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Faizul Mohammad\Documents\"/>
    </mc:Choice>
  </mc:AlternateContent>
  <xr:revisionPtr revIDLastSave="0" documentId="13_ncr:1_{036143B2-7296-42F3-9FE4-E65B71146992}" xr6:coauthVersionLast="47" xr6:coauthVersionMax="47" xr10:uidLastSave="{00000000-0000-0000-0000-000000000000}"/>
  <bookViews>
    <workbookView xWindow="-120" yWindow="-120" windowWidth="20730" windowHeight="11160" firstSheet="12" activeTab="12" xr2:uid="{00000000-000D-0000-FFFF-FFFF00000000}"/>
  </bookViews>
  <sheets>
    <sheet name="Combo Chart" sheetId="4" state="hidden" r:id="rId1"/>
    <sheet name="Waterfall Chart" sheetId="5" state="hidden" r:id="rId2"/>
    <sheet name="Donut Chart" sheetId="6" state="hidden" r:id="rId3"/>
    <sheet name="Map Chart" sheetId="7" state="hidden" r:id="rId4"/>
    <sheet name="KPI" sheetId="17" state="hidden" r:id="rId5"/>
    <sheet name="KPII" sheetId="19" state="hidden" r:id="rId6"/>
    <sheet name="KPI YOYY" sheetId="20" state="hidden" r:id="rId7"/>
    <sheet name="KPI YOY ORDER ID" sheetId="22" state="hidden" r:id="rId8"/>
    <sheet name="KPI YOY" sheetId="18" state="hidden" r:id="rId9"/>
    <sheet name="Top 5" sheetId="9" state="hidden" r:id="rId10"/>
    <sheet name="KPI SALES" sheetId="21" state="hidden" r:id="rId11"/>
    <sheet name="Data" sheetId="1" state="hidden" r:id="rId12"/>
    <sheet name="DASHBOARD" sheetId="2" r:id="rId13"/>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s">#N/A</definedName>
  </definedNames>
  <calcPr calcId="191029"/>
  <pivotCaches>
    <pivotCache cacheId="2" r:id="rId14"/>
    <pivotCache cacheId="3"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4" i="5"/>
  <c r="D5" i="5"/>
  <c r="D6" i="5"/>
  <c r="D7"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17"/>
  <c r="E17" i="17"/>
  <c r="H17" i="17"/>
  <c r="N17" i="17"/>
  <c r="K17" i="17"/>
  <c r="L8" i="18"/>
  <c r="I8" i="18"/>
  <c r="K8" i="18"/>
  <c r="J8" i="18"/>
  <c r="M8" i="18"/>
  <c r="C9" i="22"/>
  <c r="E9" i="20"/>
  <c r="B17" i="21"/>
  <c r="E36" i="7"/>
  <c r="E22" i="7"/>
  <c r="E17" i="7"/>
  <c r="E25" i="7"/>
  <c r="E4" i="7"/>
  <c r="E30" i="7"/>
  <c r="E32" i="7"/>
  <c r="E33" i="7"/>
  <c r="E20" i="7"/>
  <c r="E41" i="7"/>
  <c r="E11" i="7"/>
  <c r="E35" i="7"/>
  <c r="E50" i="7"/>
  <c r="E51" i="7"/>
  <c r="K16" i="19"/>
  <c r="B9" i="20"/>
  <c r="B16" i="19"/>
  <c r="E24" i="7"/>
  <c r="E52" i="7"/>
  <c r="E5" i="7"/>
  <c r="E15" i="7"/>
  <c r="E16" i="7"/>
  <c r="E13" i="7"/>
  <c r="E26" i="7"/>
  <c r="E8" i="7"/>
  <c r="E45" i="7"/>
  <c r="E7" i="5"/>
  <c r="E12" i="7"/>
  <c r="C9" i="20"/>
  <c r="H16" i="19"/>
  <c r="E28" i="7"/>
  <c r="E40" i="7"/>
  <c r="E9" i="7"/>
  <c r="E42" i="7"/>
  <c r="E38" i="7"/>
  <c r="E48" i="7"/>
  <c r="E14" i="7"/>
  <c r="E46" i="7"/>
  <c r="E49" i="7"/>
  <c r="E29" i="7"/>
  <c r="E5" i="5"/>
  <c r="E21" i="7"/>
  <c r="E19" i="7"/>
  <c r="E6" i="7"/>
  <c r="E39" i="7"/>
  <c r="D9" i="20"/>
  <c r="E16" i="19"/>
  <c r="E7" i="7"/>
  <c r="E44" i="7"/>
  <c r="E4" i="5"/>
  <c r="E23" i="7"/>
  <c r="E27" i="7"/>
  <c r="E43" i="7"/>
  <c r="E18" i="7"/>
  <c r="E31" i="7"/>
  <c r="E37" i="7"/>
  <c r="E10" i="7"/>
  <c r="E47" i="7"/>
  <c r="E6" i="5"/>
  <c r="E34" i="7"/>
</calcChain>
</file>

<file path=xl/sharedStrings.xml><?xml version="1.0" encoding="utf-8"?>
<sst xmlns="http://schemas.openxmlformats.org/spreadsheetml/2006/main" count="130227" uniqueCount="10960">
  <si>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</si>
  <si>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</si>
  <si>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</si>
  <si>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</si>
  <si>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</si>
  <si>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</si>
  <si>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</si>
  <si>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</si>
  <si>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</si>
  <si>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</si>
  <si>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</si>
  <si>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</si>
  <si>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</si>
  <si>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</si>
  <si>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</si>
  <si>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</si>
  <si>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</si>
  <si>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</si>
  <si>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</si>
  <si>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</si>
  <si>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</si>
  <si>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</si>
  <si>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</si>
  <si>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</si>
  <si>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</si>
  <si>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</si>
  <si>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</si>
  <si>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</si>
  <si>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</si>
  <si>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</si>
  <si>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</si>
  <si>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</si>
  <si>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</si>
  <si>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</si>
  <si>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</si>
  <si>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</si>
  <si>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</si>
  <si>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</si>
  <si>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</si>
  <si>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</si>
  <si>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</si>
  <si>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</si>
  <si>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</si>
  <si>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</si>
  <si>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</si>
  <si>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</si>
  <si>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</si>
  <si>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</si>
  <si>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</si>
  <si>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</si>
  <si>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</si>
  <si>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</si>
  <si>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</si>
  <si>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</si>
  <si>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</si>
  <si>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</si>
  <si>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</si>
  <si>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</si>
  <si>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</si>
  <si>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</si>
  <si>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</si>
  <si>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</si>
  <si>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</si>
  <si>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</si>
  <si>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</si>
  <si>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</si>
  <si>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</si>
  <si>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</si>
  <si>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</si>
  <si>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</si>
  <si>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</si>
  <si>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</si>
  <si>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</si>
  <si>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</si>
  <si>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</si>
  <si>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</si>
  <si>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</si>
  <si>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</si>
  <si>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</si>
  <si>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</si>
  <si>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</si>
  <si>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</si>
  <si>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</si>
  <si>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</si>
  <si>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</si>
  <si>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</si>
  <si>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</si>
  <si>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</si>
  <si>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</si>
  <si>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</si>
  <si>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</si>
  <si>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</si>
  <si>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</si>
  <si>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</si>
  <si>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</si>
  <si>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</si>
  <si>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</si>
  <si>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</si>
  <si>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</si>
  <si>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</si>
  <si>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</si>
  <si>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</si>
  <si>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</si>
  <si>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</si>
  <si>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</si>
  <si>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</si>
  <si>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</si>
  <si>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</si>
  <si>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</si>
  <si>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</si>
  <si>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</si>
  <si>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</si>
  <si>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</si>
  <si>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</si>
  <si>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</si>
  <si>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</si>
  <si>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</si>
  <si>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</si>
  <si>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</si>
  <si>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</si>
  <si>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</si>
  <si>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</si>
  <si>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</si>
  <si>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</si>
  <si>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</si>
  <si>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</si>
  <si>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</si>
  <si>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</si>
  <si>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</si>
  <si>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</si>
  <si>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</si>
  <si>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</si>
  <si>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</si>
  <si>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</si>
  <si>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</si>
  <si>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</si>
  <si>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</si>
  <si>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</si>
  <si>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</si>
  <si>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</si>
  <si>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</si>
  <si>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</si>
  <si>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</si>
  <si>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</si>
  <si>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</si>
  <si>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</si>
  <si>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</si>
  <si>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</si>
  <si>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</si>
  <si>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</si>
  <si>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</si>
  <si>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</si>
  <si>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</si>
  <si>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</si>
  <si>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</si>
  <si>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</si>
  <si>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</si>
  <si>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</si>
  <si>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</si>
  <si>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</si>
  <si>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</si>
  <si>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</si>
  <si>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</si>
  <si>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</si>
  <si>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</si>
  <si>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</si>
  <si>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</si>
  <si>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</si>
  <si>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</si>
  <si>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</si>
  <si>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</si>
  <si>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</si>
  <si>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</si>
  <si>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</si>
  <si>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</si>
  <si>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</si>
  <si>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</si>
  <si>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</si>
  <si>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</si>
  <si>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</si>
  <si>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</si>
  <si>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</si>
  <si>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</si>
  <si>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</si>
  <si>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</si>
  <si>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</si>
  <si>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</si>
  <si>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</si>
  <si>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</si>
  <si>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</si>
  <si>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</si>
  <si>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</si>
  <si>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</si>
  <si>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</si>
  <si>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</si>
  <si>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</si>
  <si>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</si>
  <si>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</si>
  <si>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</si>
  <si>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</si>
  <si>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</si>
  <si>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</si>
  <si>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</si>
  <si>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</si>
  <si>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</si>
  <si>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</si>
  <si>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</si>
  <si>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</si>
  <si>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</si>
  <si>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</si>
  <si>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</si>
  <si>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</si>
  <si>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</si>
  <si>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</si>
  <si>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</si>
  <si>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</si>
  <si>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</si>
  <si>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</si>
  <si>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</si>
  <si>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</si>
  <si>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</si>
  <si>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</si>
  <si>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</si>
  <si>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</si>
  <si>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</si>
  <si>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</si>
  <si>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</si>
  <si>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</si>
  <si>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</si>
  <si>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</si>
  <si>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</si>
  <si>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</si>
  <si>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</si>
  <si>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</si>
  <si>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</si>
  <si>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</si>
  <si>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</si>
  <si>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</si>
  <si>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</si>
  <si>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</si>
  <si>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</si>
  <si>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</si>
  <si>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</si>
  <si>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</si>
  <si>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</si>
  <si>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</si>
  <si>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</si>
  <si>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</si>
  <si>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</si>
  <si>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</si>
  <si>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</si>
  <si>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</si>
  <si>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</si>
  <si>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</si>
  <si>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</si>
  <si>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</si>
  <si>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</si>
  <si>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</si>
  <si>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</si>
  <si>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</si>
  <si>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</si>
  <si>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</si>
  <si>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</si>
  <si>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</si>
  <si>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</si>
  <si>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</si>
  <si>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</si>
  <si>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</si>
  <si>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</si>
  <si>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</si>
  <si>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</si>
  <si>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</si>
  <si>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</si>
  <si>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</si>
  <si>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</si>
  <si>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</si>
  <si>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</si>
  <si>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</si>
  <si>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</si>
  <si>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</si>
  <si>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</si>
  <si>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</si>
  <si>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</si>
  <si>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</si>
  <si>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</si>
  <si>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</si>
  <si>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</si>
  <si>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</si>
  <si>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</si>
  <si>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</si>
  <si>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</si>
  <si>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</si>
  <si>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</si>
  <si>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</si>
  <si>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</si>
  <si>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</si>
  <si>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</si>
  <si>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</si>
  <si>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</si>
  <si>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</si>
  <si>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</si>
  <si>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</si>
  <si>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</si>
  <si>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</si>
  <si>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</si>
  <si>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</si>
  <si>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</si>
  <si>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</si>
  <si>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</si>
  <si>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</si>
  <si>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</si>
  <si>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</si>
  <si>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</si>
  <si>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</si>
  <si>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</si>
  <si>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</si>
  <si>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</si>
  <si>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</si>
  <si>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</si>
  <si>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</si>
  <si>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</si>
  <si>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</si>
  <si>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</si>
  <si>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</si>
  <si>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</si>
  <si>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</si>
  <si>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</si>
  <si>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</si>
  <si>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</si>
  <si>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</si>
  <si>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</si>
  <si>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</si>
  <si>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</si>
  <si>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</si>
  <si>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</si>
  <si>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</si>
  <si>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</si>
  <si>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</si>
  <si>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</si>
  <si>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</si>
  <si>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</si>
  <si>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</si>
  <si>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</si>
  <si>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</si>
  <si>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</si>
  <si>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</si>
  <si>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</si>
  <si>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</si>
  <si>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</si>
  <si>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</si>
  <si>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</si>
  <si>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</si>
  <si>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</si>
  <si>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</si>
  <si>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</si>
  <si>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</si>
  <si>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</si>
  <si>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</si>
  <si>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</si>
  <si>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</si>
  <si>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</si>
  <si>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</si>
  <si>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</si>
  <si>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</si>
  <si>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</si>
  <si>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</si>
  <si>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</si>
  <si>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</si>
  <si>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</si>
  <si>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</si>
  <si>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</si>
  <si>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</si>
  <si>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</si>
  <si>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</si>
  <si>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</si>
  <si>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</si>
  <si>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</si>
  <si>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</si>
  <si>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</si>
  <si>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</si>
  <si>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</si>
  <si>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</si>
  <si>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</si>
  <si>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</si>
  <si>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</si>
  <si>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</si>
  <si>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</si>
  <si>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</si>
  <si>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</si>
  <si>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</si>
  <si>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</si>
  <si>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</si>
  <si>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</si>
  <si>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</si>
  <si>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</si>
  <si>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</si>
  <si>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</si>
  <si>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</si>
  <si>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</si>
  <si>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</si>
  <si>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</si>
  <si>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</si>
  <si>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</si>
  <si>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</si>
  <si>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</si>
  <si>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</si>
  <si>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</si>
  <si>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</si>
  <si>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</si>
  <si>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</si>
  <si>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</si>
  <si>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</si>
  <si>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</si>
  <si>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</si>
  <si>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</si>
  <si>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</si>
  <si>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</si>
  <si>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</si>
  <si>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</si>
  <si>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</si>
  <si>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</si>
  <si>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</si>
  <si>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</si>
  <si>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</si>
  <si>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</si>
  <si>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</si>
  <si>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</si>
  <si>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</si>
  <si>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</si>
  <si>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</si>
  <si>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</si>
  <si>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</si>
  <si>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</si>
  <si>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</si>
  <si>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</si>
  <si>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</si>
  <si>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</si>
  <si>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</si>
  <si>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</si>
  <si>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</si>
  <si>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</si>
  <si>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</si>
  <si>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</si>
  <si>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</si>
  <si>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</si>
  <si>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</si>
  <si>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</si>
  <si>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</si>
  <si>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</si>
  <si>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</si>
  <si>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</si>
  <si>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</si>
  <si>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</si>
  <si>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</si>
  <si>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</si>
  <si>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</si>
  <si>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</si>
  <si>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</si>
  <si>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</si>
  <si>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</si>
  <si>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</si>
  <si>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</si>
  <si>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</si>
  <si>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</si>
  <si>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</si>
  <si>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</si>
  <si>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</si>
  <si>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</si>
  <si>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</si>
  <si>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</si>
  <si>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</si>
  <si>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</si>
  <si>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</si>
  <si>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</si>
  <si>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</si>
  <si>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</si>
  <si>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</si>
  <si>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</si>
  <si>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</si>
  <si>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</si>
  <si>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</si>
  <si>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</si>
  <si>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</si>
  <si>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</si>
  <si>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</si>
  <si>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</si>
  <si>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</si>
  <si>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</si>
  <si>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</si>
  <si>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</si>
  <si>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</si>
  <si>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</si>
  <si>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</si>
  <si>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</si>
  <si>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</si>
  <si>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</si>
  <si>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</si>
  <si>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</si>
  <si>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</si>
  <si>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</si>
  <si>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</si>
  <si>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</si>
  <si>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</si>
  <si>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</si>
  <si>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</si>
  <si>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</si>
  <si>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</si>
  <si>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</si>
  <si>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</si>
  <si>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</si>
  <si>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</si>
  <si>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</si>
  <si>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</si>
  <si>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</si>
  <si>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</si>
  <si>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</si>
  <si>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</si>
  <si>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</si>
  <si>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</si>
  <si>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</si>
  <si>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</si>
  <si>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</si>
  <si>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</si>
  <si>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</si>
  <si>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</si>
  <si>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</si>
  <si>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</si>
  <si>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</si>
  <si>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</si>
  <si>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</si>
  <si>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</si>
  <si>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</si>
  <si>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</si>
  <si>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</si>
  <si>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</si>
  <si>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</si>
  <si>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</si>
  <si>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</si>
  <si>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</si>
  <si>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</si>
  <si>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</si>
  <si>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</si>
  <si>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</si>
  <si>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</si>
  <si>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</si>
  <si>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</si>
  <si>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</si>
  <si>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</si>
  <si>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</si>
  <si>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</si>
  <si>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</si>
  <si>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</si>
  <si>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</si>
  <si>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</si>
  <si>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</si>
  <si>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</si>
  <si>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</si>
  <si>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</si>
  <si>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</si>
  <si>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</si>
  <si>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</si>
  <si>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</si>
  <si>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</si>
  <si>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</si>
  <si>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</si>
  <si>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</si>
  <si>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</si>
  <si>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</si>
  <si>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</si>
  <si>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</si>
  <si>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</si>
  <si>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</si>
  <si>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</si>
  <si>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</si>
  <si>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</si>
  <si>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</si>
  <si>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</si>
  <si>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</si>
  <si>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</si>
  <si>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</si>
  <si>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</si>
  <si>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</si>
  <si>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</si>
  <si>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</si>
  <si>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</si>
  <si>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</si>
  <si>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</si>
  <si>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</si>
  <si>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</si>
  <si>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</si>
  <si>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</si>
  <si>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</si>
  <si>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</si>
  <si>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</si>
  <si>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</si>
  <si>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</si>
  <si>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</si>
  <si>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</si>
  <si>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</si>
  <si>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</si>
  <si>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</si>
  <si>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</si>
  <si>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</si>
  <si>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</si>
  <si>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</si>
  <si>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</si>
  <si>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</si>
  <si>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</si>
  <si>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</si>
  <si>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</si>
  <si>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</si>
  <si>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</si>
  <si>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</si>
  <si>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</si>
  <si>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</si>
  <si>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</si>
  <si>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</si>
  <si>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</si>
  <si>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</si>
  <si>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</si>
  <si>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</si>
  <si>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</si>
  <si>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</si>
  <si>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</si>
  <si>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</si>
  <si>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</si>
  <si>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</si>
  <si>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</si>
  <si>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</si>
  <si>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</si>
  <si>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</si>
  <si>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</si>
  <si>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</si>
  <si>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</si>
  <si>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</si>
  <si>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</si>
  <si>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</si>
  <si>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</si>
  <si>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</si>
  <si>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</si>
  <si>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</si>
  <si>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</si>
  <si>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</si>
  <si>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</si>
  <si>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</si>
  <si>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</si>
  <si>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</si>
  <si>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</si>
  <si>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</si>
  <si>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</si>
  <si>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</si>
  <si>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</si>
  <si>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</si>
  <si>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</si>
  <si>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</si>
  <si>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</si>
  <si>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</si>
  <si>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</si>
  <si>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</si>
  <si>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</si>
  <si>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</si>
  <si>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</si>
  <si>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</si>
  <si>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</si>
  <si>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</si>
  <si>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</si>
  <si>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</si>
  <si>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</si>
  <si>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</si>
  <si>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</si>
  <si>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</si>
  <si>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</si>
  <si>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</si>
  <si>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</si>
  <si>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</si>
  <si>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</si>
  <si>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</si>
  <si>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</si>
  <si>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</si>
  <si>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</si>
  <si>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</si>
  <si>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</si>
  <si>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</si>
  <si>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</si>
  <si>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</si>
  <si>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</si>
  <si>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</si>
  <si>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</si>
  <si>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</si>
  <si>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</si>
  <si>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</si>
  <si>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</si>
  <si>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</si>
  <si>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</si>
  <si>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</si>
  <si>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</si>
  <si>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</si>
  <si>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</si>
  <si>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</si>
  <si>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</si>
  <si>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</si>
  <si>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</si>
  <si>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</si>
  <si>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</si>
  <si>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</si>
  <si>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</si>
  <si>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</si>
  <si>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</si>
  <si>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</si>
  <si>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</si>
  <si>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</si>
  <si>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</si>
  <si>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</si>
  <si>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</si>
  <si>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</si>
  <si>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</si>
  <si>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</si>
  <si>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</si>
  <si>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</si>
  <si>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</si>
  <si>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</si>
  <si>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</si>
  <si>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</si>
  <si>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</si>
  <si>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</si>
  <si>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</si>
  <si>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</si>
  <si>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</si>
  <si>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</si>
  <si>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</si>
  <si>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</si>
  <si>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</si>
  <si>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</si>
  <si>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</si>
  <si>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</si>
  <si>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</si>
  <si>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</si>
  <si>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</si>
  <si>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</si>
  <si>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</si>
  <si>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</si>
  <si>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</si>
  <si>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</si>
  <si>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</si>
  <si>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</si>
  <si>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</si>
  <si>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</si>
  <si>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</si>
  <si>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</si>
  <si>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</si>
  <si>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</si>
  <si>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</si>
  <si>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</si>
  <si>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</si>
  <si>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</si>
  <si>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</si>
  <si>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</si>
  <si>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</si>
  <si>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</si>
  <si>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</si>
  <si>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</si>
  <si>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</si>
  <si>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</si>
  <si>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</si>
  <si>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</si>
  <si>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</si>
  <si>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</si>
  <si>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</si>
  <si>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</si>
  <si>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</si>
  <si>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</si>
  <si>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</si>
  <si>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</si>
  <si>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</si>
  <si>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</si>
  <si>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</si>
  <si>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</si>
  <si>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</si>
  <si>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</si>
  <si>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</si>
  <si>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</si>
  <si>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</si>
  <si>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</si>
  <si>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</si>
  <si>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</si>
  <si>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</si>
  <si>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</si>
  <si>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</si>
  <si>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</si>
  <si>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</si>
  <si>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</si>
  <si>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</si>
  <si>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</si>
  <si>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</si>
  <si>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</si>
  <si>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</si>
  <si>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</si>
  <si>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</si>
  <si>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</si>
  <si>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</si>
  <si>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</si>
  <si>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</si>
  <si>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</si>
  <si>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</si>
  <si>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</si>
  <si>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</si>
  <si>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</si>
  <si>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</si>
  <si>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</si>
  <si>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</si>
  <si>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</si>
  <si>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</si>
  <si>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</si>
  <si>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</si>
  <si>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</si>
  <si>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</si>
  <si>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</si>
  <si>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</si>
  <si>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</si>
  <si>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</si>
  <si>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</si>
  <si>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</si>
  <si>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</si>
  <si>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</si>
  <si>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</si>
  <si>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</si>
  <si>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</si>
  <si>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</si>
  <si>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</si>
  <si>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</si>
  <si>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</si>
  <si>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</si>
  <si>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</si>
  <si>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</si>
  <si>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</si>
  <si>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</si>
  <si>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</si>
  <si>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</si>
  <si>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</si>
  <si>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</si>
  <si>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</si>
  <si>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</si>
  <si>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</si>
  <si>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</si>
  <si>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</si>
  <si>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</si>
  <si>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</si>
  <si>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</si>
  <si>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</si>
  <si>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</si>
  <si>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</si>
  <si>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</si>
  <si>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</si>
  <si>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</si>
  <si>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</si>
  <si>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</si>
  <si>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</si>
  <si>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</si>
  <si>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</si>
  <si>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</si>
  <si>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</si>
  <si>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</si>
  <si>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</si>
  <si>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</si>
  <si>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</si>
  <si>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</si>
  <si>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</si>
  <si>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</si>
  <si>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</si>
  <si>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</si>
  <si>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</si>
  <si>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</si>
  <si>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</si>
  <si>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</si>
  <si>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</si>
  <si>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</si>
  <si>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</si>
  <si>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</si>
  <si>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</si>
  <si>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</si>
  <si>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</si>
  <si>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</si>
  <si>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</si>
  <si>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</si>
  <si>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</si>
  <si>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</si>
  <si>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</si>
  <si>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</si>
  <si>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</si>
  <si>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</si>
  <si>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</si>
  <si>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</si>
  <si>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</si>
  <si>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</si>
  <si>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</si>
  <si>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</si>
  <si>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</si>
  <si>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</si>
  <si>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</si>
  <si>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</si>
  <si>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</si>
  <si>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</si>
  <si>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</si>
  <si>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</si>
  <si>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</si>
  <si>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</si>
  <si>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</si>
  <si>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</si>
  <si>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</si>
  <si>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</si>
  <si>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</si>
  <si>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</si>
  <si>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</si>
  <si>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</si>
  <si>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</si>
  <si>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</si>
  <si>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</si>
  <si>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</si>
  <si>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</si>
  <si>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</si>
  <si>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</si>
  <si>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</si>
  <si>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</si>
  <si>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</si>
  <si>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</si>
  <si>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</si>
  <si>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</si>
  <si>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</si>
  <si>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</si>
  <si>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</si>
  <si>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</si>
  <si>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</si>
  <si>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</si>
  <si>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</si>
  <si>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</si>
  <si>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</si>
  <si>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</si>
  <si>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</si>
  <si>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</si>
  <si>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</si>
  <si>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</si>
  <si>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</si>
  <si>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</si>
  <si>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</si>
  <si>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</si>
  <si>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</si>
  <si>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</si>
  <si>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</si>
  <si>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</si>
  <si>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</si>
  <si>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</si>
  <si>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</si>
  <si>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</si>
  <si>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</si>
  <si>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</si>
  <si>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</si>
  <si>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</si>
  <si>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</si>
  <si>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</si>
  <si>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</si>
  <si>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</si>
  <si>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</si>
  <si>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</si>
  <si>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</si>
  <si>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</si>
  <si>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</si>
  <si>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</si>
  <si>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</si>
  <si>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</si>
  <si>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</si>
  <si>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</si>
  <si>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</si>
  <si>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</si>
  <si>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</si>
  <si>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</si>
  <si>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</si>
  <si>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</si>
  <si>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</si>
  <si>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</si>
  <si>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</si>
  <si>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</si>
  <si>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</si>
  <si>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</si>
  <si>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</si>
  <si>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</si>
  <si>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</si>
  <si>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</si>
  <si>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</si>
  <si>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</si>
  <si>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</si>
  <si>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</si>
  <si>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</si>
  <si>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</si>
  <si>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</si>
  <si>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</si>
  <si>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</si>
  <si>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</si>
  <si>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</si>
  <si>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</si>
  <si>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</si>
  <si>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</si>
  <si>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</si>
  <si>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</si>
  <si>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</si>
  <si>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</si>
  <si>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</si>
  <si>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</si>
  <si>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</si>
  <si>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</si>
  <si>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</si>
  <si>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</si>
  <si>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</si>
  <si>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</si>
  <si>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</si>
  <si>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</si>
  <si>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</si>
  <si>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</si>
  <si>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</si>
  <si>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</si>
  <si>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</si>
  <si>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</si>
  <si>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</si>
  <si>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</si>
  <si>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</si>
  <si>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</si>
  <si>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</si>
  <si>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</si>
  <si>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</si>
  <si>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</si>
  <si>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</si>
  <si>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</si>
  <si>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</si>
  <si>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</si>
  <si>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</si>
  <si>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</si>
  <si>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</si>
  <si>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</si>
  <si>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</si>
  <si>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</si>
  <si>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</si>
  <si>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</si>
  <si>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</si>
  <si>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</si>
  <si>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</si>
  <si>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</si>
  <si>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</si>
  <si>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</si>
  <si>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</si>
  <si>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</si>
  <si>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</si>
  <si>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</si>
  <si>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</si>
  <si>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</si>
  <si>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</si>
  <si>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</si>
  <si>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</si>
  <si>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</si>
  <si>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</si>
  <si>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</si>
  <si>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</si>
  <si>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</si>
  <si>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</si>
  <si>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</si>
  <si>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</si>
  <si>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</si>
  <si>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</si>
  <si>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</si>
  <si>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</si>
  <si>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</si>
  <si>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</si>
  <si>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</si>
  <si>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</si>
  <si>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</si>
  <si>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</si>
  <si>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</si>
  <si>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</si>
  <si>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</si>
  <si>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</si>
  <si>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</si>
  <si>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</si>
  <si>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</si>
  <si>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</si>
  <si>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</si>
  <si>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</si>
  <si>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</si>
  <si>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</si>
  <si>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</si>
  <si>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</si>
  <si>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</si>
  <si>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</si>
  <si>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</si>
  <si>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</si>
  <si>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</si>
  <si>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</si>
  <si>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</si>
  <si>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</si>
  <si>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</si>
  <si>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</si>
  <si>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</si>
  <si>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</si>
  <si>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</si>
  <si>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</si>
  <si>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</si>
  <si>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</si>
  <si>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</si>
  <si>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</si>
  <si>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</si>
  <si>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</si>
  <si>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</si>
  <si>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</si>
  <si>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</si>
  <si>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</si>
  <si>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</si>
  <si>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</si>
  <si>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</si>
  <si>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</si>
  <si>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</si>
  <si>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</si>
  <si>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</si>
  <si>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</si>
  <si>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</si>
  <si>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</si>
  <si>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</si>
  <si>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</si>
  <si>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</si>
  <si>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</si>
  <si>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</si>
  <si>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</si>
  <si>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</si>
  <si>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</si>
  <si>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</si>
  <si>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</si>
  <si>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</si>
  <si>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</si>
  <si>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</si>
  <si>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</si>
  <si>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</si>
  <si>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</si>
  <si>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</si>
  <si>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</si>
  <si>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</si>
  <si>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</si>
  <si>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</si>
  <si>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</si>
  <si>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</si>
  <si>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</si>
  <si>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</si>
  <si>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</si>
  <si>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</si>
  <si>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</si>
  <si>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</si>
  <si>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</si>
  <si>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</si>
  <si>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</si>
  <si>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</si>
  <si>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</si>
  <si>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</si>
  <si>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</si>
  <si>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</si>
  <si>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</si>
  <si>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</si>
  <si>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</si>
  <si>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</si>
  <si>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</si>
  <si>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</si>
  <si>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</si>
  <si>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</si>
  <si>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</si>
  <si>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</si>
  <si>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</si>
  <si>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</si>
  <si>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</si>
  <si>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</si>
  <si>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</si>
  <si>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</si>
  <si>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</si>
  <si>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</si>
  <si>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</si>
  <si>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</si>
  <si>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</si>
  <si>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</si>
  <si>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</si>
  <si>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</si>
  <si>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</si>
  <si>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</si>
  <si>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</si>
  <si>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</si>
  <si>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</si>
  <si>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</si>
  <si>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</si>
  <si>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</si>
  <si>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</si>
  <si>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</si>
  <si>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</si>
  <si>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</si>
  <si>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</si>
  <si>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</si>
  <si>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</si>
  <si>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</si>
  <si>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</si>
  <si>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</si>
  <si>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</si>
  <si>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</si>
  <si>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</si>
  <si>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</si>
  <si>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</si>
  <si>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</si>
  <si>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</si>
  <si>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</si>
  <si>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</si>
  <si>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</si>
  <si>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</si>
  <si>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</si>
  <si>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</si>
  <si>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</si>
  <si>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</si>
  <si>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</si>
  <si>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</si>
  <si>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</si>
  <si>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</si>
  <si>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</si>
  <si>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</si>
  <si>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</si>
  <si>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</si>
  <si>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</si>
  <si>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</si>
  <si>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</si>
  <si>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</si>
  <si>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</si>
  <si>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</si>
  <si>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</si>
  <si>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</si>
  <si>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</si>
  <si>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</si>
  <si>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</si>
  <si>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</si>
  <si>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</si>
  <si>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</si>
  <si>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</si>
  <si>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</si>
  <si>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</si>
  <si>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</si>
  <si>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</si>
  <si>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</si>
  <si>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</si>
  <si>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</si>
  <si>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</si>
  <si>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</si>
  <si>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</si>
  <si>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</si>
  <si>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</si>
  <si>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</si>
  <si>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</si>
  <si>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</si>
  <si>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</si>
  <si>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</si>
  <si>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</si>
  <si>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</si>
  <si>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</si>
  <si>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</si>
  <si>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</si>
  <si>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</si>
  <si>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</si>
  <si>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</si>
  <si>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</si>
  <si>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</si>
  <si>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</si>
  <si>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</si>
  <si>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</si>
  <si>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</si>
  <si>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</si>
  <si>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</si>
  <si>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</si>
  <si>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</si>
  <si>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</si>
  <si>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</si>
  <si>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</si>
  <si>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</si>
  <si>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</si>
  <si>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</si>
  <si>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</si>
  <si>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</si>
  <si>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</si>
  <si>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</si>
  <si>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</si>
  <si>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</si>
  <si>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</si>
  <si>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</si>
  <si>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</si>
  <si>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</si>
  <si>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</si>
  <si>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</si>
  <si>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</si>
  <si>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</si>
  <si>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</si>
  <si>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</si>
  <si>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</si>
  <si>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</si>
  <si>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</si>
  <si>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</si>
  <si>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</si>
  <si>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</si>
  <si>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</si>
  <si>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</si>
  <si>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</si>
  <si>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</si>
  <si>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</si>
  <si>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</si>
  <si>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</si>
  <si>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</si>
  <si>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</si>
  <si>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</si>
  <si>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</si>
  <si>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</si>
  <si>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</si>
  <si>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</si>
  <si>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</si>
  <si>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</si>
  <si>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</si>
  <si>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</si>
  <si>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</si>
  <si>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</si>
  <si>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</si>
  <si>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</si>
  <si>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</si>
  <si>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</si>
  <si>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</si>
  <si>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</si>
  <si>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</si>
  <si>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</si>
  <si>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</si>
  <si>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</si>
  <si>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</si>
  <si>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</si>
  <si>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</si>
  <si>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</si>
  <si>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</si>
  <si>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</si>
  <si>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</si>
  <si>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</si>
  <si>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</si>
  <si>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</si>
  <si>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</si>
  <si>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</si>
  <si>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</si>
  <si>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</si>
  <si>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</si>
  <si>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</si>
  <si>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</si>
  <si>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</si>
  <si>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</si>
  <si>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</si>
  <si>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</si>
  <si>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</si>
  <si>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</si>
  <si>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</si>
  <si>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</si>
  <si>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</si>
  <si>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</si>
  <si>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</si>
  <si>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</si>
  <si>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</si>
  <si>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</si>
  <si>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</si>
  <si>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</si>
  <si>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</si>
  <si>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</si>
  <si>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</si>
  <si>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</si>
  <si>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</si>
  <si>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</si>
  <si>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</si>
  <si>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</si>
  <si>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</si>
  <si>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</si>
  <si>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</si>
  <si>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</si>
  <si>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</si>
  <si>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</si>
  <si>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</si>
  <si>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</si>
  <si>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</si>
  <si>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</si>
  <si>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</si>
  <si>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</si>
  <si>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</si>
  <si>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</si>
  <si>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</si>
  <si>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</si>
  <si>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</si>
  <si>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</si>
  <si>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</si>
  <si>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</si>
  <si>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</si>
  <si>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</si>
  <si>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</si>
  <si>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</si>
  <si>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</si>
  <si>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</si>
  <si>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</si>
  <si>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</si>
  <si>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</si>
  <si>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</si>
  <si>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</si>
  <si>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</si>
  <si>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</si>
  <si>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</si>
  <si>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</si>
  <si>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</si>
  <si>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</si>
  <si>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</si>
  <si>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</si>
  <si>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</si>
  <si>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</si>
  <si>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</si>
  <si>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</si>
  <si>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</si>
  <si>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</si>
  <si>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</si>
  <si>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</si>
  <si>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</si>
  <si>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</si>
  <si>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</si>
  <si>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</si>
  <si>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</si>
  <si>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</si>
  <si>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</si>
  <si>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</si>
  <si>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</si>
  <si>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</si>
  <si>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</si>
  <si>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</si>
  <si>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</si>
  <si>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</si>
  <si>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</si>
  <si>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</si>
  <si>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</si>
  <si>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</si>
  <si>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</si>
  <si>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</si>
  <si>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</si>
  <si>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</si>
  <si>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</si>
  <si>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</si>
  <si>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</si>
  <si>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</si>
  <si>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</si>
  <si>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</si>
  <si>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</si>
  <si>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</si>
  <si>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</si>
  <si>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</si>
  <si>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</si>
  <si>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</si>
  <si>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</si>
  <si>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</si>
  <si>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</si>
  <si>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</si>
  <si>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</si>
  <si>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</si>
  <si>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</si>
  <si>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</si>
  <si>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</si>
  <si>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</si>
  <si>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</si>
  <si>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</si>
  <si>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</si>
  <si>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</si>
  <si>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</si>
  <si>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</si>
  <si>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</si>
  <si>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</si>
  <si>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</si>
  <si>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</si>
  <si>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</si>
  <si>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</si>
  <si>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</si>
  <si>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</si>
  <si>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</si>
  <si>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</si>
  <si>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</si>
  <si>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</si>
  <si>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</si>
  <si>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</si>
  <si>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</si>
  <si>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</si>
  <si>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</si>
  <si>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</si>
  <si>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</si>
  <si>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</si>
  <si>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</si>
  <si>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</si>
  <si>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</si>
  <si>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</si>
  <si>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</si>
  <si>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</si>
  <si>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</si>
  <si>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</si>
  <si>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</si>
  <si>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</si>
  <si>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</si>
  <si>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</si>
  <si>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</si>
  <si>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</si>
  <si>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</si>
  <si>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</si>
  <si>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</si>
  <si>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</si>
  <si>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</si>
  <si>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</si>
  <si>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</si>
  <si>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</si>
  <si>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</si>
  <si>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</si>
  <si>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</si>
  <si>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</si>
  <si>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</si>
  <si>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</si>
  <si>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</si>
  <si>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</si>
  <si>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</si>
  <si>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</si>
  <si>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</si>
  <si>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</si>
  <si>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</si>
  <si>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</si>
  <si>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</si>
  <si>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</si>
  <si>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</si>
  <si>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</si>
  <si>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</si>
  <si>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</si>
  <si>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</si>
  <si>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</si>
  <si>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</si>
  <si>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</si>
  <si>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</si>
  <si>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</si>
  <si>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</si>
  <si>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</si>
  <si>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</si>
  <si>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</si>
  <si>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</si>
  <si>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</si>
  <si>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</si>
  <si>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</si>
  <si>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</si>
  <si>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</si>
  <si>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</si>
  <si>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</si>
  <si>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</si>
  <si>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</si>
  <si>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</si>
  <si>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</si>
  <si>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</si>
  <si>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</si>
  <si>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</si>
  <si>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</si>
  <si>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</si>
  <si>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</si>
  <si>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</si>
  <si>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</si>
  <si>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</si>
  <si>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</si>
  <si>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</si>
  <si>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</si>
  <si>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</si>
  <si>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</si>
  <si>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</si>
  <si>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</si>
  <si>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</si>
  <si>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</si>
  <si>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</si>
  <si>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</si>
  <si>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</si>
  <si>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</si>
  <si>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</si>
  <si>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</si>
  <si>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</si>
  <si>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</si>
  <si>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</si>
  <si>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</si>
  <si>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</si>
  <si>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</si>
  <si>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</si>
  <si>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</si>
  <si>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</si>
  <si>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</si>
  <si>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</si>
  <si>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</si>
  <si>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</si>
  <si>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</si>
  <si>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</si>
  <si>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</si>
  <si>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</si>
  <si>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</si>
  <si>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</si>
  <si>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</si>
  <si>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</si>
  <si>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</si>
  <si>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</si>
  <si>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</si>
  <si>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</si>
  <si>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</si>
  <si>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</si>
  <si>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</si>
  <si>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</si>
  <si>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</si>
  <si>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</si>
  <si>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</si>
  <si>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</si>
  <si>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</si>
  <si>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</si>
  <si>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</si>
  <si>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</si>
  <si>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</si>
  <si>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</si>
  <si>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</si>
  <si>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</si>
  <si>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</si>
  <si>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</si>
  <si>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</si>
  <si>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</si>
  <si>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</si>
  <si>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</si>
  <si>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</si>
  <si>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</si>
  <si>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</si>
  <si>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</si>
  <si>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</si>
  <si>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</si>
  <si>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</si>
  <si>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</si>
  <si>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</si>
  <si>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</si>
  <si>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</si>
  <si>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</si>
  <si>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</si>
  <si>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</si>
  <si>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</si>
  <si>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</si>
  <si>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</si>
  <si>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</si>
  <si>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</si>
  <si>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</si>
  <si>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</si>
  <si>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</si>
  <si>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</si>
  <si>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</si>
  <si>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</si>
  <si>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</si>
  <si>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</si>
  <si>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</si>
  <si>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</si>
  <si>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</si>
  <si>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</si>
  <si>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</si>
  <si>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</si>
  <si>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</si>
  <si>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</si>
  <si>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</si>
  <si>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</si>
  <si>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</si>
  <si>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</si>
  <si>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</si>
  <si>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</si>
  <si>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</si>
  <si>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</si>
  <si>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</si>
  <si>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</si>
  <si>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</si>
  <si>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</si>
  <si>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</si>
  <si>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</si>
  <si>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</si>
  <si>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</si>
  <si>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</si>
  <si>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</si>
  <si>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</si>
  <si>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</si>
  <si>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</si>
  <si>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</si>
  <si>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</si>
  <si>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</si>
  <si>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</si>
  <si>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</si>
  <si>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</si>
  <si>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</si>
  <si>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</si>
  <si>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</si>
  <si>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</si>
  <si>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</si>
  <si>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</si>
  <si>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</si>
  <si>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</si>
  <si>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</si>
  <si>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</si>
  <si>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</si>
  <si>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</si>
  <si>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</si>
  <si>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</si>
  <si>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</si>
  <si>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</si>
  <si>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</si>
  <si>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</si>
  <si>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</si>
  <si>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</si>
  <si>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</si>
  <si>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</si>
  <si>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</si>
  <si>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</si>
  <si>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</si>
  <si>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</si>
  <si>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</si>
  <si>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</si>
  <si>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</si>
  <si>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</si>
  <si>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</si>
  <si>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</si>
  <si>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</si>
  <si>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</si>
  <si>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</si>
  <si>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</si>
  <si>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</si>
  <si>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</si>
  <si>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</si>
  <si>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</si>
  <si>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</si>
  <si>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</si>
  <si>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</si>
  <si>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</si>
  <si>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</si>
  <si>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</si>
  <si>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</si>
  <si>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</si>
  <si>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</si>
  <si>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</si>
  <si>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</si>
  <si>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</si>
  <si>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</si>
  <si>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</si>
  <si>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</si>
  <si>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</si>
  <si>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</si>
  <si>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</si>
  <si>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</si>
  <si>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</si>
  <si>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</si>
  <si>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</si>
  <si>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</si>
  <si>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</si>
  <si>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</si>
  <si>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</si>
  <si>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</si>
  <si>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</si>
  <si>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</si>
  <si>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</si>
  <si>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</si>
  <si>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</si>
  <si>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</si>
  <si>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</si>
  <si>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</si>
  <si>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</si>
  <si>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</si>
  <si>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</si>
  <si>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</si>
  <si>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</si>
  <si>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</si>
  <si>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</si>
  <si>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</si>
  <si>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</si>
  <si>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</si>
  <si>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</si>
  <si>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</si>
  <si>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</si>
  <si>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</si>
  <si>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</si>
  <si>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</si>
  <si>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</si>
  <si>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</si>
  <si>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</si>
  <si>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</si>
  <si>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</si>
  <si>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</si>
  <si>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</si>
  <si>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</si>
  <si>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</si>
  <si>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</si>
  <si>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</si>
  <si>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</si>
  <si>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</si>
  <si>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</si>
  <si>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</si>
  <si>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</si>
  <si>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</si>
  <si>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</si>
  <si>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</si>
  <si>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</si>
  <si>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</si>
  <si>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</si>
  <si>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</si>
  <si>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</si>
  <si>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</si>
  <si>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</si>
  <si>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</si>
  <si>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</si>
  <si>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</si>
  <si>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</si>
  <si>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</si>
  <si>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</si>
  <si>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</si>
  <si>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</si>
  <si>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</si>
  <si>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</si>
  <si>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</si>
  <si>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</si>
  <si>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</si>
  <si>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</si>
  <si>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</si>
  <si>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</si>
  <si>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</si>
  <si>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</si>
  <si>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</si>
  <si>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</si>
  <si>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</si>
  <si>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</si>
  <si>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</si>
  <si>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</si>
  <si>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</si>
  <si>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</si>
  <si>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</si>
  <si>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</si>
  <si>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</si>
  <si>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</si>
  <si>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</si>
  <si>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</si>
  <si>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</si>
  <si>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</si>
  <si>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</si>
  <si>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</si>
  <si>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</si>
  <si>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</si>
  <si>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</si>
  <si>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</si>
  <si>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</si>
  <si>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</si>
  <si>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</si>
  <si>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</si>
  <si>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</si>
  <si>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</si>
  <si>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</si>
  <si>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</si>
  <si>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</si>
  <si>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</si>
  <si>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</si>
  <si>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</si>
  <si>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</si>
  <si>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</si>
  <si>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</si>
  <si>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</si>
  <si>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</si>
  <si>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</si>
  <si>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</si>
  <si>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</si>
  <si>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</si>
  <si>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</si>
  <si>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</si>
  <si>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</si>
  <si>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</si>
  <si>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</si>
  <si>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</si>
  <si>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</si>
  <si>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</si>
  <si>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</si>
  <si>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</si>
  <si>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</si>
  <si>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</si>
  <si>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</si>
  <si>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</si>
  <si>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</si>
  <si>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</si>
  <si>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</si>
  <si>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</si>
  <si>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</si>
  <si>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</si>
  <si>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</si>
  <si>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</si>
  <si>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</si>
  <si>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</si>
  <si>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</si>
  <si>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</si>
  <si>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</si>
  <si>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</si>
  <si>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</si>
  <si>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</si>
  <si>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</si>
  <si>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</si>
  <si>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</si>
  <si>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</si>
  <si>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</si>
  <si>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</si>
  <si>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</si>
  <si>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</si>
  <si>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</si>
  <si>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</si>
  <si>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</si>
  <si>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</si>
  <si>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</si>
  <si>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</si>
  <si>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</si>
  <si>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</si>
  <si>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</si>
  <si>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</si>
  <si>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</si>
  <si>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</si>
  <si>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</si>
  <si>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</si>
  <si>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</si>
  <si>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</si>
  <si>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</si>
  <si>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</si>
  <si>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</si>
  <si>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</si>
  <si>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</si>
  <si>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</si>
  <si>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</si>
  <si>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</si>
  <si>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</si>
  <si>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</si>
  <si>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</si>
  <si>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</si>
  <si>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</si>
  <si>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</si>
  <si>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</si>
  <si>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</si>
  <si>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</si>
  <si>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</si>
  <si>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</si>
  <si>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</si>
  <si>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</si>
  <si>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</si>
  <si>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</si>
  <si>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</si>
  <si>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</si>
  <si>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</si>
  <si>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</si>
  <si>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</si>
  <si>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</si>
  <si>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</si>
  <si>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</si>
  <si>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</si>
  <si>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</si>
  <si>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</si>
  <si>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</si>
  <si>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</si>
  <si>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</si>
  <si>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</si>
  <si>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</si>
  <si>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</si>
  <si>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</si>
  <si>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</si>
  <si>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</si>
  <si>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</si>
  <si>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</si>
  <si>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</si>
  <si>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</si>
  <si>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</si>
  <si>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</si>
  <si>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</si>
  <si>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</si>
  <si>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</si>
  <si>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</si>
  <si>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</si>
  <si>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</si>
  <si>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</si>
  <si>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</si>
  <si>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</si>
  <si>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</si>
  <si>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</si>
  <si>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</si>
  <si>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</si>
  <si>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</si>
  <si>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</si>
  <si>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</si>
  <si>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</si>
  <si>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</si>
  <si>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</si>
  <si>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</si>
  <si>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</si>
  <si>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</si>
  <si>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</si>
  <si>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</si>
  <si>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</si>
  <si>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</si>
  <si>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</si>
  <si>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</si>
  <si>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</si>
  <si>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</si>
  <si>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</si>
  <si>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</si>
  <si>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</si>
  <si>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</si>
  <si>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</si>
  <si>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</si>
  <si>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</si>
  <si>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</si>
  <si>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</si>
  <si>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</si>
  <si>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</si>
  <si>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</si>
  <si>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</si>
  <si>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</si>
  <si>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</si>
  <si>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</si>
  <si>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</si>
  <si>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</si>
  <si>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</si>
  <si>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</si>
  <si>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</si>
  <si>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</si>
  <si>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</si>
  <si>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</si>
  <si>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</si>
  <si>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</si>
  <si>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</si>
  <si>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</si>
  <si>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</si>
  <si>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</si>
  <si>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</si>
  <si>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</si>
  <si>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</si>
  <si>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</si>
  <si>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</si>
  <si>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</si>
  <si>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</si>
  <si>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</si>
  <si>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</si>
  <si>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</si>
  <si>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</si>
  <si>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</si>
  <si>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</si>
  <si>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</si>
  <si>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</si>
  <si>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</si>
  <si>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</si>
  <si>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</si>
  <si>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</si>
  <si>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</si>
  <si>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</si>
  <si>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</si>
  <si>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</si>
  <si>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</si>
  <si>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</si>
  <si>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</si>
  <si>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</si>
  <si>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</si>
  <si>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</si>
  <si>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</si>
  <si>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</si>
  <si>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</si>
  <si>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</si>
  <si>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</si>
  <si>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</si>
  <si>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</si>
  <si>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</si>
  <si>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</si>
  <si>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</si>
  <si>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</si>
  <si>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</si>
  <si>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</si>
  <si>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</si>
  <si>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</si>
  <si>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</si>
  <si>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</si>
  <si>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</si>
  <si>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</si>
  <si>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</si>
  <si>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</si>
  <si>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</si>
  <si>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</si>
  <si>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</si>
  <si>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</si>
  <si>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</si>
  <si>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</si>
  <si>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</si>
  <si>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</si>
  <si>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</si>
  <si>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</si>
  <si>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</si>
  <si>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</si>
  <si>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</si>
  <si>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</si>
  <si>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</si>
  <si>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</si>
  <si>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</si>
  <si>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</si>
  <si>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</si>
  <si>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</si>
  <si>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</si>
  <si>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</si>
  <si>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</si>
  <si>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</si>
  <si>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</si>
  <si>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</si>
  <si>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</si>
  <si>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</si>
  <si>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</si>
  <si>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</si>
  <si>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</si>
  <si>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</si>
  <si>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</si>
  <si>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</si>
  <si>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</si>
  <si>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</si>
  <si>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</si>
  <si>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</si>
  <si>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</si>
  <si>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</si>
  <si>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</si>
  <si>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</si>
  <si>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</si>
  <si>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</si>
  <si>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</si>
  <si>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</si>
  <si>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</si>
  <si>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</si>
  <si>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</si>
  <si>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</si>
  <si>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</si>
  <si>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</si>
  <si>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</si>
  <si>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</si>
  <si>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</si>
  <si>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</si>
  <si>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</si>
  <si>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</si>
  <si>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</si>
  <si>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</si>
  <si>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</si>
  <si>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</si>
  <si>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</si>
  <si>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</si>
  <si>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</si>
  <si>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</si>
  <si>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</si>
  <si>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</si>
  <si>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</si>
  <si>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</si>
  <si>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</si>
  <si>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</si>
  <si>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</si>
  <si>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</si>
  <si>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</si>
  <si>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</si>
  <si>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</si>
  <si>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</si>
  <si>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</si>
  <si>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</si>
  <si>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</si>
  <si>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</si>
  <si>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</si>
  <si>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</si>
  <si>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</si>
  <si>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</si>
  <si>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</si>
  <si>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</si>
  <si>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</si>
  <si>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</si>
  <si>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</si>
  <si>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</si>
  <si>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</si>
  <si>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</si>
  <si>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</si>
  <si>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</si>
  <si>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</si>
  <si>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</si>
  <si>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</si>
  <si>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</si>
  <si>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</si>
  <si>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</si>
  <si>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</si>
  <si>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</si>
  <si>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</si>
  <si>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</si>
  <si>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</si>
  <si>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</si>
  <si>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</si>
  <si>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</si>
  <si>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</si>
  <si>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</si>
  <si>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</si>
  <si>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</si>
  <si>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</si>
  <si>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</si>
  <si>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</si>
  <si>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</si>
  <si>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</si>
  <si>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</si>
  <si>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</si>
  <si>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</si>
  <si>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</si>
  <si>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</si>
  <si>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</si>
  <si>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</si>
  <si>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</si>
  <si>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</si>
  <si>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</si>
  <si>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</si>
  <si>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</si>
  <si>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</si>
  <si>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</si>
  <si>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</si>
  <si>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</si>
  <si>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</si>
  <si>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</si>
  <si>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</si>
  <si>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</si>
  <si>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</si>
  <si>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</si>
  <si>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</si>
  <si>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</si>
  <si>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</si>
  <si>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</si>
  <si>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</si>
  <si>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</si>
  <si>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</si>
  <si>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</si>
  <si>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</si>
  <si>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</si>
  <si>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</si>
  <si>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</si>
  <si>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</si>
  <si>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</si>
  <si>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</si>
  <si>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</si>
  <si>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</si>
  <si>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</si>
  <si>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</si>
  <si>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</si>
  <si>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</si>
  <si>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</si>
  <si>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</si>
  <si>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</si>
  <si>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</si>
  <si>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</si>
  <si>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</si>
  <si>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</si>
  <si>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</si>
  <si>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</si>
  <si>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</si>
  <si>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</si>
  <si>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</si>
  <si>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</si>
  <si>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</si>
  <si>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</si>
  <si>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</si>
  <si>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</si>
  <si>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</si>
  <si>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</si>
  <si>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</si>
  <si>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</si>
  <si>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</si>
  <si>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</si>
  <si>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</si>
  <si>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</si>
  <si>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</si>
  <si>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</si>
  <si>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</si>
  <si>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</si>
  <si>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</si>
  <si>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</si>
  <si>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</si>
  <si>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</si>
  <si>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</si>
  <si>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</si>
  <si>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</si>
  <si>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</si>
  <si>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</si>
  <si>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</si>
  <si>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</si>
  <si>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</si>
  <si>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</si>
  <si>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</si>
  <si>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</si>
  <si>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</si>
  <si>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</si>
  <si>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</si>
  <si>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</si>
  <si>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</si>
  <si>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</si>
  <si>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</si>
  <si>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</si>
  <si>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</si>
  <si>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</si>
  <si>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</si>
  <si>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</si>
  <si>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</si>
  <si>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</si>
  <si>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</si>
  <si>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</si>
  <si>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</si>
  <si>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</si>
  <si>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</si>
  <si>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</si>
  <si>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</si>
  <si>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</si>
  <si>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</si>
  <si>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</si>
  <si>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</si>
  <si>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</si>
  <si>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</si>
  <si>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</si>
  <si>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</si>
  <si>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</si>
  <si>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</si>
  <si>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</si>
  <si>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</si>
  <si>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</si>
  <si>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</si>
  <si>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</si>
  <si>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</si>
  <si>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</si>
  <si>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</si>
  <si>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</si>
  <si>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</si>
  <si>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</si>
  <si>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</si>
  <si>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</si>
  <si>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</si>
  <si>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</si>
  <si>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</si>
  <si>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</si>
  <si>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</si>
  <si>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</si>
  <si>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</si>
  <si>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</si>
  <si>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</si>
  <si>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</si>
  <si>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</si>
  <si>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</si>
  <si>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</si>
  <si>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</si>
  <si>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</si>
  <si>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</si>
  <si>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</si>
  <si>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</si>
  <si>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</si>
  <si>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</si>
  <si>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</si>
  <si>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</si>
  <si>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</si>
  <si>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</si>
  <si>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</si>
  <si>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</si>
  <si>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</si>
  <si>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</si>
  <si>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</si>
  <si>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</si>
  <si>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</si>
  <si>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</si>
  <si>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</si>
  <si>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</si>
  <si>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</si>
  <si>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</si>
  <si>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</si>
  <si>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</si>
  <si>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</si>
  <si>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</si>
  <si>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</si>
  <si>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</si>
  <si>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</si>
  <si>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</si>
  <si>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</si>
  <si>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</si>
  <si>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</si>
  <si>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</si>
  <si>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</si>
  <si>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</si>
  <si>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</si>
  <si>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</si>
  <si>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</si>
  <si>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</si>
  <si>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</si>
  <si>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</si>
  <si>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</si>
  <si>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</si>
  <si>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</si>
  <si>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</si>
  <si>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</si>
  <si>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</si>
  <si>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</si>
  <si>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</si>
  <si>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</si>
  <si>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</si>
  <si>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</si>
  <si>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</si>
  <si>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</si>
  <si>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</si>
  <si>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</si>
  <si>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</si>
  <si>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</si>
  <si>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</si>
  <si>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</si>
  <si>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</si>
  <si>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</si>
  <si>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</si>
  <si>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</si>
  <si>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</si>
  <si>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</si>
  <si>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</si>
  <si>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</si>
  <si>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</si>
  <si>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</si>
  <si>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</si>
  <si>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</si>
  <si>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</si>
  <si>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</si>
  <si>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</si>
  <si>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</si>
  <si>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</si>
  <si>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</si>
  <si>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</si>
  <si>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</si>
  <si>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</si>
  <si>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</si>
  <si>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</si>
  <si>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</si>
  <si>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</si>
  <si>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</si>
  <si>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</si>
  <si>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</si>
  <si>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</si>
  <si>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</si>
  <si>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</si>
  <si>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</si>
  <si>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</si>
  <si>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</si>
  <si>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</si>
  <si>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</si>
  <si>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</si>
  <si>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</si>
  <si>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</si>
  <si>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</si>
  <si>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</si>
  <si>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</si>
  <si>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</si>
  <si>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</si>
  <si>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</si>
  <si>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</si>
  <si>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</si>
  <si>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</si>
  <si>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</si>
  <si>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</si>
  <si>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</si>
  <si>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</si>
  <si>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</si>
  <si>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</si>
  <si>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</si>
  <si>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</si>
  <si>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</si>
  <si>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</si>
  <si>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</si>
  <si>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</si>
  <si>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</si>
  <si>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</si>
  <si>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</si>
  <si>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</si>
  <si>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</si>
  <si>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</si>
  <si>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</si>
  <si>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</si>
  <si>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</si>
  <si>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</si>
  <si>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</si>
  <si>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</si>
  <si>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</si>
  <si>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</si>
  <si>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</si>
  <si>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</si>
  <si>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</si>
  <si>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</si>
  <si>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</si>
  <si>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</si>
  <si>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</si>
  <si>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</si>
  <si>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</si>
  <si>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</si>
  <si>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</si>
  <si>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</si>
  <si>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</si>
  <si>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</si>
  <si>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</si>
  <si>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</si>
  <si>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</si>
  <si>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</si>
  <si>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</si>
  <si>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</si>
  <si>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</si>
  <si>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</si>
  <si>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</si>
  <si>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</si>
  <si>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</si>
  <si>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</si>
  <si>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</si>
  <si>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</si>
  <si>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</si>
  <si>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</si>
  <si>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</si>
  <si>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</si>
  <si>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</si>
  <si>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</si>
  <si>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</si>
  <si>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</si>
  <si>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</si>
  <si>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</si>
  <si>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</si>
  <si>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</si>
  <si>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</si>
  <si>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</si>
  <si>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</si>
  <si>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</si>
  <si>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</si>
  <si>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</si>
  <si>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</si>
  <si>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</si>
  <si>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</si>
  <si>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</si>
  <si>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</si>
  <si>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</si>
  <si>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</si>
  <si>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</si>
  <si>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</si>
  <si>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</si>
  <si>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</si>
  <si>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</si>
  <si>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</si>
  <si>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</si>
  <si>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</si>
  <si>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</si>
  <si>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</si>
  <si>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</si>
  <si>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</si>
  <si>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</si>
  <si>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</si>
  <si>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</si>
  <si>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</si>
  <si>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</si>
  <si>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</si>
  <si>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</si>
  <si>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</si>
  <si>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</si>
  <si>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</si>
  <si>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</si>
  <si>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</si>
  <si>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</si>
  <si>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</si>
  <si>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</si>
  <si>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</si>
  <si>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</si>
  <si>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</si>
  <si>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</si>
  <si>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</si>
  <si>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</si>
  <si>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</si>
  <si>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</si>
  <si>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</si>
  <si>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</si>
  <si>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</si>
  <si>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</si>
  <si>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</si>
  <si>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</si>
  <si>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</si>
  <si>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</si>
  <si>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</si>
  <si>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</si>
  <si>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</si>
  <si>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</si>
  <si>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</si>
  <si>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</si>
  <si>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</si>
  <si>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</si>
  <si>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</si>
  <si>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</si>
  <si>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</si>
  <si>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</si>
  <si>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</si>
  <si>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</si>
  <si>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</si>
  <si>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</si>
  <si>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</si>
  <si>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</si>
  <si>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</si>
  <si>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</si>
  <si>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</si>
  <si>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</si>
  <si>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</si>
  <si>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</si>
  <si>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</si>
  <si>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</si>
  <si>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</si>
  <si>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</si>
  <si>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</si>
  <si>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</si>
  <si>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</si>
  <si>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</si>
  <si>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</si>
  <si>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</si>
  <si>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</si>
  <si>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</si>
  <si>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</si>
  <si>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</si>
  <si>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</si>
  <si>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</si>
  <si>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</si>
  <si>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</si>
  <si>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</si>
  <si>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</si>
  <si>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</si>
  <si>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</si>
  <si>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</si>
  <si>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</si>
  <si>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</si>
  <si>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</si>
  <si>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</si>
  <si>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</si>
  <si>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</si>
  <si>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</si>
  <si>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</si>
  <si>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</si>
  <si>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</si>
  <si>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</si>
  <si>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</si>
  <si>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</si>
  <si>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</si>
  <si>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</si>
  <si>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</si>
  <si>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</si>
  <si>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</si>
  <si>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</si>
  <si>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</si>
  <si>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</si>
  <si>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</si>
  <si>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</si>
  <si>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</si>
  <si>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</si>
  <si>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</si>
  <si>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</si>
  <si>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</si>
  <si>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</si>
  <si>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</si>
  <si>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</si>
  <si>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</si>
  <si>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</si>
  <si>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</si>
  <si>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</si>
  <si>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</si>
  <si>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</si>
  <si>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</si>
  <si>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</si>
  <si>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</si>
  <si>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</si>
  <si>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</si>
  <si>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</si>
  <si>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</si>
  <si>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</si>
  <si>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</si>
  <si>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</si>
  <si>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</si>
  <si>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</si>
  <si>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</si>
  <si>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</si>
  <si>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</si>
  <si>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</si>
  <si>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</si>
  <si>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</si>
  <si>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</si>
  <si>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</si>
  <si>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</si>
  <si>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</si>
  <si>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</si>
  <si>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</si>
  <si>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</si>
  <si>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</si>
  <si>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</si>
  <si>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</si>
  <si>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</si>
  <si>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</si>
  <si>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</si>
  <si>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</si>
  <si>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</si>
  <si>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</si>
  <si>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</si>
  <si>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</si>
  <si>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</si>
  <si>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</si>
  <si>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</si>
  <si>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</si>
  <si>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</si>
  <si>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</si>
  <si>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</si>
  <si>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</si>
  <si>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</si>
  <si>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</si>
  <si>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</si>
  <si>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</si>
  <si>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</si>
  <si>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</si>
  <si>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</si>
  <si>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</si>
  <si>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</si>
  <si>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</si>
  <si>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</si>
  <si>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</si>
  <si>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</si>
  <si>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</si>
  <si>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</si>
  <si>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</si>
  <si>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</si>
  <si>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</si>
  <si>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</si>
  <si>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</si>
  <si>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</si>
  <si>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</si>
  <si>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</si>
  <si>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</si>
  <si>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</si>
  <si>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</si>
  <si>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</si>
  <si>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</si>
  <si>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</si>
  <si>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</si>
  <si>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</si>
  <si>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</si>
  <si>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</si>
  <si>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</si>
  <si>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</si>
  <si>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</si>
  <si>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</si>
  <si>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</si>
  <si>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</si>
  <si>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</si>
  <si>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</si>
  <si>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</si>
  <si>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</si>
  <si>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</si>
  <si>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</si>
  <si>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</si>
  <si>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</si>
  <si>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</si>
  <si>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</si>
  <si>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</si>
  <si>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</si>
  <si>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</si>
  <si>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</si>
  <si>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</si>
  <si>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</si>
  <si>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</si>
  <si>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</si>
  <si>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</si>
  <si>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</si>
  <si>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</si>
  <si>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</si>
  <si>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</si>
  <si>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</si>
  <si>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</si>
  <si>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</si>
  <si>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</si>
  <si>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</si>
  <si>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</si>
  <si>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</si>
  <si>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</si>
  <si>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</si>
  <si>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</si>
  <si>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</si>
  <si>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</si>
  <si>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</si>
  <si>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</si>
  <si>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</si>
  <si>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</si>
  <si>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</si>
  <si>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</si>
  <si>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</si>
  <si>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</si>
  <si>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</si>
  <si>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</si>
  <si>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</si>
  <si>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</si>
  <si>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</si>
  <si>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</si>
  <si>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</si>
  <si>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</si>
  <si>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</si>
  <si>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</si>
  <si>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</si>
  <si>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</si>
  <si>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</si>
  <si>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</si>
  <si>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</si>
  <si>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</si>
  <si>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</si>
  <si>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</si>
  <si>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</si>
  <si>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</si>
  <si>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</si>
  <si>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</si>
  <si>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</si>
  <si>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</si>
  <si>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</si>
  <si>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</si>
  <si>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</si>
  <si>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</si>
  <si>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</si>
  <si>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</si>
  <si>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</si>
  <si>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</si>
  <si>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</si>
  <si>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</si>
  <si>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</si>
  <si>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</si>
  <si>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</si>
  <si>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</si>
  <si>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</si>
  <si>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</si>
  <si>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</si>
  <si>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</si>
  <si>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</si>
  <si>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</si>
  <si>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</si>
  <si>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</si>
  <si>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</si>
  <si>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</si>
  <si>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</si>
  <si>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</si>
  <si>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</si>
  <si>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</si>
  <si>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</si>
  <si>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</si>
  <si>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</si>
  <si>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</si>
  <si>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</si>
  <si>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</si>
  <si>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</si>
  <si>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</si>
  <si>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</si>
  <si>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</si>
  <si>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</si>
  <si>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</si>
  <si>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</si>
  <si>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</si>
  <si>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</si>
  <si>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</si>
  <si>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</si>
  <si>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</si>
  <si>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</si>
  <si>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</si>
  <si>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</si>
  <si>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</si>
  <si>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</si>
  <si>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</si>
  <si>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</si>
  <si>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</si>
  <si>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</si>
  <si>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</si>
  <si>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</si>
  <si>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</si>
  <si>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</si>
  <si>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</si>
  <si>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</si>
  <si>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</si>
  <si>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</si>
  <si>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</si>
  <si>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</si>
  <si>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</si>
  <si>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</si>
  <si>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</si>
  <si>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</si>
  <si>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</si>
  <si>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</si>
  <si>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</si>
  <si>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</si>
  <si>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</si>
  <si>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</si>
  <si>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</si>
  <si>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</si>
  <si>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</si>
  <si>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</si>
  <si>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</si>
  <si>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</si>
  <si>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</si>
  <si>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</si>
  <si>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</si>
  <si>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</si>
  <si>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</si>
  <si>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</si>
  <si>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</si>
  <si>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</si>
  <si>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</si>
  <si>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</si>
  <si>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</si>
  <si>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</si>
  <si>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</si>
  <si>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</si>
  <si>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</si>
  <si>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</si>
  <si>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</si>
  <si>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</si>
  <si>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</si>
  <si>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</si>
  <si>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</si>
  <si>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</si>
  <si>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</si>
  <si>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</si>
  <si>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</si>
  <si>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</si>
  <si>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</si>
  <si>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</si>
  <si>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</si>
  <si>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</si>
  <si>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</si>
  <si>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</si>
  <si>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</si>
  <si>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</si>
  <si>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</si>
  <si>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</si>
  <si>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</si>
  <si>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</si>
  <si>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</si>
  <si>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</si>
  <si>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</si>
  <si>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</si>
  <si>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</si>
  <si>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</si>
  <si>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</si>
  <si>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</si>
  <si>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</si>
  <si>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</si>
  <si>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</si>
  <si>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</si>
  <si>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</si>
  <si>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</si>
  <si>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</si>
  <si>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</si>
  <si>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</si>
  <si>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</si>
  <si>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</si>
  <si>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</si>
  <si>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</si>
  <si>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</si>
  <si>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</si>
  <si>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</si>
  <si>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</si>
  <si>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</si>
  <si>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</si>
  <si>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</si>
  <si>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</si>
  <si>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</si>
  <si>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</si>
  <si>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</si>
  <si>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</si>
  <si>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</si>
  <si>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</si>
  <si>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</si>
  <si>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</si>
  <si>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</si>
  <si>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</si>
  <si>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</si>
  <si>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</si>
  <si>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</si>
  <si>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</si>
  <si>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</si>
  <si>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</si>
  <si>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</si>
  <si>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</si>
  <si>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</si>
  <si>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</si>
  <si>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</si>
  <si>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</si>
  <si>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</si>
  <si>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</si>
  <si>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</si>
  <si>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</si>
  <si>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</si>
  <si>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</si>
  <si>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</si>
  <si>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</si>
  <si>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</si>
  <si>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</si>
  <si>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</si>
  <si>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</si>
  <si>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</si>
  <si>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</si>
  <si>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</si>
  <si>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</si>
  <si>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</si>
  <si>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</si>
  <si>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</si>
  <si>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</si>
  <si>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</si>
  <si>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</si>
  <si>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</si>
  <si>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</si>
  <si>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</si>
  <si>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</si>
  <si>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</si>
  <si>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</si>
  <si>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</si>
  <si>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</si>
  <si>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</si>
  <si>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</si>
  <si>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</si>
  <si>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</si>
  <si>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</si>
  <si>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</si>
  <si>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</si>
  <si>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</si>
  <si>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</si>
  <si>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</si>
  <si>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</si>
  <si>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</si>
  <si>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</si>
  <si>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</si>
  <si>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</si>
  <si>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</si>
  <si>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</si>
  <si>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</si>
  <si>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</si>
  <si>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</si>
  <si>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</si>
  <si>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</si>
  <si>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</si>
  <si>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</si>
  <si>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</si>
  <si>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</si>
  <si>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</si>
  <si>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</si>
  <si>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</si>
  <si>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</si>
  <si>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</si>
  <si>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</si>
  <si>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</si>
  <si>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</si>
  <si>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</si>
  <si>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</si>
  <si>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</si>
  <si>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</si>
  <si>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</si>
  <si>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</si>
  <si>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</si>
  <si>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</si>
  <si>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</si>
  <si>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</si>
  <si>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</si>
  <si>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</si>
  <si>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</si>
  <si>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</si>
  <si>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</si>
  <si>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</si>
  <si>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</si>
  <si>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</si>
  <si>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</si>
  <si>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</si>
  <si>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</si>
  <si>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</si>
  <si>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</si>
  <si>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</si>
  <si>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</si>
  <si>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</si>
  <si>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</si>
  <si>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</si>
  <si>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</si>
  <si>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</si>
  <si>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</si>
  <si>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</si>
  <si>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</si>
  <si>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</si>
  <si>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</si>
  <si>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</si>
  <si>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</si>
  <si>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</si>
  <si>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</si>
  <si>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</si>
  <si>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</si>
  <si>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</si>
  <si>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</si>
  <si>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</si>
  <si>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</si>
  <si>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</si>
  <si>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</si>
  <si>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</si>
  <si>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</si>
  <si>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</si>
  <si>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</si>
  <si>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</si>
  <si>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</si>
  <si>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</si>
  <si>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</si>
  <si>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</si>
  <si>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</si>
  <si>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</si>
  <si>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</si>
  <si>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</si>
  <si>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</si>
  <si>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</si>
  <si>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</si>
  <si>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</si>
  <si>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</si>
  <si>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</si>
  <si>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</si>
  <si>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</si>
  <si>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</si>
  <si>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</si>
  <si>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</si>
  <si>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</si>
  <si>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</si>
  <si>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</si>
  <si>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</si>
  <si>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</si>
  <si>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</si>
  <si>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</si>
  <si>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</si>
  <si>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</si>
  <si>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</si>
  <si>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</si>
  <si>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</si>
  <si>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</si>
  <si>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</si>
  <si>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</si>
  <si>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</si>
  <si>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</si>
  <si>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</si>
  <si>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</si>
  <si>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</si>
  <si>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</si>
  <si>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</si>
  <si>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</si>
  <si>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</si>
  <si>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</si>
  <si>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</si>
  <si>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</si>
  <si>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</si>
  <si>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</si>
  <si>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</si>
  <si>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</si>
  <si>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</si>
  <si>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</si>
  <si>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</si>
  <si>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</si>
  <si>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</si>
  <si>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</si>
  <si>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</si>
  <si>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</si>
  <si>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</si>
  <si>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</si>
  <si>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</si>
  <si>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</si>
  <si>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</si>
  <si>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</si>
  <si>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</si>
  <si>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</si>
  <si>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</si>
  <si>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</si>
  <si>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</si>
  <si>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</si>
  <si>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</si>
  <si>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</si>
  <si>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</si>
  <si>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</si>
  <si>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</si>
  <si>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</si>
  <si>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</si>
  <si>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</si>
  <si>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</si>
  <si>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</si>
  <si>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</si>
  <si>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</si>
  <si>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</si>
  <si>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</si>
  <si>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</si>
  <si>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</si>
  <si>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</si>
  <si>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</si>
  <si>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</si>
  <si>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</si>
  <si>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</si>
  <si>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</si>
  <si>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</si>
  <si>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</si>
  <si>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</si>
  <si>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</si>
  <si>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</si>
  <si>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</si>
  <si>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</si>
  <si>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</si>
  <si>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</si>
  <si>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</si>
  <si>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</si>
  <si>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</si>
  <si>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</si>
  <si>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</si>
  <si>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</si>
  <si>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</si>
  <si>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</si>
  <si>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</si>
  <si>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</si>
  <si>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</si>
  <si>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</si>
  <si>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</si>
  <si>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</si>
  <si>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</si>
  <si>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</si>
  <si>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</si>
  <si>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</si>
  <si>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</si>
  <si>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</si>
  <si>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</si>
  <si>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</si>
  <si>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</si>
  <si>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</si>
  <si>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</si>
  <si>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</si>
  <si>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</si>
  <si>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</si>
  <si>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</si>
  <si>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</si>
  <si>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</si>
  <si>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</si>
  <si>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</si>
  <si>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</si>
  <si>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</si>
  <si>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</si>
  <si>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</si>
  <si>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</si>
  <si>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</si>
  <si>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</si>
  <si>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</si>
  <si>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</si>
  <si>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</si>
  <si>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</si>
  <si>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</si>
  <si>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</si>
  <si>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</si>
  <si>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</si>
  <si>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</si>
  <si>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</si>
  <si>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</si>
  <si>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</si>
  <si>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</si>
  <si>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</si>
  <si>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</si>
  <si>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</si>
  <si>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</si>
  <si>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</si>
  <si>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</si>
  <si>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</si>
  <si>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</si>
  <si>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</si>
  <si>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</si>
  <si>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</si>
  <si>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</si>
  <si>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</si>
  <si>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</si>
  <si>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</si>
  <si>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</si>
  <si>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</si>
  <si>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</si>
  <si>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</si>
  <si>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</si>
  <si>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</si>
  <si>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</si>
  <si>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</si>
  <si>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</si>
  <si>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</si>
  <si>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</si>
  <si>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</si>
  <si>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</si>
  <si>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</si>
  <si>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</si>
  <si>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</si>
  <si>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</si>
  <si>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</si>
  <si>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</si>
  <si>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</si>
  <si>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</si>
  <si>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</si>
  <si>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</si>
  <si>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</si>
  <si>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</si>
  <si>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</si>
  <si>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</si>
  <si>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</si>
  <si>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</si>
  <si>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</si>
  <si>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</si>
  <si>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</si>
  <si>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</si>
  <si>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</si>
  <si>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</si>
  <si>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</si>
  <si>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</si>
  <si>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</si>
  <si>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</si>
  <si>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</si>
  <si>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</si>
  <si>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</si>
  <si>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</si>
  <si>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</si>
  <si>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</si>
  <si>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</si>
  <si>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</si>
  <si>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</si>
  <si>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</si>
  <si>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</si>
  <si>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</si>
  <si>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</si>
  <si>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</si>
  <si>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</si>
  <si>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</si>
  <si>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</si>
  <si>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</si>
  <si>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</si>
  <si>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</si>
  <si>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</si>
  <si>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</si>
  <si>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</si>
  <si>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</si>
  <si>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</si>
  <si>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</si>
  <si>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</si>
  <si>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</si>
  <si>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</si>
  <si>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</si>
  <si>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</si>
  <si>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</si>
  <si>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</si>
  <si>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</si>
  <si>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</si>
  <si>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</si>
  <si>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</si>
  <si>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</si>
  <si>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</si>
  <si>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</si>
  <si>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</si>
  <si>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</si>
  <si>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</si>
  <si>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</si>
  <si>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</si>
  <si>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</si>
  <si>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</si>
  <si>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</si>
  <si>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</si>
  <si>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</si>
  <si>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</si>
  <si>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</si>
  <si>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</si>
  <si>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</si>
  <si>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</si>
  <si>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</si>
  <si>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</si>
  <si>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</si>
  <si>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</si>
  <si>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</si>
  <si>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</si>
  <si>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</si>
  <si>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</si>
  <si>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</si>
  <si>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</si>
  <si>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</si>
  <si>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</si>
  <si>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</si>
  <si>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</si>
  <si>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</si>
  <si>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</si>
  <si>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</si>
  <si>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</si>
  <si>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</si>
  <si>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</si>
  <si>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</si>
  <si>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</si>
  <si>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</si>
  <si>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</si>
  <si>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</si>
  <si>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</si>
  <si>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</si>
  <si>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</si>
  <si>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</si>
  <si>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</si>
  <si>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</si>
  <si>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</si>
  <si>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</si>
  <si>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</si>
  <si>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</si>
  <si>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</si>
  <si>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</si>
  <si>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</si>
  <si>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</si>
  <si>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</si>
  <si>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</si>
  <si>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</si>
  <si>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</si>
  <si>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</si>
  <si>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</si>
  <si>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</si>
  <si>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</si>
  <si>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</si>
  <si>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</si>
  <si>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</si>
  <si>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</si>
  <si>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</si>
  <si>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</si>
  <si>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</si>
  <si>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</si>
  <si>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</si>
  <si>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</si>
  <si>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</si>
  <si>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</si>
  <si>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</si>
  <si>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</si>
  <si>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</si>
  <si>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</si>
  <si>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</si>
  <si>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</si>
  <si>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</si>
  <si>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</si>
  <si>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</si>
  <si>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</si>
  <si>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</si>
  <si>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</si>
  <si>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</si>
  <si>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</si>
  <si>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</si>
  <si>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</si>
  <si>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</si>
  <si>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</si>
  <si>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</si>
  <si>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</si>
  <si>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</si>
  <si>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</si>
  <si>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</si>
  <si>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</si>
  <si>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</si>
  <si>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</si>
  <si>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</si>
  <si>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</si>
  <si>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</si>
  <si>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</si>
  <si>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</si>
  <si>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</si>
  <si>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</si>
  <si>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</si>
  <si>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</si>
  <si>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</si>
  <si>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</si>
  <si>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</si>
  <si>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</si>
  <si>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</si>
  <si>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</si>
  <si>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</si>
  <si>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</si>
  <si>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</si>
  <si>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</si>
  <si>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</si>
  <si>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</si>
  <si>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</si>
  <si>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</si>
  <si>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</si>
  <si>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</si>
  <si>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</si>
  <si>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</si>
  <si>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</si>
  <si>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</si>
  <si>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</si>
  <si>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</si>
  <si>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</si>
  <si>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</si>
  <si>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</si>
  <si>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</si>
  <si>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</si>
  <si>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</si>
  <si>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</si>
  <si>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</si>
  <si>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</si>
  <si>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</si>
  <si>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</si>
  <si>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</si>
  <si>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</si>
  <si>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</si>
  <si>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</si>
  <si>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</si>
  <si>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</si>
  <si>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</si>
  <si>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</si>
  <si>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</si>
  <si>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</si>
  <si>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</si>
  <si>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</si>
  <si>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</si>
  <si>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</si>
  <si>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</si>
  <si>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</si>
  <si>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</si>
  <si>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</si>
  <si>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</si>
  <si>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</si>
  <si>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</si>
  <si>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</si>
  <si>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</si>
  <si>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</si>
  <si>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</si>
  <si>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</si>
  <si>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</si>
  <si>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</si>
  <si>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</si>
  <si>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</si>
  <si>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</si>
  <si>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</si>
  <si>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</si>
  <si>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</si>
  <si>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</si>
  <si>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</si>
  <si>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</si>
  <si>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</si>
  <si>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</si>
  <si>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</si>
  <si>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</si>
  <si>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</si>
  <si>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</si>
  <si>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</si>
  <si>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</si>
  <si>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</si>
  <si>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</si>
  <si>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</si>
  <si>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</si>
  <si>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</si>
  <si>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</si>
  <si>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</si>
  <si>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</si>
  <si>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</si>
  <si>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</si>
  <si>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</si>
  <si>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</si>
  <si>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</si>
  <si>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</si>
  <si>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</si>
  <si>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</si>
  <si>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</si>
  <si>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</si>
  <si>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</si>
  <si>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</si>
  <si>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</si>
  <si>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</si>
  <si>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</si>
  <si>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</si>
  <si>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</si>
  <si>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</si>
  <si>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</si>
  <si>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</si>
  <si>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</si>
  <si>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</si>
  <si>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</si>
  <si>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</si>
  <si>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</si>
  <si>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</si>
  <si>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</si>
  <si>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</si>
  <si>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</si>
  <si>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</si>
  <si>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</si>
  <si>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</si>
  <si>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</si>
  <si>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</si>
  <si>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</si>
  <si>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</si>
  <si>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</si>
  <si>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</si>
  <si>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</si>
  <si>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</si>
  <si>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</si>
  <si>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</si>
  <si>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</si>
  <si>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</si>
  <si>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</si>
  <si>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</si>
  <si>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</si>
  <si>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</si>
  <si>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</si>
  <si>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</si>
  <si>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</si>
  <si>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</si>
  <si>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</si>
  <si>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</si>
  <si>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</si>
  <si>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</si>
  <si>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</si>
  <si>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</si>
  <si>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</si>
  <si>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</si>
  <si>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</si>
  <si>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</si>
  <si>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</si>
  <si>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</si>
  <si>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</si>
  <si>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</si>
  <si>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</si>
  <si>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</si>
  <si>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</si>
  <si>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</si>
  <si>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</si>
  <si>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</si>
  <si>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</si>
  <si>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</si>
  <si>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</si>
  <si>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</si>
  <si>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</si>
  <si>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</si>
  <si>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</si>
  <si>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</si>
  <si>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</si>
  <si>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</si>
  <si>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</si>
  <si>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</si>
  <si>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</si>
  <si>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</si>
  <si>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</si>
  <si>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</si>
  <si>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</si>
  <si>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</si>
  <si>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</si>
  <si>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</si>
  <si>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</si>
  <si>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</si>
  <si>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</si>
  <si>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</si>
  <si>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</si>
  <si>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</si>
  <si>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</si>
  <si>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</si>
  <si>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</si>
  <si>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</si>
  <si>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</si>
  <si>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</si>
  <si>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</si>
  <si>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</si>
  <si>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</si>
  <si>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</si>
  <si>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</si>
  <si>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</si>
  <si>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</si>
  <si>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</si>
  <si>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</si>
  <si>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</si>
  <si>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</si>
  <si>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</si>
  <si>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</si>
  <si>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</si>
  <si>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</si>
  <si>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</si>
  <si>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</si>
  <si>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</si>
  <si>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</si>
  <si>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</si>
  <si>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</si>
  <si>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</si>
  <si>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</si>
  <si>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</si>
  <si>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</si>
  <si>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</si>
  <si>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</si>
  <si>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</si>
  <si>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</si>
  <si>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</si>
  <si>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</si>
  <si>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</si>
  <si>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</si>
  <si>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</si>
  <si>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</si>
  <si>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</si>
  <si>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</si>
  <si>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</si>
  <si>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</si>
  <si>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</si>
  <si>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</si>
  <si>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</si>
  <si>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</si>
  <si>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</si>
  <si>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</si>
  <si>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</si>
  <si>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</si>
  <si>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</si>
  <si>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</si>
  <si>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</si>
  <si>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</si>
  <si>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</si>
  <si>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</si>
  <si>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</si>
  <si>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</si>
  <si>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</si>
  <si>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</si>
  <si>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</si>
  <si>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</si>
  <si>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</si>
  <si>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</si>
  <si>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</si>
  <si>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</si>
  <si>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</si>
  <si>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</si>
  <si>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</si>
  <si>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</si>
  <si>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</si>
  <si>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</si>
  <si>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</si>
  <si>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</si>
  <si>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</si>
  <si>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</si>
  <si>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</si>
  <si>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</si>
  <si>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</si>
  <si>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</si>
  <si>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</si>
  <si>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</si>
  <si>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</si>
  <si>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</si>
  <si>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</si>
  <si>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</si>
  <si>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</si>
  <si>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</si>
  <si>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</si>
  <si>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</si>
  <si>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</si>
  <si>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</si>
  <si>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</si>
  <si>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</si>
  <si>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</si>
  <si>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</si>
  <si>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</si>
  <si>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</si>
  <si>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</si>
  <si>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</si>
  <si>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</si>
  <si>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</si>
  <si>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</si>
  <si>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</si>
  <si>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</si>
  <si>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</si>
  <si>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</si>
  <si>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</si>
  <si>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</si>
  <si>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</si>
  <si>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</si>
  <si>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</si>
  <si>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</si>
  <si>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</si>
  <si>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</si>
  <si>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</si>
  <si>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</si>
  <si>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</si>
  <si>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</si>
  <si>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</si>
  <si>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</si>
  <si>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</si>
  <si>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</si>
  <si>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</si>
  <si>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</si>
  <si>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</si>
  <si>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</si>
  <si>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</si>
  <si>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</si>
  <si>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</si>
  <si>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</si>
  <si>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</si>
  <si>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</si>
  <si>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</si>
  <si>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</si>
  <si>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</si>
  <si>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</si>
  <si>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</si>
  <si>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</si>
  <si>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</si>
  <si>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</si>
  <si>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</si>
  <si>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</si>
  <si>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</si>
  <si>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</si>
  <si>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</si>
  <si>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</si>
  <si>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</si>
  <si>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</si>
  <si>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</si>
  <si>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</si>
  <si>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</si>
  <si>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</si>
  <si>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</si>
  <si>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</si>
  <si>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</si>
  <si>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</si>
  <si>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</si>
  <si>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</si>
  <si>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</si>
  <si>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</si>
  <si>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</si>
  <si>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</si>
  <si>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</si>
  <si>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</si>
  <si>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</si>
  <si>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</si>
  <si>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</si>
  <si>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</si>
  <si>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</si>
  <si>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</si>
  <si>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</si>
  <si>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</si>
  <si>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</si>
  <si>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</si>
  <si>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</si>
  <si>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</si>
  <si>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</si>
  <si>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</si>
  <si>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</si>
  <si>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</si>
  <si>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</si>
  <si>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</si>
  <si>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</si>
  <si>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</si>
  <si>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</si>
  <si>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</si>
  <si>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</si>
  <si>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</si>
  <si>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</si>
  <si>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</si>
  <si>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</si>
  <si>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</si>
  <si>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</si>
  <si>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</si>
  <si>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</si>
  <si>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</si>
  <si>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</si>
  <si>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</si>
  <si>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</si>
  <si>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</si>
  <si>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</si>
  <si>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</si>
  <si>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</si>
  <si>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</si>
  <si>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</si>
  <si>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</si>
  <si>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</si>
  <si>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</si>
  <si>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</si>
  <si>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</si>
  <si>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</si>
  <si>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</si>
  <si>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</si>
  <si>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</si>
  <si>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</si>
  <si>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</si>
  <si>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</si>
  <si>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</si>
  <si>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</si>
  <si>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</si>
  <si>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</si>
  <si>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</si>
  <si>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</si>
  <si>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</si>
  <si>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</si>
  <si>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</si>
  <si>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</si>
  <si>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</si>
  <si>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</si>
  <si>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</si>
  <si>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</si>
  <si>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</si>
  <si>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</si>
  <si>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</si>
  <si>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</si>
  <si>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</si>
  <si>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</si>
  <si>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</si>
  <si>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</si>
  <si>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</si>
  <si>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</si>
  <si>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</si>
  <si>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</si>
  <si>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</si>
  <si>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</si>
  <si>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</si>
  <si>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</si>
  <si>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</si>
  <si>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</si>
  <si>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</si>
  <si>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</si>
  <si>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</si>
  <si>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</si>
  <si>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</si>
  <si>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</si>
  <si>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</si>
  <si>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</si>
  <si>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</si>
  <si>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</si>
  <si>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</si>
  <si>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</si>
  <si>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</si>
  <si>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</si>
  <si>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</si>
  <si>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</si>
  <si>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</si>
  <si>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</si>
  <si>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</si>
  <si>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</si>
  <si>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</si>
  <si>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</si>
  <si>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</si>
  <si>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</si>
  <si>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</si>
  <si>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</si>
  <si>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</si>
  <si>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</si>
  <si>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</si>
  <si>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</si>
  <si>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</si>
  <si>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</si>
  <si>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</si>
  <si>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</si>
  <si>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</si>
  <si>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</si>
  <si>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</si>
  <si>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</si>
  <si>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</si>
  <si>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</si>
  <si>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</si>
  <si>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</si>
  <si>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</si>
  <si>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</si>
  <si>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</si>
  <si>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</si>
  <si>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</si>
  <si>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</si>
  <si>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</si>
  <si>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</si>
  <si>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</si>
  <si>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</si>
  <si>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</si>
  <si>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</si>
  <si>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</si>
  <si>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</si>
  <si>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</si>
  <si>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</si>
  <si>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</si>
  <si>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</si>
  <si>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</si>
  <si>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</si>
  <si>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</si>
  <si>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</si>
  <si>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</si>
  <si>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</si>
  <si>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</si>
  <si>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</si>
  <si>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</si>
  <si>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</si>
  <si>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</si>
  <si>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</si>
  <si>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</si>
  <si>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</si>
  <si>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</si>
  <si>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</si>
  <si>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</si>
  <si>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</si>
  <si>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</si>
  <si>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</si>
  <si>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</si>
  <si>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</si>
  <si>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</si>
  <si>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</si>
  <si>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</si>
  <si>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</si>
  <si>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</si>
  <si>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</si>
  <si>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</si>
  <si>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</si>
  <si>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</si>
  <si>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</si>
  <si>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</si>
  <si>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</si>
  <si>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</si>
  <si>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</si>
  <si>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</si>
  <si>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</si>
  <si>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</si>
  <si>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</si>
  <si>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</si>
  <si>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</si>
  <si>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</si>
  <si>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</si>
  <si>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</si>
  <si>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</si>
  <si>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</si>
  <si>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</si>
  <si>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</si>
  <si>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</si>
  <si>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</si>
  <si>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</si>
  <si>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</si>
  <si>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</si>
  <si>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</si>
  <si>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</si>
  <si>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</si>
  <si>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</si>
  <si>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</si>
  <si>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</si>
  <si>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</si>
  <si>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</si>
  <si>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</si>
  <si>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</si>
  <si>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</si>
  <si>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</si>
  <si>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</si>
  <si>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</si>
  <si>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</si>
  <si>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</si>
  <si>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</si>
  <si>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</si>
  <si>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</si>
  <si>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</si>
  <si>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</si>
  <si>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</si>
  <si>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</si>
  <si>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</si>
  <si>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</si>
  <si>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</si>
  <si>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</si>
  <si>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</si>
  <si>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</si>
  <si>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</si>
  <si>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</si>
  <si>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</si>
  <si>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</si>
  <si>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</si>
  <si>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</si>
  <si>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</si>
  <si>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</si>
  <si>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</si>
  <si>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</si>
  <si>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</si>
  <si>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</si>
  <si>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</si>
  <si>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</si>
  <si>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</si>
  <si>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</si>
  <si>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</si>
  <si>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</si>
  <si>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</si>
  <si>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</si>
  <si>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</si>
  <si>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</si>
  <si>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</si>
  <si>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</si>
  <si>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</si>
  <si>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</si>
  <si>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</si>
  <si>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</si>
  <si>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</si>
  <si>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</si>
  <si>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</si>
  <si>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</si>
  <si>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</si>
  <si>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</si>
  <si>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</si>
  <si>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</si>
  <si>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</si>
  <si>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</si>
  <si>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</si>
  <si>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</si>
  <si>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</si>
  <si>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</si>
  <si>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</si>
  <si>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</si>
  <si>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</si>
  <si>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</si>
  <si>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</si>
  <si>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</si>
  <si>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</si>
  <si>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</si>
  <si>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</si>
  <si>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</si>
  <si>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</si>
  <si>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</si>
  <si>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</si>
  <si>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</si>
  <si>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</si>
  <si>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</si>
  <si>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</si>
  <si>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</si>
  <si>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</si>
  <si>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</si>
  <si>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</si>
  <si>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</si>
  <si>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</si>
  <si>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</si>
  <si>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</si>
  <si>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</si>
  <si>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</si>
  <si>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</si>
  <si>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</si>
  <si>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</si>
  <si>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</si>
  <si>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</si>
  <si>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</si>
  <si>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</si>
  <si>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</si>
  <si>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</si>
  <si>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</si>
  <si>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</si>
  <si>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</si>
  <si>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</si>
  <si>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</si>
  <si>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</si>
  <si>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</si>
  <si>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</si>
  <si>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</si>
  <si>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</si>
  <si>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</si>
  <si>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</si>
  <si>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</si>
  <si>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</si>
  <si>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</si>
  <si>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</si>
  <si>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</si>
  <si>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</si>
  <si>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</si>
  <si>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</si>
  <si>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</si>
  <si>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</si>
  <si>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</si>
  <si>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</si>
  <si>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</si>
  <si>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</si>
  <si>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</si>
  <si>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</si>
  <si>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</si>
  <si>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</si>
  <si>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</si>
  <si>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</si>
  <si>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</si>
  <si>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</si>
  <si>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</si>
  <si>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</si>
  <si>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</si>
  <si>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</si>
  <si>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</si>
  <si>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</si>
  <si>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</si>
  <si>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</si>
  <si>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</si>
  <si>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</si>
  <si>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</si>
  <si>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</si>
  <si>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</si>
  <si>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</si>
  <si>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</si>
  <si>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</si>
  <si>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</si>
  <si>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</si>
  <si>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</si>
  <si>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</si>
  <si>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</si>
  <si>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</si>
  <si>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</si>
  <si>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</si>
  <si>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</si>
  <si>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</si>
  <si>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</si>
  <si>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</si>
  <si>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</si>
  <si>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</si>
  <si>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</si>
  <si>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</si>
  <si>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</si>
  <si>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</si>
  <si>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</si>
  <si>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</si>
  <si>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</si>
  <si>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</si>
  <si>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</si>
  <si>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</si>
  <si>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</si>
  <si>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</si>
  <si>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</si>
  <si>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</si>
  <si>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</si>
  <si>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</si>
  <si>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</si>
  <si>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</si>
  <si>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</si>
  <si>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</si>
  <si>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</si>
  <si>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</si>
  <si>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</si>
  <si>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</si>
  <si>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</si>
  <si>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</si>
  <si>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</si>
  <si>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</si>
  <si>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</si>
  <si>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</si>
  <si>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</si>
  <si>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</si>
  <si>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</si>
  <si>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</si>
  <si>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</si>
  <si>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</si>
  <si>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</si>
  <si>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</si>
  <si>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</si>
  <si>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</si>
  <si>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</si>
  <si>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</si>
  <si>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</si>
  <si>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</si>
  <si>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</si>
  <si>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</si>
  <si>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</si>
  <si>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</si>
  <si>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</si>
  <si>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</si>
  <si>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</si>
  <si>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</si>
  <si>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</si>
  <si>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</si>
  <si>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</si>
  <si>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</si>
  <si>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</si>
  <si>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</si>
  <si>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</si>
  <si>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</si>
  <si>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</si>
  <si>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</si>
  <si>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</si>
  <si>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</si>
  <si>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</si>
  <si>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</si>
  <si>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</si>
  <si>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</si>
  <si>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</si>
  <si>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</si>
  <si>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</si>
  <si>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</si>
  <si>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</si>
  <si>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</si>
  <si>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</si>
  <si>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</si>
  <si>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</si>
  <si>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</si>
  <si>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</si>
  <si>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</si>
  <si>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</si>
  <si>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</si>
  <si>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</si>
  <si>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</si>
  <si>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</si>
  <si>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</si>
  <si>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</si>
  <si>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</si>
  <si>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</si>
  <si>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</si>
  <si>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</si>
  <si>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</si>
  <si>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</si>
  <si>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</si>
  <si>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</si>
  <si>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</si>
  <si>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</si>
  <si>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</si>
  <si>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</si>
  <si>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</si>
  <si>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</si>
  <si>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</si>
  <si>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</si>
  <si>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</si>
  <si>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</si>
  <si>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</si>
  <si>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</si>
  <si>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</si>
  <si>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</si>
  <si>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</si>
  <si>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</si>
  <si>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</si>
  <si>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</si>
  <si>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</si>
  <si>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</si>
  <si>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</si>
  <si>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</si>
  <si>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</si>
  <si>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</si>
  <si>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</si>
  <si>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</si>
  <si>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</si>
  <si>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</si>
  <si>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</si>
  <si>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</si>
  <si>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</si>
  <si>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</si>
  <si>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</si>
  <si>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</si>
  <si>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</si>
  <si>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</si>
  <si>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</si>
  <si>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</si>
  <si>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</si>
  <si>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</si>
  <si>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</si>
  <si>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</si>
  <si>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</si>
  <si>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</si>
  <si>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</si>
  <si>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</si>
  <si>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</si>
  <si>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</si>
  <si>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</si>
  <si>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</si>
  <si>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</si>
  <si>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</si>
  <si>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</si>
  <si>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</si>
  <si>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</si>
  <si>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</si>
  <si>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</si>
  <si>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</si>
  <si>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</si>
  <si>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</si>
  <si>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</si>
  <si>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</si>
  <si>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</si>
  <si>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</si>
  <si>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</si>
  <si>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</si>
  <si>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</si>
  <si>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</si>
  <si>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</si>
  <si>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</si>
  <si>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</si>
  <si>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</si>
  <si>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</si>
  <si>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</si>
  <si>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</si>
  <si>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</si>
  <si>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</si>
  <si>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</si>
  <si>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</si>
  <si>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</si>
  <si>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</si>
  <si>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</si>
  <si>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</si>
  <si>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</si>
  <si>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</si>
  <si>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</si>
  <si>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</si>
  <si>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</si>
  <si>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</si>
  <si>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</si>
  <si>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</si>
  <si>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</si>
  <si>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</si>
  <si>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</si>
  <si>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</si>
  <si>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</si>
  <si>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</si>
  <si>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</si>
  <si>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</si>
  <si>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</si>
  <si>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</si>
  <si>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</si>
  <si>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</si>
  <si>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</si>
  <si>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</si>
  <si>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</si>
  <si>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</si>
  <si>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</si>
  <si>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</si>
  <si>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</si>
  <si>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</si>
  <si>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</si>
  <si>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</si>
  <si>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</si>
  <si>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</si>
  <si>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</si>
  <si>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</si>
  <si>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</si>
  <si>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</si>
  <si>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</si>
  <si>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</si>
  <si>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</si>
  <si>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</si>
  <si>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</si>
  <si>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</si>
  <si>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</si>
  <si>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</si>
  <si>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</si>
  <si>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</si>
  <si>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</si>
  <si>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</si>
  <si>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</si>
  <si>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</si>
  <si>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</si>
  <si>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</si>
  <si>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</si>
  <si>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</si>
  <si>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</si>
  <si>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</si>
  <si>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</si>
  <si>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</si>
  <si>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</si>
  <si>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</si>
  <si>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</si>
  <si>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</si>
  <si>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</si>
  <si>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</si>
  <si>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</si>
  <si>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</si>
  <si>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</si>
  <si>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</si>
  <si>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</si>
  <si>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</si>
  <si>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</si>
  <si>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</si>
  <si>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</si>
  <si>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</si>
  <si>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</si>
  <si>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</si>
  <si>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</si>
  <si>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</si>
  <si>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</si>
  <si>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</si>
  <si>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</si>
  <si>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</si>
  <si>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</si>
  <si>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</si>
  <si>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</si>
  <si>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</si>
  <si>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</si>
  <si>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</si>
  <si>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</si>
  <si>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</si>
  <si>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</si>
  <si>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</si>
  <si>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</si>
  <si>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</si>
  <si>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</si>
  <si>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</si>
  <si>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</si>
  <si>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</si>
  <si>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</si>
  <si>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</si>
  <si>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</si>
  <si>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</si>
  <si>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</si>
  <si>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</si>
  <si>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</si>
  <si>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</si>
  <si>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</si>
  <si>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</si>
  <si>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</si>
  <si>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</si>
  <si>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</si>
  <si>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</si>
  <si>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</si>
  <si>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</si>
  <si>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</si>
  <si>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</si>
  <si>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</si>
  <si>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</si>
  <si>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</si>
  <si>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</si>
  <si>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</si>
  <si>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</si>
  <si>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</si>
  <si>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</si>
  <si>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</si>
  <si>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</si>
  <si>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</si>
  <si>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</si>
  <si>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</si>
  <si>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</si>
  <si>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</si>
  <si>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</si>
  <si>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</si>
  <si>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</si>
  <si>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</si>
  <si>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</si>
  <si>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</si>
  <si>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</si>
  <si>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</si>
  <si>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</si>
  <si>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</si>
  <si>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</si>
  <si>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</si>
  <si>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</si>
  <si>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</si>
  <si>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</si>
  <si>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</si>
  <si>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</si>
  <si>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</si>
  <si>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</si>
  <si>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</si>
  <si>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</si>
  <si>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</si>
  <si>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</si>
  <si>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</si>
  <si>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</si>
  <si>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</si>
  <si>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</si>
  <si>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</si>
  <si>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</si>
  <si>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</si>
  <si>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</si>
  <si>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</si>
  <si>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</si>
  <si>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</si>
  <si>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</si>
  <si>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</si>
  <si>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</si>
  <si>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</si>
  <si>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</si>
  <si>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</si>
  <si>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</si>
  <si>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</si>
  <si>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</si>
  <si>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</si>
  <si>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</si>
  <si>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</si>
  <si>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</si>
  <si>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</si>
  <si>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</si>
  <si>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</si>
  <si>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</si>
  <si>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</si>
  <si>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</si>
  <si>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</si>
  <si>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</si>
  <si>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</si>
  <si>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</si>
  <si>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</si>
  <si>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</si>
  <si>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</si>
  <si>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</si>
  <si>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</si>
  <si>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</si>
  <si>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</si>
  <si>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</si>
  <si>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</si>
  <si>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</si>
  <si>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</si>
  <si>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</si>
  <si>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</si>
  <si>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</si>
  <si>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</si>
  <si>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</si>
  <si>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</si>
  <si>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</si>
  <si>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</si>
  <si>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</si>
  <si>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</si>
  <si>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</si>
  <si>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</si>
  <si>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</si>
  <si>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</si>
  <si>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</si>
  <si>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</si>
  <si>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</si>
  <si>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</si>
  <si>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</si>
  <si>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</si>
  <si>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</si>
  <si>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</si>
  <si>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</si>
  <si>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</si>
  <si>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</si>
  <si>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</si>
  <si>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</si>
  <si>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</si>
  <si>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</si>
  <si>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</si>
  <si>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</si>
  <si>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</si>
  <si>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</si>
  <si>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</si>
  <si>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</si>
  <si>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</si>
  <si>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</si>
  <si>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</si>
  <si>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</si>
  <si>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</si>
  <si>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</si>
  <si>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</si>
  <si>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</si>
  <si>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</si>
  <si>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</si>
  <si>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</si>
  <si>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</si>
  <si>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</si>
  <si>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</si>
  <si>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</si>
  <si>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</si>
  <si>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</si>
  <si>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</si>
  <si>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</si>
  <si>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</si>
  <si>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</si>
  <si>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</si>
  <si>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</si>
  <si>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</si>
  <si>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</si>
  <si>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</si>
  <si>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</si>
  <si>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</si>
  <si>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</si>
  <si>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</si>
  <si>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</si>
  <si>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</si>
  <si>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</si>
  <si>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</si>
  <si>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</si>
  <si>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</si>
  <si>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</si>
  <si>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</si>
  <si>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</si>
  <si>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</si>
  <si>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</si>
  <si>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</si>
  <si>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</si>
  <si>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</si>
  <si>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</si>
  <si>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</si>
  <si>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</si>
  <si>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</si>
  <si>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</si>
  <si>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</si>
  <si>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</si>
  <si>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</si>
  <si>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</si>
  <si>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</si>
  <si>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</si>
  <si>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</si>
  <si>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</si>
  <si>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</si>
  <si>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</si>
  <si>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</si>
  <si>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</si>
  <si>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</si>
  <si>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</si>
  <si>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</si>
  <si>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</si>
  <si>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</si>
  <si>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</si>
  <si>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</si>
  <si>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</si>
  <si>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</si>
  <si>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</si>
  <si>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</si>
  <si>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</si>
  <si>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</si>
  <si>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</si>
  <si>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</si>
  <si>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</si>
  <si>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</si>
  <si>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</si>
  <si>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</si>
  <si>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</si>
  <si>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</si>
  <si>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</si>
  <si>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</si>
  <si>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</si>
  <si>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</si>
  <si>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</si>
  <si>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</si>
  <si>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</si>
  <si>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</si>
  <si>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</si>
  <si>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</si>
  <si>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</si>
  <si>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</si>
  <si>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</si>
  <si>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</si>
  <si>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</si>
  <si>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</si>
  <si>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</si>
  <si>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</si>
  <si>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</si>
  <si>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</si>
  <si>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</si>
  <si>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</si>
  <si>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</si>
  <si>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</si>
  <si>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</si>
  <si>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</si>
  <si>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</si>
  <si>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</si>
  <si>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</si>
  <si>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</si>
  <si>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</si>
  <si>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</si>
  <si>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</si>
  <si>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</si>
  <si>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</si>
  <si>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</si>
  <si>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</si>
  <si>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</si>
  <si>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</si>
  <si>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</si>
  <si>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</si>
  <si>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</si>
  <si>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</si>
  <si>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</si>
  <si>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</si>
  <si>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</si>
  <si>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</si>
  <si>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</si>
  <si>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</si>
  <si>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</si>
  <si>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</si>
  <si>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</si>
  <si>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</si>
  <si>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</si>
  <si>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</si>
  <si>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</si>
  <si>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</si>
  <si>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</si>
  <si>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</si>
  <si>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</si>
  <si>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</si>
  <si>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</si>
  <si>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</si>
  <si>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</si>
  <si>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</si>
  <si>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</si>
  <si>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</si>
  <si>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</si>
  <si>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</si>
  <si>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</si>
  <si>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</si>
  <si>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</si>
  <si>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</si>
  <si>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</si>
  <si>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</si>
  <si>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</si>
  <si>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</si>
  <si>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</si>
  <si>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</si>
  <si>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</si>
  <si>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</si>
  <si>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</si>
  <si>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</si>
  <si>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</si>
  <si>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</si>
  <si>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</si>
  <si>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</si>
  <si>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</si>
  <si>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</si>
  <si>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</si>
  <si>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</si>
  <si>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</si>
  <si>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</si>
  <si>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</si>
  <si>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</si>
  <si>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</si>
  <si>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</si>
  <si>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</si>
  <si>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</si>
  <si>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</si>
  <si>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</si>
  <si>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</si>
  <si>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</si>
  <si>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</si>
  <si>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</si>
  <si>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</si>
  <si>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</si>
  <si>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</si>
  <si>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</si>
  <si>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</si>
  <si>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</si>
  <si>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</si>
  <si>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</si>
  <si>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</si>
  <si>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</si>
  <si>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</si>
  <si>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</si>
  <si>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</si>
  <si>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</si>
  <si>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</si>
  <si>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</si>
  <si>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</si>
  <si>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</si>
  <si>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</si>
  <si>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</si>
  <si>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</si>
  <si>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</si>
  <si>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</si>
  <si>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</si>
  <si>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</si>
  <si>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</si>
  <si>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</si>
  <si>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</si>
  <si>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</si>
  <si>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</si>
  <si>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</si>
  <si>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</si>
  <si>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</si>
  <si>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</si>
  <si>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</si>
  <si>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</si>
  <si>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</si>
  <si>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</si>
  <si>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</si>
  <si>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</si>
  <si>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</si>
  <si>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</si>
  <si>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</si>
  <si>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</si>
  <si>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</si>
  <si>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</si>
  <si>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</si>
  <si>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</si>
  <si>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</si>
  <si>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</si>
  <si>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</si>
  <si>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</si>
  <si>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</si>
  <si>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</si>
  <si>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</si>
  <si>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</si>
  <si>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</si>
  <si>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</si>
  <si>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</si>
  <si>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</si>
  <si>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</si>
  <si>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</si>
  <si>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</si>
  <si>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</si>
  <si>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</si>
  <si>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</si>
  <si>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</si>
  <si>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</si>
  <si>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</si>
  <si>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</si>
  <si>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</si>
  <si>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</si>
  <si>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</si>
  <si>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</si>
  <si>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</si>
  <si>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</si>
  <si>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</si>
  <si>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</si>
  <si>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</si>
  <si>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</si>
  <si>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</si>
  <si>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</si>
  <si>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</si>
  <si>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</si>
  <si>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</si>
  <si>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</si>
  <si>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</si>
  <si>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</si>
  <si>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</si>
  <si>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</si>
  <si>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</si>
  <si>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</si>
  <si>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</si>
  <si>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</si>
  <si>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</si>
  <si>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</si>
  <si>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</si>
  <si>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</si>
  <si>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</si>
  <si>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</si>
  <si>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</si>
  <si>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</si>
  <si>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</si>
  <si>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</si>
  <si>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</si>
  <si>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</si>
  <si>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</si>
  <si>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</si>
  <si>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</si>
  <si>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</si>
  <si>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</si>
  <si>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</si>
  <si>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</si>
  <si>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</si>
  <si>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</si>
  <si>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</si>
  <si>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</si>
  <si>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</si>
  <si>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</si>
  <si>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</si>
  <si>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</si>
  <si>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</si>
  <si>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</si>
  <si>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</si>
  <si>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</si>
  <si>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</si>
  <si>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</si>
  <si>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</si>
  <si>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</si>
  <si>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</si>
  <si>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</si>
  <si>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</si>
  <si>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</si>
  <si>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</si>
  <si>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</si>
  <si>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</si>
  <si>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</si>
  <si>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</si>
  <si>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</si>
  <si>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</si>
  <si>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</si>
  <si>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</si>
  <si>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</si>
  <si>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</si>
  <si>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</si>
  <si>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</si>
  <si>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</si>
  <si>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</si>
  <si>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</si>
  <si>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</si>
  <si>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</si>
  <si>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</si>
  <si>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</si>
  <si>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</si>
  <si>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</si>
  <si>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</si>
  <si>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</si>
  <si>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</si>
  <si>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</si>
  <si>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</si>
  <si>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</si>
  <si>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</si>
  <si>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</si>
  <si>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</si>
  <si>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</si>
  <si>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</si>
  <si>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</si>
  <si>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</si>
  <si>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</si>
  <si>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</si>
  <si>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</si>
  <si>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</si>
  <si>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</si>
  <si>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</si>
  <si>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</si>
  <si>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</si>
  <si>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</si>
  <si>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</si>
  <si>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</si>
  <si>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</si>
  <si>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</si>
  <si>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</si>
  <si>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</si>
  <si>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</si>
  <si>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</si>
  <si>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</si>
  <si>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</si>
  <si>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</si>
  <si>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</si>
  <si>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</si>
  <si>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</si>
  <si>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</si>
  <si>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</si>
  <si>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</si>
  <si>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</si>
  <si>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</si>
  <si>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</si>
  <si>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</si>
  <si>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</si>
  <si>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</si>
  <si>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</si>
  <si>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</si>
  <si>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</si>
  <si>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</si>
  <si>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</si>
  <si>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</si>
  <si>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</si>
  <si>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</si>
  <si>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</si>
  <si>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</si>
  <si>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</si>
  <si>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</si>
  <si>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</si>
  <si>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</si>
  <si>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</si>
  <si>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</si>
  <si>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</si>
  <si>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</si>
  <si>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</si>
  <si>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</si>
  <si>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</si>
  <si>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</si>
  <si>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</si>
  <si>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</si>
  <si>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</si>
  <si>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</si>
  <si>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</si>
  <si>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</si>
  <si>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</si>
  <si>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</si>
  <si>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</si>
  <si>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</si>
  <si>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</si>
  <si>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</si>
  <si>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</si>
  <si>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</si>
  <si>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</si>
  <si>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</si>
  <si>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</si>
  <si>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</si>
  <si>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</si>
  <si>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</si>
  <si>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</si>
  <si>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</si>
  <si>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</si>
  <si>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</si>
  <si>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</si>
  <si>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</si>
  <si>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</si>
  <si>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</si>
  <si>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</si>
  <si>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</si>
  <si>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</si>
  <si>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</si>
  <si>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</si>
  <si>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</si>
  <si>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</si>
  <si>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</si>
  <si>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</si>
  <si>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</si>
  <si>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</si>
  <si>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</si>
  <si>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</si>
  <si>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</si>
  <si>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</si>
  <si>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</si>
  <si>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</si>
  <si>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</si>
  <si>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</si>
  <si>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</si>
  <si>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</si>
  <si>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</si>
  <si>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</si>
  <si>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</si>
  <si>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</si>
  <si>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</si>
  <si>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</si>
  <si>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</si>
  <si>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</si>
  <si>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</si>
  <si>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</si>
  <si>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</si>
  <si>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</si>
  <si>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</si>
  <si>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</si>
  <si>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</si>
  <si>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</si>
  <si>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</si>
  <si>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</si>
  <si>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</si>
  <si>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</si>
  <si>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</si>
  <si>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</si>
  <si>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</si>
  <si>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</si>
  <si>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</si>
  <si>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</si>
  <si>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</si>
  <si>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</si>
  <si>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</si>
  <si>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</si>
  <si>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</si>
  <si>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</si>
  <si>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</si>
  <si>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</si>
  <si>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</si>
  <si>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</si>
  <si>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</si>
  <si>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</si>
  <si>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</si>
  <si>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</si>
  <si>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</si>
  <si>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</si>
  <si>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</si>
  <si>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</si>
  <si>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</si>
  <si>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</si>
  <si>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</si>
  <si>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</si>
  <si>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</si>
  <si>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</si>
  <si>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</si>
  <si>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</si>
  <si>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</si>
  <si>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</si>
  <si>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</si>
  <si>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</si>
  <si>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</si>
  <si>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</si>
  <si>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</si>
  <si>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</si>
  <si>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</si>
  <si>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</si>
  <si>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</si>
  <si>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</si>
  <si>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</si>
  <si>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</si>
  <si>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</si>
  <si>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</si>
  <si>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</si>
  <si>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</si>
  <si>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</si>
  <si>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</si>
  <si>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</si>
  <si>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</si>
  <si>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</si>
  <si>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</si>
  <si>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</si>
  <si>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</si>
  <si>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</si>
  <si>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</si>
  <si>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</si>
  <si>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</si>
  <si>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</si>
  <si>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</si>
  <si>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</si>
  <si>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</si>
  <si>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</si>
  <si>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</si>
  <si>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</si>
  <si>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</si>
  <si>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</si>
  <si>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</si>
  <si>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</si>
  <si>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</si>
  <si>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</si>
  <si>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</si>
  <si>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</si>
  <si>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</si>
  <si>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</si>
  <si>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</si>
  <si>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</si>
  <si>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</si>
  <si>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</si>
  <si>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</si>
  <si>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</si>
  <si>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</si>
  <si>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</si>
  <si>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</si>
  <si>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</si>
  <si>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</si>
  <si>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</si>
  <si>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</si>
  <si>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</si>
  <si>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</si>
  <si>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</si>
  <si>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</si>
  <si>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</si>
  <si>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</si>
  <si>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</si>
  <si>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</si>
  <si>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</si>
  <si>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</si>
  <si>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</si>
  <si>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</si>
  <si>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</si>
  <si>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</si>
  <si>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</si>
  <si>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</si>
  <si>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</si>
  <si>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</si>
  <si>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</si>
  <si>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</si>
  <si>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</si>
  <si>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</si>
  <si>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</si>
  <si>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</si>
  <si>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</si>
  <si>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</si>
  <si>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</si>
  <si>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</si>
  <si>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</si>
  <si>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</si>
  <si>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</si>
  <si>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</si>
  <si>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</si>
  <si>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</si>
  <si>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</si>
  <si>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</si>
  <si>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</si>
  <si>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</si>
  <si>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</si>
  <si>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</si>
  <si>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</si>
  <si>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</si>
  <si>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</si>
  <si>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</si>
  <si>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</si>
  <si>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</si>
  <si>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</si>
  <si>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</si>
  <si>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</si>
  <si>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</si>
  <si>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</si>
  <si>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</si>
  <si>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</si>
  <si>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</si>
  <si>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</si>
  <si>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</si>
  <si>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</si>
  <si>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</si>
  <si>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</si>
  <si>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</si>
  <si>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</si>
  <si>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</si>
  <si>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</si>
  <si>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</si>
  <si>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</si>
  <si>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</si>
  <si>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</si>
  <si>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</si>
  <si>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</si>
  <si>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</si>
  <si>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</si>
  <si>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</si>
  <si>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</si>
  <si>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</si>
  <si>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</si>
  <si>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</si>
  <si>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</si>
  <si>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</si>
  <si>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</si>
  <si>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</si>
  <si>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</si>
  <si>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</si>
  <si>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</si>
  <si>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</si>
  <si>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</si>
  <si>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</si>
  <si>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</si>
  <si>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</si>
  <si>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</si>
  <si>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</si>
  <si>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</si>
  <si>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</si>
  <si>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</si>
  <si>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</si>
  <si>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</si>
  <si>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</si>
  <si>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</si>
  <si>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</si>
  <si>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</si>
  <si>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</si>
  <si>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</si>
  <si>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</si>
  <si>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</si>
  <si>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</si>
  <si>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</si>
  <si>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</si>
  <si>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</si>
  <si>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</si>
  <si>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</si>
  <si>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</si>
  <si>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</si>
  <si>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</si>
  <si>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</si>
  <si>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</si>
  <si>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</si>
  <si>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</si>
  <si>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</si>
  <si>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</si>
  <si>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</si>
  <si>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</si>
  <si>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</si>
  <si>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</si>
  <si>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</si>
  <si>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</si>
  <si>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</si>
  <si>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</si>
  <si>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</si>
  <si>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</si>
  <si>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</si>
  <si>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</si>
  <si>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</si>
  <si>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</si>
  <si>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</si>
  <si>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</si>
  <si>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</si>
  <si>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</si>
  <si>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</si>
  <si>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</si>
  <si>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</si>
  <si>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</si>
  <si>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</si>
  <si>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</si>
  <si>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</si>
  <si>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</si>
  <si>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</si>
  <si>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</si>
  <si>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</si>
  <si>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</si>
  <si>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</si>
  <si>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</si>
  <si>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</si>
  <si>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</si>
  <si>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</si>
  <si>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</si>
  <si>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</si>
  <si>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</si>
  <si>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</si>
  <si>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</si>
  <si>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</si>
  <si>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</si>
  <si>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</si>
  <si>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</si>
  <si>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</si>
  <si>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</si>
  <si>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</si>
  <si>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</si>
  <si>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</si>
  <si>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</si>
  <si>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</si>
  <si>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</si>
  <si>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</si>
  <si>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</si>
  <si>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</si>
  <si>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</si>
  <si>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</si>
  <si>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</si>
  <si>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</si>
  <si>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</si>
  <si>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</si>
  <si>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</si>
  <si>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</si>
  <si>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</si>
  <si>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</si>
  <si>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</si>
  <si>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</si>
  <si>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</si>
  <si>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</si>
  <si>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</si>
  <si>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</si>
  <si>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</si>
  <si>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</si>
  <si>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</si>
  <si>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</si>
  <si>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</si>
  <si>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</si>
  <si>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</si>
  <si>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</si>
  <si>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</si>
  <si>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</si>
  <si>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</si>
  <si>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</si>
  <si>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</si>
  <si>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</si>
  <si>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</si>
  <si>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</si>
  <si>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</si>
  <si>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</si>
  <si>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</si>
  <si>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</si>
  <si>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</si>
  <si>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</si>
  <si>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</si>
  <si>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</si>
  <si>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</si>
  <si>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</si>
  <si>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</si>
  <si>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</si>
  <si>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</si>
  <si>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</si>
  <si>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</si>
  <si>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</si>
  <si>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</si>
  <si>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</si>
  <si>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</si>
  <si>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</si>
  <si>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</si>
  <si>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</si>
  <si>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</si>
  <si>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</si>
  <si>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</si>
  <si>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</si>
  <si>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</si>
  <si>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</si>
  <si>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</si>
  <si>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</si>
  <si>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</si>
  <si>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</si>
  <si>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</si>
  <si>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</si>
  <si>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</si>
  <si>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</si>
  <si>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</si>
  <si>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</si>
  <si>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</si>
  <si>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</si>
  <si>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</si>
  <si>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</si>
  <si>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</si>
  <si>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</si>
  <si>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</si>
  <si>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</si>
  <si>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</si>
  <si>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</si>
  <si>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</si>
  <si>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</si>
  <si>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</si>
  <si>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</si>
  <si>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</si>
  <si>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</si>
  <si>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</si>
  <si>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</si>
  <si>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</si>
  <si>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</si>
  <si>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</si>
  <si>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</si>
  <si>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</si>
  <si>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</si>
  <si>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</si>
  <si>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</si>
  <si>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</si>
  <si>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</si>
  <si>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</si>
  <si>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</si>
  <si>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</si>
  <si>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</si>
  <si>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</si>
  <si>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</si>
  <si>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</si>
  <si>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</si>
  <si>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</si>
  <si>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</si>
  <si>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</si>
  <si>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</si>
  <si>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</si>
  <si>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</si>
  <si>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</si>
  <si>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</si>
  <si>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</si>
  <si>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</si>
  <si>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</si>
  <si>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</si>
  <si>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</si>
  <si>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</si>
  <si>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</si>
  <si>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</si>
  <si>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</si>
  <si>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</si>
  <si>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</si>
  <si>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</si>
  <si>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</si>
  <si>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</si>
  <si>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</si>
  <si>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</si>
  <si>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</si>
  <si>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</si>
  <si>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</si>
  <si>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</si>
  <si>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</si>
  <si>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</si>
  <si>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</si>
  <si>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</si>
  <si>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</si>
  <si>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</si>
  <si>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</si>
  <si>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</si>
  <si>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</si>
  <si>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</si>
  <si>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</si>
  <si>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</si>
  <si>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</si>
  <si>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</si>
  <si>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</si>
  <si>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</si>
  <si>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</si>
  <si>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</si>
  <si>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</si>
  <si>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</si>
  <si>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</si>
  <si>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</si>
  <si>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</si>
  <si>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</si>
  <si>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</si>
  <si>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</si>
  <si>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</si>
  <si>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</si>
  <si>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</si>
  <si>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</si>
  <si>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</si>
  <si>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</si>
  <si>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</si>
  <si>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</si>
  <si>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</si>
  <si>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</si>
  <si>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</si>
  <si>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</si>
  <si>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</si>
  <si>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</si>
  <si>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</si>
  <si>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</si>
  <si>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</si>
  <si>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</si>
  <si>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</si>
  <si>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</si>
  <si>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</si>
  <si>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</si>
  <si>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</si>
  <si>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</si>
  <si>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</si>
  <si>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</si>
  <si>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</si>
  <si>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</si>
  <si>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</si>
  <si>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</si>
  <si>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</si>
  <si>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</si>
  <si>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</si>
  <si>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</si>
  <si>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</si>
  <si>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</si>
  <si>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</si>
  <si>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</si>
  <si>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</si>
  <si>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</si>
  <si>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</si>
  <si>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</si>
  <si>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</si>
  <si>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</si>
  <si>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</si>
  <si>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</si>
  <si>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</si>
  <si>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</si>
  <si>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</si>
  <si>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</si>
  <si>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</si>
  <si>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</si>
  <si>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</si>
  <si>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</si>
  <si>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</si>
  <si>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</si>
  <si>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</si>
  <si>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</si>
  <si>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</si>
  <si>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</si>
  <si>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</si>
  <si>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</si>
  <si>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</si>
  <si>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</si>
  <si>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</si>
  <si>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</si>
  <si>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</si>
  <si>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</si>
  <si>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</si>
  <si>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</si>
  <si>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</si>
  <si>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</si>
  <si>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</si>
  <si>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</si>
  <si>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</si>
  <si>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</si>
  <si>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</si>
  <si>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</si>
  <si>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</si>
  <si>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</si>
  <si>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</si>
  <si>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</si>
  <si>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</si>
  <si>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</si>
  <si>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</si>
  <si>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</si>
  <si>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</si>
  <si>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</si>
  <si>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</si>
  <si>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</si>
  <si>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</si>
  <si>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</si>
  <si>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</si>
  <si>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</si>
  <si>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</si>
  <si>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</si>
  <si>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</si>
  <si>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</si>
  <si>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</si>
  <si>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</si>
  <si>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</si>
  <si>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</si>
  <si>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</si>
  <si>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</si>
  <si>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</si>
  <si>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</si>
  <si>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</si>
  <si>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</si>
  <si>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</si>
  <si>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</si>
  <si>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</si>
  <si>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</si>
  <si>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</si>
  <si>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</si>
  <si>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</si>
  <si>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</si>
  <si>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</si>
  <si>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</si>
  <si>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</si>
  <si>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</si>
  <si>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</si>
  <si>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</si>
  <si>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</si>
  <si>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</si>
  <si>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</si>
  <si>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</si>
  <si>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</si>
  <si>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</si>
  <si>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</si>
  <si>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</si>
  <si>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</si>
  <si>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</si>
  <si>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</si>
  <si>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</si>
  <si>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</si>
  <si>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</si>
  <si>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</si>
  <si>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</si>
  <si>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</si>
  <si>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</si>
  <si>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</si>
  <si>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</si>
  <si>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</si>
  <si>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</si>
  <si>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</si>
  <si>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</si>
  <si>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</si>
  <si>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</si>
  <si>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</si>
  <si>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</si>
  <si>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</si>
  <si>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</si>
  <si>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</si>
  <si>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</si>
  <si>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</si>
  <si>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</si>
  <si>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</si>
  <si>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</si>
  <si>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</si>
  <si>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</si>
  <si>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</si>
  <si>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</si>
  <si>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</si>
  <si>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</si>
  <si>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</si>
  <si>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</si>
  <si>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</si>
  <si>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</si>
  <si>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</si>
  <si>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</si>
  <si>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</si>
  <si>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</si>
  <si>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</si>
  <si>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</si>
  <si>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</si>
  <si>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</si>
  <si>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</si>
  <si>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</si>
  <si>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</si>
  <si>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</si>
  <si>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</si>
  <si>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</si>
  <si>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</si>
  <si>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</si>
  <si>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</si>
  <si>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</si>
  <si>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</si>
  <si>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</si>
  <si>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</si>
  <si>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</si>
  <si>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</si>
  <si>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</si>
  <si>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</si>
  <si>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</si>
  <si>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</si>
  <si>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</si>
  <si>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</si>
  <si>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</si>
  <si>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</si>
  <si>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</si>
  <si>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</si>
  <si>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</si>
  <si>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</si>
  <si>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</si>
  <si>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</si>
  <si>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</si>
  <si>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</si>
  <si>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</si>
  <si>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</si>
  <si>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</si>
  <si>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</si>
  <si>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</si>
  <si>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</si>
  <si>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</si>
  <si>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</si>
  <si>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</si>
  <si>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</si>
  <si>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</si>
  <si>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</si>
  <si>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</si>
  <si>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</si>
  <si>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</si>
  <si>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</si>
  <si>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</si>
  <si>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</si>
  <si>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</si>
  <si>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</si>
  <si>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</si>
  <si>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</si>
  <si>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</si>
  <si>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</si>
  <si>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</si>
  <si>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</si>
  <si>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</si>
  <si>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</si>
  <si>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</si>
  <si>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</si>
  <si>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</si>
  <si>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</si>
  <si>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</si>
  <si>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</si>
  <si>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</si>
  <si>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</si>
  <si>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</si>
  <si>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</si>
  <si>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</si>
  <si>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</si>
  <si>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</si>
  <si>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</si>
  <si>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</si>
  <si>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</si>
  <si>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</si>
  <si>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</si>
  <si>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</si>
  <si>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</si>
  <si>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</si>
  <si>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</si>
  <si>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</si>
  <si>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</si>
  <si>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</si>
  <si>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</si>
  <si>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</si>
  <si>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</si>
  <si>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</si>
  <si>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</si>
  <si>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</si>
  <si>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</si>
  <si>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</si>
  <si>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</si>
  <si>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</si>
  <si>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</si>
  <si>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</si>
  <si>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</si>
  <si>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</si>
  <si>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</si>
  <si>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</si>
  <si>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</si>
  <si>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</si>
  <si>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</si>
  <si>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</si>
  <si>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</si>
  <si>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</si>
  <si>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</si>
  <si>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</si>
  <si>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</si>
  <si>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</si>
  <si>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</si>
  <si>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</si>
  <si>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</si>
  <si>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</si>
  <si>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</si>
  <si>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</si>
  <si>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</si>
  <si>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</si>
  <si>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</si>
  <si>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</si>
  <si>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</si>
  <si>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</si>
  <si>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</si>
  <si>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</si>
  <si>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</si>
  <si>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</si>
  <si>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</si>
  <si>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</si>
  <si>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</si>
  <si>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</si>
  <si>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</si>
  <si>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</si>
  <si>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</si>
  <si>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</si>
  <si>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</si>
  <si>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</si>
  <si>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</si>
  <si>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</si>
  <si>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</si>
  <si>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</si>
  <si>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</si>
  <si>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</si>
  <si>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</si>
  <si>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</si>
  <si>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</si>
  <si>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</si>
  <si>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</si>
  <si>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</si>
  <si>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</si>
  <si>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</si>
  <si>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</si>
  <si>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</si>
  <si>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</si>
  <si>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</si>
  <si>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</si>
  <si>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</si>
  <si>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</si>
  <si>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</si>
  <si>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</si>
  <si>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</si>
  <si>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</si>
  <si>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</si>
  <si>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</si>
  <si>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</si>
  <si>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</si>
  <si>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</si>
  <si>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</si>
  <si>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</si>
  <si>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</si>
  <si>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</si>
  <si>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</si>
  <si>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</si>
  <si>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</si>
  <si>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</si>
  <si>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</si>
  <si>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</si>
  <si>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</si>
  <si>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</si>
  <si>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</si>
  <si>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</si>
  <si>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</si>
  <si>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</si>
  <si>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</si>
  <si>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</si>
  <si>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</si>
  <si>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</si>
  <si>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</si>
  <si>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</si>
  <si>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</si>
  <si>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</si>
  <si>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</si>
  <si>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</si>
  <si>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</si>
  <si>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</si>
  <si>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</si>
  <si>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</si>
  <si>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</si>
  <si>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</si>
  <si>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</si>
  <si>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</si>
  <si>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</si>
  <si>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</si>
  <si>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</si>
  <si>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</si>
  <si>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</si>
  <si>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</si>
  <si>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</si>
  <si>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</si>
  <si>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</si>
  <si>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</si>
  <si>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</si>
  <si>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</si>
  <si>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</si>
  <si>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</si>
  <si>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</si>
  <si>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</si>
  <si>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</si>
  <si>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</si>
  <si>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</si>
  <si>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</si>
  <si>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</si>
  <si>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</si>
  <si>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</si>
  <si>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</si>
  <si>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</si>
  <si>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</si>
  <si>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</si>
  <si>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</si>
  <si>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</si>
  <si>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</si>
  <si>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</si>
  <si>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</si>
  <si>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</si>
  <si>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</si>
  <si>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</si>
  <si>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</si>
  <si>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</si>
  <si>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</si>
  <si>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</si>
  <si>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</si>
  <si>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</si>
  <si>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</si>
  <si>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</si>
  <si>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</si>
  <si>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</si>
  <si>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</si>
  <si>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</si>
  <si>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</si>
  <si>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</si>
  <si>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</si>
  <si>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</si>
  <si>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</si>
  <si>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</si>
  <si>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</si>
  <si>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</si>
  <si>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</si>
  <si>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</si>
  <si>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</si>
  <si>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</si>
  <si>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</si>
  <si>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</si>
  <si>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</si>
  <si>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</si>
  <si>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</si>
  <si>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</si>
  <si>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</si>
  <si>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</si>
  <si>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</si>
  <si>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</si>
  <si>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</si>
  <si>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</si>
  <si>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</si>
  <si>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</si>
  <si>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</si>
  <si>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</si>
  <si>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</si>
  <si>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</si>
  <si>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</si>
  <si>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</si>
  <si>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</si>
  <si>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</si>
  <si>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</si>
  <si>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</si>
  <si>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</si>
  <si>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</si>
  <si>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</si>
  <si>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</si>
  <si>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</si>
  <si>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</si>
  <si>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</si>
  <si>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</si>
  <si>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</si>
  <si>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</si>
  <si>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</si>
  <si>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</si>
  <si>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</si>
  <si>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</si>
  <si>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</si>
  <si>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</si>
  <si>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</si>
  <si>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</si>
  <si>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</si>
  <si>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</si>
  <si>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</si>
  <si>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</si>
  <si>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</si>
  <si>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</si>
  <si>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</si>
  <si>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</si>
  <si>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</si>
  <si>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</si>
  <si>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</si>
  <si>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</si>
  <si>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</si>
  <si>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</si>
  <si>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</si>
  <si>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</si>
  <si>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</si>
  <si>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</si>
  <si>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</si>
  <si>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</si>
  <si>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</si>
  <si>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</si>
  <si>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</si>
  <si>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</si>
  <si>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</si>
  <si>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</si>
  <si>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</si>
  <si>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</si>
  <si>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</si>
  <si>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</si>
  <si>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</si>
  <si>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</si>
  <si>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</si>
  <si>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</si>
  <si>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</si>
  <si>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</si>
  <si>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</si>
  <si>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</si>
  <si>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</si>
  <si>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</si>
  <si>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</si>
  <si>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</si>
  <si>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</si>
  <si>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</si>
  <si>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</si>
  <si>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</si>
  <si>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</si>
  <si>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</si>
  <si>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</si>
  <si>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</si>
  <si>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</si>
  <si>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</si>
  <si>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</si>
  <si>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</si>
  <si>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</si>
  <si>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</si>
  <si>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</si>
  <si>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</si>
  <si>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</si>
  <si>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</si>
  <si>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</si>
  <si>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</si>
  <si>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</si>
  <si>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</si>
  <si>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</si>
  <si>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</si>
  <si>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</si>
  <si>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</si>
  <si>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</si>
  <si>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</si>
  <si>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</si>
  <si>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</si>
  <si>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</si>
  <si>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</si>
  <si>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</si>
  <si>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</si>
  <si>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</si>
  <si>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</si>
  <si>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</si>
  <si>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</si>
  <si>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</si>
  <si>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</si>
  <si>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</si>
  <si>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</si>
  <si>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</si>
  <si>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</si>
  <si>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</si>
  <si>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</si>
  <si>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</si>
  <si>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</si>
  <si>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</si>
  <si>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</si>
  <si>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</si>
  <si>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</si>
  <si>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</si>
  <si>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</si>
  <si>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</si>
  <si>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</si>
  <si>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</si>
  <si>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</si>
  <si>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</si>
  <si>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</si>
  <si>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</si>
  <si>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</si>
  <si>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</si>
  <si>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</si>
  <si>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</si>
  <si>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</si>
  <si>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</si>
  <si>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</si>
  <si>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</si>
  <si>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</si>
  <si>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</si>
  <si>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</si>
  <si>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</si>
  <si>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</si>
  <si>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</si>
  <si>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</si>
  <si>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</si>
  <si>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</si>
  <si>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</si>
  <si>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</si>
  <si>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</si>
  <si>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</si>
  <si>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</si>
  <si>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</si>
  <si>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</si>
  <si>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</si>
  <si>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</si>
  <si>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</si>
  <si>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</si>
  <si>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</si>
  <si>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</si>
  <si>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</si>
  <si>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</si>
  <si>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</si>
  <si>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</si>
  <si>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</si>
  <si>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</si>
  <si>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</si>
  <si>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</si>
  <si>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</si>
  <si>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</si>
  <si>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</si>
  <si>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</si>
  <si>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</si>
  <si>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</si>
  <si>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</si>
  <si>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</si>
  <si>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</si>
  <si>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</si>
  <si>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</si>
  <si>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</si>
  <si>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</si>
  <si>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</si>
  <si>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</si>
  <si>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</si>
  <si>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</si>
  <si>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</si>
  <si>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</si>
  <si>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</si>
  <si>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</si>
  <si>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</si>
  <si>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</si>
  <si>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</si>
  <si>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</si>
  <si>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</si>
  <si>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</si>
  <si>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</si>
  <si>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</si>
  <si>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</si>
  <si>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</si>
  <si>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</si>
  <si>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</si>
  <si>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</si>
  <si>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</si>
  <si>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</si>
  <si>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</si>
  <si>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</si>
  <si>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</si>
  <si>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</si>
  <si>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</si>
  <si>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</si>
  <si>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</si>
  <si>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</si>
  <si>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</si>
  <si>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</si>
  <si>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</si>
  <si>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</si>
  <si>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</si>
  <si>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</si>
  <si>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</si>
  <si>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</si>
  <si>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</si>
  <si>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</si>
  <si>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</si>
  <si>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</si>
  <si>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</si>
  <si>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</si>
  <si>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</si>
  <si>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</si>
  <si>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</si>
  <si>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</si>
  <si>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</si>
  <si>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</si>
  <si>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</si>
  <si>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</si>
  <si>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</si>
  <si>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</si>
  <si>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</si>
  <si>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</si>
  <si>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</si>
  <si>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</si>
  <si>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</si>
  <si>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</si>
  <si>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</si>
  <si>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</si>
  <si>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</si>
  <si>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</si>
  <si>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</si>
  <si>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</si>
  <si>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</si>
  <si>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</si>
  <si>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</si>
  <si>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</si>
  <si>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</si>
  <si>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</si>
  <si>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</si>
  <si>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</si>
  <si>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</si>
  <si>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</si>
  <si>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</si>
  <si>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</si>
  <si>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</si>
  <si>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</si>
  <si>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</si>
  <si>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</si>
  <si>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</si>
  <si>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</si>
  <si>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</si>
  <si>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</si>
  <si>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</si>
  <si>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</si>
  <si>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</si>
  <si>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</si>
  <si>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</si>
  <si>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</si>
  <si>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</si>
  <si>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</si>
  <si>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</si>
  <si>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</si>
  <si>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</si>
  <si>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</si>
  <si>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</si>
  <si>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</si>
  <si>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</si>
  <si>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</si>
  <si>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</si>
  <si>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</si>
  <si>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</si>
  <si>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</si>
  <si>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</si>
  <si>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</si>
  <si>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</si>
  <si>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</si>
  <si>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</si>
  <si>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</si>
  <si>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</si>
  <si>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</si>
  <si>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</si>
  <si>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</si>
  <si>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</si>
  <si>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</si>
  <si>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</si>
  <si>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</si>
  <si>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</si>
  <si>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</si>
  <si>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</si>
  <si>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</si>
  <si>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</si>
  <si>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</si>
  <si>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</si>
  <si>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</si>
  <si>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</si>
  <si>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</si>
  <si>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</si>
  <si>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</si>
  <si>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</si>
  <si>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</si>
  <si>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</si>
  <si>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</si>
  <si>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</si>
  <si>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</si>
  <si>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</si>
  <si>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</si>
  <si>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</si>
  <si>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</si>
  <si>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</si>
  <si>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</si>
  <si>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</si>
  <si>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</si>
  <si>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</si>
  <si>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</si>
  <si>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</si>
  <si>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</si>
  <si>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</si>
  <si>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</si>
  <si>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</si>
  <si>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</si>
  <si>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</si>
  <si>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</si>
  <si>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</si>
  <si>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</si>
  <si>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</si>
  <si>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</si>
  <si>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</si>
  <si>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</si>
  <si>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</si>
  <si>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</si>
  <si>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</si>
  <si>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</si>
  <si>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</si>
  <si>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</si>
  <si>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</si>
  <si>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</si>
  <si>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</si>
  <si>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</si>
  <si>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</si>
  <si>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</si>
  <si>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</si>
  <si>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</si>
  <si>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</si>
  <si>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</si>
  <si>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</si>
  <si>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</si>
  <si>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</si>
  <si>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</si>
  <si>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</si>
  <si>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</si>
  <si>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</si>
  <si>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</si>
  <si>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</si>
  <si>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</si>
  <si>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</si>
  <si>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</si>
  <si>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</si>
  <si>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</si>
  <si>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</si>
  <si>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</si>
  <si>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</si>
  <si>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</si>
  <si>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</si>
  <si>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</si>
  <si>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</si>
  <si>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</si>
  <si>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</si>
  <si>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</si>
  <si>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</si>
  <si>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</si>
  <si>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</si>
  <si>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</si>
  <si>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</si>
  <si>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</si>
  <si>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</si>
  <si>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</si>
  <si>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</si>
  <si>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</si>
  <si>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</si>
  <si>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</si>
  <si>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</si>
  <si>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</si>
  <si>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</si>
  <si>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</si>
  <si>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</si>
  <si>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</si>
  <si>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</si>
  <si>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</si>
  <si>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</si>
  <si>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</si>
  <si>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</si>
  <si>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</si>
  <si>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</si>
  <si>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</si>
  <si>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</si>
  <si>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</si>
  <si>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</si>
  <si>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</si>
  <si>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</si>
  <si>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</si>
  <si>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</si>
  <si>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</si>
  <si>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</si>
  <si>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</si>
  <si>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</si>
  <si>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</si>
  <si>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</si>
  <si>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</si>
  <si>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</si>
  <si>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</si>
  <si>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</si>
  <si>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</si>
  <si>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</si>
  <si>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</si>
  <si>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</si>
  <si>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</si>
  <si>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</si>
  <si>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</si>
  <si>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</si>
  <si>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</si>
  <si>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</si>
  <si>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</si>
  <si>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</si>
  <si>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</si>
  <si>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</si>
  <si>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</si>
  <si>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</si>
  <si>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</si>
  <si>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</si>
  <si>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</si>
  <si>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</si>
  <si>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</si>
  <si>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</si>
  <si>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</si>
  <si>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</si>
  <si>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</si>
  <si>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</si>
  <si>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</si>
  <si>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</si>
  <si>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</si>
  <si>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</si>
  <si>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</si>
  <si>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</si>
  <si>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</si>
  <si>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</si>
  <si>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</si>
  <si>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</si>
  <si>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</si>
  <si>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</si>
  <si>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</si>
  <si>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</si>
  <si>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</si>
  <si>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</si>
  <si>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</si>
  <si>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</si>
  <si>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</si>
  <si>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</si>
  <si>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</si>
  <si>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</si>
  <si>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</si>
  <si>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</si>
  <si>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</si>
  <si>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</si>
  <si>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</si>
  <si>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</si>
  <si>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</si>
  <si>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</si>
  <si>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</si>
  <si>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</si>
  <si>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</si>
  <si>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</si>
  <si>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</si>
  <si>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</si>
  <si>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</si>
  <si>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</si>
  <si>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</si>
  <si>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</si>
  <si>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</si>
  <si>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</si>
  <si>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</si>
  <si>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</si>
  <si>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</si>
  <si>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</si>
  <si>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</si>
  <si>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</si>
  <si>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</si>
  <si>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</si>
  <si>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</si>
  <si>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</si>
  <si>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</si>
  <si>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</si>
  <si>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</si>
  <si>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</si>
  <si>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</si>
  <si>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</si>
  <si>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</si>
  <si>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</si>
  <si>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</si>
  <si>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</si>
  <si>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</si>
  <si>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</si>
  <si>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</si>
  <si>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</si>
  <si>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</si>
  <si>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</si>
  <si>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</si>
  <si>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</si>
  <si>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</si>
  <si>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</si>
  <si>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</si>
  <si>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</si>
  <si>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</si>
  <si>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</si>
  <si>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</si>
  <si>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</si>
  <si>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</si>
  <si>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</si>
  <si>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</si>
  <si>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</si>
  <si>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</si>
  <si>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</si>
  <si>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</si>
  <si>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</si>
  <si>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</si>
  <si>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</si>
  <si>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</si>
  <si>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</si>
  <si>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</si>
  <si>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</si>
  <si>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</si>
  <si>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</si>
  <si>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</si>
  <si>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</si>
  <si>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</si>
  <si>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</si>
  <si>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</si>
  <si>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</si>
  <si>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</si>
  <si>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</si>
  <si>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</si>
  <si>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</si>
  <si>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</si>
  <si>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</si>
  <si>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</si>
  <si>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</si>
  <si>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</si>
  <si>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</si>
  <si>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</si>
  <si>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</si>
  <si>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</si>
  <si>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</si>
  <si>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</si>
  <si>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</si>
  <si>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</si>
  <si>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</si>
  <si>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</si>
  <si>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</si>
  <si>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</si>
  <si>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</si>
  <si>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</si>
  <si>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</si>
  <si>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</si>
  <si>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</si>
  <si>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</si>
  <si>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</si>
  <si>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</si>
  <si>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</si>
  <si>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</si>
  <si>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</si>
  <si>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</si>
  <si>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</si>
  <si>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</si>
  <si>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</si>
  <si>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</si>
  <si>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</si>
  <si>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</si>
  <si>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</si>
  <si>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</si>
  <si>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</si>
  <si>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</si>
  <si>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</si>
  <si>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</si>
  <si>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</si>
  <si>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</si>
  <si>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</si>
  <si>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</si>
  <si>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</si>
  <si>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</si>
  <si>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</si>
  <si>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</si>
  <si>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</si>
  <si>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</si>
  <si>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</si>
  <si>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</si>
  <si>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</si>
  <si>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</si>
  <si>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</si>
  <si>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</si>
  <si>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</si>
  <si>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</si>
  <si>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</si>
  <si>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</si>
  <si>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</si>
  <si>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</si>
  <si>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</si>
  <si>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</si>
  <si>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</si>
  <si>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</si>
  <si>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</si>
  <si>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</si>
  <si>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</si>
  <si>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</si>
  <si>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</si>
  <si>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</si>
  <si>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</si>
  <si>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</si>
  <si>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</si>
  <si>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</si>
  <si>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</si>
  <si>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</si>
  <si>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</si>
  <si>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</si>
  <si>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</si>
  <si>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</si>
  <si>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</si>
  <si>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</si>
  <si>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</si>
  <si>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</si>
  <si>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</si>
  <si>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</si>
  <si>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</si>
  <si>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</si>
  <si>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</si>
  <si>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</si>
  <si>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</si>
  <si>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</si>
  <si>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</si>
  <si>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</si>
  <si>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</si>
  <si>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</si>
  <si>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</si>
  <si>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</si>
  <si>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</si>
  <si>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</si>
  <si>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</si>
  <si>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</si>
  <si>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</si>
  <si>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</si>
  <si>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</si>
  <si>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</si>
  <si>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</si>
  <si>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</si>
  <si>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</si>
  <si>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</si>
  <si>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</si>
  <si>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</si>
  <si>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</si>
  <si>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</si>
  <si>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</si>
  <si>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</si>
  <si>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</si>
  <si>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</si>
  <si>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</si>
  <si>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</si>
  <si>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</si>
  <si>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</si>
  <si>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</si>
  <si>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</si>
  <si>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</si>
  <si>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</si>
  <si>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</si>
  <si>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</si>
  <si>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</si>
  <si>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</si>
  <si>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</si>
  <si>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</si>
  <si>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</si>
  <si>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</si>
  <si>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</si>
  <si>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</si>
  <si>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</si>
  <si>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</si>
  <si>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</si>
  <si>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</si>
  <si>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</si>
  <si>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</si>
  <si>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</si>
  <si>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</si>
  <si>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</si>
  <si>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</si>
  <si>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</si>
  <si>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</si>
  <si>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</si>
  <si>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</si>
  <si>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</si>
  <si>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</si>
  <si>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</si>
  <si>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</si>
  <si>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</si>
  <si>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</si>
  <si>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</si>
  <si>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</si>
  <si>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</si>
  <si>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</si>
  <si>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</si>
  <si>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</si>
  <si>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</si>
  <si>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</si>
  <si>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</si>
  <si>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</si>
  <si>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</si>
  <si>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</si>
  <si>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</si>
  <si>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</si>
  <si>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</si>
  <si>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</si>
  <si>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</si>
  <si>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</si>
  <si>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</si>
  <si>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</si>
  <si>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</si>
  <si>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</si>
  <si>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</si>
  <si>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</si>
  <si>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</si>
  <si>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</si>
  <si>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</si>
  <si>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</si>
  <si>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</si>
  <si>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</si>
  <si>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</si>
  <si>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</si>
  <si>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</si>
  <si>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</si>
  <si>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</si>
  <si>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</si>
  <si>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</si>
  <si>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</si>
  <si>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</si>
  <si>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</si>
  <si>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</si>
  <si>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</si>
  <si>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</si>
  <si>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</si>
  <si>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</si>
  <si>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</si>
  <si>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</si>
  <si>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</si>
  <si>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</si>
  <si>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</si>
  <si>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</si>
  <si>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</si>
  <si>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</si>
  <si>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</si>
  <si>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</si>
  <si>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</si>
  <si>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</si>
  <si>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</si>
  <si>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</si>
  <si>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</si>
  <si>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</si>
  <si>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</si>
  <si>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</si>
  <si>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</si>
  <si>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</si>
  <si>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</si>
  <si>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</si>
  <si>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</si>
  <si>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</si>
  <si>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</si>
  <si>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</si>
  <si>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</si>
  <si>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</si>
  <si>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</si>
  <si>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</si>
  <si>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</si>
  <si>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</si>
  <si>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</si>
  <si>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</si>
  <si>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</si>
  <si>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</si>
  <si>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</si>
  <si>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</si>
  <si>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</si>
  <si>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</si>
  <si>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</si>
  <si>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</si>
  <si>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</si>
  <si>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</si>
  <si>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</si>
  <si>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</si>
  <si>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</si>
  <si>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</si>
  <si>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</si>
  <si>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</si>
  <si>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</si>
  <si>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</si>
  <si>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</si>
  <si>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</si>
  <si>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</si>
  <si>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</si>
  <si>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</si>
  <si>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</si>
  <si>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</si>
  <si>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</si>
  <si>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</si>
  <si>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</si>
  <si>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</si>
  <si>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</si>
  <si>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</si>
  <si>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</si>
  <si>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</si>
  <si>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</si>
  <si>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</si>
  <si>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</si>
  <si>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</si>
  <si>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</si>
  <si>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</si>
  <si>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</si>
  <si>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</si>
  <si>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</si>
  <si>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</si>
  <si>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</si>
  <si>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</si>
  <si>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</si>
  <si>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</si>
  <si>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</si>
  <si>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</si>
  <si>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</si>
  <si>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</si>
  <si>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</si>
  <si>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</si>
  <si>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</si>
  <si>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</si>
  <si>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</si>
  <si>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</si>
  <si>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</si>
  <si>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</si>
  <si>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</si>
  <si>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</si>
  <si>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</si>
  <si>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</si>
  <si>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</si>
  <si>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</si>
  <si>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</si>
  <si>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</si>
  <si>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</si>
  <si>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</si>
  <si>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</si>
  <si>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</si>
  <si>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</si>
  <si>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</si>
  <si>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</si>
  <si>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</si>
  <si>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</si>
  <si>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</si>
  <si>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</si>
  <si>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</si>
  <si>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</si>
  <si>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</si>
  <si>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</si>
  <si>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</si>
  <si>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</si>
  <si>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</si>
  <si>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</si>
  <si>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</si>
  <si>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</si>
  <si>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</si>
  <si>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</si>
  <si>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</si>
  <si>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</si>
  <si>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</si>
  <si>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</si>
  <si>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</si>
  <si>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</si>
  <si>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</si>
  <si>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</si>
  <si>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</si>
  <si>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</si>
  <si>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</si>
  <si>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</si>
  <si>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</si>
  <si>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</si>
  <si>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</si>
  <si>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</si>
  <si>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</si>
  <si>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</si>
  <si>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</si>
  <si>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</si>
  <si>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</si>
  <si>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</si>
  <si>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</si>
  <si>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</si>
  <si>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</si>
  <si>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</si>
  <si>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</si>
  <si>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</si>
  <si>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</si>
  <si>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</si>
  <si>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</si>
  <si>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</si>
  <si>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</si>
  <si>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</si>
  <si>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</si>
  <si>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</si>
  <si>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</si>
  <si>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</si>
  <si>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</si>
  <si>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</si>
  <si>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</si>
  <si>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</si>
  <si>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</si>
  <si>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</si>
  <si>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</si>
  <si>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</si>
  <si>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</si>
  <si>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</si>
  <si>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</si>
  <si>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</si>
  <si>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</si>
  <si>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</si>
  <si>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</si>
  <si>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</si>
  <si>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</si>
  <si>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</si>
  <si>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</si>
  <si>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</si>
  <si>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</si>
  <si>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</si>
  <si>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</si>
  <si>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</si>
  <si>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</si>
  <si>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</si>
  <si>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</si>
  <si>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</si>
  <si>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</si>
  <si>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</si>
  <si>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</si>
  <si>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</si>
  <si>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</si>
  <si>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</si>
  <si>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</si>
  <si>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</si>
  <si>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</si>
  <si>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</si>
  <si>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</si>
  <si>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</si>
  <si>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</si>
  <si>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</si>
  <si>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</si>
  <si>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</si>
  <si>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</si>
  <si>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</si>
  <si>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</si>
  <si>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</si>
  <si>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</si>
  <si>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</si>
  <si>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</si>
  <si>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</si>
  <si>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</si>
  <si>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</si>
  <si>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</si>
  <si>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</si>
  <si>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</si>
  <si>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</si>
  <si>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</si>
  <si>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</si>
  <si>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</si>
  <si>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</si>
  <si>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</si>
  <si>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</si>
  <si>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</si>
  <si>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</si>
  <si>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</si>
  <si>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</si>
  <si>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</si>
  <si>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</si>
  <si>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</si>
  <si>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</si>
  <si>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</si>
  <si>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</si>
  <si>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</si>
  <si>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</si>
  <si>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</si>
  <si>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</si>
  <si>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</si>
  <si>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</si>
  <si>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</si>
  <si>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</si>
  <si>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</si>
  <si>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</si>
  <si>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</si>
  <si>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</si>
  <si>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</si>
  <si>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</si>
  <si>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</si>
  <si>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</si>
  <si>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</si>
  <si>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</si>
  <si>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</si>
  <si>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</si>
  <si>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</si>
  <si>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</si>
  <si>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</si>
  <si>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</si>
  <si>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</si>
  <si>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</si>
  <si>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</si>
  <si>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</si>
  <si>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</si>
  <si>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</si>
  <si>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</si>
  <si>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</si>
  <si>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</si>
  <si>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</si>
  <si>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</si>
  <si>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</si>
  <si>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</si>
  <si>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</si>
  <si>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</si>
  <si>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</si>
  <si>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</si>
  <si>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</si>
  <si>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</si>
  <si>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</si>
  <si>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</si>
  <si>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</si>
  <si>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</si>
  <si>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</si>
  <si>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</si>
  <si>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</si>
  <si>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</si>
  <si>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</si>
  <si>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</si>
  <si>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</si>
  <si>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</si>
  <si>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</si>
  <si>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</si>
  <si>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</si>
  <si>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</si>
  <si>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</si>
  <si>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</si>
  <si>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</si>
  <si>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</si>
  <si>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</si>
  <si>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</si>
  <si>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</si>
  <si>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</si>
  <si>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</si>
  <si>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</si>
  <si>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</si>
  <si>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</si>
  <si>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</si>
  <si>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</si>
  <si>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</si>
  <si>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</si>
  <si>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</si>
  <si>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</si>
  <si>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</si>
  <si>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</si>
  <si>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</si>
  <si>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</si>
  <si>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</si>
  <si>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</si>
  <si>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</si>
  <si>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</si>
  <si>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</si>
  <si>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</si>
  <si>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</si>
  <si>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</si>
  <si>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</si>
  <si>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</si>
  <si>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</si>
  <si>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</si>
  <si>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</si>
  <si>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</si>
  <si>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</si>
  <si>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</si>
  <si>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</si>
  <si>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</si>
  <si>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</si>
  <si>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</si>
  <si>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</si>
  <si>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</si>
  <si>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</si>
  <si>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</si>
  <si>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</si>
  <si>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</si>
  <si>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</si>
  <si>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</si>
  <si>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</si>
  <si>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</si>
  <si>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</si>
  <si>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</si>
  <si>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</si>
  <si>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</si>
  <si>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</si>
  <si>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</si>
  <si>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</si>
  <si>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</si>
  <si>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</si>
  <si>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</si>
  <si>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</si>
  <si>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</si>
  <si>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</si>
  <si>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</si>
  <si>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</si>
  <si>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</si>
  <si>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</si>
  <si>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</si>
  <si>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</si>
  <si>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</si>
  <si>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</si>
  <si>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</si>
  <si>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</si>
  <si>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</si>
  <si>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</si>
  <si>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</si>
  <si>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</si>
  <si>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</si>
  <si>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</si>
  <si>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</si>
  <si>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</si>
  <si>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</si>
  <si>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</si>
  <si>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</si>
  <si>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</si>
  <si>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</si>
  <si>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</si>
  <si>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</si>
  <si>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</si>
  <si>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</si>
  <si>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</si>
  <si>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</si>
  <si>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</si>
  <si>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</si>
  <si>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</si>
  <si>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</si>
  <si>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</si>
  <si>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</si>
  <si>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</si>
  <si>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</si>
  <si>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</si>
  <si>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</si>
  <si>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</si>
  <si>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</si>
  <si>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</si>
  <si>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</si>
  <si>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</si>
  <si>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</si>
  <si>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</si>
  <si>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</si>
  <si>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</si>
  <si>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</si>
  <si>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</si>
  <si>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</si>
  <si>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</si>
  <si>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</si>
  <si>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</si>
  <si>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</si>
  <si>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</si>
  <si>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</si>
  <si>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</si>
  <si>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</si>
  <si>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</si>
  <si>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</si>
  <si>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</si>
  <si>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</si>
  <si>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</si>
  <si>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</si>
  <si>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</si>
  <si>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</si>
  <si>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</si>
  <si>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</si>
  <si>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</si>
  <si>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</si>
  <si>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</si>
  <si>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</si>
  <si>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</si>
  <si>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</si>
  <si>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</si>
  <si>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</si>
  <si>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</si>
  <si>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</si>
  <si>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</si>
  <si>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</si>
  <si>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</si>
  <si>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</si>
  <si>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</si>
  <si>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</si>
  <si>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</si>
  <si>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</si>
  <si>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</si>
  <si>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</si>
  <si>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</si>
  <si>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</si>
  <si>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</si>
  <si>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</si>
  <si>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</si>
  <si>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</si>
  <si>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</si>
  <si>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</si>
  <si>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</si>
  <si>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</si>
  <si>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</si>
  <si>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</si>
  <si>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</si>
  <si>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</si>
  <si>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</si>
  <si>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</si>
  <si>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</si>
  <si>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</si>
  <si>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</si>
  <si>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</si>
  <si>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</si>
  <si>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</si>
  <si>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</si>
  <si>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</si>
  <si>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</si>
  <si>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</si>
  <si>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</si>
  <si>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</si>
  <si>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</si>
  <si>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</si>
  <si>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</si>
  <si>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</si>
  <si>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</si>
  <si>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</si>
  <si>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</si>
  <si>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</si>
  <si>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</si>
  <si>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</si>
  <si>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</si>
  <si>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</si>
  <si>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</si>
  <si>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</si>
  <si>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</si>
  <si>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</si>
  <si>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</si>
  <si>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</si>
  <si>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</si>
  <si>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</si>
  <si>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</si>
  <si>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</si>
  <si>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</si>
  <si>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</si>
  <si>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</si>
  <si>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</si>
  <si>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</si>
  <si>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</si>
  <si>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</si>
  <si>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</si>
  <si>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</si>
  <si>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</si>
  <si>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</si>
  <si>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</si>
  <si>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</si>
  <si>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</si>
  <si>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</si>
  <si>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</si>
  <si>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</si>
  <si>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</si>
  <si>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</si>
  <si>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</si>
  <si>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</si>
  <si>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</si>
  <si>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</si>
  <si>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</si>
  <si>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</si>
  <si>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</si>
  <si>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</si>
  <si>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</si>
  <si>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</si>
  <si>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</si>
  <si>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</si>
  <si>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</si>
  <si>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</si>
  <si>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</si>
  <si>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</si>
  <si>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</si>
  <si>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</si>
  <si>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</si>
  <si>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</si>
  <si>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</si>
  <si>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</si>
  <si>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</si>
  <si>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</si>
  <si>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</si>
  <si>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</si>
  <si>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</si>
  <si>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</si>
  <si>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</si>
  <si>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</si>
  <si>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</si>
  <si>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</si>
  <si>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</si>
  <si>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</si>
  <si>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</si>
  <si>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</si>
  <si>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</si>
  <si>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</si>
  <si>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</si>
  <si>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</si>
  <si>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</si>
  <si>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</si>
  <si>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</si>
  <si>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</si>
  <si>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</si>
  <si>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</si>
  <si>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</si>
  <si>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</si>
  <si>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</si>
  <si>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</si>
  <si>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</si>
  <si>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</si>
  <si>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</si>
  <si>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</si>
  <si>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</si>
  <si>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</si>
  <si>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</si>
  <si>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</si>
  <si>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</si>
  <si>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</si>
  <si>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</si>
  <si>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</si>
  <si>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</si>
  <si>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</si>
  <si>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</si>
  <si>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</si>
  <si>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</si>
  <si>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</si>
  <si>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</si>
  <si>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</si>
  <si>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</si>
  <si>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</si>
  <si>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</si>
  <si>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</si>
  <si>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</si>
  <si>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</si>
  <si>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</si>
  <si>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</si>
  <si>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</si>
  <si>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</si>
  <si>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</si>
  <si>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</si>
  <si>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</si>
  <si>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</si>
  <si>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</si>
  <si>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</si>
  <si>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</si>
  <si>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</si>
  <si>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</si>
  <si>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</si>
  <si>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</si>
  <si>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</si>
  <si>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</si>
  <si>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</si>
  <si>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</si>
  <si>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</si>
  <si>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</si>
  <si>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</si>
  <si>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</si>
  <si>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</si>
  <si>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</si>
  <si>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</si>
  <si>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</si>
  <si>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</si>
  <si>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</si>
  <si>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</si>
  <si>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</si>
  <si>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</si>
  <si>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</si>
  <si>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</si>
  <si>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</si>
  <si>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</si>
  <si>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</si>
  <si>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</si>
  <si>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</si>
  <si>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</si>
  <si>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</si>
  <si>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</si>
  <si>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</si>
  <si>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</si>
  <si>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</si>
  <si>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</si>
  <si>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</si>
  <si>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</si>
  <si>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</si>
  <si>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</si>
  <si>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</si>
  <si>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</si>
  <si>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</si>
  <si>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</si>
  <si>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</si>
  <si>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</si>
  <si>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</si>
  <si>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</si>
  <si>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</si>
  <si>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</si>
  <si>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</si>
  <si>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</si>
  <si>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</si>
  <si>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</si>
  <si>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</si>
  <si>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</si>
  <si>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</si>
  <si>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</si>
  <si>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</si>
  <si>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</si>
  <si>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</si>
  <si>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</si>
  <si>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</si>
  <si>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</si>
  <si>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</si>
  <si>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</si>
  <si>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</si>
  <si>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</si>
  <si>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</si>
  <si>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</si>
  <si>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</si>
  <si>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</si>
  <si>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</si>
  <si>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</si>
  <si>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</si>
  <si>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</si>
  <si>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</si>
  <si>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</si>
  <si>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</si>
  <si>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</si>
  <si>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</si>
  <si>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</si>
  <si>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</si>
  <si>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</si>
  <si>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</si>
  <si>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</si>
  <si>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</si>
  <si>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</si>
  <si>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</si>
  <si>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</si>
  <si>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</si>
  <si>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</si>
  <si>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</si>
  <si>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</si>
  <si>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</si>
  <si>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</si>
  <si>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</si>
  <si>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</si>
  <si>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</si>
  <si>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</si>
  <si>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</si>
  <si>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</si>
  <si>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</si>
  <si>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</si>
  <si>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</si>
  <si>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</si>
  <si>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</si>
  <si>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</si>
  <si>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</si>
  <si>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</si>
  <si>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</si>
  <si>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</si>
  <si>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</si>
  <si>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</si>
  <si>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</si>
  <si>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</si>
  <si>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</si>
  <si>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</si>
  <si>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</si>
  <si>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</si>
  <si>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</si>
  <si>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</si>
  <si>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</si>
  <si>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</si>
  <si>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</si>
  <si>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</si>
  <si>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</si>
  <si>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</si>
  <si>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</si>
  <si>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</si>
  <si>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</si>
  <si>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</si>
  <si>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</si>
  <si>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</si>
  <si>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</si>
  <si>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</si>
  <si>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</si>
  <si>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</si>
  <si>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</si>
  <si>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</si>
  <si>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</si>
  <si>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</si>
  <si>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</si>
  <si>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</si>
  <si>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</si>
  <si>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</si>
  <si>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</si>
  <si>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</si>
  <si>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</si>
  <si>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</si>
  <si>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</si>
  <si>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</si>
  <si>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</si>
  <si>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</si>
  <si>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</si>
  <si>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</si>
  <si>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</si>
  <si>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</si>
  <si>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</si>
  <si>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</si>
  <si>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</si>
  <si>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</si>
  <si>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</si>
  <si>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</si>
  <si>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</si>
  <si>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</si>
  <si>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</si>
  <si>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</si>
  <si>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</si>
  <si>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</si>
  <si>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</si>
  <si>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</si>
  <si>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</si>
  <si>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</si>
  <si>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</si>
  <si>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</si>
  <si>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</si>
  <si>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</si>
  <si>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</si>
  <si>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</si>
  <si>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</si>
  <si>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</si>
  <si>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</si>
  <si>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</si>
  <si>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</si>
  <si>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</si>
  <si>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</si>
  <si>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</si>
  <si>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</si>
  <si>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</si>
  <si>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</si>
  <si>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</si>
  <si>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</si>
  <si>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</si>
  <si>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</si>
  <si>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</si>
  <si>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</si>
  <si>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</si>
  <si>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</si>
  <si>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</si>
  <si>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</si>
  <si>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</si>
  <si>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</si>
  <si>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</si>
  <si>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</si>
  <si>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</si>
  <si>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</si>
  <si>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</si>
  <si>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</si>
  <si>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</si>
  <si>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</si>
  <si>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</si>
  <si>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</si>
  <si>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</si>
  <si>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</si>
  <si>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</si>
  <si>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</si>
  <si>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</si>
  <si>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</si>
  <si>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</si>
  <si>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</si>
  <si>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</si>
  <si>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</si>
  <si>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</si>
  <si>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</si>
  <si>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</si>
  <si>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</si>
  <si>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</si>
  <si>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</si>
  <si>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</si>
  <si>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</si>
  <si>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</si>
  <si>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</si>
  <si>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</si>
  <si>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</si>
  <si>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</si>
  <si>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</si>
  <si>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</si>
  <si>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</si>
  <si>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</si>
  <si>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</si>
  <si>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</si>
  <si>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</si>
  <si>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</si>
  <si>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</si>
  <si>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</si>
  <si>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</si>
  <si>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</si>
  <si>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</si>
  <si>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</si>
  <si>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</si>
  <si>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</si>
  <si>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</si>
  <si>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</si>
  <si>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</si>
  <si>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</si>
  <si>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</si>
  <si>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</si>
  <si>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</si>
  <si>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</si>
  <si>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</si>
  <si>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</si>
  <si>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</si>
  <si>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</si>
  <si>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</si>
  <si>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</si>
  <si>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</si>
  <si>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</si>
  <si>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</si>
  <si>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</si>
  <si>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</si>
  <si>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</si>
  <si>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</si>
  <si>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</si>
  <si>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</si>
  <si>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</si>
  <si>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</si>
  <si>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</si>
  <si>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</si>
  <si>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</si>
  <si>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</si>
  <si>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</si>
  <si>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</si>
  <si>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</si>
  <si>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</si>
  <si>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</si>
  <si>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</si>
  <si>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</si>
  <si>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</si>
  <si>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</si>
  <si>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</si>
  <si>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</si>
  <si>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</si>
  <si>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</si>
  <si>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</si>
  <si>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</si>
  <si>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</si>
  <si>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</si>
  <si>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</si>
  <si>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</si>
  <si>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</si>
  <si>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</si>
  <si>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</si>
  <si>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</si>
  <si>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</si>
  <si>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</si>
  <si>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</si>
  <si>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</si>
  <si>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</si>
  <si>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</si>
  <si>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</si>
  <si>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</si>
  <si>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</si>
  <si>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</si>
  <si>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</si>
  <si>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</si>
  <si>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</si>
  <si>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</si>
  <si>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</si>
  <si>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</si>
  <si>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</si>
  <si>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</si>
  <si>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</si>
  <si>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</si>
  <si>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</si>
  <si>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</si>
  <si>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</si>
  <si>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</si>
  <si>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</si>
  <si>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</si>
  <si>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</si>
  <si>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</si>
  <si>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</si>
  <si>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</si>
  <si>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</si>
  <si>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</si>
  <si>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</si>
  <si>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</si>
  <si>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</si>
  <si>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</si>
  <si>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</si>
  <si>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</si>
  <si>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</si>
  <si>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</si>
  <si>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</si>
  <si>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</si>
  <si>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</si>
  <si>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</si>
  <si>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</si>
  <si>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</si>
  <si>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</si>
  <si>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</si>
  <si>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</si>
  <si>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</si>
  <si>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</si>
  <si>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</si>
  <si>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</si>
  <si>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</si>
  <si>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</si>
  <si>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</si>
  <si>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</si>
  <si>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</si>
  <si>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</si>
  <si>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</si>
  <si>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</si>
  <si>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</si>
  <si>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</si>
  <si>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</si>
  <si>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</si>
  <si>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</si>
  <si>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</si>
  <si>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</si>
  <si>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</si>
  <si>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</si>
  <si>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</si>
  <si>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</si>
  <si>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</si>
  <si>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</si>
  <si>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</si>
  <si>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</si>
  <si>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</si>
  <si>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</si>
  <si>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</si>
  <si>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</si>
  <si>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</si>
  <si>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</si>
  <si>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</si>
  <si>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</si>
  <si>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</si>
  <si>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</si>
  <si>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</si>
  <si>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</si>
  <si>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</si>
  <si>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</si>
  <si>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</si>
  <si>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</si>
  <si>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</si>
  <si>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</si>
  <si>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</si>
  <si>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</si>
  <si>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</si>
  <si>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</si>
  <si>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</si>
  <si>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</si>
  <si>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</si>
  <si>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</si>
  <si>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</si>
  <si>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</si>
  <si>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</si>
  <si>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</si>
  <si>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</si>
  <si>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</si>
  <si>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</si>
  <si>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</si>
  <si>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</si>
  <si>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</si>
  <si>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</si>
  <si>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</si>
  <si>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</si>
  <si>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</si>
  <si>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</si>
  <si>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</si>
  <si>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</si>
  <si>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</si>
  <si>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</si>
  <si>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</si>
  <si>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</si>
  <si>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</si>
  <si>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</si>
  <si>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</si>
  <si>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</si>
  <si>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</si>
  <si>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</si>
  <si>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</si>
  <si>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</si>
  <si>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</si>
  <si>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</si>
  <si>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</si>
  <si>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</si>
  <si>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</si>
  <si>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</si>
  <si>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</si>
  <si>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</si>
  <si>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</si>
  <si>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</si>
  <si>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</si>
  <si>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</si>
  <si>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</si>
  <si>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</si>
  <si>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</si>
  <si>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</si>
  <si>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</si>
  <si>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</si>
  <si>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</si>
  <si>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</si>
  <si>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</si>
  <si>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</si>
  <si>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</si>
  <si>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</si>
  <si>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</si>
  <si>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</si>
  <si>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</si>
  <si>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</si>
  <si>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</si>
  <si>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</si>
  <si>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</si>
  <si>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</si>
  <si>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</si>
  <si>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</si>
  <si>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</si>
  <si>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</si>
  <si>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</si>
  <si>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</si>
  <si>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</si>
  <si>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</si>
  <si>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</si>
  <si>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</si>
  <si>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</si>
  <si>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</si>
  <si>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</si>
  <si>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</si>
  <si>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</si>
  <si>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</si>
  <si>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</si>
  <si>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</si>
  <si>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</si>
  <si>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</si>
  <si>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</si>
  <si>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</si>
  <si>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</si>
  <si>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</si>
  <si>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</si>
  <si>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</si>
  <si>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</si>
  <si>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</si>
  <si>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</si>
  <si>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</si>
  <si>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</si>
  <si>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</si>
  <si>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</si>
  <si>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</si>
  <si>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</si>
  <si>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</si>
  <si>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</si>
  <si>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</si>
  <si>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</si>
  <si>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</si>
  <si>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</si>
  <si>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</si>
  <si>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</si>
  <si>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</si>
  <si>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</si>
  <si>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</si>
  <si>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</si>
  <si>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</si>
  <si>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</si>
  <si>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</si>
  <si>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</si>
  <si>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</si>
  <si>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</si>
  <si>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</si>
  <si>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</si>
  <si>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</si>
  <si>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</si>
  <si>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</si>
  <si>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</si>
  <si>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</si>
  <si>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</si>
  <si>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</si>
  <si>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</si>
  <si>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</si>
  <si>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</si>
  <si>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</si>
  <si>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</si>
  <si>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</si>
  <si>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</si>
  <si>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</si>
  <si>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</si>
  <si>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</si>
  <si>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</si>
  <si>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</si>
  <si>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</si>
  <si>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</si>
  <si>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</si>
  <si>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</si>
  <si>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</si>
  <si>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</si>
  <si>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</si>
  <si>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</si>
  <si>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</si>
  <si>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</si>
  <si>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</si>
  <si>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</si>
  <si>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</si>
  <si>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</si>
  <si>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</si>
  <si>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</si>
  <si>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</si>
  <si>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</si>
  <si>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</si>
  <si>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</si>
  <si>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</si>
  <si>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</si>
  <si>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</si>
  <si>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</si>
  <si>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</si>
  <si>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</si>
  <si>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</si>
  <si>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</si>
  <si>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</si>
  <si>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</si>
  <si>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</si>
  <si>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</si>
  <si>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</si>
  <si>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</si>
  <si>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</si>
  <si>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</si>
  <si>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</si>
  <si>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</si>
  <si>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</si>
  <si>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</si>
  <si>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</si>
  <si>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</si>
  <si>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</si>
  <si>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</si>
  <si>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</si>
  <si>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</si>
  <si>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</si>
  <si>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</si>
  <si>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</si>
  <si>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</si>
  <si>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</si>
  <si>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</si>
  <si>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</si>
  <si>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</si>
  <si>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</si>
  <si>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</si>
  <si>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</si>
  <si>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</si>
  <si>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</si>
  <si>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</si>
  <si>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</si>
  <si>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</si>
  <si>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</si>
  <si>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</si>
  <si>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</si>
  <si>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</si>
  <si>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</si>
  <si>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</si>
  <si>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</si>
  <si>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</si>
  <si>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</si>
  <si>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</si>
  <si>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</si>
  <si>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</si>
  <si>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</si>
  <si>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</si>
  <si>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</si>
  <si>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</si>
  <si>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</si>
  <si>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</si>
  <si>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</si>
  <si>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</si>
  <si>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</si>
  <si>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</si>
  <si>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</si>
  <si>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</si>
  <si>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</si>
  <si>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</si>
  <si>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</si>
  <si>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</si>
  <si>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</si>
  <si>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</si>
  <si>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</si>
  <si>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</si>
  <si>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</si>
  <si>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</si>
  <si>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</si>
  <si>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</si>
  <si>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</si>
  <si>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</si>
  <si>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</si>
  <si>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</si>
  <si>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</si>
  <si>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</si>
  <si>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</si>
  <si>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</si>
  <si>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</si>
  <si>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</si>
  <si>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</si>
  <si>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</si>
  <si>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</si>
  <si>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</si>
  <si>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</si>
  <si>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</si>
  <si>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</si>
  <si>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</si>
  <si>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</si>
  <si>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</si>
  <si>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</si>
  <si>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</si>
  <si>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</si>
  <si>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</si>
  <si>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</si>
  <si>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</si>
  <si>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</si>
  <si>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</si>
  <si>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</si>
  <si>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</si>
  <si>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</si>
  <si>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</si>
  <si>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</si>
  <si>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</si>
  <si>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</si>
  <si>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</si>
  <si>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</si>
  <si>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</si>
  <si>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</si>
  <si>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</si>
  <si>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</si>
  <si>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</si>
  <si>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</si>
  <si>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</si>
  <si>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</si>
  <si>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</si>
  <si>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</si>
  <si>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</si>
  <si>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</si>
  <si>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</si>
  <si>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</si>
  <si>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</si>
  <si>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</si>
  <si>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</si>
  <si>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</si>
  <si>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</si>
  <si>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</si>
  <si>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</si>
  <si>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</si>
  <si>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</si>
  <si>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</si>
  <si>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</si>
  <si>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</si>
  <si>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</si>
  <si>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</si>
  <si>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</si>
  <si>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</si>
  <si>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</si>
  <si>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</si>
  <si>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</si>
  <si>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</si>
  <si>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</si>
  <si>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</si>
  <si>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</si>
  <si>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</si>
  <si>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</si>
  <si>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</si>
  <si>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</si>
  <si>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</si>
  <si>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</si>
  <si>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</si>
  <si>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</si>
  <si>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</si>
  <si>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</si>
  <si>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</si>
  <si>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</si>
  <si>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</si>
  <si>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</si>
  <si>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</si>
  <si>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</si>
  <si>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</si>
  <si>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</si>
  <si>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</si>
  <si>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</si>
  <si>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</si>
  <si>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</si>
  <si>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</si>
  <si>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</si>
  <si>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</si>
  <si>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</si>
  <si>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</si>
  <si>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</si>
  <si>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</si>
  <si>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</si>
  <si>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</si>
  <si>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</si>
  <si>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</si>
  <si>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</si>
  <si>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</si>
  <si>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</si>
  <si>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</si>
  <si>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</si>
  <si>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</si>
  <si>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</si>
  <si>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</si>
  <si>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</si>
  <si>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</si>
  <si>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</si>
  <si>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</si>
  <si>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</si>
  <si>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</si>
  <si>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</si>
  <si>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</si>
  <si>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</si>
  <si>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</si>
  <si>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</si>
  <si>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</si>
  <si>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</si>
  <si>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</si>
  <si>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</si>
  <si>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</si>
  <si>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</si>
  <si>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</si>
  <si>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</si>
  <si>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</si>
  <si>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</si>
  <si>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</si>
  <si>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</si>
  <si>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</si>
  <si>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</si>
  <si>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</si>
  <si>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</si>
  <si>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</si>
  <si>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</si>
  <si>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</si>
  <si>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</si>
  <si>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</si>
  <si>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</si>
  <si>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</si>
  <si>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</si>
  <si>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</si>
  <si>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</si>
  <si>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</si>
  <si>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</si>
  <si>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</si>
  <si>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</si>
  <si>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</si>
  <si>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</si>
  <si>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</si>
  <si>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</si>
  <si>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</si>
  <si>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</si>
  <si>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</si>
  <si>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</si>
  <si>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</si>
  <si>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</si>
  <si>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</si>
  <si>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</si>
  <si>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</si>
  <si>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</si>
  <si>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</si>
  <si>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</si>
  <si>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</si>
  <si>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</si>
  <si>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</si>
  <si>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</si>
  <si>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</si>
  <si>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</si>
  <si>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</si>
  <si>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</si>
  <si>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</si>
  <si>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</si>
  <si>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</si>
  <si>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</si>
  <si>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</si>
  <si>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</si>
  <si>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</si>
  <si>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</si>
  <si>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</si>
  <si>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</si>
  <si>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</si>
  <si>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</si>
  <si>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</si>
  <si>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</si>
  <si>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</si>
  <si>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</si>
  <si>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</si>
  <si>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</si>
  <si>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</si>
  <si>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</si>
  <si>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</si>
  <si>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</si>
  <si>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</si>
  <si>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</si>
  <si>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</si>
  <si>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</si>
  <si>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</si>
  <si>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</si>
  <si>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</si>
  <si>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</si>
  <si>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</si>
  <si>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</si>
  <si>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</si>
  <si>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</si>
  <si>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</si>
  <si>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</si>
  <si>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</si>
  <si>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</si>
  <si>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</si>
  <si>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</si>
  <si>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</si>
  <si>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</si>
  <si>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</si>
  <si>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</si>
  <si>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</si>
  <si>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</si>
  <si>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</si>
  <si>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</si>
  <si>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</si>
  <si>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</si>
  <si>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</si>
  <si>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</si>
  <si>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</si>
  <si>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</si>
  <si>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</si>
  <si>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</si>
  <si>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</si>
  <si>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</si>
  <si>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</si>
  <si>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</si>
  <si>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</si>
  <si>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</si>
  <si>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</si>
  <si>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</si>
  <si>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</si>
  <si>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</si>
  <si>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</si>
  <si>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</si>
  <si>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</si>
  <si>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</si>
  <si>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</si>
  <si>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</si>
  <si>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</si>
  <si>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</si>
  <si>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</si>
  <si>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</si>
  <si>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</si>
  <si>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</si>
  <si>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</si>
  <si>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</si>
  <si>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</si>
  <si>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</si>
  <si>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</si>
  <si>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</si>
  <si>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</si>
  <si>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</si>
  <si>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</si>
  <si>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</si>
  <si>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</si>
  <si>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</si>
  <si>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</si>
  <si>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</si>
  <si>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</si>
  <si>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</si>
  <si>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</si>
  <si>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</si>
  <si>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</si>
  <si>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</si>
  <si>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</si>
  <si>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</si>
  <si>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</si>
  <si>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</si>
  <si>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</si>
  <si>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</si>
  <si>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</si>
  <si>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</si>
  <si>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</si>
  <si>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</si>
  <si>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</si>
  <si>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</si>
  <si>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</si>
  <si>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</si>
  <si>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</si>
  <si>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</si>
  <si>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</si>
  <si>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</si>
  <si>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</si>
  <si>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</si>
  <si>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</si>
  <si>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</si>
  <si>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</si>
  <si>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</si>
  <si>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</si>
  <si>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</si>
  <si>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</si>
  <si>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</si>
  <si>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</si>
  <si>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</si>
  <si>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</si>
  <si>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</si>
  <si>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</si>
  <si>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</si>
  <si>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</si>
  <si>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</si>
  <si>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</si>
  <si>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</si>
  <si>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</si>
  <si>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</si>
  <si>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</si>
  <si>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</si>
  <si>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</si>
  <si>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</si>
  <si>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</si>
  <si>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</si>
  <si>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</si>
  <si>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</si>
  <si>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</si>
  <si>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</si>
  <si>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</si>
  <si>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</si>
  <si>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</si>
  <si>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</si>
  <si>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</si>
  <si>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</si>
  <si>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</si>
  <si>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</si>
  <si>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</si>
  <si>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</si>
  <si>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</si>
  <si>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</si>
  <si>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</si>
  <si>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</si>
  <si>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</si>
  <si>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</si>
  <si>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</si>
  <si>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</si>
  <si>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</si>
  <si>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</si>
  <si>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</si>
  <si>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</si>
  <si>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</si>
  <si>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</si>
  <si>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</si>
  <si>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</si>
  <si>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</si>
  <si>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</si>
  <si>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</si>
  <si>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</si>
  <si>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</si>
  <si>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</si>
  <si>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</si>
  <si>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</si>
  <si>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</si>
  <si>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</si>
  <si>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</si>
  <si>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</si>
  <si>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</si>
  <si>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</si>
  <si>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</si>
  <si>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</si>
  <si>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</si>
  <si>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</si>
  <si>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</si>
  <si>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</si>
  <si>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</si>
  <si>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</si>
  <si>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</si>
  <si>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</si>
  <si>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</si>
  <si>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</si>
  <si>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</si>
  <si>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</si>
  <si>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</si>
  <si>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</si>
  <si>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</si>
  <si>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</si>
  <si>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</si>
  <si>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</si>
  <si>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</si>
  <si>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</si>
  <si>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</si>
  <si>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</si>
  <si>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</si>
  <si>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</si>
  <si>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</si>
  <si>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</si>
  <si>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</si>
  <si>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</si>
  <si>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</si>
  <si>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</si>
  <si>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</si>
  <si>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</si>
  <si>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</si>
  <si>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</si>
  <si>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</si>
  <si>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</si>
  <si>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</si>
  <si>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</si>
  <si>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</si>
  <si>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</si>
  <si>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</si>
  <si>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</si>
  <si>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</si>
  <si>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</si>
  <si>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</si>
  <si>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</si>
  <si>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</si>
  <si>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</si>
  <si>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</si>
  <si>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</si>
  <si>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</si>
  <si>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</si>
  <si>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</si>
  <si>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</si>
  <si>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</si>
  <si>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</si>
  <si>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</si>
  <si>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</si>
  <si>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</si>
  <si>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</si>
  <si>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</si>
  <si>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</si>
  <si>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</si>
  <si>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</si>
  <si>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</si>
  <si>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</si>
  <si>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</si>
  <si>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</si>
  <si>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</si>
  <si>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</si>
  <si>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</si>
  <si>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</si>
  <si>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</si>
  <si>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</si>
  <si>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</si>
  <si>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</si>
  <si>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</si>
  <si>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</si>
  <si>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</si>
  <si>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</si>
  <si>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</si>
  <si>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</si>
  <si>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</si>
  <si>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</si>
  <si>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</si>
  <si>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</si>
  <si>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</si>
  <si>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</si>
  <si>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</si>
  <si>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</si>
  <si>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</si>
  <si>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</si>
  <si>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</si>
  <si>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</si>
  <si>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</si>
  <si>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</si>
  <si>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</si>
  <si>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</si>
  <si>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</si>
  <si>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</si>
  <si>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</si>
  <si>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</si>
  <si>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</si>
  <si>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</si>
  <si>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</si>
  <si>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</si>
  <si>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</si>
  <si>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</si>
  <si>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</si>
  <si>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</si>
  <si>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</si>
  <si>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</si>
  <si>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</si>
  <si>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</si>
  <si>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</si>
  <si>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</si>
  <si>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</si>
  <si>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</si>
  <si>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</si>
  <si>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</si>
  <si>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</si>
  <si>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</si>
  <si>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</si>
  <si>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</si>
  <si>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</si>
  <si>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</si>
  <si>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</si>
  <si>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</si>
  <si>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</si>
  <si>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</si>
  <si>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</si>
  <si>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</si>
  <si>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</si>
  <si>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</si>
  <si>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</si>
  <si>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</si>
  <si>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</si>
  <si>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</si>
  <si>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</si>
  <si>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</si>
  <si>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</si>
  <si>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</si>
  <si>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</si>
  <si>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</si>
  <si>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</si>
  <si>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</si>
  <si>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</si>
  <si>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</si>
  <si>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</si>
  <si>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</si>
  <si>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</si>
  <si>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</si>
  <si>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</si>
  <si>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</si>
  <si>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</si>
  <si>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</si>
  <si>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</si>
  <si>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</si>
  <si>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</si>
  <si>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</si>
  <si>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</si>
  <si>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</si>
  <si>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</si>
  <si>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</si>
  <si>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</si>
  <si>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</si>
  <si>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</si>
  <si>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</si>
  <si>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</si>
  <si>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</si>
  <si>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</si>
  <si>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</si>
  <si>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</si>
  <si>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</si>
  <si>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</si>
  <si>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</si>
  <si>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</si>
  <si>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</si>
  <si>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</si>
  <si>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</si>
  <si>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</si>
  <si>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</si>
  <si>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</si>
  <si>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</si>
  <si>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</si>
  <si>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</si>
  <si>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</si>
  <si>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</si>
  <si>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</si>
  <si>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</si>
  <si>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</si>
  <si>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</si>
  <si>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</si>
  <si>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</si>
  <si>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</si>
  <si>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</si>
  <si>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</si>
  <si>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</si>
  <si>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</si>
  <si>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</si>
  <si>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</si>
  <si>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</si>
  <si>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</si>
  <si>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</si>
  <si>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</si>
  <si>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</si>
  <si>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</si>
  <si>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</si>
  <si>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</si>
  <si>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</si>
  <si>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</si>
  <si>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</si>
  <si>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</si>
  <si>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</si>
  <si>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</si>
  <si>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</si>
  <si>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</si>
  <si>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</si>
  <si>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</si>
  <si>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</si>
  <si>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</si>
  <si>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</si>
  <si>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</si>
  <si>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</si>
  <si>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</si>
  <si>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</si>
  <si>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</si>
  <si>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</si>
  <si>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</si>
  <si>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</si>
  <si>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</si>
  <si>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</si>
  <si>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</si>
  <si>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</si>
  <si>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</si>
  <si>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</si>
  <si>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</si>
  <si>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</si>
  <si>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</si>
  <si>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</si>
  <si>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</si>
  <si>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</si>
  <si>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</si>
  <si>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</si>
  <si>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</si>
  <si>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</si>
  <si>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</si>
  <si>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</si>
  <si>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</si>
  <si>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</si>
  <si>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</si>
  <si>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</si>
  <si>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</si>
  <si>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</si>
  <si>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</si>
  <si>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</si>
  <si>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</si>
  <si>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</si>
  <si>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</si>
  <si>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</si>
  <si>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</si>
  <si>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</si>
  <si>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</si>
  <si>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</si>
  <si>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</si>
  <si>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</si>
  <si>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</si>
  <si>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</si>
  <si>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</si>
  <si>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</si>
  <si>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</si>
  <si>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</si>
  <si>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</si>
  <si>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</si>
  <si>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</si>
  <si>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</si>
  <si>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</si>
  <si>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</si>
  <si>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</si>
  <si>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</si>
  <si>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</si>
  <si>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</si>
  <si>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</si>
  <si>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</si>
  <si>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</si>
  <si>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</si>
  <si>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</si>
  <si>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</si>
  <si>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</si>
  <si>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</si>
  <si>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</si>
  <si>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</si>
  <si>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</si>
  <si>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</si>
  <si>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</si>
  <si>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</si>
  <si>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</si>
  <si>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</si>
  <si>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</si>
  <si>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</si>
  <si>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</si>
  <si>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</si>
  <si>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</si>
  <si>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</si>
  <si>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</si>
  <si>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</si>
  <si>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</si>
  <si>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</si>
  <si>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</si>
  <si>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</si>
  <si>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</si>
  <si>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</si>
  <si>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</si>
  <si>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</si>
  <si>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</si>
  <si>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</si>
  <si>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</si>
  <si>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</si>
  <si>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</si>
  <si>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</si>
  <si>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</si>
  <si>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</si>
  <si>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</si>
  <si>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</si>
  <si>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</si>
  <si>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</si>
  <si>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</si>
  <si>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</si>
  <si>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</si>
  <si>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</si>
  <si>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</si>
  <si>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</si>
  <si>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</si>
  <si>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</si>
  <si>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</si>
  <si>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</si>
  <si>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</si>
  <si>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</si>
  <si>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</si>
  <si>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</si>
  <si>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</si>
  <si>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</si>
  <si>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</si>
  <si>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</si>
  <si>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</si>
  <si>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</si>
  <si>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</si>
  <si>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</si>
  <si>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</si>
  <si>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</si>
  <si>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</si>
  <si>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</si>
  <si>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</si>
  <si>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</si>
  <si>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</si>
  <si>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</si>
  <si>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</si>
  <si>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</si>
  <si>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</si>
  <si>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</si>
  <si>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</si>
  <si>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</si>
  <si>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</si>
  <si>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</si>
  <si>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</si>
  <si>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</si>
  <si>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</si>
  <si>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</si>
  <si>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</si>
  <si>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</si>
  <si>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</si>
  <si>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</si>
  <si>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</si>
  <si>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</si>
  <si>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</si>
  <si>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</si>
  <si>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</si>
  <si>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</si>
  <si>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</si>
  <si>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</si>
  <si>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</si>
  <si>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</si>
  <si>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</si>
  <si>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</si>
  <si>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</si>
  <si>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</si>
  <si>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</si>
  <si>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</si>
  <si>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</si>
  <si>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</si>
  <si>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</si>
  <si>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</si>
  <si>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</si>
  <si>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</si>
  <si>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</si>
  <si>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</si>
  <si>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</si>
  <si>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</si>
  <si>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</si>
  <si>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</si>
  <si>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</si>
  <si>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</si>
  <si>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</si>
  <si>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</si>
  <si>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</si>
  <si>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</si>
  <si>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</si>
  <si>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</si>
  <si>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</si>
  <si>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</si>
  <si>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</si>
  <si>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</si>
  <si>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</si>
  <si>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</si>
  <si>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</si>
  <si>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</si>
  <si>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</si>
  <si>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</si>
  <si>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</si>
  <si>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</si>
  <si>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</si>
  <si>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</si>
  <si>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</si>
  <si>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</si>
  <si>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</si>
  <si>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</si>
  <si>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</si>
  <si>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</si>
  <si>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</si>
  <si>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</si>
  <si>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</si>
  <si>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</si>
  <si>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</si>
  <si>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</si>
  <si>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</si>
  <si>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</si>
  <si>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</si>
  <si>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</si>
  <si>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</si>
  <si>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</si>
  <si>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</si>
  <si>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</si>
  <si>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</si>
  <si>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</si>
  <si>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</si>
  <si>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</si>
  <si>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</si>
  <si>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</si>
  <si>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</si>
  <si>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</si>
  <si>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</si>
  <si>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</si>
  <si>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</si>
  <si>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</si>
  <si>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</si>
  <si>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</si>
  <si>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</si>
  <si>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</si>
  <si>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</si>
  <si>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</si>
  <si>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</si>
  <si>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</si>
  <si>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</si>
  <si>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</si>
  <si>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</si>
  <si>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</si>
  <si>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</si>
  <si>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</si>
  <si>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</si>
  <si>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</si>
  <si>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</si>
  <si>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</si>
  <si>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</si>
  <si>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</si>
  <si>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</si>
  <si>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</si>
  <si>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</si>
  <si>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</si>
  <si>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</si>
  <si>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</si>
  <si>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</si>
  <si>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</si>
  <si>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</si>
  <si>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</si>
  <si>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</si>
  <si>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</si>
  <si>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</si>
  <si>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</si>
  <si>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</si>
  <si>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</si>
  <si>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</si>
  <si>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</si>
  <si>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</si>
  <si>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</si>
  <si>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</si>
  <si>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</si>
  <si>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</si>
  <si>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</si>
  <si>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</si>
  <si>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</si>
  <si>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</si>
  <si>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</si>
  <si>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</si>
  <si>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</si>
  <si>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</si>
  <si>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</si>
  <si>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</si>
  <si>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</si>
  <si>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</si>
  <si>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</si>
  <si>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</si>
  <si>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</si>
  <si>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</si>
  <si>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</si>
  <si>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</si>
  <si>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</si>
  <si>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</si>
  <si>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</si>
  <si>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</si>
  <si>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</si>
  <si>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</si>
  <si>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</si>
  <si>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</si>
  <si>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</si>
  <si>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</si>
  <si>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</si>
  <si>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</si>
  <si>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</si>
  <si>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</si>
  <si>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</si>
  <si>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</si>
  <si>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</si>
  <si>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</si>
  <si>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</si>
  <si>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</si>
  <si>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</si>
  <si>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</si>
  <si>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</si>
  <si>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</si>
  <si>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</si>
  <si>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</si>
  <si>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</si>
  <si>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</si>
  <si>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</si>
  <si>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</si>
  <si>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</si>
  <si>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</si>
  <si>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</si>
  <si>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</si>
  <si>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</si>
  <si>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</si>
  <si>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</si>
  <si>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</si>
  <si>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</si>
  <si>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</si>
  <si>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</si>
  <si>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</si>
  <si>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</si>
  <si>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</si>
  <si>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</si>
  <si>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</si>
  <si>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</si>
  <si>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</si>
  <si>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</si>
  <si>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</si>
  <si>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</si>
  <si>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</si>
  <si>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</si>
  <si>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</si>
  <si>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</si>
  <si>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</si>
  <si>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</si>
  <si>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</si>
  <si>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</si>
  <si>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</si>
  <si>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</si>
  <si>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</si>
  <si>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</si>
  <si>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</si>
  <si>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</si>
  <si>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</si>
  <si>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</si>
  <si>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</si>
  <si>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</si>
  <si>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</si>
  <si>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</si>
  <si>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</si>
  <si>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</si>
  <si>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</si>
  <si>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</si>
  <si>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</si>
  <si>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</si>
  <si>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</si>
  <si>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</si>
  <si>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</si>
  <si>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</si>
  <si>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</si>
  <si>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</si>
  <si>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</si>
  <si>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</si>
  <si>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</si>
  <si>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</si>
  <si>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</si>
  <si>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</si>
  <si>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</si>
  <si>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</si>
  <si>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</si>
  <si>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</si>
  <si>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</si>
  <si>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</si>
  <si>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</si>
  <si>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</si>
  <si>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</si>
  <si>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</si>
  <si>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</si>
  <si>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</si>
  <si>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</si>
  <si>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</si>
  <si>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</si>
  <si>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</si>
  <si>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</si>
  <si>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</si>
  <si>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</si>
  <si>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</si>
  <si>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</si>
  <si>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</si>
  <si>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</si>
  <si>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</si>
  <si>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</si>
  <si>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</si>
  <si>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</si>
  <si>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</si>
  <si>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</si>
  <si>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</si>
  <si>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</si>
  <si>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</si>
  <si>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</si>
  <si>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</si>
  <si>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</si>
  <si>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</si>
  <si>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</si>
  <si>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</si>
  <si>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</si>
  <si>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</si>
  <si>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</si>
  <si>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</si>
  <si>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</si>
  <si>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</si>
  <si>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</si>
  <si>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</si>
  <si>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</si>
  <si>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</si>
  <si>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</si>
  <si>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</si>
  <si>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</si>
  <si>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</si>
  <si>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</si>
  <si>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</si>
  <si>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</si>
  <si>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</si>
  <si>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</si>
  <si>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</si>
  <si>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</si>
  <si>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</si>
  <si>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</si>
  <si>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</si>
  <si>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</si>
  <si>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</si>
  <si>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</si>
  <si>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</si>
  <si>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</si>
  <si>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</si>
  <si>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</si>
  <si>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</si>
  <si>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</si>
  <si>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</si>
  <si>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</si>
  <si>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</si>
  <si>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</si>
  <si>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</si>
  <si>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</si>
  <si>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</si>
  <si>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</si>
  <si>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</si>
  <si>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</si>
  <si>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</si>
  <si>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</si>
  <si>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</si>
  <si>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</si>
  <si>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</si>
  <si>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</si>
  <si>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</si>
  <si>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</si>
  <si>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</si>
  <si>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</si>
  <si>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</si>
  <si>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</si>
  <si>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</si>
  <si>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</si>
  <si>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</si>
  <si>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</si>
  <si>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</si>
  <si>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</si>
  <si>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</si>
  <si>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</si>
  <si>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</si>
  <si>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</si>
  <si>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</si>
  <si>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</si>
  <si>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</si>
  <si>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</si>
  <si>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</si>
  <si>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</si>
  <si>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</si>
  <si>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</si>
  <si>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</si>
  <si>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</si>
  <si>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</si>
  <si>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</si>
  <si>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</si>
  <si>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</si>
  <si>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</si>
  <si>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</si>
  <si>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</si>
  <si>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</si>
  <si>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</si>
  <si>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</si>
  <si>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</si>
  <si>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</si>
  <si>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</si>
  <si>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</si>
  <si>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</si>
  <si>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</si>
  <si>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</si>
  <si>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</si>
  <si>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</si>
  <si>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</si>
  <si>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</si>
  <si>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</si>
  <si>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</si>
  <si>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</si>
  <si>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</si>
  <si>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</si>
  <si>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</si>
  <si>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</si>
  <si>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</si>
  <si>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</si>
  <si>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</si>
  <si>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</si>
  <si>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</si>
  <si>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</si>
  <si>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</si>
  <si>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</si>
  <si>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</si>
  <si>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</si>
  <si>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</si>
  <si>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</si>
  <si>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</si>
  <si>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</si>
  <si>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</si>
  <si>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</si>
  <si>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</si>
  <si>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</si>
  <si>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</si>
  <si>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</si>
  <si>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</si>
  <si>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</si>
  <si>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</si>
  <si>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</si>
  <si>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</si>
  <si>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</si>
  <si>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</si>
  <si>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</si>
  <si>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</si>
  <si>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</si>
  <si>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</si>
  <si>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</si>
  <si>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</si>
  <si>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</si>
  <si>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</si>
  <si>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</si>
  <si>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</si>
  <si>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</si>
  <si>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</si>
  <si>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</si>
  <si>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</si>
  <si>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</si>
  <si>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</si>
  <si>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</si>
  <si>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</si>
  <si>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</si>
  <si>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</si>
  <si>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</si>
  <si>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</si>
  <si>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</si>
  <si>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</si>
  <si>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</si>
  <si>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</si>
  <si>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</si>
  <si>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</si>
  <si>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</si>
  <si>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</si>
  <si>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</si>
  <si>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</si>
  <si>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</si>
  <si>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</si>
  <si>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</si>
  <si>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</si>
  <si>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</si>
  <si>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</si>
  <si>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</si>
  <si>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</si>
  <si>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</si>
  <si>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</si>
  <si>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</si>
  <si>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</si>
  <si>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</si>
  <si>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</si>
  <si>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</si>
  <si>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</si>
  <si>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</si>
  <si>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</si>
  <si>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</si>
  <si>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</si>
  <si>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</si>
  <si>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</si>
  <si>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</si>
  <si>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</si>
  <si>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</si>
  <si>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</si>
  <si>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</si>
  <si>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</si>
  <si>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</si>
  <si>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</si>
  <si>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</si>
  <si>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</si>
  <si>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</si>
  <si>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</si>
  <si>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</si>
  <si>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</si>
  <si>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</si>
  <si>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</si>
  <si>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</si>
  <si>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</si>
  <si>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</si>
  <si>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</si>
  <si>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</si>
  <si>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</si>
  <si>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</si>
  <si>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</si>
  <si>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</si>
  <si>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</si>
  <si>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</si>
  <si>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</si>
  <si>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</si>
  <si>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</si>
  <si>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</si>
  <si>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</si>
  <si>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</si>
  <si>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</si>
  <si>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</si>
  <si>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</si>
  <si>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</si>
  <si>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</si>
  <si>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</si>
  <si>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</si>
  <si>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</si>
  <si>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</si>
  <si>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</si>
  <si>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</si>
  <si>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</si>
  <si>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</si>
  <si>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</si>
  <si>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</si>
  <si>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</si>
  <si>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</si>
  <si>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</si>
  <si>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</si>
  <si>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</si>
  <si>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</si>
  <si>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</si>
  <si>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</si>
  <si>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</si>
  <si>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</si>
  <si>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</si>
  <si>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</si>
  <si>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</si>
  <si>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</si>
  <si>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</si>
  <si>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</si>
  <si>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</si>
  <si>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</si>
  <si>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</si>
  <si>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</si>
  <si>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</si>
  <si>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</si>
  <si>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</si>
  <si>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</si>
  <si>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</si>
  <si>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</si>
  <si>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</si>
  <si>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</si>
  <si>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</si>
  <si>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</si>
  <si>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</si>
  <si>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</si>
  <si>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</si>
  <si>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</si>
  <si>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</si>
  <si>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</si>
  <si>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</si>
  <si>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</si>
  <si>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</si>
  <si>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</si>
  <si>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</si>
  <si>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</si>
  <si>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</si>
  <si>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</si>
  <si>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</si>
  <si>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</si>
  <si>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</si>
  <si>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</si>
  <si>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</si>
  <si>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</si>
  <si>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</si>
  <si>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</si>
  <si>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</si>
  <si>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</si>
  <si>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</si>
  <si>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</si>
  <si>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</si>
  <si>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</si>
  <si>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</si>
  <si>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</si>
  <si>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</si>
  <si>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</si>
  <si>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</si>
  <si>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</si>
  <si>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</si>
  <si>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</si>
  <si>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</si>
  <si>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</si>
  <si>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</si>
  <si>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</si>
  <si>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</si>
  <si>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</si>
  <si>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</si>
  <si>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</si>
  <si>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</si>
  <si>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</si>
  <si>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</si>
  <si>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</si>
  <si>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</si>
  <si>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</si>
  <si>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</si>
  <si>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</si>
  <si>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</si>
  <si>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</si>
  <si>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</si>
  <si>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</si>
  <si>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</si>
  <si>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</si>
  <si>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</si>
  <si>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</si>
  <si>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</si>
  <si>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</si>
  <si>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</si>
  <si>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</si>
  <si>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</si>
  <si>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</si>
  <si>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</si>
  <si>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</si>
  <si>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</si>
  <si>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</si>
  <si>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</si>
  <si>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</si>
  <si>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</si>
  <si>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</si>
  <si>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</si>
  <si>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</si>
  <si>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</si>
  <si>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</si>
  <si>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</si>
  <si>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</si>
  <si>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</si>
  <si>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</si>
  <si>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</si>
  <si>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</si>
  <si>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</si>
  <si>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</si>
  <si>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</si>
  <si>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</si>
  <si>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</si>
  <si>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</si>
  <si>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</si>
  <si>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</si>
  <si>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</si>
  <si>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</si>
  <si>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</si>
  <si>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</si>
  <si>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</si>
  <si>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</si>
  <si>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</si>
  <si>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</si>
  <si>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</si>
  <si>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</si>
  <si>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</si>
  <si>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</si>
  <si>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</si>
  <si>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</si>
  <si>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</si>
  <si>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</si>
  <si>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</si>
  <si>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</si>
  <si>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</si>
  <si>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</si>
  <si>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</si>
  <si>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</si>
  <si>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</si>
  <si>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</si>
  <si>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</si>
  <si>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</si>
  <si>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</si>
  <si>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</si>
  <si>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</si>
  <si>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</si>
  <si>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</si>
  <si>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</si>
  <si>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</si>
  <si>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</si>
  <si>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</si>
  <si>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</si>
  <si>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</si>
  <si>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</si>
  <si>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</si>
  <si>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</si>
  <si>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</si>
  <si>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</si>
  <si>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</si>
  <si>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</si>
  <si>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</si>
  <si>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</si>
  <si>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</si>
  <si>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</si>
  <si>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</si>
  <si>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</si>
  <si>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</si>
  <si>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</si>
  <si>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</si>
  <si>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</si>
  <si>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</si>
  <si>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</si>
  <si>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</si>
  <si>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</si>
  <si>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</si>
  <si>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</si>
  <si>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</si>
  <si>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</si>
  <si>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</si>
  <si>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</si>
  <si>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</si>
  <si>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</si>
  <si>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</si>
  <si>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</si>
  <si>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</si>
  <si>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</si>
  <si>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</si>
  <si>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</si>
  <si>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</si>
  <si>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</si>
  <si>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</si>
  <si>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</si>
  <si>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</si>
  <si>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</si>
  <si>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</si>
  <si>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</si>
  <si>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</si>
  <si>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</si>
  <si>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</si>
  <si>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</si>
  <si>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</si>
  <si>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</si>
  <si>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</si>
  <si>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</si>
  <si>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</si>
  <si>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</si>
  <si>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</si>
  <si>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</si>
  <si>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</si>
  <si>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</si>
  <si>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</si>
  <si>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</si>
  <si>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</si>
  <si>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</si>
  <si>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</si>
  <si>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</si>
  <si>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</si>
  <si>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</si>
  <si>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</si>
  <si>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</si>
  <si>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</si>
  <si>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</si>
  <si>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</si>
  <si>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</si>
  <si>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</si>
  <si>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</si>
  <si>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</si>
  <si>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</si>
  <si>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</si>
  <si>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</si>
  <si>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</si>
  <si>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</si>
  <si>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</si>
  <si>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</si>
  <si>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</si>
  <si>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</si>
  <si>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</si>
  <si>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</si>
  <si>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</si>
  <si>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</si>
  <si>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</si>
  <si>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</si>
  <si>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</si>
  <si>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</si>
  <si>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</si>
  <si>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</si>
  <si>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</si>
  <si>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</si>
  <si>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</si>
  <si>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</si>
  <si>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</si>
  <si>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</si>
  <si>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</si>
  <si>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</si>
  <si>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</si>
  <si>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</si>
  <si>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</si>
  <si>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</si>
  <si>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</si>
  <si>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</si>
  <si>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</si>
  <si>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</si>
  <si>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</si>
  <si>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</si>
  <si>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</si>
  <si>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</si>
  <si>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</si>
  <si>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</si>
  <si>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</si>
  <si>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</si>
  <si>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</si>
  <si>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</si>
  <si>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</si>
  <si>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</si>
  <si>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</si>
  <si>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</si>
  <si>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</si>
  <si>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</si>
  <si>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</si>
  <si>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</si>
  <si>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</si>
  <si>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</si>
  <si>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</si>
  <si>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</si>
  <si>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</si>
  <si>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</si>
  <si>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</si>
  <si>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</si>
  <si>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</si>
  <si>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</si>
  <si>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</si>
  <si>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</si>
  <si>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</si>
  <si>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</si>
  <si>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</si>
  <si>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</si>
  <si>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</si>
  <si>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</si>
  <si>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</si>
  <si>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</si>
  <si>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</si>
  <si>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</si>
  <si>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</si>
  <si>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</si>
  <si>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</si>
  <si>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</si>
  <si>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</si>
  <si>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</si>
  <si>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</si>
  <si>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</si>
  <si>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</si>
  <si>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</si>
  <si>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</si>
  <si>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</si>
  <si>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</si>
  <si>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</si>
  <si>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</si>
  <si>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</si>
  <si>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</si>
  <si>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</si>
  <si>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</si>
  <si>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</si>
  <si>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</si>
  <si>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</si>
  <si>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</si>
  <si>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</si>
  <si>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</si>
  <si>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</si>
  <si>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</si>
  <si>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</si>
  <si>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</si>
  <si>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</si>
  <si>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</si>
  <si>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</si>
  <si>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</si>
  <si>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</si>
  <si>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</si>
  <si>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</si>
  <si>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</si>
  <si>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</si>
  <si>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</si>
  <si>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</si>
  <si>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</si>
  <si>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</si>
  <si>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</si>
  <si>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</si>
  <si>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</si>
  <si>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</si>
  <si>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</si>
  <si>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</si>
  <si>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</si>
  <si>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</si>
  <si>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</si>
  <si>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</si>
  <si>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</si>
  <si>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</si>
  <si>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</si>
  <si>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</si>
  <si>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</si>
  <si>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</si>
  <si>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</si>
  <si>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</si>
  <si>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</si>
  <si>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</si>
  <si>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</si>
  <si>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</si>
  <si>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</si>
  <si>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</si>
  <si>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</si>
  <si>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</si>
  <si>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</si>
  <si>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</si>
  <si>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</si>
  <si>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</si>
  <si>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</si>
  <si>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</si>
  <si>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</si>
  <si>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</si>
  <si>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</si>
  <si>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</si>
  <si>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</si>
  <si>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</si>
  <si>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</si>
  <si>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</si>
  <si>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</si>
  <si>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</si>
  <si>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</si>
  <si>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</si>
  <si>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</si>
  <si>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</si>
  <si>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</si>
  <si>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</si>
  <si>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</si>
  <si>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</si>
  <si>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</si>
  <si>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</si>
  <si>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</si>
  <si>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</si>
  <si>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</si>
  <si>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</si>
  <si>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</si>
  <si>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</si>
  <si>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</si>
  <si>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</si>
  <si>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</si>
  <si>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</si>
  <si>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</si>
  <si>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</si>
  <si>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</si>
  <si>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</si>
  <si>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</si>
  <si>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</si>
  <si>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</si>
  <si>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</si>
  <si>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</si>
  <si>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</si>
  <si>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</si>
  <si>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</si>
  <si>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</si>
  <si>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</si>
  <si>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</si>
  <si>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</si>
  <si>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</si>
  <si>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</si>
  <si>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</si>
  <si>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</si>
  <si>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</si>
  <si>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</si>
  <si>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</si>
  <si>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</si>
  <si>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</si>
  <si>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</si>
  <si>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</si>
  <si>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</si>
  <si>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</si>
  <si>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</si>
  <si>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</si>
  <si>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</si>
  <si>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</si>
  <si>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</si>
  <si>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</si>
  <si>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</si>
  <si>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</si>
  <si>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</si>
  <si>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</si>
  <si>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</si>
  <si>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</si>
  <si>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</si>
  <si>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</si>
  <si>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</si>
  <si>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</si>
  <si>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</si>
  <si>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</si>
  <si>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</si>
  <si>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</si>
  <si>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</si>
  <si>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</si>
  <si>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</si>
  <si>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</si>
  <si>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</si>
  <si>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</si>
  <si>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</si>
  <si>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</si>
  <si>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</si>
  <si>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</si>
  <si>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</si>
  <si>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</si>
  <si>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</si>
  <si>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</si>
  <si>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</si>
  <si>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</si>
  <si>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</si>
  <si>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</si>
  <si>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</si>
  <si>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</si>
  <si>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</si>
  <si>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</si>
  <si>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</si>
  <si>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</si>
  <si>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</si>
  <si>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</si>
  <si>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</si>
  <si>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</si>
  <si>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</si>
  <si>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</si>
  <si>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</si>
  <si>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</si>
  <si>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</si>
  <si>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</si>
  <si>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</si>
  <si>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</si>
  <si>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</si>
  <si>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</si>
  <si>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</si>
  <si>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</si>
  <si>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</si>
  <si>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</si>
  <si>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</si>
  <si>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</si>
  <si>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</si>
  <si>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</si>
  <si>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</si>
  <si>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</si>
  <si>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</si>
  <si>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</si>
  <si>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</si>
  <si>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</si>
  <si>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</si>
  <si>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</si>
  <si>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</si>
  <si>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</si>
  <si>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</si>
  <si>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</si>
  <si>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</si>
  <si>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</si>
  <si>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</si>
  <si>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</si>
  <si>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</si>
  <si>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</si>
  <si>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</si>
  <si>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</si>
  <si>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</si>
  <si>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</si>
  <si>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</si>
  <si>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</si>
  <si>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</si>
  <si>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</si>
  <si>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</si>
  <si>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</si>
  <si>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</si>
  <si>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</si>
  <si>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</si>
  <si>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</si>
  <si>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</si>
  <si>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</si>
  <si>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</si>
  <si>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</si>
  <si>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</si>
  <si>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</si>
  <si>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</si>
  <si>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</si>
  <si>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</si>
  <si>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</si>
  <si>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</si>
  <si>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</si>
  <si>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</si>
  <si>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</si>
  <si>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</si>
  <si>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</si>
  <si>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</si>
  <si>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</si>
  <si>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</si>
  <si>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</si>
  <si>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</si>
  <si>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</si>
  <si>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</si>
  <si>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</si>
  <si>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</si>
  <si>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</si>
  <si>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</si>
  <si>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</si>
  <si>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</si>
  <si>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</si>
  <si>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</si>
  <si>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</si>
  <si>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</si>
  <si>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</si>
  <si>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</si>
  <si>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</si>
  <si>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</si>
  <si>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</si>
  <si>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</si>
  <si>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</si>
  <si>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</si>
  <si>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</si>
  <si>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</si>
  <si>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</si>
  <si>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</si>
  <si>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</si>
  <si>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</si>
  <si>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</si>
  <si>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</si>
  <si>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</si>
  <si>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</si>
  <si>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</si>
  <si>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</si>
  <si>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</si>
  <si>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</si>
  <si>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</si>
  <si>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</si>
  <si>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</si>
  <si>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</si>
  <si>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</si>
  <si>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</si>
  <si>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</si>
  <si>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</si>
  <si>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</si>
  <si>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</si>
  <si>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</si>
  <si>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</si>
  <si>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</si>
  <si>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</si>
  <si>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</si>
  <si>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</si>
  <si>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</si>
  <si>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</si>
  <si>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</si>
  <si>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</si>
  <si>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</si>
  <si>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</si>
  <si>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</si>
  <si>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</si>
  <si>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</si>
  <si>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</si>
  <si>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</si>
  <si>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</si>
  <si>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</si>
  <si>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</si>
  <si>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</si>
  <si>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</si>
  <si>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</si>
  <si>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</si>
  <si>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</si>
  <si>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</si>
  <si>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</si>
  <si>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</si>
  <si>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</si>
  <si>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</si>
  <si>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</si>
  <si>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</si>
  <si>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</si>
  <si>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</si>
  <si>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</si>
  <si>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</si>
  <si>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</si>
  <si>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</si>
  <si>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</si>
  <si>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</si>
  <si>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</si>
  <si>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</si>
  <si>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</si>
  <si>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</si>
  <si>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</si>
  <si>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</si>
  <si>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</si>
  <si>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</si>
  <si>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</si>
  <si>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</si>
  <si>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</si>
  <si>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</si>
  <si>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</si>
  <si>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</si>
  <si>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</si>
  <si>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</si>
  <si>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</si>
  <si>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</si>
  <si>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</si>
  <si>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</si>
  <si>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</si>
  <si>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</si>
  <si>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</si>
  <si>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</si>
  <si>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</si>
  <si>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</si>
  <si>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</si>
  <si>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</si>
  <si>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</si>
  <si>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</si>
  <si>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</si>
  <si>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</si>
  <si>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</si>
  <si>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</si>
  <si>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</si>
  <si>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</si>
  <si>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</si>
  <si>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</si>
  <si>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</si>
  <si>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</si>
  <si>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</si>
  <si>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</si>
  <si>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</si>
  <si>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</si>
  <si>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</si>
  <si>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</si>
  <si>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</si>
  <si>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</si>
  <si>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</si>
  <si>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</si>
  <si>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</si>
  <si>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</si>
  <si>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</si>
  <si>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</si>
  <si>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</si>
  <si>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</si>
  <si>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</si>
  <si>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</si>
  <si>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</si>
  <si>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</si>
  <si>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</si>
  <si>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</si>
  <si>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</si>
  <si>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</si>
  <si>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</si>
  <si>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</si>
  <si>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</si>
  <si>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</si>
  <si>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</si>
  <si>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</si>
  <si>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</si>
  <si>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</si>
  <si>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</si>
  <si>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</si>
  <si>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</si>
  <si>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</si>
  <si>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</si>
  <si>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</si>
  <si>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</si>
  <si>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</si>
  <si>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</si>
  <si>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</si>
  <si>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</si>
  <si>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</si>
  <si>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</si>
  <si>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</si>
  <si>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</si>
  <si>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</si>
  <si>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</si>
  <si>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</si>
  <si>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</si>
  <si>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</si>
  <si>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</si>
  <si>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</si>
  <si>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</si>
  <si>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</si>
  <si>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</si>
  <si>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</si>
  <si>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</si>
  <si>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</si>
  <si>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</si>
  <si>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</si>
  <si>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</si>
  <si>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</si>
  <si>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</si>
  <si>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</si>
  <si>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</si>
  <si>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</si>
  <si>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</si>
  <si>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</si>
  <si>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</si>
  <si>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</si>
  <si>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</si>
  <si>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</si>
  <si>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</si>
  <si>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</si>
  <si>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</si>
  <si>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</si>
  <si>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</si>
  <si>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</si>
  <si>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</si>
  <si>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</si>
  <si>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</si>
  <si>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</si>
  <si>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</si>
  <si>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</si>
  <si>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</si>
  <si>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</si>
  <si>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</si>
  <si>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</si>
  <si>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</si>
  <si>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</si>
  <si>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</si>
  <si>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</si>
  <si>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</si>
  <si>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</si>
  <si>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</si>
  <si>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</si>
  <si>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</si>
  <si>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</si>
  <si>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</si>
  <si>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</si>
  <si>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</si>
  <si>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</si>
  <si>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</si>
  <si>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</si>
  <si>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</si>
  <si>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</si>
  <si>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</si>
  <si>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</si>
  <si>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</si>
  <si>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</si>
  <si>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</si>
  <si>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</si>
  <si>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</si>
  <si>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</si>
  <si>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</si>
  <si>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</si>
  <si>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</si>
  <si>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</si>
  <si>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</si>
  <si>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</si>
  <si>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</si>
  <si>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</si>
  <si>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</si>
  <si>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</si>
  <si>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</si>
  <si>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</si>
  <si>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</si>
  <si>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</si>
  <si>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</si>
  <si>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</si>
  <si>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</si>
  <si>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</si>
  <si>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</si>
  <si>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</si>
  <si>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</si>
  <si>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</si>
  <si>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</si>
  <si>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</si>
  <si>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</si>
  <si>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</si>
  <si>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</si>
  <si>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</si>
  <si>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</si>
  <si>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</si>
  <si>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</si>
  <si>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</si>
  <si>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</si>
  <si>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</si>
  <si>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</si>
  <si>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</si>
  <si>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</si>
  <si>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</si>
  <si>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</si>
  <si>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</si>
  <si>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</si>
  <si>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</si>
  <si>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</si>
  <si>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</si>
  <si>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</si>
  <si>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</si>
  <si>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</si>
  <si>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</si>
  <si>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</si>
  <si>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</si>
  <si>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</si>
  <si>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</si>
  <si>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</si>
  <si>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</si>
  <si>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</si>
  <si>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</si>
  <si>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</si>
  <si>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</si>
  <si>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</si>
  <si>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</si>
  <si>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</si>
  <si>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</si>
  <si>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</si>
  <si>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</si>
  <si>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</si>
  <si>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</si>
  <si>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</si>
  <si>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</si>
  <si>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</si>
  <si>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</si>
  <si>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</si>
  <si>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</si>
  <si>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</si>
  <si>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</si>
  <si>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</si>
  <si>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</si>
  <si>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</si>
  <si>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</si>
  <si>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</si>
  <si>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</si>
  <si>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</si>
  <si>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</si>
  <si>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</si>
  <si>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</si>
  <si>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</si>
  <si>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</si>
  <si>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</si>
  <si>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</si>
  <si>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</si>
  <si>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</si>
  <si>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</si>
  <si>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</si>
  <si>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</si>
  <si>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</si>
  <si>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</si>
  <si>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</si>
  <si>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</si>
  <si>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</si>
  <si>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</si>
  <si>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</si>
  <si>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</si>
  <si>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</si>
  <si>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</si>
  <si>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</si>
  <si>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</si>
  <si>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</si>
  <si>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</si>
  <si>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</si>
  <si>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</si>
  <si>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</si>
  <si>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</si>
  <si>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</si>
  <si>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</si>
  <si>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</si>
  <si>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</si>
  <si>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</si>
  <si>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</si>
  <si>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</si>
  <si>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</si>
  <si>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</si>
  <si>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</si>
  <si>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</si>
  <si>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</si>
  <si>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</si>
  <si>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</si>
  <si>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</si>
  <si>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</si>
  <si>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</si>
  <si>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</si>
  <si>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</si>
  <si>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</si>
  <si>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</si>
  <si>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</si>
  <si>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</si>
  <si>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</si>
  <si>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</si>
  <si>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</si>
  <si>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</si>
  <si>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</si>
  <si>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</si>
  <si>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</si>
  <si>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</si>
  <si>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</si>
  <si>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</si>
  <si>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</si>
  <si>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</si>
  <si>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</si>
  <si>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</si>
  <si>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</si>
  <si>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</si>
  <si>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</si>
  <si>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</si>
  <si>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</si>
  <si>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</si>
  <si>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</si>
  <si>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</si>
  <si>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</si>
  <si>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</si>
  <si>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</si>
  <si>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</si>
  <si>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</si>
  <si>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</si>
  <si>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</si>
  <si>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</si>
  <si>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</si>
  <si>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</si>
  <si>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</si>
  <si>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</si>
  <si>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</si>
  <si>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</si>
  <si>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</si>
  <si>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</si>
  <si>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</si>
  <si>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</si>
  <si>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</si>
  <si>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</si>
  <si>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</si>
  <si>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</si>
  <si>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</si>
  <si>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</si>
  <si>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</si>
  <si>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</si>
  <si>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</si>
  <si>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</si>
  <si>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</si>
  <si>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</si>
  <si>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</si>
  <si>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</si>
  <si>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</si>
  <si>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</si>
  <si>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</si>
  <si>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</si>
  <si>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</si>
  <si>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</si>
  <si>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</si>
  <si>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</si>
  <si>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</si>
  <si>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</si>
  <si>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</si>
  <si>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</si>
  <si>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</si>
  <si>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</si>
  <si>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</si>
  <si>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</si>
  <si>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</si>
  <si>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</si>
  <si>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</si>
  <si>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</si>
  <si>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</si>
  <si>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</si>
  <si>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</si>
  <si>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</si>
  <si>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</si>
  <si>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</si>
  <si>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</si>
  <si>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</si>
  <si>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</si>
  <si>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</si>
  <si>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</si>
  <si>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</si>
  <si>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</si>
  <si>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</si>
  <si>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</si>
  <si>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</si>
  <si>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</si>
  <si>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</si>
  <si>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</si>
  <si>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</si>
  <si>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</si>
  <si>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</si>
  <si>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</si>
  <si>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</si>
  <si>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</si>
  <si>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</si>
  <si>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</si>
  <si>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</si>
  <si>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</si>
  <si>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</si>
  <si>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</si>
  <si>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</si>
  <si>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</si>
  <si>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</si>
  <si>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</si>
  <si>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</si>
  <si>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</si>
  <si>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</si>
  <si>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</si>
  <si>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</si>
  <si>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</si>
  <si>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</si>
  <si>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</si>
  <si>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</si>
  <si>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</si>
  <si>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</si>
  <si>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</si>
  <si>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</si>
  <si>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</si>
  <si>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</si>
  <si>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</si>
  <si>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</si>
  <si>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</si>
  <si>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</si>
  <si>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</si>
  <si>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</si>
  <si>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</si>
  <si>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</si>
  <si>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</si>
  <si>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</si>
  <si>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</si>
  <si>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</si>
  <si>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</si>
  <si>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</si>
  <si>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</si>
  <si>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</si>
  <si>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</si>
  <si>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</si>
  <si>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</si>
  <si>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</si>
  <si>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</si>
  <si>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</si>
  <si>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</si>
  <si>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</si>
  <si>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</si>
  <si>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</si>
  <si>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</si>
  <si>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</si>
  <si>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</si>
  <si>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</si>
  <si>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</si>
  <si>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</si>
  <si>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</si>
  <si>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</si>
  <si>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</si>
  <si>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</si>
  <si>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</si>
  <si>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</si>
  <si>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</si>
  <si>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</si>
  <si>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</si>
  <si>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</si>
  <si>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</si>
  <si>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</si>
  <si>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</si>
  <si>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</si>
  <si>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</si>
  <si>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</si>
  <si>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</si>
  <si>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</si>
  <si>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</si>
  <si>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</si>
  <si>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</si>
  <si>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</si>
  <si>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</si>
  <si>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</si>
  <si>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</si>
  <si>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</si>
  <si>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</si>
  <si>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</si>
  <si>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</si>
  <si>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</si>
  <si>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</si>
  <si>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</si>
  <si>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</si>
  <si>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</si>
  <si>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</si>
  <si>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</si>
  <si>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</si>
  <si>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</si>
  <si>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</si>
  <si>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</si>
  <si>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</si>
  <si>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</si>
  <si>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</si>
  <si>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</si>
  <si>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</si>
  <si>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</si>
  <si>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</si>
  <si>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</si>
  <si>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</si>
  <si>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</si>
  <si>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</si>
  <si>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</si>
  <si>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</si>
  <si>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</si>
  <si>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</si>
  <si>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</si>
  <si>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</si>
  <si>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</si>
  <si>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</si>
  <si>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</si>
  <si>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</si>
  <si>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</si>
  <si>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</si>
  <si>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</si>
  <si>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</si>
  <si>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</si>
  <si>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</si>
  <si>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</si>
  <si>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</si>
  <si>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</si>
  <si>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</si>
  <si>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</si>
  <si>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</si>
  <si>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</si>
  <si>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</si>
  <si>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</si>
  <si>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</si>
  <si>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</si>
  <si>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</si>
  <si>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</si>
  <si>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</si>
  <si>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</si>
  <si>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</si>
  <si>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</si>
  <si>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</si>
  <si>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</si>
  <si>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</si>
  <si>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</si>
  <si>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</si>
  <si>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</si>
  <si>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</si>
  <si>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</si>
  <si>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</si>
  <si>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</si>
  <si>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</si>
  <si>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</si>
  <si>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</si>
  <si>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</si>
  <si>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</si>
  <si>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</si>
  <si>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</si>
  <si>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</si>
  <si>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</si>
  <si>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</si>
  <si>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</si>
  <si>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</si>
  <si>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</si>
  <si>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</si>
  <si>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</si>
  <si>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</si>
  <si>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</si>
  <si>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</si>
  <si>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</si>
  <si>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</si>
  <si>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</si>
  <si>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</si>
  <si>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</si>
  <si>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</si>
  <si>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</si>
  <si>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</si>
  <si>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</si>
  <si>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</si>
  <si>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</si>
  <si>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</si>
  <si>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</si>
  <si>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</si>
  <si>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</si>
  <si>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</si>
  <si>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</si>
  <si>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</si>
  <si>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</si>
  <si>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</si>
  <si>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</si>
  <si>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</si>
  <si>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</si>
  <si>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</si>
  <si>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</si>
  <si>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</si>
  <si>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</si>
  <si>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</si>
  <si>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</si>
  <si>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</si>
  <si>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</si>
  <si>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</si>
  <si>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</si>
  <si>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</si>
  <si>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</si>
  <si>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</si>
  <si>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</si>
  <si>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</si>
  <si>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</si>
  <si>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</si>
  <si>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</si>
  <si>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</si>
  <si>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</si>
  <si>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</si>
  <si>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</si>
  <si>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</si>
  <si>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</si>
  <si>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</si>
  <si>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</si>
  <si>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</si>
  <si>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</si>
  <si>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</si>
  <si>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</si>
  <si>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</si>
  <si>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</si>
  <si>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</si>
  <si>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</si>
  <si>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</si>
  <si>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</si>
  <si>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</si>
  <si>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</si>
  <si>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</si>
  <si>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</si>
  <si>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</si>
  <si>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</si>
  <si>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</si>
  <si>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</si>
  <si>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</si>
  <si>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</si>
  <si>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</si>
  <si>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</si>
  <si>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</si>
  <si>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</si>
  <si>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</si>
  <si>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</si>
  <si>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</si>
  <si>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</si>
  <si>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</si>
  <si>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</si>
  <si>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</si>
  <si>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</si>
  <si>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</si>
  <si>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</si>
  <si>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</si>
  <si>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</si>
  <si>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</si>
  <si>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</si>
  <si>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</si>
  <si>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</si>
  <si>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</si>
  <si>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</si>
  <si>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</si>
  <si>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</si>
  <si>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</si>
  <si>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</si>
  <si>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</si>
  <si>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</si>
  <si>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</si>
  <si>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</si>
  <si>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</si>
  <si>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</si>
  <si>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</si>
  <si>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</si>
  <si>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</si>
  <si>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</si>
  <si>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</si>
  <si>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</si>
  <si>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</si>
  <si>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</si>
  <si>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</si>
  <si>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</si>
  <si>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</si>
  <si>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</si>
  <si>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</si>
  <si>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</si>
  <si>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</si>
  <si>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</si>
  <si>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</si>
  <si>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</si>
  <si>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</si>
  <si>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</si>
  <si>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</si>
  <si>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</si>
  <si>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</si>
  <si>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</si>
  <si>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</si>
  <si>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</si>
  <si>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</si>
  <si>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</si>
  <si>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</si>
  <si>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</si>
  <si>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</si>
  <si>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</si>
  <si>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</si>
  <si>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</si>
  <si>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</si>
  <si>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</si>
  <si>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</si>
  <si>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</si>
  <si>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</si>
  <si>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</si>
  <si>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</si>
  <si>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</si>
  <si>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</si>
  <si>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</si>
  <si>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</si>
  <si>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</si>
  <si>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</si>
  <si>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</si>
  <si>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</si>
  <si>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</si>
  <si>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</si>
  <si>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</si>
  <si>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</si>
  <si>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</si>
  <si>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</si>
  <si>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</si>
  <si>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</si>
  <si>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</si>
  <si>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</si>
  <si>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</si>
  <si>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</si>
  <si>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</si>
  <si>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</si>
  <si>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</si>
  <si>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</si>
  <si>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</si>
  <si>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</si>
  <si>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</si>
  <si>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</si>
  <si>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</si>
  <si>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</si>
  <si>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</si>
  <si>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</si>
  <si>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</si>
  <si>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</si>
  <si>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</si>
  <si>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</si>
  <si>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</si>
  <si>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</si>
  <si>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</si>
  <si>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</si>
  <si>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</si>
  <si>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</si>
  <si>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</si>
  <si>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</si>
  <si>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</si>
  <si>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</si>
  <si>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</si>
  <si>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</si>
  <si>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</si>
  <si>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</si>
  <si>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</si>
  <si>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</si>
  <si>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</si>
  <si>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</si>
  <si>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</si>
  <si>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</si>
  <si>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</si>
  <si>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</si>
  <si>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</si>
  <si>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</si>
  <si>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</si>
  <si>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</si>
  <si>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</si>
  <si>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</si>
  <si>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</si>
  <si>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</si>
  <si>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</si>
  <si>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</si>
  <si>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</si>
  <si>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</si>
  <si>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</si>
  <si>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</si>
  <si>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</si>
  <si>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</si>
  <si>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</si>
  <si>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</si>
  <si>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</si>
  <si>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</si>
  <si>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</si>
  <si>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</si>
  <si>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</si>
  <si>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</si>
  <si>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</si>
  <si>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</si>
  <si>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</si>
  <si>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</si>
  <si>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</si>
  <si>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</si>
  <si>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</si>
  <si>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</si>
  <si>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</si>
  <si>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</si>
  <si>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</si>
  <si>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</si>
  <si>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</si>
  <si>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</si>
  <si>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</si>
  <si>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</si>
  <si>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</si>
  <si>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</si>
  <si>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</si>
  <si>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</si>
  <si>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</si>
  <si>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</si>
  <si>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</si>
  <si>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</si>
  <si>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</si>
  <si>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</si>
  <si>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</si>
  <si>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</si>
  <si>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</si>
  <si>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</si>
  <si>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</si>
  <si>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</si>
  <si>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</si>
  <si>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</si>
  <si>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</si>
  <si>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</si>
  <si>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</si>
  <si>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</si>
  <si>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</si>
  <si>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</si>
  <si>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</si>
  <si>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</si>
  <si>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</si>
  <si>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</si>
  <si>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</si>
  <si>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</si>
  <si>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</si>
  <si>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</si>
  <si>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</si>
  <si>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</si>
  <si>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</si>
  <si>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</si>
  <si>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</si>
  <si>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</si>
  <si>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</si>
  <si>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</si>
  <si>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</si>
  <si>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</si>
  <si>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</si>
  <si>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</si>
  <si>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</si>
  <si>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</si>
  <si>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</si>
  <si>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</si>
  <si>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</si>
  <si>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</si>
  <si>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</si>
  <si>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</si>
  <si>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</si>
  <si>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</si>
  <si>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</si>
  <si>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</si>
  <si>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</si>
  <si>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</si>
  <si>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</si>
  <si>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</si>
  <si>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</si>
  <si>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</si>
  <si>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</si>
  <si>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</si>
  <si>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</si>
  <si>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</si>
  <si>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</si>
  <si>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</si>
  <si>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</si>
  <si>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</si>
  <si>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</si>
  <si>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</si>
  <si>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</si>
  <si>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</si>
  <si>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</si>
  <si>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</si>
  <si>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</si>
  <si>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</si>
  <si>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</si>
  <si>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</si>
  <si>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</si>
  <si>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</si>
  <si>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</si>
  <si>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</si>
  <si>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</si>
  <si>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</si>
  <si>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</si>
  <si>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</si>
  <si>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</si>
  <si>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</si>
  <si>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</si>
  <si>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</si>
  <si>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</si>
  <si>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</si>
  <si>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</si>
  <si>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</si>
  <si>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</si>
  <si>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</si>
  <si>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</si>
  <si>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</si>
  <si>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</si>
  <si>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</si>
  <si>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</si>
  <si>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</si>
  <si>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</si>
  <si>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</si>
  <si>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</si>
  <si>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</si>
  <si>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</si>
  <si>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</si>
  <si>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</si>
  <si>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</si>
  <si>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</si>
  <si>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</si>
  <si>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</si>
  <si>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</si>
  <si>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</si>
  <si>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</si>
  <si>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</si>
  <si>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</si>
  <si>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</si>
  <si>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</si>
  <si>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</si>
  <si>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</si>
  <si>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</si>
  <si>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</si>
  <si>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</si>
  <si>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</si>
  <si>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</si>
  <si>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</si>
  <si>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</si>
  <si>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</si>
  <si>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</si>
  <si>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</si>
  <si>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</si>
  <si>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</si>
  <si>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</si>
  <si>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</si>
  <si>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</si>
  <si>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</si>
  <si>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</si>
  <si>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</si>
  <si>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</si>
  <si>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</si>
  <si>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</si>
  <si>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</si>
  <si>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</si>
  <si>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</si>
  <si>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</si>
  <si>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</si>
  <si>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</si>
  <si>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</si>
  <si>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</si>
  <si>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</si>
  <si>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</si>
  <si>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</si>
  <si>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</si>
  <si>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</si>
  <si>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</si>
  <si>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</si>
  <si>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</si>
  <si>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</si>
  <si>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</si>
  <si>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</si>
  <si>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</si>
  <si>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</si>
  <si>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</si>
  <si>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</si>
  <si>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</si>
  <si>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</si>
  <si>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</si>
  <si>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</si>
  <si>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</si>
  <si>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</si>
  <si>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</si>
  <si>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</si>
  <si>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</si>
  <si>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</si>
  <si>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</si>
  <si>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</si>
  <si>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</si>
  <si>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</si>
  <si>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</si>
  <si>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</si>
  <si>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</si>
  <si>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</si>
  <si>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</si>
  <si>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</si>
  <si>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</si>
  <si>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</si>
  <si>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</si>
  <si>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</si>
  <si>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</si>
  <si>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</si>
  <si>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</si>
  <si>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</si>
  <si>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</si>
  <si>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</si>
  <si>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</si>
  <si>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</si>
  <si>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</si>
  <si>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</si>
  <si>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</si>
  <si>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</si>
  <si>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</si>
  <si>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</si>
  <si>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</si>
  <si>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</si>
  <si>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</si>
  <si>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</si>
  <si>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</si>
  <si>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</si>
  <si>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</si>
  <si>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</si>
  <si>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</si>
  <si>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</si>
  <si>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</si>
  <si>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</si>
  <si>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</si>
  <si>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</si>
  <si>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</si>
  <si>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</si>
  <si>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</si>
  <si>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</si>
  <si>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</si>
  <si>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</si>
  <si>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</si>
  <si>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</si>
  <si>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</si>
  <si>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</si>
  <si>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</si>
  <si>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</si>
  <si>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</si>
  <si>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</si>
  <si>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</si>
  <si>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</si>
  <si>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</si>
  <si>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</si>
  <si>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</si>
  <si>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</si>
  <si>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</si>
  <si>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</si>
  <si>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</si>
  <si>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</si>
  <si>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</si>
  <si>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</si>
  <si>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</si>
  <si>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</si>
  <si>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</si>
  <si>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</si>
  <si>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</si>
  <si>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</si>
  <si>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</si>
  <si>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</si>
  <si>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</si>
  <si>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</si>
  <si>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</si>
  <si>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</si>
  <si>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</si>
  <si>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</si>
  <si>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</si>
  <si>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</si>
  <si>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</si>
  <si>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</si>
  <si>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</si>
  <si>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</si>
  <si>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</si>
  <si>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</si>
  <si>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</si>
  <si>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</si>
  <si>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</si>
  <si>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</si>
  <si>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</si>
  <si>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</si>
  <si>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</si>
  <si>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</si>
  <si>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</si>
  <si>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</si>
  <si>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</si>
  <si>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</si>
  <si>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</si>
  <si>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</si>
  <si>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</si>
  <si>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</si>
  <si>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</si>
  <si>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</si>
  <si>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</si>
  <si>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</si>
  <si>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</si>
  <si>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</si>
  <si>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</si>
  <si>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</si>
  <si>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</si>
  <si>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</si>
  <si>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</si>
  <si>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</si>
  <si>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</si>
  <si>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</si>
  <si>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</si>
  <si>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</si>
  <si>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</si>
  <si>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</si>
  <si>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</si>
  <si>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</si>
  <si>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</si>
  <si>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</si>
  <si>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</si>
  <si>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</si>
  <si>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</si>
  <si>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Grand Total</t>
  </si>
  <si>
    <t>Sum of Quantity</t>
  </si>
  <si>
    <t>2011</t>
  </si>
  <si>
    <t>Jan</t>
  </si>
  <si>
    <t>Feb</t>
  </si>
  <si>
    <t>Mar</t>
  </si>
  <si>
    <t>Apr</t>
  </si>
  <si>
    <t>May</t>
  </si>
  <si>
    <t>Jun</t>
  </si>
  <si>
    <t>Jul</t>
  </si>
  <si>
    <t>Aug</t>
  </si>
  <si>
    <t>Sep</t>
  </si>
  <si>
    <t>Oct</t>
  </si>
  <si>
    <t>Nov</t>
  </si>
  <si>
    <t>Dec</t>
  </si>
  <si>
    <t>2012</t>
  </si>
  <si>
    <t>2013</t>
  </si>
  <si>
    <t>2014</t>
  </si>
  <si>
    <t>Count of Order ID</t>
  </si>
  <si>
    <t>Sum of Profit Margin</t>
  </si>
  <si>
    <t>↑↑↓↓↓</t>
  </si>
  <si>
    <t>↓</t>
  </si>
  <si>
    <t>↑</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</si>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</sst>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 0.00,&quot;K&quot;"/>
    <numFmt numFmtId="166" formatCode="\$\ 0.00,\ &quot;K&quot;"/>
    <numFmt numFmtId="167" formatCode="_-[$$-409]* #,##0.00_ ;_-[$$-409]* \-#,##0.00\ ;_-[$$-409]* &quot;-&quot;??_ ;_-@_ "/>
    <numFmt numFmtId="168" formatCode="&quot;#&quot;\ 0"/>
    <numFmt numFmtId="169" formatCode="[$$-409]#,##0.0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font>
  </fonts>
  <fills count="2">
    <fill>
      <patternFill patternType="none"/>
    </fill>
    <fill>
      <patternFill patternType="gray125"/>
    </fill>
  </fills>
  <borders count="2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6" xfId="0" applyBorder="1"/>
    <xf numFmtId="0" fontId="0" fillId="0" borderId="9"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65" fontId="0" fillId="0" borderId="1" xfId="0" applyNumberFormat="1" applyBorder="1"/>
    <xf numFmtId="165" fontId="0" fillId="0" borderId="6" xfId="0" applyNumberFormat="1" applyBorder="1"/>
    <xf numFmtId="165" fontId="0" fillId="0" borderId="2" xfId="0" applyNumberFormat="1" applyBorder="1"/>
    <xf numFmtId="165" fontId="0" fillId="0" borderId="10" xfId="0" applyNumberFormat="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11" xfId="0" applyNumberFormat="1" applyBorder="1"/>
    <xf numFmtId="10" fontId="0" fillId="0" borderId="5" xfId="0" applyNumberFormat="1" applyBorder="1"/>
    <xf numFmtId="166" fontId="0" fillId="0" borderId="4" xfId="0" applyNumberFormat="1" applyBorder="1"/>
    <xf numFmtId="166" fontId="0" fillId="0" borderId="11"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3" xfId="0" applyBorder="1" applyAlignment="1">
      <alignment horizontal="left"/>
    </xf>
    <xf numFmtId="164" fontId="0" fillId="0" borderId="0" xfId="0" applyNumberFormat="1"/>
    <xf numFmtId="0" fontId="6" fillId="0" borderId="0" xfId="0" applyFont="1"/>
    <xf numFmtId="0" fontId="0" fillId="0" borderId="10" xfId="0" applyBorder="1"/>
    <xf numFmtId="0" fontId="0" fillId="0" borderId="11" xfId="0" applyBorder="1"/>
    <xf numFmtId="0" fontId="0" fillId="0" borderId="5" xfId="0" applyBorder="1"/>
    <xf numFmtId="0" fontId="0" fillId="0" borderId="12" xfId="0" applyBorder="1"/>
    <xf numFmtId="0" fontId="0" fillId="0" borderId="13" xfId="0" applyBorder="1"/>
    <xf numFmtId="0" fontId="0" fillId="0" borderId="14"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169" fontId="0" fillId="0" borderId="0" xfId="0" applyNumberFormat="1"/>
    <xf numFmtId="164" fontId="0" fillId="0" borderId="0" xfId="1" applyNumberFormat="1" applyFont="1"/>
    <xf numFmtId="0" fontId="0" fillId="0" borderId="7" xfId="0" applyBorder="1"/>
    <xf numFmtId="0" fontId="0" fillId="0" borderId="8" xfId="0" applyBorder="1"/>
    <xf numFmtId="0" fontId="0" fillId="0" borderId="16" xfId="0" applyBorder="1"/>
    <xf numFmtId="0" fontId="0" fillId="0" borderId="15" xfId="0" applyBorder="1"/>
  </cellXfs>
  <cellStyles count="2">
    <cellStyle name="Normal" xfId="0" builtinId="0"/>
    <cellStyle name="Percent" xfId="1" builtinId="5"/>
  </cellStyles>
  <dxfs count="7">
    <dxf>
      <numFmt numFmtId="166" formatCode="\$\ 0.00,\ &quot;K&quot;"/>
    </dxf>
    <dxf>
      <numFmt numFmtId="165" formatCode="\$\ 0.00,&quot;K&quot;"/>
    </dxf>
    <dxf>
      <font>
        <color theme="0"/>
      </font>
      <fill>
        <patternFill patternType="solid">
          <bgColor theme="1" tint="0.34998626667073579"/>
        </patternFill>
      </fill>
    </dxf>
    <dxf>
      <font>
        <color theme="0"/>
        <name val="Calibri"/>
        <family val="2"/>
        <scheme val="major"/>
      </font>
      <fill>
        <patternFill patternType="solid">
          <fgColor auto="1"/>
          <bgColor theme="1" tint="0.34998626667073579"/>
        </patternFill>
      </fill>
      <border diagonalUp="0" diagonalDown="0">
        <left style="medium">
          <color auto="1"/>
        </left>
        <right style="medium">
          <color auto="1"/>
        </right>
        <top style="medium">
          <color auto="1"/>
        </top>
        <bottom style="medium">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Slicer Style 1" pivot="0" table="0" count="2" xr9:uid="{EAD8753A-58C9-430F-9F77-46B031402003}">
      <tableStyleElement type="wholeTable" dxfId="3"/>
      <tableStyleElement type="headerRow" dxfId="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9775437499593"/>
          <c:y val="5.0925925925925923E-2"/>
          <c:w val="0.44522641865796553"/>
          <c:h val="0.81808654126567515"/>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996-48CC-9A7D-B29CBEBE95C9}"/>
            </c:ext>
          </c:extLst>
        </c:ser>
        <c:dLbls>
          <c:showLegendKey val="0"/>
          <c:showVal val="0"/>
          <c:showCatName val="0"/>
          <c:showSerName val="0"/>
          <c:showPercent val="0"/>
          <c:showBubbleSize val="0"/>
        </c:dLbls>
        <c:axId val="607008624"/>
        <c:axId val="607000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996-48CC-9A7D-B29CBEBE95C9}"/>
            </c:ext>
          </c:extLst>
        </c:ser>
        <c:dLbls>
          <c:showLegendKey val="0"/>
          <c:showVal val="0"/>
          <c:showCatName val="0"/>
          <c:showSerName val="0"/>
          <c:showPercent val="0"/>
          <c:showBubbleSize val="0"/>
        </c:dLbls>
        <c:gapWidth val="219"/>
        <c:overlap val="-27"/>
        <c:axId val="607013904"/>
        <c:axId val="607005264"/>
      </c:barChart>
      <c:catAx>
        <c:axId val="60701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05264"/>
        <c:crosses val="autoZero"/>
        <c:auto val="1"/>
        <c:lblAlgn val="ctr"/>
        <c:lblOffset val="100"/>
        <c:noMultiLvlLbl val="0"/>
      </c:catAx>
      <c:valAx>
        <c:axId val="607005264"/>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13904"/>
        <c:crosses val="autoZero"/>
        <c:crossBetween val="between"/>
      </c:valAx>
      <c:valAx>
        <c:axId val="60700094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08624"/>
        <c:crosses val="max"/>
        <c:crossBetween val="between"/>
      </c:valAx>
      <c:catAx>
        <c:axId val="607008624"/>
        <c:scaling>
          <c:orientation val="minMax"/>
        </c:scaling>
        <c:delete val="1"/>
        <c:axPos val="b"/>
        <c:numFmt formatCode="General" sourceLinked="1"/>
        <c:majorTickMark val="out"/>
        <c:minorTickMark val="none"/>
        <c:tickLblPos val="nextTo"/>
        <c:crossAx val="6070009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dashboard.xlsx]Donut 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79-4D94-ACFD-242DA8F2E8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79-4D94-ACFD-242DA8F2E8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79-4D94-ACFD-242DA8F2E8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CAA-40E7-A6A6-9C4BD38332AD}"/>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44F-4FD4-9882-C3682DD2AECB}"/>
            </c:ext>
          </c:extLst>
        </c:ser>
        <c:dLbls>
          <c:showLegendKey val="0"/>
          <c:showVal val="0"/>
          <c:showCatName val="0"/>
          <c:showSerName val="0"/>
          <c:showPercent val="0"/>
          <c:showBubbleSize val="0"/>
        </c:dLbls>
        <c:smooth val="0"/>
        <c:axId val="760063888"/>
        <c:axId val="760055728"/>
      </c:lineChart>
      <c:catAx>
        <c:axId val="760063888"/>
        <c:scaling>
          <c:orientation val="minMax"/>
        </c:scaling>
        <c:delete val="1"/>
        <c:axPos val="b"/>
        <c:numFmt formatCode="General" sourceLinked="1"/>
        <c:majorTickMark val="none"/>
        <c:minorTickMark val="none"/>
        <c:tickLblPos val="nextTo"/>
        <c:crossAx val="760055728"/>
        <c:crosses val="autoZero"/>
        <c:auto val="1"/>
        <c:lblAlgn val="ctr"/>
        <c:lblOffset val="100"/>
        <c:noMultiLvlLbl val="0"/>
      </c:catAx>
      <c:valAx>
        <c:axId val="760055728"/>
        <c:scaling>
          <c:orientation val="minMax"/>
        </c:scaling>
        <c:delete val="1"/>
        <c:axPos val="l"/>
        <c:numFmt formatCode="\$\ 0.00,\ &quot;K&quot;" sourceLinked="1"/>
        <c:majorTickMark val="none"/>
        <c:minorTickMark val="none"/>
        <c:tickLblPos val="nextTo"/>
        <c:crossAx val="76006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C31-4B04-875C-434BC2EFBA66}"/>
            </c:ext>
          </c:extLst>
        </c:ser>
        <c:dLbls>
          <c:showLegendKey val="0"/>
          <c:showVal val="0"/>
          <c:showCatName val="0"/>
          <c:showSerName val="0"/>
          <c:showPercent val="0"/>
          <c:showBubbleSize val="0"/>
        </c:dLbls>
        <c:smooth val="0"/>
        <c:axId val="760060528"/>
        <c:axId val="760066768"/>
      </c:lineChart>
      <c:catAx>
        <c:axId val="760060528"/>
        <c:scaling>
          <c:orientation val="minMax"/>
        </c:scaling>
        <c:delete val="1"/>
        <c:axPos val="b"/>
        <c:numFmt formatCode="General" sourceLinked="1"/>
        <c:majorTickMark val="none"/>
        <c:minorTickMark val="none"/>
        <c:tickLblPos val="nextTo"/>
        <c:crossAx val="760066768"/>
        <c:crosses val="autoZero"/>
        <c:auto val="1"/>
        <c:lblAlgn val="ctr"/>
        <c:lblOffset val="100"/>
        <c:noMultiLvlLbl val="0"/>
      </c:catAx>
      <c:valAx>
        <c:axId val="760066768"/>
        <c:scaling>
          <c:orientation val="minMax"/>
        </c:scaling>
        <c:delete val="1"/>
        <c:axPos val="l"/>
        <c:numFmt formatCode="General" sourceLinked="1"/>
        <c:majorTickMark val="none"/>
        <c:minorTickMark val="none"/>
        <c:tickLblPos val="nextTo"/>
        <c:crossAx val="76006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202-4F7C-8693-5786B6893260}"/>
            </c:ext>
          </c:extLst>
        </c:ser>
        <c:dLbls>
          <c:showLegendKey val="0"/>
          <c:showVal val="0"/>
          <c:showCatName val="0"/>
          <c:showSerName val="0"/>
          <c:showPercent val="0"/>
          <c:showBubbleSize val="0"/>
        </c:dLbls>
        <c:smooth val="0"/>
        <c:axId val="607004784"/>
        <c:axId val="607005744"/>
      </c:lineChart>
      <c:catAx>
        <c:axId val="607004784"/>
        <c:scaling>
          <c:orientation val="minMax"/>
        </c:scaling>
        <c:delete val="1"/>
        <c:axPos val="b"/>
        <c:numFmt formatCode="General" sourceLinked="1"/>
        <c:majorTickMark val="none"/>
        <c:minorTickMark val="none"/>
        <c:tickLblPos val="nextTo"/>
        <c:crossAx val="607005744"/>
        <c:crosses val="autoZero"/>
        <c:auto val="1"/>
        <c:lblAlgn val="ctr"/>
        <c:lblOffset val="100"/>
        <c:noMultiLvlLbl val="0"/>
      </c:catAx>
      <c:valAx>
        <c:axId val="607005744"/>
        <c:scaling>
          <c:orientation val="minMax"/>
        </c:scaling>
        <c:delete val="1"/>
        <c:axPos val="l"/>
        <c:numFmt formatCode="General" sourceLinked="1"/>
        <c:majorTickMark val="none"/>
        <c:minorTickMark val="none"/>
        <c:tickLblPos val="nextTo"/>
        <c:crossAx val="60700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21367521367521E-2"/>
          <c:y val="0.1178636517082689"/>
          <c:w val="0.84957264957264955"/>
          <c:h val="0.6758749578022604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F4-4CF8-A061-4B8DD4DA7F3C}"/>
            </c:ext>
          </c:extLst>
        </c:ser>
        <c:dLbls>
          <c:showLegendKey val="0"/>
          <c:showVal val="0"/>
          <c:showCatName val="0"/>
          <c:showSerName val="0"/>
          <c:showPercent val="0"/>
          <c:showBubbleSize val="0"/>
        </c:dLbls>
        <c:smooth val="0"/>
        <c:axId val="760052848"/>
        <c:axId val="760053328"/>
      </c:lineChart>
      <c:catAx>
        <c:axId val="760052848"/>
        <c:scaling>
          <c:orientation val="minMax"/>
        </c:scaling>
        <c:delete val="1"/>
        <c:axPos val="b"/>
        <c:numFmt formatCode="General" sourceLinked="1"/>
        <c:majorTickMark val="none"/>
        <c:minorTickMark val="none"/>
        <c:tickLblPos val="nextTo"/>
        <c:crossAx val="760053328"/>
        <c:crosses val="autoZero"/>
        <c:auto val="1"/>
        <c:lblAlgn val="ctr"/>
        <c:lblOffset val="100"/>
        <c:noMultiLvlLbl val="0"/>
      </c:catAx>
      <c:valAx>
        <c:axId val="760053328"/>
        <c:scaling>
          <c:orientation val="minMax"/>
        </c:scaling>
        <c:delete val="1"/>
        <c:axPos val="l"/>
        <c:numFmt formatCode="General" sourceLinked="1"/>
        <c:majorTickMark val="none"/>
        <c:minorTickMark val="none"/>
        <c:tickLblPos val="nextTo"/>
        <c:crossAx val="7600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99410029498525"/>
          <c:y val="0.18219473578502848"/>
          <c:w val="0.74041297935103245"/>
          <c:h val="0.63561052842994303"/>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69E-4F44-BABA-0042D3A62879}"/>
            </c:ext>
          </c:extLst>
        </c:ser>
        <c:dLbls>
          <c:showLegendKey val="0"/>
          <c:showVal val="0"/>
          <c:showCatName val="0"/>
          <c:showSerName val="0"/>
          <c:showPercent val="0"/>
          <c:showBubbleSize val="0"/>
        </c:dLbls>
        <c:smooth val="0"/>
        <c:axId val="760056688"/>
        <c:axId val="760065328"/>
      </c:lineChart>
      <c:catAx>
        <c:axId val="760056688"/>
        <c:scaling>
          <c:orientation val="minMax"/>
        </c:scaling>
        <c:delete val="1"/>
        <c:axPos val="b"/>
        <c:numFmt formatCode="General" sourceLinked="1"/>
        <c:majorTickMark val="none"/>
        <c:minorTickMark val="none"/>
        <c:tickLblPos val="nextTo"/>
        <c:crossAx val="760065328"/>
        <c:crosses val="autoZero"/>
        <c:auto val="1"/>
        <c:lblAlgn val="ctr"/>
        <c:lblOffset val="100"/>
        <c:noMultiLvlLbl val="0"/>
      </c:catAx>
      <c:valAx>
        <c:axId val="760065328"/>
        <c:scaling>
          <c:orientation val="minMax"/>
        </c:scaling>
        <c:delete val="1"/>
        <c:axPos val="l"/>
        <c:numFmt formatCode="General" sourceLinked="1"/>
        <c:majorTickMark val="none"/>
        <c:minorTickMark val="none"/>
        <c:tickLblPos val="nextTo"/>
        <c:crossAx val="76005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KPII!$B$2</c:f>
              <c:strCache>
                <c:ptCount val="1"/>
                <c:pt idx="0">
                  <c:v>Total</c:v>
                </c:pt>
              </c:strCache>
            </c:strRef>
          </c:tx>
          <c:spPr>
            <a:ln w="28575" cap="rnd">
              <a:solidFill>
                <a:schemeClr val="accent1"/>
              </a:solidFill>
              <a:round/>
            </a:ln>
            <a:effectLst/>
          </c:spPr>
          <c:marker>
            <c:symbol val="none"/>
          </c:marker>
          <c:cat>
            <c:strRef>
              <c:f>KPII!$A$3:$A$15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KPII!$B$3:$B$15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277-477B-8387-A00631C90CA1}"/>
            </c:ext>
          </c:extLst>
        </c:ser>
        <c:dLbls>
          <c:showLegendKey val="0"/>
          <c:showVal val="0"/>
          <c:showCatName val="0"/>
          <c:showSerName val="0"/>
          <c:showPercent val="0"/>
          <c:showBubbleSize val="0"/>
        </c:dLbls>
        <c:smooth val="0"/>
        <c:axId val="503236639"/>
        <c:axId val="503242399"/>
      </c:lineChart>
      <c:catAx>
        <c:axId val="503236639"/>
        <c:scaling>
          <c:orientation val="minMax"/>
        </c:scaling>
        <c:delete val="1"/>
        <c:axPos val="b"/>
        <c:numFmt formatCode="General" sourceLinked="1"/>
        <c:majorTickMark val="none"/>
        <c:minorTickMark val="none"/>
        <c:tickLblPos val="nextTo"/>
        <c:crossAx val="503242399"/>
        <c:crosses val="autoZero"/>
        <c:auto val="1"/>
        <c:lblAlgn val="ctr"/>
        <c:lblOffset val="100"/>
        <c:noMultiLvlLbl val="0"/>
      </c:catAx>
      <c:valAx>
        <c:axId val="503242399"/>
        <c:scaling>
          <c:orientation val="minMax"/>
        </c:scaling>
        <c:delete val="1"/>
        <c:axPos val="l"/>
        <c:numFmt formatCode="General" sourceLinked="1"/>
        <c:majorTickMark val="none"/>
        <c:minorTickMark val="none"/>
        <c:tickLblPos val="nextTo"/>
        <c:crossAx val="5032366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KPII!$E$2</c:f>
              <c:strCache>
                <c:ptCount val="1"/>
                <c:pt idx="0">
                  <c:v>Total</c:v>
                </c:pt>
              </c:strCache>
            </c:strRef>
          </c:tx>
          <c:spPr>
            <a:ln w="28575" cap="rnd">
              <a:solidFill>
                <a:schemeClr val="accent1"/>
              </a:solidFill>
              <a:round/>
            </a:ln>
            <a:effectLst/>
          </c:spPr>
          <c:marker>
            <c:symbol val="none"/>
          </c:marker>
          <c:cat>
            <c:strRef>
              <c:f>KPII!$D$3:$D$15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KPII!$E$3:$E$15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16D-4FCF-9D7F-5D47EAD71DB3}"/>
            </c:ext>
          </c:extLst>
        </c:ser>
        <c:dLbls>
          <c:showLegendKey val="0"/>
          <c:showVal val="0"/>
          <c:showCatName val="0"/>
          <c:showSerName val="0"/>
          <c:showPercent val="0"/>
          <c:showBubbleSize val="0"/>
        </c:dLbls>
        <c:smooth val="0"/>
        <c:axId val="503240479"/>
        <c:axId val="503227519"/>
      </c:lineChart>
      <c:catAx>
        <c:axId val="503240479"/>
        <c:scaling>
          <c:orientation val="minMax"/>
        </c:scaling>
        <c:delete val="1"/>
        <c:axPos val="b"/>
        <c:numFmt formatCode="General" sourceLinked="1"/>
        <c:majorTickMark val="none"/>
        <c:minorTickMark val="none"/>
        <c:tickLblPos val="nextTo"/>
        <c:crossAx val="503227519"/>
        <c:crosses val="autoZero"/>
        <c:auto val="1"/>
        <c:lblAlgn val="ctr"/>
        <c:lblOffset val="100"/>
        <c:noMultiLvlLbl val="0"/>
      </c:catAx>
      <c:valAx>
        <c:axId val="503227519"/>
        <c:scaling>
          <c:orientation val="minMax"/>
        </c:scaling>
        <c:delete val="1"/>
        <c:axPos val="l"/>
        <c:numFmt formatCode="General" sourceLinked="1"/>
        <c:majorTickMark val="none"/>
        <c:minorTickMark val="none"/>
        <c:tickLblPos val="nextTo"/>
        <c:crossAx val="50324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26131429832962E-2"/>
          <c:y val="0.22695018562559474"/>
          <c:w val="0.87928669410150895"/>
          <c:h val="0.58392465968640961"/>
        </c:manualLayout>
      </c:layout>
      <c:lineChart>
        <c:grouping val="standard"/>
        <c:varyColors val="0"/>
        <c:ser>
          <c:idx val="0"/>
          <c:order val="0"/>
          <c:tx>
            <c:strRef>
              <c:f>KPII!$H$2</c:f>
              <c:strCache>
                <c:ptCount val="1"/>
                <c:pt idx="0">
                  <c:v>Total</c:v>
                </c:pt>
              </c:strCache>
            </c:strRef>
          </c:tx>
          <c:spPr>
            <a:ln w="28575" cap="rnd">
              <a:solidFill>
                <a:schemeClr val="accent1"/>
              </a:solidFill>
              <a:round/>
            </a:ln>
            <a:effectLst/>
          </c:spPr>
          <c:marker>
            <c:symbol val="none"/>
          </c:marker>
          <c:cat>
            <c:strRef>
              <c:f>KPII!$G$3:$G$15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KPII!$H$3:$H$15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B4D-459E-8297-08D42E1D91C5}"/>
            </c:ext>
          </c:extLst>
        </c:ser>
        <c:dLbls>
          <c:showLegendKey val="0"/>
          <c:showVal val="0"/>
          <c:showCatName val="0"/>
          <c:showSerName val="0"/>
          <c:showPercent val="0"/>
          <c:showBubbleSize val="0"/>
        </c:dLbls>
        <c:smooth val="0"/>
        <c:axId val="473536543"/>
        <c:axId val="473530783"/>
      </c:lineChart>
      <c:catAx>
        <c:axId val="473536543"/>
        <c:scaling>
          <c:orientation val="minMax"/>
        </c:scaling>
        <c:delete val="1"/>
        <c:axPos val="b"/>
        <c:numFmt formatCode="General" sourceLinked="1"/>
        <c:majorTickMark val="none"/>
        <c:minorTickMark val="none"/>
        <c:tickLblPos val="nextTo"/>
        <c:crossAx val="473530783"/>
        <c:crosses val="autoZero"/>
        <c:auto val="1"/>
        <c:lblAlgn val="ctr"/>
        <c:lblOffset val="100"/>
        <c:noMultiLvlLbl val="0"/>
      </c:catAx>
      <c:valAx>
        <c:axId val="473530783"/>
        <c:scaling>
          <c:orientation val="minMax"/>
        </c:scaling>
        <c:delete val="1"/>
        <c:axPos val="l"/>
        <c:numFmt formatCode="General" sourceLinked="1"/>
        <c:majorTickMark val="none"/>
        <c:minorTickMark val="none"/>
        <c:tickLblPos val="nextTo"/>
        <c:crossAx val="47353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8205128205128E-2"/>
          <c:y val="0.16955673717977504"/>
          <c:w val="0.89743589743589747"/>
          <c:h val="0.66088652564044992"/>
        </c:manualLayout>
      </c:layout>
      <c:lineChart>
        <c:grouping val="standard"/>
        <c:varyColors val="0"/>
        <c:ser>
          <c:idx val="0"/>
          <c:order val="0"/>
          <c:tx>
            <c:strRef>
              <c:f>KPII!$K$2</c:f>
              <c:strCache>
                <c:ptCount val="1"/>
                <c:pt idx="0">
                  <c:v>Total</c:v>
                </c:pt>
              </c:strCache>
            </c:strRef>
          </c:tx>
          <c:spPr>
            <a:ln w="28575" cap="rnd">
              <a:solidFill>
                <a:schemeClr val="accent1"/>
              </a:solidFill>
              <a:round/>
            </a:ln>
            <a:effectLst/>
          </c:spPr>
          <c:marker>
            <c:symbol val="none"/>
          </c:marker>
          <c:cat>
            <c:strRef>
              <c:f>KPII!$J$3:$J$15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KPII!$K$3:$K$15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F02-4ECB-9220-CB9D39155497}"/>
            </c:ext>
          </c:extLst>
        </c:ser>
        <c:dLbls>
          <c:showLegendKey val="0"/>
          <c:showVal val="0"/>
          <c:showCatName val="0"/>
          <c:showSerName val="0"/>
          <c:showPercent val="0"/>
          <c:showBubbleSize val="0"/>
        </c:dLbls>
        <c:smooth val="0"/>
        <c:axId val="503237119"/>
        <c:axId val="503232799"/>
      </c:lineChart>
      <c:catAx>
        <c:axId val="503237119"/>
        <c:scaling>
          <c:orientation val="minMax"/>
        </c:scaling>
        <c:delete val="1"/>
        <c:axPos val="b"/>
        <c:numFmt formatCode="General" sourceLinked="1"/>
        <c:majorTickMark val="none"/>
        <c:minorTickMark val="none"/>
        <c:tickLblPos val="nextTo"/>
        <c:crossAx val="503232799"/>
        <c:crosses val="autoZero"/>
        <c:auto val="1"/>
        <c:lblAlgn val="ctr"/>
        <c:lblOffset val="100"/>
        <c:noMultiLvlLbl val="0"/>
      </c:catAx>
      <c:valAx>
        <c:axId val="503232799"/>
        <c:scaling>
          <c:orientation val="minMax"/>
        </c:scaling>
        <c:delete val="1"/>
        <c:axPos val="l"/>
        <c:numFmt formatCode="General" sourceLinked="1"/>
        <c:majorTickMark val="none"/>
        <c:minorTickMark val="none"/>
        <c:tickLblPos val="nextTo"/>
        <c:crossAx val="50323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dashboard.xlsx]Top 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5'!$C$2</c:f>
              <c:strCache>
                <c:ptCount val="1"/>
                <c:pt idx="0">
                  <c:v>Total</c:v>
                </c:pt>
              </c:strCache>
            </c:strRef>
          </c:tx>
          <c:spPr>
            <a:solidFill>
              <a:schemeClr val="accent1"/>
            </a:solidFill>
            <a:ln>
              <a:noFill/>
            </a:ln>
            <a:effectLst/>
          </c:spPr>
          <c:invertIfNegative val="0"/>
          <c:cat>
            <c:strRef>
              <c:f>'Top 5'!$B$3:$B$7</c:f>
              <c:strCache>
                <c:ptCount val="5"/>
                <c:pt idx="0">
                  <c:v>Binders</c:v>
                </c:pt>
                <c:pt idx="1">
                  <c:v>Tables</c:v>
                </c:pt>
                <c:pt idx="2">
                  <c:v>Storage</c:v>
                </c:pt>
                <c:pt idx="3">
                  <c:v>Chairs</c:v>
                </c:pt>
                <c:pt idx="4">
                  <c:v>Phones</c:v>
                </c:pt>
              </c:strCache>
            </c:strRef>
          </c:cat>
          <c:val>
            <c:numRef>
              <c:f>'Top 5'!$C$3:$C$7</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4-589A-443F-B1FC-898AB7D55C46}"/>
            </c:ext>
          </c:extLst>
        </c:ser>
        <c:dLbls>
          <c:showLegendKey val="0"/>
          <c:showVal val="0"/>
          <c:showCatName val="0"/>
          <c:showSerName val="0"/>
          <c:showPercent val="0"/>
          <c:showBubbleSize val="0"/>
        </c:dLbls>
        <c:gapWidth val="150"/>
        <c:overlap val="100"/>
        <c:axId val="11719311"/>
        <c:axId val="11717871"/>
      </c:barChart>
      <c:catAx>
        <c:axId val="1171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7871"/>
        <c:crosses val="autoZero"/>
        <c:auto val="1"/>
        <c:lblAlgn val="ctr"/>
        <c:lblOffset val="100"/>
        <c:noMultiLvlLbl val="0"/>
      </c:catAx>
      <c:valAx>
        <c:axId val="11717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58879361904441"/>
          <c:y val="0.19473803537203541"/>
          <c:w val="0.54373111986593681"/>
          <c:h val="0.62367673599187889"/>
        </c:manualLayout>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C91-4A98-A59F-C87086EAF29B}"/>
            </c:ext>
          </c:extLst>
        </c:ser>
        <c:dLbls>
          <c:showLegendKey val="0"/>
          <c:showVal val="0"/>
          <c:showCatName val="0"/>
          <c:showSerName val="0"/>
          <c:showPercent val="0"/>
          <c:showBubbleSize val="0"/>
        </c:dLbls>
        <c:axId val="607008624"/>
        <c:axId val="60700094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C91-4A98-A59F-C87086EAF29B}"/>
            </c:ext>
          </c:extLst>
        </c:ser>
        <c:dLbls>
          <c:showLegendKey val="0"/>
          <c:showVal val="0"/>
          <c:showCatName val="0"/>
          <c:showSerName val="0"/>
          <c:showPercent val="0"/>
          <c:showBubbleSize val="0"/>
        </c:dLbls>
        <c:gapWidth val="149"/>
        <c:overlap val="-27"/>
        <c:axId val="607013904"/>
        <c:axId val="607005264"/>
      </c:barChart>
      <c:catAx>
        <c:axId val="60701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7005264"/>
        <c:crosses val="autoZero"/>
        <c:auto val="1"/>
        <c:lblAlgn val="ctr"/>
        <c:lblOffset val="100"/>
        <c:noMultiLvlLbl val="0"/>
      </c:catAx>
      <c:valAx>
        <c:axId val="60700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layout>
            <c:manualLayout>
              <c:xMode val="edge"/>
              <c:yMode val="edge"/>
              <c:x val="2.4643996071793958E-2"/>
              <c:y val="0.266484007170868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07013904"/>
        <c:crosses val="autoZero"/>
        <c:crossBetween val="between"/>
      </c:valAx>
      <c:valAx>
        <c:axId val="6070009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a:p>
                <a:pPr>
                  <a:defRPr/>
                </a:pPr>
                <a:r>
                  <a:rPr lang="en-IN"/>
                  <a:t> </a:t>
                </a:r>
              </a:p>
            </c:rich>
          </c:tx>
          <c:layout>
            <c:manualLayout>
              <c:xMode val="edge"/>
              <c:yMode val="edge"/>
              <c:x val="0.90903149435032116"/>
              <c:y val="0.309451486283398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07008624"/>
        <c:crosses val="max"/>
        <c:crossBetween val="between"/>
      </c:valAx>
      <c:catAx>
        <c:axId val="607008624"/>
        <c:scaling>
          <c:orientation val="minMax"/>
        </c:scaling>
        <c:delete val="1"/>
        <c:axPos val="b"/>
        <c:numFmt formatCode="General" sourceLinked="1"/>
        <c:majorTickMark val="out"/>
        <c:minorTickMark val="none"/>
        <c:tickLblPos val="nextTo"/>
        <c:crossAx val="607000944"/>
        <c:crosses val="autoZero"/>
        <c:auto val="1"/>
        <c:lblAlgn val="ctr"/>
        <c:lblOffset val="100"/>
        <c:noMultiLvlLbl val="0"/>
      </c:catAx>
      <c:spPr>
        <a:noFill/>
        <a:ln>
          <a:noFill/>
        </a:ln>
        <a:effectLst/>
      </c:spPr>
    </c:plotArea>
    <c:legend>
      <c:legendPos val="r"/>
      <c:layout>
        <c:manualLayout>
          <c:xMode val="edge"/>
          <c:yMode val="edge"/>
          <c:x val="0.23094523070623585"/>
          <c:y val="5.3857890030243459E-2"/>
          <c:w val="0.43412966214201143"/>
          <c:h val="8.41476535010304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dashboard.xlsx]Donut Chart!PivotTable7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687205349717445"/>
              <c:y val="0.2503804098957165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681027854138341"/>
                  <c:h val="0.29082904061467496"/>
                </c:manualLayout>
              </c15:layout>
            </c:ext>
          </c:extLst>
        </c:dLbl>
      </c:pivotFmt>
      <c:pivotFmt>
        <c:idx val="10"/>
        <c:spPr>
          <a:solidFill>
            <a:schemeClr val="accent1"/>
          </a:solidFill>
          <a:ln w="19050">
            <a:solidFill>
              <a:schemeClr val="lt1"/>
            </a:solidFill>
          </a:ln>
          <a:effectLst/>
        </c:spPr>
        <c:dLbl>
          <c:idx val="0"/>
          <c:layout>
            <c:manualLayout>
              <c:x val="-0.21787754203803178"/>
              <c:y val="1.49131134999490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04114660160032"/>
                  <c:h val="0.29308847644931685"/>
                </c:manualLayout>
              </c15:layout>
            </c:ext>
          </c:extLst>
        </c:dLbl>
      </c:pivotFmt>
      <c:pivotFmt>
        <c:idx val="11"/>
        <c:spPr>
          <a:solidFill>
            <a:schemeClr val="accent1"/>
          </a:solidFill>
          <a:ln w="19050">
            <a:solidFill>
              <a:schemeClr val="lt1"/>
            </a:solidFill>
          </a:ln>
          <a:effectLst/>
        </c:spPr>
        <c:dLbl>
          <c:idx val="0"/>
          <c:layout>
            <c:manualLayout>
              <c:x val="-0.10260873178377605"/>
              <c:y val="-0.2162401457492636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97801010620987"/>
                  <c:h val="0.19615323869964696"/>
                </c:manualLayout>
              </c15:layout>
            </c:ext>
          </c:extLst>
        </c:dLbl>
      </c:pivotFmt>
    </c:pivotFmts>
    <c:plotArea>
      <c:layout/>
      <c:doughnutChart>
        <c:varyColors val="1"/>
        <c:ser>
          <c:idx val="0"/>
          <c:order val="0"/>
          <c:tx>
            <c:strRef>
              <c:f>'Donut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FC-4AFB-AE4A-29154F38E7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FC-4AFB-AE4A-29154F38E7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FC-4AFB-AE4A-29154F38E7E6}"/>
              </c:ext>
            </c:extLst>
          </c:dPt>
          <c:dLbls>
            <c:dLbl>
              <c:idx val="0"/>
              <c:layout>
                <c:manualLayout>
                  <c:x val="0.12687205349717445"/>
                  <c:y val="0.25038040989571653"/>
                </c:manualLayout>
              </c:layout>
              <c:showLegendKey val="0"/>
              <c:showVal val="0"/>
              <c:showCatName val="1"/>
              <c:showSerName val="0"/>
              <c:showPercent val="1"/>
              <c:showBubbleSize val="0"/>
              <c:extLst>
                <c:ext xmlns:c15="http://schemas.microsoft.com/office/drawing/2012/chart" uri="{CE6537A1-D6FC-4f65-9D91-7224C49458BB}">
                  <c15:layout>
                    <c:manualLayout>
                      <c:w val="0.28681027854138341"/>
                      <c:h val="0.29082904061467496"/>
                    </c:manualLayout>
                  </c15:layout>
                </c:ext>
                <c:ext xmlns:c16="http://schemas.microsoft.com/office/drawing/2014/chart" uri="{C3380CC4-5D6E-409C-BE32-E72D297353CC}">
                  <c16:uniqueId val="{00000001-47FC-4AFB-AE4A-29154F38E7E6}"/>
                </c:ext>
              </c:extLst>
            </c:dLbl>
            <c:dLbl>
              <c:idx val="1"/>
              <c:layout>
                <c:manualLayout>
                  <c:x val="-0.21787754203803178"/>
                  <c:y val="1.491311349994907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04114660160032"/>
                      <c:h val="0.29308847644931685"/>
                    </c:manualLayout>
                  </c15:layout>
                </c:ext>
                <c:ext xmlns:c16="http://schemas.microsoft.com/office/drawing/2014/chart" uri="{C3380CC4-5D6E-409C-BE32-E72D297353CC}">
                  <c16:uniqueId val="{00000003-47FC-4AFB-AE4A-29154F38E7E6}"/>
                </c:ext>
              </c:extLst>
            </c:dLbl>
            <c:dLbl>
              <c:idx val="2"/>
              <c:layout>
                <c:manualLayout>
                  <c:x val="-0.10260873178377605"/>
                  <c:y val="-0.2162401457492636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97801010620987"/>
                      <c:h val="0.19615323869964696"/>
                    </c:manualLayout>
                  </c15:layout>
                </c:ext>
                <c:ext xmlns:c16="http://schemas.microsoft.com/office/drawing/2014/chart" uri="{C3380CC4-5D6E-409C-BE32-E72D297353CC}">
                  <c16:uniqueId val="{00000005-47FC-4AFB-AE4A-29154F38E7E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7FC-4AFB-AE4A-29154F38E7E6}"/>
            </c:ext>
          </c:extLst>
        </c:ser>
        <c:dLbls>
          <c:showLegendKey val="0"/>
          <c:showVal val="0"/>
          <c:showCatName val="0"/>
          <c:showSerName val="0"/>
          <c:showPercent val="0"/>
          <c:showBubbleSize val="0"/>
          <c:showLeaderLines val="0"/>
        </c:dLbls>
        <c:firstSliceAng val="4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dashboard.xlsx]Top 5!PivotTable1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5'!$C$2</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5'!$B$3:$B$7</c:f>
              <c:strCache>
                <c:ptCount val="5"/>
                <c:pt idx="0">
                  <c:v>Binders</c:v>
                </c:pt>
                <c:pt idx="1">
                  <c:v>Tables</c:v>
                </c:pt>
                <c:pt idx="2">
                  <c:v>Storage</c:v>
                </c:pt>
                <c:pt idx="3">
                  <c:v>Chairs</c:v>
                </c:pt>
                <c:pt idx="4">
                  <c:v>Phones</c:v>
                </c:pt>
              </c:strCache>
            </c:strRef>
          </c:cat>
          <c:val>
            <c:numRef>
              <c:f>'Top 5'!$C$3:$C$7</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4-0EA8-4C8C-BD52-83738FEA3D93}"/>
            </c:ext>
          </c:extLst>
        </c:ser>
        <c:dLbls>
          <c:dLblPos val="inEnd"/>
          <c:showLegendKey val="0"/>
          <c:showVal val="1"/>
          <c:showCatName val="0"/>
          <c:showSerName val="0"/>
          <c:showPercent val="0"/>
          <c:showBubbleSize val="0"/>
        </c:dLbls>
        <c:gapWidth val="120"/>
        <c:overlap val="100"/>
        <c:axId val="11719311"/>
        <c:axId val="11717871"/>
      </c:barChart>
      <c:catAx>
        <c:axId val="1171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17871"/>
        <c:crosses val="autoZero"/>
        <c:auto val="1"/>
        <c:lblAlgn val="ctr"/>
        <c:lblOffset val="100"/>
        <c:noMultiLvlLbl val="0"/>
      </c:catAx>
      <c:valAx>
        <c:axId val="11717871"/>
        <c:scaling>
          <c:orientation val="minMax"/>
        </c:scaling>
        <c:delete val="1"/>
        <c:axPos val="b"/>
        <c:numFmt formatCode="General" sourceLinked="1"/>
        <c:majorTickMark val="none"/>
        <c:minorTickMark val="none"/>
        <c:tickLblPos val="nextTo"/>
        <c:crossAx val="1171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 SALES!PivotTable6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SALES'!$B$3</c:f>
              <c:strCache>
                <c:ptCount val="1"/>
                <c:pt idx="0">
                  <c:v>Total</c:v>
                </c:pt>
              </c:strCache>
            </c:strRef>
          </c:tx>
          <c:spPr>
            <a:ln w="28575" cap="rnd">
              <a:solidFill>
                <a:schemeClr val="tx1">
                  <a:lumMod val="50000"/>
                  <a:lumOff val="50000"/>
                </a:schemeClr>
              </a:solidFill>
              <a:round/>
            </a:ln>
            <a:effectLst/>
          </c:spPr>
          <c:marker>
            <c:symbol val="none"/>
          </c:marker>
          <c:cat>
            <c:strRef>
              <c:f>'KPI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SALES'!$B$4:$B$16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EE-412D-B1E3-D3A7C46102CE}"/>
            </c:ext>
          </c:extLst>
        </c:ser>
        <c:dLbls>
          <c:showLegendKey val="0"/>
          <c:showVal val="0"/>
          <c:showCatName val="0"/>
          <c:showSerName val="0"/>
          <c:showPercent val="0"/>
          <c:showBubbleSize val="0"/>
        </c:dLbls>
        <c:smooth val="0"/>
        <c:axId val="480386191"/>
        <c:axId val="472774543"/>
      </c:lineChart>
      <c:catAx>
        <c:axId val="480386191"/>
        <c:scaling>
          <c:orientation val="minMax"/>
        </c:scaling>
        <c:delete val="1"/>
        <c:axPos val="b"/>
        <c:numFmt formatCode="General" sourceLinked="1"/>
        <c:majorTickMark val="none"/>
        <c:minorTickMark val="none"/>
        <c:tickLblPos val="nextTo"/>
        <c:crossAx val="472774543"/>
        <c:crosses val="autoZero"/>
        <c:auto val="1"/>
        <c:lblAlgn val="ctr"/>
        <c:lblOffset val="100"/>
        <c:noMultiLvlLbl val="0"/>
      </c:catAx>
      <c:valAx>
        <c:axId val="472774543"/>
        <c:scaling>
          <c:orientation val="minMax"/>
        </c:scaling>
        <c:delete val="1"/>
        <c:axPos val="l"/>
        <c:numFmt formatCode="General" sourceLinked="1"/>
        <c:majorTickMark val="none"/>
        <c:minorTickMark val="none"/>
        <c:tickLblPos val="nextTo"/>
        <c:crossAx val="48038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KPII!$B$2</c:f>
              <c:strCache>
                <c:ptCount val="1"/>
                <c:pt idx="0">
                  <c:v>Total</c:v>
                </c:pt>
              </c:strCache>
            </c:strRef>
          </c:tx>
          <c:spPr>
            <a:ln w="28575" cap="rnd">
              <a:solidFill>
                <a:schemeClr val="tx1">
                  <a:lumMod val="50000"/>
                  <a:lumOff val="50000"/>
                </a:schemeClr>
              </a:solidFill>
              <a:round/>
            </a:ln>
            <a:effectLst/>
          </c:spPr>
          <c:marker>
            <c:symbol val="none"/>
          </c:marker>
          <c:cat>
            <c:strRef>
              <c:f>KPII!$A$3:$A$15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KPII!$B$3:$B$15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EB3-4987-8CEA-6C78A3C84CCF}"/>
            </c:ext>
          </c:extLst>
        </c:ser>
        <c:dLbls>
          <c:showLegendKey val="0"/>
          <c:showVal val="0"/>
          <c:showCatName val="0"/>
          <c:showSerName val="0"/>
          <c:showPercent val="0"/>
          <c:showBubbleSize val="0"/>
        </c:dLbls>
        <c:smooth val="0"/>
        <c:axId val="503236639"/>
        <c:axId val="503242399"/>
      </c:lineChart>
      <c:catAx>
        <c:axId val="503236639"/>
        <c:scaling>
          <c:orientation val="minMax"/>
        </c:scaling>
        <c:delete val="1"/>
        <c:axPos val="b"/>
        <c:numFmt formatCode="General" sourceLinked="1"/>
        <c:majorTickMark val="none"/>
        <c:minorTickMark val="none"/>
        <c:tickLblPos val="nextTo"/>
        <c:crossAx val="503242399"/>
        <c:crosses val="autoZero"/>
        <c:auto val="1"/>
        <c:lblAlgn val="ctr"/>
        <c:lblOffset val="100"/>
        <c:noMultiLvlLbl val="0"/>
      </c:catAx>
      <c:valAx>
        <c:axId val="503242399"/>
        <c:scaling>
          <c:orientation val="minMax"/>
        </c:scaling>
        <c:delete val="1"/>
        <c:axPos val="l"/>
        <c:numFmt formatCode="General" sourceLinked="1"/>
        <c:majorTickMark val="none"/>
        <c:minorTickMark val="none"/>
        <c:tickLblPos val="nextTo"/>
        <c:crossAx val="5032366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KPII!$E$2</c:f>
              <c:strCache>
                <c:ptCount val="1"/>
                <c:pt idx="0">
                  <c:v>Total</c:v>
                </c:pt>
              </c:strCache>
            </c:strRef>
          </c:tx>
          <c:spPr>
            <a:ln w="28575" cap="rnd">
              <a:solidFill>
                <a:schemeClr val="tx1">
                  <a:lumMod val="50000"/>
                  <a:lumOff val="50000"/>
                </a:schemeClr>
              </a:solidFill>
              <a:round/>
            </a:ln>
            <a:effectLst/>
          </c:spPr>
          <c:marker>
            <c:symbol val="none"/>
          </c:marker>
          <c:cat>
            <c:strRef>
              <c:f>KPII!$D$3:$D$15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KPII!$E$3:$E$15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D8B-496C-8D2A-F4B0B347AA98}"/>
            </c:ext>
          </c:extLst>
        </c:ser>
        <c:dLbls>
          <c:showLegendKey val="0"/>
          <c:showVal val="0"/>
          <c:showCatName val="0"/>
          <c:showSerName val="0"/>
          <c:showPercent val="0"/>
          <c:showBubbleSize val="0"/>
        </c:dLbls>
        <c:smooth val="0"/>
        <c:axId val="503240479"/>
        <c:axId val="503227519"/>
      </c:lineChart>
      <c:catAx>
        <c:axId val="503240479"/>
        <c:scaling>
          <c:orientation val="minMax"/>
        </c:scaling>
        <c:delete val="1"/>
        <c:axPos val="b"/>
        <c:numFmt formatCode="General" sourceLinked="1"/>
        <c:majorTickMark val="none"/>
        <c:minorTickMark val="none"/>
        <c:tickLblPos val="nextTo"/>
        <c:crossAx val="503227519"/>
        <c:crosses val="autoZero"/>
        <c:auto val="1"/>
        <c:lblAlgn val="ctr"/>
        <c:lblOffset val="100"/>
        <c:noMultiLvlLbl val="0"/>
      </c:catAx>
      <c:valAx>
        <c:axId val="503227519"/>
        <c:scaling>
          <c:orientation val="minMax"/>
        </c:scaling>
        <c:delete val="1"/>
        <c:axPos val="l"/>
        <c:numFmt formatCode="General" sourceLinked="1"/>
        <c:majorTickMark val="none"/>
        <c:minorTickMark val="none"/>
        <c:tickLblPos val="nextTo"/>
        <c:crossAx val="50324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20355584469932E-3"/>
          <c:y val="0.20257939972636332"/>
          <c:w val="0.87928669410150895"/>
          <c:h val="0.58392465968640961"/>
        </c:manualLayout>
      </c:layout>
      <c:lineChart>
        <c:grouping val="standard"/>
        <c:varyColors val="0"/>
        <c:ser>
          <c:idx val="0"/>
          <c:order val="0"/>
          <c:tx>
            <c:strRef>
              <c:f>KPII!$H$2</c:f>
              <c:strCache>
                <c:ptCount val="1"/>
                <c:pt idx="0">
                  <c:v>Total</c:v>
                </c:pt>
              </c:strCache>
            </c:strRef>
          </c:tx>
          <c:spPr>
            <a:ln w="28575" cap="rnd">
              <a:solidFill>
                <a:schemeClr val="tx1">
                  <a:lumMod val="50000"/>
                  <a:lumOff val="50000"/>
                </a:schemeClr>
              </a:solidFill>
              <a:round/>
            </a:ln>
            <a:effectLst/>
          </c:spPr>
          <c:marker>
            <c:symbol val="none"/>
          </c:marker>
          <c:cat>
            <c:strRef>
              <c:f>KPII!$G$3:$G$15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KPII!$H$3:$H$15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FC8-4CDB-8A4A-0F68D722C596}"/>
            </c:ext>
          </c:extLst>
        </c:ser>
        <c:dLbls>
          <c:showLegendKey val="0"/>
          <c:showVal val="0"/>
          <c:showCatName val="0"/>
          <c:showSerName val="0"/>
          <c:showPercent val="0"/>
          <c:showBubbleSize val="0"/>
        </c:dLbls>
        <c:smooth val="0"/>
        <c:axId val="473536543"/>
        <c:axId val="473530783"/>
      </c:lineChart>
      <c:catAx>
        <c:axId val="473536543"/>
        <c:scaling>
          <c:orientation val="minMax"/>
        </c:scaling>
        <c:delete val="1"/>
        <c:axPos val="b"/>
        <c:numFmt formatCode="General" sourceLinked="1"/>
        <c:majorTickMark val="none"/>
        <c:minorTickMark val="none"/>
        <c:tickLblPos val="nextTo"/>
        <c:crossAx val="473530783"/>
        <c:crosses val="autoZero"/>
        <c:auto val="1"/>
        <c:lblAlgn val="ctr"/>
        <c:lblOffset val="100"/>
        <c:noMultiLvlLbl val="0"/>
      </c:catAx>
      <c:valAx>
        <c:axId val="473530783"/>
        <c:scaling>
          <c:orientation val="minMax"/>
        </c:scaling>
        <c:delete val="1"/>
        <c:axPos val="l"/>
        <c:numFmt formatCode="General" sourceLinked="1"/>
        <c:majorTickMark val="none"/>
        <c:minorTickMark val="none"/>
        <c:tickLblPos val="nextTo"/>
        <c:crossAx val="47353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[Faizul E-commerce sales dashboard.xlsx]KPII!PivotTable4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96228906832137E-3"/>
          <c:y val="0.1184407796101949"/>
          <c:w val="0.89743589743589747"/>
          <c:h val="0.66088652564044992"/>
        </c:manualLayout>
      </c:layout>
      <c:lineChart>
        <c:grouping val="standard"/>
        <c:varyColors val="0"/>
        <c:ser>
          <c:idx val="0"/>
          <c:order val="0"/>
          <c:tx>
            <c:strRef>
              <c:f>KPII!$K$2</c:f>
              <c:strCache>
                <c:ptCount val="1"/>
                <c:pt idx="0">
                  <c:v>Total</c:v>
                </c:pt>
              </c:strCache>
            </c:strRef>
          </c:tx>
          <c:spPr>
            <a:ln w="28575" cap="rnd">
              <a:solidFill>
                <a:schemeClr val="tx1">
                  <a:lumMod val="50000"/>
                  <a:lumOff val="50000"/>
                </a:schemeClr>
              </a:solidFill>
              <a:round/>
            </a:ln>
            <a:effectLst/>
          </c:spPr>
          <c:marker>
            <c:symbol val="none"/>
          </c:marker>
          <c:cat>
            <c:strRef>
              <c:f>KPII!$J$3:$J$15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KPII!$K$3:$K$15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53-4317-ADCA-0B5764A3452F}"/>
            </c:ext>
          </c:extLst>
        </c:ser>
        <c:dLbls>
          <c:showLegendKey val="0"/>
          <c:showVal val="0"/>
          <c:showCatName val="0"/>
          <c:showSerName val="0"/>
          <c:showPercent val="0"/>
          <c:showBubbleSize val="0"/>
        </c:dLbls>
        <c:smooth val="0"/>
        <c:axId val="503237119"/>
        <c:axId val="503232799"/>
      </c:lineChart>
      <c:catAx>
        <c:axId val="503237119"/>
        <c:scaling>
          <c:orientation val="minMax"/>
        </c:scaling>
        <c:delete val="1"/>
        <c:axPos val="b"/>
        <c:numFmt formatCode="General" sourceLinked="1"/>
        <c:majorTickMark val="none"/>
        <c:minorTickMark val="none"/>
        <c:tickLblPos val="nextTo"/>
        <c:crossAx val="503232799"/>
        <c:crosses val="autoZero"/>
        <c:auto val="1"/>
        <c:lblAlgn val="ctr"/>
        <c:lblOffset val="100"/>
        <c:noMultiLvlLbl val="0"/>
      </c:catAx>
      <c:valAx>
        <c:axId val="503232799"/>
        <c:scaling>
          <c:orientation val="minMax"/>
        </c:scaling>
        <c:delete val="1"/>
        <c:axPos val="l"/>
        <c:numFmt formatCode="General" sourceLinked="1"/>
        <c:majorTickMark val="none"/>
        <c:minorTickMark val="none"/>
        <c:tickLblPos val="nextTo"/>
        <c:crossAx val="50323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3AFF2C7-B760-4EFD-A592-3FE3CA21986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06D3A95-1280-41E3-B9AE-56A25D98615E}">
          <cx:tx>
            <cx:txData>
              <cx:f>_xlchart.v5.5</cx:f>
              <cx:v>Sales</cx:v>
            </cx:txData>
          </cx:tx>
          <cx:dataId val="0"/>
          <cx:layoutPr>
            <cx:geography cultureLanguage="en-US" cultureRegion="IN" attribution="Powered by Bing">
              <cx:geoCache provider="{E9337A44-BEBE-4D9F-B70C-5C5E7DAFC167}">
                <cx:binary>1F1tc9rIsv4rqXy+8mo0MxrNqbOnaiUEGAwh2MHefFERYuv9fSSN9OtvC/CbQhKfWt9bhXeXNcgD
Iz3T3U8/3Rr+vZP/2kX32+KDjKOk/NdO/vnREyL71x9/lDvvPt6WF7G/K9IyfRAXuzT+I3148Hf3
f3wvto2fuH9oKiJ/7LxtIe7lx//8G97NvU+v0t1W+Gnyubov2vV9WUWi/MWxk4c+bL/HfjLyS1H4
O4H+/PipuHfT5OOH+0T4or1ps/s/P776m48f/hi+0w+f+iGCiYnqO4wl+IJjQzd0rPPDz8cPUZq4
x8MK0tQLSg2EMHr80OU2hoG/n8h+Gtvv34v7soTz2P//edyrScPL648fdmmViP5SuXDV/vz4JfHF
/fcP12Ir7suPH/wytQ5/YKX9zL9c70/1j9cX+z//HrwAJz945QUewyv1u0M/wPFXtP22jbePl+af
44G1C6brRNNVru5/8Gs8DP3CICrGmqo94XVYCwdY3jCh07g8DRwA89fVWQIzuo+2zba4f0dk+IWq
GkzXMH268i8thdELAnZEMDIOx+njZx+QecuMTkPzPHKAzcg+S2yu00p4H6xtkUZ+8p62A75MxZxo
CJ22HfXC4EQFZ4YOCOmvEXr7vE7jNBw/QOvaOku0VvdJUrZRvU38d8SK9FjoOjcOSKkqhJdX1sQu
DGwYnDH1gJXxGqu3zuo0Uq9HD3Ba/XWWOP1V+F36ruZELjSONc1A5AABew0RmNEFhCrKdarvUQQI
X4Wi30/oNDpPZzIA5q+vZwnMMi3A3Y22YSre04DYBSE6Bm+GD+jwATqqCvGox+/o7OD4S3TeOqvT
EL0ePcBpOTpPnO6bD3+nRfh4nf45mSMakGuuASMYmA5wBV1TVWLQIzhw/BU4b5jKT4B5GjkE5e+z
BOWvItwm5Rb4/+H6/HNQMIHIA3EHoyOPg8jyMvJw7YJgjihkPYfYNOBxb5nRaWyeRw6w+es8k5+F
X5ZpVfjviI1xgXUGF54cGZz2IzaMYR3TI8ceMLi3zOg0Ns8jB9gsPp2l3VjbyH9Ii3flbJhdaJQA
aUPH3HTA2YBWX+iIaYyrR8bwuDIOGdDb5nQan5djBwhZ58nXrDRJ7nfC31Xi8TL9c+dG0AVlFFGM
6cF5DSBiIC9gAyidNvBqb5zNT8B5eSpDdG7O037SKC2239P3gwYbFxB2KFUJRP7+ZwANUukFJcwA
7/b4oUezecNUfobL40kMQTlPp/bJ898REEhBCYR5TDg7ADKU2sBWVA6h5icM+nezOY3JYdQAj0/T
szSSMSwv//v2cbn+c/elGReUU4o0PMhmDCBlBsNEM/ATVi8J8xtmchqOp4EDRMZnKnseKwUf0ocP
VhpV8bf3FG16F6YSxhg9is/DtIZdqEjXDIMdqfUgyDzWMd46u9OQnX6XAX6j8xTbDnn1/4E0CrEF
c8woPsppQ+T4BTIoQQwdkx4g3i/t6+3zOo3ZcPwAreV5ojW5Twv3XQ1Mu9AJ0DODnTYwA4PoQzAD
EfukG3zDhE7j8zRwAMzkPLn17X0pPmx8AOd9EyAD4NEoA/p8UhE1VMh/MMNcfS5AvLSiN0/rNEiD
4QOobjdnySEuv2+99yR15AIbXGUaOSprA3UHIXKhU/CEQMNfu7jfTuQ0KMdhAzAuz1MCXWyLNtom
3x+vzD9ndD1loBqDmulrJYfpQK7BjKBcdzClQdLzlpmcBuR55ACTxXlicpVWfulv37Wyo15wA1yU
QQcpD0egjSIDaj5HmkAeV8IhFX3TXE7D8mLoAJer84wxlxFUr1O/fLxC/9xWICFF4LcIaAQHmxj4
LgNIGoFOHWo8dyC8DC9vmdFpcJ5HDrC5PM806IvYeu+HC+YXWMMMKNfxug/I874QysBqNH2gR/9u
HqfROIwaIPHl5izD+/y9qzcGCAEE6DE0Bux/BioahwqCoUIW89ilM6is/X4+pzF5HDdAZX59lqhc
Jt/fOaLwC6gKcFD+j8XoQbiHtjUQnQ1V50ddehBY3jCh07g8DRwAc7k8S2CWUL6dbuOs9Pz37F2D
Lk/doDoCNfMpb3xZ82R92QBa2wC+w/EBN37ztE6DNBg+gGp5nuLnZdq8o/IJrQIqIzplhJxEiOOL
Hjodqcfjg0jzu9mcBuYwaoDH5XnysUP33bu32RDoBtCBkzF2MuUHFn2hYah3In3g0t46n9PIvB49
QOh6dJbObQ5ktdqF7TsyM3bRJ5caNN6+Ti8NCvEGKAK0SB1gG4DzlqmcBuZ55ACU+d9nCcpi6yf3
74cIoRcYWgQIfcG/XkYanV9oCOwJnN1JYH47ndOoHIcNIFnYZwlJHy5n90V5/46W0ueWoEtyik93
1jCQxZhB4UaWI4EbGMzb5nQanJdjBwgtZ2eJ0GJbltudV5X3QrynAKBdQPsMplSHwtlLqwF+pqsQ
/6Gt4wAPuLuXmf+b53MaoMHwAUaL8+QDy/tvxbYM35OjAUvWGAj87NDvrA670/gFqGp96eZ05+Bb
ZnQaoOeRA2yW5+nhFv7O893te97HBl2djDAOtZknC3lpQUAIGNQ+gcQdjw/481tmdBqb55EDbBaX
5+nbfOhLK9+3V10HUsARtNUeDQO9dm+cXCAOnR3QrD7wa2+Zy89geTqNIS7nKQ3cwH04cCfl/TuS
NUzhZkJwV0CfTxtNjxuGns+fyAJvmtJpeF4MHcBzc57w9A3E/b9Z5j+u4X9eEejvBtXgpsMnwZ+/
NhyoCMDNNxrUMo89hT94tTdN6jREr85oANLiPHXPtQe3Dn+4LN+3xglNt9D0pPHHpnQ+SEZ7dQ0Z
IH7CvVL7H/y4Qg5VtbfO6jRMr0cPcFqfaQxKE/GuFU8CnWlAnhGH1pn9D0Dwkh4gFSyJQOOhjgeJ
z+L3UzmNy9PAASSLm7OkBcv7evuerZ59UY3qBGjBsaNzwAkQ0sG3QdMatIPuEYPjL1Oe38/nNCyP
4waoLDdnicr/QY8TSGrQl6H2d0qfshQGPVAcSgVwl/Xh+ACXt8zoNDLPIwfYbP46S2x62WNxL/3d
O7Y3wc1rcOExQ+SYgv7gx/QLpBqg9BgDXN42m9PIvBw7wGa5OEtsbu7lu95TiOBeW2wQ2FrgyShe
hhcOzg727ICi9bFxcKDf/HY6p3E5DhtAcnN3lpB8CiPoBHzXvVSg6dnAUAI4Fj2Hd9xwcHVgK6r6
WNsBdv0yxLxlRqeBeR45wObT/Cyx2dwXMfCgx8vzzxMbQqDcSTX4Z+DA4AY1Xdd0roMP2/+AEvoS
kzfM5DQkTwMHiGzOk47dbqFFIHHFu+4FBVsKwEZP0N/8k1rnfi8oaFB/vD13EGLeNqfT8LwcO0Do
9jzD/61f7tKk9N9X5NTBLCiG3aEOP6+zGJADoBgKjJmfvkvqTVP6CT7PZzOE5zxTzNs2hZ3V3Efv
8g4uDTZ74Bx810/2FYDKAOykhgiBaPQI3kvP9oYJ/QSaxzMZAvP3WcSa3S93fTtcoQM6r/7yv9zn
DtJNCj2BTKUgkQ2oGbQLgsj52PI8EGcGu9D9fD6nwRkMf3UK/09b3P18+7unjQFHW7G19zsKvtgB
79dH96cLuxwOhh6D9UlzOly7y+9/ftT6Pe5eINi/yasw/1rU+mHg/bYUf35UQFiD/QmhnwA2LwQF
jquAbQO3/hwOQQYLwjViwCUYsIik34YHNjyERivYIAz6qA1o2VH1/kb4st+QDA7B24F1or5IDi8/
nuEqjVrYc/Hpchyff0iqeJX6iSj//Kgz9eOH7PB3/flRYsAPtAXB7Q0E5oUZFDay3XYNHgf+HP1P
XrhVEXOeThVWJqbmel/bmaerN60htInqpKuiVIXd4qK26kTEZsOlPk6T4LLgCI2riC0Dq3LjlZHX
N0bazX2N3hmu7pnYvzLKILQoMssw3MZOuGCpOm4UYhrBwovTyzJdYup/zhO2bAKeWbSRkxoVJue1
MPPUMCbM6da+1I0Zyj6LhozjzgtHXdqEJnLcqRtHy0itxUgYqTA1HMVWHnaNGVXqpuoWrDDIyJeV
auUKmYU4ai0lKHNTxbFZI/ogcnWeKF/T0JNm5KkbJdCXPBGdmXfCTESCzMAPzbQOfSvRgoeglY1p
lGyZRXVoahKtwiiaCsK+1y0bFTyuTb9sNEsvyZTjeKG5wgo1MsJKM8mL6kYQ+OygHHEW3zdtu1by
wu48976lI4ZFYjo0N2nVmMxXrpkuHNPR6kXopHO3hKvJpDJKkvpzo0YLX0Sg6ZFplaQwJBuRXL1U
mnblF2yp+OrcV7t5ytUVd9SNp9ApTtqVk1dmo42LGG0KpRzTsLDLsp34erQohP+AstTkin/rlO3a
N6obzaN3Veja8ax0SpulxpJhOYlluNDDYItoN28bOM0wWTSoXnuqc6m5lzwUY+JXY6KFi6rtViRo
54HeTHgRzhruz4pAMesuWPiGCqvCX2TIIlE4ZnU1FkSM/JRNtaiZUBHOUMyXjaZaKdPv8rYcM6Vd
qZ2+EO2tGnWhyYn3gGNYB66eziX1Lh0dzZ2cTJvEtdsgdk2FqMLEBppW8Mlp6XRmJNHIF9kICXwX
1tHWpdGV29hwA8oq8+g0E94sSEoTae5MLcJFjzBymk1VambYhd9IGD1Q13vIhVz3lzFTuk1uwKIm
3Q3KJ0Wo7lq18kwUWZEqJ22im4WBRlESXuZhZbm4WfOkSMwibeadnjmmq3lmiflMomYlO31atf4s
xmaI6DLt6FLz4Apmco48MnXddu570YPhCmGqsrJ8iccqCReYdpt+TXY5nULCbxHqzxwqd0amLQzD
lqG80b123WTkzsPhrGuQhbNwUeTBdv8ZbRWassWr0s9Nt1Eiq8rdB6c0dDNK5MSV0Zapcq6T0iaA
iseSUVhbCYH1J9pVjRvTV/07WgUPRViCkxDjmAUztY0WCglnGOw8bv2pk4ajtGg3ssutuDZGMuhW
fhcuwkaM8wDWqlJch6ldB3JS5PWaRNVNocSLuncHxjfpdRveVesGm6kr1xpAUujRtqz/5q2Yiabb
sLzb9AhWajtXonBBvHjbX5h+PSK3WTO/GSlptynbalSj1qwbzexPycHVSNLChNtYp1QDaJS8WzWl
uhJaM0ndsSbjSxcX8H7FiMP5hJzZgRGYTUPvSlnavKNTnxjfOLI6D3yCQ6rrSvFG/doOQznv5xa5
4MuaWtz4SFpBp02CIFkEPriCyuvmOq1GnQO2XsXVOC6jB0mI7ft3TV3ayJc3GhLjfjHxvBznvrZx
hDvS4o2AK4VrdiezHNaL2m1Uclkq/NrNynFBg5kSFOMUV+CmuxUr5Mqj8iZW6UgkdhbLlVK1GxY0
EyOpwMuk/tZwlduau5+vSkmXpFB3XpFZvuOOas31LazqS8zkjlPnS0Ibk9PgQSTtXKuQlcNiVlzf
Fu0sdfUlst1MWTlNeoXTeqQ3aNxqYpp34Swy9CWh9U2Xq6uMmLnsf6VTirs5/qYH4Wc1DWaiwNNc
ixZxDnOXYB6tB0sCrrQeqVbxtcTFp6rq5jwTN2XZjbuImYEj5x0YQv+f4vvjNJ8pGJaX1NmYumie
02pXOnIlYW0WpLrJNTCxgGQTx+vsgtFp76xgrwJhdqhKTOFGM8Tqm95hE1mM3DT4xCGyiaDboCDe
ijz/ojmbKpY32EGe6RO507z70ueXrtSXvUn2PgH6O5ZeANiBEZUa2BhCvm/VrnFXVVluogQiDSd3
eUWnEBM9s1bFGqo+Sw0clRnWK08EWwGfESXg3Xi18CTTzQbrYGrxNuAN2Id3VXjL/rNijS33Fofk
EmmFazkK+SoUZYkSJ7ZVxftU+0Vg6kETmV6Lv3Qa9U0304KZVAQ2tRZPI+k6lkrFrRHk25aLekoD
tAtc3b3MOTWZcLIrXGFpaY0+C8DFXoVeG9l+26q2Lk0cMn0G4e5L5HftNKjLUezlpRVV4V0s5Yqn
YTuH1GAuUPkVK5SY2DGEHYYKBL2kaROIs0KxEiq5CZpydxmpN7Lx6hkKmmrm66Q6/LZ/re38dtLE
4rJi+mffC7RxF+h4Fjs+me1/2z8opDg+JbiftqkmcTnjRlXOZMuLGWfubU1aOaqxuGKV58xU7ihm
pESOxajnY4sXHZrtH5o2R7M4IGLsdPQWGbnZtZUzc4xkLNPo1vO10naF08wMnrmXcR1aVVTn41b1
N7CLgXfZxo1teB24kEqd5kIfI0Oxu6Qe1V1oJ0Sxm6o0IQaYqXJnlA96oY9DGdltQq2gFSNp5iwf
tQxeEdqVknmNHZdJYuaVUs6zNhWHh0qTYg6T66YdK5fMK+QYSFFgisQB1P1xpHirJCWpDfxrY5g8
otuO8qkHUcDOPWNbJMiw86o2Zn5SffWlYSVK4NnQo2RWAfPNSpcQjSOy0SUToyxrEitW9BDcjWoi
QYXpJrCwu0DbRUo4qxO6NEgmTK9WrbAwpmnW3lUZ9swOzDwowHmACSRttY55t3aL1gJjs1sHiA6h
xt+RGotPamBzcDYoLW0D3J/UcsdsQ3bHFH1J4+ZGK9qbkKTLSHfM3DEmHfW3PpkqTTEnegjtnE/b
j5/gyehHmsxhuzDYNdnQYN83hoDAv6TJfgDLMGjCdFqx8CEPLxsU3SSsuXEMuSw8q1PaeQ48SrLc
/s0ng1Y1IOhc45A9YOhuIcjQ+5m9IOicNFWityyZOi5atThLzDbSL6ORHoN/AaLjB6UlI8dUuL7s
qdJvPh6yneHHQz3aYDAD2Mkb7mV7/fENYxIHTpZONQEkHnxN4omxkmcTrq5D1Kx17G/L9FLIzz6N
5wUBrwbE1gvayW8mApWHHydiQEIGpI33/389ERcn3DNKJ5n24FNZrykwk0iZG0z91GZADCKxZiwx
jZxaFSrsJKrWSZvbCYLoEwFh5WTqJ8TO2O2vZ9bnaD/ODDaXBXkeUcRIP/MXCGWh23RBayRTXkEK
pSZz7OHPSunHlmwaIKFUt0lYfdsv76wEfh61O2BiN265SmmwVbncYQ8cwJ4eGrRbuRNNV26zqNsI
CF04aC29BRoC3E6P2wnL5aSnIDpvJmFApx4YQM/SVQGWEsl17AUzI1ZXHabTArBoXGMUpbnlefU6
qAobkbvIUMc5BD/HqCZJ1U4Ko1znbTONBLVC4gCH9cF0nXGiF2PVLe0cF7aM3Y3itruwU291SZa8
xRbDxcpA1drJ4oecV/D2AWymnScQwyyNsNpksGrMSHWAE0P+F6cyNKumvvGKNDF/jcKp5QGbMWoU
mvZVCm1Gr0HQIp/HqUaSqaeVY5Kqq4pHszj6tmfWcoNEAfLgL10CPoU7QbjP2g0CNjLAnTfIgNwU
LNPV23kZBddBPNYDvAnSZl1C4BsbJNy2EpxapzimWtU3kO7OchLPMPD6qKaXqLv2yuQySRddXK85
ryypJZ+gqgqLQQVCGtXtCjcOJBLap1Kb+8LoTD1p4SJC6GiSqw78YQVUrH/fxsjGWDFprU8JENA+
K4hgJXAvniFNznmjWi3rNjVkVTEtbB54Vht/1UtkKVUzgfx+QoJokfj12C+/GV4DNCWsRlxn2Uii
cKSxbOq3mm7LxqCXAaLKiGSK6Zqxq2V2VUQVrCJn4RhOZUKuv0OiMlVgUlqe2XHlfkpCuWmYc+P7
lVVDCgYMHN9pEbDjIrUjiv8uIB2Ffdi3PWkVWTMJaLSM2/K2qNpdrQEdS3xI2b11Xlz6PmTK7mUN
19ilwSJU44VnkDstpdOmnsWkvZJK8KBo2VRz6chwq3GbRVsUOTOmjQReyQxPvZZOW/DatTDu9Bqt
+nQPGMu8tRUwV8oOeVKqT7WqA7frzfLks9QgaMF5KA3wN91dNji1EKtGDNXzxlB3jkGWDIFM8OuV
BtW9H/wL7LfHGRTMWa//vV7aHVPSnCg4mfbpW5/SSYAdbZiT3fannOjZNPmNtz3l9WnfBwY7/DDY
F6M//sKlFVrrs4i04GxDSMhKSEzT34fUEybLdNhIgPSPXDMGH+J7eSgiVU2mxKgTs6EliDhRd1PI
cJK73GIgBX0O1XzddcANjNKWSJ2XXvjQs+yCd/NA6LaPuc0p6pWWKVe0ZQhpT62ROwaOkCXRLPBg
TFpYZRB8M3T4mLwOFwYwOhJFZu+Iw1huKlfb1AG46qIIXVPr7KyNF6XOTcmqNQb8KyfcarydCyHm
UH40+7yM4W7jcbIMMzKVGCh5mSwoW3eNnFJIdPpJUuAhua4vW6zfpCBa6K5dG9mXDBQGg5udL1ch
Dha8qW4Qo3duLOeGHiySAi88zbWVsp33aZPw/IXasVFIiytYHvPO/WQ4IH2UoBdoBWRJoO6Zsk5v
UcVy0/ESu5JAvVTNf6AQLpQWchI/XNQynGkaNyNA0ojwtNcV+o9TC3A0dUDvEr26icvCDnN2pyaq
1SclXEaWAnNxnOam9+AE8rVfL27UF7eHyxuWGIdqHdALqDoMFMhEy4RM2ziZogjCZxLXVpoHhQlf
/BKaBdyKaiqhOk8jRVjIA4wU6U+aMrv0pHKtcSsaka5eFpDm1ZAaVkRfVsSYlWJD087KIUPvU7e6
XpWxXHuKe1Ua2lVuBH9zkZlZIkCSU5cB9m9bI9wGGrw/0+CSNkl1SXxnnILwl9DKrDTweTlIADVY
PrDRnlRUhVxXDl32XjXv6l3qlKailnPfaXYMPH8MzozhdEEy+KTWmCmEAvmQEwTiAqh3jiLX3KjX
qKpGFZXjOP3aJ6ksDGaFIie0E+MMxJESV5OYAtsB/UXP5Cb31BUkeLIhFgaxrGdjTliPXEjmTJcu
EzF2UTUjRbmO62bXVnLSkyBa9pIFvuOBNHUM/zlsUqXNRqdwxpULJoGdzxlIdML4FlJlDdxdjH4N
9Akvdrzlob+/S0MDmBs3Z5Fo6mTaGMmo5LVJMga6ZtNM+kWOhVwRfeZk7m/W175QP1xfBtBniNAI
acYP7jMnuIUbM6tkKjy6iYto0cc5ozTrqLIbFcCI4oXTiFGvn4VBPXIwmRZAeLIWhBdQODUwFFxS
s+q0UVKBZAUkOwRZs1CR1XMxpH/TQUghaWH2fMkAoZTJVa9uJKFxV/Ny3OTBrHcZjb+oFGVS1vpE
+HDqkA9FHFhY3O5cR196Gh4REPeCtjDzLFrQWN30fjeARRckICEmjVnE1K5yuwziRcurURE2axdI
D/CJNO92Wh+MEkAzIFd609m1CBcJhnw86NYyaucxA7/R27CLw21/zrhTNx1SN0GnLvIKcAm/KSxa
tATSPhgb+sL2WGFrOnjfIpr1RIdJdS5g2ZeQuXZkVOXRUhQjgzp3oAeCxdbGXa9QuLVqCs+DcEuW
WRc/9HKIUctPCTDz72nOJ3UsF0ikI9Q8FFEwFk280AmwjrbrdrFqYwc8UahYemIpvlx2Aqyyp3Ud
TbadCjWFpv3keo4O3q9JTC9HZhfxcQnpbhBGs1YlpmeoiywCJTZgy0qG26ply161RqDX9WpTm7tj
pSV2L8JB7rXrT5pjYCwhWuWKP1MZqGlBte4jvA+20dR06Trtqn+eae1crUwf5KKi8hcJyMm11Bde
GZqN10nTD0srdbzWEhGZ9t63V9ZSyBeJqD+hxt4nsW11Y7TNDqXBdQfiDKrUa2XWe90KRHLVCRYa
lA5QF2yJHyxQUkGy6W0JgVkpFDw0qK9x3VqtE9Bx6M5hn/i7XmmLE/gDsN5EpXcQwudBBOED2GXm
XQe5ftUTJhS1GxKRu8D17NTRbBR2u9qDUAdsok7imVIHM4+DjsiLsaZ3lstmvuGOe61NiAjkxdx2
0ymw21mWtfP9goeiR08jfQjDsoHrCd6LgCpAksTus/EoY0seiRFoiJYWN5d98EmIgAySLuuyHiXu
TlVA1+8XXK++BhBUMwm5Q5mDWiNjKEGAvFCyehN1UOHxOoikOTj/rp7UOajO4I57nbDLnPtfey1o
WfwxPEG2Ca0KUJEFJ6IOWH7U4iDXCI2nJWt3SQkXsmsusfMFdC4QPCrimX0yalTxFciYUKNpzBAM
qdee+4VVelw3DQE5gOAgEadNtI5Cunfb+zdg2rc8AIJbwCbpvN0FhgIlHbmE4H3NQz5SdcM1oyYs
rkAPauzyc6hotammviV9RZuRGmJOUijEViNhclm1U5xnsYWrahUzSNJdTTVVmgFlNroFbBJ1h3oV
Se/ATKQeF2Ok5dus4N7IDTLVZCBqFClooSIFbVPFWWMuEygmWrpXmVJLJ03ggRJeXQei3fAcUsT6
QS1wZqVg4L1/8Tp8mQaB1WSq1Xt1nYi5rYFz6n3OtauoSzUvzLTwtqoBLKRuNliVaxmQqchC00Oz
Oi3sPoZHvgA/XI5TXYzyBqheH3eraMFhRfb2VzJ+jfB1DXWNKFBX/bv1NMnV+tTYn4WflILZKdQE
+lURMrLs34SD3l+AvNwrAwqUE0JNzvpMg5T1DQr1KU3bXRvDBEC3j9vEB/FpPC0yYEFptVav/Jyp
I9Q2kzrswC1ltpuXD5GobrAuV71BC/ZI/Y+V7tXLgu0ONLDCd73jd+89Pf3PTRrDv/svh3t+sf/q
vudncGvf4Tv/fvlXsHdmfx9HOfyjfjZP7/X8NXR9rfvpO+kG1fPDtwQ+Fp7/m4Ov6u6vugweO1z2
dXcCycBTNv5D1X3QrPCi7N6POxbddf0CCCWGWykJ1+CbTSB9P9Tc4dblC8LhHkxQ8iDv4DpQlWPR
HQr1oLP1X9xw3Hr+WHFHsDsgtF6A3IngxloOXx3w31TdMepTm+eqO9zGBjtzqhz24AQdC77WUBs6
FRSA4NqE9D4HgkgTFX+ReaSNMq/jE1Tr2peG5Noo7go+2R9VDQUdjkKdCh+ORlF4PHpq7P6t9n98
aiziW99NwezrLJ/vH4woyjPz+TmXbQ6xHh4GrwVuB4T28KJSXumJkFOXdMXV80OU8ZdPfRIr8zSc
8pzjWzeL4itok3AtpX+at4lqN43HQPLKya3GxPcwEc0nV3Ym8iA8sSIYQ1G//Uqz3EoE4re1K8eU
BwLKZioDBhI5nTNv29yZ73/TM+7ME8fVC/P5eeggPKvrwAxb1bUJc1oTik2BOzKaDs1lhFg+hlYM
NN8/9/Tqk5I66rcs9INpG5DkKui89CrqHzxHMqjwZsQaHNg/3T/ofpFehVmolOb+12zK3Sa82h+L
pFRs15OBDUXdeixxZyyDsqjHbuYYS6//rZNSmgWn6ShDk7TE5YarubISkLlNQsVLTZnV6bLuHxwl
hAeWt9AHAJFHiMatMpPEejzKIIeeYCGWyBXdEupy5BrBLoG2VjvuuJAFvfbcrFlAzfBLHsfOSPVU
SDPCMIAaiWcxnZbrCqLKGs6jniY+1K/2r+0felsxuR+4l/uneqe5618N2r9RROspLtL0spG4b1zw
qxZUE6gNPT/sX8s0Joev1ST7csTcwMs2qEHjaqJPBfa9a8dR6KQkOrIKonvXsmwRlHhLOerTuQlo
DHgOiUE1y1hTTw2U+0sqA91OjC5da9LAFlVC7zaMQDtuJK/nWZKro1SDzDdoymCz/y16+q1sFP/w
2vNv0OuoTYPI020UFT5IQgmdcM+pPGv/vElqOnFj7k6h+gwl6M7LTaVsvGsmQxB1ijqfulI11llZ
F2atxMF3TzY2aF3xV+G0aOQRxV9QoTlXQNvJyBEtJKYVoWacQU3AhBZLasKiT8f/S9mXbUeKM90+
EWsxCAS35OR0Zjo9lKtcvtGqqZEEQswInv7fKOtzuty9us+5USsGYVcbhCJi76AqfH3HJ67vXNpo
BKYYajqGqUmaamsNTTxxD88NLA7vQmTLqx+0N6eaFa++VCNfVUnt3C4i4CYDBwJjdm6DXr/i8cQ/
6E1sStI8tPPeC2Z1mMMuqFOSE+8gyyLP1h2+MbYJxrm5KC922Xrfo0rxG6pCgbezE636wZHxLnR+
OCh3nnLKgjtlklUsKZLfQ4FTsVuLLEZWP+twQg6rCUFuPt2j9I7C4jKUZI0V4r0mM3Gq62beMQJX
U5iVIf60K2gmHjTTPmqejfohxuzGyN58Cdvmjpb1Ll/2ETtg12OHcNlHrKjsZnKV8Qc8sxnnA9p4
8tgNHtKPDaFrvG7ml4y5x6j1o59czE8ERakvKk7GjRsyedRzo04C3ekurkM5HyVR+j/qEUBCf3i7
oH2KT5IwIsuHC/GiWd4+77J31FOi5xGPf+WRKPYiyWWR+omobp0q0rdd7kO204/yR9d38t+mH9e2
05yvnM6QDQ577jOAJI91OJmzEkI+63HFVKtWTE9sUyx/Zjt40Uywh6n8WBbdRa98zYPUWuNlhXEa
trF+12VvK6760J+zILUr/vtn1GVzqpE/f5riBiHGoMcH4TfNEfVHuQ6jrvqW5cNtZoLsswIqak9i
prZZE1ffhkMnsvxbq3S7xSeV45uoyNvPjqP2SiL0m7snk83lvRN1Ieow/SmbaP8yhSG/maOIbDza
9S/lUKtUNS0/q7DNbpqMeiuv8VSaNBN/xYl+WinXNcehjKcnldf3dNG3seEbV81sX4uw/DID1mb1
fSLpduqkv2Mq569edx4nQ1/YVDo3Q9+QjVVnA9l3shLPWRJ3h47M+ZqNmXgNfLl+dxD7fWB9jyhE
E96Pdx8+fIUdjwRgRqAWk3xI9MwyiNvIjcRP6eUBwHN4dUk3n18JAFyrcfJxZqhYgCA3xqtcT69u
kUQrJ+va49xOwSMHGGXCA7v1Ri3XE7KOxyZw86Oqmt8zq3NidZ+Xc3bzQW99DcrVLeqkWHs1y6i+
R14H/8f/4XJW57ZyV/H+gYYolJu+H49up8IjCthyo/ScvXSRPNPl4Q5ZeF8DtfnFuiJD9Nt1mP13
rpoW9Kd2gntZKe9LxCa98SqPrxveZYgbHeLMVXkf9+Mej+R2lERmCErk1i0I8tBZz3/P/rR+9ENC
dGtyjRV/+um49ZAg7skqLhP36Ezz+yGpvL0Momb/QX/1zVnlHq0YhfrYGcVuRD5NfXp1ua61ulCX
Z38szI1dao1W/3GZQu3Yyf1xbXQOVEUxfcLLU6682GteogmpMRS6xu9Z1Z3mPOMZMjpdKoTTi1SJ
Ku3CpHn0hGpWTlg+e9LIs89d//lNmpMseBYCSJ1BybO3SIvNSj7eVFfP/6d18/IT3q5y/XkZfoKV
3mzXn7fYrtLbbxaWBd3nlehT6Ql+iquMrEzo67WiJDtZnZ1dB8SuMGQFWUWe+e33T87cMHbz708y
/TPzQRA7BQHgx8nSVhDdaD5Cgw1HioE3gfNTSPepm5v4IaZSntqcDSv7RONI8KMvg/gBRx9xqt/0
MfTtm36YxYiUvj8tR4gfhorknb/VBxn9UbBvokkek66Y+xQPt3dkb3ftZbbo3LmtNxKYoDThLRJw
9h6zZjvYu83OrCPejgTpboIrWuXl4rHHSlQGuAtQIA7FdZFXaTkk5aFeDsVKB+6Ou4FYW9Et4+Kh
8+RF0otHwLIqFUbpgwhf565YxWwKD0XdtefRH6tVJ3L1ow75SrLIvCockzdXjyj8ycLbdoijPQ2C
PO28CIesq1wF/3EaWGgD70PN5a+4BLu+HwK/Ef8N4F31k6bYg+KfTlagapuGXu1vbGCovV3R+w6Q
NAgp8/xmDCvnUyUi/SSmb4OiB9bK7BRFDU6Fb2LFXPzCcmQXayJo85Bk09rF+yaca/8YkCK7aSvX
P4bLLFh0dmZ1V6uuGFLhb352Norx0StncRxpghiE+Gbb1U17zufs92ANuk8MgsL/6azLjJfsyhqq
sDBhCuRDe/YWpb2M9baOST4l6b8/KdHfnxSgPhAf+gkqpj5i+j8PXFk4CMc1PPgZll22aoXwjv3b
ELUCd6qVu47gdFhlm6AT7e1VVZf4wxRiCDazCAlA3Dnqim2RyoC3JzL15M5fBqsXkhSbZPLI6oPB
Wk1SILL1gcjsE6fb6xl13DtXD3ItfPVSG+HtQx2259b07Rn53va86DWJppuLby5JfiYohA9k8AEW
1Mk9peLQjFXwHORTfL/Yajd+Z2sXiZDxk9bFtNG+U+/bsZIHO5Pj9HtWvM2u1ussG6k85H7b7P79
bwM8xt8egJgCuBWh8mO/uv6hfM4pZ4Wc3OZn3pVzSza0SrYNn5xTEdf3lWOGvZUuKuoBKd4AE7PO
8PmOVXGRF29rl7mYbkfa7Kcydk6B4uGwmxL97jLWYH1FBPR/p1FgY1UjV1LPztfQLx911XhZigTJ
1FH8NwMewS/r1xG1r1XRle6TiwrCptQOO9WVK/e+KOt9HPHglOOlufFG2TwFqpSrqeXZ63JFnlN3
uSJhWf4YB7zZEacK0m6s1Q80T9jVZpxexKDYZnboeOsBMndvPYomGu8KKYETtLfrcnsa0rtHau/Z
sZ6qNAyyYtu/Wa6O2u+LdZAN5aocg/YhMTotasOfSJ3wJ3/s/bVI4nZrdW8enanztWfYY73Ej+HM
y63PmFi3i2h1oqBqWyc4+1EbcWZvcolI7cE6Wp2TSLmePdk+WMP1WsoGrqVPUq91ultS803dxeVd
nxnEw8uM+krfVWEZHrw623zQWw9rXFZa1+uicFnZLCvfLms9rN66+cJcLmtVH5b/edkWtJt/v9vj
v93soQ+MIj4JvLRbQi30w+G7i4Qrp7xk6G5brj2PRhp1yxoRuoswPfJidbBiHTIvDRs5r/WMmDC1
5g+OMuaUri7u1sks17CeV3d7SSvaS8ZVeC78QG0FSgR3ggSVn3as6O+qg9XMYzDd5VZNK8m22eiC
fIOXug8cI1ZYO7K2fUppke9mT0x3F/Pvq3jIIqXNUgXV2aZq4r5DxqRvjp7UtVrbqR1aQHkPClWi
xeiOpDm+c766oR7YHDl6jIA4sEHLLFzOqi5T1gu8gGjAtqwt9Amw22kL2keVUuTeTlZnhxCZBZPa
aTzSY+VOzT7iHXhFVx8740n3+wpWTKow+S+gKvkQ/IM4mADwYeN/7FD4xsCHd1EyyxAIeed73uab
DrmLIHWauF57ujdr+464vkviITF38atViLKCq32nTCqo1/k8//a3OrtyFrO5G35gJ1muurylLtf6
8/qXHyok/YviT5ob1T6oZRgomEKkvr+cGZaDA0LwqyaLVX5fySPpfQAnsR0AHRQ+Jc6QrVuiyS5j
SfhUzpE8RLVfp9ZqPBM+LQsIwz5gVci4YsEIvk/bljt7tnESINnwzADEuhx1MvAL1n7h6Rtg7IJn
zv5ntZn3q9Vm3q3VXZw/rPVyt3zWalT7uTJ/sclX99zl5WVwsuHnXOXe3qqssY+LYS/95i/lteV9
4frz2uCT7PiXoKNBv5UB6BbLyRFlwXw1+VN4rsEnOtA2rADfYNlrS51Vw3jwMs9snWW13jHT8zVe
LvxpqAP+5OVmk2Sdc7YqI4zGQbbi6zGUeMf1o79Jur7cckcM4F/p5FyTJD7TZVaFWZYim1LsrwaT
J+RUO0DRLG5Xvb1I35XDOwNyhXMauMAO3AlG5sPQ1MhuAJzgyUrfu070o5uoeZkGXW4Bop12ESrH
L6zX56iPx8ec8//YCOmfcBNCkRUDmMhFqyx8ZhghzIccWD+yuHHr2Xw3DTL9bloa0A0iYsITzmkP
OlSsWtGO/BUMPDnM0h2ekLZtb3KqxpUV7TBUn6JyBgRtcfAF7ht8dZKBcwCRe2V4ymT4YKWelcPT
INhfeVH3B39wqjvkVsklzzVNzkaPo3OwOaxLrqqIE77lQ5Gvrn6BzWIlPduAd7F2ilt7CFPgJuzy
qnDX9tyl/xSTKVHrjlaoi/rhKSj0k03u26HK1X02NNWdlRj+BJsioNHC0kE1QDbR1V97wPMOOKDe
EmmCtZ2pyMSf6qk5jkuexurJlJPbpGPxpy6uPuqD0cVxSIpmNXpuxv7rJBcuVTEcGcFpXWqCy980
At4LfKMEeFuC/OafW1tc+203tZH+3k5jvC4Za/ad6u+kmfIpNSU3p0w35mRnOi/bfdS0d4jn2vDW
Oi+iGpmcgPN4LNyCnhIt1E2VJPy2cwBAoXKONrRU5glvliRthFDfKGB5eV+1OGAVcUqH3P9Jp0mm
pQu+DnKCJyTxS2S44gl1JZxI6tmN4zQqpvK+pAD90XnXK+ajWO7n4pdforJdTlyt5uXVcx0iLtpj
vAxX3VBWqeuZDJi0xNskON51j3qI9iVrbpRvgi+B5Ho9VSTch4UTfOmi+Mj8pHrsi2l8lB07YAvM
P1f0TOmcH/Gr5Ec7s0M8N1ObygGQxrbwbqyuScA88/3M3V3CZhSePhVVy4AiRPbIBtE2Nr+KVmfj
7jffi9uyIHKqDQuHbt9WYDBeh3kAbkQV6kapzr8JgmwBd7y5XGTKcYtGbN6HciTnORrXfanqU7BI
VtXhrXNwO3OyEvaY3/pBu2I7SXdcXXXWBTWcV6+f2t2IHG/zXQZuuRk7E+2DMkL4VU3ZVxWUwQq5
y+mwIBK/eCBOWb1mTO8nLiWQ/Bn/GugWuSh8xuRMVBk9eKR7jhY9eBSoViaG7UoHXEntTxxoFVYb
D0BjM0ZPZaDFc6e3NvFEWs8KNn9EeMwXixWKxS0b3rllAlTJhG/+/bgYuH9i2JdHCnsjBacFGBcA
XJbPE7wvFQC4WlZJOQffFcfzsnzP82gHJ54lkG5AlVx1hHfTAIp489unLAr3iCcvfFtlfT+I1j90
QfMCW2XY0rp74s48AdWWIDG6DFMI4irBSeSqikTrplPtl+ADanJx4wH4RpHbxiurA9jMW4d1Um/d
JDaryrRq75k6+VRHDmhpQYWK7iJWM2lu8i7mCDsgyqlEPVADIGvFPg698+CSk5VyPutPWXhZaDUq
Gm6YlPQ+S8QP6aryoCIknXtigMpfYpZpCUA+6NxFl//pd9U5ISrXl1rbh3V9EE+HcPRzEAayr32u
8s/tMDgbz+d4pUwZO0WzO6yLMHe/unO2d70++vmna07x9iGLa1gPA+jvBjzPhlNUXgZ+Fy9D7SKd
67p8xUXB76KwVi5YoDBYeQShCcEe2TuAyrip1SVDyO8aJ+9WAZ/Kzbt1teNT4DeBA6g5L87B3L3O
NAGeMMIxjSgkx6zYVCPZ0RzQZCu2YGtsgnhku4tzwfgKVIDmYMXMqV9AwuvPUdZ4nzmQdHEQ/upZ
j2IivubwNIU1uOOR92LfYlaF2twB8a04U53QY5aTRzJp1DltQOap2U0rD7mka6R2Dcus1a+RUPoQ
rznM1Xvjifg2mRl2n66f5G0tCIDHrkqlH6PkPrWHYBkyfCgJBUPMZp2jsUGVrK8qO7Nu1sOKdnA7
2h4Y89odqu4ilVkf73xGg43W4ABHWk8pCJUzeNIZ+5xMZ04H8eKykB1mVpYrK/qJImu0gVd7K+qu
PAylxx5lI7+yNvqWe2hOkEXM3Cboafbc8eLQgFXyavVi0fvE/Uc9RU79VoBMC4I4yqEmSvKNFW1N
1FZDreFaNr3q+rm7qWZ0JWjd4MRcroHJz10UvSFeh+RNZG6o0rAmYmetGXIf08W7qX15msWegep8
ksmCPDSk3ARzEJ8MwnCw1sf6KxIH80qACHUAjJ89Vz3Dwy7qryR3yE6CGbZtZ7f6ChzfSeDN/hQT
nlyWz4vbh+Wqd9ZWj6MS2YRCAvoVO+/gD4GuZCoVDW4t/AEnAe/czh7+DgBNTCXtVuGMU2IMYPWZ
9s/CMBqDu4hjAkexcQ3oXgO2OwpYVofPYaGCQZ+TXv/hVoYv+YjIJ+WVkzyQ6XFGcg+Ek6R01rkf
iG0Y9PzJTWq2GOsF+8CG6PzvbwjPwu/fH7rQJygGRCpy0XALH6S1+eX3xWTllPVQDtVrxciwAiMn
OriDKEGbFx7GyzxiYXgYKGB/Po/IKrSmi4M1XYYmrHZyFEWK4mcNAHBZXBLR+MpYvYtxb25syMV0
VO200xYbG5BFg/5tlYPSDwkeVYtfsHgGO+vb/rmhvdhf9VcoxPg/o/W3mIirW+KOz3JuH7VfpnOZ
i+dcmg0d1PziewWeKaEcpLia6SUZgepNkOO9y5Px4ubMdDgp4/gre+DB6cLdMnD/L/Uxq7uehD5U
NK7OH45TH8TrlfGeEpcqxvWivhmOXSDjc2K6O1uXVGJ88Jx8/EKasN4A6N4dEydPjiDu8Y3jSPUC
Ev0dPuM6fettghid27JHtgC3vaqrz8C5mic03gCdG/9ooN4Be50a1AsW0br5gDIdKw9MGs0mdDFA
IeT+ei9nk3oeKuPeXm7mAIyFm0AhxrUuduiWG59H+rkftXt71V997TUvD40T6sv1pJ7Eqp15s0KQ
mj8iE+2tTRsmmwrtCB7t4CvxOoP8dbASAzvvnuUvVrBrOGX+PuiSFmAZrPmn65gyd//jiIVOgR+i
Fh9gQoCH0Q7HD5a03IeoJTd5qxjX1WvHfXWLvBw/FSTJTqad1CpH8LEGO6Ns11b5T2Zr6Krwa9uS
6mADzS4591E2gH+CqDNvmnbtAxy+s6Jjeg/wcfN4CXLz3P1Va5odhyYG5c0LxYoZE45rmfTZGnBh
vR6bKbqpZf9FIPTZaMEB4Jnn5ByS0aPIHwZf4pKgPcOii5Z0gZwc1OJYvbPSPJF+wdoB2zQOFXZA
rVuSliwhDyC+b+wvpXxkHtw84hsbLTPd8wcUsleRzsYn69GQAgWcstB7K9YUbX/GJdFjRS8o0DUi
F2CLkLk8VsSAWRBPd1E1IWtYd8gzetwdN1kPnhCPQZleW1PruK9JFZObKckAZM8yfqMnkO8zY7xH
TgE9n5HceczyaVibZSYXnWaxf3LssZ3mXoJ3pEApveD3Idil52AZAExvz1aPoO/eSrNwN6hjJ2Bx
5fR+doavdutodTZvh8pRO68Zs0PfyWjPS/bQFaY9Wcha56NJDE8ahmIltnQ7OIo95DltT1a6eljI
m131dg3rITIzpQGe+PS6L9rNzvdafurYzw9qK9LB5yekqqxw3TLt/mhtrP953SztrCanoY2bCGyG
OK1imR8D1OpuETcCDCPD8eR6GmAZEJGR7+MC/1ND+bnnZEhVV+tvteruk4Kwv6Lu+1BOwMU7XrXR
QBD+bDvvtYyS8muWR9mqRMHjFl0q5Np3AnqafElPknb0JELQzcG/eojzMpjXfNFZQxk/RRxnwMF1
lgDcZHJVooHJ7pqaM2Wx1clwwl3wEGec/HibFJm8aOT/Joup8+jZQWeXQ+QW8cnhbT+nY4PUYh86
DUIRKBMPCM51jQ4Z23Kk4kHIMLytXAP+dN+5xaolYbZ23DzZ2sMBdp/mQU7nwol3NfBrx+v+R/F/
Y4vznkJzn+W8MLSPHUerCOoBZjmKvPgE/xcPTWa+9yJaWlih2BOSpL2lbhVs6gY1JKrQv2jx0L0n
1h3ojCfV9/QuYqRagdfn751Y46UbJ+GhQuR6aJbBitehqd3dGBR8f1X1UQ6KMODr6ILStP0OCe8N
km/8zkc18t6gkn0fo30WQqqZ7gZKQHfWsRy2vI7clTWDwkLQlYVLRB4ZCpm13MWiSNJgCJKdLJoZ
LZ/K8ljkHZqKeQ1uHkLIqg0Z/VLT8IcB7edXlQcpTQDjS+dsukH/LPM9d4Cl8PuWrcH4Af4L/IEn
7fA0wSeQH4o2rp+07MXG7fMc7CMYA9HRM3OSrTVaVeaVTtohIbm3ouMW4yHM0CQF/aW6Cnma4rmQ
QXGa66pcVyHwuNu6ddVGKJRDeIHiiosPzeGYtkyt0g75Yr7MwFrXIBui+HL1sSK222gXE+Pc5oz7
NDWkEbdcyBejTXJmtUrOwzKrfeGs3LyaNtaAPhTmhjWZkyJ6oaucCWwrsZlefB+VM0O/VIPPDpmp
2lWJFE+tCDiQc+m6uHF9+WiHzHnuWc3uHSSdH7uwRKOpqXm92oOGxJuxMj7IiVjju+23WBu0wABv
DcS4YhKolGTVty5UEVjivj6K0aV3HggSK9wp6sc/eFSZ622XXlQBwrPHDPnPAEHGs5VkmL2TFhtO
Gig5L57aczZXabFNUZT/UkjiHgrdy/semLnL81aDQ7ozyIRejusWeAzSzoGBNoWHVN1Nned8DuN2
1TTz8Ik5IPS4XonvjmvnM0EPmmMdFF46Ll6yGulO1rzaWGshebvmbQV0cQUIgb20r4viHlT3d8HB
MA5614CUddHJLFC7LssluuDFwdHM/mOv6FzgLyOKzRCh1OuNaL9gB9RL70ylw03H2nNogStov2cQ
hXdI3i94mIuymEK9G3yUUlkGxuIcOYjN/Ly8r4KhBBTWGc+S763mqr66ci9U99ZQKM8sri51wMir
wI24Edr1N8iRt+ArRwVaG22Np9kvqmKBCkHXPYdFAsi+189HU3negTopOIs4JDrrC5inELdJNA/P
bkabW/Q8eqcn6CVy0rP+rjIVPOLls3KLIPlkMy06ZqtEjNWjlSQDxX1g7JKX8ZEEXQ19rW+tcci6
ZI1CXLGzogiibicFuP32auiVMYHo79A0jFm7HcCvQ0ozQa2YNeHRJaisNGjwko6s49/x7D0MXp49
kwAvsMpX6KsmdH2algoXould2zjiJy3QMxBbcP/E5szZ9XxCnyMRDY/FHPepdZEg4QKj5r4Wo4O/
yMABXvPV8B85cPIPh0nqUopGoGDNo/3jB6RJAFxn5iVV8SrQmzAa6v7eC5z2Me98kPHavEZnraZ7
tLqKordDXqMxgxWtYQ7ox1XG8W4mnXTOUxgNaTmvYpMosET76wTYCvUQuJm/QTYKkAD0K2wPdmAq
rLc6dL/NDtoRlRk1VepTvz3g63O/XaxIyg7r7PS6+N0aex0zNV//I3olS7VTvysZ+BTvIbB/gIPG
F1b/9v+rbdyWjyoYv/ogNm5V5sk0WM4T3jLYWcULvNaF2z02gsq91YnlUDHWIQyoA7Q76gQytco+
FzFabgX0mA8UIRDaxLlob3D+MBv8wr/ozNvs/99v9JttF2bzztYpQwCCU06QWLNhsRUzIvODLUxa
MSdGvhOt9ep8XdvpIU4/OF/FrG3wgwoHPcGMR4+x1vocT/mNWtAddkC+PlipJAh2SMDyp2JOynNE
gxXx3fp7k09OCoxy9wCehn9T5Qgi0Z4jR1wQoPeaGaKfOTrW4K/9M8p7J1WFkbeVhy05qtoqjU1R
vmQTtnyHG29nxdLQT46m5UPpoxgHdN5dgBabL6LQ7Q13elANrChntEcZ2XQa5TB9DspfUs3ly1iU
aMlD4uXOxqXBNBBrHbvtrbVOxFklvGwAGHUNwgn8BvZirhKgBy+/wUUkySeNNhUPfVLWjy2owCrj
4SYMpdj3ANatG0NDlDQqdi/kgpHNa/EdD8dXEevgKXBlsI+Ex7dtKJvXmH53Osq/f1jIeu/Lv9//
vu0O9f7+D9DAFuxVdI/1XZ/EFhz1LnszB9g10RlKfY4MziKf0WCKbFsuo2mbFet+6NnBiQJ24EP9
wLOM7Kxk9ais0Sa9ymDTIPMOGNjNOBK1nyKJGI8TrVYUnQBTtGpt98EQmse6jqp7HYGv3hTTo1WV
2gzbwSlBOF88rIH4yVPU9AAMLioKcs6x5fOzlexgmFeB3IWsygDI70b64C3RuaU73bN5YySgkjhk
8lXjdsUxBBjhixFAJcRqegaSDq3rJJUrUFTDboFDzSsfPVbW9iG+PPL2URad3hHSHLLe9dMQr6Wd
TOb2TFD0ugxVTvyUFGHxzsAXF7uCLiusc1lF372AReDPVODHDVmP4lSS14fubdZYi5VR6I3jFZqv
/DBVAsD34ugY965zo/sPeQArXnViSmeg2I5Wo/E6Ol1TBp2f1aiysYX7XvJbMECcz5lkrwR7/9lK
fXcuiI6flc/Ug0v5GWUn57Pfc3NwXSJW6KPhfAZJSewipFrbEejURxBwykfs1fKhxR+E52745EgM
NR/RNLaS9cHqVJXsdIeGI0xWw8FhTn9w9DQcksKPq/Qq29nVJ168rYiw744jyewPnrm5BHEcyYtb
zqpnC6OwwAk7I7yvU6MTIM2nCsFehlTy1Q88XvQHcOSM44FHzp4Iw1XU4AQVLKId3C4LzyWpHhZE
7+3UhIKm3ZCzUzOw9IObrLspvbDj3JmRQ942/GyH0jT5XTzdWwHZQKSdkVn+rHt/3pfzqEhqLVQs
xSfiIW27LEXvveIQd+iDC6zWo2kpWrKMxb2VqihXqF+IZTeSj3ZQBUpcM/hVOF78T0cqjrN8Fa9U
PnA0jJl+tmwAhjeqYitVQgbP0pnfSai5XaRW+T7QvuydbQApao3Uq1pnVTTfhly6t3bWjWa+zKwO
PMwgdUc0BxN9Ud+iLVZ1G2iPodxG+7JIL3OPgKeoZFGmFDXvfVxP096ovjj6MQMfz5nYXT+qeeOg
1PmoVSXWBF1MnsuwpikbUbcwg/gFIrz8EZYebmfTgQEgZEoGgaCjbZqU5hka301Ff1S1E3+PePsX
i9DHqUw0WkhWnnrWYImt0ZuP/Ec272/M3TgAogrBIzZVbKYwf4BX5REa7Ix1S595x9zUvnrHqq9X
xSiLW5u+Ng6YqpXropPoEIHJu1iVaH9bXa/4bb2utVY/NPve19XDP623l7MLuA+EcdigQ9OhrA1w
LR0v0w+MgKgH5B7B8OCjpe1Se47RkeNIfNGil0Y/PlcNa1ZZEo3PBEF7D7Cr4/hnQkT1ZY7FfGuo
XiqyEJEpdDdxFkzYJCFGGQWUvu7q09x5+ksY6lU91cWuD7sETTB5dAPuT70LBz967ufw0QaCUzdz
tEAQ7ZMcw/Cmzdx6l3WSPjtD8ChAlbrJwqXFiqlv3VaXX0MH0Hz0J/fQbaj0Dzzxw02io+GzaqPP
Nsv95opOmL9d6cC8i2ucmC96rJw1GJP0RGLQktdeAe6U1P2hSzjOdP2UxScfJdhT0I3xd1/NjxEe
yu9uUP+i3ERfg0r1aaLY/AWsNVAio2h4NhQkDJX4/VMhy2ldo/3Pg+t0A7pTcnIuS2fYAhjM71hT
uTvTkw4dWAg6WjsmQedRqm4DR5s9+t24h7iu9c0UgQyYCC12aNdE7yoZOpsoRttsH7BglABHtC+U
ulhLEaPdbeMjlvfL8TM2riBF/1nvRVCnAGpidF7pPL/gX9L8wAHgROea/gpHtSW95rcZijY39Yh/
zkDK4v9Iu7LmRnG1/YuoEju6Nd53J07S6RuqlzSLELsQ4td/D3KmnZM5M2emvhsKbeA4Rkjv+ywn
Var6AqXO70Nmm69m7JB5G5v1lrUgQpq5nOl6PnT+qgG2bTnEPnlNYogM5kFyleI04OHejFRl6wpU
aTCl2jREUov9cCAwDkEv8aZqSFYIT1RPaZRDRNk17F1XF/EhiF2+yEkdvzDpPUtoOr8ZLFsK4TpL
r8ystcKeJixtJh54GdlLW5B+5wPNigkxrpaiSarHlmeYLhObf3frcWlWTbdjZZqHPquCHRL//u2g
ix6ycViDuMlcN0CMVUJXZ+pDeIZT3el2SqfhdjcWO5Z+uIzuHKSdDH1S5hvLoO18kKQ5RiS1tsIr
rGUM1OIVgMcCLxyneLOTVzkm448CL+ZwaApyseqxWBuZE6wdI7bORhLg0YOk6/c2hirZNKYIgl/C
IuVTxR22FPjp7VxIbxwMs/AB4U0GhKMbgtdiBjX2anhM9epjOtjTKkXXN2J8jH9X3euRlXzUJRlZ
IEXkaXu7xl/W6YvoOwx9/oXbgAl4aQCJemLHV9HX7bHjwdmCNuxVV3lut22RTD6RqSqgDQeBMiUr
3Zi5AQecDMkAXaSWQjzOWzk+gWZpO/SQrORHOx+7k9cZ3SMUPHZxzhDGMvt8XZuuDbk0RLVAnc5m
vUXbU23b4tES8YduQgFpyekLRIjVukKYjkNPDQptddDsBxfYNX3QRc4U/n+uW8wRPrLPkVnG5ww6
P26EeKWuMqT7Febc3XvdCK3FOWAA9UK3YpVR/S91KusTTjGYJPaA8kRqFQ8nXNk+AXBqu+DQxC2s
J+Q/kYxZYq6ttnIMVh7ibpd6epGPlK5A23wvTW330tSme3bTa334j55/Hqd7ttM1f9/h97iUGc1K
NsU4i/oI6ZRISKRX6J60PTCTgaeOukYfFEBRKyPLIUXwnw2tl2MXoAPFQcDJnDbFNmEumAxTyg0P
eHl0m2itS/oAbUF3hYmiCU03kQwIxAD6kDRQq6SArLrnB+AACnryVRptUzu7pEVGT7pKnxkp0jUi
Hg28Mf5oQHSrWRY8VseMQriej9Y5nlatitfV3GNGDdhJ4QK/mZEd1g9sprj1vUGcFyLtwdukNPXU
mL1cqiIyt2bEoInu2AkQw3G7qUpJF4hGgb3VuQ9+xatHVhUrxr3yxStktncFYoO6OACviFnLhfD4
UFQvarTS0DC3XlmJo5EXfI6YlAX8fenhMZdueYxhCGG2gIy2hrHBUqJb9Bwk2BUUsb65VilnivXd
ApHp4ElU1oONZOsP3iOFMpSghAAa5K1zG5n0/9ID0c1y3kWmtQKRx1yOVYekhsX5AXtg6HNWhD/j
XfYTRJHozbJeRSfacw5mMWTqfEiKW07lInqTu2eZlyYEnFN/AdIFVKgqY5kMLv9hGvl7D3x6sp1I
ZwvfQ/qqrZw2TDjDEnyC/CKkLsK8wV7ZqgByAeY0NQIJ64ZpmRIlIt6natgPJK5jhAjSWWe04IO2
mQvlDmn9ik3niDAz+96A2zvrAYV9Caq6CLEoZVfVp+Y8wh9zhhhstywAHT+4CVfroQOURaV9sosG
t1yXQRkcEG7Ml1kDSQD8xyDKYCOhrGLutUuswceDXStwI6zS3sTEUF/YgHdANVDEzKPmMIB/MNP1
TtSOczsZ0G2auIZ6+NCNsNqdddMMZqgCV+vc926MgeLN6C+82tmLg68QIgrNawy5g0XuBcm+y+rm
mJssCmMQ9L6bUB6JifcjJaQMx44hCRtTa9t2TYoPa9UvrORH7jHvB8/zt8KQzdWvIbv697EEe3K8
+xhLw1QFD1wHyn1mQFwHdLf/xAp2AzP9XJTqCWgd+tA4z4EtMPFCLmPr9hSMgZzVrzzNqplndOLU
y9qGZKoJaQ3Uw0Jj0Ss5T8DDgLbqwDZ6I6KLaet+LOpWD8rmdVpd6Bjk+8hM5TJphuohb1gDkVzX
erX5eEk1LpcGm8r161+tV32zVR68GKB4hlyafIPkz6+ug+YyhBmRvBGV+pr4xUMLxaDHZqpPAMaf
x46tvvb7OovKkyQIvesdfclG2NWMZRzq/b6OCyDBNRxSq3I3Xu473cotCSRFXTtb+Tn0JwGFLJGr
DIrmPZjuS3MOtHS/97MixgKJDHKvy1Fcyn08uLA+iYbsc4Pu4lUehuiOHW2GBQ+Gp87xzhpJqLGH
YLnn+6nKAGngklR+DomJQM5BqiSHwO/qhU+mzRAhFSRA0uFnl4K5Ck3cX35QP2RRYHyBoAAkn7PG
PI8gq2P+NxGL+z08jYAZ08Pxzd2Ge27s/GrS/mG0VXwSTiTXfjoUpxa0Ahh0eMWXpkkh9ed7fGVA
E/VL4nuvInLkOa1HiJqBNqurFS2CNcQTIPEzDYJIpQ/1/ybaOwnpXtJy7dgR/0LLytshS9yEujgY
6hH8m1M2CQIVTXT0M7e+xrLLd9K0+7muj4v4BFBdfbU7NS/oaM5IXi2drsMSHCv5PcDjHw/3OuJ3
cgEZRxvSquhyb9BFIEXlApwlf17IVs0Hi+cXWhd0geUGwYsy7Vdpxut9XKtyw7As3HIgF3Y2HtC1
nQmYOMA1BmraPbgU2cgXimfDQ57TKKyCon1iXQlNNtMUX8ikIsgzZX+zoikHXJVvDYw9FIsiKEm7
q8AFFnVmK7iGsDiNZ6REEibyux8iTh/tfiyyXz3AFBudMRta5AUiAX+NKZtWBrCHwfx20W3I6Nza
7IkU/7tN5+T+PI6yJpn3srBu7AHqpB5ApTRZawQmuLH2tqwSkLMmjnQX+8bSkXkFqCt+keKRkniD
ZXz8C0zFTQLTkVfEQkxMFAM75jS3twTSNkueWf5j0CCLnUKa5S3zQjz9/s/GrMlstArjITDHctVh
MbCFZUVwjGusN+EYol7LOt6lUBg8tITZKx+RvBkCn/EvQE554di/jKp7LZFcfvEFq+Z1IEbIbFdq
PdpWBTU/4SyZkSc7KKXAKyFpzZ3dQESbdHW+AOiLvdgyf4YOgHgDymUpmJN8gxeBiZ2hSuBzBKOY
rC6Sddz09sVPWIJtseV+9+VXLJlBN8gh1nhINU3BGyq5m/KTcuIr6AYggt7PHFMN0DcoxxlRrnfu
ZffaVHT40gdKLf3CQaxxAmJ1pjMnwqBXlct6D15TGpLOSb+IMgNcDT+PtS7SsTmINpYPTdR1F1my
R2vqRUs7X/NOQZRmKiJ4h8inkfyAwKA4Ip+Ar6ICGekOkoLlho9Mc4pY/m+wlRL93IDk1ElX+YWf
rps8WSFXYO9yNoBwEft05VQtZgaSG/MWMrdX5g3Q62x6+bWLq0uGX0c8q4wFY6xMZkVW7ZTdx9+7
0QSxP06dJzIebwsDg/3ARA37G8d+qTpzXAteJAtdhFmYCA0DT9qtFX8WDEq849+//Lw/vfs82CKD
RT85IVDyJ4a3CalTT3m1cZUUxmBFZNuhgujviUjOtq1soiXokuU1KrEscSzu/6yAC4w7PMT3vgq8
xo1iRywL0D2timtVJ/msKm3v3p3DCPh26RwE1+2t73Rpd2KTtFFnQW1xInUXI/xq8jzfdYj4vjWd
uR1Eyb52be+EaZcVZ4c11rrEvmMdl2Z2jsEaDT2jjL9yMLJjLMr1oF76DFFQ4DRG4CasaSaoXJ5e
/TibWVN2PoHg1ZVJJH+nGUS3/S4pNn5um8YB5eL/D1kZQOY+rz7AOLGhYUAAp4My+WdRI4RvIgdw
Qv9qI7U7Z0Kx6iV3oxkgZmwFoFi7C4gEN1OfNpM7Sjcdbi2Fo2ioK2XeIhM5qiCMOVSXiTceNM5F
w2H02SdMzKcinBcU1CM6D5qVeHw2juh7LMD74NE3LSw6g17sTKP29x3z+kULaY0nSJXEs2kX9Mar
PcQY3J96EDdSDPIzsYQj3fugFl4SC5IE9pOfQ2DSzU+WVSU/hYSHjNXiKanjEmYQAMOA3ffN77zx
CzW7NgSXxX0gioEWy1LYpGWOsQb/kGwYYcnBBVxg6YzS2NLEeU4iBNRygGz2CNHRHfCh2dLgo7wW
4MThXSnVWwR4c+fgBwI8HvAeffYkGXUXKW3eByEQnt4GYdta/x6kNFKggVRXk1vpbVA23WnaNt3u
FEHU9koiDykSAIBWvUP5ogCwM30euxjOcoG5lzbLtmOVUSx2EWVsI6xl4acQr50pBlnbpJy5taK3
GCTkpWbTfvOpyt25JMBvGobpfan6X+2Ec+9EN8Ckxq7WgZv5U3VtZ+U5duBN5PMI8mjg6rat9QIZ
w+ioq/RBFynPlwi8Z/tP9U5rWaHgElLG6oEJG8KnkwAiMiAgE09n94OuY3FfrVmxxwwFwW87Jo8F
mwDHeeTuzYmC6k/K9FZQeHtrChnrViWIu2/oYwwJ043Fmf3CRrpEks57JIOfXJpEPuYTCax0Wro2
OfPmxmjZC0NAD6isGghtI/4+10+tGUDKn6pA3Iq6lXvVJjLVyq26X+60NRsA1F8ijOOhCkUjMw81
8J8PUfnTVr6xb6nyD3qBm5jL1Cf14bbmtQIPpolOb/VzBKexnGFQd5Mkg3pamwBdjaUadpnxHHIF
yb7KEv7ojtnH+hG7vqFw+ePU3xWcvjrWHrq7SLR34NgykSygoY5PlPJqg6V/MJd2T9beCBuLgifj
jHddcOhYUj4ZXbzQ+0xViGrDER8OJbPEoxqSalUFdrbUicKIwQWMM4fuGb6ylyI7V8RUz0CfXW8g
GGC97PloG2SJtbEPeylhHIK+w/Yy6+ovbsfO8RTr7LMKliyF+yrZkAEoTtNTHaXRhhptu0pj6jzk
RW7NAmBVfnbW0mHtrwJch9eifEAwuASJ8I8Tw/hc87GpAHohm33sU9Sd/0pA7tMpB2BfphyRj3Dr
9HMqWqSMrNSMl7q1B02yLtX3wJ8VCnv1CP/OEFSCDjK7PtsLt0yhvdb6rwLit23emT94KQjUb9l4
ybFIAhDQC5Z5KukT7/qr7tHwFBvWNH/qqrxeiaBIN2Yu6gcxBd90Dx/CE5Xbq8PkjzPvJr2RZjpI
AjINSbg5D0yYcMyYl6EStj9hLvzsiQ/p0bby+qxfPiVKGFCd9c94aruXOjv+UPo9LorwQ/z7tz8l
/p/f/xPcBpkfOLKCM/dZC8l2jdaIyaCuI4U8vynFJuXAJMHFDUZeZebtNDFCn8UiwgbIAcdpnrVw
FZMdnHREAdkfkFPAw0dsYlc7Q4DsObkyn9GFh6lqpZwuW3pRgajwBC3WIONs0rjpSugT1SCswdez
3XmYWZ99hz4XAbNOukRieLAV2ZWliNqYXhFtMW/Du67w3Vcwrn/6AMpdKtoaRzb2w4yDYXZU1EBW
ig2XpOtbkP/ETxdKta8NImvALvTqJbNFGqZNfmYqlscyAws9DYLy2FA/WmembDdwjoXTCxCqStT9
42CRcZ+n4qs5Wv2jqgsrzLo+XnoUWYUK77qf1GtnNr67NTMzY11H3XfVQAeOO7zC9xHbc2nS5puJ
px2WEP6Lo5xoBTpwsfLqSlwSrzrkgPK+5tye67wS6aBLpGSZnP2svkgjyTbDkHq7qAAXRR/w+gRC
sawhtzbxhCZeVf8LLqgEEk/g/dAvSRlBaNMmDVykVHdCSgyvUpGqhe0O9bJhkXNqMDuFMqqDZQAZ
f38G1jZUmwTzH4KInGzA4L6ZAMzMygqWRpFfwdhzVMuSBC+JW/TfgyAtZ7Vs2kU2imzlTaYBmAHk
C/W8dNY4Sf8jBh2+iWuZzIR97QuH/nJ744JNMcxlkwDWb2AsKGaFXWfCSpInwYo5Hd2VQzusvcDY
RmNZLEwFFnveQhsc6OqXsRDDsgcubllGAjvwojtZFfB7LUCH3wWT5wDJ1jeknBCz8WkYR0mwhFxQ
t80Bi9FsP3T4gxZYqLEHbSHfD3GSXfShrom5MxggfFMVM4wmTHkAewu3NA/SV+AfyOrLEFTn2iuq
K4C3V7Oh+QkiSuSpNMznMjb9o5VV7UG5zRlEAED6eZZhC/eWEVHsSRo/wKtCbWKfpw6I2KWzNxCA
prDM9fir9BA1rgRplrpoKO8UVNgeelYvj8LrhllsFMWrY2TpvIEp686CiSJgmgHwz1AR0wyahOKs
hmYTq5J4xZV8r9eNDEFMhGumLroMtbGvhl8W8z5ST8iMFKc6z56wOmmPasjwJMGaZytl2z+TADM1
oOF8hSDJT7x35YUHvX0YBn/t5k6ShhDUQkDPAQR9aiQqkpd+8P1tBZNZ5BjRQ0IhYUNT6JLdyikU
cWcKrMlZNBT9okJk+RnLGLEA9B6vtak4OU+HMJkWmwL6zMuUViqUXWtA/sWzi93t1HcEtklYcQWh
nGpZjBdUYBlhIo+VTOi2aNW5Vpl7Cni3wu5z4VD7ZylNrPCy7rt03P48drwKrTJolk36OjYA+mbY
6SiRtb+k8ygDXz61LKH7OoKLsl/noFUwARJJhikdEn7RmsiUzyo8zmduiOpcTGe+Y545Jv2drtKN
fdlyaLnbcaiLADfxo2E23xlSwmXru9eGkX4jW68JddFP4xGRN5i4GIV3hbawfOCiDPOpVJVgbKZx
LxYDGYz9OB2AJns/y5kNF4HE+3avune796VgFCO1gbv/Hul77Q4o3l91VAXboW6zTSAiCkrowNep
Y8YHmabtKmlsdkQqUS3tyq5PYwBpesoh7SFlfKZ4M69LDndM6BF32wSP/1qkZQADVaj8WoqMp6Hu
ykUE8MeDgN9XmDuSXKv80jQuUAfByC/Qtc7WvdM0myym3UmlIkXcK29erag4kBpPOsuBLTCL9mvW
CDsEUo+fbaRd1wBSkXVfCQYjVwt0O0RRN6aHq0nXmF4Zsg4D3za/edhYWKTx3oKKP5pYQ4QtooJn
acMDxM2qXw5IZQnmwte4xyeUCSvPbpGKdaO6Y4BHacWsQK4GF1gZ4geILXiJ9ULc9rvlcRjseAeg
NCGwgIf57CH3/OonMBWoe7N9gNyLWNZ5V+6DodnRDDnBKDZgnNcCoFq0yATU5RAmZZO/kQTbLFpg
TeIFTrEEvbDcjaPtHizgSOYJleYXR6oDYiABEpXUxJS9bIlXf0sTd1zAv6veIkzpPxStfAO3AhMl
svbYEbfehbci29lpDCU/WG4cOZ22L677PTOrGLSMTsFNqRMrL8YSCZJFFwGU7g8KmBysXrl6UNyR
QJg3ZNkUvXhBeAIJEvRIp4VzUJf8Ysm2BA6gXRM/zjf+SD14w2XlHv9LtlKk807Uqek8lZNc1ZDR
tbJStS8qwPGHlEZXF7YgZ78ZtgzMVGnLmV0j3RsPHdzCIcC3Qga5W2hwV4zvEs68ab3R0C8BYXMg
RYJuslAynlsRzAQ0Ta+E9MUD7N8RMu3cndv0eWg7vdwIYcaLMTCLVxAx3pB1Gc41BbWjtJOf6TTn
uozOqt6Af7CFOKyixNv0aa9WQ8+Kh9iSFPFK0f7waAMxT2G+GUhZ1CT1n2rijAvTZK+Baqp5Wdj0
zKcDCPZyZsGgZh15hmXAJaI152PjV4skauhZd6TUc1YwvaGzex2U3cBvcTGxTFfR3XJ38M7B7dq3
i+WeuYqBaujl+KIM2KEEZVUcjBgBQPADsX7u7XxPM/rVZzY9pDb210n7ONp2GlqjBcFaCpZ7A185
uIgfKhBUwhH62oCeQBSf5q21gTOMOlXTIV0XihdLbI7TdYWdwtzxhPUCudNvdjMMv5CfG4FUxkIF
u+3GyPms7SjsWhH7xnSZx+PWyDFRO4Z7GTCPrIkysnlee+aTl8X+OmJGAZHGAs+rmX8BZiafj0GL
BRep1H6MgB7htusvM88eoAfEymVAlL8vayF6KCmJR7f0+VrX3Q9mG/zRBa5ZiKvBsQgEnBaKhG37
ErQS3iO+kz73EHWf99y1z4wm2KICCwE89yqzR1AEQEgAvgdCkNKqJTzPuoNsbGwBEaF65MgzzUDK
Hja6zuS2B4P4DqRiIzjDlMt/Qy4KLghhF8XBQ2xjlZxa5BsxDLUF8nTcOgaYJrMI2smpmkITtSGx
EGRfYL6Zv0qSALAOONAEXA4QAE+2QKX3EECzvZANQbPwgKF3ExgS5jFP96Qaik06FngeKmLMax9+
T3ZCowflw2TJiw/gRsewes0MBFiYWEVmU14QTwMl2YDlpWF2oI17WDWBUts8eaXKDgPiGgiFdM0T
q8rgSJlzxe/Hu44KbB7Qwf9giPuTWsydClZjFzev4QS00ARx3ZDVbXTsqh+64CUJWcBOiM19vxnP
DNJYM9vsBjATYH59q4Pax8rKA2Avpi66AbsFaKQY0IBBTSUzFhK3wAJ40kgbqF/vhcjfz3LYxC8g
G+lC5kvCmE/3uZ1iJsLvKif9EpL50EV0ITlpwGRmxU0aHfQBPwO6EWBa2dAWObiNhxcAzy5dbTA8
/pgWsYL1L+YIv5QI38zGbVz/ouu6oNxarB3XZRZYEJgCs0vkHrLwMAUcSQFNlVrB4S2yz0QpN7Sj
JL4k+NQr5at8bWBrWVvxCDaamkIIJyBY571LHLymgdyklQUuTua89iD1HZL+p7JLJFqFqpY0QOC2
Spm/hZUq1mLTmckgn3Or1GV96Pwjsrxq2QtYFSFsihRFBbaeNPLXiCXsK8wEJkUUo3vGfG+GXRbF
j8CipAsna6KTR/CjSNk3bK6QgBcNwPvCxatlKuqDpBZQtS5FdAC8NjRZA8y1CxjYy9w62+1D6rQg
NhIP0isRvmBIIkA5mdAm30SeJcHfMI00rEbEAxzm5vN0NOyLPtQJKIFYbYmlGZP3uqYTAgkbq94M
eePc+knTPCKh5+1Z6VJY0E04cd90tl2KSAuFhvXVTLz2QbZyRiCCe3X8fkEZMS7TQj0SrfliA7G6
R4AA5vJT0a04DzMlsyW3Khj7FT0cMCrI/68gwZQjF1v+CKKshHOAlFs8ayl2zM5wcaGkESqajyuX
RsGONcZzkpXsQYIh6YimvcZKNTDOCUB66sxjFRvNldrSDXtoVGOGRREuLNHK7BGaibro6JYAVYG6
FR2LzPtpjmP2EvMM1kgkQUaIxuzFA1tm4cg2XetWMCKg3Zk4FdAraIXNBFRumfFIAoc84P0BGAuq
B78HbzEpvZmHjebON0YABnvXhrd9m8+hIuKBMcVaCDYBPQYeuPfEEUqAf0VA5ojro1URc1WVeL0b
zHcRYkmg3wmY6EKPtWgfryqzEovbWAHQGd72iPNNnbHCg0nSCGS8bmU9Yn+OGutbETAtvLDUQJa6
cyFz5DcHB3KG031JzIpFIxAYu40dhmjuI6G90p3tvrPmTRJEt9bca2Et5/F6fRubSiTeeqSE9J/A
xsQIkWFlK5jxrF2f9qce0vdLno7VPmA7oE/Sq9HC+JXIq2HCFpY3wzNYVPRQOsWwrnuQNw17kCfR
QYIu7SnoRUYK68eprjO/1SP01G5VPcQKjg6SzRGpoHObYccMoHmyDWQgT7p/0aQ5NE+KdBUUQ8j9
QmKJl/pzwKfzXRyD+A3W248CwalvVZVYM6A83BOP3GwN3/Nt1438LFz2JAiLX8BHtrbwtYDiNR3i
l4Z13RKxdrXUrQAPtCFyhHSrW0uneeRt2Z/jNLCfxbe25vHaSkoyr6TbQDHEa+YteKurNkOSE54W
kEGiFdxBFpnr/3GaT6eOyWsr/NDhw6nDzWrJFMIHsfsQgYT57OHPe6QOYLwDjZ9t/NouUV5udclw
pXPKYvWgS9lYQAK1kD90qcEfDfp2WiPdWifPYwPtoGBAjk5fNetGexkBmTLPPMM+qYi8Hxxj4xsy
Pt2rseCvtnkUP+lO9/rcEeYC9vMeXOow+t5QxhmBazvYAvc63QXxCOx1oGMmf98u6rFhdBvTfAIf
fpnKTr0GoxfNxw6gZmUW5EAshLuAnZ4H0HoB/x2G7OnkgqIP8FV6P8vh4YzHu8A73If/iW41f5/l
JaeLoQeh5FOD7qxbpTDiD60g+8B+xZMtohKIvd6u2rbBLG9HAPcESMUIsKix2EIu7P2QYamwzaeD
Prs33PvdGz71+wdd7pcfAYiH39x04/s4Xbz3ud/pH3T5dKn72L/8lH95t/snuHf5dPk2noB5n5o/
3el+mfuH+XSZe5d/93385WX+/k56mP6UZq/qpUjSh/ufoOvvxb+8xV92uTd8+iL+/aXuf8anS92/
sH91t0+f4F+N/fvv5S8v9fefFPIODVaHMOiGQAiWdun0GOrD35Q/NCEVhVFFHryPupWFw8rbVW7l
24APw/7rHXSlvtTHUX/9ie53vfchyDuPi3vLxyv9f++PzQy23tLJsDq/3/F21dt97vf9WPv/ve/t
jh//En33DhwIt5b98n7X+6f6VHcvfv6gfzlEN3z46PdL6JZ8+pd/qtMN/6DuH3T595cCpl7MFRx+
Zk6m2qMYEn/RABEf6mLST5IBTtECuYNWYLTckNRBNDeCtrRWeQtTv7ahWFFOzbrjoGJg4gBe2YOk
3mytEp5Nc90c9wvHyekBmF8w6HRVP9J8V1OsAiurslaWsv25g6RSCN5fiDQDoJeTXdvNzE37umk3
N3D2IOmpT91hhI3v3ePN8t8H3qvuVnBRZGdQOW7zb1HaGhsHks9hwTlbISeFeBTh5QNQmWunLroj
xJaKBwPRl71Lu7Nu071qPLlL6jXDHLTw4kF3sxisxBIEW7a6ixURLJEKLE1xVd0hr0pguJwMYMHp
JrrhH97dCvqz71oRgqj/5c5UQXnJir7HhY0IXBHIwwgklpp50P446DLMJpNwyOl7873B+d3Fcwx0
KQd0KeX7MD1WH3Q/+vsqbs2SZemAvGtWYLTYTYYsgD7VB0QJIVJ6L3/oxILgAPSlWn0YA+TpH90/
1EJcMQ/CwSYSMn3Q8If1m3fszdQ/6rMc3hV9X4jDp3osiNI51qf4DX0aMHTJvmcx1Br+uIbuoQ8V
trdQgfL61b1OnyW5369Bg3z7VK8vUrXBrqlGb6sbdZWfyyUnSm5q4O2BmUSeEEZOLr4iP4R1N73V
60Zdr8/uB8DrvJ0ujloAT58GSKZETfY+Vg9r4Rw/T+2mg+cZH5aAAPRhmo0WnUFfrz3PahNBEpga
GfjVAkKNsJ03LDNadmcZk+7cmJW/9fvgqqvu9ZDfurq8C7DXQFd94IAjLz0n7kM1jdR1t3voK90r
9X0CP1a3++gGUo1feNm0K03T1WfQgbq883U/UXchwker2a3tdq45u5q9C1lYoB1g7gxdzgQ53C3p
bDuHrnnN261RGx7OI4M0/3HemXZDQt096poeztKm5c3itufzNrPfudPMEDRAdAPs6PvBrlqIdSKa
r6s+dPnMvNbtcRaAjv2hq21EUg/XRGzIF8xS6PzDOA0xa8cGUbqFc/EumUARcIgkX3kJdaDJSePe
I/FME6LBkofW5hPoh3GAz5e60p/cQsF/dREAmZe/sUHQNNoVXozM0RQBxJPykCKLCuFKyOLpAwTZ
OXzluv4mmldpPempX4ds2K0foBZyAdWTFtJxVXuZFAqWaddk8wRS70kIpGABOAjP5jKizaWSqrno
OnOqEyB1w3IIMdqlLuvmT9cZSHZqRRRveq+V+564/Z5KZIhnupxBhX4XWMdSlAOsrnUDgk/AAwy+
+J7A3AaJe6uH/nJcze9XEEX2fq1Pdcl0vcg6fqr2SGqsDGu4iN8uoR/eK+8uok00hoghmB/eMLfX
DlKAu1sfXf4w8vaSkVFKwhigpxAMP+jjGsiY8jx9keCFrYrJbE4f8t9nSpvK3cu6uZfsNuJTvS5i
B92vgPz/0koRjDMEPsGaoiAxcyc1DvdDEbXvRSfuZgIwkb1u1PW3sT3YOGE8NuPiPgxR9WjeV7UZ
3tRuHRAOQYOSEAN07DQFCNisF4bfvtpK8HjbFb7cF1mBjWna1ptszOsNs/OAPEgXsQMyBEWo+zRT
R6apCooCGS2QdUMc8qirgsQqQyxGJeRBWpPwkFoe9IoHf1zjNWeeQGa1TvqMwwfUGlNxuNdbsG7b
c8uFdhG6UgJQ7cwcKnfl42OD4ofK+wFhPfwlQH3PUwMi1rfm1KGQqvx9N927nW45lAZSMrjb/QMk
TdHu+9a53e1DfZHXQMfAF0+O1mbM0xoaH/DdoYJDqNKIvJ8W7DwSweX3oCtk2IDUf45+901tf/zU
V/pfGtwmr6GnHJtIAYgW4mg5bRFOKuK1Db0m2IZPzbWXIiIJpMN7XQliVTn8H21nttw2snTrJ0IE
5uGWoyiRkijZlts3CLvdjXme8fTnQ1Itymrv/f8n4pwbBCozq0DLJIDKXLlWhcLOMuMyWQKHcEnq
VaG7ahZPDY+ZtpEV7TG8kZCPU5a1aa2NYH1nhngLq9qkuuOM9gOY9XzrNhAN819n/7RD+kS0pPoe
2jG8HlaTPlR1gvYvYoY7iz6XTxIrdC2/xqr9bFGmAfqg6LWycjQeSdIz0KB6QDNMwnCBEasGvGri
lW4D8TouQAfxytyiow6peobp1WufddYmdfJVvehJka8nA1+Bn7oOxVstSlTizQpUZWoTQFOjwfLr
dSvTT5sHiEro4FnOro6rLVy8IDi0vR3TrSBxchhgY7446N34OVPhm4eBIup1glziw0pyiQm2Exih
WViCr9dOlw8F+qo5VcCaDMcst/YEHC+yx/gP+qCQg1H/CPgDUCyMoBoeOu2PytIAWZXT81QM9Ocp
SUolPND+cHLVofip+qcgnVUEEPnCLtNl1bzN68NIvvd/t6o/6nBjKAr6Prw8HqzBtfaa39OZDT5r
BX9Yf4z0KHgJy/kQVGT7WzeePxVVsR4XYjT654p7vUM2KliiaFrk3dlGY0a8XqJX/FNYUryyJF15
w1G8kam+WzKfcgrFrOG2xU9KCikVBq8AQe90TyqE44fODe0dYlf2F2WO7uU5fI1IAX4eysixdmFj
Qbpswk41rOrZqvbynjzHkXFnOvn6w7syTZW8gc+qatxZ8av31SaeqKnfeaaRx8/q8qpOwefGKJrn
ZJFvNNIUFh2zuW3VQRnu34YURYOTHObcOdAcXZ5sBT07FipuGs2NnuTgAfAoE7B4MoLbQj9VZntn
9CYCMNmUjfusG3puskyY+f0/OVnarhf9rX0BFR0iMa16W7adc5KQSfeHe9ud99cJuj0nN9xB6aqX
CbQyW+sW+vRLzOW6c/JQFkV4WcSA3vEhnCh8yqdwgOEj2+5bK4mVA6jpdAO2adiZy/Kz4pbrEVWE
ZyXdqDG6KEXXDM9TUOvraED4VmwjiNsjqKif3sL3KqaqMKEKytSTs5gG0Om7pLZ5i1yGJZu+J8P6
Kj4JN2P6SL2Mlp1W9c3bKfP/gDtkuPOCYLib/BEUupzKgdu7oqBr8RbwMap680iMDP2iDaqVjKE6
i7a6NfeXNa8xWRFP/vo6W9a16un1c1yWkHGZOZ/UoQ72H0LsRuWJGnifQ6tGSaXzzFu3VyKwg7PK
qRyuY/FLpLgdqLJeI2VsXyMvLgmlIDGttQCeEQmSNeTsekm0CRRj/durSSR71BDWQZCJqt6MDw4E
g5t41JKtDHsvxNYb40Pvzs5qgINi98HhD+nPkHrL4aO9GG/DMtPu6rxObeRUWGR0n/WpHO4DPWgB
J2XOzmNneYbUvl759TwcZCiHpHOfVLOPjzKq4lg7d9a4yREQeiiWkWcGwZnGzOuUChaOU9dZN/7U
zNHa61pYBrzsu0b7d7SG42XmJ6JD9ifTlwuPZjjsmigDp1TVa+A9w7l21PCZRgBwlf6zHIzYbkEQ
Wf5tutjcBqDqPCuIuyxDqvXdQx7ot5XpvU7QeyAMFkKCYqIVLds6cw9t7BIP9jY/9oXz9zWe1kDg
XTbqdktA1VfTOujD6UaGc1t2gNHsaC1DxU2Np7z8kiXp69VgRapIX9rOwUjbBNRNYZC0cRfdMrhE
Y/5lcbCBYr04iS0qLEDE17F5MGiUg6ufAH+ZJFEylIMR2TE4miLYfHBch2i3mLvQssEIfjE0F52c
yQiQSnEpNo3w2FsAHzft0Mw7qvBQ17tReFYjdxVPZfYvr8w1keSR2NRwg2eZT3P/x/kSEUJOe4m4
XuHt+uK8rgEoGC5fQOgeVP87K4TDK6mR0FvZNO+cXKXd0pkRQCRgDX/WbRzcxgvGeiXRnR056yk0
xkc5tLCmnkq/gda+nR5zmyaPLPazvXwmKKaRZLDq42XkUkZrFGtcJfLnePPKp8t+401Jib2b2y1z
h+VPl6uJdUOtOqDDKaX1JinrW+CCcEsBgH0aw3UaLQX/xVKosXdrj/nf4roE1X63TSs32l7nBEOR
rqY+eF1HHJAZ/39c53rt8X/+PF0/q2vDgqGsSi3jWDT6vo9169D6Bu9bad8bx6liGV69UuOY2kZ8
O9ICjCykcRTTIN5LjIRXNOVstdajl2SZIpGytgyVEfWITRVA+NQm1bQVo7gvV5TwkSakLc1X9Spy
o+T1Ll1O4HxWpWlMN2hibFG/i8w1SQ3zNqoyC+g29/w24JGHxARjT+7v4ieXM7nbsmrbm9f3Gn+M
DmT5lHt+IMGD26XubixaA67jf2zq4kD/js6cWr/Yc5h3EEteQlAw/9rrVnmQ+WKSCRpfnw3fFGhR
lvniGPrMPdr6pOzibKSfYyiPYCWq46xZ5fF3Q3FIyASrtV3PtNb+z7GyUhoF3x0bRrTafi4VQ1nL
mQlo5XKWL7YyVRD/e/P+9zj0YBVQwSQz3XT7gRtLhjowXiWPAMwu73FikkMd9sE7Ge4UaEHqG9C2
ZcFJcwKaz6gvm2YGxnk0DQDM8bOxmP2sS24n9tJrGVoVrfdwJCkAmOfiRddIwpMFgnB0CeaN/rLG
zDvNY+yEzwHNSi8cEn62Ju8xKFzYGXpv+6J0nhrfRk3yOqQ55NAHEJrslca7eAPIys6xbVpHKMLH
xxmaFGsyujtI0KZH3+TQRAos2FWkb5y+5OY1xnZynN3XCTJLDq6RXqbKSOaPVhJvHaA0m9KtUnKd
3bQvtMg4lzRabbuSPJlpWUjqLTZfMdt1WdjNJUQcEwusYGbLb0t9+qsLLO2W1LBxhtT0Vo1D9aR1
rRuti5eJXrFzu7imrlVOmj3etIbjRQhpZ9Ntouh/XyJNmrVAp5vFWq55/TBpANd3DCymBMN+J/a0
9dp1hcTH/rLU9cOIWz5g7KSXD3JdrnjRvMQ55LEeQJjAxs5Y9pNupPQ3QP3p21LY0q+uRm2awd3K
flHCwXwTCWn9Jea6xNVxtV2XQe0nXs38TtG6H7+QQnuhoVL51BaTtS86s7xpszr9BJPfDx3g45+/
BowRghd1QFpGqIAmlT4ZAyIvIQNUQ9vY2FX2fmguQwkWrwRfh+L9MLewgae3YKzXQ2cZpywBDzT6
7lfwrZp/G2jQpdPEA8tXXSoTaZrYPJHbNU4S3YztJqmN4a5o/04Ly7wNoXi6o5OU/6pKQaeSztCi
hkQMKzrm4x0pIfFOS4icyaFuaJK6eD6O7ag1bu3+TyTNbPqilzhZTsYkkTpaoavbeAqgaw+SPqMN
moMxa6FyM1Yk7GeeI+veqnL37zQ1szvQwCWpzyjL7hoQUevE8bW1TGrc1NtGXRfxbpU7inlCq5mu
9WGiA3BRSF+GsEZND17od4iQe69eS+3r84w0wIkGvBd2ncXXLovnlVZE/kvXAUfS+mJ68avIWnlt
k7/4DrKDRRF4qCg0ykqx6NntDDqaKBt4txrqtJc+bTOO/ctQE6oH2GreDa9e6av7385N0yBaOwNb
8nbp/jQ64DFGHWm8K3jOyV7YTiifgWKfqBneDUG1FdsI5HLeXNzLlKwvtG29rGDS0LX1NL3eurVS
3kCf4m4T2nb/0JP4S0OLwVntK/1hyKp0JfY8681NpgIj9xZQL+3PvJppX/25am/5AzQolWTJH3S3
Nasm8Px7sIDzU6m0Z7EHelbtUt+0SIxxkahpd50JnKiFZ/Ml+maE8fhzmAPkCritnfuynW9QP6lu
VDMLntgOgqG3c/tn9E1v4T+RSOjNprMdQwvz+mYN3ySdT2g6bqCwSOmBepOfFyOtBul2mpz0BBrP
ecgrRVkrgcXT7O0syEmVii16O7t6L2fxWJy6HHKsKLDPIW+vB76Lxr0caGI3763YR7UR5cDVB4cM
p9g/l2XmHiT2GgHPO5kwC8xpnwZPkPvlz1qdxltfBfZfNDSOxUpZrq3eSf9sx3g9m9P4LUBdbDvX
yfuIZimR/NcI4YlK4wgyzBA10UCh4SOHanMPu03Gr0hRwwdfdJZDz9lYKpxgFxHlUDYnzlVzOaC/
QYmsOw/O0G7jLQ7xeqnLjyatT5NS1jSFLHuad9OWtakBj3dNfWoXqV29J+FrVF75NAFMPAyuou/G
uVS+kMG6RBg0/ayyCeIhO6YlKqc+rC1866iAf6f0rN3BrNs+waM43cN9fmPkfOy1WkzFzpr0YSOx
cjDU9DsUdtqdjKoumump7G/gc28e2Vyu+7mmLOkj5iZCuW1DHq4wyI7MTTt9dvR8Iy3Q0KOyHUZO
ZSNdzq7uaCvXttUTDYrrNNR65Tnyp2kL635h0ykDLa4cQltVbxVrOYA1z7iLcAq21tRpKeh+ZNwb
qRQsHglfetr/02keIAJZ0w5L32s1jedouV9D9mVRw0kttvU0LuR/zX6b766SnjO4W9T9KrQCJ+dG
7B9VPyUkj43xLp1CczXDwrGRQHFcl5KzIGn28dtSH8IS90HxtKyJ9lCu6PGmzaxN29r5o1WmbDTN
JN7XeptuGj1ip6mmNM53KjqjZv1jKDNvp/fqjBQB+tSiXS221uvn9aiMzVkc/9GmLnPp8KM19Roj
U9K6GdbdNGobKTxeCaIvZct3dcwQ9aKdPwyfpWp5cV+4o/99filvmgaSdBfO6a7o7F1fdJ/daAP5
5crSx/Q0TH0fbhOFVk8n/9cwWbqM84EMXdq3exm9hbZLL3K9HN7ssqKMxC4Rb/FiNxeBpLd4uaSE
et/sCgKmcmGtlkNR+va26et5dbXJ2cKfedILDxpbibFceAnp13+d17oDTUESOSQVUlpD4myLKnkf
c12xhXhtTzXqJ3oJ9m1VWfeXv4cMYb2iLZo/wPVfRJXtEiYmN3eoArxNvQzF88FGxve7H9TVStMH
ddu03NmEXaBsjJ8A6vuHAGgxGFZtJRwETVBlR9OEJ1SiZJIT9LAvLFTm/57UNsnptVSiRRpK32ZO
u1uZTGhIIc+8Skp7PMk4QB5n10+UEsWmLDHvA+m63nK3ci6zxU1OWKOySP4N7LUB8VD8l0nl7aDk
k/Eoh7ntnY0zNMH2aqtpr6OEqAarLFdNtsVItQ+LSJgcyFbDt1qT885HHwbHRTgstBMDMepvEvDO
3PXaDjrbbC226xrk5MA9NY5zWUMcdq55Jz3gVXO5VPd2PVBA6W6ezeGjg3eOPym99ofr4pXHz6A0
O758nn4DgxKUMItoK6SG9dnQC/qsHfOhyRF4RRyyPi8BYpIAOcTOe5OELhMBK1uXib+udV3+17Wm
ov3qRbF26+rhyrGt5kkOsVageK/53auuTVtAiqTPnnno1LR96vvMe+yzcMlRoSUzBOir+irRlzGJ
K2rxufYa7dCO81iwlfkYfb2ezFCX9cU2maP3OLK+jLpSe4my8GVMIuc8DrzuVYkRHmQorTve7NzR
hdacpIcni73gHGt3MpCgEGZ6ehnNT9HS9yN2ov190oOaqi2awdYd0nkbreGXIzMkhg7k10tdl1ou
5ZDERXabD6O1RXj2a/r8ljVUOq+OA5fJvKWypfr5LlBDQBbg9B/DrL+v53S6E5McSlid9ohi65A5
EkbmES75mDjVAjyQKE51W41m7KAkjOz2jWwlEnnEyakc4HD0N62maSvZpohNtiVydrVdZ3ywyQIm
Vb+V6hbdNqQBFMgQfGHvSMNoFnUOtZreXejEaHd9JQwrpnprWToUmT3igjuF/sldvRRI56TMdrQZ
JLtqqaZevVOg/zlqIGgo6UVr+pSc7QeYvAzFW1JyvHivMHmB01OlDS9zPzguSy3eZOabjLYh2S26
iNA0+jKXMHX5Goz+bq9ZX/xO/4YgU/4gzq7VV5Dk6Z+qrPaeJj3ciznMEOIzBvpwRz2yv4yF2hxy
tUw24rWCRtkGXkwdbbmAj/bx5QKXJUfnwwUoJr67QOQ27g4qU1CvtLm0RytM1gxJu8gwswD0TZq+
TpP+FgJP99j5U7RprCj6UdHIMevwnyIEZ+4GvbAhtSiSz6NSnyUAAKUD2UVgPFxnIg8Y/qg0NsGe
b35N58zaIe7C18qCtT4dM/hhFsxKv4Bdrgex5QivQG+b7692L6qHXQVQkjwX4mAfpspQETDlMpc+
XfSi3haenuKIL5PVBXW56hZ9CjnYRUeiSk7rGAhWuxyubrFNcxBu5oFEkDg+LnFZp6wpFJOF3hh6
DY/i22Ho+ua2L4EuvZkC0EhHY4Rob/PPKS2H/dy8iynaaNwnrfejD8biHq5k/VQrOxlADY3Ms83r
+MVeZXuxi0XO2mXOkDT6iXebqzlAUBJOO4qsvyz6br2r/ZdFAwSx+ryJXGet0zm17ClkA2L5rr0f
x+SbmK6HD/sPGoW/IvoFnnaZCb5M30XxSLZ4GV5jnWW1Koy+XXZA4r3sZ/pq2ABocu9iI6tI6eT1
c5PSwKcqM80oWeXAI1w5nyabznQIa/5Gws79rHH/JIen+cc5rus73QAIiX6R8czffFiFSqv+VNoH
0fla5liV/jrH1xT/2AQR0txJMW21YVpPWcGumIz2t5b786qHxOWhbnroPNSA3VeYzd8aB+4H+CKn
ddrA5egMU7GhohI/AD0eD7Y7KXvdaYqzq3kVOx/6sAwPuuWFPGyKhsexb/SvHyZpba3AtmoW57aG
98CddOdgDt6UoTrBCyT9QbWzS6zc+JLU4306uemfiZHQScnb2xP8mjU9pkSEimp8qYf+XvJnv4t4
W+M/RtDE5q5zuoA3bpd8hpciexSgQ7dVqW59saampgEs/CSAiiJU7dsRjq0LzCErDaCeqGHsjBH2
qg6+3X1p5P26KEzUthckRJxHl0VlfruRRSfQkrKoYCho7HQui3ba1G1jREuAFvOaojrDY6BW+RFt
A3YgiJNdhiJSL7yxGiZyJzCsLK87Yl9MdazmR1nibR0xIei5dmJF488Mfb8N6JHGK0g+guNs68lD
swjpdWGY/9mFIKZaz/s2zaq/SdloXSKsVu1XISAdD6Tdzm5iGqje8qnQATQPRZlqOJCRmyR/ejVa
8GAjc6mwdZHZFG2qlQ7nw/JADuxNMc6k16Yse8hKuERF17yr4hFA1b8dta2wl1gcARm1y4yk9/gW
L44gLs2jbsBDfBpJVWVFozbPr/mdwXCy3UiBWvTuNn4/qd/b5AWl0OxPMn3qOvKm+V4D33SkgR2K
sNeAvI+2daqA51Nidz+13c5SW+fOnnzL2ZAuSXY5RIqgjNCYF3ek6M5dxL8H+iH0KlNa7w6pThO7
/MuAWW8N0P8v3QjTx9UON87WTJPw5Tfx9mLXI68A2djARVZA75EmNb/SJScpY9UN6hVlYwtBO3IX
XqmNK9POWiRjK+OlofJStyQhSQ7ch3VXroRlE54VKK0U+A5laNrmf59UaSbgvHw6kaQqoL9dDgo8
lcAL0c9o539siyNGpgxFmAHYk2pvJ9iNS82tjnEzTedwOeSjtW3KAnb3ZSQHAP9m1PDSuVi8rFMf
OmrFMoLSET4OkH1IIgd3V1M81tnd0Kt/iEkOducVB1fV28vMJqrDQ15bfyHR093B/YmMUTcmPeKg
RbeGCN2ixjSU5NsXo3gkUs4u4TI2g+yvPFVV8DLJeGTLpG2ruR9WgrXUBrpveC/HI2OJkTM5wJIG
b0FyvJqh7wXAWXbd64S6QWK7mtWHRHeQMlJaz+GerOj85bra305V4G7ixJg+NX1IHtXyzroKlisc
S9hDbU25E+c8qCoNlQiti9eF/ukG0Wp/LV6XR83JnpzvdBZPnyy4oJ+RAyjquu7WRa08VAPcYhJZ
WHRnV1OuHmQdvean01jDtBWv3nTDrUa/K2yYfCJwHPFjrJe3sqxEgISEsE+pnmQU5RBRsuWsjrIa
OasOEvtqgkbLRm/URA/P0nq2YXOof/ZpZqXgEUEThRLpzcAX+WBAo3uiK5tbcx2UnyrIMVbqgDJb
wR/NJ+ETIBfUbNQgHm+6IAdwseRU2U5r6ygKK1jxGGZ6ERor0AzJiYcSfC2lSbONYjqbuI21depn
vwSGDiIAfpXt1LxCBXgpwSlLCc5fSnMpOSCvH9t7MYnTbiCwUT1z2EmEOOwOIieZL7brIprVgdHN
unuxq40yIEmDZhb9+tqx7qr8pgz9sz8rJtRfQmkVZDpEVhocqbMf/5nxLIdcZfGEjccpWjDJzkY7
eCVGuJsJl9NLKNSV+bbrKEshT73xvJewaKeHawpgUkzaAvxIuZHEgTiixhwRwm7qDTdY41Ecqd5Q
8y60Fwgy0lunKHJufJ6+N7POuy9bdA0yK0JQwZ/ntVo78Us7uMXKmTP/e+VW98NAQn41zt9KNnz8
VYuWDpK++isxsy/WkOTfOoX/WvqXp8/sB7JNmKfNuesLEgKmpZ3ccJxvpsDpbivVG1Dl1f915WI0
31/ZWq6shOV9ORXkWYr0G0X791fuu+RLXGbqOs7N/mGO8h0kZrBxz6ayN4tJ+W4MfM+9LtEhw67d
LRT/3pGe//6WOjqigkOsPiYQmq2dpiq/Wk33soC2mf831EZUOufku6Ip6kvQO8lG50f/GKS+sqd/
O76Nkrg5jW08by1vLj45oQ9hdGhqPxDSeP0YGh9D8YPgR2eQBPzwMabZ+9fHiEy3+OVj1LzYnAze
k9fdyO+5GpCvoAiRfYIKtjgbLbeVZWR6KgewfLkz5fdi4m2r2XiN0e1lKNPDGaySDFtjvEynr9tp
1stUGgPoMYcU2ZnNaNMbofXsF1p2ZqsFMKG1ntETsJ77YEnCIIJ0J7Y6CBbU78J1BcnxMwij7Gz7
r9ORBKOeGFlkE8xOPXat+XpolrME+Lut9KBLl5Ed9TO5ldQgcbp4IOdBtUdTDyoslRvRdTA1sguU
QOYjbLBo6ql/ihl1UaRilijRqZGofJ6mY1mpZ95b/HVUlvBhToNZH/uFZUUOetv3vB9DBh1B/3i4
OpBGIFp9i57Gelu0/g1ynd3aIH92kOJdmsB9BcOECxkqOGvxwnntHaTwl+kzcrwu9LK2728vwIF5
CMOV7w/uvoi02tiI3ru2GNFUcPci7C5i8XImXh0Wt1W7eKsW7Ew3tKiuQxL2MIfGJ11YapfRZKuf
hMJWfMvo6lsi1bfIX+chMHyJLI3aoJEMWJg/WNM2aeFQklfAy9ugGMeoRCdkeVmUUrkcLtFma9Dl
S2n+evAmZdpOJW+/Q2jfxKZiAFKIpm8AuzZl6iUvU1SXtPphF27aJPJgsqjSi92dFoYx15++LfZr
vKabf/H6NnAPI/cyLoztcmgTnW6RoYtIt2G7eoMlLnPaGbCD7BbzNAvvA40HV9sOdFpMzvjV8/xg
MxqZfivVHad4nOepefkQNTjxUlu8TdnBnxX+0zrDpnDhRo65cfOQAucizDoYzXiuJv5LpazR6+zZ
pLw2GopzTk3VeIZlZ6vwvEEzxeqOSsp+TZRq9FTjdU4PaSJadGyQfcmBpofNnXjb1LqdoK14CoLQ
lDXE3CMtegwz1pAlDfJg4JGSbJWFRYKCVRc+l1NVQb8DUKkyovC5gLgfshZ3PY+wz64ro0fT0Ped
XWXar96EbbVMFdPv5i8R4nRosNtaaNLQO1A7bbn8U5oLgblTmNWRf0pz4SxXrbA+indeKuPipTpO
cAi/+dUrvyYZho7+fu7vguW3xl0tOQ53eeSM69z2lE9KMP3rbBr1V9vwdvYhTonRch+betw3eWLc
haML6c7ypQUH8TSV4/Rs9a1xV3ZTiqohX84aum+D3cs7u3yZ/X/ihxgu0LkvBlvdlrZDgggSk7u5
CfW7SW/tDZLwxkpsV8fvhuQS9Gol865uI5/tTRuikP3BoS3rpzxxN61rIPGlaOGDHLIi/UT/qgPi
8R+TnMHr5q3hlE+3hehlirGMG2hTbBcKtF+joxCwe2r/uJqNKYiuV8ic4vUKjgV2a2GN89Z6EKZb
mXENtpXsORiyg6LAskn3UryqsjHetah8oiXn6od2Vqt7dan0KmHm3akdEIOl0suTtnlqyDkhs1Ch
27pEiCNrzINGD9llEu3F3aZB3GzSZv8eOdJ2paRe+UdbUo609Cy8y/y+fEGP7GKvJ1SKECQyt1VS
V3+UvKtqWlE8GbkPW1E2gTRe7P0ynQ6o4Dq9QnL1ObC7L4hcFBu095LnQSXdImdiGxbbtNjk7P9N
nFKQXshVuKbHMdTWnjFDt7/c0az93E/tV1MPp7tJBbMs1iTNtPU4cEcpQwP9im03Q4LtIcKjQJC3
q5tY24vQxewY95ZWqE9JNiaPUaP/FLNEuZGr7nPTnL4uUarn7I0MPEyhmM+8a+Z3msVNgHq89Sy2
Igw3I02OZ8MyrOcYoeaNA+p6LxEywZxIdy4CsM9iWyb0NuytlzyAqwcRIL5kC2t3+AJcuj74fa1v
wyX15WC3Wuu9vWBb9G2J/519mFPUZyt/FY5hd5/kg7tL9L7YFnmYfYbG0LhBl9Jbh36bfR7CmqZl
J3BWiscwnn2SEiX0mBKsGfD59NlwL86kjOenBBKygFenAZ2tTRYU+ie9G6Lz4LTDTZ/Yrkoazm5v
Sx6W6WrQAv9gGnvNapr+pziUArqru0wf29tLOLJ96M0gQgV6qoKFZS7HezMqupd2Y4/m8KIqTYvg
1JiuZBiU3cIwqSADu3hRJS0RV6CVRYbZiIJZYA3PVKa9s9vZJzHz14WhKADkXiY1S7qooGUIwdyI
19Gmb745tbskZX93fdySHUmnVUSGBC2Ad49hedpeH77+uF2aet8FiC8UBRacMzIvl2e1TNTJQUeQ
IR1N2N3ZQ2rDrl+qbFk3tk/R7O/aLgwexNSpLnrHYf1TfGK6Trrafp3UjnN1p3XDT4n/v50UdaDF
YHvgo3WNS57UGR+8OADqUTaDUf2Y6uBOiXnbfM79tviUJ/7f2vLWVTl1tHJ5mTxBJ2hchvavQ/Fe
g8lYNafrcEjoONPSoNp4ysE3l87i0XDnR0aB9Bn3vx0ZTp6vhtSunoCE6GsrC/Wzq2vTDlnp+ggR
XH87NIjleI7bPJBfNjYKgInPc4WQxlRU9Q+3Cg+NBt52VQDnhp8AodDM+IHyTvjV1h19nVBuuyzZ
Kwvto5O/LjnMAJa6wXpdkpbyY8B3N2qb4atS6D3UjJxN9OCt0DkYvuYN15SzYbH9Nq4wZmhiPQhL
12ObhTvRBvNJq5xsB4qLCuLkrQzrrkYoHEVOUQoTzbAy053Tm12kxWwSGDyMk5h3wZObIxu84sT0
ef6skOq4nLx3/ZcYFcDPbT9Hxi7ojG4Tzo5/iDxv+uogZ90NRfml0Yr4lMIQvRrR9fgqYVGUKAc4
gtHZNJ1VqffeTZzo/j6kWXFDY7K5jYaS/+synbuNUaTofsh4as0OWhHT3I6ICqELas9bQ3X2YJl+
+tYUHIS3HtBV+yBnb/arSeyzpV3iheJeTNYCGBmx81QNDmIXkzj/R/uH9fmOv/s8v64vn9MTRMfb
2oNu7Ty62naaYpt8If859BDZTnr30OUJvO/V4FK6yOMfteH4yRZsO/mfuoNkZJlwiTHmGKGX2EEV
JuYu/e+lrpa35S7TYyh97TFDIXxRQzALa/kWNeXa09x0JzbRTuhgPr0fUnVl9Dq82DxKDTPQDpRG
1QtubHBTc2U1bndyYJn/HFXG6wM4Ll/DLjCyJcxri+4Ea4j9OfknbG7Hf632a5hML/yA/2Kbb78x
szFGgemhLS006Y3KOUdNZJ5Bew70D/NFL9Rj2sJsIZGNabQ3tm24cCXqbEqW+HqOoDoMa7huJWZS
LHtVN6DpdGosl5jlCrAvW++uoG4u4engz0doIx4lWpYdPe5bxqU4pDbj7eiAWjF9JbtJ0cH8opaU
JHzHD04yhOpvX2dt9KygSPecTcZmWnpck9TQ6XpqipUM51kzbiBjVi/edAwBwox5fiNeWTJEcOMk
w2XJKYWTT5bModdJu6A9WYEPLYrikawI17rkTZZDU2fAxJGDO0oupQvKGU28KNjJUEvC4U5X0Szq
qzD/FFA3ejbTSypFAuoKyufr9Kap1LXndFutNVApDGLvPFa0qumLWmg59NBOOC1A466H/eHfEYPb
3tUjj/oPESCnSIsvJY/frOGwf9+MkYE+PO8smb4FiUNKxTZMjvNCu9/Hyk6I9C+2ix9SfUj2qxoW
WCtXtL1VmVQldFhNqYNVR0eGlEwuQ0HYCKYmHKyL6YqpeZskaB2JejPJSELfJuq0IxzDgFbqWC8e
ujS5Q37QeQYa7Dw7uv6FNq76BEmsg2R55W7Jb49bcbaO4p0mUlbt4hRTnqf3hZPqsNIyO4mseEtL
fb2T6a7aaOxE6x+X2cskpDT2wPujRzGpbs9LFcTPe/kEY+92dyF6wCvxyho6Nbhc1fuzmIZSoYNo
cJIb+Qioa1e3lm6rAED++USQ/qD6pTyJpVUzVJ/mH34c9QdJwDUQ5O7nqisvCbwhMtp7HrRnccqX
jGosou9xeJYvWJi0tH38Or3JynIT2jr0zXniHiKeA2B33UPrVdknS4/zTxnvScaYjA9BZfAdt3Rz
belhcyNOENLzjQFRwlomvE3nfpVB4jo5W9cu4nvDeBbQhM5DaAOkd4Z9B777pKKoXA9j9AMa3O92
h74PRCPeIQtRY3TSVPvGRPHLxKlU3I0VA5rJN4oa6wdrgeBrSjXdUBbXFuhFc6YubK38sk53LqwF
AzJIX7skMmA7TalgpIuS1CLlsthB1urv7L/GUzM86V4ddgdal0cgrAlIhSXz9yEHWDpRuTYiChpX
x7tkYS2ZQGeAVTOPuIf3fQGXxuCfUfHyz7ZGlYXXY2/fI2N7hiOAnL9N69fgekeJ0P1Yexy77/Nk
WfE69UJ7oQ//y3cGO15bCztwvSwpsbKGLGlVNZp9yxWqXid526He7fc0vS07O+5LNjJ+QXuQYa2r
m/D/sPZdy5HryrJfxAh689red8uP9MIYjaG3IAiQX38SRS1Ra/bsc+JG3BcEUSiALdMkUJWVCVbY
pwQnD2xb/tONXhW9AwXtoOj+6tao1QjI/OmmzjHTamSnm2rcZvNNaTXeg1G5zwSAExAm23Zjlh2h
C5YfC0OztwNQCNdYVICxV4b/wEOErhvTqV7NJH5NYlH/alLo3WWejBeWBAS6jatfPGheBy0uX4um
TCGNk3kPg4kvc63F+RUCFR93aQz59S6unaRr5MFa0B+/NZb+wRoDpWlxBGaLOGK+mKENOdHK/M1G
kxQFhx8ZkNgI/HWO2NsDRGKqg4OUDYR5HPuBbBH71gm7vxcGXgeBA9nhdgQX1uwP6StAGpmOXWpr
tHdT89J3I0RLK/vmDNI9WGqz6gK7sTGyIUUae2RXJNsl0K7/Nk7i8WS0lGe6tg+S+f7PKtNPOlhO
5gvPNSZL8M/Fv3yqNBiek655oz0y7ZZpozz0EJtnob4nuwj8a2z5wD7k4yuPIDswh3cpDKzstgmx
c9uNNlR5MIjnOoJSBaQijFWCPCMk59LxYoVMX5KDEzxnXWMv4xLF6i2L8iUb9WgzJo590YC4nRoj
MONTwOx1X4QIb9EAuQjILS1LfMk2ZOtR/7fSnSSCMB1n116ALqRzMrmpSobfX1NpCECy4YBN4/AN
7LkeJCod7cBV1zQ3TSC9lxrkNUfHh3pfrLSjjWL0lpyBwn/0tBJMWPWverC0N3XhZ/XHhQF+3IxB
EMQxkF0sjdx4bvyuW8Wc2VdhQFsga5PigIQBGB3CMVjXJlQRUiMsl3kN8p1IydOV6or7QHsDyIO+
biDpl0rdWP93H3KkJk3BdhIr73kxuoqL72XZBThuWSc6cvZVPN5MbTyRDFmWmsNNjdEJk8ZaE/8t
6nD6Ofa/zQMfCljupf3WQpZhAeKj+CG2Qn8z+MDYCNAYns00SNa8YcZzpfHvRSWhZp6ABw+7uh+g
e7YWUk3SzH8mAXwrzyjoScGsqenPo5TTJMiqTpPaCgEtwE20sM+OSeNoy3wU6RIxp+wYhRIk7TTS
henwcUlDY6YjgOIU48GSSKCVqqyy0lAInhgQXocWWHIKQjBoaAVr7zU7rZdVzeK3oRBXz0Gt16IX
33vmd79QMvU79h3/2cst8DD70r5mnp5B94nFB/xm63M2WOaa2b73YKbsJQmj7ajyR9SIagiArYlR
N0793EK6OHPkwaAM1Befz+HYj4cD9TodivPdEIxbggRVEjrlfYuI3oQQUvAhULL83cZcMFCQKDU5
k5/8nEuoI1qP/P7rek6LPbqfdSfwb6A8Rfe01Rxh6W39ESzpwNyoIE1pAxRYOS6oyhQ6WjU0KYS2
03q2jWlwMbS3BsfuQ+IHNU7JuibxO4xWU1eKwr0OokhRuZsECBeAOClRDQ2AyS5cWE4Zb794Y7e8
aoe8P8/OjqeIvbP64YsbhNyTtXSKFlzgLyCICc6sqh1r0SEesA+s8KU2zfAyMJxbVoDfb1wLDGST
C2quxkWahBqeLkOxAp4Iogbz80maeQ0y6zU9mDqy2wO3L2XeFSuhnGkkzJGBW+gMAMGUTc5/PPxo
9cK0DJAtoixdsR26ih4xMkvUZdKlTsSH8xAZhZHaQPUBm6GmkAbeF7+4N6p4RY5OYqA8yKo9a2/a
YrJNK1hDvWsh02bHi6IuIDdhGPYtycZm5yRdvi8tZ7iOEIKERlzavErIPXpapP3yRbNzK9N767xC
LmlS4abNTuQGmEcCPlwtLDlNKnT3TE8Eu+x2iBG506QQuLZbkA5rEwp9i0JVKriqUoGaWjZLBK2C
s2ULA7gadbQH10YM+iuUHoCQ8cMPpyYwl7C6Ad4cIZ/F52S9SsQW+miQN0Y65wrMsLwWmWjOpguF
emYWLsR3QIGiJ+1wqAL9jnquMtEVeEvyHXdVeYKaSovQQKlF2UavAb/zwrb8WCXI825lckRSE8MP
k3Vp46ApMxOEhPOtkFvCpwGCZkerySHdhWnKLgykCmvfF8mavlGV+lrpSfkAJTfzRL02DLpz2XDw
/mGMmqDRxdoF4mKdVsGHDZWrd2Gl+dN3EVW15bkerSv501cR5PFsHcWiWc8LiZDdLMgWn2kdBIdB
vzF4KYJMoFSpFf+VkSW/mUi9m9NDvJuFYK0nO3Mdb2m0hnlso1I+mWm87QbfeM2FASXrsh225JYh
hZ4bONi3Y28e/tuyo6nVC1eAhouWLUJRHiyCBbYat3aoGgzXhTN2G2Iho26K2PqXbqy6RFmmt024
nkdDgaCEXv6O8Fp46qEpdGAZfkrq2jGi5ZXroxBBjaaO4oiMa+ASVVdPgT1kiqafukgZJOes7rKp
Gw1CP0e19mtaCRmPSxqV36kXMce59J3+7I3j+NSVrLtq0BGjsdiw4lubBxcak0Au3trBAmcA7ghG
jeYOG6xdCIKVp0QbNWCKhg2NFb1p3LsgDKR53OHtw9AlSxqrxyh5dIvfNf7ztiIF1p2HZf8gijID
LVfeH11F7gTYsLVLTbuGlg74oiYXVNM0luPcUS8tcxMYwMTYULc3gOEus+BCPZpUYoO+QICgP1KX
lvR8fudl6eOgaE/yvs3uNRW1LevY3mKD0UPuJq73ErX7F3JBUia+QINiP0/oCqZvUQgABIVahBpe
JGxaJCqafm8BurwAw0SAVHbtLtImAJq5tm1tYWpODJEtFqxsPoa3Oq/CG6ol810CeaOFTj6NiTK7
suYXGqWGnIdDGUTubXLKWjxcWvwPTOtmAZiSdCeLdvOk+V6luo2RgsI2yEpnhYIrYEiCSDePDn45
n3uBQiRAa1P/y9tfJkO+5h6C4HWnb1Oe9zsX1UIPUez8jNOx+FHqATIHXvVUgC7tbw5Z6z0FQ1VP
Dnjx9rt6wKFLrZDjsHTvgUdmkbjQtC+NqD57uWa9mGwzhkXyUjeyucgkAk5bmXkp4m0G4PgGySjr
ZZ700cVuPUUkaxyr4/RmlGaA70gSVyjvgzzSl4aHALzF/QCVXwy06t1KV5B59y448CSWDFZkCUwT
+5ysqrZhXkINz7EDyLrmbO0wM31iBbaCSRd1PyvEqjTTtn8zpLFqb0hfnQ5BjRz4bJy0OY6H2H4f
jLpFsZ2aHkLsZpo++nr7hJRHv05z7PZbhYVwFT6CtTZelx6/UM/TwaYwdhlbGoMBfIca5b74GI0i
lMs3TgXElJr6OT/wZbnRAzCYJqCwRiwAhfC9qlHJLdCq4AvygLy9D64onAV6z9TfuHik8RDcbivT
CsYjTczVxI6KW0b52OTJcPBUWUXT+eXFUVfUjdwQ39OwPxkjtLbBwgF+xqYSJ3Ijj1GLqm3HQRa7
B/iIL32naJDxHLSpNiDM02qRGLq4Gb1fX4B90YBmRerUFXWF/89aiZP+M8OKsuAOhIDgMM/tHx7z
2ZFeTrxNggtk0LZdjDf9sjWjfgMmvXY1b/XUBFfk3ZFMAjR9G923AJJGeJSlrnwL83oP4h3tl+EY
JwiXjq8MzAJLD/X+V/BmaTuH6/0O5aVAbapJnoO6xVRv9qOMq+sY2uUiG8r4nKuq1CwBPFpAEmjq
fdod5pRsVYjiUFrgUpxJZgALha6Pxj2wq+rlgQZy/Hutq9xGjt8MoeTK9eHcgCHthf+uhcFfIlNG
4MgFK1rQBNYLA//XJjWE3JATWFs/5phuY78YP+wo34mmTO54Y8UPZmEBGJ/roK9q0+QhZ1V7whPn
lQbHOK7PoKg+l9LNT9aQ5Sso40JgUXUDjjfggi6pCbUUjzA1MsgMIx6EO5VQj7smY++8AxKX39mD
11xy4EcXXR/o3+JWaquqMcs9dTNkLKCOKZ4yQx3BgLNdxGCG+RamjQS2Qvf3XuynR1SduktshxY8
Y+x5LKL4rGtDAAJdwAAgJNuttMqPDpXqKjem3PSoic+IV0ITLWqRDAMKawUqm/hA3U83Q60GsBi4
0QhUMLbvqOwAw1ZdfQ9cxNRVxDzVWwGkFfcvMiirEyri3NWnB1ISKAFIhVi6yiPsQClPHtAkqr5H
zcca5KFBcQ5cROBIxgNJv++QTFuPDWpAZNUY9yilN+5zFmxaRCmv5FEkqQXEQSAXiE6BZ9dL3XGB
p82wJ2fbQk02G1pgrjCVZrRqTYQj27VdibFY1q62kb3zakJTa5+BjmnRKWYYZwzrI3UhUmM9OZx9
dCM5JJsEpcor2TB3V5cQDKOzuoufescqkazoIE+j1KXT+uxsdyI8IqiTLiir1dkdqILTst8kra8B
pFzwA7Mt/6gDtTVlx7IQlFwSGVaaQHZKnbWDTLYDMEDTSvOEP9dEpAiqhKssxrbHzAF0i4s+uwUZ
3mhy9O6asIQJGIKjNP232dSnLiQR7EIsoy7n6dKLC7ZKtS7bTP06GhVneWLtp74R4uXbVOWFlqgK
N7sNkuN8qCYDbzetn6PEFiR18pAnxyIS2Qm7nY9m9FOAff7sx1XdH4v2SHaa0YWBBRpVnahmrIun
wOZjH0Iw2EMtpRVq5oJsjhrAn79algBFrWcaELpCGB1pVCDt4qR4GJ3BeZQMMJkhuXKmOY9ksbRx
D/oIfmPK1Ft6s0hr7h3Jo0RGYtUyKKG1WutiR4VSSdaAQ4qmxpCSPaAYK1hQFyWxxuX/uJNnNfyW
AOLSIgsf8NxBpfTYFMdONYm00OdDXAAzNBZHuqLhyuYS5MSWBG/j55yI3GmcPOuxBp/Pn5c0rrV9
s4aUVrK18yhbkW74vlDVYTX+T1Zmq4szBwD/7OR5tsp10zpKt/rFwoyfDME/mii1+Ylsrg9+PcfO
jzQ4Kg8OtgbE0T5daESigg6UzuBVK7S7OU019l581IfmlX1WlttIM5CJ0lTUaB0oKpUX9ciVJo5x
N02cMlr/rDUv/++1yP55x3kt85870spmWVpH1GLj8YmHUZOh8pYQvP5nF8cd8ynt8FiZR7Gd+Nql
USTE49xsz7ajibM0WbjHq+3QmSkQO2SbLn0AVPapYRzIRk3p1qhnVg3KDEBS+hJ3OEGAt4t5w5MG
+L2fai9111TvpeW/+PhHeAcV9HQBPOl08a8hPZTeM6QyDmq4VDP/jyX+v/tAAgxVXuDvXjvccU6N
dO0FET0UcR5vWujUTuwQlgdll7rWnUuHH/nZ9B+T0bRe/jYp9M12Yof4z0kyra2XyLKTkyhRfMkL
Td6o6RIvh1bmcraMCMTd3ERtyLNYib7qis2yrI2tkeCM6gpj+DI150stbKpwWrI3wNWhSxWUUHdQ
Mb1bE8bGNgtBBEs2GxnKRdt5JahBy3rdo6Z+H3osfx60cVs2JkCtyq5bWTDbRVR92D0wtu0b4Oue
nQpnyE/77P9ve9Wgfo2yV1PiS2WvQHkJTeZhSpY1oK098aB9nPNneW82297x5XLOnwmkMBGFTfzN
nBTjdvSaR7Y8kmmyx8sqREUZ5dxGLcxOsVU/zrfmeOBsmyYelvMybdh/XZoGBiOflqaFdFA537hr
LkcDFYLMHREYzAFJueS16y61lhWoA5DhZRrBE2rYo67lqVA28mvNEAqKQJBsaYVpLi3wuYoAuw8K
mtSinw22p9NKs2les0myLd433pEGgQO7T52cn3qU8a9k4WHHrTYy084DL756sJGaVSYfPNO7Kh9A
1aW6tF1xygi5NhFmR7K5PggOAAq/0uDkptZ1kQrfzLbS/D0vqw3+12VpUqAhmJUKluEchW0QLduD
0ZoGqek+lw0ZjgpDjV2V7DRnX3fY2dF+xo+Ag6Au7Weo6/q9QCESUhNzl0ZRy4bvS3byI5x6elQQ
b0M5fg86HIkiT+9PIBTHHo/6njLSFTVJWEIiNmu3NDUEyzpeG2oK9ecVwgoE/1bf3v9hn1b+cpMh
D5KF55digxBHv5de9GDavf7mQYg1CJ3kR8HTftnK1L9A8Lc7gcYD5YRDFXw3mjM5OFAlXlYeOOUb
WdfnEjoiKxpwtxY0pt6h7Nys3EYk5yCOiks8AnuA1FbywzUf+9oYv1soSl9Bx7ZU2+ZwixQxYg8M
wp145w5vhW6zRZJZ0a0sXftCAzgCoLZCDWgosZsGag38y6GJOgrZHDwjBrWioyBQkol7sonOAcpu
6If7BpHBjRVp4hrmsXk1Wv2OqU1tilQS9USnxRsNjPlQBIbIY+R55gFRlT0VtcyFLtSFurNzAPn5
NEj+ZKdmQGrp4CTu7k+7Whbs0NqhMrrdF39lpxtkoxYfUZAzDf4xHdW7yB/rYvp4c70NuQESWR7H
Ot/Oy5rA1J9TXywbjcmz6yKhI4HJv/YhXtcoNEvuWRYA9ltBsUG2Qbk0bKN+8ViLMj7R5m++DxSA
EOWPIAN5Uuny39wuV1lWeNAPvUcyKMUpJWfLOrDC30idAcadZ+8y+YkavebJ5nxYx3g0nhq9rI4G
squb0bexqQT5wCIq/O6HZUZLbcyL3+DgfubOYL8EmkRwH5H3i6vp+r6yUbrv4Ux2l5Z+vxSdbrwN
dr8XrpH/1r3xwIegeQNoEwJdYD/0OFvEoh8fdLNMt6HdZIfGY9nV9uNoZQS9eAOSfjvUWf5LH+Jv
PE+H517IAadPozwFBrdP+GZXa6/3qhePIxyoXK1u3CeeHx+bNnGWdZRyUGA77Jj4xvjQMeMBPB3O
GzSaoeYU2t0J+mH1PWja3smOHwZRmb4R5xK0dXctiwGkTvyVFqC4DgSY0UUryuTcGDEO+5bVv7fO
2k2T8gfANZDJUg4mc4ctaijjdWpm5Q3FL+WtClHghYBDjXi9U9wMaK/5i7rAJx7zK5lQw6UhMy0C
K15IrdpFWpduhAJ94E+t3Zl+niwQNhYHS733poEQ1QJjWN2oF7thdS7M+DxPyiu89Yc4AYnn50Il
EsYrfJnSjUYQEWyoPxYmHy822KLw2x9E9jYqPs4648OxKxaloyjfJuK3qSUfar70axmNRwasKzf8
AyRsFo4LFo8qty4TZmGENAaCA+mGMA5RabIzCjSeaZBMbmycTav/8GdAuCNNFjlHrfWdJdFR2FX7
rUps495E0Oz0F3vflF/tqdl9c3L24d8AALQk9gr833wLwtS8lxGqqaZIVhn27IPfFUmQk+eCG5Qw
CVSqVoB/oWs7cE+E9g2/mOqphyTTrkMJ96YbLOPbiAdvxL34Ha8w0KewTDsN3BmvUKn2QZSBgmQ1
Eznd6kmqmaxCYChy62kmOTghisBopgVExZWnEB33/plJ99Q9QBRpphP7+jcG8BE5YKeH2otoXUSt
fQ+EeLrBHyM4iSwB3zDEq3cWs2rkBWILauFchx61BXpVy8x+QLpoM9TeGKEmMV6Do8v4kdqoLARi
Nn12Rl2sAlOY10pE2rYf++7gNt1wQp4d4uNe1dw3eMyjPK8vX7GNeAwzgHsX8f3IWzCG1V6tVEXs
V6bp5fJvn23k1n98tqjWv3y2RNMgsqtqv6h0K5asWDIr7g5TcZbqAjXfHajsi5naPepI2L4WWSYW
iKyCQo7CdX7rNWsrAWPAZHSRtl37MtYWSGOXOLV23kZCzGwZyxC/dTKyKsE7OnJOo1Lxkqopue5t
WASxc6+WW0t65UEDJOQsXC7PdEUNTyswlIWuu5oHmiZ8T5geLorWkxsrjay979XxvT+okrYBVL9A
npxQ4lm/kMdgWybym9YTqn/EEnrs0UHiUWLNaf0vMf7pkpxGOFEKwEsTZyNkjGM/2OgGBHcdz0cN
SpivGwUrZhbrFkYHZGAPWNCj6wAibWfjN3ILddCcOnWNCFyPs0aSdN2lU259hFo+Nf1vbhLf/G0J
KCJkrDz+1BbFFqXcyOvhm7cxnXjcFqor8nqZQjfkJSsb/ZCZLmTHtVF/1R35a0gD/4ZEs7yCTRsV
68rfMgJ3ybiHzJVatuDllvyH1PtYtkLceDcWqGwHtTYYdjc+MGNLZBeTPR1tqVvrabqfDr5qFBUb
yZcuYpnJPm10ZKIbVJf6BFyNEqdfGEbvrIMy0E8OoV3xkujdDcozbh93hDrNMeoQp8lHszuhyAT0
EgWIqk8Q6AzNTVSjqLzypNjQODWal3xP3drcytLkqGFBk5RRf65YU6GUP3fAIOO7ckHGpGIfPpbL
+bJmDNlf5U0D3Isk+C+htJDVSN5Ca52fuQgBJoS+1LKrINEoMqD5kbrHJXZe3QaMb93CR2hSLsjY
qhG68oGU2VeNd53ttWGC+mMa5dbKqAE0lNgZOHiNHxl90fAVis9dZuM7R5ex/1BbeQqFM8TNqUGO
KhcI6f7T78AvVILXnyxfZlJ/zBIDmuVLWmueAyEhhOJVYxaetbZl7uYX0IN1Gx1c4JfaCK2zzp8M
Bfeihsx0NcbCWrrpUK4T7FQ8nEFC/zRGxZJcMrINQdlCvye21/MKbaI/4XQSg6bP5+VCgyrZIVAN
XUWZ05VgUnBhxHkuWJO1G1sb8F3l5Xg2lM7ZsCMfMtlO9c9sWnLukw91q6pw7OU84hpetTJcCEq2
AgkjUSYfTYpoZIt6efRz6TcgHIp+TbacRsjdab1q0xfab4pAfglSZkkClZ8Y5Okd0OwnnB2/RjP/
CG7SZN+JnrREewYK2jqbGvgBhRUPUIof0nMz5CW4l7h2hyI0c9l0sYkYTx4twBhZ/pRRtgZIsQT2
I4FwjRPGv3javFeR231rB+TtNTfW77Hh8cE9yXT8Hatsj5dWDxacFtX8XrZ28XLF98Ep8btIxXCa
LjWLawejxZ6qzBpUEqkRalwBZNYAWjyJ02CXmCjaAx3GK4CXdxDrbB/8sQ5OKBZsl2TXOMgXqzZu
rllojbfAkdi/qAkxuAKQMaqco4364ke/gpyu0MunqBrbhQQj34maQWjFSVfNbKMuF5wtndzcVCMA
4aJkZ+ZG1VMAFOw988OlbrYxcC2r1i3zJ0d21RMir4A31vyeHKMqvwAl5V+p16btT1k2w7QI9OpA
q5rH+B6qNSt1oMWDSOypm4/OuAIWyN5St/NrpAcR4N5Qd0hChtNY668sdVNwhSZ7ZDesJY0iE68d
mgr0FjTqu31y7jrsUGlUl2Z7RcjgjgaxdU0WtTPou0LTrBFsy1mLgoz20GFzgFBSkYVn/G+FZ7rS
RP0NfNliZxqVMy7MJuwRgB/ABG8UOBgWUGZWV9REUAU4hAmaufs3v3kazSAXmjZ3/9+Xmm/5x1J/
fIL5Hn/40YDHBN/3xkMYQ2RZg0pItaDLuQHxh7OqrFouIJSQH+cBLwElfVMV/0yh/jzsqxXnLl39
eYO8Q0bS8MBy+L8vEzefH4zuQp9kMs53JaPbNna1cG3jbuQJzm7qQ8xTqDu50CVNqev0BcqbzV6z
kurWQRrSQSroVCrGTmrqwQEKRAvr5WBaHzZBV2m20SBqdB7UNwDYaM42Lc9QK/E5l2ZUKdBy0jPP
s33UUbs95ngS0V3ngQH0OsIV2aX0Y+zMedy766xOguV0x8+FEaVC4TY4vAXdO+clTsmNka6mpWhy
zF9zT8TXaamcG/U6TrRmcgm04GKBhGgLhgl+cLnOD9OVl/cfV3+xkYv0bS/HFxvzqCk/r2abq5aZ
V6WB2daAJXSZ2vjGg94tuK97D9xUMZjUqRs6WXDPTUhoi8y8xsqjgbzaLu6cfkmDje0H9xXiLUUj
9PM0SXAoBaKIB5EvQERLzsqrb1kX0KQ0P+vRuWiuXv+0uXeJPVyUsPhhyk5ekoObKdDDvdfKJwKk
Eww9Ulh0RAIm+2wiD7IXzXhFlflCH3AgyJ30BgI9+y5NUu+CB9KaetRoI9icc6v72Q9RhkxfB0Re
HTRs6bshWAy8Ijq2ua3O84372n1eZanxYaOrPrfd1zge8oVeFd7rNBptdSN4yDjP7hzHye7Ae+2e
WDceyQRxiOyuAxD/GuJZBtU8GS3Jre/vYpAx3ciLmq5lu8yqxJl6Mkmzu7asXiqvBJOGWplMkoGz
wtXMaD/b+spql36qZ1tyoYGcFyi6qFDEQzZaM24gJxp1draa7xp53NpmEgzU83qRlZt7z5DAaxk+
PnBajf7Rdrs7mkY/EnARDZRK6y+rGw1oeNPpI8w/QoYTpQD712U2lWF7k4EXn+ZPxr0wWRigSURN
Kn5h5MvcNlxomut9+akaMwSM1ARdFblQE4zgAGEGM6afihb1+gCie0XBl/Nt9a70d1oD3Pr8k/Zt
rx10X3ybf3EIkIL3n+f7+dPJ0gmuVfRKa01/w0DWKuo6XKfuWNsHMGwIVUwj9p4JkQStKuT3lHWP
Zl5kjykkGw+ergOhq+zQs7O0qruM2IcD/OmzTQcqo71f1PYTB9EdOemuaSw7V2/PieVoK82pigWH
AN9DL41n0Q3lWaieWwfjBlgRMCc3gfHQurK9+SC96vzMeCBTb4DaKyqi5Eg22Uf1rkgqfTlNcMzo
QRqbkHMDTJyA6GFf3ad7WhycuNkBURFjQV2aEOCfRXMNeUemfkQoMZd9u6XFUW1SnFKr/EWD9HG1
xDgihRtdp7t3lgDaLHHXtJjvZeKi2/WF/KkJ0vR7lXnGiXoS28Nt6Jk96ETwA42ajO6AVFnRIJkq
SGQu7DaUB+pmY23tvATBOnKhjyBQGaePD2TQPGi8BM2o7+gDgNZDP0Rc4iiJM5VIXvTE6u9G2+O3
ehQ/QxEE3yDtPqyhCDjsIoluzLUVSLeA0UyD4FS3BRT4UEH9DTyFNihxi+5Y9wmga+bdZO6hwMeb
BnwhiNEsP07coFDbTTi9GZufIfVx7Mt68QWoZ6UMYuKGda/hY9dR+EL560gv3znj1WONJNuOM0j8
IEobPCoHSm1jD/huszcNQc731AEAMhP278zKr10+mK887QbogZrlnWsl/dZvTHkIGzdDnCLTwRpo
y8dsgDJuCYHOH2o6NErt3wmmewWCwfgXDTehleNfI9dRkqDqyBNfA7OFkaH4LI/lMzQqwOUM++wm
VPV5HnhIIyKgNrm5qL0nN1RHfKw2KLd5tST9ERLRASSPB9B8o7xDWxTDz8KLgS4NzBfIDjcAJRrF
jskue256++TVRvyOep58WQMefeGeqZ8rY0BqzRqS98+ZIocYBc2s3AiwbcvSV1qaIkEUlfkzXZWR
m01X4i+2v/lFuqHjuVnnX/JsmmsNRzCD7b5k9aYcmzM8aM7o7im9No16yJKtHa1Bmclnjo6caZW8
YTuyyzRflCMSu5e6r+utC/qBF7OoJz4rN/eNdWb57R4oJIjz5tXEZ4W9NOxpBwJtM9Celb+POBmq
1ABTcIYKPMpmLcy1ws4vYzcAD3YTZ/+lL5YpX4QJD49BBtkRQGWy6lKMDhIuhljRAPKE1SWBhqC1
Ske5AoYqPM5u4eDEmyHKvaW0Uc0pANQ48qLvH2NhlmuwlMnN1B1BxGa7LT6S6fWPXBgjCFzzEw1S
IzwQhqGo6456tJrMjI/VbEN8rBZZWrTpedkh4uWb2YI4syA/dBK+0V6ox/Sc7dKgaJfUpQZBXhBz
RuxiNwEAm8qDgUBsaSspEbL9ZY3JQ0349xp/u4vVQPu17sE9GQ92/aBlxpG4GUKok+4y1FqtpfpS
QKMvUbFocW0g2v1gi/GoQ/x1jYejd4xZFC87f7RPLKusZx106RNtHS+rA1go61UE1Nw3cgvzxj4Z
erT1zapHUb37Tt8YxiBc0SBmcdfpenfsot5f6VGWvPPiXDVW8NZnoF0duzE56EVePqiJNN5mFTR0
TMCFrCRz91mOdVxmuj8jBHziuBPvyJaKZW8H8S3zDQNiriNYRq1qhIhy9uHrQJGFQ46xXBlInvZg
6AX3h62vJF1ZOKqKkvsIF+BqGlVXVvzd6SRU3H2UCakGpJg82jIAerdOZyMpy/Ek6rCNAL+/N24D
PGfuGg+pdcWXNv0x4m5YMRdBV/pb5nGf3kFZTmlw3ZxAd95ycO1CTFG8maPUlzxLBbT0IrHr3F7b
6ch0XgVKwpfIy42vjZQn4tAOSrB3JpV405sccpCov9BEWjyWKL1H6TauoraGbCgeyY9ayj9s8yhd
lbrO1qJswQxk40GJEo3iQB85dPP85Dbt9+kTqx/FrUH2RR5FzHdQLEifgqI+VZUWPKYgfDrgiaK+
hWJ4U/Zcx9vCjGP74HqgSvm3fUQiY1EZrNnh8SfP2PDL8+i4AvrQdrXNzDpZNLpMhwWNeHEyLrrG
ibeVGKBrpkEHwQ9UUEt1Z5uX5cMO2Lb2rlcNA7E+shewUZcGZlvFPLZpQrNfEsqN8G44A995thvu
Cd822zUvHbc6sMOLnGhaZ2WrwGrvkFtj65Lj6RFphnktM0dbJ+oqcoePK7L9bRTAUtDnACu5TfHf
c/CROtiw0auf2rb8aSHK+DNp2AaBOPFmFGG2An5quHDfR2TPqNimzD13aZajtgj9wjj5xIhAgWLq
O4jIYZ8THchEjaeiyHSFNAW0XOsRQrQAr25Sj6NaWRXcEYjrfxg7s+W2kW1Nv8qOfd2IxpCYTvTp
C86kSEqiJMvyDUK2y5jnGU/fH5KqLdmuU9UVFQjmCBoigMy1/kHWIQCA/41hnQjk5Gd3fvxmrf6i
T426i4TJI7lQhngvVIW3RBnjgd7VvsBMR4u+e9wVjm6Zr4UbRCvNNNOzG6vOTTDl9XposxauN3xx
3Dy/izr9MeZd8+gEYbP1vDzd+6mJU9o8mewxGTiuh7X5Smg/Wnn2lK1s1Rl3SAhKjLo8uFlWrj3b
1Ney2EPeu1hvHYRhbq00BS4+Ng9T5kHtj8N0T04DgiEOD/c4g7zVlfZJ8aJ9Fljrv/Ks8AxetXPj
NKfi7SxQV0AWe+WB6BpXoQ/9YiW5/zGpqx25Xp1XGC5PCClW9wHBmGudLMoG0O3NzlgqNgIInej0
J2jg3UHoxaxN7RA+rLCGeC9aCChyXY1TZPggpB3LXcazwjhWrZ+suvIfbLNJjt0Ye0up6G39Wd/m
RnLMjdmeiQj8Gi3fBFPCYsFtq31Fb6MF868nd3ZrjWi98IdIzLB7UJ0KwaH5UTsGb327AEVjQ2+D
S6AhXt16JLLYG05fhIozz9COz9jFvNVLIAYamdd62X/KIm/tKxMcg6aJd6IPgw1JDvJ6zsRzkVw5
6jaQQuIk2Wlx2nyWPYImFNsIc74Fi610eZWebxR12P5lWQrPky+DJWM67k63kIYLrBr3M3lJ2+pj
UbYS8e/38vqXYf9b6y9j3zt381Slo7TbyZ8O/UjSFSv08mYgArDJKs14yICEYXOcTd9z77YYeu8P
Yyp/GKbjPLWJxs7SH7wjKPDqOqZNC2WdjTCV5P2mjqLaRkqQE3ua10DtvODp50PiTsZSVV/fOdPv
vOoCMYl9WmLuI2Be91ZaY1A8tm9M7Pd+eDKwNu/SJ6HWKr/TvkKbJjU2iQm4OIzL4gQJPlsDeyo/
Vbb2TVIbFesbj634+/sYNZyCleKZL63FH1Oy1kAYl5v3olsP5QZ75GCT2L5/NEeoV+bwLNHved5h
TRd449kRTn/UWzYyYelpr3V87WAMD+qgLcgWlCBEuCVyVpiEhUVxlDY06Vw056JsNTq4nbKVvaL+
JFv/amxsBWQu0gwBVSU7s0xgXYkBrV4Ozk3Zqiw15/q+shAMGJuXsnVy40cb284FP9oVCrd+eh/4
M4GhDY8odZviWwaHeIWshrhVClz/RsWOn/wkr9Y4SU0nKF/JwSpiazsVuXFnRIW57EwreOn07JIm
ufgBsR98o9t+D8o/h9tBC3yji3WE/HlXoI/gEopx06PZdB7ogeGTvP1lvS4ya2sX1dV9yB319A5u
902WYYz0bkiUFkGzNdsAMdwJQ6L3Bq0QGH4odyjYoERVgNonuLIozbC/kcVmzN+KknrI2+Fj6/hz
UbZGKvSw/3FsPoHRKbN0hbTt0aztbO/OCyzQiDiyOWUanGRZHuYuXj5l+yi2w6PG4lPqGURt/4dn
5sGd1Q/iok7xWYohGFlvbIGNRhvZa0ynP2Dp+Xesba+9ZLU+GvQaEnrNK9f/zIV+xbVXVhfWpnVq
Y02EEoDwUKnPoYE2HPe1d58FNXrcPPxPcGTIQXldQNClN04TUHHMEWvj0uR1s8y1bPgcucZr59rx
H3rZMHzOQ5lJyVZJjb9bLkarg2+qGLL53NN+jTZKP5Im6bTw5GnKa6J44rqg7GItPeZR8CqXaXKD
4MByXThGFx/kYs0V/AYhwxdrqeYldb3awUtOSsWrYlb+kvXN0ELtmOtF7yzfu8p6bDoTXgxuuUCw
d9pCmkmfbezFM80JvqYeNGgbLbZzlAT92YFADdSgCb5GWAOYKtobuh16259Hxlo43WWp8Zyxsjkh
wZSdWPVmJ3Yg0c4clE+OEYY3RhRufD0tH5Ik6u6s2AbQ0uMMOhBzWVaequ5kq9KZzdH3nS/XVnW0
vteQP25YHLFrsYSC5SURMtlXHhCu25h9ptzKUli61urf//rf//f/fBv+y/8jvwNG6ufZv7I2vcvD
rKn/+9+W+u9/Fdfq/ff//rdwHcMxTYGGhemiPmJZDu3fXi8kwemt/a+gQW8MNyL9QdR5/dDoKwwI
0u9R5vlw0/yS0K0rdoY7qyrApL808QgNt23t76TOSZ9n3zpldd3H+n0Q38BY2cZyhdWbZrcDamYm
Z2sK0q0jdeWwSxWLYCzD7dVlMA6bn8rwiM8BQJj3ZUYUm9GKbEyKQQjKRPLgx97HOtm5TJOVym/8
gD0x6Nn5YGbpcDLmwxA11SbnoYci05+tSdV+Rkw/3ZmdyordTK0KPJLTXbvIsbKznAA3BXXx95de
6L9fessSFr8s0yQHbYmfLz3yeLnS17b10PThuCMJ7IOa0qZ1KpTypYpJmszLiX6CB106orqTPSw4
T1C1VWBif92ryjzlkAbOh3l6dZbZMIYWs2LlYJp18JKElb6KjLg/2Vhi3pQFOhkjualPE6LPXF7r
+9wV/Wkw3nNX1cNpxE/Go7zNtGq8bYPIOAih88yF0mD/w+/SNX69OEIl6svVEUBDLNMyf744vROX
DtD57OG6SLcKE15+Lj6RocjvcZTt7qHqP8nHYVhnykY+8mRx7gVcK7sfC7yK9cB9JQbcri0zzVBN
48EUZDVmDabZfNbb6mTPa0ReipcsUvNnUymwDCp6uo65uKntu0DJqzuA9hsS9uZDPqvpl2jbIncQ
ezeyDsmweNsU6D/KVjmgCoeNOevyEzXDtbYKBbw9I10SnIr2k52h2u9lUB4HD80Mo4+rZe3BIgya
B7zrzYdf+grtrrb0vYNzxy9Le+kwp7eme5gbpf3c1Pmwk3qCHix/1aMmwj+q3k0fm/lApLCozAgB
MAppaHWLDurhIXWL7FFvtWqjaFO+lq1ydN8n19E54r2313ijKHR1rYsm/iAu3zX2/FTWmo1sKHU1
+IdfhHB/+kWYqupo/G/imG1DQ7aN+Xb68KTiyaKPSMn4DyavKOzj1OHca8grS55hWH7S3Fp/lYsw
oXTD0Te94awELks0pcIKMopP0lX26hIrzWOv9rDyY+UWRbFoZre3EBAg3jtlhLlMXN7IQbJBFv/H
uutkvhp727p2QNmMhpPs7H7SblThaDfykxhio1xk4QjaikSRuhNOtH9v/q3PtUJU7fYfnj0/P/bn
i4kAlCVUy3F1hOhc6+eLGQeVqiWp6l3soR5JxabuQoO/cKeHigvoO9XWXeJmL7lqruVaV/aoqgCW
Xi96FG4RniWNWDhwj7tiV5NnmJ+z1fx0/XCAZHTqWszb6CCr8fgg6KQFhNP8KVtWsYa8q66m95ob
hwsZbJENaqq8NZCdCYkSIOuuiDZbRkWBlo3nJvcWOJe/vyqu/dtPzBC2atqajuSuKoxfrgorKuFn
TWJdVOxyT8ZsmIG0SQyEbXa5lZqovhVFq6G4D60pWX2QXs4xNJByybIO/TyIsQ5S8lJa2bNHcHCD
1azqKlLQ4k7rpYQC5ibyHFgh+zfmjBiM/K3dFvbze6/aAp1mq1g39nNoqPAiRDFCxd/JYjvX9Q4M
pWA0fquT/Yo51HTtPPeTdWPtsNQWyks1y3svbH8SDzyG8RXR/QilLqvcy5awxGPLq7Dhkq0ferui
rjHIFe4xaPX5JzB+4edUbCK9nnaZCVBlrlfzweIZQVAR1RR2/Aj2O4DxTWfR1e7woM8EkgIiMqlb
dkpzaW7rRxyUkoawHBZhgZ8h79xr3h5z7+LcNiEy81Pj3Tip/TnJ2uYiq3JeXauEHMZGFmWDlkCh
UrXXv/+N6OZvt46L34arYS7gmoJd+Nz+4Tk0uiqvu9EoL0GgzVHn7Dmqq/Br1gM69AZLvSPzEwLP
AwCMvl7wtUARg/y+91KQVtrgm4pKhm2Fjz+PdKtOZQMzHt1UCeG4osVi9VFFTAq5Wll0wmkdFO30
0AU2qiJ+tglnR7wiV/ITMrFATeciO4xm59izys1cTCvER0vHHHayCNHobUpZxAp5HQI1WzsGv3LJ
CAo9vV6Hk9V8oF7DFmdlVFVX4hCBqmmfCKhuV+q1mSIkgROYdqVe4zaX33qG+YF6XfhDvW77tL2e
Qp5nhJgD7luP7Rddt9t7S3f927iD/zpA4nkxWh2ncFVNjyAU7EfNL/deUGgvqIo0G56p3lZ2iyL0
zwtyXX3jgHfq2EHIeks0r+/TGv5EBHgeLqct2twnFF8c61ZM4EaxbhzLLnhEc12AzyFaV9n1fqzJ
CEArsJeoX4TfWT5li3Qqvae4m/SVpwzJbQY2dNfmnb6XM5kNGcD3mXo19S9uMUBOxier84aljmkc
wWm4yc58kPVm1Yzr2jTapWZNb3WyQfYbGGWoqnGdwwm3mFjVt45PBCUTbfoFAfiDdIZsoubGHCb3
BRCjtYzsMYA/gX2q3VTabggJ2Gu6YfANnPSLE9aH2sueIDPEtyqPw/uRjRGeFxhcm3n3SJ7Lx87O
zx/zdKqxCSi6rSxaZdLu6w7guCxiwmzc1bW6iVojvyfCrq1yNbEvepknt2ppb7VxsC+yagi9ZuXp
3rQx5jpdlDXOHdfuXp9kZ73I9jJYi2kQ6oaJtZcBo0BmyOa6ZrDBRncqhHAWSw7SbS9Kpt2HlUlQ
L6/3hleVPzo9fjWiyYHzWntLtunirtSMeiuSWgEPNCHXAItzU4RtfvmreZJ4P6RFuSVg0a3LDku8
LCwuxcxGAQaJS/JMRMmUHNPGOsm4paiTBxPjANnXmnhKOWFJTn4YPzt5vprGfHyKYggaTmlp5FrY
sbO6FRA0cl6ks7ihmRQriEXDoa+aigxc3/XxqY7ycllrqnuPPmmwNZwixHEmH4+xTnQeSKL9YOkk
Cqw8cL7CqVonqS9++K170zVkZORw4ADuvfCDcAugadr8/ZPQ+PVtyapBqIbKi8HSNI1nys8PQsJQ
ZaMPSodhvEaItfdIL0nKAHJTd27QajukwoiIyLoO76ig6R6nxioxvEEl37IL7T7qMtYDfZl+y/lV
Ai4Tz+89wPD7JKq9cGfPEitSZ6VFZJX9T+eupahKOxvYyk9YOGKMu/TrOr2uIwzQx8tWjPG5DRr9
TjaoZEDu/v4yaL+uS+fLYKqsG+b/LEvusD+8D+xhAOftqO35DdNuuzOTlFtexfkYES/CAIY+oZf5
ftMnvrESg1H++jCQI4oEkL+8+4MCPTsyZdHy77+y0H5Z59iaozkOfzmHh4f4becJ01TDaDCMztcF
/eTZFUrofviFmHAyB+VR24m3peup2z+r5Tu+0oBS/V7to9t4rVaNNvyC1cZ77zpq7JUZlhkaTWsZ
5kxtN3zSTbRc8mQ9BjXCwaQ8VlmsBRfFL98+YYQgVn0LzSPzNbEa50/v/TIs8v5hOy73D++REJN3
OttgwcbCsFyhUv7559yP0xBWkxnvRg+ql7k0MGXpJqy2bRaaBJDsSz/1GOrOhJO+je8AvVWf3nt4
ipjID+nDovc9XBt1qAzhMGDlFCAwnfDOgQWaBw+mmpaHfm6VRXnwSQSP1uAfA6HiVfWf8VlvxvCE
Ne2r2t/8/W9An6MLP/9zuXkdG5UQods2nKyf/7lQLdKRTJa/u3K4jGJ5jcgQ23dPup+RuERDpZoP
8eTX6IBT340ZnDYEqhexhYqj33YI86k2YWtfN7YjWs4B+wWoux/K7+2SE+ZU//Br5o9kzNGAD/8Y
U9X5l7iuoRPhEY7zaxRLxdU3t8Og3iZtLA4tduFLkEIg2HrT/xymLhJ4AM8du4IpKYZwIetBANkb
tBhJQIdZ8NlV8wSzI9M6a+QcnlLyorJblpvZjR8QdpHF3ESWuo56FVHHkNXy0BQHMmZfAVtFP9Li
zKKRN1LmG2SkPOdllhpeEhlsL8JLmk2qluWxSTr7QBK53zaVmO7gZvsrHuX68zxP13jhj2l6m0dX
UHq0SCYWxVnzA14gKEh2Z4D2J8eP84PO3a3N4aEWBSq/PU3KU4Xuxln2ktWyOLbltIP9/CrrZZVs
lIexK72VxrJ/eT2DrKznKWtt6BZtlvlbWffhZI7dbNsxqm8+1KVdlh4btVyZfYnfpBwiT2VC/trq
SZV+rJN9FLPKZw+0joDF798aK2r2hI7qbllplXtfRQUxgTmGi6MGP9NJshVsP908RoVOuD7WPGTy
WqW7keXcyf1l42shq9txnXi1havaFI9LBJR5o1hN+mC3gX2ahHdriYDSXNUmnraoG9XEK8RMyd/4
4kYR6Y/3Hr2p/kAE2+bRLmLWi4wkEWfvGxubZTmHO0+EcDqiBa15kj1EUsY7YuMEoOdGWWfEYk3o
Kri7nil1x006jtPqOkfIijeaolu72oZ1jFLcPE6vnWytuZq9vs6Qe+W9gb/l+6S2NoUriJ7FVs4q
psI7h4l/cEzVzJfQAXGkKLxxl6jX8zS+J45YtzzL7nKegbT+okFI8yCLXuCImbUDrnP+CvJQ+uhp
JJZ+lKN8x1d2VcHfRH4rWWfo0BHIdZ9l/1CEiHN4WrCS12YcvC9GXodHB204njHdRg+EuCD0KC7G
hBQWfhLuurHMIFsOSrzAsSW9l13AGBhQ2HAjDXU9X+uRaLZuh5pwnbwmfZJshkmEe6Hoxadk8liA
2MkrCMh6ZTW5foPr6HBRuu6rVnrxK7golhJZo50d341vWZ1aC9mQWcOPrrSV+9DL4+NUN8lKnoDI
+I0zwxnzbjwj1YeM/cCfQp4k8R7zwjVQXx2SbVL07rYWSvEZ6+3lqFbeRk9qqKUuaRyluemjktxD
SzBwydMl2muxrcKx5pIReVQXxRCq5dLjIeZpfnYvWzUr7FYWO/+tLAaKC54J49XrVBW/4ZIYzdlx
W/UBQ4xw4+kE8mSxzCr1Fkrj7tq3GeBnYxWQb7za+CZnswtb2WKyay7ZhWsPujKIS2rcyLZrTQYT
IgXxdv2qjtJkB/YsWK3M39xI2F8hIgJtqOalSTz27TvPMdGIZN1Wfo82V8XRENnbd+4t5xY4cXb9
zvPPYYO2Qb6WZ01MEOyTbZNJn08wH+T3Jt7cX7/X331nOWiold++sx9XCPaTd7ttsmHTK7G5bSt3
X5Cbg4PWFgA7lI6lhfw4Jm0FbJWcSBHa5s6VLY6Sw1bMEmzdrj0bSB2R6fi4ts24kHmOHkT1xgud
59gIMJKWdSryosFRfrzWFp2uLoDaeZkSr4KQF4ARP0R1CZ+jQuWNJUjyAO8yeShTHCl79152ADRg
rFWoVGtZLNRYvzBYdpRDcABzVn3QZxtZVzski9twiRXquM+7ZPk2jHnroAGX05bobutd8qD6ZnM7
atb2vUdaji3/zDbfybnaqXFPXJGsW5ZFcSP7yaGVP2DHpg71XtZlg9ofRxG9TOXU7h2jTFZEdqOt
aAbzoMZZevKHipX6sPKyYu/EOfZWapYukqAY/wimTZLZ9Y8xmb6xg9Y/OTnJhajyMjDhCN9NtWBj
qTf+/eChI5N1evpF1xxyxQwCMMtOp9FfI9NAiL+Z0os88zDm5iGKBmuPNOC2cCzkhfTJvmmi4A+j
10vSpArilpZjnkLeGhtR+BpsOiyzx7h0l6oH5kGp16VAmCMBZfHq+OoZCe05/UnUxhm4yBFAgSDU
8+9K638rcXb9bA1qvBT96D3U6FOusGFQoX1Mb+eGxV8cfjlv2PrOPXwIaHNB0H8CJQzBWQNR8NP5
sOiGz5fXxcYdCxTMUT/fVGiArLwEC52s01hwj532CjFv4XV6/eLWUO0DVON2KrGMT66wDmU6z1q5
2tKZMDoyhk67zcKYXI4cSSzSC8rxwXO14mBjJr2WA9JsO+mR8wVqSYJBTl/vgek7j5Nr3cn2yYqI
6Wplfw4KwvOwG/E7n8+Uuj5CX8J+5LZr9oMaxJtSr7wvXrW5DjScbq23U37QVCJcmPx9vn4RULML
JePCxWwITjr5m2U+Twhw6ZCHbfZpcoJxp0MF36RN277ExbiQHRQDfh7efekN4kvlxXUwn5Knqk3I
2zWrhjsfDMTRQgFzJRsUs964PDWfW8cQWwep0m0QD8pzLvjLz+dE4q5cTYGTkMIF8YNHcnm9XDnG
6gvwLv7FUnCo8WYTYTmiikD8EEh6aSbL3w5TUe1wIRk/TTk+K/OFjlN0FRDATE/WpLhA8CJ9MfFK
eiJZ9VSOOHiE4Al2uR9jG3ZNfJP9NtFOIJ5lkbqchWBkg+bbD8qAOef8Nq2UyLwU88FJWNuVRqSs
5eszdDsanG+BNdTXF2qRhtM2R/dnKQfJXh3o3ZHl5EmWrKF1cd3oeQ3nub5lmasdYFAtbFAxT4lQ
lPvYL240r/OfBzvn4kD2vMYiq0oD5qSmw1q2WqmfrBRSd3sZfARJ+iMpHPUsS/OMOiiKp2yeEXk6
hNWJX5ol5/2TLJ4E+E1CCjmCPXWOrdmxOu3KQd/1dnurzw1w3SCRfWhWhmLHQ9/aT0WEhx24LOfo
mfqfH8fAwmVnGr772pde+Ih9t11KEMw14mVgB83S4R25LQ1VxEvsGLd65xjnGr7JZarU4GSk6u1b
50wh4Te06epa1okXwtAsG5xu5snqDB9SNbpPQje5kBon4B+4f7RWQpveOulab2p+ZvJEtci/tUWj
rUGiq2vwzgZKXFb0nPiKtU4VN8fYhmLZI8nuBXFxlMXB0Hdg0FhF5Z75kE3FOh+z+NkPKjIZs6kX
C+n4GbcEZ1up3ltrlAzxCsWmcS9bO9V+FXlQ3cqhir+eDBXGQlIWdwRfnuR50kyUB/ml0nl+KON/
/aVka0r0UX4pBYVPFgtxufXGST1KlOcV7zkXMxLgC4+dzFUsQHa5ygh8QIb6ikeAfe5kSzGB94mu
neSc4dzJTNNpVTb+mi39ElhS9AAOZHoyQLvHDexgWVL7nCUaauyy5GjG3pjU+FpKivFo+Hl/J9u8
xr1Fr8u5lSXdVx9KpCWvJVCVz+1ga2fZlvnpVy0ww6tquIrDPLkR0Z+up1CrZMG94R2lNjgCq9Ui
c0cAIfOX89oczQItcW5ka8Z7fqGlgjyNbMX/nXsqAWnb+uqTZbvJMlVPjVXFe1Jj+eNk2dE2VlRt
JYt+ojYnp/I+26oV8ivGp9QfURuTjWrDqXKjdg9ZreSPQ9zlmywiRC9be89Ij/XIE+06tkEnxUke
Zdc0Q6qcQD0L9/mkQdt3axwfErLvTOSiwHAA/Z9UfX1ODKwFkjjVVuTX67NZ4vMLKIePUQDGYsSx
YXOtLAOXprLW7qK0E3tCDyOWcPMcKkCQ1Eg/V32wHyYw6ogjZg+a26fnMgzOqqIpOWDRiQ2bZmAn
NLeaYd3ceCOIMy8t8wdZh9HVFzPVAWLNVaHbYxo/b4RGOcGowVrQ85qnL+MHDeiUF2DuKItyhF5s
grhTL7JGC1jrjWYSb2RbMMb9HWGQa3fZox8wvG4LIkmy6BD2RLi/u0z28AWpnOYoqxsFWCM/0O4g
i35dCphG0AVkUR76Sn80miQ5yTO5E/SKkLcXlCW+qDyo5grvjRU/lOSuF4O6NtS2W/OkKTdZk9sr
ObDLNeXS/3H919alO61GyObA8phligz9Nk6irR6M2YPsbmYkZnV10t++vuML9kDmsxvjN7WELwof
31/i7ISyt20Yd7E9I7MV5/BeJT/Fg70ByTecZOlaheEGacNh2EKofRuOzr8BdHzsligd7INisNeJ
gOcwgoK96yInvR682pkNF7yD2+bIzKQ1cnfDkL31M9y237Q2xn5uUISrPva1E/ns5gQSMF3FQxJ8
8/YyzPzerorub9vleF7NKZu/JN+Q5bJXJSmim7aBmy/d0d+LUkTnvQh1CPmZuTM0RTqz/H56b5Vj
a2CZq8pVh71DBuu2NrQfMiVsOQESbVVlbWVKmFXbacSI4NKwCpW9vMh+Gnv0iv20dzdXDyVde+ra
sLl3hVveJ0bySSJhish3NnZRuJuWVycp2cVoQauEZJxv33W2EqVKjwHbljgOgwIU0J9dpMZWPATl
CimcYT32eTwubDe7Q/cw2kuA1LVOwqSsoalXV3M3PL8BiBQDCuiW6nDREFIOJgFkN4M4g+6f8SRb
sRjD4BhfhyTu/c3gE6crlB41TU3P1VMQu2uN7NidMR9G1C/u/LT4OupVfJAlWe+0+ttQWScPqqUM
q5FN261poHUcIk59M9p192jGbb1uyqDe9HNRKJq9tyI/XMrWXETubVmJg2yUVUXXrVxD1e5lCb8c
5HnHNL/Bg/3jbKq2Cf3Kuscpu7ko8anVs/5em+3P+5QUuus16kK2yTrLV7CxCnsCQnN/WefGp6Zq
9WMXpef3gdY4qAtZ/GWgkZmkxRkEH6wnTDG9nUkOiNLM2+W64yTnjHUCogsaISzf3ilKpt9kXm/9
9okV/kazPdBfDdEjImlEKWYWAvCAvuzMoyy1g2LeYIzxKkvyAOR/XEY4nW+NtEeou3P8S0c8dR4s
p/HCRpnv7nDV1TGq2/OMTWCax75XgosVAJJKMjwgp0+6/CdFyFqvRGA5SKBy+eQhqqqbxDCUkyyN
PTzaodc+yVJl992xyp1pm5A5O4Z+gKPkfIj/88kM3XbbxOWL7JFo5VsPWRyTZGmKIsKWUDRI0EIC
mrCsXbioZZ/7MnFv1bkhnRtyAZgVQVho+nnv3kI2fhsB2/XHVOjQdcxk380QBUObxL1A/XLS60s6
wxRsHu27uiCMIjvIun4WA1LAwl4H1bki7m13k9knyxyWVqyHgKUzcZaH3h2wYcNDd9NhqMSGnobA
mYHO49wi4C8OBiE12U+2Ai587HBl20llrcy1sESxnBsprOVqaOwvZIMsz62K538D8wn/PsBLKHN7
/eH9k6+MwaqY6xSfVhG7H1vf+w25ecTs5mvQ9+ULwVnSIfz5z+Rd9UtJNlLWV3jQEzari506hOVL
wDYpHQrrU9ey4EGCky33XP8+PMOl5qYCmn3X6CjWTPg4PbORQAB9/lTNdfKTrJOtsl/fVcGvrY7b
v43NK69aun2gb5XJgCTXBIgkocR/AICyllXv9fJTbjX+qXVEvXXNeHoUiXdSMOn4Pn8AMtnLD5jC
X2vsCiffqxW5x1+ijdrgoFTaXeKxhwjlX05+rN0Jsx5n7AmQ8De15oNsMCY9OLh/jnD4l56vVCAb
4xYwHsa00vOh2fZOqT3yp1S2feJnK1lMapDGJmGbhSzWQ8w2jZWCX4V6uzQUfdP3UQR2iKEuCMdF
yZ13ozSG9ignrqKSwOpcDCwmdjNi7R4RXnSCR+cOgbF1EejD2Z3JQfGARahq+qsO1hOpbK8RxjOK
YUgaxmmx1NxEPCtWRrRWyUp4bqXxXBX1y2gayZ1P/PPxLwYp2qiusly3Thm22ooSxayVVr4P6pI7
ZhXKD/204o1l7SzDMjepomfbEYw38XFevrJo1IKd1fzylcUGP9XllAbl/Tgm4qAnrrJEBmr8rCKa
tOxaMz0ScumewaRlAs8E2SsohALdzB0+uw6ivQg+pUejU2QvOfivehkKXJBMswKiIXH3LJSTnKFo
2rfTyuIvp6VXnfT5plR6bUX+MD2/HyIDPbhCPb3XpBrv8QWYrGVVmcVRNuAukp0hv7dHFWHfz1nK
vcx75gmXMGuXjqW5icl8fu6qepXMmKXIxsTALxrnGKEEezt0WJ5fwUyM9KoofkrK5m2k5qXXkbJD
8p+RpZ4a15ES7YTF5P2YN7sQr4rXOtsOCFb9qHCiXJRFZz2ZqHSs864PT1WpxDeVMugb17TyByIt
5LbsTnxrp3YhR8X5+NIGU/jcEIxfgSoLzoEgtaqZxO8gwcaXqPaCpZ8m5dewd1B5IHMWe7xRlaL+
PIVuiWZLHdwiF9ntnSp/YdGfrspBEIvCeAm9p9H5woITTG0b/piNTmJYby9ZqtlLLzfDO63x9J3j
xNYuNzSSRODvsenthxdh5djY8G7VFO+l5YXQaqZ79kotf+ygECwLPEJ2mpvnjyqpKuie7rQsRFA8
9mOv3ja4JXLf5Y+yhzk4O38akztZZVVuvYwcJ9jL/pPfmdsy1ZKVbCWI35yRR7uXp5JVTjCssNpp
72WpCQwXvhE+JnLuMKyUjYWnMtKwfBnLN3JAsMUX2XfI0+qchiaM71AxMNMJ00dCV+cuyfIvRghG
WiDpc6gcB2ztBKmj1vIvozei5tkKfhR4eXwu1K+yu6KBTRocFvayiC6DnTf9S2605Q5nvXojq/Ex
XTUiSuFSpPo+14NyLSftFPOQczM+WlkDJc8QezBk8SXOBb49AnB3bXf4U+Wdx6uw5F1NNPlSNKCM
grGD5JX18dLyq3aHipdCgnQu/38Ovk41n+0vJ9B8XECjJkd9ZVZsaGD2o2fxFGmIkbVaYS5kfaYN
06rwe+ParcqGD90aJ/nYzWKxtFdZJ5/GUFqCk0T8HsaNu6htDb+EZhLPKs67GXrQn1TVDW4tqwwW
0/wQZX3QbV24GWtZtEqTPDyBgqMsesZT51vNp8CoxHlI/Zg0JpN1lgmZuEXiMOoWFjn//0fZee1G
bnTt+ooIMIdTdu6WWlkjzQkx4xmzmEMxX/1+WLLdhvHhB/YJwQpkR1ZY6w1/wGbf6mZJcAJg0yU1
guC7beEmh3Wi/oxYy7Cfsk67REHTXyB3+3srqbWndEbwTcDx/u4M/dVU1y8ZMlBj0v6qSywqJq8b
UWjFe7iOgvLq1XN/QsZ6PqaR7B6KWUNVGCuSdxJEv4t0EH/G+tExLd5HY5hvfu5PuNHw7GkrySxN
G+MAM6A/d2LBrXUonV2C9uervg4U7N6nn5or0bImJoZf5HDMLD06zlobbztpWm9l0vnHuiEIoYoz
kLJjpmXpVxGTU+toBjL7Ko4xT2mB9dlWr1L7LdcnsuVWWTK/UuycdKLoVl+dPdLVxwYjxa9Wt427
o0dE6OtaUXms83KB1eB6be2SPZGzgf3j+q6g9xTYxmnDV2vhQCTtfR0VyrU1COrkGBva/NWaB5F2
iAdD/2pd8jQ6kGKHjLHeufVIhGAJbn21OgZOz46J4Li6lUh066B36KiqInObcVh6iWzBem05jcvB
dCJMU9bXNQZzOmDfBlVrlifp190xmss3vIemKYRlKe/VgZ/3r7PUevDkMt39t4fqJqC8hiTy8oMq
yhqT4VI4mCat9pGFbfr3wdKBM6qjByZfy0McxU32TYz4qapU/dQhrtKfXgKyVJVUo6uhP9kX4z5d
r791TXNiUXlKLuxWp846U381SyxNb/eWOLNefOGcZRIx46luUQrntkErZ6tubBQMPmECe7yAZX25
vVhUYT/SaNVjxob8X68PhUMiclSmO9X39mKemZ0cX9Z3t/o+1ooz2tXv6pVv905K098QGDO+7uG9
RJ4BVXS1W1EHLcFpRQS4ZM8rq+zv6jwXTheqsolVxj+nDqk09FuQHLC0YqsDsLj7OlVduzrXQtHh
x6da/o/bdXlyMKOY1ML6kvN6Hzfu2RWpsj1rPhIjgbkzUp+1GTq4wWgEpybmX66KrpN57JtEda87
Qfze4uGm6o3Jt05Nq7OMBXz1YUioYK4E7gzK2X4riAao+qwIptMiJsiB6ubY8pAjAVdIDIQFrUEq
QB3qLg3u2vWgil3nNHs9giiu6samIUlNjr8OdVO3iUyl3n3qdd59lsttH1jLhUnYJja2NriRN+wI
fDGvZCXrbNVRtRgJto1rb7Fee6tXZ0Fk/HWZKn5d28bO2a7QXP3Z5PIwz6Z2B6Qh9+3iXh1mO0Gw
aj2oM1WXkDDagoNuN/9pQGocAuJ6reqcasNh1uvq/J961UNdSpo82rcsl79e8X+9mLrWaIOfBBDX
yByh33yM5r2+2iPO6wFc11+HWhko5tBKTm6s71pVvPUZrVjf6IE2HkzppaFjOAmG0m188uoiP4wi
zt+TKHtSlJJFRil/i+7fPQLA6P93j0hruu28dMjDBiiIBn1H8KqLyztT93a2hdfurcrLU8QRbuXb
Fa2Z9Uerau6hxxR3qv6rszfr3nYocLRz+r57RGseZouNY8dE7CQg3dd6R2ypqrCZne7xq7Iu5QFA
3yrkSl21HmSbJzv22PpW3earwfDwj8lQ01701cZp9XaatFnf5HnUb251qS8876tcKe+mW5NhIKca
qitV5b/aVVlKtDD+c7v/2XFa34FqUQd1R9fw/6q7FXnqmNhVH79scITZZxDQtgEZlyms47m+n3Bj
JLNTNfqlgZuiW4KiaukjafbbuGvhVvIr71Wl27qrKchspdusRfvUGuVzk+iMJWbinfwgI1wyttmT
6X+oNlUD4jQ9ekQeN7c618HHIylh0xmZ0z4LsALP1bPqrg65FbBs133v6zVUnS30FNEQIY9m5Y9H
o9DBwBRFfk8wLr+XxD6OAhWIJqqMkf+uz1G1qD5gOTvw2AM6zmtv1QB30thXg4VkWJGb58rJBvka
FRj+Og1WeIEfvxROMn0aBZj11ik68tANpnR5DECilPN5biDVs3CMHxHSxKBRg4GZsXUOx8Kef0G0
30BCGeMw70ewRlYAZslGUCBP+lctIok3WC3SHR7S23qepSdtXXfBXap21jRPr7UETJ64KOsbfnb6
uhNGpwRXIgQfex6/vCiv0VIgotrVF8sxyeN6c16THfq7rM7UQSayOtrSQuwpju/dfw6E1uC+Twxr
ReKbB92Xn6rxVv+fvsvUiBXb9j/vcbtUZP5wxpNvp+59q1dnt7ql9pO7BNns9R3855VuderNZAvS
yz4uhP909Us7OTRuidBW7Mh7hGExqvdiaz/5hdy16QJ+v3gKPIicWtX5r3VpPtbYLz3oJFJfZW8s
4eJ1+WUYi+B1iXq5Je7i8R3QasvR3Vss/3fmWgxWL91FA4Kj7pQOrYFvjPihGh2kgp4jHhfW3Hdt
5tTYsMU86nivc4xWOVsyUGAZVFmdIpM+nkG0rryPKXgrIny+82m8qhJUzpei1MeHr5KwCWz50+NX
yfWOxVLpT6oUZERIXHQDSsv7Bv4c2vDYLQ/qYAKE3ZWRpQNRoK5s7L8aWhCVWK74/q7Tnd6F4b+2
IKoSxoxQx9sdGnQCHtJYHMo8wYz+nztDjg92pQX6MsCEE7pTYe/QHnMfO0A3j3blpcfZ9mCWDTXQ
kvVgERW5L7CeNyN2I6xKqeut+GC1y8TylJLqmya2GbZuAl0de5/HHtOkVJvu9GQetwWRrZ+o8DSG
+7NFaW+rZ4V5Z2m1d50H0mqqoYFtjm+n/jmMDhzOpfsNIcs/zLKrzgVmDYgA3k5T4Nln0rpy2aSx
WZ07w8W7a9KiE5YOxJwhVLpOW7+KARg4M3x7IrhXvxYscA4tVthb1VpALrxvx+KdYHTebfpxCf0+
kc/1mlRFZWYJHQ8XxyEOMAWAIYWtSF/qZ2lEy9chK8d/F39qi1sg9KvFF6JC8FLWs2ipxL+KquE/
dfnar/ZLLGjVJcbS7RhbnGMLHGgSgozHXIidJ/QWVmySPhlOCxOmkc1PObivwaRbr1k/2cfMs6N9
Xg/RNw0awQSU5mezIDlaDnN3TfXCup/Idm6adiofpkTo8hDHMNFKUF7oYYzRyZAZXpHSjB7N9cCu
qbmOK5EtJdy/AwPLIl2OuMbQqLoxRf8mfJ2e1T3UQbgJIPB4Dy0VXJqwF7zNkTK0rfm7VdcobZJI
xxWqTw/JACI8GhxxTdFxuFaNQPNVRi6RCIq3BrEWC7sD+mRhwnRr0FynudcAbnpNiXJuKb0PK47Q
Whatd3EhFn8b+5/uWh3hAXXq1+AgWYImBMEcHw24rihgjRruqK52B3nY3o1xQeJnbVB1qtUx2OYi
1k4f4LDNBg3CUCsW7yHoQIj7np381Of8WTaN9loD7TrKxTb3eVNqH6WjbVSHGYftbd9k9p26MiqB
6ijrFWxGngtDJ7/7lxVE5+TMdpn1kLqO+UBEctzHhYaDyD916qxNRbNZwxn7OZgHOITsjIZ58vlj
cq06OG1uXoPqVRWsigEiLAD9nabK++W1c5/tWHfnOxsG3/Z2VbNeH1v1EMo58g6qQb2VCOwDFj4x
IvOrK7YHFV/rpXif8Xx/GGojDknoE3Bul/ngNdLbqW5+RIrAtQPm3bX1//sqZ0iatx7zJc0yh0fE
iYZH2AhIfVj4JJNJurvV90lJonhZfLaDdFMNWa7rd4RYT+oiVc/nRfShG9cQl2c9kO0mwj767jfd
0T+UqE4aHNAd8H5rsUS+3/Drd09q7nYIwNdZsehOEseoI8gs68Gp5V9X841+gB7+04r739wuvv/S
+VMKgN4qTSMcXJySCEPPmzSgauiG6aHMM31r5gZgYOnfzwaqakqRKh3MQ6wn/r0qqfq1SvUKFhEd
vhK/ZlkB+LNd8VLPZvSkFc+AhKG8rIcFS6Zt2kzJXhWBi642ys18aNIFYUu/v5NGNz84S4GQJVn3
DZSq5aQaE2+a97gwlzvVit/tdClKfHhUa1ug6DWD41KNqgqmBVBbe35QJScixhDJu4jtTWluV7/p
fLXTGACUbnMA6RtVvPlVfxndqPK09pGN1m2Up7Xu+RPcaGN+8X1kO00NI1OWvMuLBquHzcT0Nq8l
VaWb5jsysfm96i/5yx6wiWfWWXv4wIieBmETwOdmAWQKRDZAipnY6JjJFXssloATo0+dP826y+rR
Tu7JS+lb3tD4hKydycI2ZNx8mtqhBlxpZpu5mPHb0wZcAvqPuHOCx+zsMtg8eXC783km25oX3sEm
ur73vcDd21X+Uae1Bkjf1TaC9OSRdOwJIeDkKYgY3A04it99At12h0KzYdoWGhf2dFVnmgPcqKkR
cDRdftZUGwvs2+tV9DjYEH9iliYUS+SMKXnUI9yOZWRv/cokiputSPKjNz3NwboiCpD2jXl9JDDm
6myZ7bJ5MxNY3shnnHn+pxAY2x8VEnvPtW7Fp9gvPoMh/iHSODhEiREcs0gjtsV2mFky4V+0vDnJ
nB/cFc3gy+mUtjWfFf0cP8Gm2HbCGTmpxxom4l4ge5BFoM8b47W3jO+BYfqhDiJsa/cR0U7NC1uL
BJE+A/wZ434zjDw9RAlKPKc6bLvQDNEfg0BH/pw8YWguAgIQiYgdoGcP4mk9yS2Zjt049szLep5e
JmCLoai6+55wfEzE/lfmlEjMNla3iyuj2dedVoSjDcDUzIcNupIAnZJPw+2XH13TH/AvPMnFebDq
Vr8EEmwrk9OwC5K2DI1k/jPqf7Ql6svsfX8jhc13IT9RGTykQfltKACTmHUPFbd6NkGrhWOLubyp
fYvLbOO0DdNK02E/JuwfefmB7tfe4pspA0zzJk/+1lkmbB37HTZAcwZyzO4Es5fQTgdCBpo2bsyl
zAFYOd/NxFwAfLOmDJJKbOjwCZl0V5dMsHOB2VRTZ9fEBVm9xOTtnAyPgqnqD6BFf2hjWb720Z8N
EroHSGhvGtFR1gnLtZ4IIBXJKjg15Uwei7fVDfMKHpNPsjSoMhFeACI5/s7TuL0as4UZWv7aD4Px
ZnnnAQTlRovEqwEvZFuhbLCdGAOIeNon7MWv9jKdK6HjxJUV17HD88mAIrNbMn4MEr3DIQFPek7i
U9B0O8/EPDGqWixy7PGpN5KWxWfXHBIX0cFh6B+Bfmztdh5BIdtno/K1UE+SAqRd/+ItFQnLuVq2
fVS2Z5GOp7YHm4vUEqlZ4Otarx/HEY5ZZZcAX8F1IVtPtj/xsFCpSRN1PW5xA64MSeRefQ+YM645
om/cQ9cnaGcm+sYFASmQXjguCzwGGwug0IhK48y23N+MvcbSPWpPxLBDu+lmUBz6OQ0E/PCmScxd
Mzfy3GcIpz+o0wbeWx7+q20xdSrKyh0OUu9PVU2gC3QkV6m7GKr56wYxHkFpZIbFtIwHyB4lbGe7
DbF6n9DRWORZBIm5d3r9QTfr5gyQfOEJS3zsUtgfb+UMyKQ359/MVS40mSV4kmJVk2dlEDL7xWfX
RFyhjDdR7eFBlfu/nvFz+kx9NnCz1yRhaf40Xe9FRH1oktM7xXBVd146/FFLfh4RLI+17SLgW6Pd
TAa+KleR7CF4aPMsQT8Y41VXvJbJ0uzyHiBy2/8uPDRLAOp6yKbW9W7REv9haKNTsfjaS4TAbzQn
F8Pq30qnq/Yol3x2Za7tvEjy4yHsiPrPcK+7YiCFT6LakNWLTIbvcWt3KBkm7iFzSajUY7+Phrbc
8H6zS1FMhyDhCylqNFvMwhnum4ovy8jFazGS1zcbti6ROGRpsV8IKB9dIe+KokLaJ6vexlrfiNUb
Bp9KbKLwTCOjme27Krpra1QlMh5G3Rge68j4SEyPUI1sLzr7jU2/DMMO5qJz1kxNELPP7FMuELlo
u+ZPYVRViCe1pbd/otKThpOdYk0ucwxT46eutIwjCr1t3DtbFJArT77ouXhvbD0JA2ti6+sX18Rz
431rjegLx2BT26A4mQaLhMzPPro2WMI+8+eNJ+/qLg99d3ZDEZQYvhe1v69I91x7IIttLLtr6fRE
c5EjQUwNHlYndDQpZf9GTD8NxeB8WFUMI4uQ04PQg+OYo3niy3Olzb8DD/0rJ/h0xgL7T2s8lWSe
wkSQLmZynjazA5yvMgN/Qxh6OrLzysmuoWaTF80lHTvGYH+y95hnmGG/On1aufEOoXsCu9re2bMf
bNN6wDsjg5wqxvSiDoNw0gvZ0UtetC7UYbcAxju8+BkECyJLYeFqYd+1f6aW8+6M8x+t2ZEDS+w7
wNiXGhaiNxNHtF2/2aKD8E1iNrrzyvwVWXHnOjHdh12bt8c6lsVjMYPD05L+SfRLaPdFvitY1G1N
iFmIYqU4fBkjWNrC3fQGzsqNKSwEgfzs2BZ+fIctTYTaj5VclqBwThErtbNIMuOcjhYMzaRcLlWa
jccSEeQ7oOHWwRBivh+SImYxC60VeEyzH0aMEck1Gbs6zbzHoouTXdzeNz20Hlu4JFMxgEQ7gyVx
2eBzmCD+u1lRkJsu08mb20DiHSGcV9cKsAtcRPMm5XHQXPwGytR/60jab1rP6VHbT9AY7oEBWTOW
TEjk69+Whp2T0QzVh9aQEw2ybjrVju1sobzKsGO4/JgcmD4JvJYPaMUd4GSwD+BUcf3rhfXBBIaz
IlStj8ntezx8hY63poN/BnGRjxhBlJBhffwgns6GLWuGDyOIhrAAJfUROEghOYvffsQVQwQ6hs0H
FLIJUW0k3mLNOmM4aF7RnwwISHjRVhVTsZjXUoNFNCUfS5fVG3hJNpjuuNs39sQka9vnxGVPHMX2
cO0Qcb1KPutl8ts9gDP2ykxA2zoooFrmnnPPWpuIUvCoLa322mV8ZaO9GVzeJRJDGVLe04hGMqIw
fWytUVDUfIBGAfuNcdBzJ9vYuEDG97quSYxT5A9/yEkxow0Cx796Iacz7wf0RLYghdwNblhWOBhW
/tA4oxfOIrN2GSHg0HKGg1llAZ7k6bhf6uuQNfOxl2l0XfgsWuregVl8y5NIPBJI7UM0qZiyWk1/
QAodRb9yeXTtmQm7aucNgQTQdSh3k5hiJ6sPab+BzNDtrdUEtS/TDYz47MEd++oULDitIu2IB0u9
fK/6Cp+Rajk0uPLt5jp4Bxy87dsxhfjC8x8tIH7nxhd8FBdsCIbD3QJa23N3UZbEYZQTaJUtOjiC
032aQhkSERpfxpg/ulp2NdehO84JXLlF3257tEM1dNiYuAXEBwICaLFGzqYPCi/Ui4pEJNNDl0bu
81gHBNWdYi97qw7HiqBGFcT+NsMALpRklncyqd3t7LfDGaEO9z4VRsqfbgG3IAmXGTYDaskS+sGr
0rvSagDpWncz0nS7wZnTC9yO5sDC3+GdPaCb1hwNFDOEJqNLx6OKOFT9h+0tPUZswjkOSNEkSUoI
efaMXddF1aGKRb6x0zfpGs1jPE9mSETtO6M3GeZRzOfSCYd5qMNExtqDW8v+OrmTFpak6++lGMUG
zWY+uB6cE6w3yoowT9a1j0S7ATf0AH+qFgXK0sFA2zMMlOnRvAwRpfV1I7tCb9zzl5iunSTbiI1i
cI4jH8fUwr9HyP0wxFoeDr7+YBPQ2VnuPIdGp527oHoTwvXuyk773U78UJNjWPd23ZQ7OWe/pAV+
p0VUHOecx6pv07t8GKdQS2cvnHAZ6Jj3UYVgWtHd4oyRd7SbI9yDxABTuo8iTNeQ7hCe9tue7PFi
R8C3pjrZJP3kbKTgf9LXZnHWxAAF1CIwOk/VyZ8HnEH8qrlDc+yqt2ypLKAiFpaIJpYbgGVZkYnC
vbRTgKPLxOLJaAd5gGS7SyYNylojlmPh5BJoZf3ayepJ0wG8IbAtD56Un4bIzY3VGjZPWM7DF9gP
Sz/Bklvikx/jWrTGRPshyXbIQbOCj415q7P7qINEnOEo6WSvlu9SWmDlWBZseSjgUOCzvlmmCfeh
PvjMo9IOO28g1oFM05SjDS3dB1Kl03UCZIhmkdznfvzuIVazmwITN1OR75YpdtkMD3xBwyD2bhzp
O+Hl7xgCTduGkNkOyVV9lyegCSstRmjFrO/KCT0sGTFFFa5thR6ScHstHbxNV6TdRkTJgRhcfs6Q
3nV1072wxr/D7LJDxjx9tAxDO9Q8SGE0P+YAOMYiFU+S/WzskGi2fPImAl5J10h2rHprstJnZ1db
8XQoatfYpgBsQuEjJ5s+xGJyWN7IYVOAkNw6XvaUBOLiOn6765DIJW9d6PsBOt5x8fQAxi8iJ4zh
UGmGrNj3CL8vvVsh55XixYCe+j6a9Z30/DaErpzvo8BhJIlEvEPl6dNAd2fX9HJ8MQrCQgXsm8Y0
sfoKAjxLLYS/miidtpg/vvBT+cRY/B+EP/O90HC6mK2tl4ORiQnKgdb3WhxNWgTtzKgA5jOJ94T4
DDzXjQY2EFB7124GlhT7xkHBvEEJAnR41T03ORQui0RgQM6/nUDQ55M9hzorabvHGozx5ycyC+NF
pPmTFjXLZtCN6F5I69O1ycMvQ31O+0ycypnh2taAc1VkM2rv4rHLhHp6wXt3a+BCt2kaA0WkKoI6
F4FTyuS5M0tAXlOOpmPchBECqwddY88yNE77dXAWUBB2VWCN5DpPUZAteziamGFkEFL7RWOnPhUp
QICgOWF52Z+nUQxndXY7xK7dn4sU6BScGmZqj3A7+PbDXOb+gR+3Plu5Xp9d4l37bqmuM2K/ZySR
lnNasGkL4CVt1N38jmRAn0+HhgQjMjQXohd+SKj/KoygPWdN+d76BQGU0h7b45IUbJEDWM1+PiNL
3M/n0erRMvckXriuURSh46DOYpb2adBWQ7z6MM1LeWYWKdkETdHO6at3NwEV0A1xxf0JtUh8dgu7
2mhJlbCX8qOzOrB8ZR2aZFeHsPs+0vT2vPQtelmjc2gZDs+tnoFdTFiWhk1bvaZZ94fsyv7ru1Jn
6mtKFgft8zlafJRfenGIVjdKtc9QZ/5aXK35+L23bV1OvGkO7hSNZzd+g9RUM9DtDKT+2V2QlQ28
9N0q49LYSL3JTl23kHBftsaYPRlakOJmzwcj+eYgQ4kSBCt4KaNowyC1voHmYajkNdMYLpDQ3STZ
HBVhokfRYcmb4ygbhBVKXBHT5DR28BI1FmvAYCfrrN4BYh7khb3ljbRdjV+F5S8bdSqNpGb7G1lh
0gGiRCoE+vdrVQZsrUabeA2GVGeADuZZwDHf1B48tuanv+Q/ibv4fLMRGnKD6fjsjinjgYUNaiJO
6reqzak6t+tBFdXBRsyDv/n6U/6v5ggj+n/1Hr1A7udREFwsD0Y9bjBb/mRz0m+kjSrcztVsBEbK
7Dg0RUBShw5xjf935aeIpc9hG7TgM4XXALnjMID428+/BJ4SZAAnQ+vuorxPTrlWIOf+0GMTuO+T
4amM6ruMceCMSjYOaXXxAzm5mEC5hKbV4zG7mA8SbXjC4Zq/87JWCwFGk06I0+U5aoqSsXsp9sYY
P3lkxaLiBd/1t1b3rcOwhgl0xynOU4xMZNual9nA2uYAEcF76Vue4WDwwUsW1WugaJDYD5QxRMph
PGmVm/Ho+PNVzAiyOZ4mWTURZwwQb2iG/BzpAl3uTmNZBRnrwldzQgtGc8KFrHOoTYC0fMsMsyC2
X1A8Kus6OwfV8osfG38aQKsneyzx1jTTbpuQIjPHLriOYrEOBJVrWGOblC3E1mll9aAXkBoHtlEb
kddp2Odx9eCkZJwRskK0vzxAtF+2ZGECeiH4bE0o2+JxY/pL9gHqv71EZWpvsEQut1JbmrsM4QzL
qLT3mmF2702tf8rxJXrCO5OctLN0f0yZOHhLh/d8Z794nqgOPALlMSKO/l6VEYoJqfajj+x6gzzt
AGJU5FdNZ98jg2FX54n4EdfJG5GkDQ7c9ucQiycEUb3fhSCexrxglpr7kEcsX8o4bcJWx7bNlu5P
IvM+sQDGKE/v+iPBkmdSg3Bc+gaiFdGSbRXL7GSiOL/1Cns5omK6HBZSB1tQmtZ20Tq5Y/m4reox
PejNGu8IiEiVRFo70btXgP7YFYrhuYRPYqVV8hlptQsTnGSC+ZLVerWSV5KdbrnLsxz1z04aH+XY
NaiTQ5gk208eBq+W1E8DdIDGcovmcvYk0qyA3JrNDFK7bi7yS1PU48VZo3czUN/RaptjMLTaG9bX
OxFYhFRh7G2jPt9NcRq/gRT8KTCaurdbU3u1dEfDPkMfd35fgGx0qmSft5P/2RK/bgMfbL2M5guB
z3ib28gpDWSQjyjyb32U3H/IYLQ2XuYZD+wArFNbJ/Ig4Z69JHYH651M+O8W+WAnSH+1GBKznjas
p6DK69V7xD4G1iCerCYitKGJ8o+8/o2sQEKONKnDpXWDF9DG0T5OPAjDzYLH1pItD4QYfs1md1pm
0b2MsvOfeoQtkhI8M0bT7QElcIYjlf/OebNnlfPOyKXl4a381ax6qkpVVgfV/Xb1re5/3kI1u0uk
xnnEyrRTTOQT9sdqavx1Wo3YHauyOlPzzZDodFLlf53e2m/dVZ06/KdO3UfVzUZXbi29nkL2djna
b2VZM6mup7rHEoZw6t+11mCzIFjbcw3I7g4/tr/KX5d+HcVMGlBztH2cieasDvU6zY52hfiYKtty
/ruMejWryCG9q2YzfnYMncfBL6wNIKL4WdXVhcvontrjQdWpgw43XU/G6O6rqnCzx5hh7HZRh3Pj
yUbN/6tONZRyacnvrFrH682/6lJNhoYx6KdbHTvODWL21kNl58Yu8ev44NRIjVda41z12tavUREk
TH1T96P1jfcCIPKLqWvTeYlEsXMxIHqq5oXtUzyHSLxVnwmIi0OKAeSRxAisZdiJmOxtDTMYtkOb
E0uJynu3GuSdneYHnzn2gpMnS6Qly08wxw4ZW/5LiWTrAXGXt7LNvSv0Q32nse1iWInd+7GbUlb4
+n02dWfEUIoL7r0CSx2A3KColp0VGC6mJwX6cdXyQ3jITvJFBy8E9O/LrtU/0Vsrt2J0y52+GI+k
m3u2mD0yjVU2bSTqhge7rcj06AgyGSZEOZbe22wY9LfGGwGMdtnKpiCSlOMPhQVVbH2k9S9L9pKd
MoDGPnbel9GutwXcuec8QaSgnqqfxPLni6pqY7O/BnlxUiV1gCgc7yXU763qr+q63nwLnKG9U6Uh
qRYyTNN9180BOLVObKsiG59LEZXQYJNxp8Xj+KzqkorFLuCoqyoFuHJekqb4jQzNXx2WCalqopJg
UNZ7qENh/pmMjnhStwnqJTnpWBeGtw5Dj92DrbX5SdU1PLd3nRZdA0kOf6626CXGj8ZS6Jh4ZvPe
8+M1PMGwrepiJ3kqSjKoqsqpBlC3efWHGtdVVTIu80avDfOgiuksq+eZqPjXHUossE2ASgrzqkCu
wEEf0zr1jqlkfEWy5W/Q7VcXubA+N6Jvt/r/9iPEXwKHtMy9ut+t42AkLxPZOHY2xbhBwam6RzLQ
PlnTqp/TJFOo6tRhqPTqvlsPcaoB5zTnZdV8gprzT8Ots5Et3rE29cdblTqb86i6v9X5afFbD1pW
P20ShH4r0/vKJGUsMOv9OrvVuVoHiKANzqqHRobpq1sZN/lRMwHDdCaq42ltY4aiF91bTCBoF7Fm
2KuiIaoCN4Qe3rXnyDcRRSvIZ40Vrp2TURTHVAhA1WtxFH2NYzA4E6Sa2HsJ980KcvBtlU2EeS3a
JNWPpgS53429+zaV7XgUGis21ZpPMjt2bT1vYxuu/NC53jlqWZS4GdE5XTMEImm5++oNJVuwQLyr
klMY2cuaJ1ClxI/cV8t2UEnqiidVVfUxq4miXu5UEcSUvcHD8bNB52FrTk3w6iSDhiRYou2cIPBf
DZZGR71kUaeKFVIv6K+xyFGdLYaLRxgMF9UYgeh4/Wbytx4242zxXNX1o77eNOtY7nZBUN6pjtgS
s6abe5yRMC4MVd3IzLMTEhWqgP19kNQDJBqmvElNbGpu8k0vIty5pnG6AbrIxnLN5ejlci+8IQf7
GSeHErWQ13h8quu22AcaxtD5uOpeju4LQQKH5K/R7ypQWW9aNhCdyvVvfZwxu89l8eYY08w6n1EO
05ictbjlXZYEujM6ovnboE0kW4LoHTloLDgmxJ+D3j6oUlOP7atnnRgdk52Ll6UHKujsmWYAfStD
irqMxJuciGTlDSkpaDTm0ShjbyPICaxRPm8zgHTZJbnd7wljrbExn+V88TL3VrmxzSI+BuYW8VH/
0V39YNTBzI+W/f8YO48lyXElXT8RzajFNnRERmpR3bWhlaTWmk8/Hz16Dsvy9rk2GxgBgsxIChBw
/4XyaOT1l05XsOJxq+mRH40MRzESr05ZuygGtMiY5PE2sEuohjoagqhmFd/avH/y/Up9w8lQEDeb
2vT814y4VlIxV1eViuszaaCLlkK2wmWOYRfmfZAH6a1JG/3oohj9S9ykP0rbNU4NNhYPoYU+3MQU
9y6rsr+Yezc/XDN86MdM+4XNxiHxGovF0mMzzRsm5Dk57LYFLmElGw9x5S/Bgr8O83oT4I3xbsbN
OQLI+0PLEIZTnlJsTF50u7hDmTc/FBpx2lyJ8707xCVJ7+gLk77q2LsQGcLWC9GnT9onsy9qAgF2
9KMOv6nBbB+9RlvQ+bm7m1RihHkcFhhnuwRtVZCx9qw/z/GQvw1dvLAL0/Ai1bRCbxTQxBXmvf3k
dxN5qG6o4GoY41NUmwu/LG4OoILjU1OhEWIp+Qm7J0wcUrs+EfSr9+ZCK2dlbrww9efPz+QgSVDs
AEHtY4VEP0mtdBPrbUTwxt6Y+jOugy/BzAhkMNQeAl8vcPvOQX0pWvmuOy2atVn+bLFae+9nV3tu
G/0g+5A+9e46PLQ3o/2zY3B+N0PHe81K5PmxyHjvLWPCRRsT5mXfiBAcsWZcTZeait7iS9UTuV9q
PcnilxwnXqmhB1y+NF5yCP3Sem+LCrPdPDvKvs6z1GfHr0+3WmlWz+0wn001UZG10E9Jlc4P2VK0
6nA3x61OuIZa2TX9oXcVGy0j3X4Ydc1hzTtlGyI6aAZIo7HsiS2+MdOU3WV6bT+og8Zef2rnvRlF
PYK1S112SUECE5un/kEqt1NlVWORVC0Io2ZDeBr6jLBkE2KY5lp1CGEI5TCpFssfIAlgc/QCeyZr
AZyI6tjq9J5ddT534fR2q8oerS77S2QlD1na/2UWcXHOiHg99H31T4ECprPHV67aftoxqN54r/NT
1r6t4WjGphm1agOAHGmR5SxRSzBo1GMEA0w/eDQSdzyEPWRKLVWDR94kSAJ2P0/XxcNI2qSfizXQ
o1TdynyCcUeUYTl+bZ+rBvmi2lbQZQxqpnK+tgsnP4RxSpHHbQ7AGIrlkJYkkZe2yGT0RAgoAM5h
t2+Zlb+XfhU+SM3zJn+BVuJIvuwc2lg5KoMds5DOuzfVzvV7G98PECMtoBd6VMBSWRy/SiWsyTGh
Vz9fpaq1QDkg46VHqZZTHp/9wQM5vByJjGf2OA/R7Q9Lk21N26hOgxepWdlAiHVAE0WqEd7ve9tc
AtHL4aFtlRe4GPZGqqnuWE81FFypye9rA/2U2ln9JL89W3BeoxUr+Gkuv3sBFk26Vu6lWmIuz6OZ
43Yjv83OkEGKEYJaanK2yO+f0pIQL4llUmuWlqtbpWrqi02ygEDyVDFWm0VzUm0yQwHmn+/OWEyb
OAicbwCI72q28KTjfWqs+Tdxi4+JSOjfZQddhKR8+IrPN596poYbPDrLBxAc6aksbP/SGnN45/tK
dCIPmZ8KRDwf9Sz+SJFn+9lOzos54dfuuOXPPCtsLJeT8aKVmBq7MegbYj/RzzOJ+IYIPgsDLXDj
h3TMY5A4QXBHivQYj/ObPefGBjlO4Btlat+3c1fMm6zSeLx5U/s0e5RCse30kWgoEtn+NweFx22f
wEB3h4p8WlD1AK6AnsOhU9HY7GCxeO14B1h+PtdN9R3bTOVsadn0ZnUVj934pOEH/4Hv2o98drck
6FHuLv1DaIe/qi5LHqM4Qrc2dZQDNH31o7RijUlre9Bc3X4P7SMpsfSLMc/DwVCieO8q6V2geD+Y
rqsXs45+mVHxvRtDk/RO5Zw0EKNk2VyMsxAaG+s4RYEJ8oMXGsnXgSRROlkuUKSKZKXDi51Uo7fT
Q9JLFUCAl6I4EpGPSflhet7mMeYvqBOTJdC+VHPgnSyPzCfA93Rfhchjmg5gpQEsfNP0/tX66sL6
fhhy7cVQmwtE9GpDFio4qAURMQu5SwIvI/Felbl57RiP4/hVx/HEeC5a2z1NWYf84QhAud4SZ1RO
mkJeDU5TdYA7ryMP4huXH0A91IeUCNgOfSV7l9v54iM7n/k8IrFpB39XmVu/zjofbZr0R4fEPeBu
JyRiSqGYY3gdvfjHlGO6OA5o52K1+HuGBlO2uocbYNBsrT5sn0neakerssJLYOVE5aPS3QW5anyA
/Pw+WHH520QFk1zQr6jrKsjfIcH6okQcYmi7jYpI3RnnvuFFLbToqQKlIjUpKqvVDhDnCY4tPaTw
Sx2ky+jd+ZBVXpBR0YD9xSewEfsYL4bHXjPV14nU6t7TyXVL1UJI8SGL0YJfdvagC18HAzL2aPdX
aTJgHxydyK52jZtor15vtKA8ARAtNWnSDAvBtzZNLnLA8vU5G3yZmbtEp0LzF7XPsnudfCCtZlQ+
Sw1PqmCfuj4WOsvOkZUN+er2IjVP17rXSElBCDhI0kubjkfIufdyGxYNB0jBpOTAq4G96HJA4CrT
PqkSFTQCPZhVx0+dTvZh2aksxTgQ+FMgDZylB6Hu4eIXqECtpwzc9IL4anL7zVk0FNvIm16nmHDH
ZGn6a+NjjZbX4SXNQr50RRv/tlsbXWnmTi9OaL+kw88ST9w3YprbybBGrEly460cyx9hgtCE7CNE
q24Rp/ROIEbNN1vDz1DpvWEvfXNDDy4VNjVb2TuoZHqwX7eOvvnE974EDFNP2cULmUFARYtepEAc
pdhXiV/sk/+06VOUbYLKQ7zb1qOXKRhBefke2t/mMQ0j49UtOuM1mRUGfTAtZ6nGitedtRl4iHTR
Btt45QM2OVl06583pJFHVFpP9nJ4FdQH4O4+guhw2yqlc16kSOKG0a4ZxrMTxM5Lizb6wxgr0Mx1
AGiFGcCOxpHmKJ2JCIbPaMmxpvHbfAvqt9lzgcY9wOZ/zld3v4tM8fcw+wFGYZvyApdOx+Ku6W5V
aWvNeldrfM+kholpcZwrAHa3qu5z1JwdfYAbj9I0GjPpvC5WsfWogldpm2b/ouW8GFKrW6U/tVZd
0IM/KkVvT48l4JD7WxMsSBytBm9jOHn05Li85i3aWfakmxtyu2SKjSF4kcJTw6NaGPOD1EbfbR6i
2j0Wehol27lZosB15WxkbxHxlU8tndBZk8SHtc3wkl+eqvLR68vmWYtglf1y8BYdG/VFCp4jFDx6
stVrm28O73WkjlcUfdSXPvDja63Zf60dEtYpKG80zXFtc7Era8fbSZt+QLACGaGtNdrTVY/ip3b0
sge+gdkDKfRLDwniIjWMMm11I5teGr5ordme/2iTw6ym+F63frDTyioD5JM7z1K4NVFCB0IADHXa
SlUBpEsuph52CRzV1zr2y1c/KQmveXF0lLYsyolVxkDMw7wot1Plqxueff8snU0Dj9YClWLDBP5T
qthhpQyz+6CL6td6Ll9aAoX36L3Wr0WCyK0ZKv5WhQ6K18Nw53RmzwVgZwh8akciFaSUZtev6lTH
j03snmWnNOEzphG8b7yzNg3lw2SOd3Yd9tzPwXhvzKG8eGPdgQqaguy+Dsp9Xu4VdSh3TePUO80K
ZoBHfnMwFcO57xMoGnHvJ4v92B4fty+N4Rfw4furX/b3Vh+g2B6Sk4KX8N3v4oMVIniQWKx0CmYA
XqlVpzGyf85uDoKtPqt9AHNCCcF0q72+a5mDbBtmH7mHv5CebWZQwtsxUiCS+nzNJdsHPgZ2vQkG
XVWGC4iJd612omPAB4EAtwokHZBy3+t36ozWXKspBskF2EmuckxH/YN1F4MN6IVdaagPWZeeMaNW
rlVXQo/tB/ec9RDgDOM9boaY5Z/LOhm0Z9aH7uucWdplIqNNvKMlmGgUmyyfWjhTG3XESRd1YtK3
E24AXtknm3bmG8li+F7tn7Ww8Z4WEb4JEoM9VSa8x8C4mk2sHhSMUTZF9DHP8xsZoV3UauWhsFv3
rs9wgyEQwOZaTAMK8LZR3SFa9gWExYgLXdsfSifEx1XX/Yc+/8lpwgtyK8YG3edh65gGmdtC0a4Z
c9XMGtVnI+XMQ5XNdxaCs0EISCRTsFxMdDh5U3JqtKG+1J1f77GPHHaN4wTX1K3nndrqX4IR/wAQ
U90+mKFoqHP5bAH/eK50812Jo+qUodZ4RSYRXAnflH3aOO21LAqiJPoAf2v2t0E19VeABKeuRpCx
rZNtXpdHLxu9c25M1S5l3sDSygw3Bm5a27rvTla1IAKDTtubg50cAAh/R6rp22ImejLJkm+5Wv0W
OFy3RZ2NCB7Pjd0owPWStr3TKNFJAK6FlgQr9s7ga2/YsG3U71WiT/DqzPpuAGhwVpaAh9E8y4xa
W6bVTFF4jDryIGmIMEueIBkRDa36rmffelt5SFN4voijbNP4GfTy79k1qgv5N5UvYVKjuaZepqLS
XkwYHiaPPeleux4S8DdOtTXyMLp2eRVcgpEZRqbx/k4hvjxpVyK3NyxPb5kRsnJ6NCmc6B2jXiaY
CTFUu6rrY2hP311Tda+jm7RbQoFtSCj0BnbAW43cku2cgz7EESKATKPlmJYV9RIp+QIRIN8OcfSz
yUpcsiPzxLe8T0CsIG9VH7igv+sUi5iRMDzZB0w52sp6IjCib2LQZTs/bl49t4Fj5ja4v6lGcQ5r
xsFYMbfz0DfbsiMmUOdPaJqq1z6KtGu7FI6JYaUDCTPNN6Ee+HuzA6kXajorFMXpGHutZh8kibsF
lHWIiuCnQuYBJYYIRSFCGT96ayg/WmTN+WifuhwbO8eF06QH5EDUEXqqx/T4PmgA8szPrEjaLXnP
qjQfsDXPNrgBvKexGvLnHWuBUO8myMWPo0eAvda7iaxw8IKwCp/PtgKh5KsdOHwzvo4gLzfYZjGr
YFHYJSocHrMleD2nwcH2FvXZqv8ZuH6GQJkBvNHVU0AMZg7w0D+GM1aNOoT5TadBZWp/DZAGI2C/
+8YDzlfbDlFnZ2PmrbpFaLrYq0UHQrlTMGDRVAX5SPRigsAnsVC6r1M1vYyh3VwJNWbbuZsQRcva
R9jLL0Sam42FnvzZm3RQoLpvnR3bvSh+712UxHcv1oLTqeLuW+N61zJimDUbhWEsrarTjMISFqpf
B4Cox6rrvuJ9YMAJtoO9UibT/YBX0dUheFwsBOIg1V9Tx70D/zAxyx59ruDwdWTVTnQjAL4Ux3vd
6PxNU0CiyOKKQEUbmGTdSutUuVWxsRK7PQJdLwDFeRagGz4GB8jMFycnKaUXaG4hHftaWp1LlKfQ
dkkcH8upNY99XXl/pd4bXKZObf0fs13v4LzzLfUWiIzyIzL6bW5lwUUfA/wRK7XZsVL3Tj3As6MF
DhTcCSkpxWfx1kG4d6yCoIdq7pgz3nujNTylAxpFDjXEZJJ9awZveabYd2tRDYVzq9rM/M92DUUM
m68Hy2fu6A0WOEY3A+hZed7BD3xvG3qor2kMfVuWzBtdDXgVfdO4m+uYtCmzj59pru/zIJku6ox8
E0JRz1oc/LIWhyioOld0i+VhZHXGh3gpFvEcMx+1q2rW7fPQt9NDGy8jNzWvDNrnOmKqW9XpsQwc
NdymDrcRTNhZaVl/dH3KzMOKPpJUR+fQLJ4sY7QPYx6x/l4K372fvQ4eWqvF+6Z7Tp0muYQsDy6p
70Q7o4AAABs7urNs81kPDNgb3sgThd3jAOKK+F68H5T6ecagksAei7NuETjTspNgwOwlIw1VGFii
aS1eVyAw/1MoHfmiHm3TwsMuwwiR1PJLkBpj5rWEWfBrcJA9XxIByqzvdR9bVwy34EhgBurBsQ56
0FhTMEysOH2OJTRyRVD6zINa3DXm9KSG8wi1w7d3I6o022mpIlMwbXuTm2WmLkAzJ0zhlXRIT84a
6CLPLO5AZJyGCUYKcKWHzuyelRb/p9yMk52Oiea8FcxcuBD4LfBne2eYcjgFs/swpprGVLDLHj1S
c5e4qT5m4EbveG2ANiy+hUOUvqs5LjFe+9MtfB5uiRI4S6ignnVWOikPlOO52r0UE58wAFaesvOl
Nxrg2KuVUiqAPX2QAlOdmxc5Da6Vb1Ed5OcsLhmyx87ZYdgNPISUAiC4Yt4WKKZFTmHzXthbkyHv
ftCg9NYABfBfGw5Jw99DcsS/jwmwnpI5/AiRgkN89DBhLbdznBGC+4I3AqC9SzTuLvq/qbJN+/o3
65r2rh2yYz3WfCZBBSYOltZqAkmohcdZ12cn/LvIS+MLEvIoco4vehJYp3RQXmaCAAu9VT1W5mI8
EH9VO+MUe2NItn7nxbN3DiPrISaVtk11ZJVaNUf4zwAxbt+5pj5dtTR+G1VWqWEVIKMYQhleTJoq
H12bpOHvAQX6uClABFndHWwS3mC5SvsmHJFOv7vB0V6B7bpIYysTCwGTcVpbcPV52je7IrW9J1gA
zqM6vc0g+J4MwAh2HjSHKk6+lEwMkK+MgFaWJFOlOqd6xpyvzABoKsox6dyQ+ZORAn+xdnnQGduq
LPoT7IjirTPr5jTCFtlKVU+cBrxxbeEXqjT3TJf5f9rO3ull8HOylelYxOl8h/DHUz8D9jZdO3kM
kHJ5DBqtJjOMFKbTO+nequ3qWEIDNwLYGUqCxFzGz1uYGu6AVLATkmQsgo0zj9meVfSjQZyDUXyX
ZY9dCFjsW26/YVrWnrMFM1MuuLoQhMXZdB6jBTdaG5N6BhgRLkhSKSY9+lAUw9/H/2mSdumeLa9d
fSkDrqvXQqfbZEVKKUDPRgc5rdVVsPMPE46QJyt8ixuQAv7r2ATpIYDOa7cG3KJhfEWoHHVDPO9u
uhqCERLcUGayYHBjByXvRXBDdnR+Ckly/D65TXABl2XNeyar/BLZlDfaquCSnWQzmYkgwcLi3xvq
ArSv2+ooCJXKcVoghcxls0vRA7cOGrwe/E2iaEscgdYALNaerMrfjpLvEjXAIfen2Q+gmJcL1yxn
lK0Vn2hriTrvBaoojeOcTdlJekZOy5VBFjH45/h2OYn00kJ12thOlu7kVyZoTZOARfhscfU7Bo16
FIURx9tCch/OYDh/dMv9G83IOeWoUUsOWIpErr9sxiyRSWlhfCfVLKuOYano+M8svykH9xngnXGS
Pyk/A+flMKoGxEn6au+V5U85Lh0DOObLbbzdYWkUvFTuk3WxFtLo2jaWendEagVPJkAfN+yvPA3Q
bslQj1M67lW9/iZ4YCkGYNRdDb+OeCqSI1k12JgRVU7KGO82e0l633BeoRp87WEu7r0m5I7aSIge
2qR5lXtvJ+7jQNznMNcGw7o1ROjtMXUnvVVcUoflXxui2bbeNLDDOhDqJtjJ7ZK7IVslHp/JRjbl
KbBC3Sev3G28os8v+Dp6oM9kcykgIvBsKMcKr3fGliGZASIAc8ZqGCPQPzblaAdHCpDIrpFfbptz
2oOGsqOT/L2xaYhRN7u4Tb7Mo36RK3e7SlBLN4WVTju51nJVkrZg/d9qiK8sGAC5J3KEbEnb7XGQ
uhRGimNI04VANBF9HLoXufG3R1Muzfo0yJ6ayOemAsO+k0shP1Lva65PGxT6lgg6s1yr+t4utiHI
Xd6ur5k7/QzwyjhkzAZ46l61Km9h2oaHfIbo3OrTi74MHfLZzmLbOc7BDBIYO76NCp0TJdwGPSEr
yYv/5w//8RtkE9sryO56qN963u4eajI4lPaGvpMhQL7vHXLjJxtA1viSwuW9XdwbnOKPt+YPUMXn
K2iQxisiWJNzczDCXJv3sRt+VbpM3a9XmEHwojsulO51cFH7pwwTy4P8lt6vHlN7Vg9oNPbztsnC
azvoCjCPZRxaXms5Urb+a5vXlTPCAWGykyehj9MDUxiWLsuDoI9IO5lwrNfHZ+lgVzMdTH07IMF2
kid47KzhNOUWy5JqnzsDxkfuAq78r3/XLtKzH4IV9nIDuMICSFmfvTm+d/UFwGgUdr3I2zC8LcOy
PElSXdsKoj/LiGTps7P3nWoAs5I+OYHCGCn9pVjf1j8e0dum7J8rbzh5jbmVJ+F2CLYCR+WjbUgQ
yFjIgr05otB9Xt/w9VmWNqkGy1Oo9v2hAaR3DJ3oIPtMedilx3r850dQ6nLXZOt2jNRvm5/2S/VT
2+2xLSvb/mfowVaOBH9qngO4cpsUeEyRAnLrbRDOy4dD9yCaBjoL1Uk/4ENBnp55gdzxwdYxBnUe
87l9dpgbsD686kQsZrXAYzt5zgGlDHV3Zy1Y1Xksn/PB7Q6mOTOVaHR1pwYFsZsegZkNCd6D8A6m
fLGLNOeh3gVR+ehgXrzeePmrUr29TmtdGtfH5NMhxZC2px77QXkYpaiX4Vq29AT6khnDeZKrLycp
wDNOYFZ47HofWv1W3hJY7bTK5h+tg2v8lVuIKMm6ZcI1eA+p7m9buBQhF6yLlfRMHBxqSLzgG8ZE
f4964O7ImOzlGkshtz1epicI5bJGntLv+aRfvNjIDuo83iVmiUCZ151kkNEYtVs4uyXqubuwCG5f
AKP9CSk/O8sJ5c7LFiN9u7Bh7Gj4OQ/eE2Zx7g2z7Cf2q4/n2SGXJ2IdDFRNdc4ct/4+vR21XT9B
vF+vYpk5jKTJ8pnJ3Mza+RZ0ISGVwAv4C1yywUzcQ35UupBbg3JioIsyatb+pmMmky3wutVxcp3z
BDCHfO4ReiQaxZG9zXAMu82ubquoSAsKcm66dhuE4VI/1EZiHOT88rt8OxrPrf44G3l7UE3jWe7q
emtlK++6H7ExRZuxKFD6h0L+zwJtHTgU+fZL/TaxY3la4kjD8gGM/17L7Bx2fpsP9wiymyegadVF
WDtD1FUXnoXfZZhlt/srd2IdY9Ybwwf6Vwo905y8emdBkEYWwzFwOCl4CVxG8B0KgfuSSyZ3Rh7r
QCX2aAEP9gt8Q/4zmEuHdURf7+TtgV7G+/UirHtlS7r8/0/FXG2EvXS/DvXyY6R6m4uvddm6Nc4R
th9MaBFmkImu0tknFY9F6SJ/9jblkk0cNnnVbpvktf+B1d8+lPI7/5hl3I4tc3cLLOBKQhB7DD70
Mn8lOULoWl6TuUAOZhtM5le0Vognh31yKpowVPfS/bbpL1/QCDBIF6S3eZw8qTKjW4u1bZozUg4a
SpEaMLFlEib/zlrcUJJS/2Mue/v15TzCxLkfC3TderYb4OkHmyzVvEWvtyAJ9d2VH2LWF93V1bNM
y2RSJ1tS3E69TAulSiIIzesAAsjaWbqsVdlai/U2rm3r3/h0bJS/dwh1MIYxZsrA2QEEyE9SlzeP
K56wjF/23378XGrFJlIG9Y9ppNzC25M3fwsg2p/lcY1Q0gU0vdyDsOuQ3JAn5d835ejbUAUopzm5
Zbr7TAUJYIqsS7hPnBAheMjedce6BpQdUqz9pDr4Pwatzs+3X788yTeyx/rO3OYzt4dZWj0978if
/Oe9k61bL9n8XJeDbmf9o9fnP/D5KEUjsdHab9qM1KyMK+vsQY79t7a1i+y9zbNlcy3kfqxV2ZLj
/utZ/1jOSG/p+OlP/Vvbp7N++kvBMuBjNFd3IYy+5RXHw5lcRTXf1qrywktBKAVyJjQiFu9LmG0t
1rY5wxMU+h19qtZg89ZJhls5+dr1jz2y6ZsBCCFS8LcnWl4WeU/Wl2V9qf5r23qYvHfS79/a/q+n
8ud8IfcXMWi/cefi0Ma0dpkLy4drLW4r2bX+R6zi37p/arutJ5bT3v6CnOdTn9tfGBLvqinDb7Xz
wq0MDbIGla31Gy1jyFqVrXVCtnb+1PapKv38HsGA/odWI4mQFDZEPl5Ocu9Mb+URvm1Kq9RnQtks
q7MqO+he8boO74CpoI2vdWVeaORSl5GfuVBARMnKLPcWOvIDq523MjwQ/UeStUEZ+B+62m3QsFVi
CDK6FOUMCRPxt92/Dbfro+DIon/tsz4Ga9unx0WqsncMmpSQhQvTa1Bnc9c5ejpvZf2bADAgXJSM
b0E7RIfbGy8XZS1uw+pal8v1X6uyY311pRoQSPln+Jb6pzNI25wlYCe0hNdoHexvE+vbfrk/65EN
XiUs3rKzRWDEWCIkf6wc125yrBQyMVirsvWpnwyia9sf/7js+XTI4FXKfjbuQQU+1VApcA2QHkTK
DQ0kx/LhKnHEa19l6PKzJMtOcmXKpM+z06w6myZzrJO87Osdvb37fwQz/5gqrF1lS25vVPRE9G6d
bkGu3EH0xIgjZFJ0tLKH2StJx6Dmok0P8ore4pTyBIyzHjd/yYv8T1SrVoM91tmkThqSg3menRMk
gmGJQ1qTom7IVm7Wum8FCvpnobUpF91hZ7YwIGNAXiMflq4FR1P374SzbZEAiFS0a+Sqyn2pM6hM
elW8lTE8E+GT68sNnltEd9pbPPPT5ZeL+sctui1db1dd1iyyeXvNI5KTs2dOe7nK8mfXQn7AWpUL
+6nttqqTPZ/JnGtP2b3+S3oY6lsba70NNoZYxQW5/9EV8Xg0EALc6zBmqUI9Q4C0OOMzyV5LJ3dm
OMj0LHs9D5inniR4N9XBa6RlR205h5rU2X0Z1O1Ges1dNp6UuTR3ap8B0huGYtNEvOpSeJlrbm0P
gKcGpuiaJu5BjUIr3yMZhOEyK/s9UUlQw5NzbvSgeYSTRa4Z0ViI55mDe1GsXlN/fFsQ7S8BMrAv
8G/qHapxI6ocVKUtQ/AoS0hP1CMqELFdpS+x56AsaHb3U4wWggNs4aCT2z96lj8/pVXzA77jqTe1
8mPMTVy1Uv9rXjIlr/GBv/iBClI8a956b7a+eUTryez6AQkHrUUdZxg2QVPXX+oZTC9L8vJdV1N7
i6IO8KoI2S61WGwBTELJc25V6Dep6q5CIhhlqBIcN0aM1cO47CGUhJnAgKNAmGjHprDLh3lKqgfZ
kiIrCgfdszxHWJggvFXEwa6skB/yp+Fvk+TZsVUXKb9MrQzsSFDi2C0B4I3rs3KLixjVaxXCp+Fj
JKqiYLhrswJMkNcOrIebwr2A1CC95hFsb1H9mvopehqWAqJL9OSryVdkNZWzNJUZJt3oLqLKVSB8
Zlhka5zgqUEN+0klE/qUKpq2ncYxYAXBjtj2gFalNtcyx1IUD9nNNAzdg5Z03uO8FHUGbM/m2YJd
TY91R6hn6VYrHVzRBrIz5oTZ3Djq6ML4v6Ykmh9uNdAcKP86PHPr8VVkeY+ozETbKmw36J4ae0ez
zN00NTkab4DpC0MzL7YD1BlYq7bTbT1pN1jBI4OBA3jpheW1gmp3bZZirfJ8HpOCGOqAtJENN63U
L/lspsZWMw3tIkUxBf/bWPSVsp08WO5emBJsRtTgrfcBjLr22P+dDPlfBql0cOHQ/Xm3TPjMIBNB
KxQVKjH9/It055cwT/S/pyYBrYAgzlswZsCu0cF6nDVyydaUWHeVm/cXvY/bU5rGxQO3QIPy36ov
zajwcGWpea8a/VuNatC9GyWPg101UF+V+iXuSRw5iD3upSo7SIW+I7+e7+tx02PcsZmW7rGWYsoX
g+VajiODTZOjQLtlzNj9cbCVf3XS2byTU9WNqT04XniCHIZTZ4Ys2oEPTrVbf0EbJL/DcE5u562N
uX1sunafq8jabH0slvsge8WocCZoXzSslW3zDqJF8wL3vH8gdHyWGka77QumdZChshGxpqWHtDlG
+fmgxH1TXfS4cA0EqA3th4jFsqnAoLuin9Zf64GwcpmidiI7HJQszshgJqDZuBS6qbRHxDa1rVTl
8mSpunyqHDBhy/WxxxGgS7VM9OKjPf6+/TtpkvtHu6jhnC3XD9VpEHnZ5OFPzzMzDibKKbIpRRXM
MNzXujxtY4uE5B+Nslv2dJA7dsMjwBkQeMGwAdeFpUJZMSjp9V91HYSn3h4CNN7D6mtZHmR/PIT1
IdVRbapmxSFgrbi4hRMPPDdBFFy7pRgSdE9cwz/+saPvU+xkPgLfjvdQGOK7cszwMFwK2ZI2k1U2
lg02imqxFjX4Df6XjnLIrfd6dDdiDvh/OSR1B/AVqnb8fJq2KxC5fR4fSpVo4PbTr5Pe8kemotSb
a9ouPArSjqbVwoBFkfI+WoocgYl7qU6+j2Jh5A+Q19WY4Pqyu1RRLt+snWQLB707PnwdeWQOjl2i
KmFZeXhiTIpycT4soPgoS8neT4dKVf5wi+royUEI/Hao/LU/jsh0c9+VADQ+71h+1VTGkB2f58L+
K8WeFOTS7KZ37VSld+4YATjRUN7sMvKMKtmKfVKE2qtahsPV1evveaipr4NdqK96WD90DLAP5KZh
uiA6yNevN9D/cupWv7OBlny4GacimVPep6gZfESV8gU+cvAoO80yuPeL2H6SfSCF9ymEupd86TnW
H8mgmW+aHxXvWnKWLnxzsle1aaBfPoR1Ol37QEvvx6VA3E8fNmZSs2k384YxGzTeUpU+EE1J5Pju
LzUZcC91iV3CXEo/Mq9GR1sz2q1Ujb4ZTgauqbvStFDE39hW179gY4V0kTXq+whC5UfTY4ugwtc7
LvzKD6Bg5c7OfPM0Ypn5VNrjGxCa7m+r/Da7jfvFUtz2kpUR0km23v3dzAApVMfKnxDRQUs37H8H
jt3+DWRL380xLuJ2479pgM/QsG0H8J5sxWG7n7GGhS/8v03QIv/Z+alNtxxQsdl8LQev3uPXVqIw
5xRvmWLZlybtJjS3++JNhzH9gvX7RnYqwNjeQGB8gcmr3kuT7TfkF9yhPEp1RE3irHlTspVqHbvm
00yWTmpyxm5Q71W03nQY0XfBNINLKKzQuKvRioEWXfuosNn5PUH3uNuBxUPWE2nZfeUPzkX29K3v
7U1tsHjucDuZfUYeBGOij16t+i0cn+giVSdSbWAKUX8nVRsjInwgdf8q1VmZvrl88x+kNvXZE+N1
/mTE4Hv8MTiF0aA8p1mr3kc+NOLQx65qyKsngD57ZCf659Jr35O4Ve8AKwzPut7yqsSoyleJe5UO
0o4u4qFU6uxBmqQwUTmKbAgMdadjuFrgHpvZwbN0j6GjPeXmc9MUB7f7H8bOa7lxJmu2T4QImIK7
JUEnGoktrxuEWmrBexTc0/8L0Dejnok5EecGQRgaQQRYtXfmSqcisLDegDEvj9ZoF8dIYpabYcHl
UVFZNLJywMyqoxe7HdBxK2puQ80mCnw0HyCEpa+qWbkbuJnlflnFo4OkXi+eSjGApDQ6tATzYVo3
+iuYfqhq8oF0ZbVFKF6lr6iosx12fHur0/t4tUzjmDuKeS/CzD6XiYnAYj6sHdU/I2rJAz9t2plh
nUYaEY+ceTFpqb+mgteg3/3Xtp9Dlkem0v6pOl3b/a/n6y0CGGnFt/UwNZdBqZBLFw7oO1Rdgl+i
P7nqP4qht54ae4APlOvFKQsNC7JxlaKI66fnrnKuy6GDkZ7qyHBf6iZXPaeOzXNaugSw1DW0FLiw
j9iRPhTgV5u4WDvIhk5qyUXlDPG71BCImYbT3LpCBjeKZSe7KA3Ve6gq9Wp5eXt6UUu3+ZD0jZAR
iRgO42jsqdmWUHdL8+paMMe53G3Allq+SrK6gIwLo+pUck89WWXodb4e39TAyf/Z8X3Msrv82YqP
BPEzGH9PnQI19pb9IbrH0/Jqse2w0aqwE1a2OHyvLrt1V0uGLZd29H1koOlXUyTmTrV6vNs/L2Ha
4mghL7+xQ1PZpFqhE0vV23sTve+BrJvmpBnC3lpJNt6N5Lh4Xas2j1yNKtIfx35j7HyFzaN8Ne6D
0ycMSYfC3F7vrbYQH3gSgUUK7vN8+7hos8TGpBJMm7qq6kust/VeGFV/EzmtSbqvXxJLIG34WIhV
ufHhzNRLsFh+57/GwfCYREL5o6C0/H6jLNdAxRXm55j276Gi2C+a1WTQjrXpPrRggzNECW6xUDu7
bIaKq4qfHrs0NneUA9JbBysQGufGpH7Gjczyp/CVG/Ab5kPlUw/IQUadxAibQXgSOOJPBhlZl91D
QDRH0/7qJJplOMXNg9syJ5Rdpd2i25DIc0hYwndlexTXfH+v6wYZVIM9Iw3UlLQ4TWbH5ZFt17QA
QSCcZQLWhfyaX5rduw956r5oY6ycRee6nAPwvXWY1jfLqjQgz+V2LA963AGm0hiXHWSJ1K1oHPcx
wJC+qvpQPXdV6T9G9fSqm4F+WdamWQFu6+btcqir2cdIM/27ZS3sgl2blukvUej+oz/RSyzM5r40
bPvR3w1+Zr/G/FTu2kFtd3bbB2+Fvqv72norUWQRmVPV+z7oixdi7tadGTm/mEeeCHkoLrWvAM8P
MG/ILtRW39vmHVFBx5lk3dnJMuyAHY1cRIDXjMj4s8QdmsDUQjuQjz8HNEZteJUlzW1PpOBFzgu+
GKPXkI3sLavLDhq2xaWZSNsisvqI2Il3DmSFuoHA0RW1u+JizAsLFO/RUYxzblfTL6oAL7KMxrcx
moUeLX4OOFAg91L9JZ768W2oI3M9zNujeft/Hu+AXPo53nd8Xgd52roJHIBv/3r9n+3/r9f/z+OX
99WrHue2KzYiN+N1z4T9WvZjfdVtoe+seRu4jPq67MiZ/H5vWw4BFNlcy3nbfz2XX05wVoq7i3V+
E5eFObst3apRt3wzsn+2qcRHu7nY/hy27Bxi113VNX6DoLxVstbEMInna9DqPtjYXOteB8fGywat
uF0Wg+D/VXRP+kprqo0eJuopqDDicZNaViC0q6d2XiyrlqFguv9ezyqvY7oG6/Ffe5ftP6vLM5Zt
sO2OeYSg7WfT9yv9rKfc9KbBuS05Xe8d8R8QydzXBD8TX6oyP7g+XlJ9sH+NVue+GwDoqBa6/a3p
OASOJvBWilSN6L7iJsZ4fGhKZWvo7vQMkaHfSV51AZ4+Ycs6LO8RZsj5uqo1zyRhuxdfajS65tcm
vOJW56w9ohsxSR0wjK3etMONXocwu+fAnSVR5ztcxwwLzLlMvpYdy6KD1b1xEFnhRO/sg0hFCVyn
9a+ZnShXANHS0/cuMWLJNMF0MWDHACG3xYohCL6YeKh3SpV1OyZ/YPGNr0q0byBG+ucoJgk+kW13
GzWdtlfjNjv4QyouYaCTiaGU01Mapl+IDrMvnhwSB3+jCAEdi+jfK3kyO2OQwaUqmuZazAtDZXgY
FuAS5wMMfbYiNUg2zLa8aCm+eJDJ6qZ3C3lZjl8OI+BpQ2jkSAAacJpkzmRHMk+WbJdcA2Ad5Ko1
6R3QIQIiTILRDKkOW3LQ6osZyGRXYa05JxmmCmMQ08l2UBbjjreOdtZHhwKU8dEVkXmg7FHcuOPU
32TVMBwUNSqPmVEQ7ON30SlpfBBPve2cknIk67WmSBLJxN/GbauSwKDWW8ctBoyuQJcBQHV39CfK
TRrb8upDe4IbjHaQOw5qoKrr7idJ1A/hzsNDZIJHlmLVyZCiVFCojw096HU4qMbT4DiwvOGePpM9
062qaBzOPjlUIKjz1KvGMIKEBT+O3yYMH346/U4aZ+OTR/ZC97qBaxPNXvspukdL+hVZ6vRbSYzf
FH6xl5sBhfLA0bdZy4+z34tdN7+CE5PfgQ6sJOJhYEJljUA6kZj8LtAl6lK8u2gNmAJm/RE26nBX
E6Q+0/gnoGv12TVHCQqZK4CZUbnPGg2QDPC+4RJDa2FQPuxzoUQPvuLaF1vDTbsEwYeiw3Jn+v2+
S/vxRVjMnTQteHAKrhRtzAuwAerwEiEA3ARl3+2XZ+lxcqiNXrvJba33qCUWNziCYqaqszLYdAnk
8NvV9yYxAkRcDlke/bXRmvcsG/97z8/hQ7bwCXmDn9dZtlWVgw+NBt46IzHwYpYtUY6tIp8kAZY3
g69m4Cs4JRm8beqWPU6PeRWinbsZ24Kcy3lVFyOmJWEWh2XVT2tthTsxXhHygEnOspkUzAs9D8l7
KsVYHgc3qUiw4NGy+DlmebRsI2mcoxsdiVKfo8b6/3jeBDCqxKD+H6+9rP711jY5AgdGQqu/tv08
ZXn/ISqnmyx9acYwfOCe66+K2DYPuo+3osuNe9W1/Z3Rh8p6yvk3224R31lVsV/WlicJw71vZeae
TVPZgy6aLq5ssBS2efvcDXa1Mno7eG8D5QFDkfspNG2bO9wO4ICvAy3XIw4Ayiuz+Itixi10kPh3
FdUxPztN+zLH3a8TU5Zn6txHFYj7GaNAdc61KtyCM51WiVCr88+OZS8DrH+OE0TyFK29VuUTEhmS
m+dXWJ6yHPiz2lmDvbL7mp7lv9/kv15aGRL8Qrr/lKJRBZg5v8nPCyyraa/uaX7FN57TK/ZJDgEB
RESHkviidCEWEt2+E5Ac71JrvvtqBQoDETrf23D6EqmUOnubUsHZVgkuiVVQ/9+r8zaSuvtzNC+W
bUgwtQ25aHRB5r0/O5bjlm1VrWZb0ZMKsKy2lpFvIrAwnoxHyvtV/TvCuOAWav2qBSP2t64cn+yS
SXs9Nv59PuWdh1Ssu+oyhoZpD9mtYwBViYG4nUez6/cFqloIjhGafWKrDmbqwgSZ7+K9rUaXPFWr
bcZc906FtUvFgOp1atYKhfUie+TThWtq3s5zYkFAMSch3sgUffGb1PooTf9GpZAZQMLB15TUCUPp
x6JsLfB9FBloaMivYXRPfp4XH0YTvyuCKjV3SwT0qIZMsyMNS4BaMEF6ZlPWP/p138A0ZwKx7B3s
sDyGGVbAZW9OhOfJ76ZmteyN0zAj8xKm3LJ3bK30UiviLZlfiY5HfpvW1f2yLxYONSdAS4zJo9uy
VZVLTJIQjwNzim6XR8tCzYLXSVerw8+m5RFpqKEXk+Pz/ayfvaqd2buYRtRq2WY3IbhJp8F3Chx0
/XPcz/uofXZuRGHd+JPOsVNMKhVOpPshcUtaRD7NEy3Vjq4jtaOKjwrPeqTt0glUzLJjWQwO1KC1
Mh9TK8pYbX+eo/nKRzmVkO3+/TJ/HWLaMR6y5cV/Xq0jpmPd2WPpfb/usttPY97iryMnS1HWxGEJ
z7BcjGDzyyt9jUUQB+tfT1x2fL/l8gHDTPW3rhBP39uM5RP8vPnoJnwFfVuqhyZsvf/5N/0c/c/r
ap9ZALfh+zPMZ2F59NeHnT/c92da9ny/qSyz2xiwK1bxndk66rGYD1sO8EVNmWd5uOxZFuNy+peH
wpGgG/rfLh2hsyL7LaMN4tSG5twkUbWuCbAIIqxmQZO/m0UzwtBD09ipByv0p53tyj/IckcvBayo
Rh+dnhAdKSzyKFz4YG4vD2HaftaZ724ZMx0dEKZRpUeeZo0zytb9sBQismO5Umpu5IBmBTh8x6XG
2JBu5dTJE/PMPSa8R9F07qrjsoPrMT7UfoW4WD5qwcCLYfODiJ1cOrU52TH+ywrVEwWdTUp1qxD6
e1j0J4Wu51gQiTiCYCjnhl+h0HRI8Pvu8REzTXWTY6Ro17pNlDs1Zspbkmd0V/lHwViEeLl5Uz90
2KTS5Py9TSPEZTUVfXb4eVZAJc/LapBL5KYqd8sOPGjv7YTjqmo7rJzTfVPdN6no73oGQq1dw0LP
mZL3E5IR4GUxHyR4VEpCVkjIIfagkjZkh3ZYDVhNhYve0EwvnTaQADYvxtS/1j0+/qw42kFvovpn
UVAtXuMxG7Z6AWts2ZZDYNhNpKxRMP3XNjkxkABpqu8qUvQKx/Rvs3kBjsIt7equtcA1pS1cnIEx
zN00L6LUKPfOaI+rZZU7iHEXQ6PAMNR8b/rZ3ljiOTJb42bZ5CiVDpdsmIgLbYrNsm1ZGLqv0yaC
2bgc8tcOiHnG2Hy/8bLZ1Av6u2ORH5Y3Xrb5Yb+y3Nbw2rGmYz1/yGVnlKj50bQAEM6bTMrqF9tW
vD4I42tRbgoMwXetpkVXeuZfQ1T5h14zzoDI09NAWNXdsnAmWP9grcztz7Z07HJC3CDzJ6oSK1ga
fYPMa3mTmIl5R7Hf/H6ujKzNVPikH4VtQ4qWw6TNT8kYmszS2X2vk5BUbesiFWt0vuwPS1M/zoPn
uHFuJ5fRQTdV9IoqKe5cN1FuzegYzCtGFP+zGMz6VVK1vBlFOk8L8fuQ/ocw4+e4IYFylE7cepcX
stXCIrsiuiPwTl7KYvS+v1FTGQVojdsVVOTmtqiz4Cookl31uLgv/WA4LoctC4Zk+opYoHK/rC7H
alDWPbNCOb48a9mGoyLFkpCcmcMNa1cN3Ls0N9w7uNzTjWHIt8CvoYTM23U760iSild+7OD8Xw6D
gHmgcx+elyMY+d2pkWYco4nvXzFG7V4JXOsOs6h9R4JYtdFChyyDYbLvlh1aC9xTLWnOLKvLDoAp
4lKlDBhJ3lAgx4YtrWTDWHcR99+kM08/x4bUTgkza+xdqlfx1hlRTICzDK8lbgiPeJZkY9iQ0dZ2
W/lbwzUgh8NvuYJ6jq6ibfCGGgn1g4F6qGOkhArNWSbLgrHLRFoWaZ76NDDaKAPi8BTCQvyZ1OcD
Hv7n0bwKX+85b8nyI1vDRX83R6v4hEPfLI+Ia87oX9+0s0tIzhLG5dGy6Beh5LxgUotwctkIulbu
XJ2O9xADfCnGh/BbeDXrvFWG3fWLqk+UWVpmsbPx4WfBGBmrw7KeLa6HTmTPYjYeydlJU88fgWwi
nEfW4j8yK8Bu0CApCsDdvVkWetUOEwFH9czf+PdDPXU/okSHgdHkYB+X3V034RBdHsZgZ0D+JzFt
DsD5NO2g7H2fMWckgiSBMxI7Fi3E5Sx+7wb2cpyrMjvYJ8Qd4DDDviA2ymgoWOzkn1GKTx9aRFpU
u4H4L8/U7gNyHW8K2b3YnNZjRBzYttXEWzgKdzPMqtqElyncI3ecbLP8vT9ne3m0/AfoYYUbEXCu
FFLSjqrUvToJxL4lqO3GMoryYDFJSKq4Ximq3PXCekz5q01zwKGPqUPlP8xXQKsZkzsA6SfF9OIa
E/NsSstnxbU9/7OWRxnQhk0FFoTf3U67aSBbBJVFo8soIfEl6XD668RgUea8WW4DQtHW1oqS+dT7
KbhVofkhslDZGOap6Ovhpgmt/nthiGi48fX5zGXjW6bp1Q2W3+rGzSug48vD3HE7bbM8XKJXl0fL
IrH9CrWTCw1j1s4XcxxLaVQYdBh0/M8vVuna+SHKAAHMHtH5z1wWyx/8syozA7KMRm6mP3uYplmj
uJyOYvGcLg/biYJXntmj9/OfWb6nP6vLI1fribfCwMvNu4ATyMKYZX8/C1OKcCeFeUxm7f3yPVgW
0bza0+LYTlFzWjaVvkm4Q+AwGlliDbol0cBSOv6/XVH8SrWmJn3UyPGAza6x74e21PtDAuQLkzzn
dOZDVIIYg2WxrMYRFGItUr5qhpT9kWDIdjU1dkcqihIPR9spPIOYrrYYxlWQEa0bkk/tqU7FLEZX
/R21n083HR60cgbrMh4hN7YgcA4r/UjrfKNnHb7R5JwVVbiCUUajdCrDk4UW5hz4ck2/vVn1Y3bJ
NH4icrcyPRfK6lGt2jW3jJIWOpXFspIHcAPz1HZSr7jv9f3UkyBkOWTS2s9t3eZbQRMGFbvsyGJp
gm3UEkQp8pXSZfRHkAl6/OBy04hvha5Z61EblY2vtMTCdPoW9j94uunREOkhL0vqd0QSRY14rfqK
zMIx3YJfijYmRr+ilacwqNUVP444k8Oi8BoMGaE8AX5FTxLT0lVUWq9BTFEFL9UaKFu07as5I7o1
UOFSoqA5vZ5KvSff2Gm8EkRF41Br7IavxubEOJ1LVArPnzr3FIxJvI4I2PLzWIVrSkRppFGu7lTA
t0YMHZ/QzKr7in0c2SpKqvUwmc7Oh3WjlO2+1UNOAhy6SFicaRHiFW96gS6mf3KduXRJECTjsebT
5qd7vrdoGuwY2zrkyc5QRozACnp/2Ss7RhTTmv7jG4PncOOM+PdLxUpgEyHTcSbGngJvjgMeDfkm
f3iQu+M+ca4DCKQ9HU/1hJiW9AyHBAY15x9d4tLFMy8DgMFO4KhkbUkBcwrXU6h8tT7ZMvVwnr9B
emy15zSc/pjsXOcNP5QVk2zF9i+FLj+qDDqSziW61vqOsKaxp98Y2iTmqLHwKIieiqQhAdfCJ4aD
20spJxgCU/iUqOnaamekCKzl1aC3zz6/Fx6U1xW5zOSDZrRwHN7LqtwIJsTUrVHljBC9zLOslG0W
NP51hLg+Vc7vMiVVL1CD97FTtq3DRLDXOm8eAHaWER7Rym1NN/xU4LCuioFsYm2YXtyKggUFSE35
YxORCNfIiA6GRiXPjdUrxAVnbYyp54fdw6g5W4JwkY+ESLEUodJtZYakJB9JpcntVA3SG8O03CrO
U6jk+cqMM39Tpzn1mS7fmpZSnKaQF+xbKoORpt0GQ9yCphwPUn1n5h+u3dHuNrK+bxKiWmvyuqjn
byy3fNXaDjwLgCTHIPS47Z5Q5BrAjuJwTYpntmI0qK0n+Ksrl8DUVTsO2Sq2w70pFHXVgeyyYvEE
SKwSiCTBfKWMjyrVy2PSVxyIoaom95oRmOwbnwO3e/eDqgbqVHzG08ukJ8DX0vADcW7mNfojEYqP
HXpJui7QUvujCzJ17m20g3Q8am3DKG1KZoiALV//onwDwsR6jXvzUgw07VP3JHQOy7T+bKiM/rmn
x5uO1OG2bE7+JAmQzccd8bwW6bJ5uB9/k5xNvfohyeWbJgmUV9vxTsSM/OU043oLCoFEo9PoE9yh
cyCTEs0wYMOA78S6LiRAsPi94ySt6pJQYMVQDuXAICsUWrVud5x71UttCv5EChyNcltnpn8l27Dd
0NqJ10NlP1pD5hm55EaggKFN0xcy7lNPc2l4N3UbrZome0YvismxZQ49JBF5Sag3rZog4TknFmX0
sGmU9AmY/xV0mrNqnjsLAl0VJfju+4MT6Z+Fknxmkf7RVAZhgTVkfpU5FBXuXd7LcetkNAsiDS27
k6IjCsfgRaMKOmTA/vqxuFfj6lLNhap8nBuxf4zGJnqh5wOHSGWbTqzg3tWbQbFmu3N524XxKios
qiWzULcKhkOh8aOQoRGygPfBeuGuaQXrWDvUWXRrI8RYlWlxyZLiKzPsQ1VZ703ExGsQd6GTZp5Q
0z1CFepBfkteS+/jq3f6m5Y0swBUtVehQN9II4bI03eJZymk0etKO64UMx8831A+HMhGod8hRI+M
jSBUSm9tazcO9QMxb7ShM7GjCrAzJyqZYf6YD+pWkOq9dUIL/TCalcjka6YUL65axDfdOgidmSH2
qzNCaOPp0zi1qQd/5iGsp49isJ71Yrx21lrPrGprBcN5As2ZWJDnGvInNcs6F2CsnaKBM1jodNRE
c0h8H5m2tesjxXMisu5fx6h8c4P0wSrlabDQNKr9U9im+wYNTjLwnYjbZguSDTRNdwoBByJoA4xW
p6aXlMzAldozaq5PqPJmuq+aoqeIO8KMgw8NNIDsisB8G9vhjWzqbGWnymPjALJpI/21yZKPHpye
UQ2v+Mv+INtFF2vspi46SJE9jNjI16la/Col8PIIDlOXoKjmfNwLQsR2BW0ANH8GtaNm2tGABKbW
HAIpr2QakSHoUB/vW/tPIxrQFPzCkrFN1HsuQP4CUF4poifyUs3BNqUnvc2vCWielTb15ka47m6w
3MNr1gDogzZ0KAazhbefIJYfkUeE5GiSxn4kFKO44BtGwmeDTde5Ikufyg5V4db8ULP2lKj9i+RD
MfV7jhBhQPpMn9xaOXLnu0dcVq6ktDn1wUUjmb4w9V0b9/uh8LfNvunzbcNp4SbBzJ/e4bCitxcx
/u9BAdvlJaJKtW/JU1MbgsUG95QUsD6lkdBPybd9xNXbO/6fNCVCOUGflg/1syXbk+62d9JJ1+Q5
XMs2eDMz5o1YyIhu6NNXG089fNKiW9OaIeVBEP058d2gIwA2PmfYUGs9I5ph4xgqAmO5E8wzDi6z
5SK7ED1aMw6IVGpVXC7y2WopKk+pM6zg8Nym8dCsKhsioCoQHBlZ8FBY6Z+yHepV1qa9V7mSxEhM
h3WoHjrV/WUbDCLHEHJ2HnRHo2GUXUr/TbZcd5PUtxYwb7vpzgbVO8gpiQfizlJSuqGVD0oU7RTI
3WcYhAidAkpoBrXDujM4yTankciTiRu6lnlSt10M/46z6uI+87L7JoMR1SWKutUNmA1NHf0iAL71
YdvzA8dI8up+qoOUJw0QGbMxc+/47YMiRrCbrnwTLaTxUYnQvci3unG3QQdStInIKHYT10spEdQ0
OFKE8V6uKlw8DMIqEa+rgIqAVNWMinWyz6bOORAy+WxHwHv4BZdd+am1jI3HnsuzgK8TRyehFCTM
9TAUY74uVfRL4/bj4U5C1UR+zxRVpyAqvggZDVdCk7SVjEe/cQgqyX9rkOucqcYloZEI5kcO+Zz5
WQbV0WKwGLT5pXNpGpIvAurqjIHoibH2k0PTYm0Gc1aEPnyMJjOAxOmGi+PyU2ONXuLIOWGQX3OL
AKm4gaNaPSd6xdXRr616Um/NLhsYjKfJSjiMwawU3UYQfXXUs9ujWcyELHOA9zb0j2bRbzTdHBhY
EZoR2bAdLHmn9EN5iJTkzggYkJNJm+tmvjOoTFXV1DOgDbsdJm2jsTKPgtCjFQa/4VvBTk3Q7IVa
xRXAl0b5ouj3HhXJwbeMgWTglm7lJSvBmIG4F6sUte1+MoPaayBiun28jifzXEsXbar8Yyo3RC2f
IoJZc4rQAB/R3iXlBivjXdwJsVXz6hXIwo3MJ4jPxYxofqsEwdWDq2HWL8LHUtiMhNBAORQJVpUa
MO4sIjCTSNBzZ4doySQa0u7XsYW5xxpxhZjvsQQB2fUjme2WvhXG+KCr1qmKuQJDznAiCJWgK/nH
tP3OS1uIw9km1KxdZA1v03CDcuYxRZG6Ihek2mQa54ko8QtODGQjE/N1C69SO84lePNZgcw3a9vW
0ENe9OaoaFuLwKOVayr3ohDbDsDtfJMqVnBQsUKNCKh3M12O9I+EG5tiHEEHvnah8Vu3lHHr6x2w
ZCykEA2ZnqYpeDtGhKbLt79Q8A4wMCE2McS/whi/jUIYSYnxZVhtvrIGyv0m1CTum5QQTfCCunqN
HFWHKmd7CSmnK8XlW2Kb+jsFlz9kKJfHLqFrrdO4H4kqSnTtF8C+zEMqg4HS0Dw1Kcz5CZuIGrGn
6zT2nWQnTLi02jDsba1zGAfE5RrUXAM9pX2JtQocdXtUIr5tRS1WTVo+xmmOHcm6AYzpTQXj5751
SfWlSLGy0nDXkzgOtXO6WEjYS/E5au5HmU2xh5Ct5Gsqr3bev9pN/wFJdD+N49rStbdiiExoyT2I
XswX/lCb8En6fE0fRC3FfZfYV9k42DLi7Nw5kgZKpdLIdl9jsyXRPjMe/PaXFCqobhiiJIiRuKPa
vjeE+Tk1xUloFpdu0JLnRB+jVu3bkllHV+S9F0bqHYEjj3pHKqYr820Qjr9C3+zQAtpXGioEuMQ+
zObpxXF/OZaCSESfWXxZO6zbNmaAzQATfF3gxXrhjVBsiTlfdbWk3xDulDI/5+kj2DyXZqe/5zu5
rsvQ2Ayxxkys0zhUj/KNolvG2rlpAoCdFP3QLpAN7ko0J7m96Sv1RUlTWi1S3/kDzL3BJwwvBYNW
2XIddO1HWCG9N40D44smTxlg9PbKZFTJ7Ku/VZMDI2kT6nBKSlXkrrWis3gb8hBSV1n7aHPzytDW
jhN/jnb4EtKnHEeZrZUONmDs6uPBHp8LEaUbX9+lgoZ0jg8VD2qwsciBKYR8SfJgrlAz8/dj/muu
Va/5QaBXUmtUWsmrU3YxJtLRSh6HgV9vk1Tvbdkz5OisljZhQ3s4JCTatV0Yyp+lT0ZGEpaXNgi3
BkEiW3ccjmWi/04VDLthDPl95g1V7QeKpEca4sVWQaOyqrjiN65iMzd0uZT6vrnk49aFAjyOlNvR
c1WenwTQ2QpsgRVOhJSuVtzg/Ut9aiFR9Fn46Um1FaDmcUmykG/SeoqafQhgY4VoyV7Vhf7ZG2Cn
0kfNsvNdUGhvtqbs7WmgfuKi5jHKz6IAdQqv+xPezDsj6n5b6eFlAjkM2TdJ1qTBQiGYbuuQCNe7
gV9TLkUMh/k7khik390X+ZYX3yViOeIepRF0nnX2k6sNx7EGRgJnjix5o77tavGe888CiXKNElff
KXPkcliOp9RUob5HudxGEfM0lbF/WfZPXKPIQBDVz7dDa1MH447n0QWXAeDb8ECs0GOi6YpHAtbu
CSOpv+orH/XQpzs8V47xTG37wc4ko02EqeaE4ozoaqwTxzRxmaZyi/INBrxcm4hsqfVWNfKaV9XS
3yoNLVWGZoKC7a+Ck7fKe+OqpAklQ2G8dPQttaDvPNJ/Zp6KG5xCUzwEk7XXUgboIiCUj7sTIwBI
e8xhHR12ayUNhMaQhClY3blhcC3/cOP16fz0OCuHsLumgpmaVeOniXtiUYT6EtYENYx6QR5U/wCA
NN2i4bqL7e5EWwGjn5JeRBq0HpPAUz+TW0fjXnsPcufdls1To/LFTMwnsi/udSv3REBOIRHAUMAJ
kh1vmpqrBVsXCvF9Y6gvsjV/K3ZHXRmlW2OQXRerFGNifv/tKTJwTHSHSl6SCg44NwBkcDO8WXv1
58mrowSnCVIhSO1TolsThbvmo6yGbWUrTymRxCs7NPp1XzDwVk3UDD7fFkYxMi9crOJCXZkivSn8
9ncusFCEcgJKifyplvd2Ko5GZjVrXZGMqXLk9yqA6iFWFE/M+bzS1TZYwYmij4uPMAv3gCtu6ijc
qon5GTo1daqaLiBJqkQpRjt9LC+JRaBoXaWHsiMyVarlBlX4e6I1yEV1ErrNaBMnNJ7jFv2bnwMO
Njd8hKMMb+0oRyTcn3JFg+9kaeEK06PfG7/8FguF739NufKgEyU0WEX4oCRvMBNzc9LXSqCixur1
ywh7zDNa7cOW7UF3o/uip7OOA/Cz9eeTHaZvo9Y9Jzm+atIWoF8V/M1RfxmT/lzEyPP84J0hxDvB
quHKLrqtWY5vspx9eSo/5ErmogicCtjjOmo7xuZzpXLY0cULPWOkNKtGOgHwOtWE8M01SaRImvyU
pcQpFeavzOkFHXTldQr6k1qBkHbzs84tXNjOri0KZ531QO7ydhP10UuU1mL9VZnlh2mkv/2yRGup
F9cMWmNrZ9xcrJq0JbMFj3ec8n7jkx+PygmvtlYe8Rnd60qHOB3nLy6L/diDJQzJBo1jlaKezDu+
jWjOJ2F4Kj1VGFwBXpC8X6vrdhpikhKjZDsF9hEH5bslqrd0mm47OF+01awzV8izlUBrU6Tn5gUa
TCfY6XW8tnuJ4FghLSqeLpiXbqDWTrvKNDYmeAN+fzTyKNO1o3N1dZPa7cl0gKKPDHxwJJB1/qjS
cH8NNsUbm3rKymBEx7c4PxvpkxSJR4DqXR22L2FHC3z+Ck4jEVMIS9RtYPFFwT9xmVJ/R0X8xbfb
C5XbWx9QPrMEfGhppW3+j64zWW4cWdvzrZw4ayOMeXD494IzRVIkNbFUG4RUUmEeMjHj6v0A6m71
6d/eIIhEAqREMJH5vRMpRIfUzB7rUH/NettkoRcyrUVP5Xq4PJk1D8Y8epypAoFKUYbicbljNfZI
qPaPso5/sfp9QgVa77HNJ1N59FfoXn5Y5VGW/ivTA/gYIVMUn0L9UQHIkRphK81gJWs303ewjCjr
xYPBlEEE5EMqx8IplXvWmrc+o7Y7Ns6GvOx8VVh2x5q+9zbZiBXNaKbJLpenvFAACLjA2k2UX6x7
FwNaCDPy3V0/KugmMywrCckKeje4a6OORSPOCWD7yrKMLWKLB2s7VJl2p6QgWAIlAkiEw0LNDVXk
Gdp2GDyxRx4XLeRABlOvGdmDMlSYxjtJtZ13v9qwoY/5XVapv3KQcGDEX+o8q2rCxp2sIMtgSn/q
f7hmhBk3ARa20w9L4Q37wkGSjsjpp00dWTPhnzpGo+z4ezajxkS1MX0qfZjYs7R5GVNZbVtm6LLj
GdZKCpBR/Ui+8FtTp5Oyi6fPqHR7U2u9reP/dsjsXA6p9gaPjGdNBd0tVs2AnOP0VWkwVC0MpvZ2
p336ucuPhhl25vvvRmw2S0pE7grbANMzMHFWc/4mm2HJFXdRN03ZQuUQOnD4fOdX6Om/2gr69sAg
7Df+HidmDNKpWNWefvMSTL+tTTkoJzG9XTQhMIYNfarD+d5zX/DPw/YwJ1lizJftEB9H1X7IynMZ
m+0iTrvHPAB9Tl13L0uTkqZzTnTU5I77IXsLE/9AXAYrvcYTdOApGWXDXh5MNeiWlTT4RXikwKMq
uyMfI1+JQPRg+PWKyXXHz9rY561JoI7F6m1nBKGJ2QTMDtXGkUBzSjxRE8PBoTGQ69gqzzJuf/TZ
FLTYx+3WN7LfXTRWpxqnjYDytmqxUjYCjwfsYIAPGMbaC9Uf0eCcvOC3XhlgspI8NJcFZxm5OcNj
/Jh1L74R4S7kskYLAyNYILFe9DVeDn3RL10vZu3sWN0CTHUbR6p2SzxGa7xjWd1SYukz8qG06GA2
VF/s1rxnjf1kq9mtytx0rUgzgmgR/MBjBAm7q29RM6lLiB4MgxPp0CF2iMohRapmOZU9162OWF3n
O9YntHVUCIa0kmRLkCln6QcDLGyjuvbbiJI/6yhV+i3gChYqSNxB3Lu6Zw2nkLvk5qm7TGxbQ9HU
PmkphoCqgeVLW5TQqihYWeVHEgu8X/Julw7UmbXU8va6ua+zulkMAcBUNVJ8cpzkraHIx9OmUBY5
pIcqLcJ9ELfTBFp/tZC4LKhWBtid9PKiZhnAim69FxP05P8UVFiWWqIwd62PFTVLaLLyLkAa2DAZ
ufo2d2VeUOxsVHQn7X2Lvm4JR6Vce7mFS/oA7GFPiTWNoOIXjU0HXsYNgzNCspUhLhVM7xa9TJqr
IDN9VRFvNBnyH6jLnwJLLNOGuk2Po4bWUdZkLlXu41bg+METIRSmvxRNpJ7qTt1kzCkXg4NyOhpJ
LDfVs1eaxtZUG7HBIXI/ithZ2Em+DnUCW8aAh0MQmNWho96euBDc46R/sXNIpmr9DGrG95+PUH+o
yPpRFd+lBWV11q341MY20SvtBi8GXCREHh1rB/xUSIr2pdEriGLxg0y9bD3WBg/jrvqBRc86t6b5
Z4E0bmz3VsJImkbFS26Pxs7RC9jMZjHcmdWECUnoNMRvwOFzEsm8NiVPHO3G2gy5LZTORIBdUQjk
h8Yyy7ZeslRmS0fL/SWWKzlcTlSvZbwksi3HAGr6SZ7TnrdIBn7CRiqtpWmaU56COFpmfKtt/re+
Vtu7OEogMPGzR+bzIm3+YmHxluiJqMQENsMakIzttjfLsyAWJ9kRq8/+EBRXlRIKd1S+8PlW1mFS
YfddSZZ7vLdWDhuCRlpQZ2ZZDljP2nbLYhkH7c5k4U68cEbEamPmW8BiA4+YjdeeipDwFrSyb6pt
1g+Z7q/beLgZHarL1mmfKx+tJzQguc0JomGIrs99NNJJ+W2SEkRZJ3gvDbtZOW5zF4ChUjj0dIxR
goGyuV1+4N/Mv2iIL63aKIRPuyhgWpfYjRxhgijh0+pU6HTCRhoSNnPuZMvHbo0fEqr/8mQONcNN
n+t7jEqKkWmFxT1nltpHH1hvqv677ccPrGcIt8Ao3BKXsbJVnHF86tD+G+ZbnG3q9kZNUVAAGeJe
UyEyoe6hdO19B8Zsk+ITh+26CpVXT5ruutEkgWtRUpxA/px1Orqk45lgOsBeS1VjpsM6B3EvM1bW
tVuMfcwlnhjJisf2Pjb84c72VbANlj5mDiXHCYp+o+AFDw/5sVZSdSPdCx4XTAzV4aXttd1YqVSF
e/lctyAidlcv9SCvln3naUwU05FPH5zCqn5NbSAy47feRheX1T6LYJ6KbdtDNWI50PQA0KGnMGff
SXTj54A8EqUgzJpwp1VXKR+yaF+NgFyv1D8lDdxKs/noXAr6ZUwJHnblU01RgLw3D9/f3Kb4YTy3
PsvDGPeGNQKdN2VSr4XOcOgdoguyOL4qZol7vjVwy41lsSigoqy0ljWfM3niV2X+qRrde92qzFjs
bqcx9mwn0+2uSN/hbpBeifspeC8rY92RD/xFMXdVGFN+sdJtiAUuZMNVosS7TCXQWfrGRVRefFdU
3NuGWAX8kxdD6UEPBATXhGetw7rr7kt3bcCeXbm9SdpG8zYMxZknbMws2FiYJfI5WeTwQMrNEE+C
3Zp1B6FtEOTH8iNGZMVSIX7UVc9fhoLSa1hYEa8onKRB0ZxzG2Wu8otae/dTCXagryrWTuZ9WwGz
jX3+y3EmbxaTpZGsINa1fCuaOm4Db6zO0bSxqL5lMGnv5iY7FUQZUXkoE5u/tpoiaPx+l0F/hJOr
M5YSrO4qHi7+sh1WpWAc9kvtKW6imPtAvVXYS6w0XXeWgbFzbdtamaN3C6LQROVGTbuosm4tfRYy
WYcOIl7IvhB70VdPrVOOWz02onUr0/seyhjYMeicIVOx5cdDsLHbJPgI92C1IHFM4RhjUeljU0F1
eG3IqrlvS/chzfmH5mO6yEpN3tdeXZLhvXF56Lslniw18AauY2fpDxT5KTPWYf/eNRou4g6wfNxo
L4YNs7CsfpYCJxcUXUyFsrUnnXMGIrYqR7NaMmld+0gHWyBWPHOmoI3uM5bDyrfbmvjCu0Q2/Qbj
b5iL/r03BqfAZq3CsmyT6GW47JSEeozW3WnkDzDJ6T8ZcjGPctyLZsiraBLKMHbwkg7gnybPpQAH
aakMv3vyg2Pf0O4jy2hXdZ4FGyUlGUFo7m/HgqOZ1S993foLExvkpTOoS6caGJ+N8cPs3Z00iMmO
fzs2N+iYpb9Ej7ZWdWrmfgohRvkQHDqjfJYJZIqam0uvntBxHDwJwyfww7UfSVw8Gn3heOavSXHC
RBx3ksrTjaWvO0cd5nUK/rJuA3vvQfm5Q6j4rE0x40GpgLYX/AMc86NKEVuiIyoovm5638XUJk6f
PBucWnfIKMIL5M4uhnNrgB5Ypv8aXmCgMKos/W5cNzrU/VaehiZJt9Ay9kPrn4kLQfpCLSLReqg6
DtcMhuGW5danHPuTaTZnZqnYFoeHxKcHd6cCIajaJGbD3T3NzsBRznYcmkxnq4zKibETVr3XenLQ
s/5RGUbt1MAF0uEBb4pol0mmuLVnfOqJ0Sxyu7opRT1S50p4GPB/01FmCkhP0g0PNVgaNbc33azr
o0ZYbBy6w0apa29VjcXSM0Puluia4sywDBjrC7nFVmkPZ5JHeaLq6PvLn6lNnJjfGyROK5+B1bwl
ZvJey3Dk7te3neB7MSPCC8lb39hj9TMwKELG8SSnj0HQDDKe9MINliYWZVQYQGwt/s2tbDcQnxhh
7+I6fub7f3DeZSm9VUC9gDItRf/KUxdKx7LKCj77qn+odOezTOubO1SPoBD+Uo8VfPIdgrM8HKWE
z3LA1Cb2DjiqQmqwbULJJvLAXTTZKFjyq6DOjm8cMEp71/zOXYocntiEZuU18nxWaumK2J1929uY
P9wNxrB1+AXlQbHNGLh9W/lhNNFvzM1yKs+i3xYqtDbk76H8zJ3qRs4U1ei8OAtzo/k8ORnTcVf2
dpnZ4n6cv+uJCze9XzduBKVONUtyGdCdllP8jDJAsPO1D0f/BNB01+HonXooaatcwxoB6nUkVDi9
XnjXW6O2iKPwVBYKqZVGdrRRqyW5yLb1YKlraHMWs4tu2eT2Vuv6ALexUhDBIh50LozDGj//xLyT
LEoDFJ2kO4YIrz1RM8JvhzL+DAsxmU7VeyNX+LtJ5TRtqjhMb1mETRloQ/eijaF3oLKx7Cuyx10r
0ta9kz+FpbwYDUEQ2FTzMaJVl8F1damWo/e2TnbCUkgAly+jQSW4ykiOeOpdoX9j+teXIFY9IEZP
uBPMqa2olXLdled6VLVDnrWbLleClUiYlJXVrsg15q3UhKM84tvr87UbjqcoYwDyQ5Gv1bK+C1yC
2wOV2AUYR5qnVGsvVZArtz/SXq5lWzEFqIOLojHp7/LiIwDQEzFhlF6gRCtl0N/sWpxNtd5lXjqs
a435blonNvUgA7FQiiOL313qwHgvzUNgMGqSE+gAh/324DgUpoXMvfU+yUh5o/hlCvcFBGXbEwOH
puVgsCgNA6YRfaCfEaycw049R10D20Pbl0GabTTKA3ZmX3rdm6g8TEdLQZDiANe1lPqt6qMnGJZM
R/GhsuoWoUZu3+ej8egb8YPJmLJxnWabyHHrldqdz5McseiyKQDIiKZcxzHVSBI740gudNEbK2iU
7LkBk50SXkyVUTVHyx0V4XZotY1T18xKKDZ6ZBYsSiU9mr388OP2I6nAKuJxoYmHVDQNPxokf37x
Qw/tj6i3Ppu2wK9fXxlqWm4xvwcvGzBWEKza7fCdkiyAfZlLimfK2SjGp9ByXmKn36m6sRchU1Wl
1o/Y7yD3MOHoNDwQrcptFsffmqmshVrywMAaovXMjSV4wqrdu8yxDUzeTcMkhy3ZU9S92g6VuLQu
bqPvreQwmtuw1p49cliF8F7DZmLER+FR6SBSQLQjBSLrj1ZG7mmhU+DO3GcVF7fGL84YHrUwr9pH
0VKLqQPEsIVjnxCOEWjnlw8ZQoaFNw7HvPFW0WiRokQXEJOjgU8KMKu7sVz5YFjZm6zIKlNUB699
CGlq++SZlJcND1mB5T52tcaEzVox5IJA45EADdd8TgjoRG6CvZhlyLdcbVYKLFVBamgf6Wdbc8gM
xTcwpubelP5ueuSBC9zGPLEWZpijTUfq4wvrKozq3pK9uwRrZNlNaN1CEcYlbexqncPp6VyYj319
0BvQ4AA4RSq/cHIg6pHa6qKTOEjCS9UdvtoOvDxNNdalzp4SPGNjpJU818ZtozUvmUoJDFekSZG+
VRB2V57NpISJYodaZYIB8ZOKsJ1Qg4HiALNfv/opXG3TSPPYOA5+KCXJkAljNoYWTkFBs6lPXWnW
J62ImhMFiBFYr1N20Ee6RaWU/T6rzPIhNpXkgWX19HpuKCr0j/gU8di0fbwg/TDQltJSq+0fh+mo
9O2aWENxnpugA4BDWObr90XiLogZx91+bY1V+UAdRjxAF3ssVcw75iaDeNd74am7rw5Tr5QA0w2f
Nlx9X4hCOir9Tlf2cz/I1v21F8TXT1edN2hLdiGCSmBrPtncVtlVvYRhZ2Hj8mdbGrlLDVOf89wD
764BtktMQdtKurPZt39sWNtdXTPv7v7RbjI3wEqnA9D6s78mbFwszCM4qX7/3ZwSrXYfwDCaLzq3
p8VA9FRoXViLbEpd+JeYTM8n4UOcKsquvpt3ba9Ipgy4cR31cfPkySA96IJaYh50DU+O2r2SgbBM
kd/Uy9zpT53K4DufOkivWgaQ9fbzbpx68RZhg7n6unDgd0eyCimaTW8rU1znEu2r6/xWrlfeQF3M
0/xOXURk4+i7AQUJuneNyHYsp5XlvBuhPD11nv6cCYXPoapnQ2jV43wdjTMpZUhxnC9k5ZD6RO75
m/loHVvLAU4vqpq0uM4bKxVyk0h+WlhlheGysQu8LrqsWs6HYTQXV94w2kkymBnFpz5ZNIawrgC1
vq+TVEPPeiDfUqTQN3VtRGdK7OGm6Pr0AgQ/MQfK8opFnbMqgqh9SLDUXFW4KjwOUthLH/XNE3Mv
uQw6O32pqb7xu7O6WzjiZ+eklvMj7618kSpN8dOU5SehssglZX5z2zj71Zc5ssHY+MhHiOypW/yu
e2YUGZgKCEexbNWSgWNUL37PjGYhj1SroORmuNCYdgz9gGhipjstvcdiG4KFfAJEHIx6FB+pdK4O
DP/3qItf3TyUbyprAmZvlfeqg90ukjgdNlEZEI3iaeJKmDy+mqnDEDQFLs9tQVIiqRwVJj+tENf5
gBZoDoOEX67n3fmAjCgOxUGqMN3hUl/9yqBf21DMVvNuPV2gcHR33fYujnp/vQdZzwX0aXA0qxNF
uBylo24UQ8OFeOozX98DE9z2wmq/Pup8IK/8ZptXYFpzl/n6vaLC829D8P5CwGdDkb4b24S4SCDQ
M2lB2a4RVkwkaBme+Jkp61rp40dMDKKl1Kz6Z5Yq97pVdgEY8XV0/fC3yKw3CN7erbN1lwjkGtls
56RUVTxxUPLCODh6525YvLb8/jMdXNxof3R++8MqsHIJrTXqAb6gMRmvuVPar72tF8sg6MYHT4uK
jWdn2O1kVXsHu9/dktrsn4k1rVaGSNQXGIUxhknhRajJQz7q+r1RZhgtGHYHNAEW2CShuOfGASgK
iuQ+Yem0NfBaOCWJmW4bgUtKmgNwZUk3nBLLqLdGDqsgNwH/G1PLTloz6FucbYKT5un2lh+Kc0wS
hAAFAy6/srsc0sm2RNq/M6w4vDIbYUqnOfavIL3DV8L+qFmHL6o6GB7mrpE1KlRl/uzat9U/uhrI
nB9UMr63bW0x+jbJI+yp+Ej22bbz8TbFbZlyxtxGwXPbirIL1x1xoatSqqB+fnfN9Ipk5dgf13o0
dtd5Q7ysszSwk9jMu9rUT2tR4gZGaW1LhjaCu2Nq2bj6BHs9Ev3XeWFMUdnVfXkHCP4xkuaHURWV
frj+l7r0sL1Bp8Rq0N0VpKjAsewQA6NLuBq4Cq8g7fTrua0rXP/K7B6OPo6bYEL0m9uczlh1A/ZM
814X+tk9FmW7eW++EPo0bxeTngedmWvMG8u0fIKb+Q19t8HnlEC5tr5v/uoH/rHSsbY7z02l5+ZY
usldIYlQ79O0Xql6B7uCAkq9UWKT7444yHCNGhE9pjIm1LL06uzwWIAIMDVSm0yWX/uVkBjwUcf9
6jnvYpxPqWnafF9iPlBYQX22gdTxnHaxgemqs+YP6m4u3OdKyofgxvz/NAaWre4UjRL/fOLccd7M
B9ChAgdPJ49jCX088ex9MC1ARSiN+5b6zznIBLQWXAN/UjWsAHms4qKXGFVYI3qcogFwNJz8M9cL
7xoFCG88QT19bs8c7xG7D/XRm6a7QiCLUcKG/nlxKEpcoayBtGl/yMV6bm9CVkRdU95AcRzMiXri
VWOgy8wiclYLO+VQOdxNi/llPZBcmvctVuaWcpibZJxwdN7/ejm3fh9vPYRraab8/kf7vPuPNkt3
tX0mknXnUkMl92o4hPrwx0ZVq2vU8LeOJnzxLHSsH1qM+EAtk/InoN2HZZb2m+LkL7Wm1XvTNsyt
q8Xh2ssMXD/wgH8xCw34DIVHrruMp4GGL5NMoxuJl4QaM2DCylDWlTEcXFy2/CE2VrDCGf/y/n4Q
IvscSkw9m0r/EViVCoO0cFmxd8pdd9vpWoutqAp0v1A7I9j5Wc7Sukba5erZW+lpr+STKw8YZheH
XMdmMHJGCAl9sxFZmd5aFRBtUFJtoyDh+mn7Sy6QrZtbK4PyThMy3agIxPZFE2Qv7jDsKUbmb1pn
FKiefP+QhW384JvB7/ntRt3lGxR9cXaKrL33A1CGfjph+hwwKMG0YriBuR2YW+wk32MsSU/zxsj7
5iTMBnqt5WJxoLBKFxAkT4Yemf1i7oOWc3oJTRsNnHn4Y/evS8zds7K8ZVla7L4vnRrQgk2lrdeN
QBrQ9+Me3xbvft7LEwRoTovt/bwbS1gs0FP3nVvdOwCC9b6iAgI7TI2WhVDkbWjBVePcFK/OCG4d
9Wn1VqTZDZpH94uI5lPDfPSzam0kWXlAgn0xLgoXmcBCYSE/laO9AH1L1sOQcQNzkttn6MRrdMqT
uVzhCBzmdK1cRERLb+fd7wNJqmTkIMOzbCl3n6MXpSVG3MCQ+ujaofA2VQnFt+vtah8azd28N2/m
LtbUb94Vk7rI7ALqZbVzjXpV2ecuuq4MlTqr9BYTBR3x1SqaDs99pOKryzSlJiotiz48Vn+xpFfu
vk7RtXQp9cA6f3Xme7rXSJawpOVcEQxxkb/e4+v8zs8kdxbvUUEpOPRl3W2WNTzshyDJ8gd/WnJE
qoSr81ebWzX1KqEEBnUHSziUK/pFqq57FHosj2hZbqyJrScVWRV+Y/alrBwsZWP45A434nE+aOFq
v4IHUu7UEp5g3RrlNnfgu6a1ETxHfuGsyxZzBD3u0VEh7yQ8p0Xq1mf205jCsvGKQPncgK/5n3nL
lNSQtfWUca01BNnk2FtGuCrjFAERTIFHqpnrnmtdDMuwHkfpUzh1dFaYiOxYm2Pqbph1vJiPOgZI
51A7/hF4HoPRKErvy8qW9w6MNSB0Gb0LJ7uTeWy9SKN00FQE2IGMWXQrFQoIUwfnP88ES60oqrvh
O3yRrzNtRqxlOVT6BWyJirsj0qcuRaGEgWd0jX0f3yitLoBIUmfbDbZ+iHlGQIfJGhDtuDgyvtXb
IVOde5P/z9pJEuNapMTfRariPPWTZRF+vAshTHdbNf44LLIpg6FxBu0E1JlSuMR1a2rKYfCfymnz
1a+WZkG2hfLHGfORehhISO5MnwhCxO1g3GsYic2DbTThY2njWRFh9Laed+cNHUzHbh6Y2U8qIIyH
vjvMbXTQTMqBVEC6ve81Jsm0bXCw81SeurDL1kmW1i96FP+av2rN+B1ZXfgRc69STB8IupjOcbEq
OpjTOalDTUHGZvUyGhN80PmfZv51Tu6l2kJ3sz/OETa8lCTND0iqvINWD94ByBN8q9MBJEScB5uE
Z4MkDZtD+Xzony+ZBBsrpYk2aS+yhpACEx0fqbqLir8el2dy1IcAE4aFpbps86nhe1OnEQHAsF6f
RoS066Yncb2KeuNY5HqyjqxYuSGSP3fchR9W1F7MqjNu6BZyYPHqv3X1s+Y8T13NsL+UXvRH139c
1RxVMtYLkVBGfNNlbjyrviyfgvZvO1H7prW2/nVE8/525J/nlF7ZbSvpQ0IZRUuyeKX2PGNR/AOI
quZ6fploGAJE06b0Yhwm3bOKb9dBJtN6bX6Z40GrkKn6n63zPs7w8m40KFl7g3KXW8EByYi5TYGK
70Dllbu5HeE7xdO5Uct6F1/kqTegn5cv5l6NrTXWbu5Qza3zy3kjXAuszGniRYlzxh/95yODFvxs
PBkeBsb5S8BPY5f2FOa0TOQXP9fyy/yKWehLDZh6993e+4G2cw2A+/nU/+wL2/SPvjXevQs8Dhps
h93gNG8sjD65jzJz7YgM75K6Qfs9v/zuUw3AHf/sMx+2VQuzlpZgmQiaYfCkYP5+yPNapT49vdQV
GF/zq3lTBTy7oCeFi++2VncHcfreT+wx2cQZPmbzyUgccWr6x3UoVwLSVJXNcOWCkf3tGkycnGU+
9Cr8mhKtFnZ9rRddMDLIL4Ea5heRDg4acd9YeYOe/f3Arm4x8PtuLQ3DWYG0Gqv5xHmDtXJ+qXZy
6jk3VB38MJspxxadRkbSzG0EbjwRhiAW8y5SpmJbGTgtzbu6iWRUQat5nHcjO1rxgNSfSk/XL0lm
Ps3NXYR3a22SIRcP+XCrNKBelhDOfj6qWOqZJM3xSlC2+Vjl49elvdRsDl3clPgpcRKIx7DGV4j1
6PSxtBQ3wcJSjPuOXKWb7pNM8t8/rTl9WqZh4QYkqb99f9r5kgmfNqswaBao9LezE3rG42JTFwG8
6Mks/csdffJT/94VVYgSzYNCMx+dD4x9ysg+76dq/ppqab6b94ZMHBgqkfik2tqLmesiC4yiC95u
/aqinr3uK2eAyhRmSx+jgvuCqRDRSb4F/CCxz5p7f53oGCHcaeFOuR7RxVKq6ALfLGBp0V0T8i+O
GMgfGqV3b6rO2w9ej+rI8y6iTZ6rqTn30NnIBDi9bhL31tdGvKQQHx3no7Udk4kxJC+BBnu6NonY
6TvFvUlEY5tcxv1mPkvXO8qRTRzfe0rqvYzxcX5LV2nVI06vIIDTW/lxDJArc2U77w7J8DqSO4uH
VVU+VYG/nt/Sq8HGtJHk66ZN9RcT1VgSuac6NUA8VBVxMUFWJ5KynVMnLLCXWLN9eKHm4zCkJnZD
fx3uFTgM36eM4zgwiGKxb/FoNSxUJ2H7GIRN+0jQEqXDFHKoH7CL5Q0BMt3w9t1Da/znLjbS09yf
1JNqa7QILeddOV1wQnGna83ndDKzlniKeFvPsLZ1M8hzn6O3ZwIA1V4q/FpVTDIbww4+wmsTtsUH
GU4ZPMFgyhowUduOtYvQv4ufLbt69wwl/0h8HfqLLX4YuiXWNc6ER6qR9qkcNUEGkuf8jBWxmrsK
F5xP71T3YUzJhhvUiCeJJbuHsfTaxfx+NiLFtLXFm19CVVREz2RMSaxDhahyXUS2e4M4cJq71rH+
2roqGkTd1vhQVHTmv6HwO7F0WEf9+TckrKG+/oYiY041/w0S1dBzlIt36LvtxheJuUnVZNxBDshW
OsYez/NuK5N8pYeq/mzW1R9HRy8w/rarJrrYARplG9TO4CSGEr+o5KSv1EGV95Dhu73QkmqHbTI+
okqUrhx8834MQ3uDAm3+dqtDlSrjZy0YJjAhjxGUc/bo+fK+op5ZNBgudEb+1mUi3OKXlWF/l3bl
kcockVHTq3/sNpg8EzNs1kvWAfQWohtQRxAD7deZfZ9qxtrvlegIbOQuU+qu67lduDpcIITO+dGw
inVRd0RGBA1nGF5E8IvXu18X6PaGY5KqpU3xeo6jHk0TLui0J+IAFk8hh6+DrQy1tZQtjgTTgbnL
fNRr9eIAgICLfgxAhRPYJpWBdTKpb57saTPvhmlnH0bCJee9uX3uoWXgR4A+Ds7UeYz0fTq3K8g4
Cq1sE5J6s5wN2FG6PpcY/T9GAYTJSoNnMRuhO2P1bHtu8gicHn61l6mzbDS9+onbBmrz9gO3cZ5h
0F+uQWn6uwDroK0bpvlj0gFy1IrafhidusQAunlTcW1aYeOo3WOdSgJak0abXijVi1S150AmHZY6
BGUNuXezYjJUYs1Jjk0pOjJAjAHX/iG4sMZAjJ0HV2Tl3dHQa/tqTRtTh7doFdchjuzJUaw5QcE8
oP+DaynNRO71kWnFd/+mqqKNWrNkm9vm09oQFv4QNdl23p0PqJH8xLbeuvvu5sCkcqoiOyPetK+p
8Kuz2yrL7w44yzA1i4df35epDEds6xFR33zSfKBpon6VpKGP5IILzW1anfeEXUfZft5tC9/e5FEJ
G0IlG8cLrJvLku7QeZAA5t1qGMI1TjXqbt51kuK5Bu66IKbyH1Gob6q6sW7lECBg8x60PjZPQBdY
8Afqb2hY6jaWJUuauW3eRFFeHdFcIVumrzoWxsYfZbmv2/wVLjDSc8/XV5rqxg/dkFsXU39vqC0g
nCGuYo+NGZLX6WAhi+RBNSN1pYIOree2rwN++WoMunaY97BStC5e/j53n1siS1P3TFr/fp04LVRY
EbWylk7bIiStq9cADdXXNVhcQNcW4yviF3cpPZDpGOhfmwagCL/Xx+893//am8eqHpeL72Ptf+z9
dd48yP3Vcz4PzKl71Duw6mkA/Kvn1/tNxybDnf/HeV4fwH4Mun3QDckJZWNyshL/ocmGdocdS3L6
bp9ffbWJHsCsg9lA9+/mXDLSL+b9amx/pQHEfPIZTn5mFaf51bypxICnip42BIj9ecDX1Kj/277p
RLtCDbK7uCOH8usy31doK2VYa/Hk3Tddf97M12JS0C7+/a//+X/+96/+fwWfxaVIh6DI/4Va8VLg
p1X9179t7d//Kr+a9x//9W8HdqNne6arG6qKiNTSbI7/enuI8oDe2v/I1Tr04770fqmxbtk/e79H
rzAtvdqVFLX6bMHrfh4QoPF6XqxRF/P6s24nKMWhXrz605Q5nKbR2TShRmb25FH6u0v+L3tntiM3
kmbpV2nUPXNI42JGoKuB8X2PVaHlhlBIIe77zqefj5QqJVVl1/TcD5DwpDtJlwedTpr9/znfWcba
meg6bjDIa5dNlgeVlmqdVeh9y5UW9i4DFUICkp0fxdatmmzz+0M6GTeLS+uJ3jDHGlqSdUOVX+w1
w29XP7dbVtBzI0AzD0EmFyFFUTs7lJnqr3aWDtdlyfxzad4CckrGMA7dacDU5OoJ49iEbf5QhEhp
PWv85Zmb6Uc7cMfdvz/ytvvPR15apuNYyrVNJYWp1O9HPrRHdHx+KL9WxLheHZHmt77VkxvpFvMy
7u2a/sb8Srm1R5LJkG0MoEPmhx8vR5ULNrCsvatGc3OTWroN8GaoH9xQViAUeG3wHBs5qd4FuPr+
8bxoqy9lUrWkzwQvJXL9u5Bu+IsuXpK4ad+ZmKYeY7Tcy6uqbaKr4WExXJ4mBk2VwdSA58/72HgP
tn5SV5j3W/sFrUWynmSWnJe1WR7/8v5D8cv7a6Z+7NsKo6VnkHrqeQ2wjrq7Un3+9wfaNf/lQDuG
znkuLWVg+bKs3w90qzLFgNXP3qiI9PBiOH7LEfZTl4Nqg7LA2ActbznGP1f3OVjUOstO37cL6han
MBzRU2BN1YWyDn7YmBMudcaW0Mz5xU7N+uFl0fOseVGKH1sVtvPWlYy7Sr9wjzCrzG2nmulz06zG
mnr4REDMTk9Fe2xTSz3bnnG/rE+Z5VAxFwVOTs+5VeCN13Wnps9eHT8P1JifuQb80xsmyA8edddE
aLgeErilkz3cd1IGl7YvrsszIIHj/Y/Xu3tyniHwdUXmrToT8iMyF3PjWT83YdfGyr7vKjSr2kyM
Tw55hMojAB0Cwj4cHnWvfB4HwyDgraOWpJr5b/G1D1Jux9bWP+rQ/w+IhZzvT50xvGV4WJ9MRUhQ
mNspgans/VfvOu9embAQllPjf/12+auXy+GXvBir0A+af3r6X895yn//Oe/z5za/7/Ff1/BLldeI
BP7tVvu3/PY5fav/eaPf3pl//cen23xuPv/2ZJs1YTM+tG/V+PhWt0nzj8v4vOX/dOV/vC3v8jwW
b3//22f4WZRZCWcNvzR/+7FqvuwLFMfyl1/R/C/8WD3/CX//2+2t/4/TW1W/jX+x29vnuvn73zRp
/uHqgnBYzDGm7eIc+9t/9G/fV9l/2JA3uK2AOFTzigwCWvD3v1nGHzjypFTCdoWU5vxbrDHrsMpU
f9AIl1iqXcEoSedO9I8D8OM+9v2b++v7miHk/LP+eWezLbx2hAsqA/0UKw2l//6zF2WV4ZBEqVCD
7q0Ye1+npobm6pLGElVceCgBWLAtzGZLmetZo3u10cI0PdUpOK+Yk9l3m0eYNtSNmii+ZHUPqrHn
B0vWIm45VbtrRknRrh4KUrta5xPFGe/shfqtgv20M8bJRMLoHA29BhjhOsXe/AAmiEjMOse9kVpQ
A9I23BhNR+ZAC1zEFCPdoNAcn5hmGtFrpfLooYYYsLVqectSvNw5bHFEGDn6eIQSSd15m7p2C9po
mrajSWrtW8IDVNY0N9Ulz6qY5tiBel+RPX/0E8Kkdf3FtYWGK8nFKDGM30J0jB0i5LL1seoNPo5f
69RYNfOf1qv3PhkGQC685zazvmh99Kk03RwtseruEUfhcGhy8PzQTiA8TO1I2Br0iDm0MFpfqxSn
iTDJ/mQOv6n1qt6omv5XPOTpbqRzcoSc+UxhW+5KK063qAPnSLVp4/pRuq/8/t3YVukh6/foVrO9
6HnnwkkYhs1n/hhiS81z/dRp/ge/mCBoVO5z5eCLD+QzSDcaB0z606D2TiVjjSwI9w4k/rS1JCg6
g74HU+5t1HnPtiFr5Ntlsc1aGwac4FkF7SEYDUSapLZnHMRN1Vmg6rBEbcpafLJIWkbPTHd1jA5N
b7FQ0rupm6Zdq4Q+C2XTRtLGlgVvDg3jnJjOxwYoyh5ec943+WOuhxy3tDOxmNKO7BAjWSlVMGfe
o3ektgX6D1k+ov1H5Rqb2wDws7Hr+6YZEZtyOCq3cNcEHIfrzgLvXL3o2sCXEhzHhs9pmrmC8mUd
pnZ6yQLYrPYEkjeSuEOgBj41AA760Lsak6RjGDeXvjfynTWKHvyJB8kLB/A6jvuTiIetRv0QXS2H
t0vfCTk8uhUkCoqqJu6Z0whZbGV2BlGDPT+NgpMO2PUFfFW4Nb1DDLdy09qUzKcXMXCqVQhpOIeh
vCdUHj2Eu5M6NWnUbP2pPJoUCKPBVRhx0gng5HrMDIiz0gg3gki3jWwrMt1N7W4M4w/ZdJdbCmd9
GeLoaJKbaU8DglsUnwP+09gFIltCsNsGXf/qANKJjO6p1d7bBhVavtTpZFFsIXgNqEoVqcvAvHEb
T8GHlsTvk9lPE75t7BqWmUfbVCAJowrJwCbeSb929mioM/hrfAX4/W24gtWTz6lwUZ5erHXqUoYX
VQ/0T9dpZXR7J20e8mpGzwgPagVky5VMm+maEAq/CvC4VJVGWCBFYdcc1kaIZzb3cnPvIozrC06e
dAtUaVhrwpgOVVpcNHQPQUceaWISvjSmVUhx0oH26h7MKdmAZfpkNPYDJmZ6OlXyNFvigMgadLGJ
PcT6XqisflIYhiUjB5w7HU7FdkQszle60SFNOzkCZLjmnCw2m6HWt3doeqn/AU2Zhv458RM0JgNI
VC8J6rUb0nkeaoo2BrD5wioeIKdhbc16d92lySuRl8jjxuhr7sOcxXn9POdQrTwb+uyk8/VGVY+9
ZkowLEKTWlXZoO1sIOca8E7rG2DXcOf1fM8ABg6MGk6TxGhjh25yGZvaXBcSr5qS3RMCX38F8x8f
Z8WYhtDNFw3j3nZSxvSA/bXvtbdYj9/506g2dHaPZjoP2+pa32Zy75f5m8qzA4A++yx0qNtB+KqR
j7RyAih64AyPTm0QWprHr1WtQZmAcd6FACBo0XJCg+qxC35AlYjv8gawtRWQJ9INab6xW7WLw+GM
nDDdOvNGg6+Q42cZFZ0USm2ZuPuYTHbFfB0JX2Rto0NXr7JPwhRoS4PWhD5bghrz02cFKGzXm+MF
OTc9vnxL995zkdyGlsLgXrbX2HBvzLt8AD7eDI8qvF2bIQ7NUTHCkyNouA/9t0gDy9DOF9Xwqx90
V7T+HYxtCiFE72whBxNIDkN70zthu6oHa990qNlj0siQU+C3zXL/FusYbp3MtndOqL6FUhMXJxfd
fsqcj9+lBkYt0OFggxpo+t6ILtibVlpvK2Dzq9FJjIuHopRab5fsUtGU94LMDSBM2gFK8wPWqOJO
dhQJM9wfAdpbfSXqZuNO6ApavTv2rLwQSXRKjSp+qOpCriLuKjTYMcmBTn3omvHmmiS42zOQA23n
10EzT74mvOuI022PR+jbJCKbVB7+iExgL0LUVl/LOqMPGHNpwuZBfRDksx0C7ixVe67z4SMhAOMu
nggaDftDGjT6esA1mXYQD6z5vsU8ZOdG9c0ah2areWw3llzriFHVsGUFuXMLHFqA5qADugheudvj
Q5vfDuTp01B97vRq5lniZoWZp6NexWjYVgOulDx8dKcmPvnttQUwsGdoxh8cBu8QkNFjakjI83Wt
p/HPj5EQjVVXNADdYa0NeTBsbIU7I7amg9UNs+gEUN5gfEyE7+6dxL1hbwT4VL2IWpPr3iXffaRq
nVdcanTelrM4Bj803NpMnw70Fr4oC0ZONkIQN0FJQiTCKWZYkqQ+Gy2QjOAjdOFjo6kNE7InOSBc
cBKxbnpI2pZrf0Yz9MxtCFVQY2JiV324aYlf2CIDH1ZN3HWbuNRahMy9AINvfOPGbM013qgdtV3l
tLc0Mg4jARersGmIY0yrj6bZcGJwtY09itJGPO4sVQFsGY1XMLPAhVxxIcd4uZWZVAROgnqNRgsb
+z34pYG7uTQSCuS62CMS9U4GCvdV30ACHd1ipUJtF0Yf61AvtxniHLo8AbaI+maOsH16F9ijxcFd
x4TyEruiAc0tLEQaXbTqNTByobLtI5GN1dRU19ywgSeJk462uuYix9hEmy+dNLhcQUu/OGJecOgZ
boifO3MvDNeR42PHLJz8oo0OX2jbDyQwlviglEuRPwSUiW0uv6tqgBfJNLqPo2q+qMl6cgrckqhK
d1Udqcc0e8qbEQuPCOtzbIQoNosAvxVIfe7NKfdGxLKmuTIhYx4qPTH3frML9chdpSjN7wurxFwe
T1xRfbz3gIyE4/XPlTLBjJbm18jLpqc4v4xDrT+1wymq/e55ecCf/24cxujWyxrwyoBrlxtudwDN
jDueNIedP3k63Txc7qD9NrbDOzVWkT1oGjd6SkmbnOIW18CQA1Fm5pEuDeIZjENHBJ/P3BLzm+Wh
YfU7IJqBPchn3RfyGFtQvukXp5Dy6KWaxClcG+qazkDKHmRmRHhtbzwyVl65aYqWyB7tZ7hmIBoN
yizLSy5k4awnrWXEXG0HjfUc+/w46jLvDnlARnPdl4IMB6p6hGiIXRs0GD5JsdiRKh3t7JQ/IRis
LxARoPH0fLkC7V5RfqkL196IQYC808FY+chbbm4qiOpaRZ2cyG4kWoM6sIOgat3r8ab17XXYoayg
ZKUkKfMa39vqUqpAPRpgaleW071LkkQCbKkA7RbGbhDWwyjjOwnAeK1N2qnogQ5lvuEfatsZ11Pf
PJsuzb+yrl+cIZTriojszO22qHRdBvxQlAgXf0n8kbxj0ccreErBgVscuNseuUuYG+97nXZn0Jfk
kDAD8Nr8gxOjbNdoMZAFIkDHI1sag7WPMTJqCftF7ZLOmRaGezTc7B2cjGGPk49DAOe7pX09qxsN
hgvQewSgr8x8yPx2l2I6hobT6RsoHyjFoBZa6CujAv5PQFLWLrIGHI6dfE6HLIF2W8n11EBUszEJ
V6E7nkphvCYz/pImlYFQqYZdgSiLlPNVk8Gj9QkV2GGntKB6lgZN0GmKPoQtTrIqb4f5wlpufYRP
q8FRlDNodkRUkVf60H2NPgHFSx8Yi8hVx8ms4go31LMDVvAspR1tkDuZm04DeiTkc4bB8a6csr0d
2K8MzpstNnGSLwZyetz+tY4LE/dJecYtEUCn7M21o+DzuTMhidnUYDhA7k1hHjpNNOuUvrQr429p
0MMrcPgJOGUMQlvshT0eFWMT0qsQr/mmerMdfhs6s8m0HsQGseNB0QXT0h68vp4eBsFPF3NwGJjj
yqLUal1NP8T36jiYnOrqSC4eNH1GcRs7i57swPigCr6RNI5BwkB6NBE5rrzOv2bTwHCxS548goW1
yvtEwrDahEP91GXo4uqx+Ypy6QpVS62bNCvWnRQfVMkENS5wdU5DgcopCOJD2MlPY9Exix2on0FR
nba25d87WgNLK0mBJmKBXIcOswg9USQaMJDgr/MRpYmovYRTt/GJHzzWNPt833ykRDffBgHaIfpc
o878Vvj5TlD135ch+OUyyTdF8FXKnl41MF44T2I4RI7VHSSfGJI2t25vxv+kTaavqMExTSNufmvn
1MJ6t4e4T3+cjFK57miUEaMAlzTu3XM1ILbE3sqIUhufuwnXhU6nRbnSOHhduumRO51dv7jAKGnQ
vVsfqeyvnDAQNysn0pUQmLsRUeaxrpurp7fd2nHQtlhwJ7Bhy/Sun5y7cmDS5xr5Z4YHX2IpCGJg
/uA6BznkE9DF4qzL+tmP8UkzhKs2vaVhWY9bchZsg5+8pb3Yma3te35cq6HkckGtlzs+/d+1VTmM
WmCCRbHBRbJOxEbza9pHRRjvjThtt1hOYAjMcgRsF1ca0/HFrl4dAHNnK0DdW6pTGGH3yYQT3DLR
9uAh0vLohlwf2nICntO3iBNNC06/x5BalRoGAkZ5cXPFI3qlARkdOSM9zlDj6lHG2kjDObaGB6KO
0IbVqBX8Rlv3nWGBpWCA9QaX8nXShphwDc4TwS92E8DB4P4einUbEcqTuvqzXX5RFS4hCNLZIYUG
7Ew2FviCD6dnGc42p9p3bUvWOvPUSePHNOkf0Ve7yNHyHAYN8tc44FbutzPu3bPMc2bV9z7m2TWq
6o95uC9GbJJalefQ2TdCPY5t7RwsXebbpMI8WgR0KvUgXrW5Z64IXsRyZTHOnvzqhAGwKKFujzXU
SC7ljMIMnTIhgmNRbcKub8ixYIKX0NumduszTgHUnaPPicvEeLhh2NozcX3hzvWtG/kT3NjFbUk6
RaS3M88TYzUt943ZU6dC33aoc9fcNn2qrzXdekor6J9IRCEn6YGxFsP7JIAk0jbD3jCooJGbwoBh
erNEBlLACT95DMAzDcEHw5HPXZPjjzW5sT9EuffJ7qD4qswHBZfM9J5acdWYrC8d8/A2atE3O3Dq
9eDVMoCdCTVom5ZMPPS/Q7I16TJPDUNDpn7bPPXTXdfe2bJ9aqr87CRDdMDRmG/QZ5JHYdj30wD+
gs6TDzQkeglr5jItQwOo5bF3suM0XuXy0yT16mN8B0cJU2tekYcCE303aV9AmGT72v9kmLwB3Nts
P1vQjb7wt6453cusU5vOxGvWMXt1hMPkwI+mnSozpiWUs7bw4LZY2SzcYfwFBn3fjQkXrh9IfUYs
/zoFTJnJv8E5ldPAdxp3nbZAyqmvUUYrvOeRFFBa6LPenFkciXtqg6DL42a2n/yx3QAnTiyO8zKV
ULXHuzJiDMp3TUUmy5BLd9v7wymYHnpB2UZD1bGugcABjF+hGyFFBcH0mtFEReiKsyrmcX8RTZxF
JAwyPbORXvDzLRkVzjU0farMVUqpJpWkq+V6gmmfW/+2LnsQB6nTHevGeo1QOuFY1k9WwBwZ90i6
UulRJk+aYX+oIBitdcmUOEOZx2CUdAlG4iOijfWg+0BcUucJ2RMci74TcD9K4+Bb9B6U9M9tlN57
I1hpYOlkn9TwK8MC4BMTp2uXj8BlPf9Ln7TBidDUJyj0eDqh4zROf2m7QGAe9ds1LFJjS5VkWmUD
RRc3DsbH1Azft2XHX8lUAwXWGZ2sOoPBCtZjXvY7TMMnzysgAhMwBLhmeAonte05R2o0oITrZKtK
Gfb5/3cw/icdDEPXafP92en+lwbG/04+v35OP//avfi+y4/mhbL+UK4ifcD92aP40bxQ6g/KiMKU
hkKexSON2R/tC9P+Q6enIF2lm5ZD64Mmyj/aF/ofQpDg59qO49i66Rr/T+2L39vyNC9snCHzxwAY
IPR/aQ5T7xVWbVraoUkbd8clLlqbkws6vM8Phb8z0oIrcOnrK38OyRiANK+nzou/98d+a4/9qg4w
/upjSFo7KDFNXQnxTz3qiayvsZs6kgaKfFYSC3VG5PMqa7K4SEv0y0jAYSy0LVpIuW7Ik9wEYjD/
Lx1cg4bR760c23ENwzQtYbrSsey5w/uLSIFbWVS7HUVkvbKKjUemzxydJo6atzY7eez7/EPsePdO
6H6g90kMZd6sCyMFKJuhnqzNDoQYkrrtL2fUj57Tb0fHsmZ1xG89JluamGRt3bCUYUp9Pn6/fDDA
P3YJSdo7oFDCLKO3+d6KyjsjD9Qllba7GgZr2Cz672oS+AWoVW6GSFgMIuc7Tdc5+dZ2LGfvtZBF
qdhejCGpLlLuY5g/FzI5poPtpvfksViX8c+HpJCwJ+ye9suoxm3W5zayjGC4w4E0nkJtfO9h5joP
HhMqM9Tyqz/i83Zy/U0rlXOyHmz/sbS50rlDvx8dJg7a1GtH8sW/uZ4aYOVxD8KSuq2b+iDL5OoZ
Sc1E3AzWCA+bq57WX7vBpZlAT4w/O7vq0fSkcEfutPGL5zdr8qXzHYUuicWPwcdeSQbN8did/fho
KASTXbdunNTclVp5k9FXd4xJOeoDRi8UPl2CJlcmV38cav0zoDnSK9vW2dbuGcvIOhJIARPdcnaG
G7UrWwLSUvTGwjg6VgHi645gv3hkwofhHfz4UQUI5yM+Vpx+G0udjOTCIWk9cN+a+QvJAsz74fuU
Ce9+aBjlTD6lVoe4TLoWybqvrZOLWXkTNmrfd4a3L8fwDReFv0JfumWm9k1m033uIpajsxNZnlgN
XfkQPWVJ+Qq4taJlT6x0lEPxoBt6FwPiJ620ZyvgRr49MvgBWieBdRB9t4d1TA2mxSmjEQZhVmTX
etVBZjHAL9d+MpCV7IURHbs2iMCFVj0jQ2rEaf9O0RJYkT/d0qtBdVoM5SvaCNKc72nwfPLlpO0K
26QJGHjvYWckxBmQ3okU46EZmpuMkzfDGq1Vk2J3qNJJrlGpAzHtu2CTyY9GgWqXAA6IiOFdpL/6
XWGuYxumICiLgJFSqg86YRr92wAx00YnCwbPJYQFc9YqKhKgHqqFDJsN1CkNWC9+a95baQYqvgKT
rkbM6FXFaCx1voz+PLvGebTOx/5b4ghrHWM9XiWtplZEFdH2bCEIGUDFd2boSwZ0hX1l3ohZqvc2
FGxtLgE4dt3EJA/TtDeBY7UnzeYBXOCcqTovEpj+60PaBPamjEKwl/MKzS5fxzCZ6PkMDUczuHP8
2t5hhGxOy0udj9JrtTxfHpo2e4ffG6DVn5ssS/G8/7LHzxXLaz+fLkuVPUz7SLMP7RxHingqnBgK
Wu8Biznb5bUlnnNZWmJLrTF5T+6eMW2XJMg+tHLQ3/POy4YGzDAosNLZLKuXB8h/wQTPgahTThkQ
MhzSag0jnP7lvOP3F78/LluFLn2pqYdLszyt5j2XpeVhclpFmXbZ9ZdPMup6cPBGY9vUOvDf0iDg
fd7x52dTMB7Ari4fYXl1XD788vbQS/lgy2K5fFwuISQNQYCiVAyAPXLfWtg/KxTw1IZ847WPodwJ
ix+PbzfI1UiiaQJf7ciauK8ptvS9TnYIeSzVUMESGbrn0Kq/4lfqMNe+OI64ZKlDAGfWPchyerHM
FmREfyIAjLm6TfKKVwSw/8c2paVW48unTH/UuLDD1/cVYurq4On+o6U5YmuHFAQ7GT0CmVxFjnnn
xbp7oNj/IHwFFxbbLzzUrWwDpu51ZW2COU7Bpry3N5R1C7LRu2TZJ6SZ16FQAP0iqsZcvwEJusUb
1asEklp1yEwm6J6ogLLZEcNO3XhCqhbu8664aYMXnKYgOVrdOD0LM997Wv0Fl8R2CtHtVhkFYtSJ
MZfn8oHKJ/N4j7TCIrBaXPZQdSEs2nSxqAWHzCE3I21EiUbOa0Ja3r1eg+F09S02VyI1BiI4wlFt
ZZgKLr/THcy0t5Lf78eyvXOCNt+Emjntmq+x9J0LFr1iAwI6Qr0+tFtmiNy04BC3jjWRbgSbtG6x
IgMT1ZtdSkogKsiQbKB8eDc6BrezTFS7Dgg49MJzPQBxkZN/wDHnbQT8ql3Yfq369M2aplc6Ju9s
rcoetU6WB6G5BzfmVudjpbkjqY/ppV/Ltd5G+dn6xnjPXXkNwgwg16suGBMsrd3neqB0Jivm6KYM
8y1EPKp5lTgHMTpJVz8BkuACANK4a/ycOTkhYROTUgpuyCc6wia8dlMn90oHBisMsEBFEXwL8+6U
lsbZrsqvhir6HXmrTN+pzAQfQkCBGyHJjZBU00Gfb2WPk85pP2ddKM6GougQJuVwoKP1ZLQmRQcL
RosRgoUznFeRlm/OMAiIiWW5Rf1PsZJc+k1enA1nuCbKmtYAsm+ThuxysuGmCUoVPbrKNXkqK1fn
DBCluauleTQi+zDa4hInI5l8+UEn/WDDiX3niGDc6T7jTcvxi4PId4YQ57Lthq0/BoRIMTm7zxnN
HLvhbZKcXrHnTzu4EjvgpJ/CXJ/IeGBu5wcPSZh+4Sd+7BBkhzHNUFnY5DOkGwDq77wGiQWkP6qk
t7x7VJa9VUPzmHo0yrRKfK664kC/BnxfgXclVMEHMyzWjq5goVNeJP3qLprgJZcdUYcUuhDorFED
KBrJIrmElX+vBzj37emxc8zHMcVh75lqLdUwnNHF7rTOl2vh3DPyO8a2X9Przg901hLyoYfHysBb
4cw8M20yvyHb59zCcpKDncxk6m67AgJ+qn8aSjpggVt8sTIKG70sm9WCoqGYSD5U+AS9h/DjDiMn
5BV5dczibojgoHP7CaDF0ojwifgYjmDoTyJV90qW97VD1M2gWSsGTh8Hr7/qlnypYi5NLpobbNil
Iodl6sf7IfQ50KN68Kp6axvdMwQSn9MD4ChEI7jgGoFpnuLqEgTgl3z4FtLmJlyNVHBzcShk9554
DXutyBWglVrx46DZH5e7JqMJVprhxYEDLeFtOV1IrMt4cZqBJClNp0cLWm/q2nM1PYopoF8nYMD4
XvGpMAm2ay3jJQJGhp/XfJbTWYVMnUMvuOpwgMfIeVOD/nmkb6Z577TAOcVWNdO/kOvnT+hC0ApF
48Vy1desT9/nBR0/PTy457El4gxHOBESEN9vkhDQuSE5pLekdMxtmI3MpuY1y2vfVxuJw1jKwR6X
F88lN5lD0okPy1ZekVbboh3I+eX2f4Ob2e6FzmnTCCTzvgfEkQZSdptIob2IwVpNQTreQGBuG6Gl
24S0dtI3kLFsJsppYVXwaxTwaWXpopPCzED4V7X2lP5NHrq8HC8mMUTbIMweK4ukJFzrV7MR2LcM
Rno5yac7xC+rsKBnOpf+NqhMhquhPYdS8hfOn8RCS7N1ai/lqio5fJ0eU46K4Z9R6i5a2rB6+M1v
puxuMHMeyBojzLn73Ac0RQUZ7XzxY0Ee2+DNPm1SZfm+J/5PjZm/ukkRpYs34faIirXhk1agrKBD
whTJu0TNoI4pNjV0P84+y4BY2QTsialFgBCHW6IfvmmacxdLkzyTxr/rhWly02vMmwFQWnpJcn3V
gTCxS37Uc+co8q499XZ1tQgMIG5Mf7AToR+xpaSXYkw3gdJq9qX4FMxfYpGmpMJj8qBGRm1+rI1x
q0qSyAq7O46V3KIdy2koOefWKt1jUxY0kMhNvA3Bqs+8+EbSbHkwxvI1zP2TaZHY5UZ9fHKH6dFr
+/EGJRbHnSwRBsffAofP6BJgXHf8M0ha1kgAEGjb8dUgP5tBo/2eYh/131o/GKLc5I38qGy+FSJP
C+Z+UNdERWxhrB+4L42nQGV3JI540E2qam3ZmYfYtrS598MNNIjETuu8PLtjcMwa1d+S+cEV/Rut
CmuXUrWGof6SuGO6sg9Q35gMNYxcLBmPax2RNaEY4avrD/2BdIv4Iqt8kyY6jBExkVg+3NvuK45O
Tov+tDx085KWY9bHn8di3RqTsV5WmX6ruEkxowvKExofDsi8FAVOnqx+Pl9etIoK7dmySNQt65nI
/9j+L1+sLXcTm4TKZW3er5uAo+3MoeLLUgje4b9/umxSzXssSz/3XXb7+XRZ+vlWyiI/ZEioHC7/
0PIGXL9tkruPnqZXJ00n0X5Z+vnw376mstn7+Vf7lTDIQieP0VdPxfctls0khjNIoPO/tDykZVp/
X/r+Xj//qVC4/9jSCs6p11lHqq+NLgFwzbv/st5HVkpqwvxqrBwaGT/ff3m/tm0/VWoUhBJVCFby
+d+MSzBE22Ux6epj4ot3yUQPQHjRHVnPtFxNk6waG3xr7ht3JO66qDJGQo+Y4h0jH9RfhkiDpBzl
bUp0zgiEcIhEIGEHQsiqibO6xR5DiC3IGCsnPbCV9IeBde1KCLRX2CjVTkODtVqedr6RXEONGEuN
vv2uL3rrYtTmS6Tb1n4ymUontie2VkIMxAZI/wE9q3FUSpkXiSFu0qsnid0qsKJDC6vmEgVhcikC
ismESOwaAyUagsXuqCr9LpIu+t7JHqvLyMcjYlsEu5FAsWZCttCd3jERny5dpk2XZUlVgkFCjgRk
eWrMazNTnWoGD3Biwh+b+ZMxXUxnhK1noEfLTCC6fJLJ/himTnaNCJJEjsmcoI51MsVMb4M1wNjq
DRRa0xGnLvH8SzM/GNQu6si3j1FZGquAvLENyVqadhXMVE4+sXNnAUaUGxvHiDdkOs/tZcqHC1dT
2KCIxUphS67LbFH5Wn+JtR6RTewTsZQ4MxW6QLCqEioMQ/giRVWQEgyOExAIVFor+xIgHt55bbGq
3bo8qADszqTbZ2g6B69kgjcl5MjlLvJd1AKfvXLACx6FHyrXCffo9vTL0oJdlpYHsx+hRtn6tBYJ
/oOIaDpqP0gDsFNMMRGAy1bF6GaoalLSdmlUn8s0c862adD+V3IzGvKLy3T+AhcbsBq5hNr8rJ3P
FOYX1CktupI/XwskpRWQJHXXPxbYNFfRlFqX5cRallSHji+yiTfDeDkycGwwTrTOwU4n8+L2jbmP
o+j95NJV3ZAATrPgIudVy3qnL8yLwiMeJAz6BH9K2PdbX8+nIwC8UzHmJEDqKHKkTWrBwI/kIvRU
uyxLiQ+fgFh2cvvSAjbwRTYk5YWtjVHZtLWMplb5npSsU+UA+RYl9lk77uKLI5L4YsoGk8TetRAg
La9CTqnQWKVUeHIVXeSfWy6bLw9SnSOnfaYejZhsjJuT2aXuxkJ7w2iaLyuYzbpqPobNfNIvD0Yb
5uvJMArurQUTQTs606X68aCFfofGaX7+fRGwNjoBhxluq00vy4p23iWP2va3DZdVy7st65enQJYg
lMWm8f2f+bni57+6vPbzqduU5gYQziwN+O2DLdsVZp2exva9GakmB1gXxr98dJCNTAEs9/+wd2bL
kSJdtn4i2sBxcLgNYh40peYbTMqBeZ55+vMRebqrSn9bpZ37Y1YmK0mREoEA3773Wt9CoPM/x/fX
b/zr8Krrkac9nTOfWYB3/c7ABUcWqb7763XX//tyeF8+vb7ky2H8dQr6NvpOIN2ljv1sF8gURSHi
W80qk28JCdDOEOL5qgkfl6jh7woaznuzNF+LVGo3cS1y9DS0J6nSIy/BgHxxEcUisJpvfAQ2pj5+
1xEaezOkktVYW906t1LjWKQCxWY3QxshJpCqPpza+TaIXxql75ibmRtRJ98Fde7GsV2XhxQ7XQk3
j2BmBt8B/dhSR5TJ3jJ8d/JdVCA3wl7PLGwYEVpHgoCJtuQKFsZOdhgI80nHWp2+huxrdnQ32I6a
IyNKXHMHDoKEioZy0HJjVCgGuIYpuMx+/o5O3nnpw4+yDbdMJY1b5KxZ3dd7re7vc5KKVi2WPg+E
CjmBTl9vkjx5CzWW5XnASCErGklDZ37vZPM96VJ5WDodpKoQEdiOMfCG/q3xnbvM0u2tJlHcQvmP
jRf2adYpndINQkprw/OcaMTCoKXqENRTOeTXdaH7zbd0gQFg4kmUOQwARlIySQ6g7kfHRd787KMs
qlz5aUEr8yp9OOTcgg8IiS066CgkWtzZO1cvyHGF+DfWfCnH+E43GEm4hK0ydwD4RKN/DlXz3uqI
38hgWRO9YgIffZ1jK/iWNcmO/BF7y0VyGQaW/0LGdz12/q2qx1s4Vjf9REOHW1ke0/08yoQtGGE7
rV3f6267qRMC77tey/egL4eTxUB0iG4JiGh24I+OhSvt8+gg9yGcM6QB3RHj+B77tnMe+ql8bN3o
2NK+PBR9LBmo+41H88vahmDPPKMs7FvZsV3CCZOvZDNv+760How4gJTBpLkv7MugDWg4dH8Xl5l5
JLdiJFU0dE5VNPwUMLt3fMBIN6XTfmyHbkPvLCF4YZ53fia0FSjTZgWQXztQkAD0DhErsyXe6Jne
okEhkziUPQFo06zdl1N408EfRNyW0eXo7CXUrxT7Yop/ydBJbnVZEAfOFUWnjfC9aNjhvOu2rkYU
KfAga9Olwye7PqRD9rxJHEscIHAfEsNuf4/l/r9t7Q+2NTrnzr9Ofc9FFzXRR/7Pue/vf/Xfg1/n
vxxInq4rTfLgbMsW/+Nac+V/oVgS/OcausF3/vKtmeZ/6UBIcUg7tlCu+NvgV/ADMVDrrhLCZSr9
/zj41fn9fx8pgppYxpzSsJSFKNoSi63tbyPFaKqHDlhOfbg6jqIQvY5TT48VCCQmWlhMFhFJjiB1
N/EosMZswEDjlB4xnjqxN5cwEdtJYWx17eSM4IDWXXVhqIX/w8+ejDglWGcw1vhlNMIFWtxErYPM
rGQLAST/kBkJT/F2V3VFd7RF/ZbKKts2tQBAV1KFdDVq8vrFuW3CKtmpmkhk/HKrsnglemPe5rGJ
noM4gLjXsDSgRF5pvjrP7tBtR4QqTpk1yLcRqTgdEkgiVVckpzTrKvuAqdvt0TU/1hXCpjrgvRY6
cpdeOuVKGoJJF7vgqsankROi3sJoPHR0H9MwIiATO0QKVgFMlMK/kacfZcYPqNlQj9WE12xpMU9j
NdJArRmEAgJzhltaXHvdKFhXocBsEEkh4ht/NM5baKDDcZW2BIHA5gAsaG7pQMNvimJMOAahdAiJ
qYdt3GTGgpeK6C4y0Jj3QNo3ztKMiB35PoEG/tMw/D8vECkZd1nXYbgwrS+O/XhCuU6PvzyUpvt4
9ZhcP6QOMR+wb0p6fZ3rYZ251cEVrigbkOejD7iezH+fgP/Twm5xrUrpmmghEFI4ioHEP69VoRn6
SPZyeRg0VD8Aqt5IvZZQcrUOXVv2pLn5z0imfzoDX5ydy69VJs1y7NyWi1Ljyxlg5YN3FNrpocEG
gg1iWnFh+zMKLtiXSP5rxNZxtI6X5K+yxvul0d7Z+XDdeRv2oSrm538/D+KLTuJ6RNKlC0y0Jc8C
fREw/O2mjXXRDFneMG8JORHAL6TXuHgPJibfY1GYK62jxWbL1N4Q4HMacsLCSGk+hvFMQiZbPDjn
7s9+xMpn27Oxc4t0d/1Rtp9sRlMInADxt38/aPOLquJ60BZ2a+QTjrTVVwBBwB0Q5VnMQbv1vI2a
ad/GiAnaHrR7HdtE3CsrQvBXvTFD7r0q4D6MfN1eYb0tNrX4UdnoqYgFp2LQins781dhVD2lPp6Y
EQJhEa59moleWsWfbVFCxhJNAlEKheyoTZ9uR96WtZwIEWHBGYEAWcWAgF48CAdnTJe6j394x1/k
Gss7dpHvOI4ydYzm8sv1Oia0BbNEj2idgQrSUrmqq4jSengKnVkQVe1s3ByJpy7AaBmACtk0Gotj
AvRcOYA8ItBwVffYdcFKhcyBlnGTiWRZDCsxuo99ZWPG8G86P+kxdfEQcMuuXOep/+GWBkKFrkrQ
FDKRB5fzURUj/j24v6tCzzeVr7wI/Kvs/T/dL6iSviwplq47oD50FEuKVe+fVyegOzVlRHIeWuyx
YIEGTjlB6X76qXXA3qtf+VSsc0GQMEjNZh0UFlkzG9UwsoGZHBAPfWqbhWdvWPLmD3+S/+3Y4EEh
LbIcjEHii0u7rpjPt7UdHyr8rHWi6B8Ur4WDTaBq7McS+S4xZhAsluVA9EQi2SWm7YDER7wUvTf0
G61dbvNOvDcKReg8JfCU7Xsuy2bd9Yx6yJik2pzrX5bUkQCLxxmdv5VDVrbumFKyXwD8tSliRk5O
mt01MeRvLYhQD5QZUuToPZK+ffn3t2385yMMc7ptGC5SBSRN+pdVPgli/HZ2GR9m28cMmMagNWcM
VcT3eESY39PIWcu8JQHSPLk+n8zQDVZGFT7EmcQQjeXgDyQY48u6skjOdOlS+lDKAPz5ismQEbV2
H7rRISRuFIrdfKsjmdjVWX7IUyUPYesk+6DXT8J1rHWr6ptIDWhFmXb+4eQst+E/VVVAIg3B5eAo
XVpfmTRx1tparXGbthFBFEShhbB3yfwm8C0eCO/iOZRMYXCcBZaRUmf3EZYI5crxOA2p7ZmtekKR
T+5mNwNdFtamsMUfjtFcrsv/OEbTdlyblY+nyXI2//bE72yQJ3Yx8ihprBu3ReVda4xD3eJZE07z
vijLAz07qajy92X4qXqavdYg9Bsrym4oKAmsbciiJ7iWje037BqeznSnj53sTmhpsPYjEXhssGCi
z1l/ioX21HVhhRpGNBdYr/3aqeM13bo/nv0vy8JyHcBMYE03bOgk+tc7sp+MBDpWGx10yfi/or0Q
Vv10ihwnwN9B9KnZjtxGiHtaA/19QSjtxjen7EhipLYSajjihlZJrP3hnvkCzLGWAwPkwAk3HZNa
3Plyz5CX1xezr6LDEJNKDQF+hcYsZq2fHi0dG+sYJ8C+kvnB8U1jOYHhCrut2Moal1OXUYTikqtV
bq2b0Se/hoRdZobqIMVEticxd3NOjqcaUuiwWbVVPSL8PnJgO2j2Pkqj7hHRh0F4Xax9FFl5sEww
zCkulTGRJfYco/N82Z0HueQNWNl9R+wGkANkXm2RaF7F0Nxzi6E+h077AzfHfEq6DotDYtzmPX/H
NtlXiKY+nDm+jOLIqQZ1h8/YJeOqc3Fjagl29bYgFsKP/OzocyD3/37rqf/lIWBxMbuuYofk6vaX
xzHlKumBStP2kvJjj5eZ1ZuMsZlEM3RCln2HP/red6HCO36fb6uK1jDRDuXWNjTM3vCnibkFjJWM
1kFhZ7LCLL6bHBD1fVEeSPL8WZiy2toyePFTt2FCRa5d4Nb43CgzV3hjooPToqX3E9/dEhxwi69H
vqFzV8zK2TmdCwsdWT27r2CobXzisAnN3PcJODSLIxhMyg6Elqk2YcRIlufDeBoSnYim4dfQqBYr
NYl9gVRybeswbAfC7wT38kfYTLfQ4tAOOewXTCZ2QeMGmLxNosa1EPOLX4d7s2r3hgPBorQBBgyp
+053QdznBDFyxBAN6wJbQBEf5TwendJyvX//Ay2Yli/PHbTHixiXDaqD1PjLHwg8MF6JlLOkRWAm
2ry5TfwcFN3YuavJmHYxKGGCAMBHO7Ao9DF/tNOEnohT3IcWfYtUiUuiFalnJhI3OT6hzR+O8EuR
xW1K6ji3pyJ0ho9fNwWRJriIAKv+roWrof+W+UGwKXTWdsfhjHObraJo2g4+AWJpTf2Dz/59iiiT
mTU3JDAFezkzs0GuGPzp/NEv+I/zt/Bn2DoQWoaQ+5/P7clprIbIE66yWsgdgayuF3TDexoDc/BJ
ivJKoIcnTbZIT7PI9CzybGdUzr8XvbAK1v9+uszfO/p/LiWOaepKBwSmmxzal6o0BQcoaMr5ULWw
S1lmkzwQMhysDYdM+Vx75VvbFjnAGWRtuMvKny6RVh9m8WbEg46T06y/d85SqobZfphJ0pTFT8qZ
7uSrATyQb6eYH807P0MQM4QVSW4LhQBHhO71xgxUIX0OyIg79syJ+2QM7moVsaXirj7wp7zEY/MD
LU98sWNywZt2vvNFwX0e9P6R9PpoG6KA82b02Tsb4nwdhyHU+0qskqLuN1dqCaTfoxmrO6y0/TF0
OU7MelMjne+wTkRP968ujxJ4BdA2LBwpPyp2i2ZrSVXhPwoeXBvjVxGy+Gf0wRlFZhGxqf7gkb03
7sK++cWfm0i/uDe3YnJ+mHW5zEpq3lQWe+0CrsiJjtrTmPZQ0FgnQqeMtWIm+CicN052eDHz4cHX
pb9VQzivQffjq2UDzSLnGGcbN/HGT4Ph2VfpFpKlPLhQc8DJBKRFEup8YkF919Qw35sEvsD3Cwha
Q0KWEah+TJfORQBecmcU6ZsytPEU0Umnl5pRz6KHPc69fMtyaVHrAX921bqErnGZR7BcmUPHumL1
3bsdk/miQ87kEtEKcNW3X2exSyTu2bAHWZeJXxMjs4cujT8YcSErQ8C3QxdAfx/lSUd3i3wlU65f
eQjeZIbmXpB4HZqh9W+IzyYILO9nqCsDf0mHaBWQyXvTx0FTh367KZU7bMZ2rDzcbeFdidKM/EVa
w0IaO3Y3YtcK7uqZdJEDaVr4mEiIWIeFAoas2+upzG8abE2E9oJMrnRUg7plvzHoTIk+z4vjFLnd
2h5IdiWNYZurITlT9IMOgFS3ymLimtk2o7fqEjR7FnJ7bPFwX3uu5ZDW+MGuhx/AH7pdoNmG51hl
TQU9gT8tyluaFxdpNWRvquZkjkm2d6fhSc5QgSiqAqx83bqvDPi17CE3vVAWDn37JN0r1KOx13Wj
dkLWyNzT8IKYhxDemImZnWtrw2jJQsIWspJlNu7tSN4Ls2+3Kh+pU7sRqTeeqnW8RLunfhYcx4z4
8275FbZiRF3o9zpawLBn29iKze+iu879bex287pabAyOrfA35saOLY44FGmZrf2axAKg4TQ4LGpE
RfJCjaJmp/zE2dJzefGNXG2axk+Q/yy08xQ//NywfJnOc9FX0X1tEDlMPLCx9Qu9v7jGZDwD5JgY
Wj4JLRgBPqBtlg0ZN4KCifAekhPHPiDYl/4/gj7/3GlkpZWOvU1NIgCTEePuZMPKPZdx5u8Zyc4M
geWtq9kBloHvvT7Y2Ed94t0TN7io5aCjxr01Uhy+YYFprFEGJRi75C3iD7wGYQCgOZQEwMLlMMPg
Rkzf7YyIKqbfl6SftZWMUejWkuAVLc6ts55jJSs7I9jh6n2UmdiHRRyf+9GUG11jKXeRJbcNqJzc
1s+9MV58GxyMyEP9Xhs7EDC8cVDGw87onXoj4258dso22RAW+pQY+MNUru3DLK9vHcHBJRhNX8J2
ftZm3SUOwjUYl1fLjKA/dCKydoR4m88lck5msGF/6k12uayGUZiQjxL627Kx8rNt1rgnAVy+5CKw
gTbFwAQE6byF1uhvlS/JKE7su2bhrLJ15zw59CcYA+2jhOBLwxCDZ4zO92JYpIeBBCcfI+eg6fNQ
B4b7zcZHAMEoRj5qxe+kEgc7KrWWUvJmUhEYX1rKYzW/yppHDzLONd5JWhP+T8hUMfsA9wfIMdQZ
ltkdzEbrb6O55hRm7n2fNDZXH9IpttnscPJgDx7UWOcT5OUQgroKHzPUpbekKDCnjKBlFS0RK8lw
UT5R3CQkGkP9qdyR1CjdKA9px3OoJ1j6hjbJq0Ehk1ltcxzCKLxkYCXTSOzmtLqHyInMoDa1NXSC
kWd903t13DTHdBg7L+p2Zj185IV8xmWYX5K4FOseEs4WRsURmwjBXdZ0c/2pwONjDw4XgS3jUG90
xwy30niXY82zarByL0z1nZhqJklgGC5zIw6myYioXXwUAuVjKdxjKrmg9R5RgWMM+bYMT3MM8wko
frFyGvM4G76xa7v+W53ZMS5zk+BrF3jWZMTjei7sB+iFxm1IO1x1eCSYUqTHYUYIEZmIwwy30PdB
gCdF04eNNqSU3zaB96mdLtkhXmfRdPWhmBD0VE0Ap+unFDCTn5gEB3cfbUbzhh0LLnQnQeaWY+it
+QNHmHcHTC9YjtOa7F41rOqUNDdEt7dFbZ1z247PQ4jOMooGRB944rwiCVnVWASrrDC/hb8oI40T
cfcbV6/qQ6wVmyHPMC71+xzD1F5WBdDeOT2koXidsbGfQ6UTBRsedQUqwcgoAU2XNbp0CzIwzK7d
u3lyKp1HN2T3ADnlmGmNQWg3y62u20zXYpzQbEEV8tpeeGbW1SedYZ0d1RoTPmGg9CzNvQEaHj6n
Mrbu7Dwlo/sDvT0ES4kuPqPJ1QGFIFgYMSpQlhMCoHoHjmWjJyTW9rFls4/pvAKV7+3VPevCTcj6
X02rx3fJrD2kEkxmkzFDmdC8rVPUdehkk2PdWAKV8Rx7Kp4PMoWUp5jh4Ngm/dLJ0PkY+lAe3Lh+
dqLhfdBeCBJCLIt6W+smD8GT9S1ZBh48xw/cBahBXCpDq/afyoEsxbWWK7VvTF4rAgm5NNs4TvQt
6mgzcssRb8gjuQDQs4x1ZqI7y52dtB96VByx+j6PU3ar0f9esfOj7VRvCy2tthOMqUXSh57DfiZB
sdiAlLXomfmYIdxjklnhym5hl/sjIqBpDLZdW96YWPZX2CkgZxAqGUvrGyX1WkQ2TlpY0EGUOVvM
gwxlu/Rz2vh591kiSPB6mjHQed4CBSh89NO9I5PHmtbISte6126QLuYJwzgMKUq5HjE+JXGees1k
N57mU7aJ5FTrJbETMy65aEa4PiNBqIGYr8akW2IRIoQQgnwuhYZqnOEdLSjvl2EJIIB4H63LlKU5
CsTjML+KriXiB0/+GrpbvzISaXqjykjRqaYfJUoE2rf2D0OWz/GAZswasVD7Gqovh3LCxwU+kQUB
VeINIMa2QkiKV5/xeGTxfPfTEuFZ4eGJPOvuqCE0014lypPInj7Y2xvsfBwgVmy30/Hg4PdZhUmS
rrtcoG02m6eQDRxlBZpVyva+x1oehOWnYZOOaUNln1jkaMCElz6nZRfbu5j0KK+pQE3UsXvMXftU
FwzuZrI44lG7BXjmzoSXaYiwEQsjC1EVp71LLG/M/LsBoEvbk+UVt+mA9Q0xdkznf8XqdWsGu1Gt
/KkmtoeNUxeqc7o0gxACf0RdeamIjMM3XZxrLf0u8glKBRI6Bvs5dBku+pxKoUtukDW0LNe17oX+
Z+KkD7bKiG2q93ZfPrX0GxDS0eSoXDbpMr+pE1Sjeabv3YAHn0tbBr4ct8tQxd8TGFbZkNOb6J5C
0M8reonG2vQTtiaae7CTwFi/A43P7zPH3Yc8CtZ2UvDoW7qBOtaMXV2G30rc5qvJR13MCJBbogIm
MM31O8URS3aPdNkO3Sc70lk6jXzXLR6mZvkA1zA/Ork/eVGWU6osn16/cX3J9dPfH6Y5PxK/sSxr
1/8lw3TTOtbH9XX21eh0fSER7v/9muvnU4WZh6fQ6frZ7xfiOHG37qiff3/6t1+1/OghcYLZq0Lf
3xvw51DOooauMv4U//zJoi0FQLzliP/vjyX+C1KKie9l+eL1OK//9/tf/n7R335K4Ipv+Ryn2+Lq
ULsehm5FOoV8HHh//fMvx/e3H/nlNV9O3NdT8/vnLG8xwGDnNjSjEAEFFtt12aKItJqmv2UqvO9j
1AGDGj/ctNtTq3a7UQskfMNwPmq16qBX0tmf9QLHJU+0bdzI1AuMfrgzHQr8OBtes7AjqzP66JOc
rAfaoE1pAW5st2QamHAswuehHW0u9c5B+4SfI6oQHBpj/xKEuXtRWbpGzuODOQhzljZpryKkvKuc
CNmVYfZ3+pzUlFZadqjxaDVOmZ8LZu+2Ks+2k2V3pnuAHZRskJH2WzYgIdBBH3SC0H/huQoe8F3W
A/ZFQcoL8kccGD6Kv61zmHPqc22cP+ooJV2PLNKh9wy8AfBhCq+i27c24U6s4xQbkBUPh9QAQwtn
8RTX5n09LXMIHw6HM55bfG1lhAei6PGAVlPKVgqc885W9S6U9qPPtXLRMWaALYILKPtw52h3neiq
Ne96nYPuWw0wGAFY7gOLsMlgU7Nj84JC+l6lAcGp8AhvGl9jutlNVKopAS/fIlrdkIPUd6fv4MGZ
Li7isF3ZwwFDL/e3+JFSswmTs9GGw9awALnEKg0YubUXhBOmp4QW7ca8qy80Jqh7oOMWmXaTjZV7
qznocYYLfY0PHQpnQQh9gMMByAX7oHCwppVqn7DsOefQzbZRzdkz3emtNNw7i2nSro4NOrmZtu0H
uEKUijWQzDiiR5vcI9ktVipw1X70pzuZ8kCFhUJmaLHtCewbUNZBZByYY5kvosdOaPcUIgBEC46W
droZN+eaHfWtUwzbAEO07kdnBOnWCopwvhoLp0LRJMcjLB0MNVPMv3UPggcoYi88TeakPyUimzxn
1iL4GMU2zCsmOYvlFffWyqD34BuDs8vxec0IkQ9OR8sjZJKJsHat8tjGksQaOGldv3Lw8aPKol60
NbvHT2w0+DsKf23NQbQvjehHAo4Os4H5A/ckpt1pMPZGazs3oZl4Rs8RozMhHVpB4Zm68o631lwy
pglEINk3WqzT0FA/G+Tlaw3CHXxF/HWxZXV7HM2bdNjkZF+tfQ2illlVBwNOZu5yYTlVEAMM/CH1
RidpmBZKO2bJOuuKzVTY731PxnCtPrGi1/Oc7qEF0cA3m8tEwnQf1Zs5wP6Hb/bDklSSeTTcIjmG
1iZ/MEWStZq9UE0YvbSjD79xVWWpv++Vo3mhjLA0BA4DXR+QSz5DBGaxex27nEvfJMq+zbEkB+S/
m7GAAYRenklzcvbhZoY1EwHdUizEtcuTq6pPggDYTTx/Ojqts9zYmBkiBiih+VZP1YtommwBt/PX
1+Vj0yT3y3hggurHqm1H+J0beKnB2bI+dROfC12eu3pG1xJmQegpMwfXNOVypesY8NHj3tZpM3mp
gFvq6KWxryrrPe8UDw0ZYClHFL5SEZoRMcBnwoj+aiThqVXGuOvM+YdOQgUl8zdB0F70qyNXzhtH
+9h3LkQAZfziAgTiP6bUELF8NtSw9anzd34rSY3VFOxIU3SwXKe9b0JPpLnIjir1cpMGP9vkcFVN
WNngbGKV+qTGGNsgOqFhPeKWghXUuutxGT4Hon5w8xgSYjc9p5aZAZ58dnV40CIvj41OIGQUG5dC
jbt+FkchXbqosj9YU/SoRTicmSkunitfY56DY7Im0HDYQByjCCUWa52D9PW0zFSbLoNKSNvCrOJf
mebcO6QHrFpfjt48y0300AB/2pJvxz0ypfdZgoHBEvqGYYGpjB+taSKlb9tzFlQv2HCKVRygBuiG
7LEk+XAXZ7Gz1gZ64K7f2psRntygNKzxxUw9g4WtljQToCjbBr8GX0Vxh2ItuGj6DWSr57JsmE6Y
w4ePbGIlUiPxpg4TlDMHz1CMfopq8rfN0nqaZ5voDEoKIFzqwUQlq0xPHwfSJCplnhvugLDWPvGv
4o5Qr/hk2bDUorj0LTg4y3pWEG306h0nd0XUDvDMNpsOQaPd6VVUkWisQ0MFN0sZXnm+YnYW+nW3
03LnOQzG6ARm4c2m0CM5RGxFB2ex8WmXkUX7OM/D3vBNe9Vwh4JYQPWixUBnC+mFLkSJLmNOSjLK
Xo8x8qVtyobe/whlqK8Ss+33XVqQfmy9dzRwt5CAGH2oHU3RV+jT0SkhbtceeW0HrmIu2CRGPjjG
Mq6ov+kLOxFXJjYG/Foir1C/muU+E1s7Z7/hRJO+HbqGPF1FcjzkI3IZijVlfuWUtPOiZDoP/jys
jKEINn7VPgibnkYl08em22q2BgZpoaDoJIjRYq8PaUzuTh0uW7ymEce2aB9R/BKN1yWj12FJA2bV
67tIUvGzVB31xoWBGE3sB+soQkqk1vB3073VBr98NR8QqqgdpQiP5YHJ9tzAPQ5a2UG2s+kR0qEi
GzXbugULpx5OpzHO9kXQH8q8X8kRQrp+sFPg0HmCEM9KoiefRqaXi9HxYJ7eCTk95uTYHhrc5dtC
p5vH43tY7BNE4HkqMI9ag/0V8fu+tpEIW5m0Vgl8iH65SXUXrCO/cfLxfzBvhTOHzVo6wT6Jw4wT
GwMZMDRqmklgBTQCa5NZdEBoVtSMYVY5Y7pzFfzMo1TCMlfOJhZltKEn9BB3ubPrjJIkqPEbGUn5
D/riaRXCRES/fJwZ0L4ESfDSLZSqOG4ojozqpI2M0XPsbZjyFsrazvLd+TZteerYmjpxE/2wCszX
Q5iYxynXsQqb4kYbsnADe5RHAybQwIi2zhEqs9yz26FR15TvsBHHjSjKm8i14ptK2Yc6xjNBNT9g
ndbzA/TVrQMWvuzj45qNm73GCaxOrogvyLvBAejTw+jvUM+BGK3rnR3XQCehYXrRu4hIOso2uAE5
PQZWm0JjJNS6RPKYRDnCjn2u3OFhKprnKmScXYX2S1eOYqvNt50EDacLEC0hJYnM2gsSvpMemHda
U3MGBpjobXhrc/sDNrBvYqvHKWhVWI6WfmfTvPidPfJkgxo4SoPoXpbGiv0Y14gxeu0IW7FBtKaM
vD8awbkY20fmBPFiI4abIuOH2bhroZIj2UTxVLUu9Ae8+YAYsNOUaj9rRDNrndz0Y0/J5c5LKV7d
YGINL8AgHjqjp/dZ0I9k8m5ot2PrImS322MOFvBI65amdB7Bf4xLuim/v4hEnbeGOEiAKVtPKVCI
TNNKltjSfAoEM6ou0JCDN7FgIoNpBjtXvu5AJrKBZTO/t0O1KeBrHq8fVABuFBjhMYnb4fcH25+L
dagWGl2nd0e1fGhEcVSzbu4bQHarouteUfr5qzJX4jikGsViWxrrdmii02A/tVHInEBL5zfUuZvE
7NTeILnuWI41CjSzOH+x5l0/ZbnC1k9DCMge7kMQENZYxcdkMUD+5V/024EhqjEE7Q548EEuRsmr
q3K4vsO/Pje7DLdUQLp1kCmzO1kd5qe+bE06P21xtGemgHnE/mFlDi1cg9YJXkSS+htaQlNc+ofr
78zNELzOX78+ovvWZL67h9syHGlZxxmImLnedrMGYQ2MRvPGoLk+hsv3ry8aRxRvIxGuq9n0eUC3
jeZ4yDeyhRzu2SX7j0Dp5SY1yOx18hB2mqQbUfcTTJzQSoAa5dDhYrnOIy7GXO8xZ+eUFVwBfUlv
kQ9JQ7b0fOMsb4qsDd7O7NJ5Kf3o4Ppq2tEO2v/+5rJ/5w/JoHD8nMnMZQZmJcWxas2A95nxThh2
34/L/vP6IWapgIEoGQKBKGFwRUhVFsdr1L43sY1ZvC1b8BYNfcs+IDx4XD4kWoNkhnE51rB4Xmft
JI7RRLU9aI54S/C5HJwo2aPltkjQCD4qu9I2JunIQdtmv71ZV4MW/ey10SlKZcjUhHCCtYyLtoX3
gnvr+n/p8mntEGFnty7h2x1DzxAoEDhuemuqH5+btGSUU63gPXEDiBC0V/dU2OZEK619Y4174wn4
PR9WCKAQ0fTkkDPtRy6QqBXkvl9BwZfnfrhPnVPi688ylUwz/Z4ur/5MqDmeLSHuAIG9GMJ4tvqo
8Vq/99zMfvCjfjvNY0jrvDtQE/8sAurm98DqXitoyqj6+NFWnt8qbbhHgfmMSQ84ifY02lQgqv/Q
e5ffbVTtWqs+lZQfiC/vx9pms1nqkKsmpGJOjvmMYAFnoGUuhJmdMNDDmzK5f2XDqA+a7JGnUnHE
2HxOQrBI1y/99aGhH8XQocNlPbXEXfD6VFXVTovZsy/f+/LSKF0uvuuPvH5b71q1qUf58uV1vduj
r79+8fq6ubGcrV7JS5FkTIXyDPz/ZKb4ZPRflTVcJLTmbeVGrz5DvHVNtykrJ+1JUQEQGuG2x77W
1452ymLfOdWEWGxAF1xGPwOgbUHHbkj2rO0VIguxaioT+kTAHySD7Rj1/gOYL8Y4lrYFsMgeVufp
ZvKtxmG00UcVY+O2VN+45Qz9V9cX7W0JbCYfB0C29cXg4XG21VEOcKScJFxPbh8/4DYka2OiuCH7
Kz7aY3wam2y8sZakx3rp3QVpzhyjbD8rZJ67AslnJbI9jQQB0qR6ZNuvqOlgMluSx12rbwUa5TUO
N5AGnfGNYLxxj8GPontBjjrUGBPL9c60b8yaZLKwau7GOd1Vjd4eQx8ijQWRxHLcehc74z5ky0Kp
iOI6RGS+oxPJXr81fik1co/KCSAHk6TYjF/LsaBFA5RGseb/H/bOZDluZMu2/1JzpMEBBxx49uoN
ou8Y7BtpAmOLvu/x9W8hpLKrq0zLtKpxDZImpkQyGADcj5+z99pj/6wLpzuoPH4VYdJsDNt+B5N5
pez6timTG7vxPzDr60c90Fa+fyrYyh/72NjqcY1b1zGXvU7xO9bbxnI63F7BY1o5EOpyBnUiHT8A
uT+VhukDRKO5X+fqzNPxGLoBegPhQwwxnY3TBG9R3b+w2vMr5ntpGpwlguBBusONAngFAZ/pGAR/
SAvdpumLDUCJnpnL1G6RfH1qH5yz+lPk2A/C9vs1IlS1wjvxgOOkOVhynJZakwRLePJfRd5723q6
8jIYyEzaDswxUyAEqobyZsXTveSwklq4+ET6bNryXWUQZS36gkvmauN61kI3TGMHxesxvXDWUhXh
smWI1HZesQ2r9GaOXwmR2nZmsO41Y9fW7SkbpnyD15UlQnZLqYc3mim+KzO46f3uJkIMAP6hBRkS
uCvP8ytEYyWt63gFcGQNEIWT5rqMib0v7OvJZHgVoyQxLJDCyhgefMEQmLT3D5BEBt0F7ZiVNcKk
9mpIh28yplwNzP4mztVtZdOraKw7ve+eg6R7yYLgSlmAnunZWxGQpGhMvzsK/dkEasXUeCxkn5/y
LHvl6s9uaf/WToJ3aq1paWXB3hjjEws9Pnv7w67zU2v3n4OQny0jeRbo1yFB0FZbPbOT9mbKwMaJ
Bjc99gD8xeNbWjtfBULzAiGBW1U6T6e4MesPNDBvnbC/Gw8NeTW0d1gopzJ/H3Wbdz/4HJyY5pln
9UsfX2OQmt/iaW4FGMws6u5pdI2BMxGsv9rBb07OH9mvaoHA/Rv3ZbiOZtQJBfd59PWnxrGDVYRO
mD68vinn74NepKKoBw4zDvHRdKp74eB6IFEb1RmwPsur9QVanVkGqKj19KWrZwazW/wCiYEvXpkM
6Xnhca0XK132D1HZELAxZYz6y2PQNt8aAsEZ/T+HThyDQQOvJFKafZ03E7ONZQwzrtGs62Awy63I
yCfSSnoUaMgFgTOrXgxns7PpggEzHtt421XlyR4YbHC4vg58g139uphtQ7J8rGjy2r51akZ6V2pe
swwgSfDX9nogFzYzKVpr8r3XkeFAbFiNjghWxkxGhpHw4NTRXV/38IaYxxOdEBHUusg0Wr+KR5v2
5PBAthTtv7TEpurseEpnnfA+6uvb1tRePde54x0eqUTY27ub0WfpSYs1sQ6rNvAOGvBAoskOuW/t
coPOF5zjPO2faDCZSgeTx27vMiFQ8V2ej/ddMz0XfUE5JpJDh528ShiAaFyezkL/KGhgCaLjOMAl
5q0ZY1FRjfsG7rImRgCwbdADggp1FDVWtywyKO+ZmaNyrZGSvIIUoh3Wed+nXu/WM2sZqEMfaDeW
B+8GwlNXMq9szTdaE8cJ8NBSesV70wzPkr5OVNQ2p4zPokWGRvQasytlbbWmfgpC+5GpBU20lg5y
mPSfEPrZM4Vzq4f+ti2/YQgdlpyyzvjmryIxvTuh+zT4jEKZFCKIIzXamigasietYrcFz/DuBxGt
QEIUNAxBm87xxKamsb8cXY6nsn5hmCSXfeQUO6wK2Ly6Dl2boVM9DOPeMLoPr+H8EmOLrmy9AZWU
6itkMzTLsy+dtiiba3frk7PJchfBLSw3HJMfpvod9z+1WQy0yGiao+g8biIE/QTgwMwmgSkrEbXl
QdJiZaAETrvX0VfEIbrVs0/EBDAS3cV9nUwLZslvgqHADvdTuA7TPN0HrCVSYxCBMCFdaTjdVpPG
+xl5YCBHQQt0MkyyO+iz6mosV12gn91ZRk+cxMF3rLMz2PK+HO/NDkBQlCOvICJmYXlNxJzCXvNb
ovuZ20utst/hyTfHciJDL+/xirRejwnZL/GczyC5GKd+YvoCUh7y9Xw2xhM5Kxg/11+x6HeJi+wp
jKHVBoZRrBRaxsVUIa0ivbY5QNaUm8EpyiWI+QfPSYr7Joppoci621Juhmu3bWlAN3F4zKzxtmSe
h9++UfDkSmODtwQSX2nlJ5G6QBmEcQWFEUAlKRkePor9wEysd1V5aucPxEc160FwefHu2QcM7eow
DskxH2iR68WUHUO4SKs4njtLqCUPVdK6m9mGOSap2NE/u7Yj1HOXD87M/zLSVVpac2KTgr9am2iC
aOv7dk8IScsmKmQL5Squ6Y+xlZwvH8SIck9zUZrL6cZhcG8v3H52JSL6XIjGPWG6RitiDzgLozTY
dah+jTKXoCJobBUeECiZD+NyaIlToVbt7tW+CHQ4rBYkskS3jKPd5gZQO6ZfXdpXD40gjQ5XBFVi
FBlbJ+KW8xtLuzXzR7/N1c3lE9sX40bMM/wcWn0nrV7yGCApkAaK7rgGIBBMAfuqTTWD15+druHt
sY1MnoIu+6xlE25No7JPyYSzSlThzmZCRzhaPUFtR/yjPPPsqgHZXOtpazvGFpHQCV5K1cv11BvN
1jA47jXRRHpqByFxdDWG62nDdyOeC54JU/5Rp+fSuOcBJqtZjPd8l5URNbuRTf06jkqxkh1ZdiDY
B5LibL7n1gtDAYmbLa42YsSMhgbkKh6ArcqWI0Mw7aex1UlaMPeai8UooJxIIhEdW5Iq8sreRW55
10yQ8+IQ7/jss8RExxBj0q4uBAUnoHa3W5R3yGOaFY+ZZEn1dtoA9N1yyhHB6Lop2ZnCmi82dR/u
+5yQZtOI1wr6inXdOKu+Q32BeAATpTx4IYLK2qypFdXBT+QNbvq9oPFHBaXVuJeeHJ2zx8XQ2xaw
HnQ4dT2M/2VvzlGDbKBr6USgYPxxj/3gyh9KdRVEQ7Kdmuq6mORpqtNsMygQ9532AcVeoiVNF60/
y1tyCO51yhuBXoej65ximGE+pgiE2T6wwkztmxzH89QRHpR1MTPPgWDL2neIVuYgmLNtZphaSAJb
W5UfzpAsItk6+RV7fbVr6OYhcRpgAHvH+b/JYveNFGjL0i2fA0RijDWDqk+Ojmc8FGM4Xju9xumT
9d8sAFeOwTctIUqxBpEnfA8hS4zCawQATMocPc85UyRkqZZzShACqCVx9zAQmxaXv+O/JVGNoNYE
sRmO+QSL5z3JLHfPYZ8Gqg2EaKrGYiszZJgQs8KlZltXcQaQS1VYsn2XJlgVH2i81mi1ombuNZNE
5+nMyOxnXDLRTeP3L6VH+RG07S7zObBNfXRyozpdd6k8khIzW6bdAcNxv7BFk+/82PSpZppgZw6c
rCNwBUwl/I1R9t6BTAaeSj1p7kxh7CL54cVuQA2O4npgtHr0ouCmtTpt7zGTbnxRLpnp41MKxLGO
BmAUjo8AK+nSdUqPcL7H9XVL5DPtkbg8jo3YlBkbxjg4+6Atqr2O+SqyJMOebrpNRHITlKm9y9ya
dEjiGE+ZVWhAQNU1++GjPhTfeIT0faCh9XSmyt0rSByIO7Vrg8xEgynU1m6btyyK+kNrhXeoime3
yXAaI3llt6HDKZj6os56cIbgm2zAhCMzj8GmOQttcoZ7E2sSMSGZpu9lV7W0Fa1TrWMfkAUnKgPk
FJQp5WGljA7cXyG9vOLGqqblULaYf1SB+zyT+3ZCSuPfZkUn8Y9bR6fQ4DAzDK4n6zlBEWFapDfQ
l8XQnck3uGfaJosdeuhMJNbhAIncbd4u1vjLO5ZmTbeOw2vor7VXYwudHgtrp+t07QrCKcmzQRdZ
kd+ZS0rERBT+IqayQmGO+xOFCH1gmhSOjE61a912cw7fxQN8MfvpfWMdyWXDGWMR0a4sCzA4iv5z
Ie8u/6pqKhSaLp5WMAWIvTNqkC6oUUAFpctFh51rNQgRDGerepIbsWFQFUTOWRBytHJLuShlFl0R
0LtoyxmjFzuC5ANvvMpdghyJkdCDptxcrJm6r735Y/rAWZ+Z2RTsmL2QFxZTbOKmIQwx6H1odzbN
4BqOVWyFb5lExIqkhQiH2WsvOkk8FAPcS8ydxxNQhKir7KnJtsGa1SFYpjNKAAM4Jk1kepq08Cx8
N4semzey0XUO6YM6sOHaYJ7z1TeypTSSgcKHSKKKIvOxW/qlt09M3nF0UeCXY7GYA2JbG81smDzI
cphjerAaz7hHWZCDbVJxJTVfHnhMv70KvJHrEZM+/0sVc6C9LKmxVaZLX3rf5uRYvyE5MmCGhHyN
0y6BEqve1b5gzpPUUWbpcmbC+jEG6gprCDorGKIavSvjg/V0trDFNwJO94IwEBO4FT8jLqHoB0gh
euhXYdSdQst8VYL1KCY/PA+oqPUCm67BOg/jmBxNTDyTda31kotkWOQXLb2RV+XUGhHheMqLaPzW
tJzF7IKpjxZysWWhE24bURhpqMzqejW/MwwjowXXnZHEHCg7oPCgwblViAuB+xDfKoK3y34ylQow
XLYfwckY1ntQcHQoXL7k0r6rzIkDYfA2UEsOWfcSTFw7kWsaTs0MOzQilJDLdzaiaynMbGsXQ3qM
3EjsKgwEddsMmzTgkOsYlPNO0muPdtAMh17IXanr56m266uqbJurnJl7ysx0T+QweFRqYLKBy5vE
ZNEMR/mt9Xt501FG6oNRYfibI8eM7iZu5gnPtGLWlq2gEkW7rLW/1X6VHC8ftK79HgSafyAqyFqT
nHfS/Fb3lnTmupXgEHLMJvUc9BryWWs0rsYB7CixQCanneGOYTtpl4Z+V1iNvWEtsY5m6x0Ro1AP
DfWq4Ii/K53yu5sIY1nW4hZEMhgOsuZ+JP5yU+lzdGjQyhdNMUyMSOldCtprB2vEmSa9wyRpgvJb
ngZ3z7CHoEbO/ORKqgUCJ33fODug/e6WJr+9QIvA4I4MnqTXq/0Ii5p+E7Jb0RI7LAzoCC1Xj8Kg
W7iUCf18UjMqw1/XDGCanNEfD6K/J6r4JepQgsYKNwP1460VF2c1+FjKyPvC3VOnCrVpFXIv9dqZ
NBqilSeKJoBw97KxMmQ4nzjs5thHBNiC0/pCoR3itRUjeZLluuztp6ZwAOWnlEuEj66zunyqqIyX
5cAadFmIaK/kwBVMd1HM0Yce5B0e9rcpm0+jreLsH4bXQD35vswlmN1T3IJiHuAcoYzYp4qpP521
bk0aVqqDLOmJi9npUCKoFNGLGBJFB8HS/DRW47bunoWG4dqjLJNwYSj1GRk3xGkl1QHXC2rbjk31
8j7Z9ovWo02TAs+8gWPo8oKLaZgWPtWW3vuPE4XgitKVvR4GioCYFTJE3wTcAghTxOc4EsjJM7nS
cokbq0Us4fQeRetAIxNXHR0FntVQt7AnZhE9AxYs45LRjNynaTpw3CFDhwBsk6P2ecwYLyyCQ6WC
t9n839TJW5pxNyGkRewttJUxzrZzp7v3RfM0clvhUYKk8vMW1CuG3hGeb0CSD2LVxaxY8cj6mG2q
rDxDDmN/dPZge19w0derrMeIBhWCsoR/BOp0O6YWR1+PWGF6a586Bna6Zc5Kr1jyvXNKAueitvsr
WtfjUoGDAWbewEJHZII+oCYejuQfB6uLSO84x581H4OgEgjm5vWqqzcdogg0+6zP9ciBbw4KkhUl
HwYRWpVG9ObWI+kXlOXYSEgm4hSPTCKnBReNKw1+lZr7lCzt08YrZspFnN4Uqr0KWWRI5n5rRFti
I+a3KfR0PWWSWf+0S70a3hXtc3iJXMcfa2ILKFXE/cbto7eEodWyNDHLJGIVGp15TCIEFFbvLpM5
wtsZrzmTBOeSKRQg83Z87gimxC2S+5tE+eNziudQ7525ndF+hjR0dsS26Tcw+T6H4d53c+M7jQoU
z9k0nUJpRzvLhKzpY1ZfaTSochDKB3Li96FltFfm0O3TjsOfK6Rx1VHjpMmEzjofva1ruzwnc7x6
hnwTbT+3cwHyYFGCz4RLkqzCqi6Z72ZvViYAeCQ8j/MdUon2vXHHR8I4rmAKnPs5XsmrCDXF9L4n
qmVP75tDTisY69Fn7ue7x9JLFimqRH1eCQY3ZptlUTETzeSR4omTvvN9aseDSvA52zJ+njdZnhNU
B2pdBOFboLyHPJ6x9fKlGYOPJLF3QZ+xqkVWu6CrsUQ003FJ1X1JeW32dAjNcO7sz0xgOT9E5cAP
qnMae5M1WyHT4toviFFE8UOmFmUHvlswoCPNN51ji5tU4SpRu8uG7XG21Y0jprlo4ftWsooYeLTR
sTsalfNW6BC/pIs70NgHIsSe1RTvXu1wz3Jz6a31MDjMyWVKeN0qc9NxkZUs0SNmlilj83U6bm3J
IIXNL3qzMVMTI+fu5mfXiECkpbycQXMehoblrtKjeKFpzbnVqRXbuZwgUnkjS9zKTn7tFTwMOjmX
VU2r2/LlOUeHt7i88qrDpR3Z43XpaPftnOLcDdjfqCKKyT0bszd4nNgITAXEpHFZ5IgkkYM6l3NQ
8AVEdXlcfLJfMUhcaWin6S1yfecAxLaNoqVVUAF5iOMxbDzZ8//meSAiszJXGEtYHfDXrlLAH7kg
tHyUZ61MeBekAjDu695XKEm/nP+/PiK1onR1VkmHVAjJUOWVXEnJxHQECg1h//Kz5n9bs8CBR1rk
fgEzZz7uFAoSn2HyJLXhFY6ouUvPphNkdbwg0wUNFe2QTGNaYrPYFi03hYOnKbErLl7KHgZ0FKq+
eahiB/vYzMmKwmyXKDqKnj8L7ObU5smF9TemR8uBTxXMZ/tUm67i3Hq3Ck4qHpRegLfoHYKCyDtN
t9dUPk+d6621isMdd/8iSbAMXKy5TgOIn4BpOoVDtvaIfSlrjuJpQomgHHelgB8x3MGQofXmfWkQ
54i8zWYXJ+c3onECEHtTztsmNweYwWraYtHQ1lOJ+4wcR+657zlXjpBG97HGWCNC7TasASiF5D5w
Amk5MkLe8iqpb0UZ8ovW9b3s26dmPmUllTo2nTnioJij7CC3RkF/E+HtXiVT+HaJkauINGrdiRMb
2ayoQBBS5Wm185H4o7GckJRMgIkv92N/4SPlneTVfl3Wbrx0NBoECvYh33VNNlI3cskG07x3yiI6
q1F+JukbGLPhhTGoPqoTLjqE+AmaXpzMezMmBakk/xv3MyBpS0XFEllDfB3Re1gmEZxHrjbootRl
Bp4794xzllkfGCu+xQajMPIg3HeCJ2gvo2Tdu8Nj3I7Byq1iRDhjzYhfb0hyV3a/QtKz1nvhXWkT
K5ahxgfHRBPFw49bg0QEpySjvqtrYpaxRUQKIdtoVXsZ9uWmGq9rOl4TuiUn8p7cTFT7AlsOOhx7
2/m4BieYsT3MCBGGMVZTt9o0Zsse61MAYW7Il05A9vtQNjdgjzC1jHFyJ0yUNznLN0aaDlGf0UZX
NSd4oPfpKtP07GbgtHg3IeBs0ZP8QPr8L53wH+iEili4X7z/f4qkY0HLPt9BtrbNr7F0P77sJ51Q
iT94gMGIMQ6yGd7OkJ7+s27+8z8AHf2hIDPrMyJAChLZgLH9jKWTxh+6BbxB2QAwlDJndM/PWDqp
/wHlwLYc07KUMJz/Hp3QUb/DYSgfTNfQgZwJZel/gsNYxmi7NuFdu4ojc9AwgWcCcJIzXy4g/2Bp
Nc1Lo33FlXnn6OxiRT4166wlMzKOKKgyh/5EiCph2TnZc5HLa71xHpzOIbw+K7xjV34NbXLqHPYf
pdnnME+Inwr3iY7CSkVsKGMradf5Lp923rBIcrm9RM0jv64W2cTAnNWY0cdZBDA95yNpYSpSXOJH
sI60ryDT6j66Cq1C9Hyjry2wcCu4D0wPFA17wYus0vTUo2I2xWskiB0egbXrw6MHlwWNpLx1x7sO
NhkuDBq/2UM1BV9BZZ9tK3pre/e6toOrvvJOQ5Md5gN7LObiERnRom0ZfhZd9TIFxQPyvDtYaN/q
BFydPqyRK0Dz9dSTZNLdktXcVbx42ypeOIB+5X5jYgPgbVa2cWsX1rGCOk3HvaaHxGv2VfUi8zWp
HhszpdHt1euISIPGxdAq5NYB3NW50UvSITkUPSPTqdZXfvZBxbOu5gqeFJwFTNpoYfIlkYeXd96c
/CblkJbEa9Mer4xYYz23uaoyxrQnF3GQkqhc8hqSjtoab/xOlxmNCRQ7ge2s52JIDvZ3TzXvP+rC
mYKURNoy79MjYheLPgsViX25U7S6XNjTd8KTyfIioBmjKXLfwUdKSYXexfJ2UsnE5SSShG8cSZRP
l6vt1dqHLJ59DIKLAprYuhyc56iFQHcpAPw8ua19/OlzEwenKQbFOTk1s/ZWX9JqHxY1Jnfkuf25
zVxS4aZs3c4terOwufCT/0gVOyy8udB38+yrNid3nUTZLg99EFjcOvy3pR6zFq2qBZoH9Vw1Tnd0
E/+d4ymHaKq3SFV0PTAtmTn9Q5wzAXLXWqdOgpAzbSQQzoVQ443WiXejeselqN0ZtbcSCSd9v0WE
aQarcgbvWN4BXVS8qZQi7IS2iFMhOq55rb2l9p2n9kwUsJ/O1ZfrDkxcOnZ+LJqT/oVHFfXYaN6m
3UzH1N2HcvCfwyk5xyHXl4Iv1Wk9hhUlE63RsslCJOheQsHK0bPM+DWLjR/RnRu9YtgbyfswB2sg
Ll7ZmXEHPL9a+AgmyIqeTwQGs+mlw/AWlt8nCIkgTO8Kw1yLbNwmUv9i7DssJmN+8MoY8RjqoNSy
zsMYf11OBobBu4Ik/dnqdwFdb0/GPAn6swDgyT1KMSm0DOPGSfbcIqrLCSNMuVY+bdbF1PsvAlXN
j7O5XnIUqerqpY9sMpr2qU9FeDnKaDx0S0fflkV68kxuh5AsGpdiCrvozhcTKve3uPQ3dH6XRsl7
3fIqkC5TqzDe7jdyCh/CadiIWNw4QVCQlctDU3UYr4KL+iTdl5IZU5DSBDJVvIZBiLPGid7MOTCX
tdHBz+i9IEoZdy2XUEn1YND1mAsxXKheRmstdDlUDTHICNZTeEchPOoelX6frF1Vv6iYn3sJ4WWt
xVA6nmBWnTkCocUpbrKCFQj1CJ19poCLIk7fMA/g2W3KfVqwsMxpRQyhsYjU1rrw8YQaOsYKUBSb
KhF3BLzNjI6y3aU1hRJGkIgoGY4crjE/s21RLsZQnYeIxTKvqlcjd7+MIWHSUicrOLHDykNLlpNW
vM2ldqQtOWwb37xBeHeoAuwSZskv5AZPdc1yFKvcQG9lnsI+Qjwx98bKmk6x28hNRenNZhBfmfPp
0EqdK9876iFVvBua91B7AJTA3nQmGpwizulvx19mnnroHzOsWIF1vpBKmWnWSyCCWL0zgpiD0Xnk
aLbL0XIshbUogVUAY+M4ky/0tK1p1lD26inDXEU8kh/o2bbH3wL6v1t3ItNpjDj5EnXljSDkW5rX
WsoxQfOyk1F477Gh8BiKeBUU0UebJfdmz9WKrZe+QfA6qXja5EXlEipZvBWxzu9cWw8dm+/SNgMe
vcRBgYcGzZTzWYy1xK+NW4y40cp3mzuVBPd0Uz6GdnisbGR+TtOwWNj+jYo/Lnf5wPkxDhgj0eFr
7G0vie1J6xGkpcqvCRvYOClCsTiTFTkiGOIuG9blIALnhSuq1R72VkLRPJejMQENb2ZXXA9j86ra
7CvASxNN7be85DYQIvnQNZ7F1OT8AAJ2m0pcCiERJaiAaOfDBGEyHRxLJqkIA72tNVjbktV+9No9
1MVx4Rn2eeoVvHLSUCKdFXgWCGNqXbehtaY4mhPY6STZzRPCkpDMn/EWmReUlaz8FraTwqfFZkQn
hqWcGf9CzQejqasqNqfkTFoJBtC5Waii9FXv4+eq0A8Cy1o4sE8yOC90/dOSAecgb/jeeERzxXj5
qLhf5Xxw7IqT1X/DcJysqorDoifKaVENqPh6m8XGje29i4ttqZom24gaPWcakn8OPwCsH4sUfbZ1
W7D49Ep7qLtphjL4NEFag5EPCv12GDbTvEDaA5rWrmYn1k09wUxyLBms4oAD/zZ3xfqW3h8nL387
SrVIBIZ8rmsyp+YpDveX7ZCHh7YpFUcyV19zruWgiW0Xzn4OX3uYxuZliKcYNkArl2RpLCpL3uqA
DEOhBxtIoRNquCuroS8XR5QNZA/caz2/S+BemTVo1DhPYPyUenZi0uTnGgx1SpewMK5UzUBWGeI8
TvrL5c5xTeKY0GHSSiLmKNPstRoQGLRscRuZ2TFsdlktKq2+7jvvOcRGkkgLkTJSATPmRiLKzhog
uA2Bd2NMfUAwIuK7QCe/QxQBPkwsdGH26fQCxIcFZL/UvVfA19aa3hoUAo8W73wsekpzSqUYhhEI
/Y3lovPKaZ3YWDWIg5F3vOXZDn1nc2yM4eeHco7twBJKXt5Ykdpere2hcw+0X7cOKn8EDkCjS5td
wm9WdY1jneK4P1QY/tZ9njwn+rAKUIDzLe/Qo776yiLStsDyyZRpEvg6+fDjc53Q9VXW4cg0isk7
BHlyHUWkCLemfu84bU2EiFkfREZUT642SPSjNfZJdOSyag8Xd0IxOyUun14+tPNfeGQM1hC95Vsv
EIorTdUHu2xyurU90xpgicc4da6lPVobmC4NgbeVCwaY2Zpm1vhWKtIXmo3t9MZughkz1PIs0kBs
9XA2ksVesJKyjLBxxi2DByPb1rJBIHoxaGAvasAeJY9W5SJnvvxFGXPLNUgYqLz95jA1gnlLuw5J
6uJ6+j5PkjftwQNhlariY5CdEbjrawA5Bv0ynCfKbk5FG0AjTxCcVSmGSK9JTlpukEEbmPbBwed0
cKW5xgY77GyNqXCWkczwaQ+Zd19PJgWY273nObG7UEm6E+PtwD7T4cFfMMvw+SlMnr4Xjg++zLPo
d3SATDBGrMuKG8ap9eHQdJ4GbWr+Y6wMShw7+bp8Rj5bTMWvpoWYovuL6yGa3QyXPxGJYWWk1Sts
38coD4GjG+obCSvtquRmXYK4flGoDzDYCxMdemwebJ12xeJfn6PIMdZ2FnxcnAQ62Urp4scfZSyX
o4qpHT1+jlYVxgGaAVrQJHCPKXaUFWVOzHoHICRPjVOZd9qximRx8KHdXD4z+pDjlOszQRmcrkAo
kWjHy4d6/sc/Pu2LJzP0vI1Nn3/NQYVRSNr0x8ZtxNroATfoyu6Oqd5xNlQUATGG25PtBQp3gCUX
Y+XT/9ctiOz/lehz+ZOHEXclGzpil5Sfyz9pS++Q1dOBkbJcX/6POX+RnZEYpCpU6UigroRpXXl9
1H0WvNhi0JGzVB6mYQI8zr2HXKVz2+7Yl719NWraKZqowifZ34e4T85Nah2z3pj9X0hNStWKB63O
3JUBA2Z7+dSagrOZMllRPbVZ0evGQ4Lj9FTPboa+S8CniLTYJO7MSQ3N/nsx+Vs1qPg2tox4WcXD
t7RV6VPRugwVMwqEOLMoz+2AFjnvdqDsh1/6Czc/EIL/FlD+O6SW07q0oUXaNjeLg8/232GHiQss
SuZVCxy3zrYQceezKtoYJhaZ89BWVDWmzrGkQ/0iQ3av/8nPl8LRDRttr6n/Blt0EbiNblO0u1oN
j9ZUnitFMckB0gzjD4p9A0fWorWDA3rF7d//7N8ZwpdfXdlEPUgBFON3ziPFvyZDWHS7ZOScOB8Y
acoyDWfe5MtxOUl9pwf1T7zk//a+/qH3ZegMu365QH9qfl291vXre9DWn01T/9r++vmVP/tftvsH
eTSOcH5mc9B++lf7i+fUNsG3mwaT0JlW/6/2lwPSXTm2A37flCZ/9V/tL/EHrX3X1RUPAbMt3f6P
//d/34f/43/mP5+f+rfPf32efmevOjS9OLaalrDof/2J+YxIjPTfQitAuPXnXKIArpDFBYUJDAjM
Vejo/eKXN+kvnuC/+omGrkvwoLQDOTz89gBnMgMkK4pdDyzDRNbvFI+GjcW36/Fbsff9/Y/7Hd06
/4L8ICIdpDKkdObu3y9Qa7/RvKkq4mInko1McqKD1fhUTPGrTSb2f/tHOSYYM7gHNr/d7zEnxDwB
NaumYjfW8VecxF+eFn6F5tqJ/be//0l/allyO5nQ5Wmacg/86ao1dkBYhDUUO0/r3bXrlCWzRDtZ
xgMW7b//UYJ7vvgV5cob6NiCOBjlWsoRv5PLfWbEMg/4rRDTG8vO1J+csloVjn0cUGEs7BLTQe7s
RdUArxtnxrQ6k/a6nhih/v1L+S2aQ15eCYk0BldT2NKhJfzrpVQdbLLG7Yud62obPfaQ1o13I3BD
oY1PQzHc1VJ9Ysr5p3fgL24hx2bDIU/CIP7r93QSTVg5qkBAsaD79pHe7A3VYVDs78oGacwMjMz8
U5RNT5HDDC/XwtcKPncx4ngOJc2VAWtSZMf/tBP+5cuSJqAWAhBA7v/2INlV3hpJkBW7RtKy8BNr
B8uG0EyzR0UGjrvVr9qKLbmJvGSm8NPFS27HGN5Uga7aAQ4zTu2m5xD4P7hMFqRkky1aZ3n598s0
tVEL+Dgtdhotx13RofhCGbEax54HXPJEqAbXSPOtAMD4D2uL+C205Mct8svPnv/+l6fdgULfEYdW
7AbLvO5pRaL4ZRzv06syquFp0F3eCiAMvW2/heFjVnnNP9wtf3lVfnkFv12VPk6DvMt4BURDY6ZV
wxN+wdcJKN0yYkn4+7fa0MWfHwrX4dfmvlSuNAw1v55ffuPcSy0YfAVEBL3YqFIdyWH96iEyLUa9
I0CtTLdo07okfGwb6v0x0Jpl4vR3VmXusN9Tz+vj0eFrCBwD1cu9Y2ruYejdTVHrTwXHezfuzr7e
3kmzvcujzWDlzwMLnBtGr7bgLF7jvp2SjZvlJ5rGrZ0iB8z5PvO/b20kjWiyjD7f5qN5P460VkmM
W9bOyc+mI45gasaYf2Q1rb4wYcdPVYkUFC5RDz7T43Q6P1BD198RIbTvDHsZiGCXCCi6Aa0brmh2
pWjCLjUp8lU5vvb1cIMakGaAefDyYX8RLGU6iahxdoN0luELB3Waqi0dyyDep6UP2wFTUDQ9NSWi
yfoj/v/sncd221i3rd/l9vFfYAMboXE7zEGiJMqiQwdDtiXknPH059twnVu2q0bVOP3TMAetRBAE
dlhrzm928Wvq6Gcky6CkvV1kwcQqyeUAH/yeyfS9EPG7up6ExyVsqHVvlD+ZsvnmqqFYnRkUstgx
RbPDq7RyRvFNo7cDoi18t8NoT8frvgFkyxp7uBqjfRjG/kPadlspm03N+VwGj9Ymsb0GXMJ+R0O5
mL2y2bpZNSdIMOINXs0fmKarEbl82N3roPHmXPZbWAZWXQ8QAroGCdnsXtaFgeUiA0C8Kui/g3A5
4XW5Lqffl/H7gAlNFNoHkBycySJ7Z++58+rwvXWCe0EVZmVNGQ6nUD/7ffnNg8RhjbxVbWDowf53
66P+Env48qhTSXe4hQPzBBUNhBaMi6V3qkLjoSxoEACdSVY0np5G3J8Ok7Dn9lePfjJW6XOY9Py+
13jbp6SBhWCXwSvcPOyNfoUv/nvVj2dLT1/VS+TzcAWfzYXGXlO9XjRVX5qY2HktfTVn/SzVmVI1
+7G0L06i36CMoo+ilaccr5TKegfomDneqmoipwKNQRGgrKPVA7j0GrsQwnQa3lUg27UfdE9JhmjX
MwEZTR7Xp0UYOUpKonP1ApkhjHI7JRKR5cXMEa3zEMBKGZEmUsWvcRLSIZqqBzvo35DiYXk0+bBq
25v2VXIp3jJjazxKfBWKunTivrpbjt5JeH+j0V/VvBtXBCxGrwKHAJTn1yHjHpmsO6+FQzMaab62
BEqGUL+pS3lQk7PJNlHrDCTnfnagosR1ymy/t1DTAr+5mXVc7hrk28cknl4MeKR3FuArWhsQQ0GR
qDUMPcil6qTQIFioAzN+WC7HSgbvsbpxiUqgVKGln0wRPDltLgDn8NLLUOJG6ftgjzcv5V4pQLuR
FNkMN1MlShkaY3HlV7h952kXFJSybC98BdbIJ5qwjYNIjVaGogZrwmXY6tVUH4JRG0YuoRII3oi9
dBW3081QH9SaPso3f8bm7Tzp80iLxumu6y4J352CQi4NV+bAmmC1ks5pnbxqFeLbqP0iI/CA3AN4
KFdGkLy6OLlXuj4i6mfK8gaWwKOL4GuoNHO//IAHkbsauMmc/obMDMq4xmGNNodumqpmzKuA+qKc
qpmXxq3oe4CtmSjuzKuC8kmNyX831+NZryMNOLp/r3ecG2/Wuv2gH6TXb8faEVDnItKhU8ZtDfDM
TtbjvSu7AiODuNk4kah9FwRvctx2i8N6Cd5ccjVrA71N2RreNmrhxVW0u/z7xYZCwxPsl+sCbISK
VljE9wpS1vRwOJlmdXRaRtGmVNNkQWlW03lZW9c+cG9Fe3LjdpQZwOq0jaJjIisKUYMHpfUc9uRJ
aWNJG7GMX8ZAEVhymEQIginSGPo2RkzJxcm5sofptijllgtyWbwgN3pX04Gepe8ysA+azqlhiKPe
TB+m1b9Xvv4ch/m6140nkJ7nqcNFNvTFxrfddv3jI5raj52X7Udw5MvF36E83Lgns9NcBLRcUHmc
v9KzmLZGCiSlmRIi9AYKsFzW4UiWZjF1bx11aFAA9nOVe9NxIPLa8Mx8F1GgAUBW2qC6/GZnBvVL
1XFGgoZWQ5XdtZ7mbOrK+Gp3jdz4c6KvDC+hbNqKCmNHJTb6wDVvBtq+QmvAB4hWVAptuzTWonIW
4MCpjddmcHIGbh+pcR9afrvpAwrfXQyqpSxKJW09xLMxcnk2E+BXF31b7h2jHEVS2FKQyiiYcyOL
NUk+93lJIYaYWMHl91a57UV0jFtIuz3K7W+2nuXbrOIkISdXXeZw3bljuTMlL9YzmFexWUGP6rcS
Q8GPz65IuYf6uX3PrRscz4dx5HJpM6pbSCxeE7pOG7LItFU/VxvKqyhUUz52xzFe+cWLUCGvIJnx
xgTYndSayBLjNy+WbJK82APVh18wMdt1mc7ot2WI+T5kfxEOREdlrbaGz5CufdWL6N5GPRvXA2FY
OW8qtopr3tq3fGSyC/3uec6HJzIdwC3QewHkuZYNt2gwmJ+cnDz0ZQiSXQaOyoCchYu2c4BqMbdB
L78RXP1GIJG2Nl39xRkc7E15DMhjLjG6Rx5WjIFnfCrppoUtibeclRbRWmw0WwIEAsQIwbBruw7c
vyBYKsg/tDbQJ8dHEGHH4FQs5sXNPNnFYQ7uGnoK3OEsDDruZcwEo4Q3jJk0fxZ03Z/RU3KiiuZe
zO63KRueyBEcvsb4JMLEPgW0Rb4E2053dk2rYTXHTtn3AMDYfKvEwOiT2yB3RgY33GnkRCRR6u/N
Ij6Lqt9XfhndB9WIetuGut1CYKY7h1vbDItvkTdVTDVxss+1rR4ZNw9HvD1FYPXG9CViKt3o5O6O
c3WEAMgkqKMIr+YKzNOsEodzYK8ZtPCq1vQNptZpM4lpW9BOokV6rzcQVwebbhYpE+zJLS77ISfq
rHMIeMDNHBAZgg7+DjQSQ6YUj3JEcGAUxUNiY8eUmksMFZmWU59vQzrQ22hybwaWtyNUhk2VtPM6
yLpH3ej5YVI3MtEEZwv/fWV1FUEHeOftdkIpSXkTJUD7HX8XeomY+ELR7ugievuxRP/oke5jkmTs
pVxF2c0dgAuWaslQj8yoid5QOvUBYIaFvUUUiQaeZZ50vrUj04dOQAjCRuX7LR5q07jzHZo+wPsK
xL0b3WW91Y/WJ/LusTcHjORaQLBSHLAxqUz62J3N/T951qHPEpyBRbh3wNWvvUp6q7mUcOETpoBe
wJUcIjcnApjrctpKD7XHPHk4o6CpozeCDFonOtQ3aJyDLTP6ILo8hGMNqm+q7kKD1gvZv8xI465D
bLynq/WQDADSZAGgLG+tDaEQzpbcPck6tv/cRNxpUO96lDJIek2XDg+0n70niMpyEXc4zhK3BIRB
T/CEwMDzgjraD6orrfk+Uo1ihK3qTxu71C1Ev0ToBKz8KOx/7ZuEy4mTisWRV7fbFsZIFW2lHb6b
tXPiHkz3PxKkzYJNJhbR1kao4o+BdZxxMRKAWB4Yzry9n+dXUWFLnrPwFNGXhOZvbkJmhT0g3Q0u
hPDeo21u+gE5jwTDTn3zNa001V3Kwg0Wqy9F2npbM/1UkY2x0kW/S4yGRVGLdd8Cye629gcXs/iO
3Zu9gwZ0j4v4BeMJ5fOMLGY4/8XG8UeMTKwN5s49uCMB3nnOMt3oQG8aXARoR1m8GyCcoVCeJduH
Fcq3G1Fa/sqFXgHioL9KavCrqUxf1YT5o7oEd095H5UyM8ZwQgenh5IJpEeK01TQ6bVh8wHFnuGA
z9q5AJW+aQTrLFtnZ0bPln4xg2AUevtl2ZqQhh6UAIKM5mPaEqLos5uJ+7bckSDxOGIhXusOuV3G
yJGafEAYVxPWeOvlnMym+6HIi0fGpI+YMi/LUreN2Wa6AvN4E8U34bJ4o6V4NVZ1Id7aifdd6xVp
knu1Ui58cctRSVkI2NY2FKx9pNd0srXPCPVYg7JpGv0g386mPKh/dPFAM9Tx+1yDQ+nDON8Gqf+g
paGL4JgvlQPWiazqdoKlXZ2z0MggYBuVGx0IWnBrlV22xe1LbkWETccaAV8jUplNVhdux/4uw88N
HIEbF0yAZlQom/kYY7XZ6lStBcgF85wSSXeR8+I38de50G8yxroXmMmrsDj/wwxrP2OfptkeoFs+
MVpuJBKyIyHvm5NbpI9OP15mRz5nrn1B5PdeWuiwYhwzbnUpfHWLyfkmmafxFVabAtoEysHqWapt
yDAmH0o9h8BRAVcy3GbeQGM5m31+pzlWBn/XHbd+lH9GTy4F+0sHNW/is9dj5A1ctqZYClnuJTz8
WFK1+RNqAshvbL7wOE6rEsmENzOhqm0pFK4voj3Qj+AztYiTU1do0KE/r735HAOMdkukjHXGZ60O
u3NtkH84PXsIoMrpexCmjl3ELDa2y/bFhlG5ErbzHKXeISmZqY2sB7zkQb0LjUNgDldzILCvZnHc
OZx4VvZs0HZZFL1rKMK2cddfk4p1D5mKpyAr7u0Ck4ts+vMsxG35DLoo89EZzYewU8egxtW8UHsL
tT+GK/mRRvFrB3iX/BlYP64yPTvmVK+WXbKZzofR0S66ZKmFum9g9E1fjR4L4XIQQjlO1dY2t7N7
tZjiPBFwrzarZTyfO/nixF690orpBM3lzgY9uWoU9UHL7xxnOqdJ+yAoQ6DzPGngFNcJxnOymdFJ
Uv+QQf91KF4su0bOjx0T2tEFZt2jR0nPFPah6NwvZY9ovjTGOwOyzYoQlFdTbdGHgCWZ/3Epvy0H
b6g5p7S4XqFQveoxk5QRiffWxji46NaTjDqvR2q8p6v9LrKzhgs+ieyLn1HvMcazmxlPYFZsSjDj
vRkzY4Kq0fpsw5l/UQNGl6Px1NeJzmjjjAbAcLPmIuX0aBUbHTdt7lhosAhmr9e5rKyq56WaXAVc
R7X8ork2xTPgQghVprOal0UbgEHK3+qee1pt6gmMLradQbfCKbw7y5LMAG0IlA0COLm+W5YY3hbc
wo0rmN8IzGibBXsDntpy186qOlbp6feybeV6ueZdszqXP260nTue8q75AhQaPL+6GT/mUf+9rvqr
GkrUpxrORHsXEsJRiKb2W5yDfkCxuE7TnGFGe5hMgYWoAF8S8bZVCaJvuHuCcbxK50PShd8qg2Qp
qiq1LeiqmkfoF8QpqHPS+0/jPH5Sb9PWVE2ZQbFs7Yt0KWYqEfFSuOzgJxSsWplIXgR3R2VTqBgs
CwB5xsy19AbMFm+S32LG9X0CWjRjvlVa8z6W6bXyyPUbsOiH3P4jC/UVtPfjWBUa6MTkPTZgGtTw
XWOdoleff5rsGMYA2GWY2YxvQfg+WVQ17IGjDhvtSKtnb7BIdNSlvTxEtSpOAYuH0FPpUbPSp/Bg
p/ZlHLkEG5WjQsNiaw+Qvux0wjdCnSv8kMqpRDPlEn42cOEFERvw1suadckFDsejELAh1Eqg6wyD
lRl19oSqR5YS5KAqHogKXvO6u/Sp2PXUTmyiRpainBizfaPZe3Sx7NaX8hmEZQ9tROj69wMOyKlh
VPc4ObHgbfIWx3r4SvEQdQQhGB0N985g4Qer6VPbG/fL/QBGmY+wZmdPasJ20jCDZvZ34IfshSAX
s6Fpd8G4CaT7EezVwQW2AfpR3X6N80GhIjfLVtuPKqxO6cmgxtgX7Nmgt6RrOJK+2t4z3/dV8I7n
TMIKm2Evsy2y3eRYD901Hcb9VCJC1Sj+oxQnazJE9LmsqMk3ui47rUCVylIMqlOOjgEAoyIGcC/R
cMEXyn2dacy6kQKQyrtFUhiHqgoTsHrLPQuRGCCKNuQDkSmXZDWTQ8Wg62Uh8VpReWB7SpoKDGEq
g+G+6lC41R42q2qKnhu78vbxcTDJDwBfRMAYG2TdLJ7wDwEtb3sNoTbeaf52xfDaxy9tUBBO1DDE
YCH6nte9cVn2njkInyh2ww35lpwbJ3upW/DFMcJR5HbaOm0zA4S/g7k8Y8VwCUzrAiP4fanSaBpv
uk6jTVWSHWfrLtAzEh5kyNSWU5pcJjuWism2qrhsJVtjTwo8RTHL08n57oRo7DxVksuQ7a7C2H1z
lfKgzjRmytBcL5XssqQaXZucu8RLKTuxRl7l3mMRZ85ODSWT2veWHj2k0Mg/IiZ/70aLAiIkz4Iq
QmSG73H5mE1MIfFMRWkuPjVz+1BifFr72F+BwUoGVKY3M4A/zybvvOyZc5OrepnbEptldOvYb1UD
slUVq2dVmhKSGzM3E4cV4wNVhpUt2AfYwCPrwAPuxIJEyJg5q8teaxQu7rQLNShyy73caII9ajk/
LKu55Y2y9Jo2JTJ8NqngO8j189SHbrb8UUvD6yOip8CorgRCfCWa1d2n1b0x6Z99yXKbuA6KqukX
JwJdgbZJ4XSNHzUB22J1PVTHIg+gRnLVj8m1SpAxam7KXYlku8nBefqsVUonuszeEznmBh+A355N
AhKZeUV+6u4b5lKG0loc0OWfYt7aycJS72JX8+vpu286HzUrL3dsz/cy6BjcvKlbV172qazaU1Bm
O8B8/YhFbpJYDrMcn1f1DSWOvQvlg98XR00vP8/4U9Emsdf12+ausYLyCFNUWzFc9hs5pedBROJ+
1PvuedKzl0xhrjEQHwhLgzLi7WY5XksvxAZH+W4d6VoJcAGMV1do9Q175DzKU4HdclPMZnVnmGkM
lcQ6Z9QeulF0O72vLgA4h5WGY2GXiN7d2aib0Tx3cl1VZACnBsuGuBsfmsjUMVjk4E/Deae7dOZK
3+8PJHd/qDvTPmZQTXHU52yPyBwhVdF3X6SFoDBDW9qU2hdUk6pGGsSHuXQ93BDJxwz75H7oZHJn
+IPYA4x8xDKN2RmR0tUGabBbpHKZEuAtKjw5y+oYo5gJxAj9Rz34Bg/obfPeOC06tx8PsgBYHiNO
ZMLXKHTkprPrp/IprVL7tDwo7vdJcucMQVAcm6CE+JjmD6mCKU+9tk1ckzdjoPmsQ+rFgIn+0OZB
rtRXUGbExi70Ztek6bdG18Spy/TPeUlDgdAwY5sp3A9ksOy0PESJ/9mrJ28rzEqeRjf8+WH5GjY8
dxtWydcISN6UFhOe4dw6tdlgnZZnv/0Xl7W5D2R9iooqP1uQhbe2h+pMy2P99OcDhBBgyF4Zb/vK
p4SD9b85xjl4db/cStgOB1NLkJiH1VDhAWIUMKO7JDCfoW+7u8FDi2eOI9iU6G7R0y0PnZLg1Y26
ryj4b//8RuzzQmlCRcMAU4nQjgfK/Upyx7MuSUwk3uopudIUKHBWcbdG1aMHPIJZQL82iaFfiypG
Oko2wib07WOIKP0uEdGLaUMqtDBVsHGMsoOW6sGJT+latME6G/XyWbfrO749XmwDXJ+ZpPHRS/uO
QmSOd8hVxu68Np+kQUZxFAJUtuMQlJqX55vWkM3OYkXAoDN5SofltlxQ6r8U2qvHgddY/jcOEogM
FCC4JgrB3nE4wTCV19nMyutkIT52C+oUy9eUHaYlqPTRgtyd6MUToi+KYtOOUPvPlo6WNSLOIV/Z
SEND6GyrWakV2TuLU9NpSqOongLL/G4s+kaH7DzA48gf1bN+EUL++TUdhWQfWJ/cgbDIRBmBB2SU
mu60O/wj1dlSGstMrkYvGk9opsfT8mzsw2cKZ/OqUQhxR2k3A2SbsdJvJkqjuXxpedAVont5VirJ
p5OWiD+9LD0K+gyCmuRJhl84wKek5yoXRUsGYmpdpicP4DHdJh7cafrGdISb15n950nsQW08S9So
fl1M+KjMrQhRqzrq7mwnT993EIAqJWfNWshDWt7uqLjfSaV5zZT6lftJ37YQs5QuFtc/9vYaVXWk
RLOhks+O9RbWUHCq1S3eKImt3ZbgDSPdwHb6lCl5cJ8g2VtnSpibqtGm8It9pKS7xHOj4iUVL9yU
IrSxPSDyTUdxCYGD0EoUB7/dlQ4powSUoeNHIFzbvbdK1J+y8SnuYnTEXdwiKCZFkvCxsaAKrsEk
svNvVcVrT3tL8dN7C11yoQ4mEAlrjOUpse/9ChApIJLCBSLsR5aCrFun5dnygED0j/9GshS7zHOZ
Obvj5JS4ivKqPy2xNxMA3h/Plq/J4GUIEBRTPYZ74I+Ux0P0gVwCUQGfwiUDVEOU2hjNl8ngtEYO
U/TUP0Ic+JTCFF6bY42Bo54OwHhfRAI2EP9ROE36NuFipvAwoD+O3JOAAbO2W7+8Kz0lGbYDLMTG
tzyNUdWX+lfftfYxNKgYiXgxfvGq8jbL9mMysmLEmXUYWJey8xXxaVLGbtAVL4Q10Z+LlI1BCx/0
nBpGo2nUPawvuqipE/TNd5ID71swhfs0EOX23YTJFRmSe3Zw5TGchL01HGRkuFBcNMebQiV3KOdQ
LLOvje1+ZWOyksqPJLvg61j5r5NVk4PXXPMAPEMxS/oh4y7QwqN6A7oY9qzLXEUcCM39nLDWiycW
t50LxADlxYc2HDYUWdZlH+wiBuQ6RgAP0m2NjfWShox2tf0lSs3P9cwfUbpUGB7YirpoHYHe2Rgy
+xiUQUFPw/0gvOCr6bRfTRWBWz0ReorzM2AFJyXb7znD1aUld7N5mitBM07Q77Wzeidn5MH61Iq7
rIg+MQrdJ3pYH6FZr4B5l3vRdY8C2xcUz246zGDDslqztmbvN9SHmeDmIlrTi+tX9dOYy2HLara+
m20q4LSi3mMBWXCp8sDg3OSFfl6soGojkMYfegeHKYJEVtTp0q8DFibWcQE7pH4yVDysw/ZpqejF
XvCuSkHjsqHSqbC4Wb5uBbzXPsnWsRxuNcxc2BnAWJBb6K3PBpJscjY6QqMTYMUVBRKnfkyqYWva
yWvk6c8mi0Vqh+yZ3QwsHRBft6cuIJcSElKCjrJQGqWvAgTE6mAR9PjPehtLScx+EcN5OrsCZE0e
XUHTsH7TFzXzHFjostODWchDPrFXKXGVbI25hlrCEq7MvrLS89nGYK/JCAtayl0eDbUOW4QXxnLb
sOqmQBFB/FU7g+VUBpQZLVgQ5nDEaUrAVJ2rsnCD/8ymywznbdX57LdLiWJkeieehX5VzJpQdw5R
gZ1moNpT4ALcNdVn2xWvo8SRqmG0WxXpbma4ZskfEyql3dnIWP75pBh/kWSrk4KG1HAsqfSPv+vy
oHZNLiWRQ50Ztw45EZA76k4cEnr8e8MhivQQePVmHLGb/vNri795bUO3BS9qIIDydKWZ/kn+1Fi9
zCj1p0R40fHOfCpGvJAR3iRlBk3ISyGmKw6P2zQaN9cRR28YTmoXRlv06nsB/hpLX7GOoKXc3tcp
SXUWJZ9/Pkr7L6Iw/O+6Iz14EZ5p0jT89SjzeiTwwk64bBQHI2zZILpNM6wYhtlMTqq8BoZmXdod
8AYPXRWSsWpI3pWYI4I8s8pyuiNd6u4KdsRoDV5NtZeDI+ZtnSJ/jevsNaVUyDWxswSLMjALXwpc
EXbxuEgQA13t21U5sK2sS/UpnhxSqQI2hYtOg23CO41ge4PzbiV6NvIiScs9nhUyYsZzoo6SDGHw
Iz2tuLFOyaKzDsME3SOT/XXKwrcoHx4+e3Z6VRs26jyvdj1ciQ2FfjN+FKrIGNnVkVxvJfIoZlqP
tTk9p2N4+OdzjQPir/eoIQ1hShLEdYJyflPElWNUaNhMk0NkJwTC6NYWjSq7X6U3qdVIZjVKFZWV
R2o0PY4FWMBxaouLAvjB0C6YDqgoQ0FnZZyWzTlvo+HQ9No+VTP3BPNnN2epk51CWK8UvPur5dMA
Lo0C6ig5e70+v2czaZUSVcrOrqbdUmwOQioWJmlmWfgaENC3LuF6w/DIXlVDMY8oksUDY3/NHkVH
o7IikfkyCQqiZow/nPBdsrxAtlJus5lCt3H7OIQ0piARR6usSD85MztietqvmSgRChEiUk6MPLXv
fElbh1Wh+n6Y8rD0WzvtLY1xSVJz0KB/beO8/QY8RJXrs0ywUjCJrYv2OENfO0E7MjP1vRu2tLyg
RuVBD5PZBN3jh1GwG3L9hYUe9SoqPhaluUTUdxpFLjQMvGvptdel1l5qxcVykmNYam+F4PKBr29s
Cl9+NnqWe0QT0BhJ2GDp6MoaYIA17V7Mo8NeywT4prgqd7RLALzF5bF8FWY8nQZkU8A/5U3yTToE
p6AYvmIIrVmc7XwLUlQJRFiJBOyIVkPt2Qez1r4EGfe5OtTqGBThmzaM1y4p+ofJTrGtwyMBFz6S
Hi8Ra1TEZA1tfUqL5uVfLte/mVEMKWxDxwkgPaDOvw4NJET5saU1ycFUb1nNBvhxcXGV3netPee4
ne0wpLpE83nlA7/aUNWgpqOUdAsjs2rTf9Hv/lXx7Zkek4Rk0ALZgSH910NqJ3uwy8iIDqkMPpdZ
/Mjy+ahK3ykxQ1o9HX2lOCuG/qakV5mbvvp69dF05b+cm78Z3E0PvbXAIqEgIL/fyV1EqIKdF9Gh
DQl/Gzvuqg4kQwPYpkTPjFL8W81WrZ/lN7um/xIgOW9UfYNQXJPZNgKgNucQKNwPehd9AIM3bamE
+Wvy/f5Fiev9RSbvWTpjDgp5zzCwLf826rDAtmiDD+FhTGIA43TRUVZs9J4QACC/qpnNtn4m0Gwr
Ub+dSdUIBW5KR7fqreAXKVDfTQkgP3Cx2Rb9hLMWqhoVwQkDvgNWKpwwbDcI84rOu4FjRfCgD0Cc
OEPaquy95jgk40s2xXjEZ1SxIqsDShzWBoOydyO1OwLgKOpnLUmxeqqaeECiDGuN+SBICKDS5237
gcJa+hHMY3JIq7zblh34DW4L4ozi4MVWmXKZdwHnP997PVHuE30LzRw2gVUSzVdz25hVmUNaMOZd
5Gkf6xK/fIR8lytY/zSliHU186BqjotUlFw2ZaD+ENLA1ZkjQhE+EmtA8gC2Rk9BBQJ80JvM1I6e
Lh/zLniXpJzubfNA+lF9gIVAQbsY411lL6zV6q7yyvK6ZEXaCaNVNrUjDM7orR2i4sfq43+tUf9i
jZLSQ4b+f//bZvQXZ9SaxcZ7UecRI88bs2M7Hb//v//z47f+cEUZhvUfw1TEHc/GwyAtbEJ/2KIM
Yf0HDw3NLc82sNI7jD9/2qKIpBGeZ+gC+5PQuQv/sEWZ4j+SlZXluCzQscz/z6hA4jdZvc5hGcLA
fYXFz7SEpRYZP60r6dEgGe268UIZFElKoe/KdkRXpZfjHq5e/1JYY37srAgsYyTRsNayhqEZkQGD
+Kz3C0jCevqNfuhdP3ohhYX8EpEzUhE1IkUOptMjkdWavkSaW+7DOu2PIyKfxitfBtcdH/J4Gh88
okl2P30Qf+O+kr/NN+qNWRiGHDwjuuUy8fz6xqx8KmFrd0j6hZntB9hoorW+4VJHDEQh/K5AtgPE
s4uJNWWN0nUo9ethNC5laL1B3S/P3tg/FPBt7wWa4wPyynbnit6+J9icAanuHp0otNYg15MDBS82
mq6f3vuu/71PhuhA+vu1UFZUJysIgxFNv/Xjsj+jXWr3tp6/t0U4nGvmp9UE+0IjTOIY9HkMcHaI
z0nboM5yGiCcUxJs7dHwz2Y4PPqoUjcNkPuXhT3iOVZ4Drcy1wLCrsAB2nNpHnILvkeABulfzqn9
m6VtOae2Q+1RYJGibP7b8h5UVOii5G4vAfSBHSkj0c5TGpIA9fwHwH8U+ufppM0WBxuR5gwVkUr6
8J2s2ob+YwV6EQlI6if6Q993+DIKrAC53QsWPPsaCv9zbKfJFSo7i3NbvHg4vla1Lz8Faduf+tRG
vV72+TkY9W1guZSABogKOX3TD0nBJBDa8TNt6pxmWhJE+zQsUTaIjKUYO6V9Jf16w01He6dw04de
+hsd9wCJ9YYTrCYxGB9IkJW5R6JDaGe3KZCb3smGTSvJN0yM4mHqu5NTRsk6mub2EAp5Tci9PsRh
m91Ee6lkV92ZZvocqbC8Px+W6uU0xdG/WHB+98TweTjKXshVbnMP46389RonOzgYtDJtLrn8mgRz
cXaBd3HqYu1Qw0wguUdEZ4Ap9v3YW9E+qcOt7QMsBxjQVnV8Erm8dK2l30VtvjVDbe+10MQr/fbP
96JaEvxUTNAdnIkGpl4MbRjdcVH8ephSH5k1myC/6EJrTnEi79GOSNYHQ7TpgJL9y8st67bfX8+D
b+ZYytDHSuXX1yu5/ueKHdBl02hG+KAZb1VLRrPGNnlrQFO8TG2SbyNYUM9ECrMJsZqN7XXF2YMc
GnSWfnWu5uQFt9YkoF6nm7upnK9x1VHhjrQbiS89BWBisAqfKMTGm5z7gkLWrhSqLq379r/4AZex
6tc3xL0mpLCwhNtqNvn1DYGNi8IA5OYFJ+8Xtq7h2YHYtkKsXzNcBdU6sBN96zgk0jZsau9MRiIK
Wp3YxXZ1jSIRbHqqN61CpZgTo2FTGo/LQ2J5b9DJnaMZcQvSR4REBTbrPBKhsG7Ceidwmt/1Bu/O
wYdCCqzFVVUNp8qtM5CT9LGWDomOEwmHhZNedMdHgzHHzkcvA0sUhqAY/PBixJ0DTSt1AaW168Cb
G4aAsoEUPbhQZJPxHokYmVkemAhDjCcqniYMou69bfTwokCb9NyFhfSMGBCXDKBVOSXzgdp/c/YL
4g5Lq81/0BB/8RD/7BmWagPw23nHhk6LAtOhxUSiJs+fJkfd7mQupa+pEPLWHwV9Ijk8uZKaZagx
8PYxHo3aHTYinL4nhhu/mZmBK6kYXqvEMeAGWPZDSGb6MRm0ft8Kx7/GEyS2SP1s34DF1KbvXZdc
rMQ8jsKOv8QFxKDMncIHRObTY5VmFHpkykiU29arZfgOso2rVblyQ9HBo/k3s4Cupse4zIa7OcEV
JS1POxJA9DzAgt2xsbYO4ez26xnUy0ED4rvLiYelV2xvNS0fDuMcVVvLztMLBiDVR/7cJ2P5AIW/
vllEqYlm/Og2sr3Xje0/DwwwttWl+8spxvPNiICtD4s3s4rabvx0iu3aRfYYtuZ9m8GRqozUOHtu
Z5z1ZtSVJIb+BUXbw/KN5WF0fZ+Sn/qZWiMZc/fn7xi+9q2cy/qnL/30I9KJDTxr6hf//Gt9A1Wu
d6aSZbr6u8u3/TT+76c/fnK2NW2dR64Fm8mDbaGOUhvq7KiJdPfTLy7f+PGSywGqDKadZ1m3H18z
lyP488UhB/Nh4CLSj01IJubfvac/f/qPv2soMJQipKpj+P9v5re39eOYlp/58aJdmT3ExsZAVbaX
raufC/X7yw/QknGJ4FX/X76zPKAP4vQvTy1u2aS6hMzxe6M35q1Pe0sz/XNkCO8giQNouvveYOjr
vZFqjVb6u7bvCMViHXvr5fxOdR4LSvsyaQOKH8s4dol5B2X8XR9be9NP0QcYV6/p2M6bMBm/lnDs
Nugc4Z85RL6M47nz9PLF75xLTPbPip5XsJ/r/KMgGmZXyPk+7/RtVBuYMvPszISPssBI+11MpZrw
cxwjfmHjEqK/HlQsExJfXAROTZRHTzRn0bPRnonQhbWDTRuSpKH13PrIfR0LJrWV7mCgFytXH58p
/4TbrudvRK5TrPX4jdXZvK602dxm0Yme5RrJlf2xccXFxsUX90gWnPg+Yl/Hx9buErv+L67Oa8lR
JcqiX0QE3rzKC7ny7oWo6u6LJ4FM7NfPQn1j7sS8EJJKoiQkksxz9l77wejNWxcH0xYsk7fSFeS1
En0+WY7avuQ0gC3tY520xFNiAfyN3Z7Kdv9lF19+2QqkFnDdU9KfHEva+4Z8FMS8SOlEAGeOFg47
89e11hLylNdnaNvuVqJ6JtLQ+ABnr7HKDnMaOXEsk5OmdPq2AhWoE3QH1F1bmMLm2UGfyMP5Bwmx
q0QijjeK8XcGQcqk8bcRrvmUxe0laNB+zUH5RLeAAyzrfRPIZF/0tPSjlyioiYcd07XQBzii/S9v
HFElVfleGQW0N9FYN8v+ypGjRaK29mpaVHHWiLSb9pXmVnvgPcZJ6IyM1M6KKT22mK0b99QmLt7B
oDvlndYSrleku8XF6BBjAjaXby8bf6VN8VR6lXYBrEoSkm1RWaQJZmg63UaA1hotq3Xlt4QVqTNi
2G61RKePCSk1FOfSNlYHoORc3hOW2s60d6c+OnYN0Mc2rzjSaiYVaIT0bsok3mAGZ3ZTMhTn3qvR
wDuczbhaAbcrC8wdmim7rTcL2u0Wwsy2N4+tp5mrcgCdP5vjPxhWQ7yDtpP9RtC7E2OLG4lA7or4
4bPveKHQc4IWhsbfNUO3pX1FUy05E6BQrLX0SXGdX/W5ca6a/LnXVz6i6U1qV/nKGCZzZRcAFIyT
onY4ZklzG+go10kHTlD2Dy0VBewJ/eusi+fEgr3dkQC3jVuI/fDntyJLewibxnDxUE/1jR2HQWRs
+6x6sfp6r/tpvJGibhFI2HikUqRgEx23lbIZWnEO/Z7t3oeHpQjtwkhR6zFxhB7J50Z/JT6ODtig
n2PSfWvMlXt9Qv1p6u3O9YKV4ScmOjQfoxtyyCrzfnotvjFgFaEv87ep03JWdvV0qEwrnKKpwsGl
h2VsOmvbKzhJ3fjRFhEZ9V22TaLvEpDUBocLv4PRRz7hqFCf6p1Pmfnav3hZcQPvt6VShc94qCJc
Hz69Ob8btg7pm520kV13cM4yR740PetBcoXQnQt8k5in6Izhhmd+iaNTvDLZ2mVZ8Ap3INtV2GcN
XZZHbHKf/IaQtFW+D2kCSIFTortohtngAu18Iv1CHknTY1vXOTxCQZRl2eETGPOz74p265FiB97Q
fgbPE1PXrapDr5vp2tQabZMF/p8BvSl9R1kRFuOdWA79OEUJwZsjDVlt3tq+9qaRkbee3Pi99+w9
S7FxXc9A/+wZnWB2Ib59WPexpy/STNwWCQslAO0np2KcLFgVzZmdkR+dbntzkg9SJ+aktY8dhEe+
AKvdu26do7iiuxkpIi3JMFyNCpdIp/KvvKdGxoGU7qIhVu+JzI9j3oGvI0oPp1HeboJOXSfnQTSa
ScaNpD1dk/ozzKOxSdxHNZv+1ppYNKoyOBHw1a1gBkD7L8g8LnRygSFoew3psD0wOp8Cf732AuU8
p7i2YsbDddLmMYGWUH3NtnyuIurgECGpQZrJgdy+am84X13Qn80uQpddWS+O6Z+9iG94VsnR7xMf
hGqQb2Q6P5uNJ/hwY7M2sZ7veuubE6zfF136mjNwrieUxegrmn2yJGnmRJ/Xg21sxjzel+gQR3rD
m6ntaprs3G29+q3J9aeFvfxJxMCKLHOoGwGqDs1yP9pmvCYMnXU577sITZznYc8RIF076Ah094p8
N6ClQd6q7UdCypB0j9ODoOaArS1Al2owg7asZwPbCAUcwQhgaqQ/C/XSaZbGzEZrNqXWLCnOwQkh
BLGeVfPgZeNz1s8HIZILXd8/XZX/MTpJbGM/Hpx5LtcGOHe9MiqiYdDSpzYyVbJLHAJmu0ujYhzm
A36DRXtImMy72xImPC+dvd6BPkvXF8pLc8R7IoGkM8CktUVOaxocsKsYHybKry39reHUx4F2rSSJ
cPdn3Df3u/lcxTfdTcZT5JAJcH/Z8nqDA/PLJx+R4vmsPSlIm5A6Cm8f53H2kiod3iH/Sg7TRRN9
995wPd3ZpW6GJE6ibddwm8/LPir/sS8L9eNmeboRjpFcRyXkuegQdIJd1j57zI73fXkzQEuPa/ij
qRFDzVKs3C8W3RO+Xh1kaPHtEWT62yyNk5tK9QHPodr6pibOlF2Gi6aTIhPoXfmlgSS8P5VDj4Yk
jymPJP3E6m2gsTTP7WMLX3T1d2/9JZtk8cv0tGFd6LqO1MRXoZ8QjmBQankFh//hLP8Xu/wF0HDy
QdSb3I56nJxB/jqXOOeSUaMM/ZpjqPmG2/wevUYQgdl0pEy0i607307Yhg99bxiPekc+4v1pmLAs
u7Z/JokuzsJcf4NVY4SOVM0OkWX6BkLl7f5MZ7avpGGa712MTQeZDvJOTcbXZJMjUN0YQa99VaXA
x+20v0kHb1e6a2XPAa3AvTlN5sFTrvZoN6aBb5jPAukTS1Ulf0aBcLud/eTWYZII3SnK6U62ihW8
/3I/QEbRPHC5at4LR1pbzoPh1ORNS1D3kG0EUpxvIWDKLXut3ZTYMCGcpzqPCrwPdk/IVNo8wafm
m12eEjDb9RM/+tYcTKKEbtnXAO3GSdMKbdv4wnmLguT5/tS4i5+GbCkbNDpmjdoRp5Lf3bW1UHeU
bmd/qyL490D6qJjJTu6fjGiWB58ooIMxKP0pEn3/9x8PPZaWzg/AvbAPR5ZkCxtTTYQe7W41kSia
6KX4Ndjv2lyY332UENdAzvxZFAJfMtXBv0+ooAZadvGTpRh1NQ3kea8BAMUA5ZM/ZlW/AjJB2sH4
KV2cpzbZ2JfJHqxLL4hMvv+Lcj32/OBoTGebAq3/JULmdxnAomxQ63g/Pk2O+1vBrsbA7wUXX7Xp
xahh8pbIwzaetIozotz7s5jyLb6WpL6KUbPQ/PAEPcj870l7ur8fFwbtuppS/ZoXtjoH0rE2wzzL
776n7rf8o5Lsh7UQQXSdaiM7k1UT4OZ0/C+PL+v+DOoQAEz9srkxeMLgmEh/UGJSX3KUfz+1EwzY
/FPDuBUsp8EhevU2YcT7TPhV3vchicFcc4CSB9JqSgSKDE3L4v7TTQVP5X3ghwhWZhDJB4SpfjgX
urmdsBp/VlO3u3+WiBbiCjjhIc004oKthojXtAq2/JimjwyU7X0/SnMMcnzc/BFsaRNC7s52rqtl
Hz3hbff9JCOlhCRrx0dpLoln/tzsnIzTi+lBeH8G9sNulXJKoOWs7aNZ6uMuE4S4m554W2xqDvab
b6K5g42jT+mJFF7zyWn0X2iyxm9OHp16gBvd/ITZvp5Q0sAEPX7rZnGmLum8FqYVHXTQBLsoMYcv
Q57uL0RdP25xhech1/Nia0Hrgz5avd7/WAs/oYCKT2hwsOqPtUOgzrLXLJ+fIAd3L1kr3SPKIhsL
dTp9uwOTG+hNamzLXacnAp2s3ryaFPjubx/k07CmrGVdqjgab0aRwnpedtj3QIAdL3/upGWhPEYE
eX+8SiDZSzV81pNgdoI9FS6NY77NHlqP5YMLa4o3QzwZ5wwa5AP+GPV3j27up8z1Cv8xzVzz1C+J
X/dduhG4yaJLPvxRGbjIiW3RAzf/0FN7c99lPybTxp9TFu16Gz2qqYJ77bJI03wZPNC1VwTFNMZD
jXb9PKsBisry2QkiP1Lmmd9E5bA+Qz6+y8Zg/kSQTu9+mh9oc+BvsCO8UHVrhmlml8+dr33+fVcm
P7QoFcNNTx37AruXZLXlyMhkvuaxV732s1sfVZCzxh27/Fvpq/u77ebB2TYyRX5YwIIRZkSN2BRP
f4+O7Ko1+lTJWB55V1wlyd+9tkb3OlAYffaMoQjx+Ax/v0CQniYX+i8fDPnOQtNFc0S4r36bsjzl
Q2rGgmFdfmKE/kW3+89uohf8ZWaoFRM49Vy6YyMfIcKa7dZiSqAiHx5wTWq5goJ1bDP3SzOy+lBa
TnMRSczUpLL6vWsL71LnrrPzvWlmJOy5qnZPtFjFMfMstSILvg+Rv0EjIXewDbpizczPv2VqfppU
ay8Bmtu7k6JiBcsl5sedco1EXHveWgM52b0caDyPLm4VX/vyfEweEnMYKztfvAofZEU2jOi1Gisc
e//QVqwBAYN5Fw+OK0GUOEABxCOsM/tnrbC/KGMcisx33jozidem2feHzlXmLvE4R6Ebj9ukR3qL
X6Y5RQ0E2vsmLk0EztSTli+tCj0/RQZzvzkiswzxKJ3asVnC8aIy/O/x//+8+5PvG8soq/Dv3Y5Q
vTvCatnzfQf3x6Fy8z/uN/97kGEcGL2HGBchtMbaCcBNmIP2WNm1t+41lHyzT6gbb0GAkdHQ3ubV
W+XZ1F9SVkBAu+Da+uotTT5KOlxMiLHYolGuQ9nZddgsm7zTmevWPXP+Kh9CI5LE7KiUg6trG8ef
CZ/kEO0K99tT+kQatIFEukUhCk+13vYdee10HrOt3988u3P/PqGHUBzmQqmQ8Od/b+UnneLUwRrN
Z3wngDUSGSr9D2GYfCCsYCK8byasIrND1APdGJMEOUDCXTltoSF/pDIWJ0DXuRkBYvHksIWKfSPa
8ezFrQSzzOHhLJNbM4fLL2DerlyNBUPW9K/3D0d1tA5L6MB6vZQcxRwq+yfHNHbSWKnsKi99NXps
blKqFz1LxrXMeYEaWo4VUhzinZRxTsnv3N0fu/+1kkzRXavG/DLlmwofeOKhY8S4sGGiENfKWt/f
WGJBKhE1qzhRlHziOdNivrQ907EXmfMwfIYHkhH6rTD7q50h3ehYWnrBEhJRyvA/4LVAEga+BIh8
5HZRGOVJvqF6RVLwcgD+7t1pFcdiuV+mhIplo9OtElsdjSg7SFqGh9nosLwzVNFigak+07XeuA4l
hywt0D/PHnKxPpPrXrWPnV11e1A/2SnrinGPAfHsahOi3pT8chKpSbnvCZiBKDS8pTZoD9H4BxEH
Qchi0SayM0z0rMWiqLdh2xN2PsJdXzv+aBDoTG+vXswHBt7JrbHo/7Ux+jVI+ZuAKASPi7RfNdbV
7qt63wr3VsxNvDHH4Q2fXxUisy9DqTX/3mrpnFHi14ZqpxIbWlHuzgCkrLc5DdxLVJxdv/MeNNEk
OLyRz1RZ7R87dnKRQw+gRQZEKzQa63SCnrdQ1bMNkqZuH3ntQXbugDQGlpzZ59PeMWD+WL3RXbV0
zo7x3L8pp5tPKrOKUyVtbCFTg9J9it2L4wprly2O/6lLnDVNSEx9IrLCvsPRQXbvKoDtA4g6YmnM
pWEdTECjUBNUN79zdqDiolOcM7OucRjq00tM1ttDLoIMvkQhto5ezE9aRZWR/1OHbUfNNk+yNDQm
OhyZA5e/GAzjUJeFGSZ2cJlU7e3cOWI48ZyE5VAjir208lPGEhnP2/K7Ga2HQOoGy1nzDMeqCpOM
4e6/Ta4Z1XoQ+C10T/sV5+kr8GHk1URYhJog6A5zmsxHmg0URDxSR0Jd45T3+i/8yMYOGNVDYpkN
nhKSNko/OySE4hnbhpk/53Wfru6w79402j2G///jQLpbjoBRA4FtwVRrpfhB1RRgy5+qNWk7f9//
IDkDxiXcr6t7HByLu+K+oeTUhan3FhBX+tf7pVR2S6vC2RUmzo27HexuPrvfIiwIHYbnvEHZklQV
R/LUY8OSYbpszIkIZ90bP+KcnjjVmofSSHXOxLjeYPwFhVAQ11j+/Z172FMYDTXQM6GzpDzGs34c
8IKenHI855kIwIRETI48LqNNEXR/N/e7uEG8Ap8Cf9Epn7tiEMdh+ST3DUon+FEV0sSRuIpwXjY1
jPZtWQFkQ2uOLnwWV9HrLwS3DSH4FCwhywZa9b+3ov+9xc6AHBCiuMkzNYTKNYbwfsse0Z79d/d+
S689sgvd+hCDqArvGytIua405Wtsm9kuIaotvG9KvDyoqBkF/nvMz4ngzBaXndbINoysnotBVspV
4nsknFvuaxcjHo5mUvb85aW5yVCSWLNYO2Uzwm/0xuPcs5I06vpkBH6B5K8k3Y2uG6VREt5PJnGz
NZFCOGTmQbzZ/UyhxtYfI4UQv4xqcRoMBMxqYryIlx6spuAEFe3SKOVY3Tcus/UVwb/l30PSlTn+
jYIQ3HH5Vdw/Tt5yDkUs13XtUFk+5rk0/yZMJTs5fQxi0hgO3TJO3YctWFQUPqgZ0giJHiivdSu6
HsWWLJsxJJYRq1UpIroBA7mnc6CHWVbGx1zKNUskBu3S41QzK7389/6S9RVHHW4somLgA0HOt0uL
2O2gDjtiGgor4lqcmCpUnYnjjGTVagfw6gWTjAin5Vy5Dwf3W//vsdjlhxioho4rvwtQQDg4URtc
srnE8JcgoIOMWAGpqwNJkVmstISwolmPx71X6oruLosxU9gveZU3O33M/NvomjtcdvM3PZhyUwa2
s/jdZ76NaDgOjXbGxGNcOmz+lIBjHrfiA6ax/Gyh4gmjRu7SMWm+gtK8pLRYX0oHKp7fW8Umf06c
YHwCkR9cKzQGwtL6MIM8iVuY3hIALR1zOmEVUxpPt2EJXHYV0UmR72K1QAbVbKU50KYp+oRarOmc
4fjuy9xNHkoorT6z91JtkjKmpIyRB6q9c0XxAjWMCu8W1y8ROMUwPBJLzzLK0KND4k47c9aqh7Kt
qBK71kPkEwJpBrRuWmhdHsWXD0jKeG6aZbTOSGl18h5jLDoxwAUWYnCzyM8YCme6M7656cs4eCn6
7HerR/Xlfo9aPFNAwaBSZEFOKrRjv49E9E6aZ3x1Ngkjlm2gvjDL9H20G3gDPO7VPV0EMzGO5FC3
b23Z7oXInKdgEJ/tFJsbDOLUlBrlHhCV4vmfHXAxTvuOjtU4ovXFSxxX8l0Ys7MZ8dkSR8Zf/Vxf
N04xrqw6qHayjCcbll+iHXWxyMn7qX333ChkOh/8NDYWJNeat1Ay872uq4RSDtw8ZNWK1KZMAu1i
Y2FOQzxBxjf+HpQStTC+ldYiHiidF+T0HQsDJh7SKaaHjnY7a4+3Rmn+mzXJ9FAN+YVGSrfVRGI+
xMutKZ3ht6WkarZ2xamDcjWUQEMekwKhvOm403qawRih/VIcalJ/xyKbQAzoyNyWMBJvZgQquqk9
6oljHmRV/CnRsa5AmNRvAHLpbaSSYps9kyxtITrzfbvfMW+AEcm18qePnyHkHgjo0d9GPw3J5UvW
GeGwLx6UtGM1ImxHwUU9Wb+SH+PwJoi1wGOI0QonArK/UV2SosD5mxcRNitchwRDyce2KbsTfL3o
j5Ur7HESKdHWkN1xaDHYtTQ4OnLgbvacIfoarasbVE90psyXNLHUCzjGwssAJ00K8fbYyVvFp3C9
qTwoS1Xn+5meur5FaN3Om2h1TbyGb41LXfVUVAW6ebO93O8ZHqI9DbLbLvMAlC0eBiuak9sBlqT9
7o3Fvp1F+UOk6LSO+iyGvDF+NmM9nWmLUvt2LO/o+Y756CybuZ/PTkYdvdRtkGas+tZmw48syAr1
gPZp3SGtWBltOxB16k6PGBLqY5/QbYusfBMJxCI4r8qTGTH3jPrK+jApVoJw1NdebSQ/vmQqgRWQ
vnb3ie7KxZ0rnRCzj3gJAsoWbuN/xUspgVJlfaZB1K0JC3N3de4AIWrxtvqFu/XnZP4MAthyKWy5
TexbHe4/IXeaPalnVeLL6Jo5/TXGKbAjYAtaRprZTutJL2J65oeiht1kUeBCABnvSj8pw6HTg8du
wvTojO9GEFuvjaOnNBC5EJiJbr46UfPv3ftf6XDSJAV8toLO1DwT8nKux8n+sC05g+6Lkawsd5t2
/OhbA8WdOfwjHX2+9pAT4z4obhNigJOfBUxwbSrAjlvmN6qW5dptY3ql6UTdhPKu7v4K7nLxIkte
bDJW9nRJpkOs+97TbODRa7PFombNwwusBCe2/9FV/yNoJr9X1QTcWxvLWxEzS0oDGGllCxqtnPLs
Y0jbHdrE7NVOx089J4yR88P/NqX/2Phm82dwBa2ZKEpAPxwo/kQApQBUOLXDsCwKSqQOALScoJ9w
8lz3JSIFg4zfMd5r3mxuYk8zthby8ltaGJ9FGhMNO0t1sWdvQ7BK/VYzspeZ/dq77vBccs5Xlq1u
qRYTBDD5Bp7n1Obb8MW21fNy08lOhZPtOqe6V8+iKV7IZVfbzJq/ClMkFhgz1jVSpU9Sk8am7Xrt
EM91/85rPvKWHE/VcGK0tIrXDd5o4FLUt6agZolGOMH7LEYsMXKdS8v9sOjwlwtxRzduViOxuSb6
rrGjjoJpgkclrpeEQJiD7mAfKjDDy/VVAHnJnW2CmQFkXSFvdIVZMPbmuLZz8ghFZXrPLan3ROlW
UBJgWK/tO0gh7+Ij1aN5bxXOJcM2+pnEhG3PhfaTGBo9ugxO0YIU2UyMyL/k+NseB3qwg1VfLI18
+TuFRWbd26iZMJxE6ZwzGElta7TPRVzXISRpRjG/db79z1EAA5fKMV4GwyxOAVyWp4qLJ0grWTDz
razXefa+s9rYaIlQhHC65nYmmuxomET0yCzL9nKmMOeLRh17jIeEvQWszpRf7GmLcBHT4+mMVGbJ
YBTenu6XuNgENK8cW7tkiLS39Ivrp7q12p2voCP8+w0qs9iQYv/ilnLc+EEuv8HS7VAja3tnSIqj
L5ajolvPTZ5aRx0j3EKFso+GQX5m74xPyTxqV0P1+/s9x13s6UUmL7JSSEBmkBE0t0hoTq3f+Sx+
k2pq74j68rfQYjH5Su97QBJLYCdTsbVXJc1VKRoZTTO/yhHhheGn9mfQv1ZJNuHX9CcElVK7WLpd
nqaJFFSt1k8SIu2/m1bsPa37QyfjYcgihIWaxdQCk/oJ2ti5SIzsNQVfgyxqSlZJlQW3CVf8jbNy
QvxNniTJh+Wf0QHYlSVEodOmyp6L8ti20g/byQXSoWvP0or5FUpJhdQ156uo8kvlsBSTY0W4U6Sw
iXTFvDOTBjv/spiWZadOUWEeCVcLngsD/1yfpg9diexhdAN5ZYjyhH8tBpZV9fIJ0T9pF8IhH6DS
kvX6WupTd6F44V8lpB/WFb3z1ibJvgwmXIiRgQVssOvNDBd7m1a8FkZkELK711wf3jE+dm/muATR
DdV2jJr6c+k8fqcJQHw7G9ztJCdmaCUNBD5NcbHrgTRB6guhNkxqT2TaLyq8N1Wk5uOQxz5xmWO2
qbG572GWYTseXELcXRlWdiPfCLMKU4iR67IFVtTLCg8++ZaP+eT86HXpLkv44RGJfXmymdqvo8RI
N1CO9qqnwJtb0WsMr42LdpH8ipYZpUbAF2aIrSDWUviP0Jk9Ijj7/sfnwoJTNNlSLyqQBxnpw9wv
/fsIHqs5d69alG1LKVIudREVpVmAvWD82yVVnp0daT3bHl0WN9Xmm6mlxQaIfIZDd4xAxcQkrHJK
lANNoK4t/6FGQ1fN8MgP9pktmW761Pg4mwob37fj98P6ThSaXac42SXstc6KPcA4hThI3zA49h1y
sVkbMAuZo3WwE3tTe8THOZVOiYV6faVyrvkQBX90LhZ6EpfPtZfdWhAVG7t3g1tqWmpfe0l/msin
PZVG7O4NQT/V7Ohluf1nKZqY5m1ZnEYPN32guIal8YcTewNvOEL1rW2EUctLmuFp1HGcrBrQiA9m
Bj+Vt0D/CVJ2zcfmTVmvsZoV+ob4sc5yY8tbLwD3MnyVTaY/cQK35EkqOqO2zcLPbs93qXhZJe1W
S2W+cefeYFxJon1Sg6/k+oEsqjPbk9Wo9lSnXOUFJroYAf6eGUe0MgKz2OpV0RKgKdpT64/tibXy
VXPRZEVqeF0Mt2TLWUfmJtWmsgECzFlinZhmcXWTn5Cfs4exc5qTnmuXguCJq58XiiucnVyofJWQ
3PXknBfFHoqyPBkpZnu91B6ieDZWY8+pXFANeydcvsmq7k3BNyjS8qoISb1qzWwclZM83B8qcZue
Z1yqZl1M19rMX8CzeS+9rqDpGcF7n7buY9q89+N+pHTylKWCArDbmPt+FHJbA6cjbGI6eQamPsEJ
U8+b3mqrfawx1SmdvUm74sty6fhmwvmCFNU8ZTWjvSxL90dvjLUl4vg5n+DeWQobTZx+ZR0ZDY3j
VgcVq/FdoUvK4EDjv7eLo6bZ8jl3+MHS/jj4QSxdwNIxpb8SHp4dVc8cDYpSLXAPlDDAKX5Utyx3
ra8xNgBwjlF0GGaQKaTVn6eeeY5oIT4xl2m/FbLiXs8rJHaeeeqSccb4wZHIpm58x3gyrzL0FDSY
vHGhYSCkjNqnzraWdO78kTUEyMWqDbaucNuDQwFjqR3El/smHUEXOZXRb4JYrVtbeS/3TU5pdzJb
aA7l+D6UiKEA7YCxA98dx26ABUfTQ3KUiouMuBzbFQoYY1z8fCrRwxxG06YsZf1FpepBWdGH5miA
LWXP1IqhIOtYvvqdX1yrL3NiuMs6Aklt1xc7EqNdBCmFhmwL+u4EUJpvdspfFOHRRsBKoG80AHy2
cY1qnMquZrNWT8sXLcjFSadam8VItxULmiDXpjDtJEnKdVufTA0IURrraMgH2zoqRHuVMozLJFlm
CrgWzE20bI/I1uE3ybptHIrHzrXVJeuDc+yOCUtK8nnmkoazhqjF89Bmq7opQ53CdyA50QiWCO08
ZXbt06OiiBk8+RJ0fBF/ScsL3jrh1WHBdASNqIjeoG5VuzcW+RXuFohSCEy2vWcO5wSEpIhvMZCn
VydJN72hD5fGXLqBpTRubWx7x8avPoyWwAt0LIt7vDlanVu9epURVmOT0ZBpYmDVY02xIkt/xilU
2X7wzeilGabhxcSebrb5b1pY6qI5sSS0Wivp7wXRZoyg7JSlEJh9subiDTRedTmQS+B0tCB05a0r
SYh2LgCXMngUB0VgOhMMNq7MKY5Z4wlnUHl2gOYemAMZp3GEClgKh/bwoDsviVK3uLLL78D0LcRf
CFLa+Lm2ZmBsOKTBY8U0cDznj0Wb3a2CmomowyzeCUia8bOwdIRxoUylX0paLRfkeCoExXJWVbOt
KEt9Emo9bRuVpCcRR++KmvCBDh7lPpbv1Jwf0hYbU2OVL5Eyu0cLfL9TVnTpmYeWeqt/g25e0Ln0
jDsDMO1I1/S4IECQY5fWm+4T/5tOGuV/QgrfTBe5wDh5xfNQGpTqffmbbPBXr0am03fpzPJ1oc1R
2thR12sNMyL2tfefS6++JHm5pWgF5UtQJJsA5aQOI92KogezN5CiO5Oqzm3sYVhJJd9B7tq3+0NJ
Iv1tJfr64NSCmiFXzSLVoy2X1Xyt6oGqJjLLMzicXzYlrbXoNEBq8xhGXTOAbIjHB8Op412ABZDO
TYeIiG5y5vgLt0gv3ljxXbEqNZs2BXRAP8ZbAVFUB7rvFpWP2D1nZnPzkEAo34wvA3atJ0U9A0ej
9urBZJulY8OZ0rOdpVkeSVrpCYFzDSuTk6nSxMbUIKqaQUFTZKI4WVFUPfgGlGi8jeZGK8SrORec
fHP50OBM2dp2wBjrG68uwIpDHOdMGAyBlmGqD3TFECO2abQV0RxfCjv4d5MGbRDm1QwpBRDfd1lq
7um+IVYWMQS+QEouAaEtClSMIZpnxP7Go9eJ/KCnQEDruICv1bIORQCBl3kefftxIn/ebdVjtmzA
oTWajQLJa9yNoqu6MYwTYTH5p1EhbZwmo9+602yEitkKpW4rQ8WpZWhuunhllRlZx3ZnbAu/cdbt
WJu3tCU4HLefOvQaZcNp0Ia9nEZv21JJxcBT+WG1QNeMtHnuXM8/UdL2T0GcZBtiWZqt5groaYTb
nFOtmp9l9kLYerGJCfHZ9+XQviANYSEvFcnESv4uXWQm9pTMm3oYa+B2iDVcX5YHVOphUC8qmOob
AnR8mfq7GHTqbkPKiRnpr1bfqUsEbnObN6YGIyh+mmbNu5KM7L5MivM9xSj2d13d4+he05GmRo0G
TrVAnPr5c3RZgzqRle3udxGInF0xoxGnRLDSRZWE5mjYt9qaGuSlM3nLTv1hSWU9DMPvYTC6h1nG
WBkEaqCOEuyFtSTwdE9gp5oWhl/QbHzUJWRTR++ZPUJWH3T9aKbdAycanXxT7zdRh17UhWKxhz/n
XRJRr+juzOHQN3Ib9UsDG3DEabxvxitVnyZUtFYFbnJPHNDbhm5u6tdySNWmHaq30hyaNUJj65MM
wEM5W+5j42IcEOIohOX+tuMYXXGXjU+D15yZHQQHOGPIbUWevdIODK7pIif3rTZ0/oe981huXMvW
9Lv0HBXwZtATWHorP2FIyhS893j6/sisuufciuro7nlHZChJSnTAxtrL/KYhtzZVS70UNwukNj29
VIk2Oe2oJsHH9ZaAhVSqPijmiRm/XPyK0SY+ZHF7QHsD1c8wGtYSDZWN0Q+2osrWBdx04khppK4e
dwF7Da4BNfe0mNJuqgowa0OD1KjJtaII4h40M87PU6U7w5yJ+1IcxH02ykT05G5Zp4Ttderfc0GO
L7LRtteSFFkI5fdCF8XnWOdQhALqHY9bj8eEwcQwKFcCoxOAT0K6uiqZtaeNMrwvMy2uah4ANkmN
U0yIaaAsRMiQwCBBRu0ZIYbzB41RHOGb6Rqj+08bPYUAoANY7se8OWqtjOB8tijO0g7as2oC1pxL
vXvjKzEYi5Pys+/M5yYMzzGXehBpC/1FsTv1C/QTxiyU7d1NX9BtncyvO0tWTgwQ2lGIk7EI5kks
AO/Qjbs9qS3YaTlCiS7KpoMiQjaL4vbOHCizNSTbZiOL0m2T+pmijrskG7DW7XoctrUEbHylvw2J
Zvhlp/8aDTq/Up+BfJEBYNWYCV1oIVeOuBTpO8BFlL2GaFssvMRINb7WO+AJpSWEZ+IncPsUGl8G
3IgeJaOCrJ6i6+OHMKMUGS6WsZHHvHYXA1+QEVnT3eMHLthtUEfK56ODG4GzlAQk8aq+/y0TItd1
eOqIXitcffpVQv+VefpgejedMbMiCF7JpA14Nf47RlwnoNklDHI6+F71LWeoO3QD86xUoMBTaWx3
RheIiUD/SRW0QGf2tdJo+zppwxivjixKICaTKxONq9o6oyyNj1tm5gHjgNYjpClOqdFQlpStdm8P
1+oo/1FS+v+KC/8HxQVJNU2cBP/3kgtrIsdn8fl3vYV/Puefggum+g8MAhEoQT3BFEnYIXX+U3DB
NP8hkiGoqiiZmvbnV/8SXJD+gUIDemeQZCVVf3hutmXfRf/zfyjGP9BXEi0Lc1WY7xTN/y8+tAr0
vv9OecR+VsEM29Lv0mrQ+/9ddqaHMBQvYDepeb1FRfUPWRh0fuL8eJsjbKMs0cGXzDi0yRR7ejI1
tjqTGs5SfqYZIbsKCFE1K0YAqXFoCx3dzx57hbzXE6elVmtzPIdS+QutwNlVC+nc6LKKaGT8WRtR
5I8jejGlanZbxHVCNwNnxbCf8D7qkbhrhdhDRhsvcVpg62566+6Kt2K6BFWv0JgYAeebcuPCXIGY
YhT4iSD9YGVF5EfzsBvAoPkiKpl2Zop7hpOkUDKK8WhHfs0ybUBBBWvb4rhV3BhRVV1/AXzM8EtF
eDcedPeWa5LTzxb5uwIUWe4R3YZ/MmvGRykQf2cItmHVYPMtqDZ/UgdliGhSiKtaP0jlXmq9pik3
VaIWvzRde0/gvlDkVl66VD/DK1JAvqa22bYvExOGFKA6OdI8C83qYBYgdyFD39g3etgBgtU4ZEja
amzIi6xR8W7agHR1xVBy+Ix663eKlV4tG7s8S4OhkI5imMlBTcDGmbxGpalw4fCseurR/Y3KFIhU
v6OTjpVNzGwW8D42H+pXqEbdMaIVbxupXoNCEq/CFeFOehMtDjoItdpNV/Rg+SVvlgvrYN0m8Vz3
P0l3tGQ5fB0ns3QZ9aauYsjfPUTmzaj36NNgjIhm6nJQ8z7IF+OCQQ5q6zmc5Do7p/g8GQPgbaZx
OBQvRnhqUc9a4z51ERBrxEw+/aUzFYU50TeOpVk1eorMfGIjv2BJAOoa7ZtVRKvJZgtqXSx8z60J
ri/TE0bKVfZNQpFtEqMiwkJgkkYq8tYQ2lVsCs9xcfMsYE7nKALE2Q/5TC0TFtsBczC8CBavfSkB
ia7lbL50tFldpRzbNfJjrSvr1U5CJ9VqbyZDOkbmE15ksjaP2xngxKGwaHL1t7n3OlG/jmlZvaIS
htS/a2Yhs62sVP2bCDoR+dmFhD/r3IUNbjHwsTNVRr9oTq06IX5JqxJXvopR+xSOa7llJJYZrcMc
gqaiRUtVSovaZ5cTNRVhM0XoNxGtGD8BXatrH8aoTk89qaZ1p48uoTyvEzZ+s8ckapaFoA3H2qOl
d6RSx+CzqEy7z+vGQdNkJ5WIUbcZwKs8G6Hk59GOzOwzXvTXvp1FJA8TSE09CNnhmMwK2UKMByxU
yotghtouq8+MCs1DmkSIreHHapNmJqhZ/EYXA336nGxzGbAxUA0EkbrwCz6Qn7ZzFFhL/i2k6SGC
mR6Q96xkzrcn98zZYFtTADe4IplODLUQeinOepKEe5iU6B4DOsxYxrncUqGfZpiyq1ItNYipne4z
7Rw72pFL3aHJVwPLMzE3xeaxNxf0VWFWx72+DxMYo8VU3evU7txr/W+KTwv2ZIfOcAxDVhOmu+ti
DrnQsNGYUi/1XuFwqTRb7KGA0UhbiV71TpZpu0uiW8Ds62rQLEWq+WK+rMD/mW5ULqlnVAQgVUPH
WkLDAx2QPeMEBr46AxV0mDfU9Cqql7hECLmI2dS4k1gd66mYVgxdkK4O9dFNivocFcbsDCbNfSAt
dCeVvYpxvYffgmB3SUTnRLmAOXrXbiASwjwHI/+ayX3s532KMLus2locwRQbAYMtqXoWrJoOGhD0
t7TDJm6q8JPoCmKEXj5FovUWAVZHJGFgIIAIOu5Q9WdYy4chjkbgtOWLOVcGMn4IyEZpsWrG+Dfa
cuMZ5WggNov5lA94PqlCZ17LGJ8OoAsBvcbTbekvE/5/EI7F0pMacFQWcRzUZe2mE84APd1iy/yh
ggMKIffPVZerZy3+bXZTF+g5EgyjVjO0mbQgUfs3il27XfQ31LxJ1rOLMImXTqx/wSfnchzyzqep
s7tlbHnxfJ9GAt1HodxkCosmPVAoWagGQAhIEEfYUC5i6ieywmj6MLZxdaRVz+BIWvam1M72UqFe
otTvhajG20RCAiMF3pmWyyd9qCpYpOg3AKxplxg/0hLqa/QvC8QDXPyw19BFvCKR+rOhZKVTL0fl
lixIHRJDMaXy+qlH+AGvsVWDBeEdVY3C2KgdEwtLB82Y8SjMwGUujdl6QFqZHqHcMxnXcJzXsgAT
CyE2W5k0gFhZX7lCL4ASE5d615rL5w0sxyat0hfdEMeDVWnrsMKrD5x3dckn2lspU0BVJRroN9GB
aqvtm7o4j+T6Tt7iF9JbNFNRMMq8Vqx+A18Rd00qE/1jRpey3n/qkLo3s4Y6Gxhxhk6Mcm6mjApA
D84uK0IQwhg96poyO9LNKreKOH4tinYQk1p4USCE96r1NRghhI7a1AIjkSv/PkoCvFicBI1xT8h+
G1vLr3Tov2gIq8CaE9LorsDHKEk2Cd7CNzmnZjC160zu7go3EU5Rz1bRL9LIFLZ+gt1MLM91WM9A
ayoJCscUGXgrFstTXaWC13fZqcrZC4W51X25FKGWS09RZYGfx3zM7aop2TfIXCa6oK9hiqRulGDv
x7BDZYjQ5Yil/shTUwVmpe8Bhq/C3tDdWUIdYEH5O83ZoOuVtUjzilEy0x5oYJ6uiCAESBOxjAHt
knXmsaCbgdjzG0Sg3O301E7iMN2DDXehSqGuaognRCtjoEcDjKwhm9fGIH8CAANzbfTGHj1JTIYR
pglgpliOqHa/pFCbUA1HDQemboR8abJPnkqAcI5UNrDw+tIvpfJZV+uPrlKGVdqyjYSqonudhfdZ
h+BQ1ygu0dCURtOlJ/0axeixGAOGeHNW+dFQqPf2ITG7mgRPFpavuI3uxnzFoSk1nd29kxwpVlEx
kmRfxiDMzvzBal6qk3gTQOTnGHF0EZt8xYzX7LBTS8Bq9qhy0x5ZvkFaU52S6SEa0G8TOaV0M3Ii
fFVsxiqtg2pmAJYvEl3rriWJa+7+l+GIsiuyC7McQoK4w9puNSovxDWpZnghVLQLB/GIQaWflczF
2SJ6JuTxiF+aTKRFuiDE6GdVLsmLqdTiMcn3kWBd47QTELSh5tOl2VPrEex6u80TE/T8HA/usgxu
DuwUCPPLQqDH6ZtECb9AKnQfbmPoFEIi+02ZCL5ZkgUaU73umlpedzfaMnl1SFXx4w/2nyyfru0I
YF3F22t7i7Q6mBhMpAaelgZIuAmzQCzN7uh2Ywa+bMliJULuLiBf5tGvXJAAMmLm4WC4+hSr0VN8
mwZ7HprBzSCp5rapNiU0teg+bY9p8dx/aLQRNj7g0n/efzxIji2t0+aijIjcI/drwgF4sAHKCOSU
wfcVSkSPHA3xTc8cGdM8fl1Q1PtaLx7rO7mCXaT+Q7P4T3f/02PTIBt0g2L0Ke/PzRrme4yBK+fx
x//pGY+/u9USzij6BOOGjGj4219raV5k9l/PxkEudyMzA/Dw12/+dvOvtwjB5dkoE2XuX89G9Umw
Mc2QHdEkmfrzuv+331IKcdfTqlFnMJ1/zLUO2vu/jtKfb/B4qfTOksgxlP/zxo/H0A3UMSZPzT9s
CkujpupKZfUgOhiNAqPiD/3hvgIet9qsBn91Yzv76xdNQ7hBPkezMxjrCCR1naNLdFLtyEoTTrM8
lZvHj1tSbEuS+UDK2EHvoe5vPx6PWcoUuWGRojtRJEsAc2olZyYOMneQb4r+is2sAi9fQ84Wmkt1
5Gd59oxoZ+NEKI8gjQl9wconpk13DsPj1r89BvpjJSaIzMwGectWrrUiUK1io854io4a2NVuCFnw
d/KMjN0u79NQ/UYFkg1wLB2AEz3UyHBwHq/+14/5/o7l3aHkr8dK3fIzY9GC2x3sD3+7QMV5EHyM
qncxhijYrfzr8QFxQv/OC3iwAXqjouLOec/Hk6xIv2BRVPpgUK2UxVLD+3/8RjF6V5GHBgwBH7i6
H+vHrX+7Cze59xd1y4reaXco+f0TwDCMgwdE/AEAf9yiS/UvPHhFP8+8Y6r1dq43DZvdplGrevO4
++cx1h1NYTtI16fZXzbw+O1TgvdXDiJf9V9xNw6ykSQruuA556e7wjb2r/i52eF69mu3dbWAaV5r
rMaekYp/Wjavox90Hm4OTIo8aENzsrNukM/Wt2swpJt8l5lOcLs2nnaGYuHvdHtwmPw69OOCZYNK
mt147/c32xGcIYefUGt4TUxnhy3m+hUC0asp+Ppx/uaB3uUNM/t21WhzlL9wHxbSKxd2kO9eb9cO
CCiJDv7xqCksm3hNFnzms0kBKcA54LVZ2z+tW9i1i8aYgwqfPYx3WcmycSvrmi/pXcfBnhWHbze+
xfVeLY4clgXrs+VUat8cnhlVtGVZW9ob/dbpY5qPhTV6S3zX7tvQVMejo5x9UfARWxzw8J6P9XLS
jfUt9KYF6LFOknPgvW/7rAu9jEx9PI0+p0S6eSMjw2SXpasB76SfAkkIC4sRV4ocGCjm+MrnSHe9
CQ3UVnu7mW3GOKOvsymsk5GvBaS/VSAb2mbocYO7EHmqZb3MDoysGFthZkXHqAjEcWvNTo7b04z0
l6NDpKZg/lagEDOhRntMX0kfA24jPZEKdQn3FrpNeh3xs6wVR4X2kaHddiD5v7/ZdAADzVko3xbV
J37g18u7g1gQdDde66E709HJXPG4sK/Bx/SseM2yQLoB9rWn18QnJIlaz7yax3ptmseMOeZt8vhP
fS09OSDeyWdgnlrtAg5buiB9mWcnflGOqPqi9OMgas0UAVFNZ9hHG4FvulFNe3yiwpRqfK6/xG+x
Z1Jij2YQfYkn5h4csOF3HTnFB0cnn19uF6KibcmYUXziYOpHT4OLjNP8tWqfRN/D+L3dleu42XeC
Z+W/q/uUb507ygXFka8i34OJ8vP0RWr8JgTjUu/FC3M7Fxlj2/q5fZMsapyvxTkwGpW33aF4zqqd
sP5B2QWllvdhPWXnDjUCv8zXGhGjujkGcOu7Levk1oATc0WBtYidzEb5mX5ALMCJ2CWfLIFeE3zR
WDNEcsEdXYdD/gstjOZFStYmIr54ns4e5yl50auz1XJ+qida2WF9bot3nt41uEndj4d6bJHQR8+S
xUiNnXvT9AEJrJqPrEdOWe+8Lhvxm3G53b/RK/mQktXgDBTvGaBMj4WEz2fxw8xxYjxxke4IzSPv
DWTcpCn4w+mvoChz3SBCLZ3Vas/iCuH+G/e31Diz5rVY9tELX46X5IKIOLFGe+kYeav3FZ0qYPl9
Fv6CQBfGMHih8aJF47fjVhV8gsEs/wgDtXz/yUpumzUqT5awi8L93UQap/XKYXbLg2DW+TBbEzLT
4ygVKU5Kz3X1ZFXfvfIrqp3AynEuXJdg23voCbaBcKHgx8lOaL7aG7tPY2vmFXxkLu8GkvshazEi
CBBHWkn9p3I7Dbh/csnnNTC22iFW1MU72H68rE9ytTevDE7rDuFQzsiIuBPXt1TMdFbWA7V4JAW8
RFT+ei1sq3xpW8STSMRcrj16gZoNwBs9CtPmvOOCjFHAtynZMy4q6345WR/mkTMsNyuO6+B8Ykd3
7OxDHF20YP7mCtYlm/DEZUJYGJsVqAhjlVvHUfU+lbMSVNhvYSNv46GSEz25xekwAuRSvXvsJsa+
s5R4jwBLq2/iKth1zjNPWjbFj8Ydj4+yK17oM0H7IBuzVb5paH1WkSNfhd8NjboPLpU2tudv5IG9
ym6bFWZpWXmYffWqH5lVPkITrEOFhgEIjg2LkE8ybea3zo4OHAP6bnQxgkV96yUX07LbcfaZmoRP
RE5o4M26sAeOltE/8xFAzlFZO5AhWbzm5M8+2j7zN9GHUAqMm++VmmyLtxWuXcF951BDd/Bip7pH
TQaf9JVcinsoStRnGCHxHQzIzzv9aKbspPdJ+7PaBcWP8IGrti74w4aTRRtHPuqSy4goXyMpxPPz
5ONdvQr739PNE785dHBOa6pGlyuJy/H+8skrnRTCrhavF4APrHoJjgHbFk9HeVgwnBImjPNpfHgc
fVAJZ2jnb5g2fxhntj/OoxFwgKLP8ZsbARLjzX0XwawaVn5nF+zDbOwiJ/q+E6Lfgy7WRniGL2Xa
rA2lOFXIrpvHxACl5y/nhTPK0uKzgjVy8h2FPcuhsQGjbhQOF6lkur5/ZUf8/mTlsV0Yzs3uNvWO
/cs8cpasM1f9wk7c+gzLd8Y55/XYD4JX44MybIf+nINHEH9OUFAC8SjshWdpw0ni32vyMjnfHAT9
ClSbWMJesOeIc5Pvz9di8bOFDpv7dQr+HEt7vqR0ZnvRdFcrX7IXGdqBV+7YntES2HceK1ohRgVW
QsjiWBl7dj/tzFWW73jZ5DMqtjLnz5FDT5hXvOMSsJWZdjXzoUeLNcNioSblmYRK+qw+UbR9e+fJ
5CjI0NtWviVUoqK8rOLd/cwRIF8IgxJwOL5tueObEQPe2Ny1/TvfQvng2wAZYw/lyCJ3hq+Tz1sZ
H+9Nu4vZUD/4Qcdzdgio4RPLPl/PoWece4EFXSFhxQlSVD/6LDR0kVnOnae6REkWKzMfPoARcITz
xlXOxH+eNd0XqT75LLPsh4/F5s9bUIovqx5v+Nup/eayBj/AWSmWNVv2jLt8hzmPa+0HQJtrsihh
xzNnfTWZ1/sqVb1MCmQWOoIewQ2/QvMwkSzgdHfKfujFm2R74QV42hLMy3Slf8BQV++f2Tc7Ymr9
0QhImGnjiUMA1OOUzA4mFkgl5GssR0Kv2EJ1uvf0WfWd5SL8pbT2XaTQALbV74UL8lnxauIQa9IG
Ot6O5sdAryRqGaNX0PhBxm6zKF4tOJahn2YwlXdr/PfaU9OAXnm6a0BkKIIhkaXtP80rRbpdoXqB
Jvc9yCEVZDnjdAiN59NcvxV5gBZB/IFZ9CLSDQATgH0pTDQG1mnXrY3bsrsffAn4KSmaH4/XV/Sb
lNonbao8tlVz2MpXWdrp+ZEQZdCWGL8nMM93GQeaAJXDROSd7XTkZcY4cdQEZXB2tan2bn5p7avy
Rdvr1qbiJDIQkYIbNP7igBGLOtyXgVnuK5S7eafnsMUo1DygwguckMxcHAO53GOHUJERq1vVFRWv
JPiTuXJ+LuFeKz0l30b5b5Na/4Wt1XhOqChZwKGncJ2GLqMfcpr7AsM/wObNr9+sWbZz8mzWbr6a
LHc8Narfvg93jpPT4Z8uBjCNawSj1uL65nOie2bwqj+pPntgUWwj89Bx9zyZBwkvbES6QSsrXhAE
BLmuuQjPDZqsqLm8Ea9YARCYNHrak99b+5x0KMRcbY/zAxYvQTk6C1GAsIIwIg0wec1QkArj7kru
iL/MOFBETxCfxmHLB6biYG0FEW4h1Dtsr+RutlzZ5lORYErvkKSzY7T9SjpgcUpukJGnkAiPbFCO
sp/mFdLIqI59T+1PXjD8OzPdKzQOZqdt5Cfpo3a5KI0A2g42plGzBS9tkhoTkNUNFBOUiwU3E6dT
TUcaf+SV8WU1EgV/9F5j25Z8QvlWKWVieAHJRute0oAnhpSoMAYvC6JaNHXX+UdVrjEGVZE9bRCP
wDjJgTKYAWg4xmfctpzJ01hcKxLbBtmKbdfAp413IgmJsm/fodewrtlIyVq7Cybp2AOj8SM4ol0d
TLv95pIr0b5hs0I9GOdAuAB2wvXImIFEDpmkYk3nC2baK/2mmX48OHq6Q9/dD9uUsbUKr2Ov2xNM
OLmRGnTpHpetUFhlkpPvxz3NR4ad7VlE1S3/YLhbb5i0MD2JfJEGIqkLWldLaIuDp+pehCiepzMS
G2nX6musffF4ERxkMo38YCon8R14LUto4lLOwS7+AmNun2ohiKCXCLRjf5nRqUMNqn8ZmXRrm0R4
S1k2iIYqe6He8shM5f2CLKN2mLHGUVyVyN8iVvA2aSC6UbZG+R3h7t+6ThR67zVHwgSq3MBQxkyz
S5y+8EX8k/pzFx0t8ZOBOl9Fj4MKmBzZM/5RpaeLfuqYTxfLaf3o8EhMwPtQHH1YBy4c42JpQf47
fJ5PbHiwdcx4q4rbhM6ujMl8uBoghrPr5kIMBXOXKKQhAY7kv0Ka9GCn3XRbsA3axavQ+ygBoqe6
ouieer+PFCTSdMhFD5Zid/dsOmuXlsaw6iY1GrJcSSj5tPUHrjo0jQdwtl1I5YQnAzLoWDs3jna5
nYEUKr8yONcvtw9VIGQAMYR9dA339Hch1YIMrCBhMFhbV3UwMoy8YjSsDC5hTPq47axLB0697Ez0
K7xhlSQjuyKnWR3WcWDKu1tHfMGfE1y1TcOFV+JcZ8qqNnZad2gYtDfbeTjH2ikcn5bsDTZ7Gc1B
FL0rfAA6ujZW4bmKWKYO6GAn4ZJ0zL4Xxe3Pxfv4UWeU8i47MFFyC0LXxVjGvfuQb1ogTrZcACi1
my/+j47ZUX7uTgxiWstJc5tmtD4creEA7OGmuuroTMSLxBP2uezGnVfTaQN4ABnexr0sgfA72qhq
Al0oZA9G+65a68G84diNNWagH4s/7bRdRHTzul0oEQkHTAXt8NMM9uFqeUrRCKO2jGDHcUSGdWu4
of4BesGta2DHm1VSkStT7zlL9NkK5kmkQehWawgxH5Yv+cRMNnOvfglN19zrzzRZPMjfQCxUjQpj
g/pP99oNgNV8NAYlGnd3FWFfTOyK+moFbI0c5ebqgt1k+xgJZT/dQtKyraOw3c75mjGGfg63dRA+
y/2qRkYhSBOYXXZ0JJqq7+l+2sIZVVZ56ikrxc2RUGrsCJC4oboS8PitdpRcOt5EBbh1q2lX4twX
fio20hIDalFvxbpg+OPe3utArOkABCUGgZsqUHf9WqIre7reDpob7YyjQEvBNo6lB5Z+toHWIULg
RWShWEH+TJR3x3pyp6fYy3yUwcLlTX8PP/rnTnTFaIOZw7PKEV/xiVvUZ3cieITOqSebbfVVusBm
QskuxS1vW6LG11450a2D3CmMfQcWcRH7jLZGmDQlSAySraDcjwjaEhOROCHmH6rOlteGh/vmK1FU
fGdCFgYSR1mB0U383pYqOAy7Bghaf1QxXGOXq1i61Oppvms6oEK0NqUfsi6zWZEjiM0aY4iCrDvP
8YpvFNF+p3Ri+yNDEIZ7FZGXgD4alCMYCd//L7WOI55xNe8AX28WNCCcdg37OiVmbqPJzuir8FnC
da7D5AztRXc6p9+NbwYQBHJa8zXfxQGSoU4fz0HzeofDhp4K7l20Q68StgyzqKoY6TBqMwEG2TOY
xjPOjfNetpyQwQz+mPjLQjfr1kW/gsndGMGI7JWaPJNuUqHPb6nsLrNHql95hnVapDOtfnFd3Gt2
kCRezJuUNvs/3QwU9v1PVoGM8zq7QMDYZk4+cHjNHFiPh2g1/mL0R9VUIMrN3MQOn9H3Vq+G171a
GGbbMI9eesMPixXARfv2fo/e4XPHaMhW/Okt/Ylf+y/IF1C5qK6+NbonrrVKZ/tmofy3FttdOn+0
PxnS2gqICeK4tceJMK8drosfvbWJcaALyDh2Uu0yFmcAJbc72gEybZTIg8+2ZswEPoj2wR2yWdhE
eRAdFaK8b9U1QuEggBqmrcw1Sf51qTetk19iVkaCgdZneW7QVagA42zBP9Ecsg4R/GVUzFbZq8le
BYMEjz/Dvv1KCslL17nZ71pFU3BcdQtMpjbxO0KOdIqUe/USvQxS0MtQ4pzkIgBjony26vfqhZbq
d5ecybTQGldPfYeh1cEqNxJsoalizLSsCB3pxoKEDjp8WI8H6dV87wU7qAPK+x2XpOIP1+5Vf4+I
oozE/TLExN3vsXoPkxPiXE6mBUAFQG5ioe7qP/lBLn9r+OF26k65TOQTz4aBS8k+/ZSpe0NvYYmU
tuQjlu3cGo8hAfTp4rX6qr7Kb2uvbRoqe/oaR+ACoAWU+gqi1EajZ7Anj1Tld4KfPOo78ck6KFtW
R7zS6GME2nGqziH9hQ06z9LPbdd9xc/Va+Xds7Lj7Qn5hxAKCHYVCswhCG2333ULhw/1FlQgxydk
xQv52Yw7+3dnK4mD3cSW1oDhyYYneCrBzSYDIACv4mD4Ap5tD1w+vGqEBNd2WnWrCSyCcz+OKyJJ
eCa93VsHzCmfKr88pMbbQhvNF1VcwAYb8Mb1Yh3CD+ZVEZKV4rt4pcf28skASL9H25folRQq4Szz
tkZJpDNPmeXDVxdCm7A/vCLGV7r0xWFZI3BrWzQ/7cSXqeODfK+9Tr9kGr8feJA/I2Wu2sZrvJme
WIm/odUNRU1D+wXxXePypOJAbH/XDupitnG4gW5oHeGQboRDz47MUridMhe5/joY7L50wo8cyKKN
ZcVqkPE0fFu2uoMslr3Q3UjlM3SwVTqiM/hklPBjhPAU3ucpYT5R+z9ujsp9FtTM5JBITfnhCMYW
5n3KzIi5z9zj3Shr6AXnIxOgx2NWHW9RSWajuo+wQPUXjEbvqC65oSWZLOOMV+K/foNMwX3C9a+7
ajiAexCfYFvkTnfXHHs8//Hj8afdQ71uTrUItGVNHPjvz0/lRlqHWPzcRcI6WH9/fsAyaf48dqtG
UvTI1D4tMEOeTjls9NHf/vTfnvl4Da1s//5qZXMr/Sxtr5pmAv7Du4dB7epWMy16/Ajr+3s8bmoM
7CXvcRMxsVbyDLEognaKUAf8158P//Ux/3rMCoX6ny/xePDxN3nWxCu2Gv+vv3s8/tfdP7eiPBKd
f/tNqiIdULdsTX/9wlQ63uRxvxzJy1A9stzHS/zt7R8HAERoSK08c1m1IQkk13ReWag5j+yc9b2H
GxczKgtg8dEMWSdDvdI0I/KZ7Iv4JdT7MGfmBZsG4XblSUrhVirjtZWsVV9R/iENsxaGTnN74BMN
2o1dx9auR+YlDoUvM+32rSp/WGDD5wIcZYc7eCNY4GqV10iBrq4wsrAE/D8i+HWksmqKjmpbOOjU
4gGY3GktkkTHGHfVYZBWYgOsIL0Z1krRgMlG6Ws2okGht9q6Q4RlzMWn6oH1SQdUXNXpWbEkomCZ
XMdx2eY30jMRItkwu4m0khPLm1Ryyzo9JflbGJKn0OWAr+lqiEwK7USqmOR05bLGh4FEvRIfozb3
VckgdimwKj4R5NoYPRobWiJs1Lx5rmLhU9SXc6Gl/i38GgeE/5SCupmAY8lHLDZKB4yKyZRUk2Fi
d3v8zGiALjR18FqdgIs6k1mcgJqFTtlUGsUR6EgqAKav7CKa9R6GgPUqlYZOOQ4C8i+H8Wb8xqpQ
dtNK/gWSZC+GBlpkQFjlfgmm9FuSNuGYfRdw9e0RNWTmmy341f4nKswvxsjFtheR9izFJYLkEPuV
sFpqoImaRjndycB0u+LVgBwlddKmqecNYJJ1njNnWW67KZYvbTOcEJO247EBHVVs5pSJEPItkdj5
qOQ7zaiTixHubw2oRlV+7q1gMJ90BGjs0pC9Hp4GjnrbkJ5np31wmL5QI97DDD1KcvKlkm1liN3Y
ixR6suqMFV2PnGOmJNLvKum/2hAu9LSoZHvs8Qgj9hwx1Ad2nSGhBwu/aotfD5L0OAnMQGdtC4U5
t5rOdVjhYAeJHEu0C5pyb3nV0Ae1IJ2hvwLOqPgthUVuR72wHbEJndSyWKW1EUz5XTG7p6ZS73Nq
EsskEeZ1VCe/UEhRZUN0w3x8rkx2V/hSFVYY7bQeINHDoQC0q01uKzQVKpRZdYhb8X2BEO3WsilA
76OezOWXqZfKNVoNH8gXElJkqNS3tnGBAQgu2MB3an2mTyESZCAv4wailaL+ZiV5ktS93EbzEzfW
442p9GIA1VjE6XmaBojfsdfoaBKaQ46vPCRLI7waUbHJJcRba4v2hzLKlwklKBo6mTXI6+TOvpY7
GRln9VnpzcmuNfmz/hYV6wclpmGdlhyuqR7YZOetrEk3f6x5cWue2byG2/9i7zy2HNW2bfsvt/zY
Dc+icAtXyCuMwpsKLTIiA+/NAr7+dYi9T+TJY9479VtRQwghC6w15xijn1qLBB6lGqZNaB0Jgbqa
gPig8PWvEL+e3Lj9qUlXX/tMHtLSfkBNXiPERH07Ys6feuvNhhlMshXjaDpiU+bihauBfjhj8RGP
GRHqRnedqIXwkok0/+5aqxLGH/Xobs3A//QNGZPI/mxpnOYqlWy11LY3mkF3Oxw1gRrdzb00+6wd
32tdyVVciJvaB7/a5wzI+0+ylu5QO0foGJgW+n40QK6PT7bdPEUdswtcYTifUfTSsabZgeOPBJrH
VMOT3lrTVakojyHHJt+u9RzZbrnVFCoykXoQwUiv0ibDoItfR6k99SHyL71ug52qMGOOQgtzwgjI
JRlDj1TWg9EQJCnmnHuCjowRaxr2pGMkg3Pxs6/LD7+lz2PRgMyORjiRVA5hkDDSwHN0AnHIE9/o
eJLpEujzkJCOiz9GR1BHrwX8aSLgKXvi6g72dTpjm4foHKbVq1U2D1Uur/jOr4hb3FcMaDG50TVV
MC8Jil6Je+/L6gyWfqeUJS5Ug9oHUeHr2pnUlZ9Fn+ZwZxQD9B/DxhxRhGfdNBKkwSkVeTXxYlez
VzoKU0+xehRdtkoWS9J6ap++KwXGbX9qP02b8laVQl02kx8JJ2+vNcIfoiZ5E2nwcHJ8pvycv9MK
8nMJKQxR+Gp02rumiz7bSB/PYDY3NWgd4M4uUOf5KojsoSBiqY8oD8I0iZvqGUuc9Jo2vzbOBpUQ
pUTBkv20Ml33PmyTdkEVvqSAC0IwDaaqy1UxqrmnZdMGof5Rz27IkLoKhqq5Ql09q0opqGsFmZFQ
j/a+TOnWtNmjEnY/LJzJa7zhXGPnWp1Zk+uWpiRqkoRUjRJr3QRXh94ksk995SOcK+l7liMCdn0D
YZycVMfBREV2Xo4XSxZUzMuWIohA2zuUxdnI6X0hxc2hacsndXDHVWSKQ134CR48vUFTbT3hjGbE
rub8a7uWQkid3KuT/l704QYS1dENvYGYKa/Eqp2miEscLUFBMNrWhRFTSW+ZfYZUxDYFvkGv9wGS
5mahebLxCAlXuguHtCHPUGkzBL6L1mRI91pi+ZcBJUd3zml0jPHdTalOqQ0loyyjREt6By3pKzBC
/jrsO5d3S58kJ7SKkY5Gob3Mb7uGEMDeVKeV3VACEPpRxSSM6nIYyP9SVnatxXCHWgojXfmuJfZ+
8Un9r6Xs/2UpI4vx3znK/qeOpuI3R9nylL8Ivqr7h4plzMRaz/FhzH6uPw1lGnBfgV2MJBUNjJRq
Y13701CGa0xFUGiLOeZUA1YE9PIvQ5n2h6ELAffXEJrlav+RnwzM54zo/RWh55KOZpATCiOSN4Ts
9+8RelmF23VIbHlBiklH7DSW4eVmwGB91CJ9OuoTInriDFDVzQI0xMjcqIScfi3Nd8kKeMpbiCOy
TVyEYTLsSZIjbnVZQjuaNdk8gUEpSOx8/rW03JXz3WUd5nvOyMtKhRiXnauHB8Iz421QjPdh0ZNm
6c6KPEAxQf1Mgs+FHrY+6C6ket83WtPMbfV5ZTa5LPZm9mTqk7PpZv0h/Uame85cdLYDhVurslG8
aYq+xplfHpcbvWoHpBezBtL8XtRT9z1KOI0EDTFImOh5uO8n+eeW5AHiDU+TmBF3T7HH1mMajcs3
Jsa0orpOIpuwiXtd1n09zNjh1BCVrm5lluNbnyW+rU1e+fddzkJ0pHMljI/Mb5aM8XwiEIcQUrJ1
AzkxK18Wl5slrlwMlal6Plw7b+LEhj6LT/59o9nzxw+W5Ohk/vpJDmRilRFs22loFMOSYFunjxEa
iyZCK0oODJWkZfWywfdWstYfLUkk8IQbcjtW1e048scw5gDvZUn72xKjhxok1N8/rJIATTKdEWdb
ZdDufUG4LDYkvqRlw+U+QFq+yF8e+t77L/vMjfmrxQxALW12+f326uXXw/OrL29p2cfXKy2L3+9z
eWJWojnnv5YoiQ45WJB5MC8R1aIfDWT2wEXnxWXlclNN8PVMoiu+Vy1L2fy0ZclilrHPaaT9tv77
CVZDdaIod4uo+0v43YBhRgiziMCX1d83ixz86/Fl5T+9/8uulsWokvE2sYz776csS1/7+X0Xv7zu
PyzG7ocBlujw+yv8sqfUHu0VuEKmed8f4JfH/82b/+UJvyx+v+lfnvpPH1+2/P2t/b5lZMcFcDtj
65D/7emCw//7770s/ct1X8fF7w9HqZHvf1upFBxMy6FDuAoAq99eoWwKYlyUaZZkmzXx+DqntO/n
fG/9226XB5h8YyOwDiSOFcclxHhZ0nJOJd93f1tXmD5llCX8+B8Wl02Xh5al5WbZ0bLL77vWksm8
3M+W3S2LlkRrT8353736suFys7wMiRb3Cvbj7bJKhzbZPy+LPawqlQHqpKFgdchiRJRuW6Kcx7zI
8Mnlr47LyuVGIK6dCLCdH1q2Wta2+KzQhE1VQzNzFj22StyflocmNbYn8hrYq2pBn7/+ZTe6HZBr
UWrJOktIjkXPylatYoAuPtWks2yTqLDWY6pduspcKrGHH1FtvvgTvZ2MKXgekvs11DQM8Ft7dTsM
mz79GCWdc2wYG5BVmTeWOexferrYSctNOqCVxFnVMZFxgndj6vttziVoJRNtrmlXzuaXd/n1MUYT
lcYYUddb9Pf9fB7/StpeLrLzzT9bt5ADlmd8PW2+Mizb/cu7IDnRs/+26/+P3UAp6vCeCfpvvBeK
dVxzllf6WlzWLrsRy3V/eYF/+U4yFaZCPBa7X99NMxTbUh9vy+VK9m0qWJYWZ8H3ut+3+X74e5vv
dWVl09P8vr+YBn7bLbp+JBHLyu9d/Gcvs+z2+1W+d7Osc+PkJUsoOo8zR2KYL136fDVdlpZ1y12u
4GctVsft9/o+bOgmLZt8LS4Pxct1dXnOb3tc7mbLFXJ5+GvL5UnT/LLL0tfj3/e/9hma5KCCEcV0
BSGS+jz4zdI6aRicBgUx0ZRdFFLtGV2MAZ4rOewaiOiUFDWXhJtmXYhEXU/UNLzUtEHRhuWPpLen
tRjdCEnVHOEYOgN51Ym7q7OZ8OcWuG0R8xEa6OFvfDVMQBFldEyaV1sRBy1BgyNFpXuFjx/XxLee
G+MqgMWAdqF6jzHWrYnaTSG4X4HunM74NXZNOYhjUjNbTSPshI4CRatontNIeSebPwJt3rmbgly1
QKrCi7EeBdZT4+buDt2Wu7GkQ4R5uDPpZkDbRMKU0pKByrtpqvA9gXzBkNjeG43SepYvCQ5Jtlk5
NJt+SOUWgM0el9vZV6LPJIe/yIxDxYloXzBFCImGpJTTJMnbSLEF0VySnwgtLTCfOsdUV58yIxmu
sqikudaQglm1a6qBd70sYihYWzckBafCDrjJXAWVWDsmXi+jW1xAlNYCvN1vfV7gkOoKSI4KAQdA
Q+OLSE7PRRq9OS1sYk2+qM1dF5TnCsFAQMpApiIjc+bznBUCU6bpSdoN/sBIJUhT+HiZfQouzkTd
6sa0031lzyEyej2nERa514nitZADBr42AGMHGGQ1hsaNjp6kd41j5of9Q0qXT0Axp1RpX+RR9QJK
fVh3wl91402QBcdYL08IHz7LTMO+U5EDYZUknVuyhKzaNmSE05FZ+XkYzRXzOR25vszH5ChbTqqV
auRbE7xA1rnoLDM8r07lvscaOYx6A7BzNLI14fjB2nKL6BA6+ksf3vh1DUAPk5FXmTVWybLdab66
MwPL2SC1TnPG/lZUbjtaAvRx5WGQ4iUP9fi678rpBjXynTp0/c6JRtRFjfJTARla5eU2DdXHwp2K
XU0iNwHHJPtOFGTQHhT5NrCQvwxu6SKno1Cv9dhNynBamTkB+62gC5GbBqmlaXOoYhppUUxXFx+b
s4YlCsY1ctY+nhRpZdXecNuXIOk+S5KW1kbVIg9Irglro7A4Nta1ReoXZY0EDF5ptPZJBGQzu5iv
hvIDiBrFTjfF1kWfuypUQkE77eg25WeOPMHqkI+UJX+HTVhj8SCvq9y5yRmKde9ZNbpsuyExGPoK
VgoaM2uI7RHoXy7RdsrMxrQh04qg5+CZtNtyks3K1MjqMnEsYll4aafhxm5nxDT0mVWnd8flGWMZ
zkjB8TIvmnPuB+WLsNJ9pBGa6jgI9tWnJkEE68O4Jiz5pmO0D7c4FSdbQ4PsC7qhapedXTJOqmLU
TpRifY/Pg6Ah0N4Hq043vkTbYAVjeR5yBGfUlSgZuuq6JPdvGNLupuSoQguRQfjCaYkUNcrOI3Ho
K5N8Fxwn4mGSPdfweoYXdz7WdSPQdpVl3hPxDx86bu/oOor9NDFnjWLq9jVdbK2wmJAxhK6SoLlU
BTiL0NrBRTsPkulfT3r/BszkQ6igN6sn6s+EVRwGZIV912ge2FRK2bD1prh/wwQKRFfmwarhwPcK
pS62RowVTMespfi7zgqGrZ7kyOi78gHEB9nirWFe+BWYa6CeBoMR26BbZTolyGhRcHar2UHU19Ym
oCHemGhcxSnh33iwILJ2kFnHueVqzbDWsEufCnX0DIl5v5yBrobZXFbSxRLTt5TCQphS0wyAVSHB
ti2YSiuW+5Ifl05/+HOCGptDj42gyBJpc+fn1bmZ8bKidU+pAnC2nNGzDNKU1VC0aOTA0oJtRx8z
o2oJg7nrgXauCS0+5DPOllPhSAo0iFsD1m0/Q2/DGX/bompBTQASl/ibbUuADCadaRdAza2g5/rE
kZPnqXk0feku0h8vIO2uafjdAlN75OgjwmHG8coZzJtyr3WR7c7I3nGG9wZQfGNovkPd6Hircwr9
WfCA77XfdcabVoAAljMMWKvQNVN4uhtIGV47PXVIEtIPfdw6JFvZFwnmdW3GC7dwhlXr1Z2xwyX8
YbclPiCbkcQkjd0ZM6Q4qMEVK5BIQHemO9ttLRoPXt8LklivbUgsJ8kBxpFm7Ko4wr+DdaEaS6Rr
8JH1EZ8hmUaEcts3/YxQjso5P2/GKucLYNk6iw7r+4BhpZoRzDLpBA6v5JC0TzWjKI9Lo+pzumuh
NzNBABwNzxk+MNKDGfFs2cCeTUBCu7YGAM1I+lCjUuj0EQImjOgxNuMb4LVEEdX0Q2aQNFm51ORh
S3eBoyKhQ39lwp02YL9NYKiJyME+CJka5PrjZI+FZw7u40hnEY1ShXoNIVE7+m91Z516PSeIDBaH
lyc2QItUWTvDiNc0RwtE1i/Z26V+lw8g+RI/qjepc9Lx6a/Mihy7dnA1qFs0QGJiDAl51V8q0dHl
rbOAvgqr6lIV+xGQK1P44oWKWga6hxFRZ0dbwg8ehn7c2lr2kE90C7DF79OAX9hpCIQI3QkojNky
W2/u8xkb3hkTaQVGeEW3E7XHaMHoI0zDa0SOT4C8fyMnDvpWbfXhiiD3LdhlyHUcGw5ptltOJC3J
jm99F6EiNCka2/7ZmDHnTPAAnicqdu823xD/cJRgFfdRZya7Jo4e/SxOj1OsXDmd+cPsBwBHU3BU
Z7i65WBP1MGtT3DXC2IkdmY0rQp7JJiDb7qE0V7MsPax5MwnW3SyYNxzgUzUENEHOQ2xN5oMFJoI
bHmrEtlbF6DghUJvRIcO30GJB4yDFg5hiQ0/PpxB8vmMlPct4PKmzK+6UAU3P4PnRwj0DSOHqpqR
9G17dg1EogF96bTVy2vL1h/1Wj0V/m6wCeWAAcOIdUbdd7S1iCrsEu2CjfjZjJvB0lBTZgHcyv5H
KXkpNRaoIxPsMJYD1c2vLjQ9vMUMj8IgbrcyDj+S4dGWaNf04TOVygjaQNFXeaAdmlwOnmEm0G5I
U9pkdoPa+NMYOYGoFYYw3TEfkCk7NA4gi/RC8UKBfqxyUF7lJNEj8VXo2SS5f6gYQgPEuihLup+2
ajb7AoybA4XIUYxDt8QhoXbkFb2pq2kJaGmzNitDPVQO3o/CRIVpiU2muf6lnce3hAe9d07EH0BD
pSj44kKES3Gn1Ix8ulMV2jZ1XvtUlfs8HaODa9DtbQ6JJTUAtxM6EbWCwTOAAk8Uzy1KY8f0wdPN
V1lUxnWjzafOlKB2m0ZF1vXvuSo5mZD/XiXwngJxjyG8ZFq3K5pyNwboAvlabgczF2slLy8DQ73V
ZYaRWs3vSB35CBp0PYQgoAkOn4H/INcfQv1CAfKjRshPw2zYTBUyLnILwhOY2auEMvQwKbSvtWcA
RKjwqDNAxygvuA4y3LIFXzemkq5wEQIyUChNAp2Ah5i7qgJ7ZTV41ipZrAP1tW/HV7p228Do2pVm
FLeZi6kgbTMUs1ZAWtc0rsFBE3joT86qi2JClHv9Orbrc0r3cEsw0qFLnPiyjPsrK/qohX5VS91+
MnKHkKJjSaj1Brw7ReX45wgQD8d7zeDItcKNsCb+o4gEFYeYKJGSYNaiyZXCh8FYIK2okFAWEG16
BTvrMNxouiy82NevgE4joYD0AjOrsGllIuzsY3/TauggcxmXq05NTlHbBTunnrDsjJd+DWUjD9Kn
EH3BLq8RgXfMf3TqFQ9tcSJ3iI5mxR/M1TprnUrKHaSNrslOfuvG6F4NCnud+/KTSJALx+21gzb2
n3bwQDkeynwzfkqAe49WCFUmUcp5YDkYG6mhXKMF313i2tB0l1RZ/wTi+6Js+2njdiq6HkTWrvzh
Esh1SeVoG1mGSQZHc9kkUQVhNTgEVIXJfc3fUESNuAQma9WrmIj8aUfm1c9S0JubjRxq9N7rSY2J
CRl/7kbEjMoOYm37UWc+SekDhK2R8NdKj9aazUWhdNx3W8nWRYwzsEZZ6DQ7E5+ucDEZN35wI+rk
ERTCXmriwWx6F6EAtm7DGe9rv+JX7R60YGBnPskqjppc9QhHOUtHHskOR1EDF9PhKpv6W1jIC6Vw
yPvsISgiWy0TgtgKBd9p0mqzTM7Ud7XLT0bOb90mylmNLf9cTlV6rnz8sa6joPVjlUQuXg9pcvm1
TnOCEoSMhFrxt2cFuo+WtiYdr5zXLQ/0k/HWTg52ZGJQaK7fNdVdk5ryLDW5a51aJ/hfhgiIEpSH
dhzzRoIHApcCBXLddIyrztn0fTushuhEKsIqokRw1WtDcNPON2Pq3yCJEtDaT04grfNyQzkSwSk+
sa0OBPZrXW6TmTt1CGBJz/xzXTcRbK2bEWl5QlkVwvKvs/mm489YOtWZgwKKSdvWW5Qr+pkYfp1U
fqPci9HBTzzfJRTUOMe1E13Lrvla9b2+sc2niOHvcVkllEo/p+UwEZIHQGNZt9wYuq/DU0QTvmzy
ywOopuFwfb3wstrSUTxHRJgelhde1vkhTXm3NXB71mTW/O1dRYmanyx7vPt6ZlZGV46jwJMO4xtq
hSDFCIfXtOhGVsPnEFX+QWrGpTrG6cUwWOZ5uYHl3WGtgFz8vS4d+3zng033ElWJ8aRQdrmYU+cS
K7HO0XyzbNxFNu0ckNBj2OJYyEXIj0pWNl6ZUuy+7tcFsHD4f6ZXLo+HpaUzMhrOcYPByeUc0k+V
5NjpzLNLjP21FZ3AN5tng+nN1w1Tq5eOrDs4QimvkAZ0/4fc4OLwt+2GpHf36UTDftmRoxb2Kcii
c1Zm3VVZjOuvf9RU4jgaQuLF0qy5Lhh93Zjk2N3ocXFX+sFwWjZbbuyqQFog8nK/3F221QRAGquS
6mZ51rJOH6HfKAXAh24grJgYuXOaG+45SHjDhtG9Bn7tnpf1upP11zZkLR8dIZ9j3szvxkPp6OHl
sgWzwLMaEfcaTfz/ipEACSVw7XNVFg7s7rACAysmpKITpNb5Aa2Nm4NaEp643F0eCBLVvEIP4hkx
+UQM/MN22xAUQObJyMitty6+tw0rGCjgSZxdqlfxVowxfkXFD29KKAfoukZsGI5PeJfTVv7WcKm+
NVUV3XTzjdk27YGaEoq2YVD/N5j2J2QCoG9j+fO//+vtI4tyXLNtHb23fxcy61rav1cRJG9589b8
43P+yqV1/7BNi/BN3TVdnYI2bfw/ZQSu+Yet2S7gJ9NBzGu5KAz+khHYf1gqEgOhuYZhucb8rL9k
BMYf9PvZWrB67v7/RzoCXdP5PL/qCDSN3anGrGUgiNu07Dm39v3tNsqD5r//S/s/FddJs9Q780D4
uqDCY7qoAptTGFmPqelEh07HRiptk/bG1mk829Dsg+3WL6RjqZuO8v8+4KQn7OylcVEA25OomV1X
aNu4tLic4goizg7G1A0b3Yhs4NnYzYPLTh2HTayT4Rb7lBP6znkKxnjYuUpMmbVZQxARxxa6ERmw
0yVBUPGwVTJgCak2WlsdVOEm8snNSLQfgnTImEuymkc9cUIqHmWHyQliQZRYhfMJG8O+a8gPk7qJ
3DTGF2b5xFC2jP065tSlO9IjGlSMezrpPJqJXFe1yZQew7OZuzqx20yvstdDXYYPjN8pr1ViXHcV
pa5+Mq8yUUznOIq1ddIgZ2tuQlu2F1AcUPM7TCmLInH3RYo9MUEEVsTwjCzFiyRu+0KPh2uruEYu
UmzbGG2Xq2Yao3CbCVrmD17QFT9zy/npk1K4q+rimQBSuOAS/y1y4XGaCFACsU0YB5iuK61Hfld0
jMt9HEE1g6seqbMeE3Yej48y0+9AEBjrPAuf3KmKsfEkJrFs5P7aBpfdSX766XDd1uj8Y0b5lZpQ
JO05y0c9AezU8fdJF5kne7a0VKp7TSRzQ44IdZMOw1hvak9+kUSbNldrz0985MXRlmJCtSVDd5tV
SrE13V7F7WtdWprYiirYxa449gVO63LGDw8psfJGDf9OSyjxkUZl01IIMWxb7n1p4dGt6romiJFB
vV3G+0nmr4Wa3KKhPzhQX2rRRasqc6crX6EO3bQqXguE0Qdcdld6UB1pzpiebYc0PtT8tVL2blUG
D028c/JprQf5e1zhmQqH25YMBk7A+y7PkKVYw2soCjwuNpKxDNxpBtROQpwb7RLUjy2e0X0Dn6/7
hHQ+7UOpogfq075b3tepQJWRZnwuzXkzh/jFFAxKIaIP0EeLN6en3BRI0A2+ADEcKQpBH4F+CWwq
oRbt+yfKKgmSOmjxQDWdluILOpEXtYx+TjpUWr1gWm2UePepVxCZijivXMfTHIpItjFvN3jr9cA6
JP5ZiQl0dLPxOTb0vZ5hZtTbNbQ2TDpN4N5yRdwbyk9rCtXbZrDe+yg1d5Ci9nHefPghddckHUO+
UP2mkeIuDXtj80iicrnNedeEuuLKVlNclSTB1gTBMIvRGrgZigNHtkriU29STDDiolj7tFeAfa7m
RiO/JF493XilpBBvesq2XgGvUiuRG2oJtQULLzFDbXTht4Ut+x0IKntHQeQx7OJ1bmPdGzigQz19
LFXzBaIOnu32FBCT7ZYttcmNBHDCZyrgqwKiuI054lohLqxIv/Jrh0GphVuRAGEsyz0z1lTWOz0h
Ilcohz6lE6K4VJWlN1YdbmyzmqOHNSxgdJFDNXvXe0YRYwYpBH0S6QPRfaCE/TrQ5WXgIlXIAIis
IRwPiCrIuJG5/FSMaVgpKc2RTgUvh5RGqeOjUMxXXBTYiuv6gGfSHhirD+T7EyFNAybq9tGAJxH5
+SclOLHS0wHc+q0owVUkfqXcmfrR0Z2PNKfmkcWxuYmylEOnzbyCvOmNio+AQVF/oNJIT7JuN4Mb
wCVAc8U1gL+5KeAGUxr2GPG8yHy8HQakwxyU8lAGJE5I37iMBRRiAouhBfIHNfrhMtBbi844jT+d
8efeYU47K99pjRM0zbksGrCtD69yVJK1SmGeefAPM7qsrfqDckTgBdRzJofA5aJJs20d6tqOX21w
p5Q8hPgaj1C6BbaZo/xCdJ35sbIXCbFRjeoe4hzI9sxlk0Qcr+pBiS5asjcAw+E9SiuSKT+KwUnw
dZHhHYizHtmEMqeqCjMYj2OVOj2lfVIybFecOjIv9LZQmA0r/ZYJuKda9ByxKaoj4zwkVV7ErC8o
NZALGbKB0W7S3QBAeSRkFu/GZSgCMI+AEwidJs5hMGIFgt24AZsMgIe0Wk8LQV6mMgy2bYUD28pV
LmaDR8pmBAKJ5IKht204WSS+F1jQxrBOt3qmK2+Dlup7ypFcYmkvblykv/1QvtAlEheubK8GmoWb
oRmeFTqZh6F7JiK+8chjxzWeU5hSMZTRcyEuAJHpKkpgOQXmiZMBJ+Wc8Wiky51Fo8xrgKhieSwg
teygArmbvh7adWpYj6IIHitbcTZVD3IutmZxvgWbPPaLchuNwiZX7CqF0bOTKVmg0sZxowfJWxnJ
h7iop8dJ7BvTFevOYOSvJ/Bj5T4PYpykgu+npRLDf4bpHtn05lBd5/2UEoFwDAxyHszcubTJOAgo
wh59YexrECf7pIygl5ChOmjuY2+HD5EraLxh0rPdnWoaTOnK/oIKNW+1C/hlJ+w5OpJ+wNkEV/lc
VXvL51WppXIF6jdEuFOYLnAFgqMqJzYsJ8J8+oQul68f82S8S3Lyglreo8KJhGSISNlHc3NaaetL
G2N4mvjjzZjZr3SoJ/6T8jBFmnuyArkeCqSSNR0Vv+ZAJh95p5UdOfGxfRGNWXvRWGRvqFBdcj9a
y6h6G6GOx/opJwIdW7756RogS7VxiyKleQir+lgGBedcUj0H6RbrLqK/1Sn4t6c+vdTQKJLYklkk
JACm32tEqR4EoyZR8IVGnbtXJ2hl7VMWW6aHcYnyl0z2YUt07wAhU6O/slGc8WxddyN/vESrXm01
oWROILxGpXTlcDLD/VxOJDARqdYl0U7nDyf9rubcYv6oZ0JjqnbPvVI0HqG0O7tL7fX07Kjt61iY
2YXqi3PB6O2UZmOzlYMZnNAMvGpxVW5J2WcEJJP7WFFc4jC5apM9S/4c3IZjzBfo+IQHOEHjr42s
eZ4UwmxCs7x0NMhuXXDP9Cok/htHagLeZrR2RU+YvEzfTDoH62ZO78wTREOKw8mqiZp476jTQZju
ja67g2eljAQjc3waI6NaOw1lkZxKDaXfRsF5iT6IIwyJQov9pKbs63eaD/dSJMAFSJN1q+EwSSva
xG1IulbhH4QzkSk04aqcXM5djALxpIjDYPCrJ6PCX9RAHNRnxtrto+6ibAg6ADGbresQVzW69H3n
uq6XGSXCDCN8SxOYTID6til5MVyXho1TGAjYHbvlH8kfNM39J51e3dTd90OP57mR0HOcjR/GzrbP
Y7jhgf5sOVW5yW1rJQRs6WXMlSgR7CfBVx1DuBn8Y6PE5Xq261ppt8+EfVEaDonyNpfAccYWTiEj
izok0UkjEyO2jIisDYIp/HLDBPbalVgvjXbkLVXq7ZSW+9avb8MIeq81kVKAYIwsEU7gzGE7zXhq
unY8gEost3HuQ480bIYS0lkrfeWsZef24P6sneViPbH5MXGB2O5mJFz1YJsY+KZnWKwc2XHcQoyp
+0tncl61rPrRAZVe13nwI5o6XCY+IO5Y5PjP6KDG6XAaO4LnR6YcXqb3n1oTOCvA8cXGATCKFMSx
NyaBhAzbTIabDDVpyLz0hTSu5Kc0yrcxtLdVYRAngSosAmaFKct4rmgQdUlL4ETcHkvgSJzcxJYh
oqB1jTiATKo6LgnIKx3C8HCZ912nrmU43ToUM0F14JsynOJoNcN90pfYvkuaNFZr0vUZhMGsg2p3
jQuFqOnktik4vVtKfDc5PckyLXFPbssQnBzwt0hVrykbM9wkpSJx8E+nmMsHG51ufnA+hBNsLLXT
KETnHCfgPoSkApv2pyL7mEJXWVk9kgZbiBMzV/V+lAdUEwDKiPeLiuadsRIJergg0LsUhdltXFvA
jlShh40duZsD0cx6QK1bD0geswtam3TTiBuoNr3dIwqjPZRRY1WZtqzRWlwEo3qINRABHeVvT0r/
fbJlsUUZtOqc3CC/PbM9AA0kdCuUZ+nIGNsk7B3i5A3EeiGQrCxtr03CRKypF5ziWlymhXJKOAAP
taFfh52FMiZun0QYIino49eM6A8nVoBC4wSkv2T3mJXyft108oQOwr3pRpgBoduR3UPTLxCIbDpA
B0Y97evS+EyN9K6vOJXa2qUIqfz2bm/jxXI3aaJeB81WjfCamn5zAceJaUxtiA2NhEM/1hc+5FIl
UYlRqYzHwJnlGp0sdnYKSINr6MQsDHrHydav+4CxRKCias5x7wS1SseVMn5gKe9GsVNbhrJ505PI
mGTUHvkjb03fX9dKs0si5UcsSe+gFhCs/IIrnGUwJmGyQ8NuRsXo8P5INGEy347hUQDOoI2Cc45B
LddzjbyTkIGYl6DfEk0FgS7HyWZmIva4nH4K4VyFjbONZ5peQXIYuYPuS2TqT5rqt3dUuG9V0IHr
uNxDyjO9OIAcyS+XRHQ7A6bs+cjcpLo1S2bz7tTPOci+Df1lXOlq+aYlqMPsKHG3dsMoK57yNdgB
QBFFcu86/QW6rnpfdOa94oZEMdTjFiq02an3McSSZhhIvOoQUYQaPaYuwlqeTZ3nioq4UmNWr7fk
BETWD6WxHso45mfXn10ri4mVr7nuMYwyiIIjNngjJSm+GtXMbZXAgEvtY5IgkIDTgVWYBEsj0Uic
LF7aRvG9IlL7rS5fZRQWp4JTQZQLsYtD/U5Qp0xVs7w3s12v6nTSbZo8NQFKjXDW/URUU0fAh9Um
G+CueALi9zwISd+tiKMp0ssJzjt5W9qgfSJrfQ06nzwjdWvWU7VDoUkifSM3emboRKx3Fy4Fatxr
HMMhHkKN94giZ44KQQpCCcI/BIhx5n7/mF7ossFSLeMrR5UfXf6pS9ddF3KSK7XrPN9KkAdJaW0G
pfIG28yRA0pS1slqy+1B22QBEWhNceXY0r/xMWWjB6wJPyIrstKUldLhAY7gqeO5R1tL99YS4jb1
a3+P4cPLWmaVolKZno5wWcbu/7J3HsuNM9uWfiLcABJ+Sm9EUt5NEFUqCd4j4Z6+v0Sde/6+Z9Ad
Pe8JgqBUKhogzd5rfcvZlFl311n2zJhKjaqNip3r6c+E3bnkvs9vOVxWLQ3WecLgUgbGJUUlc+hY
8TgJeTf9QAeoCZGhNV51DdS6JAzYN5lZcTFsdIOdNxmMp/pr1fsvjcmd5nSvTu3NO9MRX0NJIZ2k
pWqyaqKiWTlIWgIES8LoEuGFyjYhwQxRsWoN90C4wjx5GiNq6UVEWWadZOFTpiwbXT5duprSUIdD
jstJF4/FHENN0UEdRoRnJMXwC7j10CbV0TXNd8cc15fO755Ij3qeTc/kG2UAi2HOLVDtFo3B/Pfh
cp7kf5BylEct7pJDrRGr0OA3WQ7Yl/cO99x+OVsE4rVRAJ+zgnsB9nTKXVBvUeGfQIFDK4MO3xN/
zE0iMflaxnEha9uTF89cTdgshszbd9Te9kvYd5PKw7KZ9BoLRHc4YrlzgFRFKN2mevgpTOQlkaHQ
OSK6b13xKolTQI7VFweT7Z3R0zbvGJG/Bu3eiWz5e8iqY50ho+xbuzi3PFrr0iFIORtGFEAEARFj
pWy7UOJRJ3057gjjcqZgYUtGNMPe8kljNs7RMBsivanbFYVGOm21J92NrJWuD/dm4F60wWENSW78
hsjmo95JikBGzJZOR/zZTY+BVsK6QfepZ92jZtdfDEU0ZU3nYnn5ifC7T2cYwEppw6bUdJA84VW4
5wYv8mB66X6OkSqgfgFswKVdefk28tGi6vonbX5EDLInmz7z2tXkicfM98SmcysAriWCXAidCcEa
eYJvlXyzu6Ai1cHRUmvfVIYPjdO7Ehjz4VfivaIBX1cEx7BA/JKjX2O2RHWT62vLMeQ+qUMY8z3R
CwgUKYBV6D0dwCGkP95Lv7nQ6UX/QoAi9VlSRAqjWlX4Q91JB1+fFU+ztmVJ9oDvH6JJp5oZbv+e
g93AOxmuhjxHo0knNosTKHLmroE9nZI/ACmzngO0WClRvObVMsXdNGn1zu4JHhh8HN2jjORGJ7fi
JP59MJUdwVS/sjxnRwEsEnMs1ovNYBjzfis87avKM3Fy5vDWcintl7Ogzl/a3Psd91RNoFK0mzmD
xPAPgd7SPcEgAwAqk86pjFNTkWJGbGFwwqnKEKYB/uN98Q+AWsCbsGD1e6URaC3Sm5dXro3zsI9n
9n6zizRveakdGZUZm6LI28ehuQ/79LO05ocmYcnvKRfEcvhrT/jn3OCLwtcQHZeXuBymQjFS/t7P
4mBRTj+W7Iw6M/F3aFsX8n+yJAH0o+PuUJ9ewlYk83oB4LPbJLnCe1tuxn/D7C0FX1n+pBGG//3X
1f9tkhsNo9TLkY3wn2QaWMHlHduuhEOwfA7LeRH5zc4V06Ntyt+47okEp3wytHy7tmzAJdYxgCg5
Dic4Byyn2I/pyBwI+pYh3BTL745DnHb7BbL/H6j+soE/QdhZuG5UVMDy0hsze6+ZrZhi8Jf5aH2l
01sH+i3doQjKrecy/EZyYNko5APSYXCUUC6oj+Y5OQuj8lZoBCDt6sJ//JdRwcIPV/bEmSkvXe77
1SFKZspSijeTj6QJofEZ1nGin3WVuGo0kh3ZSMaS36TDSQ+henUNETL5PKHji3AgIbPn/5nDhr1M
NhNjh/P45Gpue7I1GOtaK2D84SZdU1wkLVitMJbxN41Ed/KL9goDQX2FFSV/3PeUwyJYLwmH5dFy
WK44PdZ+QCQg+S2UtVAg1g08PTv8vVWW+0UdhLJvsU5311OLPkFWKokkCQUhJPxjpLpg6Ko4kVz5
JpLZlryKRJos9OIt8shjNUHbHyv7Ow+lOOWZffWoFOz0Sfan5WC6JJPYHbe862b9yaxqj2veHF0M
8g11o6AFJpQx2ihHastSnc2VktcHe/Kk4vPIxLYh0AIhl7og/yNTIYo1YNdht9EaZdZcYhXCGivW
cpjVpfElHcksa8jSVIlR5kk6L3qRdMflexCK2fP3G6Ga4wntS+tttoJO/Bvd6nTHVm++a2mW4o5M
mn2ozy+jQLBrE8Q4aR4deXWo42gnNTHtyKV+1W22dKM3/etnRqPt7cTxju5Y2ndZIHrs91gugf9s
cioSd45HpSuLnf3yC0jIWlrsCuDNz4x8uGud4GewOsYM6JZWM0x7PYVZKIawhz2QN/3e5EZDhFjk
1x7dV5/57aGlGmr0DXRLLbCjS40Kncgg3A1Dqt5VWW2oXj1RW6CC27BIEupF6w09LqRJgIhYaFyi
kW2p1nOqWTNSHMn0aEoAJNa5b2GGzPlF+hnlCxS9l2D6KaUR3TmipYZEwW01R1N6BOJx8EIomCpA
ajUMk6XYksK4MGSKS99IkE0eDQUrze4i6E4HWWvgYXqg1myxkFdqH3XosptKqHKW+dkLCjRwEqEN
nnv7QfdBcRojbNSJao+tZ++ynoetXXExkHL0FTf5fa5EvFPbJ3tZs8bWSf2oEK878Z2BieUsabGv
xFTZG8doE7YnETAwc4Imhs07P/9zcEfhIGicAdcFd6J3nV3k+Q8UbvUSx1OdnXP4vmBaOtYgmKhl
zFSHQHNjT0KcvFYT+H55RDjnVjPIY9D1LD+bs5f9PaAkpQiEqBpR6/c4ufEmsnNYBii6yykUJ8My
jdPyqFany6N/fhC1lTiNAXazlI7pevmBHkEfw6aDlOnff2D5K8svW0b82lJf39W65px6SzgnUSYt
0nD10HcN7TBZ0SbT7OGEo3d59p9DM5Tu339UNHioSjtPcSyYLNFA1BYdYFFvVrEo1MlPYYCqfdQF
grBcPzQBuixWhFPLxTnUKML7pvtNcUVZHox0TdCcPwTRuSITCzeEuWUq4HtheAxN7QTUxzpWjKrD
xLCZa0j262xw1m6YDmdjwl2ZDHBoEJ2RNjAcLWIS150GDsNmFFiZNlS/SOf2BnPSZd9UV9aEJL2b
JVwxE92eLNvnOGWPm3r+25B6wRpBEdwl80C5VV6LIPqTVRZgHjcjBHCoaL01W9HmzlLDPJlp9oly
NQFmYadU0noH+4gmsi8iguutyUeWNe2X79Lz9rqtP5rPif9uTRTGYxsTYWdNL0zZYuX6oGmAp6ib
88n1aHx5Duq9pmOfnbtoHpEsRjE5f8RPUMwgoUZ627HM37IWUKAJaLEwVXgbI54dobttKz4Fm3Jb
kdx7bXQiT0912KLnPv/Ez+Axrt3MCcC1p+c3VPWYHvLgJejUzV5udTJIGQerowGqAs4Qi4U5IhbM
BZDlFsCDKWsbDQyUIOhPnsig2rEuUKt+06x+kEXT/HIPTp3cmxP0YuEylc7ARpgZSNMSt0wbT/Tx
78dy3KOvfa8nemx+9tzROOXC4o4B5TUUz8BssEnF6NznkiuAkXLv+6ODpggtPXF8t5k/1lNdJJGS
z4hgnbYqqRjj0Gi2emudXQbFEBaSALw4V9M1T1HxZc9E8AApMZGQMQByBweKp9KvwQNQvJ11SLvB
R2co4GO9LUGKjd7I5xP/qugEkF+2K4v6mpV0c7R7TRDrQ5/E8bOHOtgQnmSsuqC4OgrvEbvHaPT/
9OSs1EFCS6GPfyHc2I5yKyuzZ257CDwvJXnD3Polup0KMZEGhhfO2irHsDOg/ZTUDLx+b1DyKxMN
xWi1tS1xRyEQKwGo1yHAZDCALICATRfijvK5hVI8+9FEf4hbvlW7+RorEhGLbJMO4bkV4WvjGE+G
cxe49p/GvJLaSyFMsCEdVByDTI/16CfnSXPGje1gkJ1xWZy5243z8mg5SDMU58ljLM2j5JNo7QJM
DZ3C1JrJ4xX5m7CDErdbBg3UjyI66xG0CIYAeg4197jU916LcYd0PUUHWGyHgPfak9P4uByX87Z1
501csuoeROev0hEHQEKFUQ5WzR6OkXcIU/MjYu2xyrqJ9B7WaqbaZ1Kr4MvsqJaeGnUQERraqII1
q4m22cahe5XAUGNT1CcZltADfPaxsYM6eSFXLAfXdR+AVzUIKFUuF1K68jR5ZkXu9/jbwWsMcYlN
jKts2n2PDjFw4RRXgZITgPdeHNTLD8cblhTE9mr3YqjDuKzQcr0HUESpGdF0gvQEJ0mScK/gLFMM
foPpsOAeTo1mPGkOacU2DboVKgegTnNOwBxJgX1kD9gHZkW6HCGvxrkzgFDkkLPlOemfplpvd7P2
5BW8k0JTU97yS0oNe4gcOMgiaU6tippiswa7dHk4ErpKYOLWSNHUtl74Bh8KF3geK3CBrd7x+Hf1
SDPIkqgyCME15XkMWewJmVOKVytUswU02Fsldut/zgvDPpLIS6BEt/AQ//3fJ+oRjT063YwtikSS
p5a3doin/AvXWJ5bMBvLQRPlXcmtz/rIH08sVdzD6EbbIJs/TKuF2TYUr3ZvIFV1oM/2GUUmbAs0
6UqicQsp33VSO1dmr5qFLH8dqWM+U4fQJTFuisFmYqtiNlIHMsSwKmjjvqA2fFoOduRuPYCoh255
hy1AGRTTw0QlIBEYtTTKWEYS7+LKfMk0hkUyiDBHGq4Kq2p0xmnZY5NUa22Wumw3YiJQ2pYRlYc8
mbXk+Q2d/7RI0P4/8uf/ItbDfPx/Zv48f4//U6r3r3/xL62ebyrVHYgeh3WiaS2qu/9G/ujOfzmm
AInnIV9fVHf/m1bP8qmaeYbu+ojpbEA8/9LqCfu/PBNRHQAR3XMVKej/JUPetpT28H9q9QRDP0Yu
YRk647Lw/6dWT+80GmBlqR+tpAEu2/ZPtUrN6MK8glHoEDDBhS8CQmTRuUKfn+4KScDVbGM74lcE
eVZmMJdrJqmd7TWPpp3/alqUHZruHsCq7iK9f/YtHCWmj+qU8CRMt3cN2IQmQmkW9JGkBWq9pBr9
uFQHhWybza9Ch0FMiwXo6AbSIlk6LsU5MnqSsl7JKjg0Hllksn2biWNeWVFxl1a0xoLafqhN+GM0
sbDLDrDf/JGA5dq8py5DwklLLA7BPfbYnYXsSFOZYcVi7Pb9cOekwl0NjcvkBJIZTtMGrhjZPMQQ
ze4Rt4i+cmOj2npE2EOvfAVEAJmRHAPTL/aaFj+3Pl6WwSVvDEHgCtEz8TzxKEjLAMEt850XtJ+1
Z+xkY91J1yVACayR4/J5sEx0+5PRnMrenYhZAwVUDnCIBhEyw/dKupVP+tlNvL9nDHjisjzPmspE
TKhfQE4Z13nicy6godElCU3ehYWE0TbGc6sBfsT5YmyE42u3wlYxzeYMPo/9YkEF/m6ezGTbZN24
8dHh3YezPW8p35R/T8GR1fdIGmkk+TtTTCBk7dh6dvuWXYbLHtPO++jSl8FbGBTaTfdDnM8h3RZX
84Lbcmi8SbsRMIT98nfuj+4BVww7di9z5mseEvZa5GJfWVTYYZdDOgz4lpNYSyxlEUZxnsKhNNmB
hoQ302mpCtdEy2UwaGqpdzcUhHc3eDQibazOdj+6KFgYMzP+zibO+uh+ROJ/jYcME67EFElRWNLh
FCPJh8W97+jaxUkn+dROcYT3KMYK5trdU9HY1oOhX3v/GFlG86JrJQf9E7Rp8LScCLZH1lD299Ql
2U8mzkuf033GpfWuZy4bN51+U4rh+X2uSCueyHwHZmK+j1hSngOze+2Dsqd9ltcK5Wk99E7AHq4u
KEMFuhK+6fI8cU27Wqh9I5XhAh6rK0tYtg7oALe6HsLUKKT9LBzz6jtJd3V01CtFI55GrZz+eCxH
w6Eig0Gh9A3NiT7KgVs8A6OQWohJvZHUyiFNPo2ALspglB6AfZumFfVsWsjoRj1kM8cs6cJDzff8
MAfYVePUsz89TDZVnwa/e7IwAm28+WM3vLQu9O8I6sPOa832PZ1LUv3oMOLalyt9aEyCbe0AUOYQ
vsJtIK0wL62th3LsNU/pXfZ2qO+Wn/oD0fK4D9eJ5Xooc+T05rbG20TQzn1rES2CfTZFfwIP1G7b
/k/+SzOq4DGdW1RPXo0CpPev7Uh2WYhuep+NpD9EhsDjVrTVc+SwAUr4r7PW0FRdv8di2LCc7MUL
LvCLVWUhkR0xNsDQIgrS0KcL6c3dWuSYNGnupHjhTPc0eoQuZpk/PpXaMD4Vglqw7cMzbAs0X+p5
IGjztotpBy2/4baNf2j6tibnL1/3bj49pI07PlCFxNMYx6d/nuK7TNl6xWeaeCRxjEX1plekgc1e
qW2XUwi0WO6igFeVh+dm6LM39Fg3ZLPtgz3L9GWiQ+Gkw6fqPJFBEBXPbZFd46INb8vZGBJiJKIs
RIpL4vg0es+MQFi1AXXcoTCGK0GyjtfY9vM0DvK+sf1Xm/gqV3eyx9IQRBiWxb4YyMe2nMne6kmW
XyysRheNhl5pSnwHoaACQGUtPgfi2RLmQKnQo73mBvZTpVxX+IDqb9q7EkjAHZIMVBgamIM5S4tL
AVfuxvdH/G7fkxQxBcVBJx8vtLT2SSuM/CyZLhVFoNrR4Y4PlWPeQr2P/3iecfMyXfsiIgiReeaG
05tmFfaJohTSW3W6AYtmbRpZi2PTWu57xlWVRUb6ZiGMYTuIkAYhpvc++FTcdS4v2uZUHFwnLN/x
grJBfdfnIThDC8GtXXU/PfDLR+EYt2rI+1cHIzr9eQObVR/YO18Vo6xQCx5Y0pYrv8XWF4AngEsL
OKGZ8NX3OrdwvZSw/LzYAJALDg42xFe35EvJ3Y6CZ1xcEcj5t2GWoJpDNzzxkpMX186oRGTTuwA4
uTOsMH7K9VI+AL3FzahHT/VgMVYHTnWwWWDfiaS7S2uvv7fSSuM2T+RbQ6xkEpcw0DUZv4yqcm25
RUtuSxy/iAaHc6zzjpafoq5xU40VQU5GWKhLRG94Bu9ZOj8Y4SzPf59Tp0WfgLHN9degmrsLtbXu
sjwaCl7P0ONo7HD4nEdXkEmkHhEiHIK1rcg6iwgFNUNm37FgeNKbFv12HMO2EAJRckp/E/d9fZ8Z
wwFk+Y+h6yBhYBeAkSGLkfIu06CTnWKIEHAJaL3MfAhcP97BDHN/zYVvUrD4MFmxH9M4PESIy455
Ge+QOjOxD1CMBWWFOyWJpbWZXMWpSpv7XOsgnjLKrmSYGjvN+TZmFkQWk8I+1+dpBR+wPvcpkAQn
1p+GAIezkQQG+WNoDyjv4HpPq6Np1h+hT1BFCPB+BD9wsIfmN4Mwu4la82/hZLUrp5RvtZsSaGaN
v6jos32qoJTYzA8yddx1NT3FPbxuVSHDCdrx3zbjyrWs7mS6XyCsn+cE/gvi2kFDa9E2GEJtWNFt
U/8EMf0F2cDMdXS8i51xr3Xswgkr/mOO0zFrRjqFrhHvOpqUVJWS+uAlrrUGV/xOJ4s2E6lHjZ6J
neuQrz7ElQIoJETrVl+Y/xFABMWrBhB4xV3j2yZ7/pCcsdh/NWvxZeTapXP1q6ajXZfWhwc1hJrW
gyxRxSXZ8E3SfbSqa1LM4th5CWX7SgNwT73b2dcyJb5t+k4rMifsTFvLbnyzg+qrL+Hk+wAWWGq4
5mBs9EnfdCMxalH0EMInXNk7fSBDKuiDz9KHO138kTE6mLRDuNFU7R7NA6mGDaphgZthgEJsZ3aL
wSr8wiearPTcfqC5Ao/+K06a95mS1Zz1+2JqJGu+/C4wslM9EJkz28Zb2elPxHc/lkjtdqiLLFf/
GRxV6H4NJhPGNNCi0IYxoJ3CvrsFs3ZqJhcfYLWdWf/N/f3YemuvyUmVjLTH3tR+pQP5BqF+bGkv
Y+EFLFAeUkZicMzjsyfQwBF6j0NUlni3ZBuh10OvjZyyzx4Ld3gW8ZxvZs+INmaCDhZJzcr3nC8H
MQnVNm7JJjnWgmw1M9HX44DTwDGdO/DSpHzULyUk+M5nrjfZhNa3OrRIpotU8olM94xqbhSQt2OM
V1EMYImtod002Gjw6RMaFtT7yHdvLW5tEx5R4RYB6d48UsvuWGeAycN3CDLFFQr3h5vX53IuvopO
r/atNj3r3I+brhnIo3Lxr4P+HKoa3k/NjejrxpqNmIvuHuYxmDVefqq4OMFAiGi/byL5BKP9nOtA
tgsPR8lk0nMPGmPHpR4tbgN86PqrXlLh0l2lGDfjbW0nH3NNFE+LubejsLH242SLZQG3Udu/Yr37
aNXfwQ31ETbZ1ZQB8m1Pof2j79riHjG1+qtHsszuHby28+LmZHZ6xu/E+8MMcI9EmpdaxVhREHe0
3o+XT78th4pd18KCLnJi02N5n7b2wDxJPJU2/epN73UyrO/eGb6nuL6zqu+2BfWZlyRZFtHRblV4
TBZ9RXZMbAZ6+NJG6gSC8M6NJqavSYniklUfV5/UjamU1R5igPGADPjCgvndGPq3UJIG5jhXr/If
MjjSZWkS65aPH7onL2XdwkTVziyNBDXo6E9kgDJWF2BuEZ5FtXPXS0qYc+XcmtQ5SzJ8qKw6NLZC
4ihLr70PCkzXQ1Nwkcw2UZkIeQZtuKcCcp9U1qetx/ch86+jFdGqHOdy17fyLmytQ92bEfQf+i8q
KSm/7/sARMTskg1HexlX0S10JENWtGuaFNqXjMgMHSKEIZ+WotLW8/wtPcxWTVqfW+eq5VjEkiAA
vB1D0Jid9GAO8a3NRLd3jP4e/fiqzJrPAI1eqbnJzuqJmM7QCQIEuci6R7iLE3fvKFG4VeuHqba3
rVb+KgtHHi13NFD3avaV/T5s9qphvQGc3nLYHxsen4E/j9HFoiSGqSi6d5vgOS6bn3RqUSX2FJbM
DHS35X2Fj8mTJ80nxy/i57Q03yink2HUEg6kBWQR2gQ1sMpqCZPmkip8OR5mUdysunszIiu7Gxpa
i0E8pbt02I5wWtjKHXxtuEBF1B+17DmmeUWjr7JQ50cWAJUbOz9rA/GoZfEFhbr2Y1KQI7LEHDof
MIHsvTZ6EWO38xp1MW1cr7hhTE52vS9Jxwvcc8q3dtZ4p8ibjpPZEwylZzdNI7Sytr3bMHjtIdTz
nZP4CYuWxt9UOsJDWvFQMLTx02lceWSfeLQjAidnz8sPjZ1+xEkpTk3OLr5o9T9GB7+hyjSKsT4O
68qkVyJy8n6Nrn5v82bXNRhp2Pg/pTnmpjlwfgnTJParZOz7tDXyFbzImg+dx77Z4ctHbwJhu4zd
h2gKdmxrsXY03iMRBGwmGvOVUHemywbpi4bxP+y8G4KihylggAftfmml1iMmDbyzD1aH6dXL/Q5n
P0yJopq0lzZANdfjZGr8+N3OsmzX2MNlKPSfCNUgU1lcQILLw61RW2ysAZ60EuVKo4jAkL1o1v9z
vjxp+s5bKoAbL88v0GCnVdqR//i95TQBoshurN4v/7QB1F7GFCP+41eXH+okU+6sUb9b/uTy1ABL
bKzhM8weE21ghsVZdwn2SvKSYXnYEyd1HJrymtCT6IrhO8LOuOom/Z2CxyU+tpreroTWHcsWIW3X
IL6H6h/jLiuk805owu+0mr+xF37XJtYeOQWb1jeP5jB8zyntnbKMnpnEzjmyab/D6JKzVrAFMRiz
Jb7JiGdPGW2QMl0wWIMw+zPPpQvCnVmgt427uqLdERcFXRxTx/wG5731KvInFUR5ISf3qm+4PJoz
BGE9esC1kK48yEHfLD9cDlHX5Tvk+C91OmrbXsS/SCVwTnqXHXrVbUhpO2Sq/zCqTgRyXWSOVqhv
FsBwDe+L6Vr1MZbzij3+qULt1mUPpU1SKkV3QltU9wPhBuMC/ZBUdUZM1SOZaZZkqmsyq/5JrTop
BS2VWfVWetVl0VXnZTmIfz9CBWqxlAq5icc8PXsgL44T7ZuCNk6m+jmtedVo7wiHGpz+1NH0yVTz
J803XQzilKZQRHPIjcdDRPYLHSPV06R/NNBHElpxslCE9cl8MVWjyaHjRCrQ1rI1qvs6PRkkMmPN
fmaT0acKuDbYpKx9XmygGlk0p7e5xVbfjR961epCS9A55LL52mcN5ns10BOL6Y1Vk3ekSQVXsLja
6GaJOd649NKkYZ9dvFtd/TCG8lLRcdPicOfHFD107bMLSA/wgFHRobOBltUy+jTo3JmqhdeqZl5F
V09X7b3E0u+9wq830WOh2n+mHIjVFdQ0lfEh2830Cfud5wAIBFhyBw9on6t2ItoB5n1xE/QZU9Vw
HBNJW7IY9j0b6hUoFt6malAWdfZcSgqXWHhtdlFe9gzNio2hCN4Mrd/TIGB/QcdT3CzVAEUi+Bsr
Jz6fJLDhbmX3IjmaSLLBylU/KYQ4P9NO3uQhC+nkCXLRSM2Gzc/ol9eKgX81smqxkXAK1Z7Nqr46
tigHRg8vBR3cmk5uWTkEH1rpLYE4ti6r2wR3Zw/NdgqCJ9BpxZqp6VQm91I1iTvVLo5U45gq9mmW
hA5Crlql9JYHesyB6jUbpg3HJqLCSh+6sva0eEhhrdkFqEY1zhBQkc3TrFrYnmpmNw7e7Jb+Nlpn
xhFgNxut/ogoO3jzNlAN8ZzOuEWHnKSteos9+ispc4+oO1asKf103JFoRIiNlQ1tJC5OUiAAQ+EM
ccjqzVVTvqQ7jyxbXmP69bheVuPSwKeTn6iWfiDlM0gptjLwma1ieK/p/ieoAAbUAIY17ZN0/ur8
GgzTIhhQ0gGBhiCfnzLRiI2vo9O1SEy3de3Fc1NyqiOVCSbFSjHGkOFnWfyIJvZGW2hVdNNDH1ba
0ejeLfBNWvcGf4kEk2o7yPqoZ9ZjUgAt013jOhjIT7M6RvXX2z+NRkCtEdBqTm5ljVUxDy5ZgIN0
VrEpsr62Wf9dz/EHQXqmUb8huK82RZXnrCYdczc4jGi23e36Ibrz+yD8kFX5ZTjpES7p3WjJWxC+
etyIZs8qhPzUdeUFD4ZPpnPIUgQRzFPd6m+WnZztsXgKRb5ps4E5Oj3jZlq3jfuUJ83R6spfaY2p
Ct0bFg3Tb1ddKj8iy4/21Wz9xqNGsrQHKz+3y+coSp/yufqJGCjEXP9UiMCR9z9kOmOOa9yNbeBS
wvw9x+PvgEHBMPIfzzcunQQF7bqfU1J9ypmoOoIZWwt9WFVS+++NMt8NaEbcFG4RLU/x0eCYPvjz
/Nx6BgGAayuwUL1pL6U+PAAs+MQYHa/buIdnI31i66iaIak/+NOLREO+C6fyhLuRi6Uqfjqt2+sC
f4sZmC8NU4AMjZsFvhNFO4oHQoPL2d1NMVvBZA4vTH1E0oUPmYHVz/4STGFVINdcwR+mcZWs3pyp
uJbgQrsxfEj6+dGxWJTNVIqRq3t2vYEqdm+VA0CVWLuNXX5qbeCLvnWJDSgFsek+1Qmi8mY62ibK
4SLwqE4bH4PuP0ZRhbckFluXtaEeCgh9tWhWbsbbLbOZTzsl/1BMrKCzrROy4JnL8UF9xDKvnv0M
uABqb5by+Dm6iHwajBITysdtwVuIPpIZZK7fFlg8iLxtE/9FjMZlcDgpjBm9RMPomc82VIj83oO4
1NoTYd1AuGxbg6+bfZixp7ZW/sab09cmpHc8vAwF1l8nj2/LjdRlXPrVD4uPlzxGdhKC/ks6nCq1
d187ECKGyafargmxduHXUjvTMJONb65KvxIBa3ZtZrNIAtmqT+eLMNgXOekd7TH+FoIAkyuGGb1e
Yydq9pHUfwcYb400uo8H4zdsNQZ5v74PDQLLlAtiKlFfZ0IlaWGN9tR2u5z6lV6G5LpX4NCM1L/y
7R/7okA9TpzMShsB+YYWZaOUNxh69mFi7lg7LqS6wH6xa+dztEH2uMYLGZWIqoYf1rivMgN5hqEJ
T+wmGJxyw7VFPJZJ65i2E/NKjF9JjpiAG3s6BQ0aOjZ9P/YAdaIevF06To+hkrxlspe7CoU/Agnx
G99dvWoHrI8E08BUexmykeQevb7OtZ8doE8DS9XPiPdn6GhstJXQIpeTTcmVdWlL8Un3UKkYNN0A
lcU1PpgMcAMzOnY1YXzMxq98SF4nWjDwZQPqDGqErNsPbex/OSjZV94QbZ28N+68jHVoBoB3xaXS
QO+0QSRj1xgD5tZ+LKi7C9RqACrQ9LegKV1jTdtrR6cem5+N3L/PpLGlwE0YTuLlm6qLjH0chfeu
FjnbeOpU6VUxQCJvN2SugVonemkkboiWXPmm899mfdqbQ/cl4S2u4KdO3HPhzc38h1ZQJe3Mp64e
3yrTv/YhvYys1t6p2No6YvARaMYh1yhROmCGRcGEFsfT7ziCnzhjkmeb9zOTU7Zqevas9PnW0yig
JLhMBIOfbKmv+8cg/k3Z3uUWmimmd+vCFB9A15mys/jPiEfbyl2+uChNt2Ta96HhPq6clrzmCFxY
hD2u7HgBfaS7KOaoKs++xKpQhncatB/pK0tOqbqbPZ7FOgfzafX2rjP8L5Y3L+HMLreFBR3KuWdN
Mv2MUfeVN9ioY5e1qx8DTDIwrwXEmBVmeTU6+Wr47J9ke0NDzNcLwot60lQON62MiNfuaQS3iOqy
Jn1xZwUS2rBYkhYWnhoYky6o0oalcYdLhe1DGKCMrQRS/yH0t3TYcgrkv4jBq9dhL09u0F+K0Yo3
ljfzwUUoj+d2x/A8bcgb2NO1YYNFnFesjc96imc3ZMzzoTxpsKOPrl/9sgTtpCgkDX6kiNV/e5W+
p6/ylhqJWA3QN8chnXZxTaxVHyXoAatjkQILLY3pOpXtd6HV9k5rzZ1Fnd+oXo2OvrQTuxTz4vh3
hRA5R90GjkSr9pGd3LC9g0ebvG/ZetT/6esVlKs1TY0AuUULetjy0nI4JjkWzT7H7U78alLBHSiE
/+aMfOJN2P8q4OgRnrX1jSZadyZhLnTskX24D2xon6Ng+PW/GDuv3ciBZct+EQGapHutYnkjb18I
qdVN75NJ8/WzqJ4Znds4A8yLIJXKqUQmIyP2XtvMPBhxsCKs0pM7qVtvbYGyCHletFZjCwOC/hZm
bVxno8g2BqgzYzJubAaFdqjXUA9Z+SwNkF6dbBGnC5rq5JMwTdmYIZd0SvZ637k+Q5zWoQTNvX09
d9ToJPoVSuu2jvM1CJ0djEtseG91QagbkPscAxVNl341jMzQ1qSPbs622aQTsG5LDM6oZVte2WQi
ECjGXMGode92GIPNsCiM9dDcIIVM1gZWf8Qx2F16E9CrhzsS4RXEHH381bvcREzZrdfH6dojJ57J
S0BjjFuhrtj9vMGDSHBmdVLInuvWhwXueDBIDXIFCwv+makpIMvz/dRh0Z+AmgZ1U0rsIE6BZ15f
RAUUk/YLzJw7MUb5OkzoEnqGF/hu+VZFydrvn/u0L4O4ggkNOcc4wbE1SrfZCrOntn10a3Mx3+kT
YOf8yvKwTRjrO1ekR/WayZO1T13NBvMldOSZytr2IxeZ2mknrj/G74TN3zomvD32bXBrFUs2nvki
P2TTdI6HbtgXOWgD0PmHwecSB8XiQC19V/UMe9IhvmgW04YkHw8YHZnRAXSIcmPezx5liCPE2sU9
NPpduNMwB9qpRWRxR4kg2nHrKWD2XSLbNfBK5ied9lq1LtlQSyhbHXRNddKRza/1iIaK1XrGRkzp
EpajiLTPgF+qyu8ITJs+TcQTl1zHtEucRqCTWx0Rr9Ro7gX6CGx/9GsMjWBZp9kZXsFD2A8UHh7v
DO32qhG2t2JUu0/ibJsuMQKy7e/Zx2577Ps4iZjUqtLNj2DsMUgdO7O8tUsGCzX77JXm5fd4xv2X
EIUUqtHa1r7ozm1m6exyZa6NicuM8Lub0PRgpacq2fF6H7HCQwxonZW6YBwv6mprqfJTT2PgIgtN
LXZZYzVLbiY6IiJKr3ZpoqTT72sXC65bFoEtcXyQofmtbWzWIWF6hBP2NNvcX+h/yr3dw8cY4tTb
wHtj2tOZG+CRDB0WOxPzyMg1Pkst6k59rd00WXuKXffJm/DX4TfMbkDywEDZ1vxJ+6iK4gPbkhOy
Z8H8gHYI0ohDRgoCkiOgijpA8n4+Wy7QLIY7iDe726LNGHVY0GRwRnF1aJK1q2TEcIkdE1mGmzmL
HyyvJD4gKvtdntT6nYeGdYUd5anxq3sVy55tB+ZopaynJGwIB50xpTN0PCgscmsEmhuiFuut3hUy
CMv5NteuAp7IjuPuYmWEYyJMX2GZusKZoC/BHg7xTtKQSKV9NHH65L3S0MdJ9DyI6WBVSxZgZDtr
0+fSo/+2BrJvZZc/ZyU+dnpBTBz6D53NF1BpVCFDdqdUVYPC4z85Y/oKJq/Aeu9oC7tjeFGmx/it
tLbTXDeIW+Z9OuFLQxOPM9kvA5yf2AMrx6OP5F1jX6htp1PtmWV8gRXtXrXMPUWpjQjKymit9W8A
pQiLqNEB60VIowIXSPxGd5CdiMTX46DCN3vchrCe14LsFiYf4poD9B/wJHWes3cLQhUKhsvaGsd4
F0iTTjaXW4wVKIbqTn06lcCxIZoysNQra3vNfNL4MjqvWacu0fOFpYP39ftLsfNCFQwtEQNaCf09
o/7NerXzcwAvDWVsn7CloinfWKUZMLMsQQ0xG/UzESLnZMW2e9rqisa37fhcn8NwulplDsQ4Kk4E
5Kht1uP4R2qyF273JyKFhFXrj6iWaAT+I55yrI3TJMceSQzXgS1Oyc8pGW58WzuaRroJJ7S0XqIA
yqYPqaBtGQ/pMZyHp4m/xlTyfUo+pI3RCZS63MS6GcSOS25DWeYbcig51NWw/JvSe2kVxO6i/zGM
/jbEYFzyX2O7XzxkYpSwV2K8OxXZoLLKvsyYKY/uVI9hOO6RTbzhm0yJ2GAh8pvuY07jPZW0DuwB
ILdi3l1VfxhUPc9qy1LO69O1XYVR/+wa46WbPABlE+26QeGQJEsDh0f+4UxYpVPHPPmm/hU6ICZH
an/qW+8R6FSsLGdbpQNJws3Vh6uAijTeI6zpNyFBcBCvzG7nZd0X5u+MzScVcK67DSpo8OeuTZiH
zLbgpcNjbpgPUu4VUxUGhYvUOA5fGEy1+I6oPxuJa70yIX91YLAKLp6Cjgb4oeLd8VxJpgmXJS8e
WfdBoXAdx2CV4n9U3UbjignxZQhqB7tPVXS/GcVV7D4QXkUlQyT6dCXhEMfIsI7OyGQbgM6KjiZg
NMUBx1OzMqRQlNuT4zZ0OoT/oMW5jfii+0LaxSYqh6OAz0zuJsvqUPMA/rJNbVeRsqQbxvOsa19t
NIojen2w8H527529R2OMy1MXebhSU4d+Z/TgWL+dPO0AwMx3UQ95rUqCcIzHK7EFnCLsuLqsRW8H
Mn1ywDrpDRybQl0q2bU7hNr6OvEifdU4EvdDV73Ynq6/Op1931r2Z2Vnr1FhhDuRTvqWVU259zYN
1p2FcfKENKphkkPBWZEBe3EKFshFjEybqQ10VxFvb4NmqV9g+o2HcInW0+3ms+oUMuraWvdhfytr
S7IwUGJWPQ2futXaTSvrIIrsXQzfAktMHRFAIFalll9D+FcHQ03TjeGmZ4jxBDEmLXyNWb+hcUAP
O513bRWkDYuxHiOcl8Lo2JdAOEVIzUU9g3QSDR0F9tCdSXsJv+KCEdsIviV1/J3mhPkuZL4EyVrb
9M1ITgZAHthoV02LuGZZHAaeSq/T5DwYhLfci7w6+EMrdmNkPCTMovZIzCNK0/BY2Y6xK/F4Kwb7
R8PzLxrxvIE+Gk8GHUJbqHmbhbq2BihsHE3L+0hr2o5TC+J6KgiXsMGQVIZi1yLnDVAYyflek4+y
dLN9PXk25o7EXE9+wCf2dzErTelg0Z9aOmRhLHeZNXbkRgs0a1kOg6P0Yav6ns5S8p4jqcBXVGpb
Zu8tyS6Mgfhu4hqm34KkyNh1w6Tp8w9lN8aNAeBrKD5D3c6e8zC/Ayr8aefORtYF6PMcMndLAGDj
b/t4uM85FFDUyjbQvne/WhC6zpds5YvWYLfDQrAN3bhgZGrau4brsl63X05UUJj68DGFrG8GaXKl
VMehwpemmujAOsVuqoxfhhSwWGYh7St8cPbLjvMr8WR5FUnyVldclwva1YkGjibvsmPBQb23PHHU
USYdrIbaeqjGPmgB0lA+TdH8brEZHl3GrnWabfSKKUYiX0OzTTZ+Jt86swVJRAtvTYX8e2jrfJd1
WBp8KbvAT2jaNbDC1z3mq80Su6JxvM5D3yG67Vi5Wt6sWfqEaie4W8qUMYR7qllsXGzNdIf1F53q
PnCVAhzeEs29tInJIaqDnjSPIvHlVnbORM/JtqBm9ACjWJwUbMnjBPksSLv4qTTtYm3ibl7XpkUS
y6yVWx3LApJOCLuRNX20svgjs7FGKOXeErsnSMOY7W3O3GGNcOU5SygBh7l87sFi0mTv5yB3Kyjd
DT1ecx7XWDMfdSI/902wJEzmALCQIXR2tmZEdYj9aOQPFTEwtLHgLMeh9JPw9f9x299EsZ87Tssz
/DxNTSmExyGW5clIy4Y0YV7l+z51Q9DG6vtn+vjetP6bH7b8PsxqfvX9czLF/Or7Af/x7c/z//0N
BD7ijw7/z3fx903+fUWud90M/qjlMv73FnjtaeA2os9P5MNwfCzv4fvV/76R71czY6cq9j8vXGsZ
JcT3XUGgzKSkL4/6++Tf3/48y/d3OgAQzgcO0oOv3iNH9EcPx9ChLEbzAF+8YplJiOxbvoP3g1n9
f97mfact/twnRWRFV+3/3vP7u2hZqX9u60h1HsNU7L9v//sM37/9++Cf1/p53D9PY2uLrMeIjLXh
0EffJL1hUDdENz9vpDE1JhDfz/Uf31bfEZE/z0bqU7Q1R/sp+xucl5H95oHY4Cwsj99fYKgTcrt8
+ee2nx+/vyule3az0t/+c/v3479v+36Snx9nqlD2PqWk3cKL/fzi58V+bvu+S/6dHvjfnuv7tn+e
5vtHX5LhanR2vKYDAjnw//wZf//c75+/X67s6wVU8D//6r93+m9P+/0YeE0EVvXg43B3HruSsswQ
GmFGy48uSVNU8Xz550d9lDB9/vn1gHV59rapv3Rc9PZ/P+j7kd9f/rlNrwDrWiP5aT+v8M/L/Dz2
n5f6b/cjv4P39PNc6AubY3ucv2/+foCoya36+5f9PMF//P6fF/n+8d9fa34BaSDtN//1I/h52p/3
8V+f5vuO/9zn+7YYBdlmcK3fPXEza3S+yAgNRmircpCMPozCauVtJIdk+3e5GKxnze7ycL7EZv30
vRpUtPDIhqyqg7AyN+YKTvehAHKbESs/sGVzLG25iGUbTrgPietgx/S3PU3IkE728h3dulawxXbq
DT5je8fffDUzWme6VzzqYavv/TgFOqAemz6h5ajR0nQhJKzGDvVfT+p1HSqSTqqLPXPhCHtq5q6Y
bqdafS20rCxGT2Clkr0Hc1h6gM0i1yUnxGtQpJl6uCsM/cvPx0ej9rNt3CCKKMYKcVFrryYjTOAu
USVFGSzfBstqgq+8nGss9aigLtEyh6ksPPRTcS0MtAAMsW2y60oEAZTCTNFrgAwyvKsbWGP6RMDQ
MOt3wnNMuMe8M4ft6ui+UJqwtZHZEmZPoWN6wL4SYD6tYAauCrb6fKYBoQJ0bNIbYRrOmpmPtgk1
ySyXfgymFoT+85Ml8kNZ14CTinqddOKtGZpjVU2AB3qVbGyu7VQo5zhiIkUAQBSwY8dBVx6muD/T
lWCPkdIG1PSqC6LUWBHVR88D0+92aBYCm7T2IQyAx4gZ4lybw1oLPUDfbMw7b7rJ1Pinc/lgPOW/
MVNnPKp8CHAZWTjk6YVlqh+Nuh53zM5w6+s42a2UfUsbvzTqTxpSQOo6FcE4294O7iY2ZbmXJuNv
rQXHIhw+aUE7ve4GsaE2fqaWHLddo1c4rrsvl3iCiKE9ukAe69BK3lnaNN2bGs7QftCozPFmu2H2
3imfTBc6Evtao0EAv7MlBpd8DSFJd0GjsTEFf3iErhEc0t24AMm8jjc9zmg+I6wARKHzj663VgyC
jxkkkNLI0xkbcC5Jk519rP2RZIAF7XhZjiAzdeQlj+ffNr+E2MF4oBHvUnPDa2X2v5oCgOzCngeR
yBx0nJDKxbFLFI6O6zTEXcOYYghavCGi6wAKIt8i1EjbzZmO3llODEUKZosoX15wYyPmdwg7B6aO
etDgDfNaDkqyoJSQI+AtTce2t9HRadsC9ObdZMjV3HifdQ6YKNKjj0lpW4B82nowqMsM60I/IT7F
JVYuP/4ClZCjD4zpa4/zq99MOuqTvaH9dv0S8UliAYs39GLtp/rdLMMF3ZCDi1aPE8TwWPfPvUf1
XWl0XjMFS0zLfmWN0W/nhsKYxmO91bzneKmg7bTA+Q37JxCqpBeiVeeZU3o9yIGmuGHcRCPdiYLp
a69/2A3hcf7kqk3fPnRZ84SYPgeW7G8cv34zpLoyQyvWniWhDarnSgejKrqUzniowy3PFPsNY9RX
fkRoKKBLRshuvLeFplMnG/dOKp61lKYotrU8Z4/UFY0elCmMI8+INrrR7w0LwWWeTy+Rrz7gVLZM
jauvdH6dzWxAphb/0pOY2b355DXxk8J9cCoTaWyHE3FmuqP8Dzn2Howz+q+I8QDuypUTmn/KHD21
7rylg31Fl/kCTuQsTO5WQDawdPR3chZwt5G0yLo7h+hDaE1NuyyO4QTPZbyfPh21U2H+mJX9u9GX
zIXkdAu4DRQnnkGHTiImCdZuwSCsUSUiqZ4GazsEEcfEuq161HHph+JDgmqCEAabxQHaRwyIgSmv
ZI8Y69TskIzjrjpZ9bYt7PAONYokss5P18sI2RmLwCoBz2FxRiubvw5RnweGTxJa19KO6LripbYN
a21LeBRjlgQQJObAafGhZ7hydVT2m07Ln53UvFPj0px+UQ5T3ybJsFIiiEjMLwhyREWYv7rGosvR
onLXYRL3boFjpqdcK8JsnRgIabycqVY8Ra8GKgVgVAu/onrQ0+badNO6KKdz3dPo7GhYmQNvODa3
fof1jpS3FpyRQ19Tr2+YW62SyhGB5UbsW6PxUBlcFEAhZE69RS+yYD6daJ0ah5aputu5mIfyCs4B
jS3LPTSN89ElAB5HcRt7eREIcECx4TbkRUkZ9EOI/sMbjpLJeuSUImi46m56K0XXPqgscDRmN4j7
QLjY5RiElvbLaxjwhWrcWYnFZGBAo+TCiR/bR2EQxCQLsauEubPn4ZLF5VM5who0coToMfIQoClv
ic1hphFUoFfpUa0j2Lfku96jAX4s7Px5WoiGou0e43b+VY3Oi1mhq6E1XMAodaLxMnuBm9FwNTqk
rIbjXKoaGU3VMUmtGMo4ghCzEIUKfJ0h0XCXoFR7Y2r/7kf5o1P35xGSbaoPCFxzaNP5WwY6xE5l
tzV7agNLneMZCsiEz01vaWplNSlDpKZZLednhpyW1NtFyKdyZn3J4CCxr0jAjOz3SY7vUcdM0M2R
hALDXsmEiW+R/Rrc5MlqQME28++UIa0C/jWr5NCL4pH5KhM5vbqvcZX2icZ0nHTwFZ/Hg5gRpFRz
ojaZYfVBgeFV+NFH53WHqMeWQ3eT1D2yIAfp/u4EjFxge+Wql0gYSsH4SUduoYkBAiexleHiEZIl
oYs63heEERtMUUTm+Ye3okuXBpl3qEbG9JjUSJacRLWKE67Nmnlq8p79coigXbjmftFRN3VIepWb
naT9SwdMnenDa8+bIt7mJalBQOtT/uy32omV7yEBXrXqe5ePProCtEa9bu4kQaBjFW5BF9FC7vhY
WCSQSiRYrlYDY8L3eGIw2Lv1NSGJa09HAqbH5ASjf86q6iHvLdQMZolJhbOXsLTfeT4eq2ywFxzI
C6qQs+nL297L124/3NUyercLxATgf8AsDPmb6/voDzB7kslLU8sS9IZnjo1M6A7BfJQNkCOoaMaN
Z+lnTsmd6Kf54ONMroor3gDUNpiB8MxwuvQvjqQtN+eQC7qouiE5ryPnL+PTFOg5rSJ6rBz4M4tx
pZD5gPS6f0poxO/bmKkKgh4X1wIeA3TnZUSafUeuNRrGd2wwAUuuuXWKhnwVdbFa/yIrwjWbEC19
nuD5YrRuaegKsFAXGepULyImzJptmvwA1EeXj9F1cRAUqKyC3iTcscPDTp+FyWrxgJ6abI4MMRMa
6pXdtcm9VBsZOvKRCxyV5J3/RbpxfzYmuYb5YMO5kI+amNjN+f07ml+wqFqCXbZ/bzt/GymPqQaJ
o4aPZC6nSdMyFcmrqgmQzXPyUIQ1aAKbCLkWsz4EqUW2L+DvHrw5f3Ep6muu4L2q0YFTG4PBxNep
uBgmZ4EfS0XDDXgSDpcmuTdYfoKu51wLw4Wj2JyjpPrjdgntcYDu68x6CjvviuDkEwTqGW8nEEUD
k1CYeFvGvZc+ak4OxWJEk0350ZUSZJW29sVMsmdq7WfPseq1HRnoo83xF10phi2eIonT51LjTCCQ
+4+oTriaO3dalNIedxqk2yQL1MPaaend2qpg2uSQyE18gksostimUfJHbX0hT3ZlkABqj9rKGIcn
mwBQw7RHCiuNa6vLPtjpb7GhMuzVsluL3jgz109aYuWOMdtNA/uKgjZWO3S5FmD+wPDKJxREn+yU
m7WdNcheDSb+LgeN9odgs4+kyg6hw3QwieWpFteCSIy1HyMmzgsK0dmGUdtl3trHlJPO9qXt/cdC
638z2iH0+JyM4QbJezDhlIbhVW8ABt6mCjo/XPC3kZCKvpzvyTeEJFi/NwLC/+gjGtOr+KkWSEbH
OnwiTBjslh5Rdy6kLpFiAPfQcuggBBCnMF6Z98qZVklpf6R9AWBvmNYicsytsKZHU8e8lHIGxnzC
mUiiRXL220ZQEuQAl9kjwhBFCTK+z+ORuQ+J45ylRTE0mwKS60oM4hqNxWXCyrxskkzKsSVm0H7R
YAwIbGTIVdWr2Z00Y+voI2MAm+iMSmyVYDvGIlVhDPTwgU7P3uLdBYJfZxkLm2adAKgQKG59mo42
bUG/PehTCHmZnIspyomHaKkISXpKsXRN/obCJOIMyZbISS4WSPqqzPpjMa5YOSORhrb2vW4Sk2aD
hzL1uwR1/Spu3CDzmd0Tp4rPzTY/QOP+TpgvYRWsDpY57NVk+kwejPvG9pFOGT6iYsDEelaR3m6b
m4QcvAAB1n6EPipsk1RqRJGuoTzqgLReGz4SHsQdr6nRHNpQnjQEik2F6K/L66cUJm6swxBrmwDm
SR/AKGEGbwDpdYhlHsDprqpuvtIKeK3F14QkqS7mNGBghU+s6+/ccnhzu+FXUsg90b9rxzTe0Xfa
QW0N2RqI/iocW2x9xPesOw6eWjyozL3rGYauprS4KBxLGjPKVZX6b6mN/gT902Mo73uhMwhl674q
W0A0ukugcFxecluchcHkM4vkxpnJamx196Zm16EASwQxUwFfDE+m0p50n9TtKJ7ucbipALTBHZgc
BuFpeGCr9er59x69dkQmhbsqmSOvpUwpsCkwHRdfUmpWgPHtI7KxFbC7nXRj9EO4nnPiazX/qKch
kULdmqgoazOmBjsxADUr/AblRjMdOs/HLsJ0aQAWXEXJEo6J97R0yZ3QX7U8P3ptb+7CcdpVIwnU
ijSdqHF7JFXyV9x0ZHNbB+oLPOEUGANp31SV7L6GGz07UEnbB21RnqiE+NNKObyMs6He1/B9+K9l
Y6HB89KvyY1fYxkTHY8hWVO9BbnRRHQ1vVQiITfd3OVgSFalInO9w9XipIz2RP9KFBBdGqadQZjy
X/Mh8XJBIA+yhXDsu3vuli7iKyd7gvRK7VohaK0HSg7lSCDbBEUxBCDF2/WPovqqQzdaZXF9lVG8
tTI7wfQ6nurM/AQEsSejoGfThh65kb+SYXrKULFttSXrldQWLiKay96QGBS8md21nLZ+jlt1WoJF
Otkw+QKPqVVhtG5C8qOhyqeY7AgQpReSJF9VmJ91F00TWzCbbb1NvGbS7WNSyFcedTZQe/NrsDB1
5E8Gs+sdwrd3FzWLO4/0T/zikFn1V8UMaOtW+RfZAR9U1AORFfF1XgJtGr6su2V+r883bezv3duR
qymn4hWn8kdihlvTVn9AslxDH59XwhpluO2mUO6zb4ynqQXdPDfs4iurvVGtQFfG9M9lepX55k6b
wTTF9XTObV1u8qTstwkCRodh86quh2fOUdQgBsEcLIfOpo2mHY8jlqePgiyND2CHn/CgakHC9O9Z
mGhHhia8k/GXP740nvWCfubRLXqqTagrNjqLdRcSw4SoA0USWkqX3QIFL+cmmt2qIZvM2VpvumPi
/7Cex6LX+EDb+4oPj6agdafl2RRIYb0quB9GtJDC0Wrxn/GjMxaCx2h29saiexNR3FEKr6gAHI4s
/h0mmrOmB+gvK1yPyrz14+iu/s3CGwLlHhrrPMbqLhdLegycp1U6NEgI9FcC0MzVZFZXOx8eR3QK
oOCT2xRIPNGJxAozkxWMYcnTAemNzXucrAfjAyn1h4tzudM5MDP72Y2dB9MpA/z5l9ifd5nEgpJP
x67lbImwTnvjvrP0115CjXeRhPB3HTBVbXHj0oxJuf4T+2GtdFMdmv5KhPGlYwHwRVKsW2m8hcvm
1dOi80zWb2NU58x0Zhp33a+6GRetwHPeN2gZYuRaRDODrIauuWQNGVQxfVn5+1nHTWUzQYaJ9lkK
dVeT/QsfwGZP0z+4uTghsujWDCmoqZDae0wseWOaFogi/U0BYDCUMSWkxepXXMSA17Jji7dYz+yv
2GvpU7UknYrciLYj+S5Tfc2cbFy3TX6o1YifBHJZU9kfmdEdWxL0Wn8JPcnw36bS+ozD8q5N7CU8
G17wjQsNoZuHc6lBv8kcpBtEEZF7dB9KssPD8M9cao/m4lnDsfOoZe8El5c2CepapMOjHky0nUUd
WNL45fbyYPrJA0Sc6FCV2ZcMlw87zt8nQ71kJVaV0sJp3FX8zclwnbLhQvreAxaKD0qIDzLzILBV
amvX03tfR8PK07mQa4WfreO5EuvZdJE399+dynE3smQG1kRrlrzqI6p1ugnxu48laJmpnos8OqGC
vi+8QaxcXXubo+GsN/4x9suLyRIOFGUnqwqJAUC3AcEisUWvSd6K9Z/Grn/ZVv4Z1nVIAV/dFRq5
6m7B4uLgjgkxfzjNaS6HTYjt1aGjl2dGfbLy4gEx5Kok4MosUb9MAxam2Ahf0hRVrN1DfpkHl/xS
YTGmRkyvVdHOacgY19dyHglAcpNsO0fuKa/KD0c070jHb1QRepuE45Qz5AW3g7vR+sAvq0vSe9HO
JDvaHfpo4xIbaKXzVQvLY5mredfY1sbuIf1wydM2dr72TM4uVJRqbysU5oueevSw2C1/VG3590A3
gQjTTyEaz9lxFJcXK3+GIAPLtrptY/kaK7SvyyE4Tw2R7JRH28jhQKGXf8Xut6Mj/hq68krn9ibs
Qp1dgjmwOhkbO61PuSgeZGy+kQ4j2OjFlLVDvfN8YLFCcmEsE7KciFiLdJoyNI/rPbuxBzkVr7VM
f7H7fRw8KQ8ufhCrnKE/NvmrXZ/bOnyjPCBzOqZECWnUE/YoNi06qjVi+wwUk7lvNUFbL50sSoYm
OheTdq7cWruy13wZCZ0I5t7dtjWxpCgtBvb0CHEw1NAZF3m2L9tLWWkMCHgCGFbaL/a9q6lXjwLo
/X6ctWvNrvwQFRlNTC86qmRg06i1W2vqtHWdIrqvyTuausI4ajla5mZuIiYRLhs1D15qERq7afKb
g615yPEn31vjACvutalDUwOZY/f949/bwmKfcl4yvoE2n2RogWuTa5W02cYX1S6PvSAqx1dPJBcG
P/0WCv+E2XM6VC4QWd1z3x36yAYG6hUIwSW8TdvOBoVqL0I6fUaxZmsDMbntdooKvR24hqmWBmQi
H+qx+uglCKjE4eozaxBgDeXv3PCP607AXnJGQw1947lrCFnAsYn0NX/T+kliYaK0dwbjN25gThoq
7CIMP61UgM1xaKFDVRI+FnmS0fibHJYlrzniHFma5xqiTW/vhu4vQP2YX8gHnViEwz4kyTQ564KO
lfTNFz+79kgR8AhfmuXlkmUCYzkG5P34ffC9Z09AxCD/R+C/WaspPc+6c1/UN3UKhgFlzUMZ4XDH
yES4qKCl6d7gYVy1rvfVjsR0iAiSl53fpcvowNcK2oZjexJ6NOCCsDgj/HLa9GQE9ArdYxM146qa
kKwhdOO0tg6lEr99nTQScgwidOIgYumEOmEPpLDuOLIsd2VOGO9ASN20qXodi45yaEyxNVrFnyGZ
u4uE2B7R3tZtdspWBPmSg5L5gIU3MNZfk8m9+NEfVFDpSW8XLwIbzjrxSpbH9KEYnkMLW4ry2KPF
EfLYCuv3KCtUwhXKDD9l7+wiy4Mhs0sT3XjJfFbrTAKpy2ixQIOydxAeRU/3xVHiyh770dGLFwj/
+UZrMRgoAwRFpMEK88xdskjhUhSZ/BMjNu36XtA5pEmFTpO2J8bfOWdWgqW51prjrDnX0c6yHcog
HmWeLGZhW91zPmYMicVAqzJUDFdUxKMAPrMRGtnDaRaEpTL31pnjGJtwVo8G8TPMuxqcxZB+VhYN
K7v+ytLmtvXLYZ+TkYWWCc+IKQ6ykD3SHQZT3UzzyXWzj54mH1ebilgxgp27vIoPUaqWAtp8sx38
r3Qrox33bm/1As3SYCJvW0ZP4XtDhwXjkkbtSnwcPUsSMtpjlEPToxi5C8G8AJmj2dnrmr9TV6Ut
CJqirzd+aROaChIa2d/gHfqGjh+sUgDjYNS2vhVlMDjaAPEc8Ls26+/IVU2Czu7415ArQV/+Etlw
FXr6NnAv6Q/R1qSWqg+pwkLDbmoXNwLsQJ/oF8nYHUcpixgBlXhskksp9Bu/FtZO6H2zVVN1mJsU
g0ZWbmJTgOSLuDgQUdidBvrtmYelIc3GZ6fEB6rLJ6Zm/P/LGdgcHdmQ8LZjXtFWZ99aYHx1Tq2l
tqVuteuBYDGwx8xPm5amfW2N2qnlKIYBBixQIvdkA/FKTMCmtJf6s5I2GNyDnbGS5kn1XDqztcdz
BpdcVNNRdMtMqNW1VW8U+LbcrKWuze1V1dNWEzGHhTYI88S8sZCcaGyzHPu5yLGNuUYZrj2xLk0o
EfZQ45vlFO1qbzklb/KRl8gmTmErJ4JTCAEq227O+GtfpMNnGxrSgbKXoaHhtA+K8Zls3X7V2Lyk
mWEwGyPytjpGMo6nXghHM5CCF2ePpuQpqu50WigcUQy6+a9s4qyD8ggSYUMWDsEo09ZqWEKNpcpy
mfVsHA8leBqpvWDjvtK1QtuYvSh3DIut2C63PjLMmJjTrm8+dEfI+8IMNyqdXsAxnGvlKqgJaYWe
EmtFOTEimgEIjMnMnbQ/otD4BOzos7acPnA9kKzMUGkc+qbfArCgbe7UX6bM+Yim9FYtTl0v9J6J
nPX2+JTUJiLoZCXRoAZm05DSe2pLjmQ7xDXFiQSZpb6ISbLcjKV5cE2cnZQVNsecqI2vMbI/dPOP
GmeCjZo7v043tt3czp2jH7sEY3kXfqDd49HCdDB0P4aQpQhFYMnMqXgcbVDXgRmzg38qjdWmi/8X
e+exHLmSpelXGav14A60aJvqBUNHMBhkkqnuBsZMMqG1cuDp53OPWxlZ2dUz0/veuDlESADux8/5
hfY1aG0fqALK6ox3QApsfDLx5fseZzY1HcpeK5CxxBoLschMxMq6dmdWjJUFnq5rpu1DaoXz0YWK
c5ew9LHLgWA2qrC9rrVdXifPvZbr2xYPU1sjMNTnT6NAoKrTyQqL9mM/UhFxJ3h3ONYhAxQgryPy
hW8fneOu/5q7lMisH+aYPPqs9lkEMyuOo/hsmywHBvhqdzi8EbPv28qJL1EFK6GyKBsQq0wdeN5q
/Ip4BJju8IzR44jRxxsOgQPRBin4MdJeepIClZkHd5FZuiQ/rI9jyPIwzftiAxbkFSsOlIe8GeWw
xD7gT/uk2TUiNA7qNt6CuWAVkL/G5KC/QzWO5H9dvuvW9K0fdSIWd9objD27rMRfssq/wSgPeS3k
Es1nZWx67Qd+UcpdBa+orfF8iC1kPJdmnaHgW+hoC7Wh9dh0QXqswCXjvoA+ElxAnGtP3EflysB9
YxP3GPnUULPsFiCLQDorHl7nuboww6ZEwTid1VWCJmoJDqTezmnV3cMsI+sfpPWjvtRvaQcWpI/T
Z1MPwlXckHqNKweFvobECQS64VK6q6TQvpNrn/7Uoj3VV2Dsmv0wdpTZFlF+9zz0QT2bpVHbPTSS
mZMa+rKLULW7JLJxyL4VWuAd1S43R7HIIfNQ40TGVOC/IFwg9gUA8bsMCAQJomzrawHKgu04r+uG
cTisjZd0SJDITvTPXY23s2Ga3iqy9r4LZ8xegs9REiMq05LTrrpi2rQhC5liWoiFMDWtGkTEu5fR
q5edCQFpMyKmJDIbd9KS6hxaIM2OhwcWsQ9Fqffh/hpU4gjhGGNdUPasvLJqY7Xd8DDWOH+V/KHl
Al+1NtoH/K5qHOGQpOT1AOC1nvJGM6UXzAZI8pNmhFH4bRoMNEk9yvLpYHyy3MYD3fFn3ZThLhYQ
rCuky1rvgt8O+vcLVuUErZuw1rYjJVYj1zo8xab3FNJW6I5Qw7GdaQexLYoG8bDwAVGyc+SyVmFZ
Bg62Ri9Wy8jHIBYNswPf+ES8M+Qixub5j4bVPjVDRhrGRYljpv5pMy9Fec9KAG5mOD6mIazxxLHG
dV8W0VbLkX9rDP+H54xwD/tPogdpZmPts8JxaeV1UPEta3mzhb9vLdRZ0x+eyw26FPn3RqCkoXs9
sZ8G6r+co9Nk1R/bDDBFz81ldi8i605BC8IHnuYGnPlHI0PXAMP27/bYwpO3DKTlAhOnV9O7N6P6
DtNoLmLkHgIgP8c6FR+NBQpfVGtU2/H3zTz7Dd2A3YDxIEyRfCtCP11Paf6CQgR1Uw8mPzByMHjz
ZbSoHjh2+DV+BIHCqLIKp2UzYDauje0Z4bF8ByzjMI/hpe4oEHvkIjJDANXxeE9oUJ+L0nlvF3G2
kTcgSl3HGEhASC7xTXA1AEHdNrPhaWUyOqOOcnHTGEp31kHYHK194/QHA8WkoRDP2rwY5wEskFk7
TAPJHl0Kh+DdesfiGzljtCK0ql/Ic2VMBvxvZoNcO6Cn1o9PPbU0cm6vpt339+A/Ge39eav1fYCT
cLUK7Ji7JXnKK3T5Isb6qt11+KS50tM9QyB5kxv1n7mLkXMooCuZ2nvkDK+ZnX3rUVTm7jd3U8N1
sZMJo2w927pLh1wtScg0LTaallJBs+DzmRWSIDYsNjIMVGwd/uYRzDLAJ0bYY9qnH7n+H7xvLXxJ
fO0cPs8n6d8FmNtOLKuc6F104kNneu91jtnl3D1ThUCFNNUi/nT8KAPYZU3IcsA2JHqHOqoG59q1
kTfS48C/G4qlYcmPqDmwI+tUN8Y3/DiQWSrBiclqVtlLU8/cRywMZwlsqU5je5yteefxBJWg9woG
7tDVvlhD8qM1YWKjZS12FULNEyYGcfteet3noI7IRpfVpcEvO2TmZExH5z/YF/Z4FghKwJ2dKJ5s
Bj8BUqfb9TYiUG1qD6doSXNh8HnzzHcKmv4mXoKzAJK2Lg37e15ET5CF4yMaQkeB66wklJ9rBMII
3It7F6HArGyKXT87GC0U5Mp6Ej9D6eJ0LKL7rq+bbdQ1H+CBbXAE4vHP7GPLojTqGw2iPNIDRdBg
lB1BJEvfYxTXIC30B6vU+N3IKdouWRzCWxZhyMBr8wQFIg5OZDZWoivlPJggIO+VL3HdPlqDtRaI
OvA1MIKGR7vGfABvLHJ+LoK5dw3l8lUyo6HnWdl96jZP+ETB1RU1FStBEUPgWQlyatf0GgIl9aVf
dAPV5nELawJ5tYygrO72VYnUx0BOOClR3ulFufHj5ZygX42RcVNu9Lo/Rn56CCMdoDqIIwMBxg36
NZ8TFos5/gEI4xIC9BE6cAT9CEC8RRT0mhRhhSDCRVibzVe3by623u+LIJ83vUG8m/ewQ4irtRXW
n2htT499ZH2r7VNkMWqKZMK8yvwRgHGobAfFyjF49+b+leSX3fifqKDsRBlRK8lOFovSOCKMEJF5
8VJxiScg1dMA2sPAtB5DeYP0gFu4j8KEDEd6qt3VjX5EVwZps9b83An0bhoSpk6BzEo/pqugdB/K
xXoOrfSDzZiy9b1hl7XLLqiNY8hMbmN1OlQUyFwkk1LsrCwocCkUCbMR1hoYJVt+RLBTg4vp0DPW
++KQVEhVj8bW63uiEpKNAR5vd7WW39uifQvT8S3rqFXgDGk0H/JmGHhoZqgw1Rdw92+JcN6HsdqE
KJ1bOj7auiaol80IGTas2t34GylZCvYQyEieaRerWl5ix/uUemKvm9YBUmaz1nrzPsEHE3lZMDoD
E6LTwbW9/wGWetPoNRMGvq5jYG+dhhlWn74BWX/Ms2+2JQUOsgNJ3ScoYSbXr/q8hMG6RfoAqpPx
Maha0EjB13iAdU6l815DJuEOoN0AcFbcO4X/DNeKBHfhf9Tb8R5D38t/ux6UfdLP/w/XA8+1cBz4
X//+v7+Lf4veq/Vr//o/3tULH16L97//DTWYqn19q/72197D29//dn3NX7YHhm7+oduWHwQOmSnL
9HEd+Gl7EPyhu7ruWb5jOpY0MPiH7YFt/KEbluvySj3QfVO3ftoeWO4fQWBgk+B6jmN5hh78V2wP
+Bp/+yfXAxKE4CbQb/bQQnWwJ/U5/v31Q1JG3d//ZvxPvYhrPdQW7ZS3CHB7EAWPU5c3R+dn77qP
XCEPHlAwpGhUX531H46JEL3CFgLn3S/H5fupTdXIUvfR9CMMiafgERkke9l0U/6EtXS/JfGDC47i
R3TAaVcFMj0MY+xMFOdBNvUsFzDXk9oSHSrGanars+Ak/3rqL293O+f2TqontAKO2jB9HRFNoFQo
qRU/3++2OQHJRDbp5+F/dc71m3WaB2QCu4X17ZzS6D7r6RhstLw/1B42dF2IQlu5TO1Rt13UbaZM
mu6ovarx3O6ftkEfYDQjX7TECEtoTnRQr1a7yEIXR+NF9W8nqk3V3M68ni4/9pcP+FeHf9tHbcvf
dpkLdoGBHj+dw+2dVM8KvLOnN/i8SedBKtSYhKmualK587ZpipDDNuZB152DBWxsCZCyUX/Z7Sr+
dlHVZqmuP0LqyxpzR8ZSt2YBQ4agPs7yVkttlmYV6+BNGiOuwDqfm5q6FnBiA1arOlHtU73r69Qt
bULi37LefFD36az2qcNgv06NFZOzkx+CgxqxQwLm/5fXqq452Y/u4E1btXV9OOQ3UpvXN5WbFhoI
hvYw2RBk7MQEEK66qiFHPh7gVpYJHjYkj0lNFx08nEw2pSmwcZM96l2wEDQ00xMDuUTK5HG7V91e
ZucjeJEYHqNA5Zdo0fnSWko2QyfwHeDqY+g+JHtocRu1P/l5hp6FO7ME16tsUBU19+qFetu22sra
5G751RTYuqqGlP9fPWVoSgH8r01sXT8vcP83vjzDjzB5DkqQM8pJNNR0HiliTWAnrXclvykn0ciT
BqK/dK3kSTgzj8eMbmJW5RxFpLY4FqoLJQa75EaQVywe3QhZkMbRz+qHYTXER6iu7wywDXKwTKsq
CFMShZ5ZXDQCPw8Q4j6150Df3L6+h2Ub6S/gnq68d2sT4hx4rb9MNdU+ZfqqelnRnLGKQ/MgkCQ7
ryZKMUmKgaKR/1FR2D1Vtu5J/QvpwD2geurTSL/Ne2EDKjewqpqDBDcmiamMy7nZCNCvf9m+Rol0
gEWrDpHsrAQmQPHwSAqGjHNSI+6VdrheXr+XoQAMKXdoZQYEXvJLqWtia2hJhJimql3q0t2uVbhd
avDlEIkY5LO8+FTjNra9bubyO5OP0cjzSMt6kFRFEkYHMsXdESe0T4GgBjbZyyFtUK1bpKesOqZ6
tmGCX89zRBf09qhJcyrVC0SN673W4LXVxMS+AHXf/F76WvWxx3OSYT4ts1oNQlU05ZI+IxJcb50R
ORDWoqRlVVcZuqqejAi5mSIo4JhSGRCSjlkvlVVc6bql7I3h0qLJydoafE/0BS2K7jjLRvVum/6C
WRzCoj/ULsL4ryAX3U1cDdwSnnSgBRMebq1oOQ8/TWnjCHZy4lZ7xBQ/1+AvNrcf65cwQIEV/+PH
CxzaWVNo9fr2C68/Exwcd510/wLPbx704l751N5+5c22tibJdwRxtxV+G+6SHFNN6meoBMlfrn6u
p43cho5q1Y6qQb3Om8y9sq0dBDihwYTf/Mv9qu4OeC3B2nJlpqSTk//1CZaPMdTtXRFbBirZ8qGW
DfSNh0YK8pgtpZ9UOsPdGgo8gGgdLA7VVan8BiyPPj6ChagIDPDRteW0rTZTwI74UsptB9sGBBPG
dBOogGCQrEbV6D7+AoA0x22eoJjgjhZKySbiAJ68512BAHThZWTYi3EiXVkKpBjYF5bzn17Vpyxf
0GtUDchS3M0rPDymuIAqsLC6HwxmRxHha6d6nh9xk0KME4fWezammZRK6bsrXDC7I0KSiNcy72Gh
LJtRiAj1dTTAIt1g/s6kK5u6wa/bdkNioARjQ73OWLs1pPHrDd7KC6maZfbZ2cyw0EySpqtokRbY
yqhbmRH3mo51A+WMoK8SZjz+PnVzq95ts8emcIOQ47Dxwch5JGqOqoki47MzkvJaKh52XQ6dqvES
xtPbPrVJXZUVh+qqc9Th26baZ6VRDG4FzQn5VjYzNH6V8q2vXbX3l/e5dn2sZYEazHtX8pnarrk3
pXuh8i00O+Ec9O6pMt1xDfDdRp2DJNUoqcKVQ9JlKtEgUCVGdD4YGmRM1Bklo4Yt647XrjrOoHKB
6oVLQd6SROkSpgnJH28jjW+pumqnamp5WPU0omYmDXm73V6jNscna3CS65uoQ2qveqPZlXMWutMj
eVIXeyO1rUi3t3eKw7SBhuWUkwxQoitjuFLxjDrzN8rwlZ6rGM03iq868bZ5JfcW8oG5dtWL/nOK
8S+Hf/s0BAOIq9XbO0Fa7fqh/oUw/cu3vJ54/QivacljkhBbtRmTPmQZRptuYtJT26Fpj+TMcIRW
+1QzyKO3zcVndlInq97ttWpzWJr4SAFQbdikC1Hdki/QHRfsnDqZQgd7Vfe69/Y+t49iRtRXoIjj
lTqqPk+95F+d/Ms73g7/9hXVi395f/ml1D6RMFL4yd6UQ7AyrFTNzb/yt01rRl9oEBPIPQ9Jc1PO
bY2MNm6N7RTtJnRmxOPYrw8J+MRAcvFvp/y2qQ78p/vQDQeoiWnInTrPUvHCb+91/ZR/eXwYHSrP
LtIr12/884eq7672Ie/KIKW6t3PU4dZK/3Hkdro6xzEi5zBiaVpP1n5KEDuSb6wa9edNWs8l94yp
2GqZ+1zXAEDRuRzXlQryinE8x1HhbTsZpTkyaPNUyKe2b811Z1sa4AQbxMB+P8mSr7y+pXoTta1e
ft2ptmHoiI1Rwh7yoYvEvjat6knHh2pqg2NPiYKirtNvmjZBFaZNo43ttNayIZXqUZdG3W5U0x7C
mtOzIbq1N6MFNMIpXcsqJ+MVz5ItwzYoPPKWV5F2HPP7/bYF9m/opKuGwD4GABSPqhc3hXPt2cno
7Vjq71H6YGiUoVOgoqq0dGuw7CZ2H3mU6CvtZJgM2oWK+ETCMikuc0IuJF+aI7Z5zVHtdDWq9aMJ
UKfyjA8m/unbXI8EYKbYP0KCn3fj4DtHssLYSdkoUCQ9MJuI9Caw4J7Rlh7iSYc0JWZo9VI/9rKZ
vHAB6WkZm6hyvtnYux1HuSS6NWqfS4SwtgwLOIDfwYAGkL2pOtytzQ5j5VxzHYqLeMq1PhJfajr2
5Uysmm5xxkNVfdYZghki5D/hyLhK/TGqpxp1IK+jcUWZqKR+iAPstTHzGHd4fxuqsbGXU0K6yPSD
8ri9dtVevUweIGMEeOTE4zFw4U7e5Qm/N2rn/e8nG3K0Vi9TR1QPwmZtcTFglva/NMU/b6qjal8C
nBUSg3DWZdmMxzCYxyNEWMTJrXhaqX23A6on5F+FcjUOJzKaV9dX9W7NKO8Bdc3VPrXZGzLpc9u+
9pbhKV7mAZkitVqQb6gOqBer10mb4N61je0ip9xBzq7EhuXxtqmpKTJWi71OHqdix8R7OzVOYD2H
+hysfjkpt5JdkqB8htveDpGpsNvDyUVt1Mv5400P6gLYbFa9LtaFLDCkE6VXrUcL+qJqhgbGbz8A
QdMFiLzIICJXzVCQh7qzbX8NJqK+DuDNKJ0jbmMYqgRiU49DAsvNn485he7JQoPSYgQ/GrK5bQ6L
DRfrtq166hx1ttqsQ1il/52s/f9J1po2sln/t2ztpX2PqvLXXO1fL/lHstZw/7BdN9AhLgFZtGz7
lqw17T8c13FcD7FWVzecX5K17h+my7HAsijik8jlO/zlUUsel9Sq7ZHidW3Pdv9ryVoDGcrfsrWO
bfEVSBdTVkBvzdT/OVubgT/KkGJPHsvwTzXAlXIR4uboMHXTvGdU34bV8Cm2mhDVE1JENnLDvkje
Ij2G6JvI4UGG6bfGl6F6mALzdx0Darf1qJy6VdNaUFSbKt+lOHqyhlTG1X3tbQ2hnfNoMI+qqbwh
BSiWmuu+ajcBxKYDYrdIdYCqB6DigpwRC/qOUczcnI3TpobWux+s8RRa9vcUPspjM+SoWVnBp9Jn
XY4bbuMiR+VSA4mm+XFomuQp84sDehcPhvD9e7Mr0OjOWjCY1rfEjY81XmH4L2Em1mgwYq8DiRpp
fhtzXFN8qhE/ha3tXpAvrXf4mT1ko56dtBgi79h1b6EIv+ux5R5FToKsku7SajawfWHcTUCBSIIM
29KYnFMtm2AU1tHKX6ciak8N5bw1qt3lKuLXaOk1ErkFESqmUOEEa3Qq4mgWhvIalJGr7Xs46Gia
RSfKkIgKDYB3ytFYowLH2kwOo4HrunvqQtgH+BFJTzmg6lIjXGMluRmnPmEyzV8mK71PYz0/YYmJ
cEMFT89sM9JFQ+ysB928JDYpQM3eKnt0gzqilMHPoYbEOfRpfUQUeXS79QSJhyRteyTbeSDK73al
IxdaBiTatTO45h0JqvYULpYJsbzBhTvyt2YReTvdG42DFfw63P92JW5Xp0oyG7jp8MMCAqfXc7hn
SAYRiL0rkn/lcFSNEHa78SvnXfeQTbkbJjJMiL3shobEuCunfNW7NUJmdcy8QqRwhjHCxx9Vo37Q
b5sq4mmXEEEF0wjuYk2mlNWEdu0uwnyc8gwSomF+VYGZCslU77YJLKLGqL6197grrtSVrmTErnq3
Rt0ManOR+UyQV9Rz5WOpHkZPLbpjmZFVO9XdMaXOF6tANUDNk+qvuzW3fVbs6YcsPaqwApXA6kgC
lmjFkgGHijrUkRybzrVfT5Q7ZJos+9kIGZWq5/zqVd9lUPEcL0ZtRy5Lfo/dr9s5yIq5f0L+BByK
L9MIsT0IfA7y1ygjqOvHyl4nGuRuCNaL1ORYjo5s1KZqzADyL3Zg2l3hfE2NYm8gLUkyMkNarLeA
iqEYHJgwnBFgwZGIGJhuU86YrYoep9fws18BW6hMfe0lAwYwlvUy+wt+Fz1Cy6SY+VI2trNJfkRz
ij9a7oDQzZ8iG+tnT20GXYVxJjlwQ3oKzfIFJknTXZEmZyaIdd6UxoG0YnUCe08QpmtADigK87tp
dE2boc4iz7TY4ktSsCBINDyL7OUj/yxKQhGMuSNCVeNxjAOS/Dzw2zB2vtRdj2utZ7/4qQTXya/Y
yKgoLoBbCRdrESGHAHVgTDBF+uLpsAzmqXGNB2NKcc7p0Y009G6dLU9dAE+4mux6M4zdQ7oIUDEa
FtLaBEh9vE8ioOJypsNKIHxLAiMHIlwb2wZRYjNsn3NfT/ZRNnzS8W8K/MliNRa8gh/D33EqnpBz
hERLkCzdsJJ8Wzac0ST9HlPJBW2MFJr8nJ9rH3YfliFfBWohhsi+RnYVHCzgi4hB4a8maliDprwV
hLhYLTBCY9C/hug7bSoD0V+Y8w+JWUXbKvUzloIwcJIxwZWSX4eOZA0xZHaxPTPHC4IZ93kNgZmH
CK477MoFA3MnKs5D5ax0dNVPiaOtQdElh7mHY9GIZz/uEHZyAMHoBWCkKR1MFICZ3xx4Z40znZZ0
Go61T7KtFTGYr2z+JFqpxJkiauHH5VtmoUIL7+a7pkf2EZdWb2P5MCpE14GpG59wU4k3ZjB+lM4H
uzqdkaj24ZbM07hNsHFFcQSKPlIhF8tKrZOHFxHqSD4QJQt8G+sbZPLdjQM9v3Pq9C4FKwW6ojpp
LfoLFYE/wu5ds+sG1EutDmF8JwHOAsm/ilJz45BuXKFGtBJtAjhaLOlqdGDFAHsCfp36BmN4ZVER
s6ytBSpm5RfZO6LvOmjI+WXI5wt5s+kF+1hzA55k21eWt4HFaW31GVdWF/lyatXD3kzDetvUvCkF
uMd+cYCSeaU4mSVy1gKP9MWK3uI5dx/8XENbOayHXRliMgB6Gmn91Ngalf1nhdz/dlo0PGUgMccu
uJc5h4jVQ0yCv7fStFZ7GFyyFhErwdVQoHoxQmR4ntIWUU0EJtYRqRQAzwbGug6QIQMaikGc9C13
6wiLer5XYg351oxhifkQMcFYxcOpCsBlL0CZKyDXup68ZVGMeynL4rvY086DkkRv5tXIfL7vBQ/Q
WMZok4yIwUIBW48Atg5aiQGJRcbfzFztzJd580BXQ06GroVwTmcvb0ZpPXoFhse1d85y/lNXr/7s
g+4rCXEwbMEZwygqezy34ORa9Nuih8mK/b2Ze3uCS5DOiG+vY+Sn0Lgb7uEfOR8XL9S2M7JIJjSN
g1vWH3EcPAwoDgytgIJvQy/LdVLeKRiViZUh0JT4U+UG33OQpZtOJw3t6w6q4/1mKKp05yEGvM4N
OBOAfcB9xajZD/PwGCzo3o6BA+95nL5HpS1rRGG6X3LoHf0hdo3PE2Whda3ZX4VLotULsA8UH/sk
X/AysH/g6+08le1LO8f3dRBBzohAvbQZKHPiUvNYQhZ0cX6E8GnBBnKyYlODztRM8WhmwTNf9DFJ
omHVaVNzTtHRTObogLfVO4yZL0sdmSu30e8tHX6drY8taFv87mP7YTCILUfXDO56SZxtC107FyEy
Xn6enKCV/KgrpogW0bNtlbsaaGANzRFqtEthIr/Ret8Q+b2kWtBshd6ck3BJNzhluyuRGff9IB6g
hSG1UmZPJta2+P9CTR77F3tYW118QcwZkXrke1oP0nvkVOIwZUg1wedEJTRLwF/5wN8Z+lHhQB+I
FBHi+6PoPk/ZMqzrC5oTcPxdfD9nezYQU8pRrxi0s+9Yr47zpzUn4akNkcxwYB9pOk89nC1IrFn2
OHmEMtC20Lsj8i67byPg0K2HjPxSdlvI4l/iCH0mlqkJQgoWZwWfYx+FhgFXueNih2ugy3j91fpJ
E5m3DuzA25BJeaOq2h/4I/KVll5qSiZBrbWPi49wr8ZSPXXOwDIpudVMR1riYTsC8WKqxAyYKwoo
kiCMZIFUM5mxT7MB/DkJB3T6qgjazWMrge8o/GlrszT5Y1G0m1wJAteTau8lKcscHIszUW1VRSye
/kUd8FYwm/CZ7WaNkOxnBZDY9K/imNrHlIgQTld+wtKA8Lso0esCInunT2m5vhalfhaqftusBmoV
kaAwT7xH2c5YN8v8DCsDYbIUI9x26pIT7p1ovzdoCmsylKjHKGeVBFaxcweslezoo4AIb1VIlmpB
N2+ajPRuY9SolaNLpqqoqrKvSqmqSYUgAvYJg/YlVwnTFCAAtpOuzQ6fFFTZgQpYmDvksjGcMcP7
B1i9LDGV8/iaRdq8sUxgc0ja7dTu1kjgv5sjWH6MSDBSO7qY4FCwp0l09C4cC1y7Kl76vvk25wsE
N1XQJDtE1la/1spUwUw1vYzKTZmOZVl3VmVp1ag6OlrViKS4cN2jhiy2pYrmtjPjhyu3gzyct1nh
XVRpEYT5P6qPql5+K59Dw0fMd2vLyH7KehKaqvrI2BXrK/KSp2HaQfxZHiBensLENp4dq/qET8S4
ZxYxeMp0QOhjc17swn6xo3CVWv4jcCBu7srQLqmXvA2xBQJ2grAxo5Sz9WvEpsM+RcNGNmhpvy+5
m29zx5uP2lToG6NlfbQA1ZvWoHK0XRzqfyb4RSAN+T3BPRbdrxF9bQTrUebhFokTCP7zVLgX5Mv3
CLDFmzJ2XwewmffNiJZ9nEQPZYC691hASsw0lBhccqLbrjVfBUsub+qqD/dMDfUz6iqrQms/450R
vbg+6NseL+U1q3GUW5zSgTPiZkcXsyXDHn/MeVide6OHxE3uE/8d1ou6ZdrkqiFFBJ7RXuIhai+T
i6iO0Kth16bOiTvPZ1xlyHQTim53RbXgw+w60drWYnE2g/lJ5N2Z6sQDFyLYV7mTPtrGO3So7MFu
DinoTwicWI9aZYruGFM8JsQu1j+dV227AOhYUyfzJV3iCWtdaDSZMay7SoinApgQFfPmPE4F639u
GIhe4N/rBlj54Aloxktx0qKiPQjsFsLSbh+COekehkp02zoZmc9Fkp5R1EeBZmrfnZmkQRBBdV71
zdKf+85aSCbaj3iIIZWXTwgNaqxkio6v7uAlbgcMwbA0jy7xPc4T+nJixXToRl9/wfQEgkxumgds
S6jUYI+Zmlm1Rxhnq40g6NEpTdYznooaoj6PU+B98Xyk5QZhHOYFFzzKiE+piIG1ZuK1DaI/tXK2
Hvu5GR9Ku8a8pNTOjm6R9Bzst6RfcnRDdPhOrLGeLB2oPqa+64KoZUf48DAaZX4qnZF4zl+Vel8h
Guii52FN1p2RMVKl1O0BwBvNBekL10su4CXvnRlLqtTUTvqQzbDTiu+9ZbkbHA1Sqhxp+mD6eYQG
cS6eMhxQ9iOTNBYPG1bN870nzKNORAH5GwD10hoo6+VfZj9leVJxXXNH4Lo0IFeKeB62FV2Klwe/
CDmFzuPmqsddHPsIaTR8m4QIvmSY2XXLbGHIB6Fjhlm4yViwmiQd9kOTfq5cFrJL1t+7gH2z8AlT
2Q8NWZo9b1tuGoBfzPLIS2ittysrlNW4bth4iOxiJt0mTsLw3oc8sJkL++gZ3VOmi+m+xVIXTTZ6
LFEwJ9Gw8ICpUu5yVtTwPdGVTIpoleOwt2fVd9biKEf4/MOYYoJjhHqKuRI5IK1KoxWgFLyuZhTQ
q2Q4BylStYh2TNt03oTpNOJ1EgAsd4OjXTTuc5YN8QcjEnefGym521ffgfzru0yucdDHugxYvPST
ftaN8WMsQv2DXn5FGiPFjjyGr1DoD6NbIahU+ggBtd+gNaGZ77bAKgPdi5EBXA5TVwR35oiMu5iM
HF/vqLj4dZw95N23SY8Q9O6t9hD3XvQCRw9+e+Mfmpa3yNPqbTLu8xHoQ1TG3ooqBPiLqK0edNvZ
peNs3MVt058wD371csO6D4Z0wQ2qtdep4XBV87DekOsY9k6lvQ21N28HG8lVfDg/ZRDg9nAxn4c+
aB/QgKyQ9zMQJWKM7ZbuQ+SQ19AiZ3ow0kL6u2Y7IatHfdmuENmEOKpDoF+GGBU/33iE8RGdBxgp
FuSqx9jSH5iNvnYoWBxLXzx50skxqbgDJYd0qCm9OD0kLOo3+KB7aCRT3au3nhd8ZKDJD8ZsHlgC
f6/xFjrPUSDW2PGKbYhi1u6wBCU4da/219VkgmuNh20uxXgKQARc2QQVnOoL5hcLIWZ/TjrTuCAW
Y+CfOlprssZgtPDK26J2W6yDGGRebbYXgU/AB5lNFXsowN733p12iP1veKa6feJSy8JTR97D1S4q
v9mTrvM4jFgexcZRGN8IMaZ9hmGqxNTdFWlcHhbXh6oxdM22zOBEaInYlU21D3LvPSVs/2grVwtW
kbGmuWfDOcZ10ezncn5NvRxpMZdHyR1ngS4rXP2+NsOP2bkInEOauPkD0lnOE+H1uJraLEV8A5SL
pgvI5mbwo1tSJKXcvifUjQECuQ5UOOSJgd8TYA9G+dJAXZ+XGRpqjISVI0x/2xeuvREJLq8dQher
BSW5tUIZNlOLbWtrPqhQTO+xmiqdHtRO1X2CIeOu47YyjsCxP2LHdLR7nMicavBINUALaIYoWzOV
3Y9REt07kzhlCXWzkGC978lbO6Ffrd3FOS+mg/FGCHMqWYodYqjfBUIO62IeP3i9+Sl3zf5kafYp
SIf+iM9jg/oPjFIvrw++k4YvFDPFOp7QLVri05Q3jE/opjCMJcVlXDDSjDAqDaA4z7aJmGABF1w3
suXoBadSr9qz0T3UWPMQ+IZIqPjj/BxZHlIo6D6SirLvgPWNVEFDmI9JHj/kDrG3Zy/ZFvePtwY5
gNaASjbUxY9WT5EH8YPp1WnrD0lWFxungWGK5gPyPyJ8WebMIq0pBTohQZ0DzyPhEOj3g6QTI+MU
H9B5BJibAPDNzGdWUj+QHRH3Xoe2DivGDgs+6CTYuBnUVA54RWx0JA1RiC0gZ/qVsbF6Eh0DGPhN
bSfiNAzaNmgR5LGk4F6r6+IyWCE2La99mg6fbbxpEO5EIbL3u+9+lkPHY5R80PqYTFTpOKeyg1AN
zO2paXW8453SZ4Sxw52Ttcju1C3pz874gDAS4WUR3Edj/HnOA2LEBnUfCF7AocKqORWYDyIbi/oi
84x+ZnHEfCjyahOb4LOqIdfuI0dHSSLo2j16vvvaQOaolDcs3LI1Hkob6unQ6IJOgzlbf9Ebv72v
pjQ+eXx7oeEePbgFNlKkzfb5Er4WUV1j4wQwfPQZZJ1AfNCaabfUWvSchuV+6hzusZL6h5FCZ17Q
Qd05PsoXQY9OXDHZ65yl7abQI0h2TDSbOERGFwUNpL4mqHlTUI6nuM1k0XHCWwX+/TmRn0KVHVV1
Y2EirQjmfYrpGESNZNcd48VKonjtig6tMYo1LB+a4ZikHyq3DDYlH4rPMojR+P+wdx5bbiNZGn6V
Pr1HH5gIBLCYDT2TLr3MBiclVcJ7j6efD1R1lZTSSD37XogCmSQ8Iq75TUiEGpf52fHPAxz6QxWD
/EG1Jdk3cXJnaGG/we5GWym3kTiSzdrMLRa0dNvKpTNq7T40BWyiIDlRmNj2wtV2XYlQoIVcz0bU
YOy6YIhoBSljj7/PZ1MSFCGq12ACjsuO7VKSQHzG3xEVbaze54xMdbgOJ3iswuyKvcwd8jUkMNDV
m7qV6jWojZmWba8n2gjiJbxMFMLwbrUtTz8olCdRv1AdM9GUhRsRlc6usdMjOorVHcyOZQ8pfReC
zBntjxg1lcvMyR91WOo76QNAiKAhIRbYnPIU9kAyGYyyGFZ6g6CimLaTuSFWpkBax+9FOUxbmU7W
0UtTd1uO6SeEO6sFvW21czs9oR6Z0TmxsmNoE1yA6KhWcJeiQ97nGwOWOqVvOpb7WBX6Xuo0nfLo
wpzsH5zGS7BYEoi2xfm50ZuNxZFtC/gHaSn9eyS01SnDGTjs38NE648IgBSIV6O/JpzGvkmUS5KW
a/cyitTh+uJUM+hSQ4xIt0R6kUURb0SfMpz7hJDQjKotLDKFzqednThsB+ndi4jsD1K27h5kuXZp
VPRh4H44kNR3FPAZC3rLfpcibHRGViM/Aw+9LzCHOURhg9YMOetaxbTWzbG/z+YXLBjXEFnv3Y5M
NRuiCtric6Hc9iDkLIcaVeYRdmWynNDHohYVIeIUGtE+d+N+lSXGrRlow4M+BdzrIwKK4TBZW0PA
ak64cMsA3/a91kbOMtTFppA0LLupAlrgELu6jF1oa3gRmLrpMtQ8v3k+fBJdCa6Li3rOfAyU0zFE
naV1liKA8JtE7ed+kOIu4jZ0mZLRwiowNdDPmp8baIUyCeuKpA5dewyeCM6TvchlfXENCL9VAWkk
q9sLBcLy0PtIwDa+iA92RtgoKdwmo9uenGpVahaTAakp5vXxKsOrfV+kDMJpojUndyBjoeJ06+Dp
sLS6KibMPLZVVp4UpcNQ9uYKa5/HXpqHoiqdrYaa6t53EME1y4bmSenGl3jsLpPyOzQ/om0duwgX
u3m4T9OMOk0HDEfkCA8A1KiNEV+vBum7kcFzOaS0eBoTprORZ6hVoa3C+OHyXHf2axhVf+hQKbdu
5nwKRgXut0vPeZPAFIpgOZZe2a5lNZ0rKwej5yLIFlCcXhT0h1HIHmDRJkz1EWnTpk8REEdbosCj
BcmpUhmrwMR5LpXVsdVsa28p+s3TqIotIvswBJM+OMikudcdrK26vGFfB8L0wmkfC891jhRwH32D
uSTBMQ5leAMRklbtQXblNZIr9iwMSc7NzdGSvY0SJylJbdeYSsQdTDRjmtK5awbKU73EmlDTNIHo
BJJ52LHA/DXqPyx/yA9ZqYAFy3wXRtna0plkalSHMzv/oI85NO6xf2lbIltniOCecxytU8qtNal3
fZDNYgJ+suuN9ilwuhYg+lKj7XaZvGd7EP6m08qJIdCmQOzSuYU2UN3kjXgs4oMh9OG9kMw7fSUA
z8n2a4/v2u27Nv/+7vv9/RkeGo/QVLMN1VyKvelcSyrmbmxbI3jjAfjJkTCYHAA2NJ+y2dErYSSI
FuKKNTcyfAbwCQeDcH0f1XBqo3RmLbkwRN2eIiss6ZXRB4TvQsB6aNxkHQJeQ+XIx7IORilKD+Hq
ige6YqSIoRCqqJDIb0OgCXr6klpOS1lW27nVJcJFYnsF8vQz/UBPXIUhYeEuaxtVAXQz0lVpIZ8Q
RQ2esfNLkERnr2nC7VXGqx4FGjMDN3dKF+vgxRWZsjTveFjwJLbLZ3TZMVgVs9QsuUx+iFDtW9L0
T1d4p1HGsI2iOIw8ISqIx30CyIciNEz2aIbhqZn64E7MvOaETxd10CcjQqLWj2Y9Rovpz5t5EJh0
40Abz+IAf+GS3PmnyVzk+/szzTKjTTzmT2/60J5FlBSTjcgZ8X498utSPqPg/357XVLFGK0q9BpB
rCui4CruQbGz5Py1dH0bzOcqN83HqSnPwAytZVqAemdgT9ajDDzw0Ly4gMzwjdfkqvsLxYcmM9JD
FRjIGZw1IdgFsWFeLBI6n9eX69vJJBiNohwTDQitnROPh9qfdOIATsa8R9Nc06SePyPzYP4BUogZ
namq0zSmW0HAG1kVeZ8TbOtCf2+MloaSMdwUTeclvtZLiUFA6cNVad0o2HxFJc6EqutSPC+BfpSb
ukEJg7bz3I0f9oF6bubDwRHwz5cGSNmq7xLrK4bzipRBGwguEjInmLy5CKGXnzqHollmo5iTNCNA
mb9eOis/tqZRbbsgBjUCFJ+8aq4I0xw01q4VxTutsykjUtQMB3ELSdrY/Bcg9p8AxFzDAjD1f7N5
V2HdVOHn5h/56z9g9rbpp/DlW7TY19//CRZTEHF1atQOnkAzr9eEWfsns1epfxkGRQSlUxtzGV3/
BotZDogwrAEcFKMdbnebP/0JFuNPjg74lj+SAZsmf/o37/g2T0aQa/Wb9/9AlfY2Dymm/c8/580X
X782k5Ch8qJVCn+YAYrKpG3NR/4tsXc0Mqxbx0HfafThCuoR/qucDq3vz8bDC4Nqvi6iVeRQJzX+
kAgm191DS0akT19MGmC17q1DuCx+Gu36/rYvdjoVwvK9QfWuCW+/Oc1/7vx3O+v8bG8hPBuWxekx
iXi+31tkGu3CwW50pw36jREQ0tcpij9YIi888X50i2PdxWt/ggCndlqq3ysK0AWVfafblVrzyWQQ
7QTeTVTg/T5G+tajwuNsiDn3oyD2pJSLSMBsTbBwL3hr1QVhIdFSgErKdC6BkmN8QWGruJ1XN9rp
0ps/4xtx1W9EmX+ev9PFDrUP+ixsDi4KCZe3xJaYVVOx8FsQvEfm5utH81fmVQKq2M57ANxmM68K
7bobhAFQf/hMefWvnSpFtpr3ad7B6w7Dkcp1ubZVupx3PGR1/uze2dsIXvDdXFt4LqoIobmcl0uW
awQegcgtzDTe1H68RtHzMn8nAEJQ4acZ8FP+PGMjZqhNOX/V57MIfXSsk53mIuJhbyL4RC1xWVb4
7vJrEbo7jJs/2nWZrOd1hMgzlUEBhQ/JAX6LGfkCCeSSvepT9zSvzowOoE52Apm4+Rtx2N+VfDtv
xng5b7Zv9FfTqRYATMAnXGR9ENT++QXGeyePbVz3i42Xc+fyz0Odt1fjb6GonjVQF7JuN/9JWEC0
+X/YSf1THbVLk0jyegCsR2CY4Wnhdj4987HPG5+PQWjRusQ0aV6eTyFx32b+W414kYtNbPyos2uj
lT0TO4GdCxA1TAQFPR+1LKpVLSm3bw4kkv6iy28j89HDQEAHZaE3NyG28zbo//nt/OXaQC6pdnaj
TsJHIlcmKXoz3aaNsEVGXW3+3KN81HXeKpo+hmxjXi9YyU1IRS5mdfMqTJZdRPoz7HDnvbJNY/nv
nzpmsywjovGe6lsIaJrl+W/lvFrKLhwZawP7gkuh0TygzrtJ+fm8B/PPeqxs3A8Gk2Zse6Tl4wYV
PLSouvwljYyFa+PHhLRhWtJEL1A08kkMg9VLNyCz3Mb3g+Y9IkjSMP0XH9EJQpnHXrg0L7w0ee4L
m9hVWovMkQB31KEe1amssHSimd9EuIAH5qkFN77KQG5gc4MKHsw5Ey3KOMNJgM6Dho/6Mo4cymV6
/zkT/iolIF7YPg+MZgS3VJvXQCq5z9q11Td3sCeWhV0DCJs4g9aFQcxf/ncO/U/mUFAxv8RYr/4A
5/pS/fHtvPn1N/+eNyWCGGClgVHT2kH1wvx73pT/Ug7lX+frpDlPaRmEhuB//mm5/3Is25TKtQSl
fsvgR39Pm0IYhtRZn+lYs1bGm2nyV9Mm2Owf5k1JP9QROrbLDrv3Zt6MI3yjjMktd9S0EakDKTAZ
XblxiPCuYW6YynrtizFcoFY3N67naA22UrYDF0P/rVQNztqYGEqDFDzSsEyJZqkdo8XcIFYlFRZo
wBv6MQ1AaBB/YInWOrHmokBwC/U9Ksu4yiyTODiSaWkbzf/o2MXcKUN9rEaU8oAvN8m9Rr5ulMEL
QYqzrZV97uVIS78wl6Et5AG1uiygPSgnx1+HY/5HnKdYINUy2pCyRcsYMQocyd+LAbmauaOFi0bV
Jh/plRESiHY7DAgu4WZNp54geLTo62HaeHZAzoJ/yWJ6frpae1VQLCcPBaNMbr1Uyoc8oo3sV6AF
2tmcwAumgz3622wS20KF5akypLceafM5KTy5Vp92Sm9KKoDxLQPLR9tLjAcnJPWPnSMhfnWTTiMC
ueDRco8uKV5tpIVVubDgvjOMQqgaStDCk69/mHRQPai2LynfP/S9WayhI8YPnq8+hPieJfj/2MW+
b+pgXdGSnmj0LWndnA0wiPjTubO5W83kPlI/r8OPbb4Ofc1Ebr2K6dIYw3IMGzww+nWKhB7iZCn2
ekja2vpr3KODbhXE/FXUPBR+YZENcu03utk8pyYNwmmoScomHzCQvewc/4vUKBWAgqMjGJh3VWfe
ybil9OTGpBdtQIUe7+zNJYjNM+lYv9L9+JUOFVZuN1OnMz8YOdjGMFqkwn70POIGVds4CVTjQRbh
tKHZ+MXI6f/IcsTzhAALwAHdMDaEhY2+CBUN77y0qGCYd+hW4VKvjl7Xngy0CGmUZw9d2ITL0NMd
tPQbVC8BICZxhmCuX++Bn9+ZTnrMx/TIvFsV6W1RxjcDgHTooF6MdNMs+jX6H13b24+FfUbrbspj
0mLrLh7jj6XskEjP8wegi2uF4u9zjHnMAOoKXxDcRQJcJvRqRcFw1+qoUYdhtiy8i9+Wl8HCnUBF
NvEVR97NnSnZEAa1BGBIdWzSDqMCyiH4v+jMMWOCPjNCXekASbVFXKwDuku/Bghp0Q27vO/FBnlD
cE6Vu3QxDALOEgMlpA5lDBZmQVlSLFVZ4Uqkj/twhlYATUeTrQGlqKevkXPvNsGhRrBzjcrmxRPa
DXptaNhWyj6NzkNb1f3FrtIj4JotYpwP+Ns09xr+cW6HgDAFjWcL9P7Qh68oUFEgzvZJL/HzpIrl
SPS9atvdReMDslqURAejwbrUeWyDk0rsap3E3jIH4LltkoKg3kV9s06jo+3FVJss0JJRil69QkBq
ZdM5qmOGmrjCQK34VCXSu5VnKwmaG9fSzopBZ1PMY5sWEtVi8BGRHbwbe7BWvt7dg1oBlAXBqlPk
3u1I62o2DJ6RY1TdPRtSgEASb90jmYbK33C0sItZmAhOEniN/jqwsmqdhYXYprmPuhb4jalL7p3S
FbsU+I4ej/XGi6GNqBYoM8aFF7eb3A0mMij55RgcBQ85Up/rJMgeavpBFDvT1yRCcL2Z/GyDA9hn
Fd5oKWT3/sGrI7x8MIcgkgEA47vGrSqNZOWO/bkb70w0tWlMXbF+9rJIQcR7+ucIfPEqNeXzZGYP
wA1nexm0OWTr2QdbZOoQDRAbMnzXOwehSb9AUAWMUXsozBluzg5cjXRB4eKh2yOr0GjTly6mGQim
yRqHZ3rhDmMDqo4dXqqW3zS7sQ3vFBKCWxdfmRW+LswbqrIPJpjOfYGAnEqfq3ngN42hhWcPLSJP
yEZSHd23KQ8PGMsYy9iLXDTWyviIgSNaw2OwT5xuO5u6bVunp0/kMI6iLzKt3Jy+eebhjJJa9aup
SAivBBqokdoB/UfitM681a69ti4sgEBk4PqoQB2CpNWJxNgcUtfRLuuncxMZ2U6r8hMebPoBLRa5
4lTQAUKBLaCefFSZ9c5tp2hrCdqbwN2LneXapzxC7zDKRrpYlSCraARN0pnGU80v16VyegVNqL6y
e9KmH3bcaMSP7GUWxDRvW2p3tc+zXJg33VjK9M/FMrT3TvMsXfD4vm095uCaVlqLiYOBEVYlzLth
5lomIHnnKoytagswPkuZaVg3AqX+RRNJHWZx95pK8PnAVyDuR+87LGG40ZHYRNUOrohALxu8EHDY
GJDMdLrWeXx0GjCBQeYRUNK216ZTOYBy+W8A+p8EoIbBtfqmvPCDJtsGSbbwy3eFmz9/82cE6uj/
IoJ0bN2S8Pi+qds46l+UcmDyAVpHWM1S3wSgKLLpyLjh/8x0LoXt/hWAzsxAkzqP4+i2ssHqyP9P
AGq+ofgJcilYfsJA3Y1FfY50v63b+D2eRqiDg5LB5GVVplUIZSCPDnVRXhrGnhUuYcEWieP4yNRM
CmcC+svLeIVCsihAG5hwJrQmJhIqKoiussqO8+xYJj6ljzar943RnWpJrxMqNv2YoHNW35zvn5Rz
OBfflp6kbgqHihixuKM4weabYk5Z+hPDNi0bnUvFtByCAk7NheYR+GamifQIKoetq76oHDbAr7dt
zPH5N3Wvrxt3HanrCqaubr/ZOI3uDhKPbLZVCZKuy7dlgiA8oPM1QV6/aD3/UthUP+Iyw7grbL/m
hV/1/35y7D/dPpfNtWzFPSZm/cBvr98Ey6WggNNsU6e+tUQf0+FA7aTO6KwrH/0kvMRCojkKOohi
gdT+zfG/uX+ux29x9ILb24Qk+ub4h64B5C05+XK2douq7t6viA2tURpU/NADtix887AI/Vx1aIv3
Iz08fGcdnV6dVS+sotJ+c0p+vkcM7vPDZcAQ+P6MNEPgeVbRNFstZ4g3gDiu0Ywtj7858DclRA5c
mjwu6BkK27TII7/fTO07Vt2VHonLZJBqQdpZV4MdPRceTod249/ofuadJxwWHLMzdm2v9beqAj+R
ILp5LCwRABa2bfrRwtn+et/mc/79PSmxCHcg7Romt+TMK/72npBlZ1qB0bTbuvyiPJ/cQAs+C4u+
6eg94qalL20vKn5zJ/x42qVpmq4phUNX+4dE1gviqHcsULvMs9i6em6yLHQAlL8+tJ+ddZOKretA
NqPSPP/9W/1IpzYjI445NLxyVpPDYVQ59gwJwNLf3Ec/O4vfburNBbZxZil9mbRbZwzdRZsgLNNG
X4ooxhdRCfJsSlJhMJ5+fYDWm4LA9b5yFDV5SNwuN/CbAXkMYlyeex5oU+k4TmhNtnNT/dCEKt0Q
d4hF516wEmpPRdE/Ngq3bxC7CL0LF0yqileEDNa6x75P621zFyfYKkKdhpHCuOu0Ha4dQ3wsJRkZ
eJluTbXytaJtuNU88+SNQweS03+tDWw9xxhuBH7JfixpPo9meETs12/ujFb7KMA27X5z5PMJfXPb
AqOaGe/SUeYPt61T+7aZNzy4mBbHkL7DO5BcFspVHJUWdHfNXGDsO22tOvexxnh9gYjebZ91ajUM
slvb2UNSkyRhjgL+C8VrmHQ9wsnAfv2QeiAUCaConb6oK1L5RIItUtOuIG4s8W83JtM60t2ITkP9
GYNODRHwXt9570e7jojF2qNmRu9+fciG8ePcJS2duWserCT/3jyqkZsgAQ1WYJuXKl237XToy+iP
IUfRpe6fpghnmKl1cImRcgCJxOnQ5Ovo1me9CTfFFIEZy79kMf/r+gfwMfmqKowPgTcZ69DKwyXG
IRu7lRQLGnvjW4l6dFtcLfVPkeYETyk69YtezTpxKJdj2YYJZpfi3+rpiMI06SF1a6COGn8TUXo3
dPgL58VTg79wTOMdxcCFY4HLaXRyFLkUwyGawLpACzYXYQ8Cru3u/KJ/crpDPLjVMk/bcJWLB3pJ
T45MHgD4y51rayjE4TLfdLhY5ITJcYZ2Jp4bm0kV1io3YcDRBn8OAXQaxcJphg1FpicrCm/xxblQ
Y0H6hOzeGfvPY2EWS0w8x7UBGI9zt0gUTE7nVqGQlQIBK9pHAcEE+f/m4vfhIa6BKAzFUxkC9xhF
As2xS8D3ljSIpyZejLICwdNp90YOZTN3PweV/Jyr6laKR4D3wF1L+RGyxaOYxHuVArJAJGWfUo5c
eMqyARWykqprn2zf6QDBkzijDWoBRgTXmlXNJQnG39xVPw5cjqTWSbomCO+UejOCDLUvW0lRe9si
A1mkAz6LsbY0wuERp1b8vWCreFg0/Gb8/+lWJbMuaDDaie6braI53+HGhr+Upj/XVn/X5slrW+HJ
NGlPlYjxgrLf/+bp+TH2cijROspwDRfxirfyFLXvdpmWtMReomuQzMO0fogeKg338epFqg5HVv2g
Y7WyKOT0mx7ijw8ubCBzDs9dIIXWVTrjm4nIb6kn9WB7tsAu36M9DsTe1PZAYrVN0cBLaHZK+6L1
Kv3NaTasH0ZJNiywOqb6bFmc6u9nwBT5ZFJTzrNo1dnlCVtbadohdTgO+zgLX1JyhiWMGrojwXSu
GTwxvEte7O45kvQ7fnMJfpz12RuHAjbFckMREn2/N3GoTYZduHjMDURB+jxs+EW8dn2kk1IHPYmk
r41zrfRuARf7QodyhdputE6DHpN1M0MOQ1/9ep/Mn10a4mEKG4YEYinelNTLMhcTklT11qSRvkwS
bV3Y6AIhQvhc+ONrVyPbUZdwWEnOfea95F1q5fej8nRMt4wP8WD4i10N8xmdLbq2rYEHpE0xkuu6
anT/0YjME+wvdSYU6bYDXNrGS08l2p2B8IY15D3vN6f5GtZ8PzU6EiT0nBEi+CLfxrS+AOPlBVa9
BXTtbtHZ9duzobx0nXUtk7KB+GQXIWHWgZ9EA2WI8RKicw5Xlgc/JVurdfvFnAhdbIrwyxipjaLA
LdWtXUxILMCrSbLRZaavYt8DCCacR93MKejZUBwGgShn5R4xWG4gU3DAvtj7FtPqgMYq5L5FHiLm
/eurKGjzvIkGOGTXoEWvaMKQQX9/Z0GeAK/uzIYXaOk3QbALAPOoABHHqTSOXVMufRmIfdDjFtdm
yA7nwWsEiRMGcbDuWqHtCM/p13mDvSIBpPRiCYzhAdAu+yh/nw5lC7+dZLYJ7E2TfNKc/qkKEucm
QTx73fZz/GNbq7QAlmXCaVxIs7DQ/oxhKfbYDXg19K5wfJnqdBbHFbRQvNpamXr90Of2l1+fjWvU
98MN8M3ZePOc4V7XCz8fkSJA/ZUS81gtzcmoUEhLe/R5nXTNuFAse8Q3bGP2PTBrpOYUFLyo+SrO
/3+mnPJnIz0BOJM0o5Ch3g59ztiJHlBivXVT1W174YwHTIfftR4wxhJeVii7WSS4nUXZ/Flczrik
Qx5flFvsXZHsJnb86OX0cGThNqSq40G5Ke2gCSOxdI5xogzOCMYq0mQlYZm/NEbb7V2f8pdX4ovG
yQAXbTxW4P9WUNJnm2zM0BDrzdapE74mWTMuPWVeGirOG5na71PINLASGjjzkzdsY/SFaDHtAxxw
CWGcdCV1x90MbgtEQn9nCe/FUPmT3UbM7YW7Vk35rgWoa8GpO4Yl7enK/+IYUXLz6+v8Y3pDnUg3
6DAi8YQm/5vLTMdRzXXVeuuI+AUdy3ylTYBk8omY/tdb+skgaZPC0hoVirXq80X+Zv6qk9jOYK7U
28LPXqMCnxxV7Bg6bx2UaXGjpleUYsImMvH46w3/JOTlGE18yVxBE19/mzgjWAQZy5MMz5lELAQO
VIs3FwIn9WfTQpBocvAmNdtmYWcYi0gfKHk6ksl7xPXLOMlXBY6aQrYhRIbZvzuoIMiHG2/2H/71
rv7kRrd1YdrKsgguSGy/P0cNEtimF+moEAVA7/vykNfRC+D520GTUGrDVyikvytmXYOWN086FT8c
FwyT0hxN5u836nYaLiYhT5fRtWfd0mlxQHJQ4Wqy1RHoNKZwdl1A6rR2VBnuTc/ZY8DTrXoX328r
F7eDVc2qDbDlKqxqcO4eH0OjP9AY+E0I9GO+xoWUTJ2K6yJ+UAcL26aTQceY1Dt5s9ILuGVJjEWq
De0Iq7Xo9ddX46d3LCkSbDnKbVT6vj8xthvFftoONQ2yEzo7J4G7I5R9+8zgbCG0jr26O2FNpv3u
hv0xI3dAihFMi/mCCEd8v+GoNgDUi6LeplPzrh/FnQE1Fk8dnJqDobqQrtD+IP+MBzhQto8YZSTr
VdBp5OGen6JyUttLS+8wI41vponG6K9PjPGzUQNtIEyleJgRYnhzy/RjK6egxujX1MQLowotU4Hs
dFzUJ/LGP4KQ6LgTzsaGN+ao8aEA0eKJqVirCsAbo9irBSnrNw+P+Nn1IkLmSpHdOuLtjdz4nWda
mV5tx9aPNnpKg4gWzz6Bn7ei8a3OdeO6ywj40cbvdJ+Gc7EvTIqIkCTS2zHdZqYMH6xh+KONgv6h
Nfy7wKvrs58dXM2aDqUTnCdGmmPplu3K9mS2DQk0zxnzghsZJ5iZ6K+4gXuaCqaJrCOEC/URTXXb
7d7V5SkryBDCgQrPvoZEmgzy/dQm+V6zIvWM0fOXqQzXiGcE2z6Dap4YTGtWNRVH+o51SQzw68v4
k/PlzHpqDMaKWNp4c38HuDePMrPLbQfdCmdiQPli6tZ91gbLvJWPYdDe2Vr1GvW/LWL/JNZymXUU
8GpDd8CWfH+Hh5FBub9SJcp5aL9Eeit2oebhzOBZ8dLJbWPfV9VN16U9cv3UNy2rhLEJ4Or/fQbI
pSQA1rkb8cPMUGTF1BSOKHGLHi9QB7pFGes6RCKM7lVgvAxOZmAZnx0jYda/uV1/UkgHfmNRzSWJ
wZPxbdHUnOg+I1ZTbhs1SlToUBl38k9R4WP47ZfmOtRcNPYmHAc6f1MEZfCbp/gno4yrU/ITtmEb
QrpvLj+RUta4gSy3STul2FbsLfQhnLpewGIwV5X+2yMmFfpJLklMqWPHgyGPxTj+/XV3YpG3/mSw
zS51P+WmiuCgNfbtQNFmEzbIcmUdXo9D6T5q0tG5Db0vlgogHGKosvUHz72NtJcs0gPEfEZ/0Ydh
sIx7y79tTRyMDSSb8ciEr4KkG0ASS3tyvHpZjJVcECfHRy0e1HNNiQn4b/FgBsm7Gj4DfolV9DKb
qCN1k9zVCeBhy8pRArN10t5sCJ+ypujXYZH6u9QcrHexEJ86O5Dr3hwynvTWOfnIWyyx3vReYqVB
F18apq7fU83RHgU8KU/18jl042hP+cs7eSEGxXkutFsYmNUd/IBZ8c+6o7FRPjWvVo61Vjh09jvH
em4nI/qjo65f9SYQpvBRkUHc5b3UTn3ldbT2M3JuJ/Dc+0jh0+n74yFow9sJXNFznRl43Y2W+x64
AFgPlVMiMoW4ZG7yTCTT7lFvns6DqYOqaY0b3Ak/kgTFp8IYItwyE33BDIl2zBg96hWkREw83Y1r
NOOHgLgtHZvhBZZXwthhYtU5wTaN4SMtx7HNH6JQfTaDYvqsx8Zd5iQfmjTUNpmJ2fuo2hBUZPOl
GCFmBm2fTACm8nadgu0h34NDAQ6XDKxJpmoVxtWIcFGKQUXY4XGZQHqY8oKovk3eNVrUbo353fUj
FUwOiC2R4nWmwjMze3hu8hxdMcok148M1LNuGgy/k5kuiMdff8yh235dun7mAWiou9lxYnA2UWzJ
I6VH+3hd+vsFagzYU0itoFiKdDOCOAJNkYcnr4c554uBWqePyYnvxfkhgMWDyJ/W5IdSVR8HOyd7
meAchT4abNelCTL+OklMfRFjGn7R8mq6tLhj5l55uX5C52+8hEk0i/3Eu7yyj03mydu/X8qsXUJO
N88KpcuVrGNY8JTfd3i9DcS4hXgaYuDEjUoBoWJb1/Se8ADVCucGqM7zyBXYBEr5AFyl9yAcqJlj
ZrzTgjw/1BANLY0wWS8K7b4pDO0eI9e7LgFnlUeZdmtU1I7dED7rADNV+tJ79IMYMeq6RihifpsS
4p/GKYHyhNlEhy30YlBxf0uYUCGUogFKCNvbOl4p2GsmktR3ZYKIDqDoZA+HzVsayOdsIt2O7kTe
RXcUmLr1MIL4mEab8rvdBQdLDxFenfDHbizl4qYK27rIC7VuMhMqWYTUdyaalNgKVCHCrc+jwB4b
r+rplGne9AwK+UYThnuX6lX1nH5EvnV6FlBy9kOb8TAUaluSvjz5KFI/2A0aSMoon8qxKld1DEan
mKxobeczGpKU+GLXoXW5LhG69uQaC4XK98boG2IklL2qoyontVFl/BERS3kDocy+SYPE5v4Gyt54
+RkUsr+kvVZtpRGsUo7laa5RgpdGgSGQfreJMst40FO4fVp3CwIMl8WJw3Y7z33qgsxe6YOjkNVi
w0hXJ6vB6IsToqjTYSgQ2jEPRtXH+Hq03l3Tde1HfxDvu7Y/GFOWXezetM55zX2Sm86w0qq0OdV9
vhB2EXxB+QvCl/CBI+Z6ucl9ma6RmOWEZk36MKXt3egM9ocUzigI5mLYa4NWv5fDs5SAfqxQrK1C
o3CcRR3oytL50AY3pQkdmf7vsBmqqdnVmh+/lzaN9vlz2yLKTQqsgLqBYdVy8vrJBtCCNJI57lrk
PItqip6zMfzIQJJ8RCeKr8cPkZnDGjVi+zmIMLUJ0+eh7ds7ywlPwfhciNJ4dJBfuQDafPLbynvC
ziU+R432+fouESGu8zXaRCmqDqs+07ga1F7vmGQw4LK9B3d+GRsBkjKYxAGltWBVRGa1s7IWqVuK
S7vCNMYn17NRCw0Li35bPj4lQsbrROmfhh6weYncwEOLQe/JFeF9BWPgoZlfjIH6wYDM7RLD0maZ
d5Kyc+b2N30Gd6+c3yLUED2EGSoSvf7RTXFgK51B7XrbfQ/ILyZfs3kWzZh7RKid4cfhp/oPLnS/
67QelZDeEbeercjH5aoCInWmLYdCDUY/MFAb2hR9Va4Z8Oyj1JxiLZsQQ1kEny6+U454s7PUBQQy
OSKyctKizYhH2m01AHsd8Ca72Mmzi/Iv4EW0UjrLNw96ZxnAyqjYqFJNK1uzzRus6jG3LN1p546p
OljU1+IiOKtR5QffiIuDKGDA1HXkbvsRI80YM3latPWdGYJptLCZOpSmUxxSW3CXqim4XCc7hITi
VRAhpkPRdTpfXyR9AyN29a1e46cE+33t+Ia5F573MoXNwQ5wHv9fos5ruW2mbbZXhCrkcMoAZlKU
Zcv2CcqWJWTMYAAMwtXvRb5/7e+ERdG2RIvk4Andq4v2Uxj6w0+ISq2Ysz3QxRGkf8BlKqajjjYC
LFPuInO2zDTdeI0Fh0DUR3te9oo2YuW5+dbQ0Y6o0X95Wb6WZYIitZrjdMk/jVntFA5azxjdbdO5
PAvqPuB4WxGE+4XEopXG39xl3XuP4jqx1b9Cn12u4zQwkGzcX8CaX01jrjaMv+6U85tmQpISlOR2
zxpmVUsNadTuORz6d3vuX5bxsVWWtypIH1ddNkuJi5IE4GJQvod2sncX78O2s53b5TtwR4kmrLg0
vhoN/t8O/y39hDKUWDaDoGB2niH5Q4jlJrOXa1ahiCFTXNHBsBC7TQ4BzVBxtMTyY5j9l9bXQFIh
iBCHenDm6q6blTvQMqHrPEyg/VcFREenWXZdbmxnbe9K3DveA1MRzJ90nHcJiX4zB4rce+kygaxn
h18bJavHf0s21MpgrnWvx7MPJ7KEHuoX3mvhmst66FxSBXVCVeAxr01qcwME6yO0MGjnOSLlperv
TZS8+vNC2Ok0WzvwTSOUl/oxZIRUwjSuFSFMgiHcLsvYE3NUH/qOeAnHJ9C+MW75NP3JFz/2xGJt
TEW+auFYvxtpXhmVaICcuwaAZLDQe0bd8i8bczSo2j4QymARkcpSpTXg/iqlwng22otdkpeBIkRg
snJeTGU4q86rYJxa2OXtn4QJQ35D+KOh+2zLupIAF4sOD1N7HeEQxOZkKcSAWmMR0ih+hX31DPqI
RskcN5KNWNHnSHCDT6OH9SlC58toHHMdesJZlUsENny5m11Eh2x59irx/S0YHbEuiWveE+eIRX8i
2THNWkxCuTFA4GJp4S+XINPDEdJXvl6c9EGXO9tW/p10k55UY+/IJPALshoS2RqHeP0Jd+vL6aCQ
w1aBnUVlsQq0imEU1FtXdz/Iv/rdWhKBAUxf79W95QbL6DTSnHVYEiYix1a5DV0Heh0CBs9Yy6I/
RWFMxBcI03GoLjpJ48X2/6DiwHXdemWsfPzr7aC57Fr+xiqIo2rn/uwUbrUp8JN7lmHsgnG8KQnI
KGfzubLa8UR07xRLHRxqO1e7hIQ2JzWXQ9cOHw0XwELO+b2f1U0X6PiHPAs2+PhRco7zhD+ee10O
Pj2NhgPxfxfGOe5uXFJ5kpMjTnlAm8uc0XsYravQNZCCZCcATGLVmgHs+TxqNsJkZhxiSNcPHHsI
wQ6VQUe2h/AYwT8fHAqnPck+PTvTGO7Y3bQnC6IuyaZmi5e7bE82/Q2eyVHaO1A+l+DxA1t3lqfA
Dzg9LbCPpQoJcVIMxoULYe3x3LN6aqBvFB+sBvJTkU75yad3XzV5N2w0En+OK8hglUl+vIfvCnnf
Q/ahQMzpPLyKstzbKfaKLqn/6lQ2IFJLyEJ6EKfh8UsoC5YLGLPICU+M4UQG8bwXs7fLWLajbh8P
NQmLLIEef4EmEB83uA7H74xNGA37WSIbGcfEXDvBg7vyuGEvGAedHe2V4W2nrs4PqvdcJGp11ayr
jP1/q8LmBDn5XRnJGHePr54P0YKf8yYoYFLVJxiGzWnBlHUCMvw79CiWnAFhGYMo+NO+36IlX4jd
A5scrdquExtLLs2JpwcUAxRc0NfOoQi58D8ghH2qqtMTR2iN2W7xsh5f4PAz1IkgTASr+fNGLOTF
uo31o4FhxnHiBQQH8IdFFXFUPu+OXrFlTBfsQYWnp7kss9PzXpQtewOM/5Ig/e9coAI57LlAta7g
1WjfM9lN8X9fGllUnXhLDWvX8RaUFHR5sNQrIy9Oz5sZntBpEu+VSOv/Hg57N8T6XSgANbJq4t51
OnqNBAHgMBhH1ZZ/SZhLQEwU4dEZdMU5rq9OGU3HLOgubb4LG0XCaGNCKAi5rlkBb5+qd4y9xSuO
xwFoq0UHt7VHpOlLZWxweoaXionVBXBZCbHIlHFrSJsPOdFpogtUnGafS2gl8Aqjh2dAqbVqDgA5
zNhLPJprJyQGEV7PWIbhymX3YLT0qlVpfowD6UaE2RW4DaN/8G4IG8zgNhPPPo59s1aRlRHF9Ygi
CJ9ZZc+7S+6K7vTM8PSfj2IQxLOrHwG6z0eHxz/wWqvYOgmjCgP3+2Ka2f75uJNBK6JSBn9u+kOI
I+D58PPm+e2f98yR7OwiwpT7/PK/n/Pf7fOfCsPCkj8Qevnfg8+/JZ9P93n3v69xaWyQ6uNq+P/P
bXo++ecf//dMCB999+wl+O8p/e8vZphVtyQTvAtbk2/4/Kml4e07D94PUer/l9n6vFc9EAPPCNf/
/cHzsf99+byHlKOK8YV+f371vBnTRxDs//5tkHaEnE7Z7fkQ2WbQ9mvxt3vgOfwwwd0SBS5QYb78
380TZi6Wllf7eZcznfzZR4JQWDlHYpnVPms7IoLGNtko0Z61abjAmnx/Ixevi8u+qHdTbYEFnoJw
ZT52gVMxu2vEcV9TYWERSi1vDaPhgwsRwngOZ6LdswNS+2UTpIMDzNLqSBRtposf0okTbYWLiuGM
6vD0uhLb54jAyi7Hz8qczN2S1axPQecVHup9tr25+TekdblljDros7/VwS8qtmyjOMjhEi0B1hdI
V6bL2eOX1Wc39Vfl2XcEK8g+p7zaJFnyLpjYrwx/MWJzCX5HwYtnmbGY2r/JlFbHZMY/HAClX/VJ
/70qaOkG3GyF9nNsK/khU4u/MyPvW9MjLmqWdk9r9QKkMs4j2B8d7ieSquydY/XnSlX9OsS/tI5Q
+znA3ICsTStnZAmcC+JNNEYMHWD3q6v2b/5t1O09dxMM+45D/ZS+OGJ6sQvx1bse4VaYtLh+fmpN
OkLW03iETr/RnUsmVUtXAX4ygZ3HqndhWMSMhYmYokLqaUoNDZVHhOfakb+m4TaYzWtSwh5TKQQA
hpHRS6DFX90UGYnA7T+ZDm9G387bwRzlOoflnhYZXuDYqFXAK/uQJQ7uBmO02tbtsAtEE51ShTYh
pzaymhHXlv3pN4m1z2BVIt96TS3KGZknZwN9ysmaD7MWqJEc8xxFvdyWUYHZbBD5xmwJLibjzuLy
fC3kP+Gm07ajBQYwByW79ATMpxyHsTYfOWepwgmDzemBUFhbHTaNB2nWA6d3NQyV7rtk+UTjWF4D
l2A3V4Wn+gGgnj093h2EZ3kt341KdqeA1Ap2HQPVDn7/S5XLvadd8zCXOVyB+ofBUzh5jD6wqWjW
gEk4bRe3cmMRPKjltvxDdwt3TNlQGWEp33J/ZQ6UfI3BWl4OPeDUKVAbzXoTQXrLRrEOaAgFvTsj
MCCqTAf4g/yNhmZ+IJthz7GXPSX6jo4pojKhNkBqcPKV/13bQBJKHNEGSXSYUoqhNg4Lgvo1uQLu
oQYFf8ZqxZWoltTBJSPbBH33wiQRVVT2C/8cV/jFyTdOodS5Zz7UhSiz3DpUa+mlqNPH8OdkyeoY
/i3FAH4r2RUJTLDFs69DyoShAyO5L2F5mRbqD+1ZIKEyePHFrOvY97poh/Y12mSl+3sE2Q0D388e
meDmFcoB4ZeUv1b+7kyIS/Nm8GC30ThlgiJVpU0F7K2KDaPqmH7kRLvi02OM1cw7IYcXz67UNuOb
RMy5DsMAAs7sRt41VbidGwjmVWhfK5u1cGm6lPaYh9eJ4GCuzD8PDRi8cooRfjv0dUz0q+WrYZVs
iPyXIeTXME4uQGsscFTy/q72kWvhMYpTL6r5GPHvo6m3t1jPP2DIxlPjtVtKbrHJHpDEbMwy9M85
IOMGOaen2Ekz9zujc4IDjmCbS6f7wFZP814JsewgdpWbxB7/5bmY75yACGE0ZkbVTpD4yqIlVE6X
a7XU/sGgm7NQfJ+AXN9SvxUnS1OAOab9wzXII67xtRwwGxN1sBjRftbJqR2KcZPCvPnWT86/xLsI
ee0K9jiG9pzHJLh4WYQVXTKiIOrFozZTROE+P0Wj046HdrJuQapo4iJIhtsg2PnOjCyTQvnSPm4w
0WYuo7mmD459ELk7o1XnLpLl5b8bm7Oxd6KvpCUghS7B3ZpAxWD2WMxSd0GbnUWDTMXLizXpA9uA
FSDDwQfSfiyHU4dw/kRDOeE8ZH9Rpwk8IachC7vmpHpUk/bOU+khUkxW7LxGj2A0GBPTcdsEwd6f
GxJm8/YA6xUoY/PHha2IwRRE3hhm9uZHpxs/xk7HWnhK1kMWZjGJRykyV05rA0ISI6Jx75rDn7lZ
skOQaL5XvTYS+HRcV+wtj25DMri3crDTddhF+dqES3fKnVKsmiyP/TztPsZaf9gPSjOe2BU4PvrY
R/4HTsJPATZz9p3dDOiXWSjpIcqQZ1TOO00F+2LZKR7OFNQY0k2Y+Q7qGrX8zO3UjYu8eV/64pIl
LDXSsS527HIM3m4YPepB7FOmXjHKKzW/dQmnLE5PDxxE+otho7emuEW7YzcrINc225xInZqS5Bt7
1/T2ww7OJzPiezocj7eWX9+c3ShTx1hirAXk5BfrunwQOorvjLwxHxEL0zi3aAkjlLVBxUg9r9aB
HK9jKjoqhijcwkinxworMnIICwiMYXrJulOP+Rrne3grqQDTylB35cgPQLm86VxdXqay+1m2Rb6b
Gb7EAgybx9RsS52cwiNBGKdmGcZtaV0yly5EpPl6FGN5ClimbysO7U2augvc2EfozkTKC5P6tYf6
+dZFXFwc/WotKfq5B6BZPiwxWubWdv6FpaN+JQ0gAAnSwKJqmgbcqaFj4SJgC/v4PKERP+i0BI6c
yjXYAxcPbsmCp3L+VlVk79xRccYy64JcBlG1D8YUp7Y6MJeZD96gylOnAjzJMjlgXIXXEU5/DdLm
Tm1fRGfiGslgR1OJGstm2TZFYhWg+7syCjDPZdWSmJNAzXTpYZPZvlmRmEKs96J4uRMwvhAl4tn7
1ANrwGlrLivPn+w9zi314iSvWjn1N1mlG5CI9gsaheYb2vgyDjE3b6zhlxoS+QYScrhMWf6Lj1v7
1ocDZb2XNaso+bJ1Uf8EiteeTGkQFPL4EmVcvel9uzw6mrSLrGLG0AZpPAKc/jLy6hTKfquAKOvW
C37WM/5NRIBMSQJ61VlMNxz8CntDT0/AKMlLimJv2+24CaxxuTn8mlde4daHClzIGiQ4tlmjiuc2
++1N+kCqjb5LPwNSmsprP8n6La+GPSMoCzla9QVFQa+dQaWxW2Pb7284UJtzO/5lINFdShJS2agh
rcya6FjUg4vzl6CWIp8OptUNfLpM7BvGoE8Fyyz8vemuRtTDbouyc26Jho/0yJKE5qVJk3zvSJ+j
nTLF4417NO2PHPSPN2tcyVVqbd08ocFN+t+2I66+XYurZzEuTPDAH7wOWncBfi/HrATBMjZk5r/o
wtu5M1QjlrZ73Y+vYPD761wobKm2pWMpZhtoE1fXxAsOaPeynWOa0blqqWHH5qeyM0gyDC9RVUb7
Wtp/g950DlHhXCaHMYIDDd0fyaUwH5maFfsm4t8zmvjQPddT+om1joFoEIzbslh8AJ1ELJjCP/Rk
dcZp1Q9I/P1hHaQuF9xkrpgnTO7eEXEACWLFHqVgDG5vrNzy7nnukbKRkItSy8KN7YaJiMEKDKHJ
vPVzF1rtCC58UVVyQMpzWAAtbyCiI6vipBiVHzuMqsA7m5IcGdIA/GT+kbWWd3JwLKxqGylzNtVR
3IQKsHmXy29WVW87n5GyQN2yk35dQCuIcszhNecW43E4mN28CVi8WWZ34ESakH74msGHzl5DFz4W
smowvZ8Ah/VBO0yGO8db9XNO0TcWEu9zyOXFhTeRhlxGzdo1trYLVaE05rgeWnP16D9PywOUUNgJ
SwIv/20zYj24YfQ7HRN9Ud7WyorsJZ0wi1RDSJ3kmzXFRcBERdLd0dGqvYlY25na5jzOR4TTNH5F
RxpE5qmdk+c7RJgozv3pAMcQ92cH5HYkzX0zli9EAQVX1fpkKZvTd7NbJ4Uy3q2JrUyg7sXcEljg
TB8zteK5ETSeDNfOYZEsWxLxxI4XJtkr9z0RgDxA8xi//fFfEjT+u1V8yLlOtpE3zWc31OFBEZFs
I2Hmol5ml6zBAWO5zfe6mbpL0pfWqx4hVNoYIJAlXDJSvq51z0nCKH9XIji51xl5VkGV+xddXb2Q
Xi4NUU3jve+obLv+nlDBEGWhgqsBM9XSHuJV30E1Ghq8fyXjBdKqQXM/2LtPAC+05D5WwRKsKBuj
a2TeWXudYX7sYdmXe7UsbzLrizMrivlVucvaWAx6jScqyXN/tt0S3p83jO32RWl/SuGwvDMrkp1V
AJC7mzEDpfPbkhTTheuBfnW1SeRw9ntkTMzUWrOhAT2/Coh7uSxDUtMXGGqDGohfq9PchUNKnBGQ
XtKOAzv2pXLA1aF9hiEWPtgDkqlcol5skta8OEK7uHUbZ94GvtnEQwb8wcm6LQmRy6lhULzNbZOQ
MjjMJ9PQrHM81s2tl+2sORmJceB9y5KyLaaQOKNyOkYp4u1cjp95O7bsjBZ3C9trOno0rCInVFdn
LbbamuSoAe5qbIWMFa1TWaXyW+Pl6xa1FKal8wylEYIWqEVPkk8FfHazJFm07o0kPedh81JmTr4H
K/CYgJJx5MifLN85RVxgzFNR1Bs/7+ebI+Z+zX6EDKsqGbbNUKh1NrMMsry/aFGNg5fJcDdZ+fGZ
v/m8MdQYreXEL0aKvL7Xs9jCHLLeNJ/4Y6G7AReBqY9zHv5qkvTTwLz5ApgEqWQjD4ipxGpOnJGS
sZHbpazrzTw6w0Yom81x66eHuk+ntarbFJzH0O49OYJ99pnczfPE7DV77Phzds9e3BdJt+tHqsM2
D38uHYgAqFSrxRnVaQpy8p2m5ifG2J63RJRvM8P6OxNmAHinGo89PfGusMJ2U/j13V4Gda11Pt2S
RJDsCStkrh0vJgOVdIuxNDfah4MDE+h97gjudPqq24IJytZJWFAKFWNA3Jyqbl76J7K/2kDDZRAj
uj6/+iUM/KGTOxW/mKvLdcJbbHT9A421z+mN4W/M4HgTBqLirB7faqtQlweo16vz3eD3/irkHD1g
gWE6sCt7ne/x2L81WSY3SWQ7ZDCP1B596APk6odDUZJh0EdmewVoUQef4WAj3mwT2BHe/OaCsz4M
/QAItkOsYCNCrpuGV7Tv6TtCdAIDgjekNr23yg0/ZV27/PNdVLiC5TjdoxRc4yCJCdJh2E8gfMcM
AvVFEhlVKQwLAZJ1uiLgxYhyEOEx11qIK2sSuEKKyIAyt/60ybYjH53cOdZ+vYx2FeFFQPfEXrqz
QGiQDWuJznRXJcteN1JuJonovZSbMUzZfsqd7wr3a4TXTWpayaTfS3LnxbAsWKutsRfEq5UVgyt7
Yv7jJ8NF1cavqZ4+UiDKzC1h1zQkhMI5dK2DMObbooPoIo1SnS3RhxvUVDULTZaoLdSbxrHzLdf7
x0e3WUMuVLEz/SyETZkSHFsCFZBftRvlty2X+iCFXlVA4qCcymcS1cdm2vcODnk/sZFcMpKhlkBf
J8d1L9jmQvoPV2WR/WwHg0ktM36aVPQ8cqaVm8JrpYiKkma5K5M5OKVebFkd2nGjazZBw/DL9qIe
FiX5VD106F2iYE5rrlFHgPT/mIebu9Bpoew52bgdWbJVpfjDmszfzanDWMvAWkMVtE3tzFnlvnmq
PRK0JmdIXluGS/PEvnbAvXAydJ/R5vWvbZlBGShT5BCD4X7rmz+B7VaQedj39fVMVFcmvf3w6OsN
Bmu6z539jL13beS4FjxG4XhuC8boLZVjHbxnRhQyXpTNrjWzadPKhbjbZApiTsMTL9aEr0HRm5it
c9MNORzY61dsVUdqWUTiyg6Z9WBKXGdZ55yB7CyHeqxfoqAX56Z5sGw7pa5BQM3p99OZQ5h8zKSM
bhX5mkbObC0vWo9kyf6NCorwzsZBLJN1Bye0i42Ll5/lZ7pNexXtFrNGTjGtwlYEG6Nu1XUIljeL
TdljIhUcLbuqN+4gZnpqfnGjnGn/faDDfWK9teXSHznhju7sl5huoFKPtrUGz2usO4fxXrZ1k4hY
y5byLRXW36zqK7Yczb+Opn03yYbwD/HZwOk9I7EL48Ar/o3eY9QFCGtfYLn3wlFswIBGsRsmf227
uRFB/ZjbMsiebfZkXYb5d+BdDfvYP1hN5q0nMOjrWlTdOu2lceq8gkIWayEcwcblnK0/2fPSZNWU
L2T0cd3WDItIYGawIKeL0/9mhgFYJy/fg5EIUBUcS6u31pZXPJJJWraiWd1uMfA/MM1/VFCYcW5m
MK2k3yPkt7Z2rodD2xQDDTpHCXXkvUm+rECJu+l6M2qIELyRLIqdn/LJDCJYlS7nRkS3ISNsI6nz
uLDW0aGsxl99pfJT2s932ZCHolp5rnAWrAtfsCFc6IfDDhnWCDgxFdQDecUwaC7dj8RiROOWPa8y
kCgRjHpFQBdpjDpyyNU1/lYYiQnF4fNL8//orcLT5PDfcyeie9wGqludEP+csnK8RXO2dwIkXUxo
SfBqE2cXsGwpM/+Y1qEgnssSh9AAeFMw9ou1C6rcCE/t1EcYWMf8ELhXwZDFMThxDOOeWh5MCRss
qmF3fJAr9e4EgKgx9omdXEx/LVg/Ta7PQt9pJSoSybnv9tHpeQP26p9ktsbsL29jhhdktS7NSxJK
95wp5y81pflRKffuJWZ2zeY2jK0svwQa7GWba2vLSEjHQNX4PA8uL3CXVPSaPvDaKn8vInFdxmGC
3u1dCvlYj/XpW4+clYKpKsiXrQ9t2VXHFH7doZm8u9MA8LFbDq2lbFnvrblkZA+mMzqPj55ybVDh
e1IpivORnLipJGu1joyJOsD5XgTNvh66P7boyjfJSGjHugyFh3baaz2oN4qq+TCZEGYX6GcNNdKc
9c5BR6pfYQQHcVbSpkmC28nWcMlBY2A6hxjs22ReZb2dHZXJVXSYEnrD1sNg3pW0AgsuDCstji1A
gzOSufghZN82Uxreu0zotTFJM57n6HeAcG1t+qTDuBPeA6xbw7oS/b61hUPMW+qtInqxvmD8VoJF
YNAwWrFy6GkWYV6ixeI6GMgd/PNpNZOSRaqKDi5+RFatiGh18JfzGiev1yqp/LiICNd1Wz7lnbSZ
0GRNciHYeG9ObnSsqKUPusJl7hOqtgrs6prpythPaczzoC83itdZBCTV6zkj081eZwX+CTu1ql3N
npIV1NQdFunSKhuXQnTOGjhysXGsRR76ph/jEIvXJjTBqvf0be3k/yQzx3iprRmGbpcdGhRUt1oa
13pW+kDKbHeN0hT0gSSwZORzmTmTdfRqMH/tlABCQAtHalbWuySSVl5+LhPJy6N7e6egiK+nxizW
z4M/1HSTgSEBpveEw3HtuOYzpaLZyhdSem+OzdB3cfWmMgp94sWEs8r7cptKae5lSegDIVxr1Sr/
GylMj3wj+5toqFGSEfGRLtkM6dz62xAm+JIH3VaL1v0VMmhZYwXiKeHv2DZA23+Yet/rz1727lvr
mP1LWPRvTYd+in4YRq+TVj+8KvsUvq8/hWC+582wzBV6WM+gFc6X+awfqQSdPZWX0HZ3SzTJX1wG
GzSIdgE6VmTHwSG+NBrm4JqVaEqSVNTrSQ+b1Gqrg8EqPcntty6PXrN64U1k0p3PwgFNqHEIouR0
rr3i+pEUvXfTctHrDBCBYJR3ax83s0nQZtmp6cWdyPA1R9P9vqAaX2XjD3xy0aPHBasxVi+zdKZ9
N8mvWhJ4FRZBS9KWiaDInSfC96z0SvIQcVfitSGw5cTohvAT5pybEDMD43sQmbYJmtNIh2BDa+0d
2k7lmADwti2Sul+hpS0oatHBCRgKPU2dTejOKNPyt+VZN9zJxg7bZhbbCpEbx/3vwFo8KnLxyJcc
0w1BHeV2sUsfB1UGLRmv0zfyRr4k7+881M2bGw3OvqWPXpV8lhdTm7dx4vghfAPN6jLif8xLcanV
Q9jikoRAJZqcaiXZsiz5GUNjebWtc6pYbpPaXCMgie59lQoyHYU6lpp3HY6h7hT6CQFIbtNd4e0e
zFZ8czyD8TPOnEOoFAVN762Jt8XSGaXO92mOXhn290cdZhsXi8BqFmnyDY3wD3cMgRCWbXlqIXne
7Y4PvCDgcxM4oCpnpnmk4AmGfzYG3Smz6zM7WnosSfQosYjxUPT2naTYhynY27RD5Z8nP+2ug2le
LM6MDSmc9rZ6XEWMitEtgTso79A2jSywvGoRzAWH/jU1hHmPMhIPdpitqg9y7Ju1P5ndS6dfSB2p
zhXmAhrP0vqJMBEDt6V6vGDL+E6/qMdLIt3wl1P0gu0PF0WL8Q/VYcB2CfYqM8vhD5E0SBd96R5r
q/tNR2CebMU1IcqdLdjJazCS092jJ+dV4XAqK529jBMsupBaz4XNfn7ehCyoQG4M94Lr9ws2iLtF
/DG0P+9IHB0qooKMIk1M0Lpv8Rt13gg0NCUj53GT9vTbxjKO+2oYdpqozEMbeQWZP8XGN9ttwLkI
glqDYGWAsSdHcGQkUx9HA1ugjJz0h8oZu6Z1l5x51RscjC0DaLdsflfgHFmqBvm9bgYbwKw7/GC3
jUzv/oiDc8sbwSfOqiaWIQzkD7I56Z6hCyi9N7ANXYhi/J6w0PwSTsslMPBe/IFJn+5MvmsSOle2
QvcSYDigvmTezlCiNmIgEmbROfUTLboopXkxmfU/MOHfegTK/F6b/D1rGe+0IX6xcVaxS9YDHa21
9ihCda3lRZYV3FBUmeyhIg7hAsilqv0/hBeJXebrb7aR3lSG4HYom2mX+B1NW8KPUW519+YwPLGn
J7qrGAvmJFWybyrAP5rc1vuIu2TEd/CTOMhxV5b53cJtyKLE9ld8JnF5JAfcf7Hf2f6/AZ+Cn2xL
wWzqeVN4VnB1U9e8QGPaEOnIPuhn5bbq5Fe84a2yMX/2Cn48eXAhuVjI+4YuC3aVoeuLzAu02wQs
fc94czPsLX8gpip2jA9pqZY0OMguBdU9RvLvzIpozi3znBWgD2QYeUfbWaBtCyDlTseq3qmdjxCp
0PeOEQ7VgNeugwAguynH6RXoLwnzffI5MQ56zZNiiWWDUCF6zqsaNKaNJC76Ob7yVVefw/krCIxp
2jgOyk6gMtYawt2wa/uH6yAvnO9EpxDYbWvn2CWaaD7L/L8vfcn1DlrcDJ5XD3tTIAuvmqk+zOOM
WaBOf8+Dk3+v5GskI/FD20n6SrgZmouiuEdjZtwAH+xklrwx1ZnPnRNlyPOi4F42SfbDeu4ihkke
ddKsI3yfb1m1nPvICxinlPNbKZi0YTI7qQoRBm2OcxoDLFFppNqfS8IKC3OBPOLNJChZMXOIULMB
FhiiuBxooT1E2M1DXr54atp1NYHy+Vg1V2/GB9kQ1L2akZpvNWDBmO0uikqvE1db1F+MGsJdC0J5
F9mjc6Ai5yNBsbGaahb8yWxwzFDprs1+WuIhopeltp4vPgX/WopRU98Z1j6y3J5AQVpeSZDPj5nd
Qz+EwytP7GtWKtosyEO2Q5mNJEWz/ld9mZyRffdbtposWBPl30oUxQSG9npITjql4K274YuXkwFh
SmjPnA9O3NTl41JsOS90uu4LbeWA5cc71YY3bftJkLjwPnt1+damhnqjfktXkO6znSepj8aGHntc
+uXqwbhlVh68D445fEdiS4sb1POd1Y51JZ97M5RBccHC4bGBnH8rv7cuzxtDWyx78EAyv+Ax1mR7
1UZ6F+YLCb6qOqLWs14T75iToHSXXeKcEpJkzNairfED522xvvWRYb9bH1U3XMMpSn9khp3eIIq8
T35EiIxH/LAzZ+Ptiesl+vWMAzaJjiBvIOQvzA3iZqZEXTC+siZuzLhrVfckGpzMcuGq7HT9GvSy
/TK41Z8iQns5FdJ5RyeVIbL71ms6ksK3oImSzHXJuuYWuNq40TAgAsrAyoqlIDAtNY6d5JUHmvLu
L9awd3UAQjHQv+gsyAoeKM8Z2aX7abLqOJrwzKiK1MUIHSiDk9L1J1rVLNjaadKCMLUT3GbqR8ZU
fM2y+0/l2tn3ZXjx+wzycuKN26UbPrXsX2dphZvJFeMFUsVRC4dcVzP9nkbt/2PvvJqbx84u+1dc
vkcP4gFQNZ4LMJNiEJV1g1J6kXPGr5912O2v7a75pjz3U+6iSYVXEgkCT9h7bfXQZS0w8UmZl1wn
nM2gm/3vhsv/8W8gi99h7F8F6yliBdu/PPxfj0XGf/9Tfs9/fc0N5/7noyNkwqJB8vR//arNT3H6
yH6av37Rv/3L/PQ/fjtJEf23B6sbi/S++6mn60/Tpe0/ofLyK//TT/7t5z8immJ0xML+3+fS8LfU
wb9H0UhzJN/zJ9FUAutdWG064g/TwC/8RxaNY/0mAPNxHmHrIZGUfOqfUH1s603R3fj66m+Qi6Ca
WpDe4PTo/08IU3gV+FT/hZlg4l8V/A8oP+gMOGrSIP8vMAtX5xDxCyfdMi/7KeIqQ3dEskz1Czok
jHAdhpmbPEVZdacigJ+kEt6RmngyFI/TbYuV9qsAAB2NMAr6VGrpHV0NtoMSE57uS+68q3ua1N43
g3bvdMoJV6YclfAOKBHq15NaLnHn/xDGhIRUcQ+x0UfrNGQPXsQm0jAU/43U/mvSBTBKP0CNMcCQ
DoFUegUG6RqYpX/AwEiQ6a8DtoJW+guamBOCKKxLqaD2x2NDsWU0R/IAnXUtHQp8Z48cj+STAXgP
Xl7FA+P+zUQhIODDwDGyDdUIawhs97ww3zXphRDSFcFOdT3F6oeZhhc/RYDSSAMFRopJOioS6a0o
MVn0jL2ihEQOW8tXYNbgvNqWxmaOAW8chg/UQfeVT2yM4xZ4BzFygCxkBIuzQ5Uej1a6Pdi/z/yW
GECkE8QqnzrpDJmTQyGdIiaWkUx6R2bpIkmln4Q5sblwg25YIiC7J33ux8R8EmNCId5jk4DD1rmU
RJhUBulWCaVvxcDAwn+EJt4ngkn4XKEt12aSdJ2LivHFkQ4YJJd7IT0xgB1kKCk+mUE6Zip24V2N
oswWIepp1GHYacmix2jDHgQsvoICwV+2yr5QUalgy7Gw57jYdMCpveSBw/EgIPRYX4nNmFNpyzNK
qiVZKxcbw4+P8afEABS1PhcJ6QnC313T3wv2XN39LH1DceZch9Z8U+Bem3WxMcw7ve2+S2R97DFg
7MR3+ASR+GNIEg18dgOLUsZ2ypSeJUwBnj/VGwXVZoupybFDMnGxOenYnfAObUw6w77CXmNgiCow
RrW5GXvjiCQDwUBwGNxpBe7LXbbSUeVgreqlx0pgtrKkKUadvgzrZ+rQ0I+h6q7AFHgaFSYSM571
NMEHYms4vUqzJAeJt4w/pEcwjCzTOh9Sfs5Qr7EEYQzFdI3DOFtHjR8eOzXemcnUwW8kFiiptpxY
snuAKy0aZtCX4+NIZtlWiaeF0TAyZ0jj7yzXf51bRD3OhBtmROhbIdBzYmKSHX089r2BOFiB7BM3
AZAghDlGgBiWlaKCOxu/mwKc1+PFrEB5bKD5uyu14/Cd/OaxcbpwF4bVtMy74R2MuR/kq6StnEVc
MWUNRXFsEvWdGAN3x2bsKR4NzYtswbyKSdgwz3exEt0VBcfuyFgflsv8Fvao+cK+vstbc1o3/rgQ
yjAtWszfRYIIEnNLgtCv2/o+fiufs9S6s5v73onUrfatTCAB2iSwcCCNAitL1eNsZPcNpeqQt/KP
LseLk8cDHuG+X/AF24DZ9FYhroM5i7sZNE1Zql3jLPRwCBZmUpULKqz5kWEkh1H4GSH2Y4tZPYyT
k5zhFDH2c9N9bVslFVNf8TmcBTG7PRZhiketX62F/ZqA2zxhVl+m7Expva272gq+mjbBQlroz8iR
BKEHPLFhV6GfCzCo8K6AEmmyUXQQKa4zVn1TViCr76sBJR2h2KNevqWdba1NxewOKbuuutAX8/hl
zln0aI3JEogUxt6hz5BO0Aabo6hWEOGkJNu+GxSoXSiu+XukQVNJDop9gASfrbMZ7UBdrypNYBbv
3WPc9jbfrePnk7s6JjxkldAu1Il4xkphLzNONL3c8zV6sh7JArkWgbYLEKat1DIlTHEQKVprgoYq
VKSoZirCF7RtE+RPSFn8Nb30xhDkcYLv2plh9M4FFCPV7F+jgRxUzR7voU0uw9lwmWmN9d1gNnhL
ZuS8ypxnz23OKkkdjzHm0LNGmMrCcf2vLFb4+XWyxLwRMqr4VGI0hX3DZFVYtbVwNO1Jb+LnDJva
usmjA3U0yrMIKY6rDukqU8uzw2GgA4SD7gE7B3z51or6aRn2ub5qLHhY+tThsAmwB/h+y9BXLb0o
fFNgE14mzCThRJQtRvXOY+5EbHkzvoV2V0CmC577qd0PbmR7qBwmnLdOuLA0IkFbneTfuYnZmqqo
x6ortrtu4YpmeDX1Zj6habj2hZXvx5ZfVQsJ0DTsIVxqjnQpNtH8VCjqxcHJdMALi9R2rLJN6c7L
Ip5DRlz9+BqW2pELWkPTZkT7qbzkxHuv2GVomEz85iBoMBqpS0pmluUMvppzWOx0Mrk4kybg9TB5
p7H10ekdMbQOXbbR1m8W2nbZkqgQZXn98mm464ImPKOEPOlBOa9ai7ljYxWfXGvEy2ybT5P+mLb9
eGDzkq9y3X0gxoZNsVO/JHP61RtU++h5baLL3e3szGuB2wo9D9z0zNrUqv3dFKSAmEK8xqGO362M
TwNWmz37jXbuN6EBXWIyIbMHjbmgBJ4PpQykUvorrFu2Val7dsKyXxruGBP2wEaB5N1lmnXJianj
kfWTS+lvklAQoiGRk0yUPsqjyhuaEr59I+yGIOZKzTcoVSA8OZPBE4uvFlcqrSk2aSLyYB7ZiYFa
tERLa5U5ieKiZjAbk2GWtLspRoMy1sNGFMrG56ja1TPXwF5Jo5MAH1j19a6apXCCy4kOZvswRj7V
ydtt350U5Zvqpt1JlzeTWn04TAc0NNAwBBjqJTifedOWCMsWwqxDbOcK4T2wNVhdlOhuCoKVC1cf
F3OZkaKgxe+J0nMiEYW8LoE4GJ2ONA7XTlZGEtb0S2IFYYCzJSzLDX9D+BLUz134q2nfJxcem+o2
tOZ29RjYOoAPfI2hwYapBuFQFNJwG2rBqk7mBtR52m5LESRnM9tMwkZKkwcUcqMBfoRSRFUZM/aQ
SbJpVPaI8Y5Apgh5sNv6kBT2RxiwINFC+RonKXZA7OR1evADvAemjtBKDzg0bbXUVqJMfyiHXJbN
FeuSxIEhUfNkzLHGRXPWX2o971etQRS7oSjdum15q5hAZWpA/W1p7VCt7IHz9790YgE1e9s3efhK
NKq2EVlkElszU2MVAtGJ3+P+svpxRV3pbyOTOlv3h3Ld6WW9TPLmK3aMYGuUVrnVEQuh9CHQ3MbY
aQ3HdDg5mpgOSPCce3nIMDmzgApfh4p1ezUn9VIR6NwFJpcVYr49sECuU10k9q5OAtNEdktniBYh
fsIxGwTH0abU10d/M5QCCqQG6WVKCpQwjr0upzy/1OQYJ05zzzasuWR6XZxbTGE0udYWgdajY3SP
CXJpXBAli12tqsjWtsetlkqhnRvPXpG27oqVq4GMSLQbIRCtN52wOQTKTxQeyYFunr1lxJdh81FX
ZpisSlIHzq54z8LWJj1RT7d2Bv4/bMZXNCF3U6a/WVKs3ZKzvIj7BJcOCm9SiB1c2lyk+27WFo6f
m6uy5FLAzm5PAtC5yOBz9pP9znh2oZVZspnn+By06bLX2GFbdWcs3Hw3UrooWUzwjXtN8v4DSvFO
CX3c+ZN/BI38g0ZwW1XPleZ+2jXbr7zbdGyKksH59IfiJ2xxwEdvrtOdpwjaZk+78Vy7Fo7Wjz6y
dgprqjEwdpHlQn7uzopq7nyfkCm/PY/jsK1DdRnYSGLaRDkaFBEdgQgOw4CatB0GHps2chaV0myU
uV63SrtpxfxsjY2nFLG+VJFkoWh24XHPW9OwrkaDSMax7U+rm5dO0N4Rjw4+YonzpCc9SC/vnUw8
cqUlahCvEoU31pzmBRbnuu7CFle9f5DOI7SVNs84VtG8047lsrSqZ/lFOlNJSKTbcSr2bTxcK9O/
czIrWuam9lBo9aHRkWFGBA1AouRKa7iHdIL3Mzl7juxfneWugiDC+MECXM7T0IMserVbl2lEHKK5
duryoS2Cl6G+D1wWOVX22AYXi20/MjCc68GhMswfYV4awwBWwQ+sjIZwN/oOFyAIn7d6lob4oJ8r
E8oMP5eG2ks04G4213hlwjtgPtQT+M9ey9eDEuorIB8Io4Yy82zD9xTHX2UDth803PINwtI0kwqp
pZiigx1Fu4IMMycM8sVURlu4PEtajx3qAXKUVCaWs+luLDRXsx4dM7Npv0ChRA76kjxxn3vk7eQa
vY1N8zrUDQL19ahVHwhYnxRs/snV9jWdNK5yPVnjl+JOu9l5JyfvxQ9DhsXZI/mSV8Qb7405nhSq
6yibWb6XG3MMt2VTfBqTeul1/ShqChZMAY4I4bGDsctH5xG7hbFRAv0V6/JRTMY21rpd1j9krfSS
lWcK+pWDAc8bjGlRavbKytNHq0+34bmsubjOPnKczJiwrOEdV/IdHVm6CBTWy3GBtRVHE++GuF2j
f1T07NL4HCmlTnmoljQPtlV5zeies71FTWkXzODp9A4mwdkLtAfWoHjKtS/lG1K/VJ0EaqgeFB6i
IhNAJ/Oq1FIPKcSVUS5PRjs+AE1+dObszm6ivUi6NfuptdVZpyFv5Vj4rEL3qHWbrPNC2bZOdars
imR4VjhRBLPDumM08NJjTgbfwZbSQvVrGvusid66RL2Pc8+epFZEtPvYMq9C6V6bBHU5fp++b34A
DB5MJT+6IlrE83jiL70zuUqPllQiZ++TbZyUyTlZZvWTjI+1ll0qFAV4YvbB/NSqzaZm8E5955mO
g6sPPaehXVwRPCl2s4vseOlm7r7oONIQyFO7reMM1Bayu02aZZd6dLYBG/8gT5yFb05vJAfeTpk5
trcmbd4aRb0KhxBC2MV+tgU49IX3YqUK4yHD/jsNxaeKRJHo7WXdN4/YIsMkPbvo41Tb91gdLtos
2zlmdF+QwErDyKag+QVc6V50/rtaea4zvttt9RxwgpsTsSpa8Vin4rsNcaDMuvPUZ+YT0vxvt1U+
UdPsc5ttrE90k+vexWi1xYCcLtuoMahZebBghXgrYrx6DsVbaCI3ZpuUha/gl/IGB5sBILHuzd1Y
BUezADzQD8piHEAozBZv+ylr0Oc6pO9Nv/SBt5xdqS/5yHwqsWQFLGmo2mvbOk9ZYq0axT2NFBN5
ab0ORrXknLYIyv7UJcaqTN86Jf7IeU18N3noinCFb/tuMgt4FG6+6Yi6VVR6dKt74IRB3qyiLZVy
JCk83ytivIgE2WAWbhqj2qrttIlpLAzSWlHfPMRxuItNbRPo07GzOLSZCVvdZWTmjxe3BK1vx7RE
OnD0NNrafbWCRMUMQWkOivlunxg0nsmU1RcMx7CwRQO8FID/FY65MoVxlXThd432t+qhTWBno203
QZGMloew6lCl/VZzsFKYhMNWnF0zlNoLyyVnWBm/szR+LkGrbQLIokgKURujQ55g73tVojzWXDY9
PyuPU63vK9VYF5r9PJcc1VOJVjVS14T5YHETp9a9L+PqPrFYbDRl/oY4bW3HNU3bfJlNwo0xhg+T
eh1chk5GtY5E/eKOxX1lQG2w4pzO1ITZleJVRo5HzCx71EDZMpEjeUBm0DGdUGNGhGM5wJVvm3et
EPfgnmewh3mUnrM22wlF3WjtcM7lJN/KFjicV1pCazRWSyt5MofiKRflYbL7u86IlxPLg7jJX91p
fowz7cEssetU07GclcwbkL17BjYnL4tpiQqLtShEOVnoVf68KWgDTbFtOZmI2F/qrDMZ5+BsWhi6
fVdl7WtowH1H2jWaV8sYLrWdv4bZWYnyQ2xyxaX7U6EMTAMyd9Q5nfGqAdsEs4eaLqE0EOvKAqAQ
1q84eR5LL4S+EXCO6Ef7yOjxhNGct33RPLeU53XUEEwaHCmAqbSGBPkhpD9xb9V+u5L/Vq5OdyFT
inwS46KNlHtdEOdYfEPJW8XG7cDHC7WlcOJVYWU7WOaPSkcb+N2vRrf3OfTuZC5Wuju9JNpw3/PX
dVwotPww6v3KUaufICFqZtLhilrzS13lCFsJB5x9Spz+IoTN86aU+EJAR8VhsLDH8U6+XmQJvvWi
f3b19j1r0hMukg1e9A2Bnxg3rnrJhh6tkM71uD7m03dqBr8iEvtaNf3wbS1CFYOp1DU6PNS0wuYc
R0sf9YesEdk3G0vSiUmqoIsSJlEdrUFupWI/5IN/r+ntHp6LDcunmqmwioe2fph9tteT5qUK/j4b
aY8+EoVt5ulWi9YNk2xc5Ui7LSDo6xzGMgAqMi+xruDmXzNQkZr77uhrg7py88Fa0qA/xOY7WoEz
nSsFU1pQsU336byz3fwBPRqnq35+rXsDN1lRbpBArCyRn1VFvLFoT7yx7ZeTkX0nzbQfu58AcB4n
8Oe0B85lpIrOIZtuBgN73qgxNyUMD85vzBrVZ67QORgba7p6TP/u0hTYhXHLaW1fXIqmPxYcy/vU
okFPRtbOUe/sTVQNCgmQR6bOVHXFtBoqsbVnptsFnowipj4CFforbfOb9G3buJBYO4WEgJnzp9Co
jKy8WZMF7l5aYFYMQDjVNTMu0YoWHvRu4HuuhbO+m/KAs9q0owPwnGXfujadc+uwTGgexkKvV6i3
w5XVBNtOYFlqwuCRjuBzDk0iwpu43nU9I/MAT4Zds5U1HASIegiRH2PrYyzci69V+mYwjYsYzHNT
F3jCDOW5clNIfUHwOCuIl/z82bcAJFst6H9j7JRl2FbmNi4hEqagRLxbWFmau9BGJQAEua3QgIIk
Q4NqIcULzhIV8CHQgRxUINet2hSvlmJQ/tDqYSsLPb8OlJVZXS1F7VDBx+1S73oy1xGGZ4GaLuqG
fsrRcUvD1Ecw6bibqmp4hqJpzZi9PXl+abtLN6x2YDSNpyL9YsnwUQ8nk+xD5JVPdUk+Zh4529zm
JcT4o+oo5dCZ0iFjQrLEnWtbVEJyh8MSka/FG8vQQGZ+o0QJivgjLDPewVm3szSgDK1dAh4HrriI
s2pnpBXpKIq6gvI33RGxZPNqEAzsNmiM/Nh/twbK0yBCeKc0NRgcm55z5FAyEiRchegRTfbQJawx
IGdIZAerSB7SLv2Je2KGUrdZu4Jfj40yFzVxCevxV+Y4XO5ekPnRARTzIjWelNh8LkIsSkBwHhp5
JNc1a5HWkdxQDUNzCncOf1zrjYFguJFjsqxRhSccbDUSXU/a7rMuXNKp4kaTmlgcWMYj+RzPIYJ2
8wLC+GCX+bnMnVWicchaPYyOxh/eUE9/z+ZGONmW2D8oOoo/Uf3j809/4BKhE469TnN5Bi0ibZMx
fy4HsE2KNe063QRxVH1yiTuq0JUWmkqHa9ZDQzw13g0NX4DxpaE+MC8EDn5merMk2KhCn8qJCY4Q
Qv7mSn+NTL9FKmPL0WEJFQNmGWo+41t6q3h+JFEQ5GBEkYC7HvJdntlLNVQ2JjlnrLyRbCdIu/Td
yNIBgfNmGO1HhGdvfgPWPiq8uUx2prB2aKaffAKTEHWDN3aRunPEnAan0zwWhlsdfJA/jN+0VTIp
C0d+gk2jQE8wpAAq1SR/09x+58zDclC16xBH3+qQLeCLPgSx8anX0zGGeLEEPvKljtY2cYZnI6Ip
se0V06EndeDq49ZfSvFi9Ga487nyNq1oFibvZEbSwDcZ2K05GkPoXvyx2EnpLqok3ltcFWOfbKFY
Vz7tQN03cXkld3HBEMQL+/HEkutFMC30ZjH+hGF9HzH1G5wrO5RlpfprVakBUsz1QzCmj3rWnTUY
Imoc3hdderBav7wbWnXHhLmnS4QrwLw6Z7vfLkpF7LHMsgoR9Y7h9Ldo/W0yBmiy4JlGKJPcoeWd
oB+rPv0IqO+JkrLuh2TYjISaB+rAP6btRgFwRSRvlt++qqp1bpW6W4VZ+oCNOhHx95T/BDEDjZy6
0SSPWNjWwc60o+KKlW4oHrKfwAMhfqrJBeIPmbYIej8wLY9eM9n4/KNuWapxuiDz7KEBSYxu+AM9
LWdGdaaOAWlMXqQ8OI/BgBcYQePBVTWUKGX5g/VhP7FTrGf9ZBbhfdTab27vPskUVpK6MGEUEbCZ
gWKkblYYRS6OYtZeVrfPQcVKEXJm9YRG+RzbPVnmdbgVcypl08VPmlc7bcwvGAVWkdaylTXxZrca
VnUXCbGC4pppL6RYX7Xx7MgbKAPD7/duDxX58C8f+8vDv3zb7Tt+//eiZpNMBqunTBpLxEMUFxpI
Gp7CugJt7mtE1MK3yPc5uwJWzPM1j3HNmCkAKl3e3O79efMffGxkeZJ6PmMRe4gSyHpBsZ/CmaB7
m1dDy/Ny76DD+f3m9pAUnHZnz0+12vUtTDO92GP45R+AngnQMSTYE1Z0OqNYNehL5K9rjqhnVre7
ZWaTgHK7O7cyGtsZ174TcVJ2szHb326wkP7zXgNEVfg4zlKX9NCy2jlWx+97+zV/v5vIn3J7XE6t
HNhhoywB61LC1fsRcAPcjuGPm9vHbg9vn7CdoOd1/69PN/IekdfpguvFsIDiVqjMLPlgmT8DJ27Z
aEblng1auW9N+Hl4eVAYJGG1Z51a7W/3/ry5fSyDmrVzu0+n7C++MnynKd5kUUMG8Z3kzgkYxyGE
/ZxZ35zwXUwUAGixogEFqrlNYHp6GcO3FI1k7zTMqvThJ2mdgS6VG3hK0PoL0HXaNC1dFxjMzGnS
sJDFZiNEryTR/F3g5GdCm6d9bU4gB1ROrlN/SmpSo23LHhcId99Gq8QjwEWQbhmInfWi9lO672kC
sHkUJyRZqJ+bflrNBXL+AOxImvxS7WpvjI65d7thQkI1X514SPa66beHsCBfc6o+6zistn3uJ/TW
XtwM+ampyu7UmpXLGVUc2DIUHsP5VWH1O7uSie+Nxo/R0dUrCS9mkQEZCthcUpPaXKocpTmRMb8U
GTpDE/bzThnUe2PQmlNv1UcCsztIwIKgAqS/1OHeE7Lj9Kiikg7y1jj1umGcYAnw7jfGva+I82yU
v+wsiVZ8S3fCRrbMcvNYR5GQTvZL1I7OztYM/y7RfSogzGfK+K4hNVw4pf7T6G12zAvqd4hPxy6k
ZOH/Y2f0mRZMPKuJy/g3rDlTu83HMNZ4Y40iPyvNnJ/n6BfBARay4xnhNdPFuFdJCBe8KvDhKHHV
Fo91kuWn0Lazk6o8sl0aj9Yc1MuwTFmpMG7LiZhd9xp2fvpz+4hk3T4yI90FUX7Vg8pmlFVNd2JL
YNAvgxHBzIrNE5VL4KI+B9gHyJmauDBRqmbzEh8mJaPOvF8raTfDbDphBPem3CU3SP4m7J4UtnOU
N5qKVNi3nW5zU2QX0MkXbpnVXIncFBam/sr1Tt0ypnukAFmp8kVko4TShIVKxk6OrwrJ+14klTBW
t4/9/unbZ1BS4oXvCEB3DnO0zUsjhb+YvRiu892J+a7AxeaRCPAAN4cRWn2CvLaPFf9pHGHPjR+i
Mn7ULn6csuCYkG1BH30YRu0xaoPMa03tGVd15Slu+W7rEDi0malsNV+Hue8OWWosTUUlJ5lKURPg
zlnAbBV7UVXpvjSiuyanzosrzNVQKyMDzKaNbSZSe2tR2P2LWejbnrwcyI56iYcOl3CIQFb41Kmo
ZK9VkI4LMrnMRe70bFC0/tHlWqWMzv0AGJhhw3SpiHxgoLWnvQXCgEXYaa3nwR+OzpS8DYpJmUrj
qYrmomVIZ7R6n25ZbVOWjO7Kt+CWDHGDQs8oz5l9bFmjguXsXdgxdRI9wN1aQhKgyrcJUoR33II8
KL+GiiLMztT3rsTIY2fuakCbuFS0g0N0k+fPxi+L3s6rNEIZrWC8+hFn/mksmPQFzQKDwU4TFx/V
KMGW0VrRi/EwJLOzGLP+tRPG1ZyvswR7hHVw6RQ9vYtdNBspoB1dT7yyR2ccRThclZMK84ITIQaq
mQywqlde/JLNqx7m7HaTYltb84cPforGtb6SeEuk6tWyTpzxH902Zzps508TRixlMu6qSkM6bYl7
Rwt3ZQuPU7uAiZsYkrOzKJz2PUfxkRRiWk82rV83/uRl4e5QxyoXZQRKWnas1FRdP2iIQkVQbmcI
XUuLPg8NSHyeZ9XEfszTkE4osPU7NaaibPRdxyJszLXOa1pwokVeLjRCMjyDJseIyEMyCkSwJbzd
MBqORXCwqeKWUaOC4soS9PojThwjq37gZ3zaaDO9jl2liqlmU8fuA36ecRtaOl7R3NIOVfDRh5r+
0lkMXKxmn0Gm30XdaCyxY71oyqmiPisLFChmXX2nlcZput8XZfhLI0zLs1XcynV6cSnOer2nMw7Q
iimRhpEL3ExBA62EySKtuQKHzbyXpWRjqIfJYmWn2xGe+hqld03IMhbi5iN2Wib1KMU936ItI2/K
C76dRuQHsDlI1Wh+vEAYxXlknODpk7O1BfQ8ut38WjflE4qpz96Mf+LumwA6a93rk78Uc7DlvGte
Mp4s2COeDtF7PdLxsw8Yn+AuTcvUnWxmZ227/iAyr1tXjJdbYWIlrVzi5NrxrIVjt6oEy8fKRxeY
yMQC6yMktWZt0VHycp9L5NVvvqX9VOF8FlGmA1qonVU8NoucDb1Xh666mgeV93bLrFDolM0MPcKp
DNhodgpOCN9chkZJKGlodvw+zbgkoMjxRFDdE26brBQd6ytuI31V29PKVcjX6kFVK+n8qMwxeBMs
fVDyTlbRRptA1R5Ci5pZB5axQNvTL2xQAxjOqN/S/GdUksFr4ol2mDMbI11xjC0kOgVODsfEZlCi
fHMBsltNbbI7Q/tlhc7K1uv3Do7nRpT1PWNZd2s42jliKVVb4TWVUE+DTQVBncGVnfWWyZBzCmwM
0k1bqruYtAqoc122dYFkrBwLYlyR4vFqxmFvGN0vUc3PGRHA/NtiTzj8XedP8XPanUOz+Q7G/rFC
e0ChBgZvUP1V7aubLvYvTFnANwUV02d8YJxtTGIGgYz5gfZZK+PgZZrsFirxUzAB9ihKh9UoSaQQ
SVWJJu0lpDSBVoqznj8BfqmZm44XtdI0nDKekJDTSOJOq3yX8Jct6hYP0SSRqErwkzcgUjnnGcDD
8IVGXHfXiUSpJiFQ1dBRnSP5C0tNAldViV4tJISV4NWJVTFgVtVu8LhJWGsrsa22BLhCGKOEgffB
yJX8hBPTl3RjSeirKvGvFRxYXDvK3pRo2AZ1/rK/8WIziY61JUQ2kZTZRIJlh+KFjDPScW8fkTez
xNDq4aMhsbS5CqAWtkZ6EHXFpSooAdh2kGx/f4jmZFObYG4BfphrmmyWi7L4A4o7Siju7Z5giLzF
yrCaJEU3ulF0b3fnmoFzJiG7hqTtzmB3bx+/3YD1IXECOi+P2q0KrzeWCN9GInxDeS+C6isk3ndi
nspbMN+pEv1bSghwJHHA+Y0M3AogwboNLliX4GBbIoRtWMKThAqHEi/Myf0QSuAwL9BdKTnEcMCB
EUsscQif+PahRCKLUZbki6qVHOOhAWlcwTbGkeNuHWjHusQe3256iUIeS6DINnRkbHDEutWI9n2J
Th4kRDllDLJMJVg56ME4QloOeMXRAwJfdiSGGUjJQKgLaGbMK8UBbQl8bgluhm7wqQXgGnOYzh1s
505CnkuJezYl+DmRCGjkjuqyk1joTAKiLRUlXiSh0YbERxP+80Xbmq8zVKSHgfYETAyLi7iWAaMA
qJlvs56SUGpmC+WhhVOdDqW+0W7salyR1aG/Aa3ls4xjDaq1xF0XcK9bCcDuJB87t/AOahKPbd9I
2bcP2tCzOaQYgkcAtbEu1ytHQrZtaNuJxG6btx8YMXEDyF1INHcvn4RgZGHQwe2uJMC7huR9+91j
Cfe+3SMUwV52Ev3dwADHpx3d1z3vNK3+0iUm3GXnm0pweAFBvJUocRWmeGgCF68kZlyZu3Ob8QtE
OKd0VvBLLPd3Zd44Hu5IOLXwyisJLm9uCPOAcm6Cas4Tvcb4nR5Za5dLB/A5OqFAAYRuO0yTxBgs
NT+QmHwogwF7+KhWo7V5b179gVpvcitonOLdgLUeS+i6ojZrAizxD0oguy7R7DaM9pvG///bIR6n
8ucff//4zqKc0qato68WJ8PNKbH7/sffDc3U8BP893aIB+lZ+NvyIynaj//DN/7hiXDFbyYcTIEs
0rAs8pn/9ERoqvmbKkyHKgLLhC4sor3+8ESY1m+uaaoOKdYIPW3bwGTxh0fC1H8z4UtBNSTxl8qW
7/qnJ+Tyu/fhdzNL8MMaQ8Jm87/lXXYporxt/vF3zbBl7PG/mCRUJlgWNg5NE5pLmqUmA8j+1SSh
Nnnrc7k6IE32l1jYmJ06MO06TkW0xcmuCWiI0QC/OhZjX3ViNTc2r3OmXNLJt1E+wxWOh9oze2Gv
9X6Gr7adEgixJrDjYLiQRoV/cyZasNz7RLPyHoExQIDEUkFDsC7CYBVqMewkF3Za5+IhK7JrI7pX
YybXFn8xxkZa0RHiSeVc4AIWHpJ9a2fUIOrYzy9SzX1Ta/vBdYuneJ5Pgzl+OWXO9sLs1h0+NjOf
kDiOWzfJ76yEsjgL7SNjDrgDenKlzPk0CKhfzLR7MLYqtbkmFjNGiAv2quzol1qLWC+JcNRH607r
vbJBVQFlPPd6Jf8VsrNTCbmPCtZi/Qob06UjMA+hJTr50amXfvFr+N/snddy69oSXb8It5DDK0CA
WRJJUemFpbSRc8bXewA69+j4+tplv7t2FQoERW6SANbq1d1zzIA/hv7AukxVr22vrvoW6aRBdjqj
yRoJnGFTVTlN+ZxBb6GiWb78ObHAGBuyo1TFz2WCx7CuXZqehKZCUt2OWmtlVsIbLaaPRZm9Q2Hu
mnRVj9EWMBJWwApZrzgnCTZUV0nU6dWc5wkWcDgyRY6O9qP19aNAbg39yRNF5iOy/ZYKdHrUZpOr
mF+hpjeMlFz3UCTITAr6YQkpgk0sbnXyyw28HpMGCLAM8WGKtAEJNJ0bghy+l2Mwk0vxCZvM+CtP
HuhSRyLbXtTW93TeA+1iwUQVhhRdZXQhCqlpH4YlSFzh7kYCglrH8FGl8UEIhMwukyT0rOmchOdC
J3muH/tiplPxI4xFjl50yDYwf3EZ/zDjcC8UFRqc9kZX+PSAKaEj34Dj9WG31UTsdcyhNLaSOiPO
4sitpNFYsaq+tkpvboKqOca0kO0Lo0MordZuALwR1XzsdQY9FlpdezUnExkx5qpjJD2nCcsdWmxK
UkXxQc9LKNHwi9UB2AX1U60O7pROwgjJoCMu6LKX1AQzFgBOzsQn1Yifi7iAKEBBguhDeoqz7HPs
jqKVHeUUDmZsQr9TQUNJuoGWc/CKJr/kvX6eUnNLnE/avuh3tE6vaj1tHcW/PQA+vpOzO0LmEMyh
dp6MfMAZZaMxI7M8J7NOloeFYIw4vEco2yiU3v/e1HAPV3nGV8TLgWk7hkUECmx8sUyKTpLk3szm
m/YRmqXnKusEKMUZy/RaYFliUeRyG9oBpEl9LefibBN0YPKMgEmclQCgsBP9z+rGhwNH9kL5otkX
I86xW5EW3960Bg2UmIk7JZSnHTrY6Wfv99jMQqIghGM8FgjzplVj8sHzXj3vzYMxdBfz5a8nIyHm
6plTzq36uy9MBfCuFlDEz3P/eDtkprZa0E3Ekg+LlL6RNlyYP4/iip/JlcJoXMHMaOY+U9JYJate
O9Pg0WBC1u3MNvw0RLpdilYsK5r+J5rmk2CTZgGlZvp/kETPK4mchisExQ1tUlD5l71eKR7GMZaw
Hvr3oeV4VMl34RDSwfr334fzXyx/NjKXrCYtTUly6/lONkkWF8qEfZohr6tQhrywHBPnJ5Y/WTbA
QbWtL65/j/z+FdlxXgUKOmNwk3bLK3/eqVnebznQhdEZhxcWLRVXt9bllCax1o6zUH3sUwE83Lro
4+idhh0jkWuGG1N5pRflhnx1LqyhPc6N8kGamzl7EJ1A0bt1C3J233f5Y49g9NjKgbzRWY9ivpfv
2gYXm6rIwm3EipiYVQ786X0IujPwakrstBTMPYUkL6i3ltHdBGToMIzdI5aGuZvBeid3OAnwMbF0
rwwZbL6fX0GOo11TxINQ0CrfRPjQJRitkhTH8QT6ODkIc6xvuxvNClDTW014nRRThCtWTbS6RA2m
KbAVZDHfFVP9XtY0S+PRU2/SMf9QB0gKDamxTVB35jWESpTqRryhF4W8iGCmW8H0X8ux/c6Cllqn
eMsf5NlT1uxcQ2jax4lWSLLL2UMLgIwwscmfqWWTugzOaYSSRKj1yoXKGrm1Ib7QaDph5VGau9hi
wq2ldhV8tcVQ3cnBqeLqovvaooN5LOudRB50NWYt9Ui/wc8vtLmNi97u/NTfqkMZrHX5tl9KO5HG
jRVUiFk2y2Ozc5AyWltieTGlMxyLjGUzhbd7yt09rDDqKUMoUmRpmrqfXFOlo6oAg8ktUnNHGgZa
Y3hH+kAG2FkqKhNN3SttsKBSy0O+Wza3ggs6Aq7y18Hl8ViI8rpox3VAr8TkyENV7JYNCUWzK3Zc
odVOh723G2qAEAIdnL/Fkurvssly7PehMRVPAhBMlxIbFZe5DDVmzO7kobEVJVagA5x+wVAAQ7Q8
C8o/giegQLdoQmVydGp2rGLDLeX9crdsaCgwKeDPj03NpK6laM+gbSB4hG2504gKZBWpDQJxwB/z
JpRwzfx9KAWUj2++gR7A1CkcDUJLim3ZDSSLYtP8GJFf50Zx8an6U53wfUlEUqHiiuRnwOgiQbw6
smTsyYk2rJZ2+dibthWROF7O67TU44L5FGORqa9LHSTaPJwGEV4KuVxsfr1GlrPczq4pvw4oy7Fk
jL8BDuTuUk7LeyndLZvlQvh9uOxNZUvPZTFgC/t3vW4pzy3lu+XYT80OMgBmdHp5Xa4FlY7Wvy4D
ibghoRmxfrllteYaBhUuEbM8v2gojJIDw+WRqv7ys84/0TRvGkOhxxYkA3fuv48tv7cf1dJaG5rN
TRAr6jP/3gjU4v/xcHliOTbpr7gANlBD+orK4PybLpfbshenFaTFm2k6v3W5/1awW648I1GhMVX1
usPEjG+UQB9HmeT9FkCTudqpoRSm2jmPgX1YgFAPy+++bvLdz7n7uUeXiuiyy3KAoS0eEQb82+nG
+HG++ftO/T2HSovhdm+06PE4ad1yz/7cuT/7WlR8GhHU0eXE/J6i5Yz9xzEjszBISzKMAuZbeLlb
9RDLC305d8vj5RkZ8YFbBrj7UZz86+aF4kH5d35cRwb3XdgZELaJQsIMGwZ6P7llllspUOS/9n6P
Sb60NujKR4VA/RX2AnF05mhGDRFjLqeqlcBwMD/38wfzsdxvaCzRYCtZIuOhKAT1zvh77z+OCRUU
B4HY3aaLGX11yMrBAwpM00EwVXsrnDCLnAeOjpXOspdZAZBKq3pbTuFvXXt5mKooC3/OaBFm+qaO
0GfPt+ByS+Z4WKCj8iVGSi023Tbu/E0lmQynP+PsHQY50c+Yi8qQTvYpulGC4r7Ua5QJUp0E7nKK
9cX3aHlRoUgnGI+Vt5zorNT1f1bAfyriVUkeMG5jViBzFd3SVALG5Uz/43Ft6sJKTUQCT8ifjDjL
GZ43wEnznbgcTLtGAMKKyfvfw/NSyl4eLnvLZhm3l2OgnEl7lRYYoX8Pl6CkQJYtI+fPLu//mlk+
XKyYyrQ1TzLpfNXqCBjSjbkU9QdlmL/Y8hxOZhMqB/5ikIiPNsvu8hRx2F+vXR76wAvwJ9WFjw7B
RvABFxrt4vyVOomvtOz9bv7bsQyAJzfw/JKfTTr/NMvuf/z5wFrFxTrjz3KcfkteRxZur2kK2drf
l/231/7HsXhum5hqypS4lf71HwMRezd6iBrL3+YUSPUaXRxsqS+pn6ejTOL2UcnF/Wy6mp/79xgm
VNxssogxUSUb66FPAKy0KWrV+VwsL/NHXJPs5SXLi5eD//E2y8N/vIbyiKtFCsAWvnxQKc9SIJs4
WfF//7zdz992xUCvosmvISldvF6eXzb6/Hl/nu0m7A2QKW4ElYZZu0aouiskkYJWE2AVUuvF6JIJ
zapNJ8XNTkdlsAsDlDlylq2n+R6V5s2wTO6FEjHqNLkU76ZLPscGAu0Du3KJEpB0cwpv6UslQri7
zXcEeMSbZxb9oZzbVtBxUQdLESceRgHCN4NMtmv+3iwPzWXkXQ7SQioxXNCpG863+s9mGbaX3aKB
f0es2ZxUU2y8Xmm/UrWgtj3HIuK8MeYZYHmoLjNClF1NA+3AyAJvpc4jTweeip/ttlu+y3Jo+ULL
xo8kfd2heQQ+NBQbuE44P89RQjhPjSblFMyvmf1QqlQ7gYmBpd48B9I2FdPVmI1OAOyGStwcpaCn
qKkUs1c3KdpOLsR5ANUSEVnsBPBn7oYhB0ojzLyRtG6lkmLeNPPQO8x/uuxV9CtWEvTidh6cw3lo
j3uZS1CaR+zlca8mJJXoflQbTcw3uCOXO2MOp1JZUxklby9NN/XAVudgcZqHm589UfN3gWD3KUQo
N5q/pwk/b7fsUYOzvGhqjxEUctmVaSFnnl2++LLR26BdYdzd2sUcVKCy43sjyoEVzFpedMpAoDwO
N30V1SzjgEBRAFD19ZT0vuhCe6WnSfAfSi2n2WgZSudOKm0Cfw98n91bI1PCRFdWWv60RTub7kTy
WbRWzrsksGm5ksVxDWucViSisX6ey5c9zhHzwu9BsQsEcvgUfuAv5bvfTQpycD3Vhvd7SJuvoMan
/7ipKT0UqkYlE2jq8m7dHFIse78bf75SaUd7JitPa+jSe7XMXcsuXe388GoUO0rVaZsGfRaw7M5v
NwFSE22OwZdNuVxqWoDRUwJvMxY4wcsTQk63vNmU77f51CxXm2mlLSPi/FjLVHaDRmk5uco7VN59
lvojwcB88S2bkByh6KSZ/4dkH+hc0py8NXVf0uKUXWZovOX3ww6WTcxi/+/HqV/2m7gwV7e5fS6K
mn4H1TtIaaEOaH9djoZhyIfTss8MHewOM/Fu59/YLA//l2Mw4QULHiIo146O5vuyS/u79lap9La4
xDUkirrQtmJ8l6a0D51GFy6dOUW7ULzRqysD9QKVkq2NjC7mYkqxXBKn0K1Ec6Lf4jyKGUyCmRJV
lJcCB4B9NOSPE17Imzqk3NAo+qssjcGhxz62yifxoW2l/ACjqbiZR8Lt6EjRVdkjxLOlyOCGoMW8
x+OEtkPVSUzlwSKb+2SGlKzirshWdWecZ4UAWRiQ551o7PqYROUQdVgv3KYTkO1wg6lDsy/67tDh
LLfpyzla6DUv9MUBMx/h2BosP8Y6Kjc6/daOAFYbnkWtbFU0D1izCS5Atww7Ea5ovdTbbdO2Gwvv
b8cH7UzVF2pG2Aqkgsdnev0XiPvoZAZdcJIw5J6s0f/RyP09mS1a/+ea0rLXxuV3raR49JR1AVp3
CXJTxYlprVj55DkRf0ujg6EQLnJaKe0y38CM6HbDbQUj8bskSUl8shr3UtzGEoo/yODmXovA32Qw
sqfOuGc46x8VKmveCMvaoUMejC2l17UP8u0euxQnkKs5DYKrD9pOAKrG4I2K3x5kMxOdjkoReCA5
gqWGb5dgmkclqzLPoHPEDsjNqPQ2kyo8aYXwmFgK/TRG6EoNidRUaT+1MN8DeuldUq1oUmZ5Xcvm
BlGLbn7sGG7dV465Uz6iG556DHBuyqOWpQNcyTCC9DleB1EO3BIbeHto8bUvgolmg7Z9y9UB7X4m
0Z9PZh0W0Idek8TNOtR7sBdgKJPhB08wYDep6C2m62qDwKBHgK2IZIKT6FwiFVgrZYBIskbbnmmD
eKpVJss+S1aTmMnQd+rSM5kp6MUa6O/2IZ5acGRJgjtDSZ1TE5AaCXK7MjS/sHMRB684zaeDP/qt
jUq19ZQx7bfFJNOtS5Vt6sMvRJxNR3MRIexhEqJvUfKx+CXsc0Qpm1v3kbEYqOoVBbQo6BHafjSa
h5NRCu6GRaYTGvD/FezSmpZiRmiW3402x5tKgOKMBSYilhkRVzPZg/5FpCI2ZCDSdag0zcbPpPVN
Q6is5NjE3LBvUsraWmHU1jsUCO9vYrq3BD0+lCaF6qRIaQMoPwpwZ04u4aP4/6t3/1cwM5XeyP9T
9W779R7k/yzbST+v+KtsJ0nSv0RV4Z+kIhLTVelvlBlNSf+SkadqqmzppgFT7N9FO+tfokg5DZdK
3OUsWbJ+i3bSvyxLs3RRpggI1VFU/l+KdoYky/9RtJvfQuRzWeZcpyTV+D8X7WiwLVuNWsKdNEYd
tsS50wehj9piwienCBOWA0mAxmvZFGHTebofnJc4OJFCJqNld9lENVCDOoL/swRpy2YJ45YAbXmY
D1FPtJ8EXtLL4UaZw7Jl8xuw/eMY3klr3PHwcPOJnfHqIYabN8ueXM/RvVqZmHsYN2zD5litWBb7
y+6txOqi7wxcbPLnqdQrOxAqKBBzIwcB3wa488MNt1jan8q7werB1gQp3CiTjpjamBcD6tworTPh
e42ZHoN6trUZkEVZdPQqTUurQ6aLNmiPbT3GH1am0y85z+0BIjk0iSTvoTxKXinXD4LGoarBvlYV
DBp3/LI44wPReYLBZ/Ij89qO1pbSLmIxMd8q8oSQtIYRoM2h6TBZrCuW3XpJbGAERXJAGrD1ECrm
8TkVP8eryx5YTmMLTadM/Gm3bKSJ/KvYh/dDVxPyVuPGp+9+F1eoPdBWlLOx16xATAqMoSSdVNR7
FMb7gNqF2NTGVsYzowDCsfX9HpiuMWyBvl7SNCwxHAHxNa9RliCTNaEKj52M4G/Mt+wtgd/vsXEO
P1dZH50GU2r/EVEuC5MlGFxWJ8uebMr6JlGRu82h7vLJl42xyAnmjTDpNsOmimClS1qku/PCKYo6
z4/XsrBJLhjuSjYKdIOSqB855Uk5SPVKQqh6lbWLETvDV4UBKth3XPsahJ4ePped4EnI6ezEw5zW
EZy0AAT2zsBcCpcSj8G2PbNntWsCifSpQ+ovUzQjzrpvMHTpa++m72tjH0tH4tPsJf4jrRBSPefH
IHQjsNlwPuItXr85LZI1RnAD2tmvXKNGt6lIu1Rxi2mOXUAmanbUP3un3A+9A02ePhZaXLDC3E4f
4pVZCPWaCkngjEzQwF/QhuVpw3EFT4eSEuGqBcyiWk3xwVCx4YD+sVMzV/+OHlBmUC6RgWYheMZl
pLGzS3ZRIk9/0ltEm/PPhnhKo4dVZc22CtVd0q8jopkJSIq1YcpjMUdLYD/YpeFU/l1hfRRfqYvG
uLvvHsOT/iRYtuW7zaG5AA3jl4BGNLu2rtXSwc4olo/jrMS3w31+wjqhPnMcR1/bcN/jbWQXewj2
A5olu3hFzYq8M6HpuKPougKYFYGTRezksNJVd7VuD916DB8greCWNn63ut1Xn1HqGDRu0jIeb/PS
mT5FVIcNQlebX7fBmQMQn+WI7wWQKQTbiVvfQYoFVzpAqJV3FGnbszLsswf5qjzD1JU0xhAbQgTu
xPWJCJT6ZHHBw32LM5WYuQptblSluTfPhbmBUkItmvwyfmeoWZOLjjeK3TxnH8Y1e7Lc5D7CoaZ3
jXZvVa8YtxkbJPVUMy2CytuatmkyiiYjUvdpyA6MSXMdHhOaJx7GcpU2K2hI5qNyEF5wouXLcNmq
7+r38IicC6reDrMAFGROB9hbhma0Sr7ymnIgNrzr6JPKFj5aYbRKj7LCSLFRnyCv0VPu2+0pzi/d
oXzCrfkNsV71gqALCyoutu5gFjTR27RGJgAjHBpvMQ7lgtISjwIKS6zS2DeENrrjv1V7N9yKUA4e
kXwThxvOAAMKpB/t+S6piWA1/bGwoaCqK3tm7RpOvNP/WJ+0Ae7rb/ULA5D38Ms6Me6MtatffLeg
OEh/2XS9AY2gxt2vxHxfPNQIxRtHeqYrvHSsHe36FDvAAKr32ea27e7HjGY1p9fJbtg4WLynuZsn
G5PrIfUKbKq+ytqj86RYfXVHdL7dES6B/qweAHkikuuO1gplGA0RQJxwb7NvL+HNjlycFAoHEAoc
wVX1WB6biU5LxgzQABvzTzZ545OIWQHdzM1LrbwyduB0QQV+0L9UFHPGWcN6Jl1VtFtv5XdifPI4
3FJMubzdgGnX5FavAD2gjnw1/lrHosRGPXyWghW/ef2O5N6TPvJv4M2IJE146LhS8v9v0IlFL+NV
O+AvzbDIKsJVtz1txjCOHO0avk6l03v5mtGyf+sib9oWD1GzoSGluq05l0G9ut3uRHFbPN52mHNn
zSZ5ED7BF3F+e8Hl1HPvZY+sf2Yf29Dh/xkO7dNt2iLXF2cFwMoSPJPvQY9NZVNKEoa91mKFvsmY
6Bh3pF3yGHFRou4XXP+d/EUAgQwTZMxw0UpFm/jm6idu71N6jD6Imq1P/9zcdhqQYQYQ5duElidr
dkAdbXjJu2tUHmPknxcknwMJFNSVhQPgahQOhvBWj6zABi+vD9Un5OSX29GiLXx8oG+Ccrz/1Ivr
NH/SSPYW1SavcDX38nTdSE9404msNoZ7Q/yDP1YLngD/MUbb1L2pcCvdNPlOo43I6gtSxWl4KSC7
zmtm27hMl1v3Jtffc02auxfYo2x4LGC6wk5qy46ywtbTB95DpTNCHFxoLAwWM8me9hXcOLHJpWPC
4syskttbgC4DhCl0URiTf5It/1Cre7fB5Ysx/otrYrNd8OnTb2w/opQ++clLrB5BsvJxG2c69lvn
9lLtoHOGTH17sfTgkwHJH/zPTj/Qmh2n24z2/daDXSKnm0n05Bzrxoe8QtbAavHY9Ws+HkrQelyF
6VbKjzEkQRBRNlScZjU3i9pXGpJZTEcMYyu1PhnxAFhuH79aO2UXnfX9uFHvlPvp/nY1d1zRJEn2
wovRuCVDTIwel0QSFqyICDGQAvWwCmYrsLuiTjB1daXbBlBqJl9khPgaZWfndk7c/jH3oAR4gLIS
zJU83Oky6B7NXTwAOzwi0Rn3aEq9JzS3nEHtC6NrNfBu8oYyOGX4nIRn5ZjU2sIeRxXK8eFeP8+e
zpiVk58DxAVNIyNvRBAJq8ZBv4ErUim5KFDkct1Hj1PutdpR6jadujKTo35z+Hu5cP3kBPaPRWYs
QHy0izMD0XV+K1rA7wNgQ0S3trWFKoyV2VV4UMu1BJCdqVdHgQg3xI6+w/jEwp5dkIJYQDUAwOQ9
PRA9QMp2FetrWCWILcoSDMXeip8McPIywm0I63b4qT4XR+s1xTj9xFHgrbd9sB/gCxNpOOZzWaz4
SGeZjld7PAxr80N9hkJ3SM5jvUKLgEneH8FYVXeQSMGPrpt21a3llbVW3OytOQnr7jS5Pi5wu3Zb
3/d75bXcnHQgWN/V23CH/su8L3iPyQ326iaD0rciGRr1x3QVv4gI+x+rnPW0Y+75jZBRjACOBDu8
YFhQgwQhXLVYK2xRknfxk/KA2KeCVo5JNQ5+qD3W4gcte89t/dz1bnWFgUynvpeAQr6Me2IlPgUu
RnC+1ziv4ViV7GiaxTXrhDfoiSzQc3Xl9+c/C9t9AQLYru6YONDKOPm2fuwfaZ/mii1WAN8bGH+k
mXbGk3SdvoPBxewxzY4oSXcsA8iJNNyDsut/tg/Fu+pV2LDPsgquoZUITuuGocImOLdb/yI8Gl9c
ONVauorNMwgB7UnCkgM4y1xfweji2ZwuNABh59K9S2Svn6CA0vBXNpsKmF2w1vI1npTl3lA8OFBx
7AFWPlQOF6mIdQm4newtOjUqkBWvbt1k04peTptWfA51t+3WOhjmlOYNRCWe8g7aHg806d2ty/v8
i3naIiWaespTRUvMOv+i6W/d3LUNRk50vl1ZVZX3zVX8SHHlfjGxFKNJxwPYgOivro9Aq7BvSnui
24fuXJ0r+SiFTndW8rVFLvA1xOsQjPO+fMAhAteB8hJ/8uVLxe3v+Q9APPqJY4W7ks4VBwVVDS6R
1xt39PUJ4a417fqezBR/mtPzIm2ys9pssSrNEgAq6Pjt6G3EAPYuvr8984lauDdT6GT+fZevu2wF
aItlk/VHIzyfmYgkrTHtoLHpYhQfQ7ppv8qMmuZLgvhUWbVgqj2iCem+3/Kbp3B1Dv2EsAElJjFn
ABrVrpRJXbEsg5o2SyGUnjR1gSFkLpm7ZUO3mrWbeV+mWb3dlGR27LYQebb4ES97y7Fl46s8a4kq
EYYJwSJpQE4V4COV5hatqlruMQiMS6J9lsuQPakLLHv9XFZc9tKlABjNzyQqfuuYtOwHSwxFd3l6
0JSGrpv/3atVepZWmt4TR2obIwKiFwsvZeV3VI2IFHF6KFZLg1c7/4dLgxdCm7vYQviN8dQu6wBS
qtO4qm9ZtcOcj2l/2VUK1vnYp/aO/KAz3DYrOo/oO/4OZeQgjnhkiVYzPDohpYRqjeNv6jsoJ0E0
tDW0opXAnUzfpmr331Au99VGUbedsTNJBn5gyWEeWPFEjY3qjpUEFb1XHIeR5BmHHBx0hH+STSnj
2Ik2rYtCBCZjzZuq+l177GzDkS/6RTmOEm30e8H0UIcga5ANN/3OnscHwW2IRa2UBkub+PMZEd/t
EDj+sX2VX1kgTXu+/V1EL78tOM1Gt63TGKxaT31tj+Ubq06/p2MJ/O4qRNtvQjyis8funkuwh6+o
jB+kN/3SfAjjyv9umjkkV1/zNX1Pcrzi3I+lnWgu4kL5u/uKHlikFslZ+zBX2gn4BuCPODhrdygQ
ho/My7YEHqRai0ODIyNRklP/EQD2vOB7+B140ltE3PdqnJCw8NOBNbnDyXBePNu97txe6+/8rSSx
XjtYCMKslvb8eIDYWO/wMvppJWQVli0/VRcw5cjfcENFK6Ad4FEw/53qNWekIR4+ggUZiWIDj9Nd
NPYIztfONtqJLsNjD9DkbpRIFbmkUYGJwMARv3rIHxEVDUL2JtoMe/43dHhwi63cxTmFF/FW07lc
0afjFTcHVCpyYRuqep440Wj3nn/gqiwiJ/uI6NTq3e6ZNCt2ld2z4H4OzsA4Fh5uj4YDBGKrbyfs
bI434Ftu7YU7Be87dKR2u24+ZE4BbcZOqTgT9YENDNbasT5oTxUuTeCmvH7DgbNwpkQRH9W5G5f5
/cz6WdmTR5H2EgPLBXSmancY+SDR7N3I5LzWim2cRcjt8MoAH3wVm+S5urHCJ6ai0cpGbZkwkV/h
H0ordefvKUniybjKaWpcl2cgOLTFchmZqs0hvXeUNZhTBlvrKG4hTA+b9hrd46doPJc7RK/Ad+7z
t+CCjEfJV+MXvYCnG82AkeNfmxtXpsN5sdzuA1Wgwll+HnuWlnroyl9g2wtWVALGpQ7fg+bWlJD6
Im+rzfDM2SjXllfc30gIvcqqHV/BxKZHVi/tHARuwje18CwWAjFjcI799lY6E5yfCuzK/RWnvchX
OF+WWC9t6LTUZtTjBkc7dpraG0BcqeeW9BMTZ0oRxRak06wIu8xQuXcDY22a2P4MqqMIRw1SCGv3
T4I/lqf6utjOyTLMs2aNo0uZsAfZRcaAHAE9iU/iH0jS3YF1pOg7/dt0uHXvyBLozceOMKv5EGu9
dGgKZjEET7R91z7SjZHCSKMHbEduxJDdm3+ZKY/Pnvg0bLE8Js00EMRshsCGTQr0OsOfmnucPNhz
9oqRlD+tWzSN4grw7PAh0UGxRxQ251tqp36br6I385ssAtz9CxcGXeXchiSAOOHtiayA8MLiW/vg
IglA0tO655RvyrTSPurxlKJCj7yEhMQLrieiHbwWEKTiVU5pvt13D/UdeCsD6OtzIWNWyiDJ5yI5
sdVPvb4iyxU99G8AmUll6L5DHmvUnmGNCnQhl674nVRu/TYC4OVH64/wHalkmD4t/475pyb/lXg0
e6Zv5g6kOdpegbSPH+76o8Vi2ljVHzfTA3WnHhXEEk8YfK+je0QCEeKN5/TNOo/aXRq7fbuSJCdJ
Tkn8eGNkevZzB6luV639/lgPc5pllt1Fd8ONuZfkkH+4CZ58ETWHSvU5Z9Bj4UDSgTxBSQ71MD1j
i7brNrfLuGo4nTTwnUhrOUPjcnarr/jETeIrF2xh8LKfFFSjXjqu6T2wEErpNp4WVxjlJ2AvKXVJ
e7ymJ+TO5bHon8h6MRPdtIfAIlRwmXKqD8M17sigIXV75t5tRHs8Fvf6w/iQW7ZOJwSj0mEu8+S2
voNquOJqmt/uBJ2N80inyXidRwoA4BfOPLec8Iz6zTzNtCxGWBzJiw9mjRoqYsRwAz4b+26cLa7x
sX8w3tQVNUk8FsTvQd203HLw6D9abYVZmzj7vO1wTzXJhIbeYNg5YQRUL6IYw2bsIo+YC9/L782J
UV0RuzhHNF9Xouhg/J3aubZnnX1bF/cYUms4t6L9B2RpQFrbBfkmRdFCTZrFp1qvyhFsxpoUlvnN
VGv2TjiuheRFj/bMUIyiXFgIxQ2JpabdPPZn+bvhNF+43ahYp71LSpzcXURbtezN5tm9y3+oqjCj
bVqNqevGss1gH9wBx2Dtj8605ba2s3eK7QWVgJeai/FlfOuP3GkM2LCrIpDlqAOkYxJdRW0P5yzZ
VluEsSOKTC6nfMsKld9KgAgme73hThvuWgHLxrUKW3Ue6BXWt3x2fm/1UuM8Vbo6xXAoW3vlDb8o
I4N5TpV9SyU4phF98Mz0vuVq/Apdlsceag+Y3XEK8uxRH12j2oxQTmq3ah1kNIwgl/k7M7KULrlO
LkebSyzgwUb7wJmA5Ccn/NYdg2LjGw8xyPmGS4FVJdN2PAdGws0JcwfmSyK7iGHnCwVbDstrkhPG
Kliu2G1/ZNqoSjdknXxz9Myz7hh+7d7VnzpGLWIoeZ9YHvdd/y3VF8v06o7V5Z14ZVIkKdiySvrK
T7W/zdeRF2oPnBTlWb36J/+qfmGebdx1+w6CzTOMJLC8tr+xwO+T+11Jn9GDv68Hp8vxX19zj6pM
sFRh1+RFaBEUrzk3JpVxLonn/pvYCxuHhuKQ05D1Oau+U93jIt9hXWlPHwM/BeHcqXnUgAA+ATrq
V2BAbqeagWROR8esFvNtVKy8/lxf9V36Hp9FV38rYacGIKLsaknot/1WegYg/seqNj7e2F7gUNbJ
tsLwWeQb9GIb853hV+WyvDJJAloWL/ywt3a+d+tvYnGET80sIaAycBTemdLjHXStnXksXiTYs390
g9W2N5nXpuntSIG/vSZjE3MOndsOGW3GIXVOrFLNt7AH/JPeseZ/Q/7BvSJ/U6yuKLS3q/5K/91T
yh1AgNcz8WFzsgEpl+4zLN4RjXnEZLS2ivD4XPLA5DGRGci74SD/YdSlhYXSOr5ye66y5pJ9qW52
s7Nqhb0dSODDeGqwH/qGe8YIrhfOLB+KdhPFj/4b8sIueijP/oar9ZMPiSNH3RxIlhagj2u73N22
KqHbGtKOzLL9zXwq71QXBds68TKoEQiDZC5PkjrtH6ZlK3EAgl0JvbR9zKJklxyke21CpoKonT9S
VgTnZ8aoStnIkpdQIMOqQ5vDjJu0981DULDu8RpK8PmBpV33YX1wc4Ia7Z65WOQvuVnx+9mgq59u
O7hBXP3X4RltAjfUip/v6y15nA7Vpb4yKEbkT8jfPIaECa68VV+nD+sZqeB4jX0nfWNe0tR7bAGC
8ZOJhvD/dlDesCAL9L35SXQiBA5dgFW0RT5B+PConQoSOpdY5iND0VvpB/mRLtvkudu03wnrnl1y
Hx9x43jRKhtjz8lOD9leNVzwISz34Mo3tA9W1FtseVu41pGeL4KazeDi4JIRgWtu9CR7oHbt/BC6
ysbysgdrP2yGc/8irc0DxNmCxRJ8oDlyaO5JiVOoCDzORmXfZAIpl+gigA35Abe5uzBG1vO4YScf
iMzGDjIFjfAsn8g5m2B0WI0x8hFNFm5VglOnI8UJD9oa2gLlgEcRQdiwEhuXpL6CSy2t5mR4Wwdo
CvaHgovVxawqSzzz0rZ2tjexTMlgX+P+6hj4A1sr+X5yzE1r7LCXLhhYY3JRZBt2LSGyvEkklwAR
56pPaVftmrceT0RP61fyC9Y22MDPEXMLvZrF4T2rPgLTM0xC6Q11/Da/suLbUxDYsrAwriUj0TG5
A5RNCxF5vol7JLbrV5FMK4O+v8GniWvnf9B1XrutY1sW/SICzOFVJCUqWZJly7JfCIdj5pz59T2o
ut3nPlQDhYKjjiWRe6+95lxjCp/4ju7jL3bkoVgJx+outOvuu73BPrQIJb1Urd2RrsmY5c3ci180
rrTeVd+EXS1twufxNtSu1jK7ahc/MRUSfxXdfKIDiD5ulZ0+YxNcyRECAM1N3nC3JGknJBoZ3u8S
K1WOtnxoMSd2tFM+tNAWD/R9pus0HxTX2JjX6o61JUKCohiHuZHRjKFN8qwmHz3PKNoO92i4atiZ
JxuSRkhv/kAn/dtrCGK/tM+8bZW/snG2oF90/sqUnIkWOcuIB3lR+Glt41e5IXr4gZsFGw2JTfKi
szIfpdRpuCzsoLMr87XpNmWzhvERcgxOYdKBn+TvYYN2GKb3gOeKpDXlcFtsOorf5UqygztoO7Jv
ZjrTxI/XK4Y1GcAdnyUCYXwqjRV3AWf4+Xk6QbAl3Jgb5mx+D7XHD3MuSCcmv9zkyKoNDws1I/iZ
1pBA1miL5+oJnEqwgrawxsrJzUOpzEYSHDW3XBef3U37ag9xv8oyJ/gUaSXXy/Kb/BbTKvtt381x
2ajQ+vQNFtQ9gVGgXX6VF1JNXprdYPcc+KcP9XckfyOy52jRRkNCEz3NXHOn9dvk2RfOhF501aJx
zv6uFs8MEPOIIWN/TJaA+F0hSEq8bXT+u43g78xkB5FTU8GAYd4n+niV9ow6Mt+3ipY961X6woec
m55kbRAtCZYjymWACGTiw7zjrKtmRDcbmajGc7XJg4281BFoovCKOhsSaPWsUpRDdkSjuysME0Jw
Ia1xdBomk+jNjI75SXHsP+nTasFib4cdBQF6IQc/p+cG+M7fM3prgsNqmVsXTdtEhGp79VWy1pNJ
AbOKv4lTWLYsByrmZ0v3vF6lopOgBqcnBI7BoimN+ulxcCF0g3vxKV7XHL6OwQdsKWKuCHcEJuTx
7lEBJxem7win4C+YzVV2wbVF/xPQfLZmO3O7Y3iKtWMDaw3mDDUoEQ12sGHJfuLpUhnHd6rlrDzk
xD3MhUeNZn0ar3j18lvyE+gul3p2SGzLNd/pBBh4Pzl60WbKLuMheEI+bV8ITGEE0rI2jEJfwVKn
1nsNlZOGSfxWJU/c0kPBM3CFP8O3+c4mJ2vOsiH1pB7vsg9gzWzf7HCZ7rC49lfwsn+yC3PY49b4
LpgKd5MQkx+RFgeYSvpGu8MVBhvCDsudlKzR+scJDK7b1oyyrrlol7WaN5+y98Wp6jVqMnoZACJp
1X6zgSo2RMvXwnRJpqFMIz87ccQbPJmTwHIko0zN1DbVgKvOZTLEUMjQdGCez1zXwip8jdbNNTFX
ouTC8DBzL/xIiao7l69F4RkCzng6264U07Mji4l58PM03KwYCzu1MwsFxQZ/yrr7SujzbJilpqTl
RgCW7jbH6ZhvtZXg0TriWqCyI1Tnlb7sFDkLeOdqnAH/ayd5x/ao3kjUWDdvUM9LwSsIm3qVwTER
250fIprGCW0pUmaoxa7Bbb5KjE8qHxgmW/5AZAikLM+kT04GaMswms2Y5qJUGfo2CNczGGQcz+GH
/qS7zY5h7S6263uE2SB+JUlddaPPMbUJauc/xZvA9UxnBHMEo4H4Y8OhZUm5oSL6qgfEUwJFbN9F
xrp3yJSv0lnYZqfqJX1mUwetDxjQIcDvB8Eo5jwKBH2L4EDkgZdcRfUU74aT3hJ2Y6d//DfxDVdl
SuG9rd7zTbyTndmlq6N80uxuP+j/l7uCpAvJlvf1R+76rrBtX6MrT0d1fMlF5VC24RYEKy03nnd4
DE7jMd8wTYCeEi8KHYRSLhpqu/SlfuHWHF+4yFjw5GqtXZW7ycJ9GruVtLVa0OuHvngXaWHcdJox
7WYYXaAt6Ygmaxutg9xd/smVPVHvJj0htDK2aF57yp3Maya82nbaormsJ9/VWF4Gh4ynItnFUAjL
owSwz9h2JaQVt1M384iWAY3Pzfy1nnD1r+A1oT+M8sbs7JQM2OQtZZKgJVxNeJKObCz1tEP64tUz
HnpcrDkEJyQE0XJKeq//RNfsa8zt/A+C8IWH54pZ3oQdw5sGTEwOSm/Nvv5Ti1wibOkr4xC/lurK
fDbF5dkp/UNZorVVrZAAoeQQI4FjFl6BQD2EEdwe3uQ9PtKjfsImZIt783lJfiec4wfWEFmM6N22
gVAIuy7e6/v+c/pOJO7BVfyLzrFtn+pxBXKBxKxhuAXdk6S4ZMoT2ZFfgntfrQo6u8bR2EB2uorU
tipC52buHKVzKDcyNLuW0+xq+oreOFT42aaGM4iig3jidjuyO3lw+cvcl4EdXsrXNFsBstuyOoik
KRC0dbAK4DEegD3J5TaonEqhBlbPwR/peUJv/jZTu7WxRbymfwhELwvaEo78xr/Xr3nu9KyOzZvo
Ka9IioJTXIV3/Xl8D2JP2sraBgPrN8zt6AdWx43GnfYqBFu4ihu0xVeDEQR0vWu9C6HjvgVXFgVd
XIxozF6U+PJPwZN5HDx0hpKpMVJYJJuYg7O0Gb6Tc4v4Jpw7ccUVX74q7yoiT3RNVad8Nb+Ap2o0
f/bdC+LJTBYgQH/SlFfTC4/RXuqL+KXukxPUSLm2QTVR4eFHGW/zB9biYJFaGxoN9EWviMwaFA0X
95t8x1p8DT+47IKrSLPZNk9IPuXkZIfPT47VCR0Gb9yQJd3+MYZV+1rRFLKBCp34G6OryoJ3jV/n
K94A4lU6VvCCdKAt3GPIqNWXxe9Yh9+UF9Q6pJvADlg48S6gjV4z30FWRrjFN+Wmf6arvg4vzX6p
kEc2XowAKywkrzQs9+1TdtKfBIe3NP5g4rzbR+v6ubxYW+2cONV53KhfZFUqwwpbyF72tLNpue09
euPWDXcEEV3Sp8FBXQRrJEYuvhfa8pSdF0fa5puot+W1gKXD8PDh0WahMf+ssHiUy5Po3tqP/knn
2SLf/iwtW/JvD6iUsxPuBeIzeJ05roer/FX10mc9cA/abwWii/a1B9krqra8zz/0YqC3kNnUaSvs
HRjduHwx3tB1QEQ0dvNFkbf6iRIzqV6snbjPWD7ZeqoD12W5S1+LyDE+9S++1hHo92chBMBpfo+x
01DZv9VH2ZGo2CIqIqeSz0Prxig1UDNwWGVQlOGLMJC2UTjZVsBcVsQgcImIL/UF36eA5MaJmjCM
+JPqvVReeoqk2ZVkbOmQIlfid3XgkTDLmqBgoNPfhivkbx4nAkHRoHeqez90tM/uJXuBdUbjJV8V
8FHobGPEvLZHYZe8dFtcVPpD5efU+CwfwskZtlTqJUsffyI7JgfE0DPfkLCBzudH6Z2+7p+RquoQ
3PLDYhELHBJm/GlrnarPcMutNdNPveMJQbchwKlbpQeB7R77nFtaJx9HLH64W30nugb2FwQq1u3x
XqHu0p3aBTccHcJBv9AVaGnAf7DTvSTgYy4Yyy7YXC/te/UmOjV1dLouP1mxiXwAX6dw+SgndhB2
Gn2Ha0itsKHRCLcpNKXqGJDIeaHKNs5MTjC9XVAe15fppblq52Ffb9JkG6m2QWV7qzcsMKdOXQt7
6yUNtvqTiIGEnZn2x/wtMOfoYIphgsVm5RPWeB5ps1D1TiHkg820sRxWgnttOOMNrbu+xTcL9j+m
Xjr+K+uVIAWT8ssNnG53T/1jHjoGdS0dY75qARlkkno1/UaWbd3jFw4MLW9ksEk5NLnVuX6KqTk4
1lQ2mNRCplJ2s5/2k5Nq1G/iJ+vDvzLXzZIo1ts2c0LRIzeAetIf9nn5FIue/q1/JwBZeKl4EQ+G
QcyKh4we3TlTdXfAnuPk6ghX4smg2M3s5DzACPSKa+zlTwo3Zmcbn8KZnS5TThkACDwsCheXynlq
8AgtaQfPyp+j9DIoHtHtFVIrhemfCv3vjRoC7j9lRkEby6norbwG3zAhZJ82h83tw0qdmm5WeEPp
VpI9JpuOeEngKxz1VGjvq1rCLetxldUF3WV0V5pXaE2AZzFEHYt9u7HTDx6L7KyJr7O09K6u74z3
THLLzfAV5VtiYTFk7zWINpCDe1fJkRKWBXkmBVbjObsZm3W4bMDBdfLaP+MGpiF3UL9oC9pL85Zg
UQ28sDiAyyOFMIQ5o3hEMMJWxEbFykccdoGJz+DQZkvf0y6EsmbDkmI/4nRD3zKwG0KD2KsqjDIx
TfPhNrYnY2sim/Ye0OVsPLBPI0uvAxYcorun52BmOmZXYYLQd3K3piLhD87Su+RjGS1XAknCcb+F
xymxqSBGUFvLy8tfyW5yIkwarkk/XtoC5MhJzo5Z6REJLY3wu5l/vAnDdujPC3EKtQsNskCY2I39
UUm/Jn2nmpjFbpNJuyb3KEuoy6iFKBJU3l6aIZTslN2ya0Zr1krejjnGq3ewCMnEVMd8Mty/3tF1
B9tdelefrTP2pI5M7tZuEawLTxBWFEZ5uZaKz0DdNuNBG/Fw3FiYI33bv+pf/fkh7HeL2v9X5398
Kims6npG1uDfb4RmsHRHavxw/ALMZVI0stofNmBot4+vTb6uro3WOJPpbW1NU3Sh6uCCa7gTSoGm
HOQWuBbB0NFK4SOjxFE/TJK2reqDKaicFR9fenxTJtvWaVpa24+vSXPOt8ma6v75NasGR15V1qZV
l+nPBUogjhFjzYvX/vG1evlGlWC1f/xvWuaLHx/9/cbj5/75FaAkS8Bb1MPOUpG3Hj+UMQrHirc8
0ONHCXTkYBLLyY5EjPoU9Nux5DSuThhVOt9T+GMlHZZNPTTFGpLKZsIDJMdtS2KXPjl67kavSTcd
62C6jH7TgujkXSsyRTvpeXRK0/DTUrJnRRU+ZbFvQW+oJJwjb0TJtI2E2K25Xzv/NOajsgkLAi/K
9O4zNQfvLx3XKX66JOjHzdw2wDLigkMeHQQLwpqWYoudlFh0DEHiSGMaHJM7fKKpEj8JUXLP+mLY
9hH1KRMnbH06+6beRQhXTTd6mY6yHQ2fhVjIe9XHFkUezWSqLu/KNs55jTSxXzeSCSG4pTU6nLNW
lvaWhvrAxMSPKaLFm8q6NNAniZgx6+mDqZBmlc4UHB1hKGSMbRQhoDBKIyTLCH+nhtuiIV/cnTps
jc3ARpg0NJvBnm3TIrz3sUzQOlsMgyQ+8kBnlSUMVAImophgvJRzhAbMF8t3hfHSgmemRZi8ZjXG
TNf3x0CHny5iZ9aZzidsbT3P6OVlyAypPBs/caZ9EhCTOGkEqqYAzK4ZOBNGE+8LeUvbGDeFaiDt
9YokOUwvsuAJYglgVxhyTqwn4j25navNlP+YYx67zIPCbXouOT80uMXqnmNAPAXOqM6Dw2wiv74g
U6PwFtV9/uwXJIoQ7HsBdE5mnqJNByNkJjTPZjpxTZrtGu1rnDwtF4CasAZOBdPkvORuQ1jcSorS
2Y2y7u6LYbkts18xxvkAsZpD05gOqznRdhZaQM/QQyTRc6jhCD/FLaTqdllr0vwzqpi2kJ7iEtT5
AP5sVcwtJ/LE+AghxW1kX/+ywvnIxCNNKVPCeSySrRdhr014RoFKb1Mm6Q2oPWOmaeF7EH8pernV
tobSuUU/jl47zbi5yXARMjRFRS9uFVeiKw0SfUjiMGQZc2TCYhab6S/hgfW+NCeA1/REzGhigc65
P/whFPFpqIg8KbWr8cESWP6qWfATw4Te5Cl7W0LqNOwr1W3pocmV0B9mc2KKXuEuiakG1LghuZq9
oKSDVrUIRLWqC+BfdRYDOf3UiJR25Tq+G9DIgKrjdTbKq5hwJID9R18ZYh5FgngOYra2WLGunUpg
q1ImmlOzlMVlphGkgpN/OPtcSI7f04yQA9OpSiIKJUJD1/nvICTdQUpYuVVZcayuoiKPsmijk1y0
6yhpYj8YN/5cJHaF6baQVXyGBDCPbSpuZtvX2FCLPi1A4up7nRegr+geZrC0ofnSBQ/IGPRMGYv/
XMeHLqJQyRqqvrxMLkPwGTXjTmIcFyOiSSNEDZgNNe1JRYaIkoGovB6JNAruYYGkXBgp+DU52UxK
09kRocYbuVPzdUMwBD0wxP8+p/lfz2rEATh5q+f5pibnsUSaatEQx2TC/NxxBYcLQ1agiVUgfEaW
4GTJJF4MNWtPhcwRJhm/RUN8H0fe60KzJleAK4kt+6spONvv/BCsvDwpJ1Ol5SiotxxMGNXEYgGa
EFxiEbNtluPB1ernMRPU94R2o6ygVRr0goOwX6eqsBsoImRQ3iujMdtd0kcfIOpjlyG6PfGxBq7I
ZTi/RyAdA8YSfFwi0VRdLKll+j9O94WCTBxXVA6tpJDEWxX1Ohemk0zWKBzPhcvtc+yplStYkxzz
Oz1DYywMSoZoXndzzfiNEZ5yKZCfRLm713L3WsDnKzpS59pR5BgPA4+DFhDBrOQAqiHazxoIXzGh
2c5pzhjKksdlfZMF/1nwA3SKSkh2eBGrVtuHGvVFbCGSWwefJbIw72JCm9LPYgR8JhSkeGo90Nmu
oKev1riMK+jdR2uG/lY0KIcH/SvVsz9Tq1tAkoYe4j49+MwNdUN2Eh9riSxnIUw1SSJZFau5JRUk
0Kucl7qBlpYcQEUIuktUNiGZBNZNLUQGi1P6FNxmOOWaEaOIOTsBVzlOP7sJmO9BcR7yWN+m5hoo
ZIGS18Cnj4ab2D1PBJA1xfPyJ+58I+SiCnVho0w+c+2KxnWS3iJLCdchgPqdHKHR1CSzI+Pg8SCy
F29hy62YFlO7tjqK6Rzho9eFDgu0aBMFIthzGPjrvtdOsMgxN2sqXCui5jspLKE4p4DFs8nLkXkG
s9kYqjyTNjVjbJgHAiMykPFRltJjNCZtnSXQR5A1WH/B28eOlAEdDrjkjbgh325pUzcU4mrEe2qJ
bcZYAt4VoZRWek1zuZwJDBImel+yLyJCtNpbKtI0yMzD3Aqzq1a4JwpYUDiXwGmXfQwLGfKbFqRu
AVybjBtG++KALn+p+d2q9wHT+5zCoHhHKGgcYTCeDFgWApOuoTLVydqoL4pUCm6oiYiExDfbsUrX
o9E5+/XssCsD4Sk0rIkJxBQNU8CLvfAlp75fVXpTbgKG4FeGrj1NIz3jYgc4AS22Q9+PDBWYfMF7
UzMokwhFA+tYi70IoV0a03XkY5CvQ/lNMukuC1zfLgPWqyKeIg6JwquVNhAbzAyRk4zBqlWzq5zH
N6Eiw3FkQQ66ZqAPz2FkGTGHb5oS4Rgzt8RmktXGW5No8i1Tnyal1tjIS0/oaGBOYsLEVkssZI3o
WpokZZnacJ8689tPsyuQ9/kp6/pmPwRkaqIHyNBT95oc4DS3ONT3GV2o2jIPVp59ar6/hD2j4hfx
eSR1fKfM3evEFcjFSllDdVcOzYbJVlqvKI0xQUx2Ru2Fj2tm9gb9KdPVOxk0G0vAxBYbPgffiB6W
IqbMzlfSj5Jot6KuJGcsRXccSEnxMX32nF8crSf6u5TUTZ5gXQgb0J/GFuY8GFBMDbJUbUwgJnYG
JttRAnjSzUAOaduCFBtpYgn5U0lwgl7PDIwhHpSZvLYESTh1/P1OqwU1STjkngjh+zSaoacPS5br
FGeAqlvRCya6SZlszZvK6N2+xv8jNijbqphCSmzirR/NsOaHc5UW0SZXwk0Y0b2SQlz8RVwxhhR1
DCsuRyChTl1S/6SmZ5uOrKcAVMXW6Oi+1HHhJEJvrcUSkT4NoYeqR510c1sPkFc1nUFGUfrVhvYb
jA4/FpyxQU976jtesPLVz2ZzWx2ssVWvs6wzdwvSIGMkbaY42cw3+Dzqmgnw2bOkHagEGhNQIWQI
sIch1BBTKoE0RLxC5BgQeE6XfmzkinPOuQwyBm4nRkkbDaw3ebhmmYX2PBv4robjaLFLDGg/DXQE
25pwQw7dTVGUGMxZdsaIMMrgKCoM9ZXEW00MkOKKQu1C6gQ3a1TGdjKqvTqqwXMZJ04gh3ZTY1WE
Mq2v1ar9MKxyOGSWtZ8sjiuWVm768SPXjnJJfgyjwq5gmEhAU8Q52ngLJe3apuSSdvytvEwxbsLM
Tyggk5cpML8iMgA9ZVKsNZToZ7Izg0OmspTlEzFtiUAqFC+oRp+UHPhtqJXvRIb51HTNPZMjdA2x
eIr8SsMEPO4G7lwn0wGZty2vAjmGHEpSRpqUq5iJThn1p6CktydtqsAU12bR21ZL5VTl82HQwh9j
yOBQB19+QmfHTyZwTBI7bVtOZFhJT1lIOo0AoUFZw4XHclzSVOs49bL4W9VFtFBU2qhoNuXi7I2r
bmsZlWAT6EwOK9Oyc08TI6D2bJgQqbSJ7K2MYUUzAikJHdC1tGpfiZlbNOY7RERiclPoZhK9IzKj
cQo1NN+mSTjXjBa8iIhmQ9S8Z2Pc2KEy4JscEgOexb1K9novc4SW+72usH+0IQFPAF/4aMI7JwYK
sQuAj0mzrd0owqpRw2Ox+29xnmNbaHOe6aWtmIEeGCkLpSlwdY3h0KGPsClOQbz2if7ERJ5cySaK
yNtBq+XdKGwSmN0+JTpEylCMOEXTzzcTJ+LYsSVt4ywZFf2uZp2I0w6MjTeSP0lbsqc8z2mfEsDu
smnBGRi23MnWc1Me6nQdTt3SccMryM2Dx6nMyOoctkpByLZfIyvDy7rQU3gVUom5jUzwFJ83UJBq
eiBj9wGkL7HBpLtU84LdtOIBqAzDAFqGC5J244RZWtMvOqchCFKXQUQQi6dbDGDoAQU1QildZ4HA
C8bNDlEsHt40SVDt0Jew1VrLvGxzY7h73MukTK9Oap5bZHDOXgUfHEesFkI2Gy99L3HyrilmfCWm
FVqZT4pO7zUQguPsL8WyxMVJXYohpzlynWcOaGT0XevLrLuablS8l4T+TDbdkScOGqrhwCYMDTPs
fUWUdfyRKEmyaSBsOh1pgQQp4xI0kmd5xD3eKy3WkonXV1zedx8/qUIoiOxb6ZuoE8ETCuTetcuc
YkZeWTpBUs4qYZO2GlqfiO4yEvkCy2artggbWlKnx3Hp8zWkGtXhF4mku3pqkz0EZ64OU0XWqQOm
fLC0mhwrAtgqBJIybTsoxjaMn4sUG0MQtt9EnP8qNc2BquXQY6GrjyokcYPZ/nzg1S1pzqyDDsNO
GyF4CwWHCxJOmOWextpjF2AAulbw6eJHhO8zHMNigRhrw9LKYMZbxhQXyX7n6qOCYXWW821X46/r
1DnntK3ag4KbnHQ/c9PhcakxPmoFAdR1X/9OLL2aFU4HeFEzl0WtY2LEfTRYmu/ARRqemiT0+n4+
zuBb97mJ72+cy73VtY1T1j7eQT9ytdi/JDXma2GWAepQ6GhANFdq1tz01ECCEx19eJsDMjUBgtx6
VcHM1TfEWIOzXPF+hp4qzLhiRiT3XMv2St4xKNXinZ4mrutMWCsacw3TTUlJmYRpT5ROibOqYTsI
uOqHuRAJbAp9h1PwG9aMUqyhv1fXUAYgs6z6Bm8oA6Z2Ez3JZMQxPEBWPcaOUsZhWE6V1ySkUEiC
fxVrJkRmdGGeWCqlb6murHuCwBtmKwQl2lMWXuiYzJgthk0uyr8slD/hXJGBnHO6y7tB4g7ISJJW
hVXdKshrcmpruVm4emRxoDWtFzJIuAl1LlQDsXDgDH+SWWwYzjK+5yjCE4LxvWtETjv68M4EVcub
WNcH0lkEO8RRXQHhWgtVjM4htOFl0r/M4JkRh5KeFJlNneUag/whtogpw6IeTXdj4OSS6s0HWQaN
Xa4bX737BbOljGDtxBafR9qFn61IUyiGGRAXsRPJA2VVjEjZVNWdW44Gkw/9XxHV91rphpWkYDwV
9VzG5i5+KfpwnWs0jVYnp7DACtCQI2uRV5MOyU9Ijul5xqovF0hlxXKO1TjCSdRw5RAcABFCMqIF
MqbSwZ8j86rVCCID4tVE8ytQIunJKCSnIFUJrBZWzaQc8+usiF9mKYVfnG1+NJ9bWtJfckujq6k0
P+xv75lO70VrA6qsE8yq2qOdqY3BuA6q6F0VVXxZ225gQ41UhnmbjrYaS8Mhw+Ey5cztt7ITKVm1
0QKKGANWQ60Ma7YupAm12BlDSp6L1H/5clyStYjryqc6mfzaZ+q6J4k0ldajyfKWT9Jn6luv+Rwz
v5I+FivEJ38ESp6+m1IzbGbSEQ/VSGJQmwqSo0digSGn+uwHlSQV7vKC9DR3IhJrbwGJ7WLqlmIG
d9VL/pGFLt6bsqWugjKnuWFKL6VVcTbMRgGrJ0NxWndn84ouydgSWGlaV5Ncb9effVz/VfNq5rmj
T5UKr7hiLLVQrmrL+pdLau2kQbkxQOZt8KjKJeNPvplm7HP0eEbWvnwUa6gjvb7OanVXF8BYDZwH
Smp0G1+gCDWZ5FT8nFUoE5lHoEoSCXswKd2zPmRFMVt1K6gdAdBBaSd5bHkKtcUuKNTvKBOsUxSX
51lkqHOQlXEN7pqMPZOJlyynkFd1V4+1tV+J635q0SytnFTOrwHjScbCb3MirPD2EhBpNKgO/hvo
adecFUz6IGGHMP6sy8I4m7SjOTVMK703bhbmu4xRP2Ze1MnVSuEXjN5m0E2dk5twMrr6J6Dx5hY1
XomhhBRv4cQgAzmwK5+ye+naF2JWrAOwkKshDAxv8Je0zZEwLAONlCgQCrmK4sAQcBT7Ah6ESWbF
kOhfBXMtY2UdCbbpuvcgEG5xAVMr1Tklh2V+l6c582Qt2ft+AxpuYPxQ6RaTZdvCBGOOXxhYSAuJ
ZrPSnGvBBMUQwLY3glBbNx8duUd1M6EmzQNDHXoNr6DpGjYrgfAqiVkeMZ/hrUU52v5MO2Jkh7Nj
yUq9GMirW8m8qsIofuud9qw0mfZuER0dm3H5Eevjp9gKT3KtH9hrzwPv7K30td0oKqkdks+1ixvu
wWzJWs7vI6diz6/hyAi4GfJDMjDIH2N9zwYW/5axLDaSccV5hP1Zr77ThboYPSC+xYJ3/PcPw6m+
DO0yULVwIIlFKeLT48eDyjAnhOrlENEPk8PBP9/980PLT/79NHuQfR+f//Ph49f/9ft/f33ua2zP
fz83TBTGYSMJwy//5H9I3X/hzw/u84MLXC8c1L+fPj56fO0vH/rfvvZvP+JDmyn7b4lgMni++j8o
cT8pITxMy1P858MHYPzx+fwg/QoZtA/ZKq6PRN7H/7i6mLj9+7kw+//7ubrM2TJHE92NbCYvcRZs
cJrkT6m0Mndp0s67yBTareoTMVGSD+iPCrScJYky6wmaCsVQ280k6TqWSUnz+LSt5v98I1l+xNDJ
ZeSi8v7+wuPHHp8KNIU2+hDuH1+KNFXdjbLJJFsnJpDwFLg9j597fOfxvyKr+cc5dD7HkcLgtp4z
0BUvf8bj262sadtC/p5UWcMwbPVMt+p4BSIoYnsKByhbC63IqBDz/ZS9uCpRf9W4vbYxAk1fT7Wt
L0kUj//JY4shIizqGX/jjEME6oxRtD8gQvFdmBrdz1giAo4NXK1RzMKmQS4UBDsBNuZFC8UpXkBR
+eMCXz59fC17UKg7gzC/mrDJQuoZb3h8pweZN7t+mf9JB7ryf38vbUI21KnTgewyFpc8HuHx2GUg
LOQRod/zdKLN33/vn3/l8bD//MzjW2OLkiINwGv/Pjj80f/8ZY+ffnzjvx77//3230cozbjZWB25
D//3UP/1bxaR6UVJvU8lCmCYWSx/ZgZIQbNiJwys66BiXJQl5uyMqT0ktJ7BSUHP6M0cMUyIaF1+
JqpUeUblowoU4Zac5nyrh3F9gEGOqpSg45MB34eg/9t0KwT4VqoClBeIFce3hM++Fn91NYToXiHE
1ymlfk3lwolT45QNqUDQdXpiaJayz8nTyolzmQYYRL3VbHy0D0GnFbBEZ60T64UCrHhKBpY0qxKx
zorQyduExKigrxhWQqzv8xrjp8lZRB2BGjQwPPLsTx9EgluXeKCoBcAmTueOFp3DuDzuIr14aXUE
hCqEDCLhpOjpkjkU3ejdLfOKUaoG22qUrrKRnyhvSaRKRYwI0CuBjxdeD2OSrEMYPBLnMtGPsFOZ
zHMV3TmVoEhWkd89jRLCUoeCKSnIdN3iBk8Da9cX4+T4C3mS5CuDBkA5c2sBxTHwKsP9mDBKmqVQ
nwu0RT8+hf6c2tlsYaGR2h8tAMo+x5XhyJa0L8Khw37qY0YHvByYDICIhvWWYKts0UGcICCnMehw
9OQNzXvhs+uSdF3nzZcImjdNW4RGDUU/Sc4kbOCJ1ko81CHzuv4jpDQihUP7MDQAuEnH8GxDM02d
JE/T8Y6HBcaA4tQn2A2NtHpjyiBbWSack5oYnlVl0ieVkoisB6mZAXKwPghqMW4rg7NDgAabtFG9
NwbhCZ2g7tuXSqQuljiZtjkME+JebcTgpyGRDtDDNfxjHdkoZnEUWqVaD5p/EmT1K6+Wvi1/jsAl
THNEFlZC3IEMzBmMSfz8F1L+PvUHBseDSjiGOT00tjOYQpHAa5LKTwGUEUXsycRsaAcQK3Yg1VS2
80S6i63yR08ELw8YruBXj7QDuGHC+ZwJ+rXX6/FM71EOKNYSDQeYrhmWZ8CjqWiG7ARVnJiaSpKt
ZHIKyi1hb/jXRO21S5vKv5rMFH+UvpL3jYNMz/Htqu99I4JLaee30BMCiWPCLENMTRZfr95+IwYu
B79BcM2Ks15bMMSndKlbxqxqSiaRdpZRsyo5kjYW2CY3RAcZS3aLxPgO+jq8FbS3fB+WbzhE62oA
3ObT1137mb8Tk2hLM/NVXvK0K14hwVJgsZeF9ioV7SHNLDxwJououlBNfVXzeiU0vbb0j//D3nls
WapsWfZfql28ARiyUR0/WrjW0WGEK7QWBnx9TiPuex43snK8ympnIxhw4rj7EWCY7b3Wmm0UN0fL
KhhHSmj2IwZzTFhjO7zWWfNDr3gFeYUINg9uq9K4aaORpR+f96BtBpupoOinDyMltLeJ8QmYLSU8
LTJQ06DDSmNk4IkdvEQxouq50MnUAdS9gom66qLgspwdar1cH6RHaO8s11BU6IfCx+Ab9icLhZ3E
2NM2RCoxnG/JimWdq+Uhmtq8fssdygYtCYlr4RC+Z6FvMyjtIX5J2607W/I+7xpUhglCGT5bBMxd
pF0xpyfAz0B0OxWnzo3DG7fnngyxjk8hDrejMH54ia+jhinQX5rp42TF/a5NWYYbkWtfDVHw3lFC
6w2bSAwTedfY87rqPrmJu4r4QDjtW7omXN3jMCCLmS78gcqUHSKaAt25tWdAupXbyYe+lLQt5UPd
tjra0ujTFL1Y1RQLtp2N5nc0TIM5PL+ULjEaF4Vg66TvrxqFN27zjryTxNxoA6nCvbk226BDMUrp
wxrbeqeypmnjo4Qdp/JUhLIjOg81KUKO3ayBFpUJpgrSgPIUpbHT2vnBFAQL2Vp0DQ5QotFSSQh0
77YBiORDF+rX9YwujGbVYz9nmJqGW9m2wHQ8ah9TZWAv1EPrKL3+PSEp9YJElI8xIZJQNhEMuEF/
0vS65VOHhq3ZJGXW3XTSbQ9jW+9uh6SnhF8KCjzCVTGgBWaLerwnCBc9uBVTLdbWs1nNpw5xTWaH
+aUSmXHmuuUQn1PSrzdNnp+pk15rZPgiQI/h3SbwWafabXZ9h/5fjnN6nBq+aH9ugQ3HhNNUA9HZ
2vjqAoAhkWm8TqnbH2VFYyX3sHGNicA0DGZbHyGaI3h1x/E1c2im6w752LOGPnrCauGYWJj0RqxC
Gyn8NEznHgTgkUhumd9mlcGYWvg/gX5SzO+w+DrNU+rpMZqZ6t6hqVXMMSmiDnfmXHM/HHWpOiYt
nDQ/N5ILiJods715fAv0+krqU0VoDu8+wfFu6FiyvRwLch09GH5rG0h1/fqALievESKQArpgLKRD
uB1tZmxQ6rHlP2aPbLzatR7KtgtPfmS/xBnJhkmj98deJdhItTFkipkiLB4jLYqOUd74x8kaXyKN
oIq2ENPRYLaHvIRNo9nhxs6REyTooE5pXRiH2p/XpqoeBq25G1W2ve6K4lizjvTa0tjpKt9z2Zj/
2lsOf71E9QMQFGnMbZYHhiUIf1Sv3JPGg5ZmhPy4UleIxQ26yOd8JGG8gETG9JEQfjkBdfBMxWCh
kV5elE4h1oavEUDS+LuCTMS8eRUh2n/DR+e5TOmXDaTOmQQcNsthpHlU0Fmwra2u6Y9p8CO0egC5
y4sSrYJWdVN7G6kzPLW4H3RJOl84XC0sLllE1CbRJaXaLHt/PDZ4PvdNB4NRYyYUJxfQkVYxpQ1F
j/oyJdu871nQFRI6yfemVRPnnjz3lU7HeWXVNDsBT5H/v0SkhmnImqXQd6OK6l/y+hPXRsq0HMcq
nX+uqcb4mdg7CyJiAV4syax5czd0nnFwXBKLPLWZM4S8WldnK6lLlVRFWOyxr3CdNaV9GbklA4Rj
msepL8Vx2Wt0zTxW0ikpZlCKDRUcoIb1y1zMZsnB0fIalj2Hpe7asZBwRfG5sslY71rPOKJjHyIn
ONg1aSZmiug3rCJM8JlhTYdI3NEWKeGRePUuSjxC2drXWTLPY61HxLoKHza9UgdZpmHZcVtxrExD
HFsBr7rnHnrROagPXJOhUkUnk3Xpu6CwVJ5YFpCmUCEorejWTa0FxmtgLUMf86YKgnhn5C6nk8+S
dwOd7WvhLSybXq1oDBkgpp8FhSG+jGXjFrG3bjIKIo2iQBeDgX1J44ZGqlcFVGlMYhTObKivHkrQ
m7uR/uhxVpvl818OBSXFLKeYw8cdEqCnvgNmbn9t/JEMFQ+twGomOPzoZiyIzEggKpW7skfxUjPh
9VWQ8PcJuBxOispaTnOw7lvvXgj5WlV46oZZaSWTOWm3kT6+CezxjPvuQY7V6X/n1tBGVqeNVyZh
hLN/oLhD+GbInZeaNeGT6Q6EfLpxcYfpP+aPiAVEQpkQVt6aPMeN/1C/aQ/lidaUjkgVpbaaC5K5
nDAhXuFocs/R4/xKvNjHeE3HIniMHnK0Hjt3IuF0lX8RoqguynFH2ZMOYoUviVbAdCGsDU0Q0q0T
giPphr8UKnCMCBJAWVjLyJNuJEGv217fkeoYDXv9br7u3ksOJ2SDFxZiCCKO6AG+mly+xhphTvfC
n3LoxSH/ai70O8xoNAlz3OAIb5xz/GawisGe6vNDM3IG/MbaCe9Ul2yYOTfjDkeIaUH9eEcMQ1hN
RdDog/F6S4DVJr7pacddYDNGaPGgUSnVttjOExU05Z2n9/DGPKNOI7hggz+WRIKM1utHxe0sWzn3
zod9Zd5rP8QxuKcez1yvxY4Fw5RPLDozZ2BYMV+T5+k6+Bjxhj9LMrC7XXg24oOFgb9fSQZth4Xk
1qrXGl0s5ORnwmfnikX3RfnCeYADfqY7QdfonJ2SNxyX1aoINoa1DRscBThi0Vtg7CXgodcu6pgW
1gp5HEFR8oaZmEIn8PXenlFb7Ma3EODi3affbbsJqTwsHBZPNTfDvVXvffdey3a/xbXf/GdysemR
5868UBGNFZ8Z4Ylu60wnbNdDmmrYNvjk38HFVT0CKhIGRk39WGlIVjbpl3Yq9+lbfwzvSDnN0C1s
9eAmdtdTvqOs6J69y/mdM4R5LRq9TGW7TM7a2DYB06aDlqmc1CTcRd4hKG7I7JQVGaproe0036TH
zrxhZyL5eyHRBGXg0/xFut823+avpHBc4gHdV0/DbXKXP1RPHRWHlbluPpMjibUv2U8Lg8tuuMqO
3PvRYeqcsBjr92I30ZHYubcMZmgN9shmsFMjn8a3LzA2TTvAAdaaqwOY7Rpl6Wzhjuqe3EtimEeq
2Wdn2Pj99rMZPpyH/Ewcb/SFMQFDg/uFA8qGSnhilbYmMO01eUMMqX9Qt0b+Ku9pLDzUfOlYbcgq
5n+4qslr0JD1IyU7YJgNzvYtp2xH+/EOsVn9jMTCuyq3Vxgl8OpSG874/I5Iol7dmEn2PntDq7/V
bsUTKZhbfxN+zm8Oxm6xix8yldNovnhiE5/7g76PdtYVvlDrR1utsE9tsN53t8QAInjOnwErzrhe
UDZtkDtjjuQ6dXEDvCWbVXwobOJaL7jCpmsVAfAg9NUnwWTwmpkdrLtVvN4TZknYJx3sCAPhCbbd
fXLCp0Cc+sa4o1lpRMx0zpTISRdX6Q2ctsj4rqY1s4y1Vu9JZDjwFsOtuDE+8vxQ78efLMF5qdzA
d/axfp1O/ivryh0zty1z872GY2itghauXu0fKAlRiG6Oyc7b/Jsz/09i93LiO6ZuWI7r+L4JHPz3
E58g+xZFlymvTG+4wrMUrdUYw+n16PovplKYXsSkdQGdu0DZhNHoEUdSqxK/lVb537wYQAj/6So0
LAvFs27BPvjzKrSTbnQaf5BXsUmtkH+dfoiABfMREdGGw4b7xxqfXUI6Bn2w66q7DmngYrN8xD8S
Xy8v539o9f+GVm+angNu4r+m1V99vjU/2/RvpPq/fuifpHr7H7AkLAuen+3otqV+n/xsu//zvzRD
h1Rv890K1zNcwcz6G3ohgF4Ik6Ke8BFpWIL/+iepXv/vQC4M0+UP/v3Usmx49BYNd104lMH/OM8p
qGjQ5qPhXAxWN+ILozV1ucyTA7Xc+Z4x/38+tvAI/IUY+P27/m+/mmB/bQuYvW+ItBJwJJYnlbXC
Jy4/iSIAPwAL1AmeSxNkt0EmS4KZMOO5ptzVHsu+TjYPkXwqvdI8FDOBVQOFDqI8jNdcMw/8LvzO
2DUgSzXP+dFy3S0CfJK9KBVqxQaF0mjT9xcOSbB6NKLvGead9En69qKXqufyaqjFdMRhdXil8rbu
b+zKE9i7KKPKppyOQTEQpjU8EX+K2KxxLv2kYbLsJ2B/JLgIEB7bKMB2XZX6hg4M8pwJoniYP7m+
81NKDMdWQJJbTxpMNTnu0UbltEpNjR41qSx55xuHnjLw1IsPgySQXA4wQ0ht6QWZ39ZIfLIelpe+
RjMuLS1qqp7bX+tlMKBtpNHgoO23pqRQZUp7TdEnwUyepKiIu6p4MhPSjBy7P1ja8CUtrGKhLO5T
HW1e3/tUz1I6uhRqIzwXzBqzp5AvauNCQbYCJFoCrPtYEDRs7DW0TLZmE8pUXJF96gOjGgmeHrNd
MX0EkfS3rNyYMCZWtp3t8Ax25MkPoQ2UjodOp3koHIdcd5+8F13vLqdYH1cSvH0TwevoO8he0IIb
4T8PiXE/O7AhLKvawRy6nSvvFbsAcVMa+APKoBTke4TlfkMtXBvaw5hql14iDqJO/QtQV+9DXE8b
OXIexIb1I/FTKvsSGUjmPOk0S7ZloZOCoDfdRe8iI2a9Rng6oaYuutTCuAoaHdEfOT+JxSwurfyZ
YFJ6ydTcqoIKq/+TAjpvvsLgFpA801QdsZb6ezmo0F37p+ZG7TbTsRjGpPIjDK7P3pDla4sLknsL
aS19lvLtldV1RVVyXXiJxilNCFrsWNfzWDjH3O4JPKZ5m3eCAgZLwUEyvabW+1SUqG97s6q3/TDI
bZVpBycXiDVyNM01uVCzfTdO8D7CqFyZGdZ8zDBcAmNzxJqCT8mlmMzClGTpEpRM7ujJBpzVVR7O
9DcybW84Sb/ipQLjqN23rMnfIoK5Sgt3xWBBNuuyT11nao6ksy+QRjr2BJLF+lm4qrLQEtgzmNPZ
lzaomPkjGUayI7pbaxAmcxQSrlKi/gy0f2aY/UixruvG+DZnw2s0wny3UxRBVVf89CqSzNsOcaIQ
jx7N5FUv+a40syYYqjtpPuFolIwYXwE/Wj5fGg7aobj0a4lPpgcJF5ikVklL3xVjUJ26IP5yUuxi
vVqghcxxSAYmT23p5yC0iUzSLzbAth/Monqgc8jMhCCspQX7a+MSyZZbz3FOHGESmzdJ49ymneav
kyBCCtyqmMPe04+OuUsCLb5x02EnIR7hctNPcwzkoqEwOJZcE24yYiGiLYhw6DIR6UOXUy7k6kIQ
tWUAELZxp+FqFdi1c9OwTrW2EXP8bM+ktuBXI1+hlhlr8exEU71Zx/Ds8WTaQmLPTtA1J7Pc8V4+
5nCwLkU+Xo1xwKlh1vu+tlZhNyIkDgFwhK1L3qeI8Sk9TmDcL0K3EuvYty9D13tza12eGxs5Z0rq
f4B0K3G8O3p02TbMTLSctbux+5lIU3GtxyNy+cEhHz318JzYhN1ZczvdxoMsrlGzosggFLTGvGkm
r5Y/ENMoWPBr03Sh5y3T9wmDvlVJFPokeXsoCo35ExvQ3hmQNrejW2xMy/pRBURv95ck2SJ7JtjQ
SslPmAJkBjk5fSx6jYYVM2BMVl1oqtGt51eiie8MhzCnySOGrm/wGM1ERlpEJgCzM1mN4gXIghh7
y9AjvPf8G3Jog0ELjxlSm4tOgBFwrRFyHhLjaAS8PvSUZyOYAXPEUqenTj8lwVZdWuPcy3Nmk32Y
Jh9mrh8CG3XMjOTYcAr0O+RP1nJ4YUDiUbg9fm+cy6j8qCiEczM4N6HHcipi0EVGdOvrWcdc++wn
+Ikb+RWbLOaLvPmMnIgIwUByq+y+pmDqj2j2HpKuhTpOzkVphDOR591XMpLljlVr3XmudY7t6gVz
xyZ1YzzuWtxjikViBCaexODA+5q7XFwUkU3W4hAeWrzOGPsuco01KwYQPt3MvtZdzbmC2EVCwBhB
+LGMNzmad82E+Rq36iGiG3kegi21mPbCN7Mno7PABKZioDrhM9TG040XFI+1Xmh0CH2unYRl8Ixr
ckJifuGgEp5kcNnRDkRLxoUs1wj3x03Z0T0I8k8/LloYABpzB5Py+GzBAeBaLrzxtZOo9zENQcUM
CBbjd4du/1X5FB5MKz4jUpvPM2qoKX/yoNAduQG5FnZ2V88IrZycLzsb3a0nELYPhAkFEU6Sznbv
+JW7mi7sCr8jPQ6dhp1hhihXau089NGJHhHtjxxMkAVlCr0rEbikQTh1PZ287k5WzDLKtlkPmJZI
/yMaUOd6omGC4z4uhyuIWCgrDeOzHvyNbyGglU71ktc2cfBJ8YU4YdVKvd51TOkAneJj8VUTuwVN
0eaDPE3k+eqNW19Y6DuZXTT0gTSSNVqizLy6xXvEwBbm8SkOS41QZVz6NsHHvGD818MN88j2wh4j
HJEF7WTBcEwLTu47b/wZdFSlvBIY6iDkZ3jUjNLdt0Xqk6ykvZpJQh2jdfsTcwWWvJlVKfuCz5sB
y4esrSTgtX4zFLKvgd0XaED8QLafEIRfTxgHV7PIfRTn+sZ1kL/1uQXsAh/EFObEYsIHnBQosFXI
wEHBAz2rWutTgnBRRNy/FWIwgTXYK+gg9VQPFTiiKcYy8gUUnLC2wRQONf1qS4Au7BTEsIsIaVNY
w94hZUYfE1LNRP7pTiI9j2R7JDAGYSIWfJO1giRaUy4PrgInyoxGnTcG01m6qHM9BVgEt8hlBHNx
UvBFRKnUHEJ3k+DGwEnGPEXO4GOmtt7iPQSbpUCO+G/w5o36raYgj5bCPTYK/Dgk0V1RNenZ1ipz
i8GPqaxDcLtyDU8ZIWgAJEGYcXrClHRhS86J/tY2LqJ1hBGVwk+mcCjraPZwzHiIlxWkclK4Shtu
JY2KZE+/ZLxsYFr6Cm5ZKswlpikb6qUF/RJhab5mUAc7oNCYDYxM7mEkpUHNLKBnmgqj6cPTzH3Q
NU6lPeQLajNZxZA3aZ+Tf6xgnKHvXdYKz5kA2yOvoCKaywPeOYuwP7fwPNEDkh/XuugM61g7ZagR
IoX/tBUI1HbJQwcrl68afDjUOLXhQSMbs4QgimIG05IAKqorvChORVPhRqMIeU8XdPFVUtIjmjFd
rlzasHCs82GlV1TeIoUvTSNmNsJBYwCTxmdQjiuQROFA/kr9id+hJgce3MSy15vyWtg6YT8KmVq6
kj6iKydmCzYdrlI+a1Ou7WQ6nS27t68ilwsb2/R+SqaeyjBqG4y4lC91OsVM0q/GPBUH11PTdpfs
EFaO1d4sseNqYUAmP9SxZKjIabUJuLamYM+N4ty0gGIzhYxtYcdOCiI7Kpys1N3jqACzqULNdoN7
lyn4rK8wtIEC0uaQaZUQfFSo2tQEWmtCr52MGrkIONu+AmxLl+QyZyBRwNtWoW9HGLjCmKJzDxUX
twnlLQXKTSHm1u3snfKqvrfpv0MidfdmftcqyO6scLv1DHjXUwheX8F4afUTqaEAvVKhentHw68C
vDdQGN+CdBRTgX07czMwc8PeDfKX1nZ5XchziNwBAzyT01IhBnO1mRVicNn88ZiXZu9xyIwjwHR5
rBYScdgHNAQ0xSdeHtUrd411QO4R3Y9HZwzkUc8KHNTfx0MeIx+gUAwZlrTAQSGRC9jIyUJJnlFr
0tdjUy4UZQFPOazFz7gTeCEW1rKmsMu+rwjMGh2o469j+MwhOlG8j5AyDCRPZMNwr91jn1g3Cu28
/MeyieE+awP+jH5hQTOQ23sbPrQ7KlJ0pjpU+cKPXnYHBZXujfY5Ur0jdPfFbxupelzLYxOE6toC
Vd0raHWvhJTkRZDNuuCo1UZnYGcB4u6+H/r1BxQW21CA7FF1cZbfFiz87GX3+0Hfwg6pgNuD6sDp
Sm/IXAse97LbKEh3aJzzMlPaM4Vi9Je+5bIbqD5nneKgmyINlCCKSBYeuDO7dgRbQf0gbVHY+QoX
3ihwOC02cjkNhRMvFrJ4HVaQxRVu3FXg8UgB2JeNpt6cc05rRSlH48OIB7g8VTBzX31Vy964EM4p
7QvFhmxUT1L4RCwte5Vuk3xkje5Lzwi+EYpD6dikW5QVHmMCHTB6BL6+576AJ0iYsDqLjC94OTZV
w435CfnaGiKGEER7p2juyx6SyX5vu/26V0j3Vm2WPWR5tITM8RU1pGJ6rzsFiI8N8dfJt+zFC0l+
UFB5Q+Hll7ONDizM+eWN8yWpE5EguQQV8iZW77hTp1q/sOslFPsoAWcfplF9XDb2YFXHyqrqo0SG
JfWw2C0PYb9Dis4y9CItHu2lKYqIujp66gwy1N5yWFhVsxlF/2HjGiSMtSM4VhFjEnVm4mWjyfpr
Vx1PmATXqZ8bdEeQEvqLJLFVu8vxslkOZy2gvNwUfnHuc5bhi4RWn/szi7hgu5w4GkuGTRTkL1Hk
YGBo1DtY3tDyXsa7vjRSmqwJfbupiCjfm+5Q0XNnk5h0lRxagnU9t0dXc9tjE/sEpXpWwlBi3tmW
RLTUq5Z5UnYgYdUm5ULBaAoHZdEzLptFxrjsTU7HKf59vDyoLw/6Qyo3/sQaWV0jywYzuMLlqeOu
N/PmZdn9/um5FfmhJeO+UokdtUpV+bVr1X7GKE5U1fIg+hXaMA2pTL89c1DxLaPaLHvLE4eR+zDV
m2kV6pwSJlHxlU2M4XKk+5w0y54vmpe676AOqGc1KaW2jR5i9JZzZa8rrYjXSYm1VDCd/fUTttr7
45BIgR3mNncnPRapF9+/Xgh0r6lFrtry2S4fq+/x8S+Hy2bRKXwf/vGUqER9PBSM6La6FikzcRqW
Bjk/WtjgQKDgyTLbyq/LiMFzNGry/cOQc7BVo4tr95yZy249mZexmzhbf7wpJ4yYWCeLY7AMTgt9
FRMI3ydlXPp/aPsuuvJWW77NXn1pv+3OaszzGlbScTTgPdbpdXALZ1v6hbVP8TgvFF/hDB4iG/2Z
W191/H75y+EC+132lk1U1TRPe7Ex1Xi0AG8HhizO4X8dB3LSSY7Udr/ejnp7y17B+DkOEIcpEzdr
09bpbP7rP+2WRMaKGhTkjokVHkkokRpfuICiZr/sjuh8VtS0O+RVDL450mbk++wth2PYsALNCY05
dtnPSBrDYbCQgSwbwV2fm6c6lgZ+AEwEf5yE6tAJe8KF1BltU3/bGtK6+e38Xna7mFJoivMCJRjP
q0SU7jLDOP32vOXM1jvjyrA1sf3t5F+e8/03aqMi4DOvyHtXfzeOFF+5GJnBxhbdsOUFLj/SOirM
ZHRcYAY6CqdkEVIv6uZF7Byp++Afh8t/iJRYiv/pyPy/Ecg9nV7If92RocYeF2Xc/h1CvvzQXx0Z
z/2H5TuCE9TXHRPQ+F/tGN/4h607tsPDdH0MS6fz/U8Guan+i8ctw3EtWnLuv9oxwvmH77iux484
5vIb/zvtGdsz/ui/o5UyXeHTg/cthMeIaP7ehoydmAmg0UagWB7b0vcPU6AwNC0u5ZfJaggzyC0T
FxiyPgR7FiFWTotcVve2Vhp/OGP1NdedplJgauItSH8KmdjJ2L+Z2oFRCNYm1XRCLTS0afiGz57Z
UlKLe9hG4akyEvtJx3llvIdCuvdjbZ9nbSRC23bnO8kEn3wtWu5oQ4Mbu5+wx4LFy+us2zo1dJam
mfD1UYTcipY4m+xFllXNQgfFyWCexyzVN0WT7QyZPPsTJObUC6EqZhXCItuquaWgjlfDh4EdeqdV
tn1uk+zJm8L5pLMwKgpzO2LO6kxoWZiyX6Rz1HpqTxPtnRszL1aTLXxSA+dDHiAIwIdH2LOgnx6O
pHlnvcqTb8VNV3gB8fcgtAISNuxpKHYhwZwprZtnfWS5UY4YMElR0HeiwvvV2wJlJYXr2U02HlE5
V8umc0wWtLQSUh1jLdgGPzPldmKttE+p2xMonYhNniB0oDlEoGqs3dElTK5s/l7bVPPONuSpaqj3
xxOKPGNmaeTYJUlIFMYsUoRIMu9xb5LLPxWzwY1i+mzkdNB9ITdZizjDy8qdU47XljLvZRCHMT6P
N002UImV2mocSmwpAxPMNiFfOCUZBp2mf5xR3MYhwl3L3VRV+5BLhewawS8UWL9iBJnbyCHuUcgS
lrN/jbjMbAoBqgKzHTP1eGPZzj4pc2JJutnjG0SvZCf5M4PntZdFw7oMK7Ca7osOqSKVrXWrSYK7
kUApCXUgbhyTdnrhej8CO5IgTTVQCVkFMJhhty4RAy03EOFL4AZOla3NSWsv0xIztHDMdUH8WjfG
kJz6DmrE6GS/Nrw1e4qy+yHOkLoiUWybEidFdR2axSuuOPDiAQQtE4y35uG0k0G1z2sv3nsxVjUR
cT8qzL68KQekGS5L17UNB6Elt21MU2I6dePOdRpiuObu2oNLZQgzvkyJRmhDYRBuhdOj05Aqu1N4
hXnqoKUpUf0Und5SBC/4i8555bSwRFFgY6EPUVasRW0eiJVKPh0vuiwC482KSjIYAkRSGrlq13VD
ymiNoxup9cSymuzvjmriqnfiYK2PxHc4/rHI41t8fclm7FHyDp3x7uUh4fj4APXURkQ+ZnvN94lA
0Hq0FT5pvzPR3eFpbFelVRorGWQDsWZwauNhTjdzh8baSpotJU/77BlpR5JjxM2WgOopTFUxHTP4
cJTAtOfZfLeb9KHsOw3KGYDXudGRE1feczKgm6nLIKVw7x28JAKaUc+IUIyCIhB6qKkqb3QJ5qRg
cTuWMd3AFHlpqbSLk+vuiP3AxbWpiUgx4hy8b0ymQc73nmrXkYMbsZrk41BSJ54bQlm1lrfoxNBr
TYnSWADdMuSbKconE2kxxv5uj1qSmAuL3omjjSpis26vUDxeCULv6+wYkftCL59g65QEFnw/+Sry
3pro1bWccfvp5FBjpflR4M0mbe7Cuum64jobK7lK2/qFJR8cbG8gdHVOyy3e4eoiKGkrD22BoA1/
h11grtCL7KsO5T1S6xqf6jqvkUfWCAq9YDzGoh+RAyMj60X0lo0W2BIrfWuy+hBWGEPNTn7hB4nX
elq+dxlYOgz3BBI0I0JkBCqCWAfqmWRbzHGx630XI24Oc6ikSptEBkbg4D4Ps69hEPyUNaEuNYBy
zWVzU8zzTpP1TeY/RB7aucien31Lo5iYBQQqmfua821q+yunah/jrP5RjPFNmwWkAzlaiCyWfnU1
A3MOvP5HTkXqWJEr7tlUSMVAsMLguNyqTGLHXTxIY+GurGjW18Vw7EAL5mjd+qb6KD4jGd5kUTYe
zUm/cjqbC3kUpyT3Lk13PEQ5rRKL/Ioksk3wwgOhkBW5h66OfcHxxLMZZD8yujUrN5w+qlg/VHJ6
nSocB/UgXsK0AulZx8+jblxFUW/vjJdKl5RNm5Diq8X6II9JRqpjFzCP0z7HgDCDnkaKDElnqnWy
IkQ738/F8EUGSk1A0EoEwa2N3IPuI0Z886ucaa1iQgB53yXltd9S7nWyGalr5F6QE2ZmTnIuXVxE
XOv+li6JINFVXuv+ldcRxeuYpLZoYNqHqvkgVGJcFUnSbDr+1kXXs2QnimKIvZ9xHF8OBnYFIyB1
iLHlUWvae1NyZw2S7pO6zslrEgxIrrYd/fA6tI9BjRK7Khi5E4IYT9RM9rJoCLA26aplA41IjRZi
wvVRpTkoj4kXGX/Frf3T6pF1RrH1WJudidSgpcI7mAfaC40KA9atuymsrcs+Apw2TKzktfieocdr
+e2tU4Mo5r5BKs6p8OfHyS2JZybLt52ca196PykfPDk66YHC+vS4A23NDBIeam3cOORYTAT5Cm1d
pVOz1kzjkDn0kltsKEwjykOfPLsx+j6o2eGmqN2UZF3zNQ+G6oqXB19DTNQpuHFg2zy7gsRLLMK4
fdUYLvvp0eLCWBPX1IX5B5fqfNAiyb3YAnbAVzzRYaVQ7+78RsIHJy+d2dIJxyFazKH4lCI7+DVy
wz4eCNpw9Jc2sO9wG7HOrKz3erwNauGsZ4dE1D5HohUziwpbOzr1LvLr2XHP1ItCahkrI7qeZgux
V6gDzhAMXYnx2efcSiuHggi9GCPaVDEdGKt3V1Gdv5l+dt3Z4pJ4ijezs3+E7dM4kG8SG7sCNiNZ
S5BEvYcg3WNPfByIRdz0ir/nuEgwQcxSkFF6gznNL92G1Ytsfs4TeaT1eONn1h2FtEtU4R9m7Rxa
cHZmh8ycMkFvV88GzVJ6+81Jr7Gw1tqes3Fb6XO0I6Nr2OF9KYgl9t6K/quLYOSULUq1XDbAZLLy
fQyOU/qOP30XpSQnGaH70hY4rUL7g/g7oFGB+xnDKJKDdtnNAy2zBEVuZvuvKP4DDG18Yhh8qqay
99LWQnyFxc2Ude5KC9wfcVHRjMD9xQThMqxsPDOp79EBI+HY9c3riCDalqkfJ+zKHN5mwI3YrG7d
JnwLh+7RSbSjp+aVei2OMMIEQVcGp3UMKbqO0DrSGOY9kW5AjNicmNbKaLVDyQheagA+tGgb5y9a
lUK96cmMIKbS25fDhF4C2hit5FHOJ8yG91gigTWG+mNnKLdJztAy5vpDPzWH2nMOqVQx3uPznMOW
YXIa7D3yUgHMmFjEUEjPjg2AsPN3+DHmrenLgiB0n2+VlQByI4f5rUcxtICTFkTGc9ZoBOsMcKR8
i1Rruq2W+cNPu8sk1N7cyLuzDbLYC4jrZKuglZ0x1yq0cEV0W1t6+zm9N1NQ7ajKHoymoAWZdDTB
20uzTYxdl/H1YxncFxbg3ZSBzoohtsRkPDiE3sGhSSR4DqSnSRvuOGViyNzqJqPKSL3mUCKtJW3H
Zdf2erp8JEXhx+a/vVAVxpf/WY7juo7WXk+Q3fLY93+YfPaUsdVv+94sP/J96JrA7g3aJX88/tuf
X568vLA/npOmyUmYfbHDeNUZm+V53GHJsVp2GfcpZn3/qdo29p6QEZP14GiX/X3pwnxcfvGyMVRV
7ftw2XNUtez7sZ4YsmNNHmsQTAiSvZ/58jeWZ1l/f+qvx6wj1TgGSFXxby0qqr3azHlP7mGsYvcD
VX5aHlyes2zshoYAitN81ToPZTRD3fz7z38fDimNMup/6AYz5hEgvf75h4zSSXc1n9ASi7AkHkT1
yCxZuTmWx9xhTFcyI/0mRW+ybXEB/WJ4L/juKB8pwy27vRbeFATE5/2ultFZu2ytK+5Ws33JeiJJ
Homjcgjnvgg23KmPRIKPr/JW3CMNvi5XVPSGEzMXjI+P+a4IVtXz/MyMFCRw+Y7Dn9S3FTPpY/xg
0MIg6NA7k3KZ4AFhFbQC0fCZXKMXAq3z3F+OlXubPXg3Ypwv3lGOg3ZuprPBfHiF11G/GFCXyG3/
yfXLWgXikEl2/A/SAOITcYaau49/SgaefKPnOwcw+JGofna79wJVhWpBEwG5Locf8L5oX0TcWtbi
rb0MIIOs2p14ZihBDPkfXJ3VbutaG66vyJIZTmOKA03aJIWcWKXpmBmvfj/u2lu/tKW1OouJPTzg
gxe8jBqdjTTva3VN96hBSjj55qtHF6wL4VJvkp4j7Zj5yM1JV1WlxeFPaJyprg6YGf/wc3Yyz1hJ
xfUm9bveE+nyRSSzj1O+K1+izivBE0FmP/BROxQoUqEJHMjyO6ClCeavOeOze+SjZGxMzF9+UbRd
dFgivMwwBeQ9+i72cx+6RStsIVKs3VmbI7lo0h37aIfLLhJlmEmXhHU9btOc6rZ6DVF9vk4viXgT
Ps9Q5gHKLVsN/+V9dsnvbNDZGWTJFpDApbjUzw9b2KDpQsHYdOD1bGSC3A3ckk/LezesE+YJCLKH
MxzpcId8We9Y+q4TcVLHMEmG+0/p0SbFdNAKSz7Rc9827vyunir3m8Q0OljHbnTm9wJh0DvkygP2
ctrzGzZ0J2wjD8DZJzD50LBVxSE9BBFkn3GSoingnJGS49sblWY99whW0FbP4Y8Z4LXsIMSCwZYZ
0Cz19XN81AP9p/ji35G51ryhxfoV3xCQDH+E3uveVKRpk014jlwoOBvCLwYAe8OWefVArHRHB113
fsVz8QZY78ypWGIHHgguar4ko058Dz++rZt5Ns9w+lfZC3dSgzDaWag7yhh0nSkiGYjjeSj2ZBtg
YMC8MHMvb5ib3zvB9sTUUZx7+XSKXt41ZF6gYtl7AzX2k1Fi5Vg7YK6wvYVEEG7AyJu4idiTjdOM
L73MaBvf4Dc8/SovL/EQCPZvhwHdV4VHEb3+U4yviY3lbX+7Jg5Gs9Keph0pLQvveXr4GRJSTs5a
KmyqOe2IOVmK91ot/GL9fZrd7lCh17TB6P02Io2wx2269pd9DHKXu8+caY/GA36HHcWkO3zx//dd
ChpetEMCfQDtUND5YQV4tZI4+FVsot2C7fCN101OtV//or7GXLY7urA0RJzJrl7bAxmKjMSuT52F
Wo+9fDPZvo/JYfJA7Xiytomf6CGeukunsIXMJ/M44UEbv8ZbJAHsh/erYhYO2BejxxhfTve/mfKb
2r5lZ+SoG2N2mrfv1G+2MEWu1Hw4v8FmtAmXkuNz5Mxodx+FJxTYhA0EK6p263LmYTLL9sj7Rpic
LyzNQOLH4w0+GSyk4lQVxzAKDGocuyjfizvtGxLRhOv78gyQKtz2GEDq26kO4qfHOcKRz7DL47SJ
7hRJAGa8QeXYwFm6xy7NMqpDO/Kc8pmAiZErfaQfhvzZG+uN8ZUQpbjicQkej71X6h5yRfnTvazO
8nP/r0DUej4Bhu7tpd7izKrnbmMxaqVl15/tU/wCIQ5hSZx+mrv8A/5TlF6JdCll1YMb+9QnF0eq
cMXD1ZDe73LA4c1SP4cfDVZwd6yRGZwca3NHMhgfzX+xeEqUzRcsLx38Hj6gWu2lt9CZ3gCr4kVJ
Lx3CRBEgIUolii7H6UFx02ZN5L+l3wg2sRVyUb+FFix47UFdNDe0BHC9ZrKUPqPiRjuQ0fPt8d4/
j/5gnBidZQ8owU4BLHyBNFo25EZyYeOnjRYFr89MR1VPHT7Ko8QjwsPtPR2cAksr5NM2+Y5ViEIU
JiPLgTUSu2LxomzxAbpJDi0l1TyAh0CuhnoNFr30JhDwRRXJR9F64tGPv6izbTAkxjhd+eKw5Ais
7WmPNh6bAxK75R1p8FTjS8ag9qPnmIPem75mIlWUFAD7cPwhOLw+e0o15We+AyC/Bfwj/igIxzNR
jg9v2Krr3KugFPWv2MeH62OPCfES+YXCZXa9t5yCn9FzdgGHenrhEsVfXBI343rTR7aeKQzix5b1
FiTwmYIWz1EHf8gtjoN//0djsHxBs9lHrtfeJhF14w1iuG76hBKHHT4XZxxNbxGeXuoWIQZGAt/n
sbTRMQcWkH2Lfb8xfxf1BJKxxqGZK0ANBWQWATg2hAhxovqa2ong47Y43vJfTga2kbceZX08C0au
x65OzHOOt3BXb0QXVZYt0yr5Mf/p2K4iCdNwRnlMoZa1UvscUB4nKTc4bTBH/0K3XWVUpC/5FwY5
23lmfRtYbMl2SH0OolpyQUB30U7xLlA5iDzkSjYaXnzZZqfXvoNLCQLrYB1xiIzcTow24fMSxL8a
wOWkrSBdPlUATAfx9XG14HQyB57SK4n3V/cm3liovw8HOHK0U/b1PXFqm82TPQNdJXQ2v4z9iN9g
tPGiff+p76qAZfAefYZ3YY9u6z7ysDJjBO3B44jdle0Zj2Oq8tlZ/oz2UNwmKiA2mst/G5PD5uQA
ikTjL3s9g35DIm2D5Cn0pSceTnvDy4AhxJBtfYi4LHO/iXNdp2ntD1SNcA43V/kjl91xVefadFBL
PxGsWdjrIsam9Wmrs/KhE+8F9kKSBmH1QyYcWso7HFgCnpUJm2/n/KwO2R43bkfA/Dpz9PCAe6as
eFK+NfqLYfrVeEEJDBdAqKliAKwQfYJAU/cJRLsX0DT2r2/qtrDdO6IPPw9/KMsCo+/BRcWhElsL
HrkCl3PT35vTw0usc7U1XB9sL3xCQK0b3WaWvwCShiXsjs8Tfs2nqP7KwHV+18K1ySJ7+lHIJmXF
OgoQ8MUdwg9C3MKdPUt9Bc88d9F2W0ocsJnLOd7bSOVCz4UZu+2MzwwlCuK9CrUgJOKWq1plrhgA
huW4okw1GRdKnFp4gM2nogTuC8W3fG1gsUAeIU1E8MJcFVnCY7i1hrsKhZEFFO3YdqQtRtWnBDLk
Vvlib+M8IZCWDNTxpw3Lv+fJ5c8IYTaWR7hS3xBeraFpIN799mDhndh5Huja7fpfoHs35H+BDlZs
HA4hKAF1BYhu+9KqjvZSo5TIvq1hdkwE6X4v+yGkHQN8E0i2I2mghfCYdxf5z3Kd4wqXeSLurniW
MSeym8tSbStP/VV/hWqLBeLv6CsmYcRHdWKdG2+p2wUiGMWAiomM6QLXs2yormzyFwmcMsIdnUuR
uMFBR/LThgr0ZqIEHSF2yF4BFteL2cVY8bglwRyGK068I6NNTi+CShD0ySKQWa3ytJvUEyWVJUPd
xRNewuQJtX2aFXfjPVSR63+aBo/hG35Ar/43Hux90PL71FW5Zp8zoSoDRjs7CSQeoAuD6kLoQvlR
HINaRQCKgbNhaqeCy/Lv01cMJBOP9TwDauFe6s1VHbdwajT4pbZ+nHeiO4DeWA5lep72IKof6xPr
6l2eIY/2K6iHBHxm4dxjkIXANwiLZDdEMnwD84rz+R2mff/UnOcb5iGj7Inly1C7NW5XqUNRRby1
8RZN6J4r0AnSAkU/Ku1lFl7D6cOM7RIPSmIGPPnunbghInzrqDATgiNM2doyDPIJirNnWB4KvQQY
sx/1JwLUZQ+fmDmvnSg0GjtM6QFCln4CNs+uj+E6ekyl8pZdhPRKU2c319gZBNoX3tyP8Zx5M3L5
GFmThKGSU0FKGqptkz/rD6Ax6CNfswRha1I4u3CgM3HUKexmMkwoTOzLr1UFRsxQbPIy5dxLJ8IZ
zscO+AiGF7/m74g5ESXZxklmzzL8WvVSdPuz8vqAFgQUrdKg0gEkdQHl9ieatBEmDwZ7GzymjYKm
doq5I2yKfR1hWOhM/T/yBDSszQu1EGR/KTVC9KRHp6C0q1H8dorEESsfLlBoubNwwOFiQnXVcHA3
Pq3Tb2udAAwXlk87JgWV+109XpIA4KXk6dCHkwPciTUI4xyB+mWX83NUe9njQDm6AIE9HlKEfhGL
RE36JU/R9SYhERBcFwebGJH/kgxpTGJtHsDyRTQIv0bfpSnncp2ec7xKMLYEG43Ubrp/sA+qn6Zx
btANEncc2TAnKvVrvEOMsL4q9ADJZX45lQDe/soYPJVAkLfiGYdyml8H7FHYvSIe1Y7K9/zLZiMi
nJV4o+JxTNM6RuseLOFMvCzcNK/LPeD0Oj5Gb43k5o+fEDr9L0cSigplEE9XLpo9B9UdpdpF1EI4
igiY2OuW7HnCKvDK8cD5tOlOrBtzp9DC9k4SPw4eNfVwj7iju2Djyo5eb/DU/kw/u8O9CsrNvfpR
ttPbN7AzHZVLu/upVHbwjURSGn/GbEzzkYfwZhDTMEVfKQuAlD6Ty27jY/4MOF2gxk5llvTuU7gk
kTNddAbpU3GG06S7yTdhl2ErHGPG4Vp5leAA5KtvZtB8DW/spYVTP8fMPYlJPDUAfEiN6CbRRSZK
5WNxyo/pjhvadBdtuxYP/GaEMEeIZltfibBS+sj00l2BLfV2fJl++sYmpImhREXiFkakRjGCWV27
eXufmJUV7leeJVP3MN0JHS5mZrsOKFUJvkK/QA1i85DSzz3jKTke14NkurC2eCcyd7++sY2Vz73P
gkPN+YQQt8medSguLF5WZObRK6dewJ4+sQfBxqBEsAWrRRM8kA5Y5jDL5l/0lH7QtoKNbbhG6KDO
ma6JrF3/E2/SM8udd8lJGs4dmng/cMXz3/g5fzb2pW+4hHf68e96ouGUfIvucrDwWiJxJMivqm12
CvtTkXwsxq6FuTeSewMZxyXdTJ5KSgiExWvDtL8pBFTWW/JOTm54Ep7UW/mXApPwlUI/+TYqp3+W
XSIdNsjCQwue51BMZ6ZWdyJTld4IL3W7+8DWBg1CxTuJAU/c8JsTtRLIq1SeYq+oXZGIlsFBsDa2
pW8KR3HbEotSrKajnwHxJvwktVi1ByGJ3/WPtvJYNRH7H5IbUB4dzbr+Gnj0ufJtGj2S9kHBvMRB
at+XHNRByoA0A8qAkp4a/RTn/7AceOPNu9GzmNEcx/UKC0k6d1X/iFzxCmMXxQCOag2j+QiGxMv4
lD08HLybx4ZoVlXOWFOJHzq1D/2M2Uz7ywQKQp97kNHZttmyejiIweCkn82hkTfVFal44TtE+lqx
c4ALg4vw1Bl+06zaIZWX2okOeuG91d+wJw7j9bEP35rbyIFJ0ombDRK15ubxDGvNvjTGGxo2+Dd+
TjtksCknbnLPKWcHGwLcYuGaOBz2NSyIz/DfcCmtA4p9UoVn4CaNL2O6qXWHlVjq19hyDHwlh0M1
vI+fnGe8zT33NWKh7uOt+pd3ND+oN5GzqcK/qqWpaqf37HIFGxcd2meikf4OxL2HZCnvV5vMfFOU
WxAXlBnhJ9pUB9rfud08bNYsWoIL5lS/yt63XojN97lLhklf1OmpYcofiEx4PEgxfYqe5jHooULJ
e4QqkuUAVET2SCY4nosLsUB+l2f/atANY6Zizr0mdARh6z69iak+Y8zm1L8JrqJe5rTHOfX5rijv
BebQFAg0NNojyFOrd5NDm0L72ebGrQpdUHjQpas3ar4VUvZsPMShZruHKdWdpuaFp34UaQD3+3Tg
Vk9WQySQfZUcBDU1uCSCAs1vGwdxfqdCB4lVNA5hgdTbF/9RkbGA4Kz/PCnhHhO/zVjdLON5avf6
Gofq8Rne47Yqt1ekV83HD4TZQdjzHj0Vfz/8V5yY9d/URizVn7YteE3DbUKHDe1Ajr/WR9Bw3obY
U7KxIrBZbtsXI9yjvKiQXSHA/EGdjhAe38o3Il6yJQqWQCtDG5Uj2j2b+hZ2lM/t7q1745+14rbV
3qyXunjBQXQPA1X/6IUtidcT874jWPGhZZG9vQ1sP0vlEoaxa5zINMziU4TGyVFlFtyAM2VHdlTe
hvI1WRuL+cGuTviLd/E2gbKOBJRj4ZDtdl8kl4hOAOHpTxH5OgVdea9hikm2uZnehCeOodJhU9VB
nND4IYiqXDna5lRtfDl9woKvGbxpuw7InStqRzZSGmEw7dYsmhMRdBi2Fuhw/u2A+ZHt9kKuXl0g
xzo6JJUvRmt4I9ZiW0O/Bcuidfax6RGXhh/97fFN6kJcTC2XDRLps8qDC5LsSSz2vxgihR+xeiHE
BH8b0xPCOnr5Yneb3nPJH/gdHV+PPSJL7RGSVnKhqMHSeiJqz4I2OqL9349biVP6TYJx/SXRxMYY
jtJMKHmpH5Dab6YYrIgvqs7wJqLzQha2Tw1rk1xRV4xTV4hPrekKTwxyXNsJtUIVeSq3P4431Z3B
fG+Iqz0WmfLVXcCSHSh41FRrCEDND6J7DO74lOo/qRAhhUTNihhB5xm8RuSKoDpcghFJ2UrJqQc1
tcG/9V9meURUqW5Tckf/b3TxUqh9whKQEdDtB6pKv6P2hkwpSKtolwTvwoWaKFuGnz7g22+4LB6Q
6g+w7Cjn/Ft95GqEbCAeLRCENmOCwQ/XwIRgvHYkSeHHPB6Vt+KUupxtHwybmLyFxFnk3yYVGiik
6LGIX/D3PmIsJAO2htUA4zZ98UpsK3i6UJfihB/7UwZ66qqT1NomIu3lQflS5b3MBnd/XNApmdYZ
mL6GCUmCGx6T9GRoPi+Wtdj6PcmMDLnFRdkOl/yVTjL+i7U9vuLhe+f3q+iAhn73hT66dcFRhEVM
l90FZ3dkglNpMjl8yoqKosuAsHflhFipS6K+piNgN0DPmxvM2NrZF9NXrXnLZ59WG81Q8tf0yu9S
2KkJLjDz1fDI8nkag0ZzyZ0oCZFWw603zmic8wl/N8LgdqYtmlxkEiPD1Pi8lFUEEcVR7Y3ujIkE
50cp/OtAx+CPRoUp3lFrn/R7YXl6tK3UgMi5Vfa59iaw9XPNQugUDbzFbdb4kzivkydeMw+2bFJr
wC9AJJiVBb1fl+egQog+Lag44MQr4KHhcLRnFwIThNCVP1Ugrp5r5ZX5RJGYz9TTebo1BdJ6HRvu
t1NuvCE7GeNRsaVMV36aY/quOYUMlcTlc1Ku8obagipdkcqwVfwJUrtkeT9+qumHQe3HD/6c91nT
FeS5N5ijEGcpe4aVO+K+kNVVBp6Igzg3lyTRr6cFxo8X4DVrP8cYzpyFjDjjpSI4a3kJOoSIKJFf
4enkGPiC9BR7yIsrniIlyjuzk9fEQoZzD4G5UnznrjOKjXX6StmfL7h8KuvdGo5o/Eimbs1OyclH
Si3h2EU3E6Yn0gTrLOGZca9kg4gvEznyUDnnGVVUnQUKGuj8sOLpeANtwfUPTSgk02WXuYWyqhVC
g7a5Rh4RuwJTKdTY4SBnXhBh8+u7hWu6l3w/PPAJA7xD4Z9K2f5owkOkhjZ41EkoVfZwLpm0pqtL
78wVvqTkKmvra//3zrwDOshcgkpaDdJtw50xJ0lPKiRHmKgoYFCMjcn9bRJZXnWqAoaft+fgLy7z
Ap9mvQU64+sDjWz+iHuHUsNj5HaY9IrLVbGI+Am/wuMY4VHRGl5vm7uVsWtadVMdho4h4BpRrub+
F0x1IjjDsGFBZNpMgvUhYW7ROwXINjSHN+hukjQ+1vaNOLeHEBIN/TvOHqIkCi0Q6535ON554+FC
l0AgY/J4X26H/5b2wgvqlHm0Jx4PdeGUrFlVL4Z2YlVoasCSz5V9h6gEXQFN3CBmzM2Cf+Mh8mLr
wohtFmqtOX1Ns+5q7FeRE9PjwbJAeA9+kcfOHXKbqy2DM+h+/RzJW2TW68Vd8mc0LvklcQEGSvTr
YIWmc9PWNq/sJfQmurqWI131bE/xREgpJlyY87x5COpZAMrpzsY5gRchOlhHcD8jU4l4cGssBx4D
v4vC5zoXAaZQfkY8nuQU6CsVd8Id5iqwztv4qzXYcmwYZa6C3+MxSCaa9Ejy4um3aYzjA8SkcuMP
HuJhtA7065gfPMoJvazcryWfd6Ln/sgIuHeJwFKnCWjtx3X1GaR9XBWXDdOdqg8nfWV3/Z5J1p37
FxqkUQMz3sGstrsiZUnVo+owjCNsAaXj02LDXdTyosJRHp/Iu3J1rGPt4RI5Tr2HXJho2VUuISsW
vCyWw3Zi9c9D95EAE2tRFUW5VT0CaRNlD0J4Kx/xyHssHjKkpRjQGrcUF8RYKrmR5onaG8+YyxzC
K2vPaC98ye2uCK7KBsNBXB5KW2PYNIIjDcxb2lzrwKLRCkRHdkmeQDguVfA3/JvcpYKD0yhz0qxv
6hT8N8IAtoVuC6aS8cEmmFw4bewRO5DXKQDrxp3NAgrY61pkfDT06XM07+k62c1ZfaWGx2igAV6m
W0l2mIVgCrDwlAWXASva7SP3eHQM1Or6iCDb4mUAPhlYdiC+bjR3TaQKt+K6E2DieJ3AobOh5rKU
/1uQLVTUjUdN7of747kyLUP6dupanxyzvfVVP4fcE4kTkzHeMbCkeVwS978CggzARfZDd0OK+Ruk
EMhNwUfG6E7kt2XZ8/brJBgoZdpYRZgIQiBxF/oqVU6ysg2dC7lwJwuhWEpqm36YN6NV2z67Jwxt
6v1ggV5i/Z3FaO0f36BU85d1vuIDR5JqBpjxJsV9tYPjyEtJMzYqWVs5XlML/uRBRAGmFt7gHPPk
WHam6unDOtKo7rOTUeVDGrjxCS2UFiicUzHHCgwCfQScc8ldB1x3VDpSlq29Psgd2MuBd9FhBD3l
zCyKeT8oz0D66yt1NpAclompGF7WBRWiZyMLfZbBun5Uu0aOUHYq4HdnSEplf+AbPOq63je4QQ2O
ReMcDMtT+MqIivIRZFdC5V52WAEle4i8sdqtrsF/2Dbm1zqvlWeeJYVWkYYobc8aOT4K9dhmCJnH
yupbD8AllVx2oIIyKXAuBGAYt3k2YVRRiLLY/Unx6ycDfD/q6ZaNN08+bDXVzzsnjVy251LdMQ25
C6zCSKAFAnUWaOMmJCV30t06CazHUxcBAPcikcXjdokPlYKVBiLTTIJy/BS+Qaywjam/NUZ1iLq8
5KXbMqaEN9Y73qVV64BBXGcSlkiijc+QRpCC9BROQftm2SvRE529qN4Pj/1cONrwjur92vWilPBw
HzExgp2hMsT6o+TUrQcNaxHje9S4XhDakRH9q7dMTB4FUxbEPyWpIvbnJ1agRq2PIMvANhCNpxuH
EYJXzHaaeKO550ds7WvM8QjaZ+GLr80Hppi411x1bqHC58HmJC9ETvudkL5k9Mzm9S74zbKy1y91
p8KcGmAkHiKArY3NZKF9b6/rXgD7+UFFhLc3WoeVxyvTceLczjhObbTHmO7xPK8byHpmZ1TSAnYS
AMpL7BSFx7TptWeWJeD0sH2t2ehbrxp2Mi8Fmzl22+6bCU8PJFSeWbpdzGaHgIaLZdzEDQF2YFVg
xLPUjo6ja7eDW7JZBh4YGBjENbRtNG6F2RMpnUfQMJ95OiPK+cMeu00KOQy3UDyHRFxsLH+bEYu1
OmcfzBmWFFfGTrTgcMcV/G3nbEbsHDyiCK3XLOChsfPkgFZ0FFVoLwHUctpPACFsUJx3ghbw6z2m
eRsc3xiAHMxabpfSiW2sj4+NCc6Y2NzBCZiwgTfjXTn7KJbxJWNIcMZqESdy1DMdHM2ibL82GXis
/FUeQcwBM360JA47KDnJhHWX+opXAv3MNd7jpQhBUp8tZNWlEFYZ6ySlOjww+yNInn3AmqGelimf
L2ACaMkQiXH3xjeb/JnaKMk6+ep6fIM8ofwJsgi1hhVm0LWg/gKQFhSTOZwbKkzYcS4NCjmS6ZkT
1lN2iz8APsNsHtrKwIxqlIOVupsYzD9GZlPQLRo0HZUxhGjsP15x39QyKOGECEkfnxYzQ9ay6JCA
Q40/UpIB526QnPMoxn6lqxg9T8oOyw0FhjrC4WICiKpQ8wDC2j3poFHk3SzvUixfET9PA3F80OgW
ILXEelO4/5M7+E/+YJTlle+riPaA4DyTncIZGiMjyu/pqYp1wZMWngh+I7dRR0wqQt8JYgViEjZ+
40hNX2FFkkitPPo/xrexaD9NHn2OIYdMpXA6P5bc71E6Ia6JIhO1aEDTm7GDn5wa0mUykVr7Uxv4
+/NQ12cvTM3T37eaVMkJcsTL389yLMy3E5WbYuWVFjKM03xlnI51zJD1w+GPxZ6uVPa/D3K0AMT8
+/Q/artcIXhTs3D/RwL/j9+utL6mlRwl44z+iia+/O8XEj35Nme9d/9Y7H8fmmGGJv6/r/8+GzA1
Q6cgD+ZVVgF1GVCMf59mf9x2nBsTfAaW/Z/ig5A2szOtOiyFYbBGYvD+Theq//dqzZWc39RplwGz
49O/W/jvD1dRApCd/OR/36zSMBgacrAOH0K7MUBC/r3z3wcsMzGQ+rucv0//vqlV9Zsl0kmcFNhK
US5iHrPScRF++b8fxvXL/+97fz/9+57cP7ZKose+YmCIi2c9Wh1RDdSlrtzVjsd4ROiWpPVrI8qI
dtUPA3l36AVROzrioGm2rIMytw59Yuqulhml32LyNVKZWQCLaeZa3k6oDBTTP2wrGjK/8Asx9IyI
oEbHwercEcUeR1nAtCWU0BJjAEAwFNGpEADKKOpC6rcS6R4tNU/MhAjJW5hNuAXOK0k7nfvViWA8
Vx0H8oCCW19kFZjmmZQoe2qmlU1oqilugth+W5P5lbeXRqMgqDVScRVpheDii1FdPnoY0iS+Jlc0
QiiSqI3+PMvSuRbn0ldUgK/1GG66ifBkBnPoaw165qiO66QE1OfK2VMeGC3GKkdaOfQvLbhKxMt8
BEvCY5X3AZRzEUUHmnBN7YRTT9fQJNeytGHbZiN1qEp1Lch9bj4x0tGM8C5Obw2WEE5jHNIIG985
rX+mXuCAxjwZU9bRjSpgqlDP6dZzCME9NGy6Ckj5IQQ54fZNH7tqPWwSGNTBdMaB+qglKl41ggjJ
JTIMhFJeS7ELwNPHOoa8ZUL+XBpGHEgLGKSSKrNJgVAfcTEKk/4+lAxaU48qlddXxSJ3KCaiTRFh
PsiKzpDDaJvu8AORWzcGEP/K5qE83usZae9H/4hwuytVPyvR0qYCpEkpenOKwOGVETw+ChowyHTa
ekg/aqG2I8bLCKYNMcal7ItjXssXbLMdFKyWwKSECNQLBq0B8shCKR3jpWYQDLQ/x4+y54oFIQUU
KJiHvpu0J5GzC92QHUpPC4E9YM/qkX4YHdGoqH1ZiaUdop4DLtcgmlZx9CbpZIbgmPtAkOd9/xgm
BxmzYm8pA0QJsQHOppVOJq3hvVSGLmqb2RE62Fii5NM2g3Is5OoZYj8IKRq9UFCWvWRo77WsEBYP
gl/1MaIZo4mThZ/JUfSMeF6r6NZbvJYQNdcaFUR4Jixe47IL+krDJKgq95rQHA1DG7cpZtZ6pEke
yqNgVVi8di0Yz70Uc+7FM8bGkRmvk4g8JzYGqjnGT1EtI07LcNsSVf2pMQEWIsxaOp14RBiKwl7F
Xl18XbGYjcX9w5C0AC8OJ1lwmUcUCfJe0n/gMk8XaOlSL5E4f2f1x4iMcTs2EPugfTwp6BfsFLzi
4N8T/c/hp6bo0DnS8Yg8Ae6g17xGY0yVrENT1Qf4NN0e3grSR9I/ZW4h0FQUzjgC6DUASOq0vaZJ
iS8kiFFghd7lUr0Tl5dOhzzb4peD4tx5guYXmIMBik2eSZKqJLPxHWh3MKR6jK+0H9wacz8vdT+U
Mk6Cpr2NTXEf9QxKWy/5i5I9rTMdpq4lupqQyQfjMX+ZaYVWYPxwzQeUtxGKSi21/kT8rVpbQZG2
Y4xFi6hDtSkssB7NMuJowDlidUPsLCFk75GseAUtAgMxahiwtWYEQk+8pcm42sqRgT7iwMFihLOT
9ghMQhoOJFFYglEp5mf18dgmlbZniuRfWSgfzVUHqyunGzbVvtFDc9NHOmtjS9nw0Xyo7bRVzU5A
iBKYBkZWEMCmBZlus73NYjYFiqgcah4NJUfQ3xHCcCjS/moj+Q2MK8TXLaIiSZqfJvq7I5Y7GyvW
lpOmKm+NJbVUPpY4aGKFmLCkEIVpMjkhJCy9wkdFaIYpKCUd3OCDLjKa/vilIi8LTUes9csM/3U3
R+rox6H1sGfEWXYLak56Vh76uFKe+zq5hpJVe2zGaSAnNz0qxacurA7ICyl7mX6WnsbytZsHmjpA
sdoGSfbRuE+z9YNZRLxFeurfjGIiEPXHrXQiKKdBad6FeBkOVlUew3rOfFS5Y9gD4ifGNmTzIf0s
s2oOYoULfCo9Xgt9IM+jkzFn0lESFrZNEwlWITUerpRXr8xSu6qFCqeojvR8wItFsLTMjVuBLmCk
XVQ86bNF010opb/JFB6SVlaA0+aZvVSEneUY41RFtpultF1qlTaQmUr6vg+Ha5fIbRDB0KHxsJZI
4A5HTRIf47T2VCP/1xoS/ADpO4SkDgl0HFdL9hQ7A/mty6PRfaja5I9DhV2rMQS1hijYqMq6p42k
R0ajermIVOOggNFAtRMtXJpiqCW7uYk1eVkWEB+t7iBPmDPVbC29OsjeKMr9AVf3M45AH1PZnZq8
pUaQTgomQMMBz8jI7xBFoQY9XlSqhqfEQMdOKn1BzmPEbSPDMXStoNQ5A3ERFJjRchjI05CRWgjN
rtMgJLU6RYW6k7Mr9J/TOE8HtIiehETH73jJYUEQ0NcVViEaZMmNhCD+IxGKnyIp3SzRXOJ39TMU
4T4z2V8KVaJUbphBjPLPFgd0VBof/QEn1hcJGnJUNBYtE7MAwO0IZZtsq6G9Wath3oBfG1quJFtL
ZH7HC9FmafZAZXTqVI0cBbpISTMtDC3oRndGbGoiOZQGoCbdA6Rp2VGbM2vWjCj1vmqUoMyT4Qjr
cUqLfxD3USPWtc9qea+bwbSjGGPjYuD+dRgvy2LFx/lxMrUcbEP/ge8QYNaZbEDez0uy7+pmOjTY
s4Ib/onQ9fH7qOleH8LLiCAdikvID4bJ8BNjt3ex6CyJZdwjJ2CaxygavqPWCH0hULRqi8k0Tind
RBlgKYM6J6RPpXz/aHL1WUvbb6kb/EYm3KjRSvIbc3mPQ4AYNSzhap5ZxnejbV01WjpXkwbazUix
1sKSPknTcVZilOUqWqjoNXujZNEgNEhySMPxsyLhXa3/8CZCK/VhfKDIFIxy/8GB86Jjz4isJooS
lT+yTl2cZ7RDZWX7SVoQSUTjF2Xm8jJZcRmg+LSfs4mblCH4ahToFUulPdgq8J91/PbqgxbLywmr
u/qIMAFlfeTKLCoE5mNoXWmqTgpa3IfUovU6QcRJ0RKi/7aE7E3pl1mGyaEJe9BBSerrukbJddJQ
eBjFcjsazkN2yJG0vTRh0WfM0huS5SdUYfWjlDWv0NY5J03QmwmEdFlmy5lmintzYZ1TnUeJUASo
JlnBXOFBn1NEpFGXnqmYdVmO9n9X56v63rFQ24QKeEetTq80N4vaXTIM9WsLbNGr6K+j7vCi6w3l
C7XikWUEdINIl76WCkrDjVpA3sP8NelJh1EUdWB0BVioyYFqWfgpYsrVY5mwBt9Uzox2uJKaosgN
DRs4MF/mJtK0WardZ7wVEKtt9iMkY4qW0r1R61O+upj1y9LZ6+LR0xljsojB1XR1xeQSkgq5V+jT
7Kkdxih1TBghsDNl2GaPJXWQMFHvJbGvq+Tib97g8jWJEBcNjNT2cb01LBZpJUdsYyiNpiHt2mzs
pSAcctNWSiyAdbbJYoRpoZhwZcP2qoiZeawHKrulXG7/D3vnsdw4lqXhd+n1oALeLHojesorM5WS
Noi08PbCXTz9fAfV3dUxMTExs59FsUilUmKSIHDOb5tMbAgIPmvLs26XeH0wzck624RDnNmnnXmV
qQDpepFQM++uyBkRhLFQE+TXF89jFuWndIRcpwK7PzdNQJqwr507My6oRJp8ULMs3hG6dvFn7Edh
QDQgwUI0m5RTyvWqAJOi1sq1Vofx5BQ6pcb6rZPXkE7B3VqQ1JU31lvyVgZY8HOG+r0frMWdosUQ
E1zNNY/gywcdFOIXgD6JvfKLaYKL+K5lPbUhZliX0ebGTSoSoVSIU56kLD70yREZYH5q47U+p0Nz
i4/xV6eD7BqtTQZyQlm0315Wg9bNaijn49pY17hHuR0Fqr72wGg14dGrGSaPg8Obq1bOz+bKYki4
/c1MDBwiLbQZRm56hK2rN8OglMixp4iZJe8vvUaOzhYB5JSh+h/W4brif1HDg2FPyX1o5o+2Oxuf
WXcdrp0/1l51O1fdTj6pxV4I1zgaL00d0DfDohCMsJpmzOW7HGDR6+CBZWhP3vCPuUhJkSoykzTN
qoZ2oDC3Gt6meHkFdvBYn0LOcp46N0HfYaCI2rt4dGYIifJSsNxfg7bn3NKlZPTlj0ZvxqeiKyY8
kbydWJpPBqn1NwNZX2yh5nTVykE4mcAZjozOdYky1HJwn1hzdQlIcn9yZ9KygEemJM7uU20gbaet
/YHjk9Np7pA55ZmcO0N6vF3f+GnjLLgNrextybismimfRo4WPtCMsNiHlvrYW81RIXtVFqdR7Sf+
TZu4Id/QvxPe71DE1n+Ys0eSHuHWpGu3MDnrm5WZX9IcqnCdoOXDiEJGu4Tqj7VeIai7jzSjBtVZ
EkhKtOaqRf6fdrAfaUr8eFMVxIk7n4xgplQh0gG8x3oTfidQbKVAp0WqYVCPOjg0ovfpc7nq13Ul
ZJYiT+c0NtVDrdSXNa3PRpkkn0rvq5qmH0tOeQCBPOZNC8xBUVzW3thgt7Yyr4rA7b1GQUIhM3qF
8DqFxX3a3zmW+UGwNpYBJ7oNSBu4iTw/RHs7vaiomp4Lc/7lzNhIQg9XyESq+Y0KiuKTl5Vv/vza
No33c3U/1VnxXC09RYH1Cg2UL0I6wwSpCLi1cO8XLki0DA6/py6azkMEl0duzcSVfo1OJChRFmOh
aCS/5ZuxwixY/nyYNN4zAw3fwSq+csKajmMeo5SsOb+3U/Yja8qfbZB0oLrdE2Hl412NlnLiqhqs
4c9ImdbBl2iQbFhfv42htTyY5NZHFS8SuRXNqXMIh7UPtBPbT1Y/nYOiYqeZh2PNGXw3WsvdNCXO
xU4cBv70fq3o+4mmAOqiXc8L6Rq7RWtsByPBEZl/qWzBXMSYSOfFDRGOLYA4KeLpvDJM2e0jHl+o
i47Pbtq5b3UU/XIqoznmo/pe+7zjdha3J736j05pgUjnwVEZTEUBu10bYqVxDdyAY91h0Ucwvrgk
gUT4tnjX+fi46Z54d7QeBWnYy5QSLsjH88YodPwwRe3PDJpyGKrfXkw91+jjQe0RMHOmIX3zm1Eh
JyLsXB90CY+cQcYZLnVhqv9eW7igqIrWqmsuvdtwenVZ5eIp/Toq9bZM6/pYek9RhdOYfuDyROZH
jXaRUCXDYGJWYOkRP8Mo1fNQ9OkxndV48/9Bb/+boDeba6r9PwW93QNLUQ2T/XvQ2z/+0j+D3qI/
zMgjRs32WWL+LejN+yMg5CHyw4Av/jPizfzDZz31TTsIHZvmM345P39I//43It5M07XNgG8wQycK
3f9LxJtt2/+1aSoioYF8OQIcQydwPAm0+/emqZ4CjW7skpQpmgpCN3lurXo4FQLXUvY+EIxReiev
iE/bo+3GTy2S3kxaFnTRXibr51ZKuN2EDeFwgDWUO5o9cfjmgBUsq/Yx4ToIjEqCusLmYzDjFAF+
3d9Z5DqkpJn7nPOSrO7vBf3Ppojksipadj2fQP56fhdjhkkWG5EEXoi4grdc/KS7M5H81T07YR2R
Z6QtJpRwXD9N2ipOLVzyOM4MGIUfXQiaZWwLK+a2Zt+ptGNRo9+1j7g69vZSPOLv8efg2vUR/vzl
WrNz78aoxLXCX67j76r1/T3BRXdrhOeKdHVfUeDi44/aN1lBbV8Iy0ieHtzVSL6b7cU45ON2OpBQ
SVBOEjnnFHjcirHIwB2E3Xy0jYxYMxNKnB7gYxlBEE3JcrLs+HFJ0m9WxqYykokOJ4YY1/4cKUsf
c41WShlod5SPbYxzIXlTIaL+xqXcrMyr89pOX1qzYomPvZ6II30cm9vWaaGjkvw3OacvRcfgPOCx
yCY0aIMTkHCUPFFichmsfNmbPpRR0TGQderWsmkjCteDouTiMSE1ByMoeTn7iopiaswZ96X+YI59
xbk3iSm6CJ6IqLWwsTJHRoXCZgsJl1m0Pk4FzzhYeT2KuPi81mJqseaJNtH8WjVYScf1G9KZpZt/
sRrF5OaBX1hoR2fdIw8uTTaHpvzkzfhFSBkkcRv7VkcZ0k2UkLdURM1yWJk/bwgaipkGe+BfYyal
ySiv6/JMKgtmp7bkBEp5blT1xBYPxsWdiBXvW5ppMMgEXYPT03N+TWuFAjgeyOKxeHsNz3jKJp6m
R1yYJtDA5F/XMxyfg14Ryzoi+0iKKT/HblDDIpqEgie1pmBP41Xured1tYJdk9vp59DA8UJJ/M7u
YD26UgbQYTAeTZsXs0D46JnT+zJ6mvHBD6H5EO7TxnGYNVc8WH8aumhZM0jbm7oFOFjVXHSeiZqj
h7kw9eM6u+MuNUjYaSKeve1dzXwG6XLMBOX5ABgMieg4/YufIHJP7W2CoKugn3nFCd5/aX0KEEP3
J2AmLn91UZ13O7oIRXXI1Wsq7pjriD0LPydr/c40Ye1pI3GRrMQwdAQ4tDo7Nq46R05t3nSEvF1s
5GO2g2wvBV/10sI5VeDJ4cy7lxpAN+aU7qMUB7+hUbSl4+2U0cKdle1DQ6AUcAHXc60g15mM+hMB
RURgQF14/tEHlN5Vk8s31AS1dTYxiQN1pW0AFdzBaxCiRtCNz/4y98mxLavdNLor9H50AScv7m0r
e7SXtjlAqGfO/EBV9qAM4hDbvqKKhNh4I/kEEBfd5zgvTDN8DxCRqJmBgw3wjgRKUg84kCsCqG5b
2/tuIkHIVpZPX/Ee32UAo3AT6IpDz4wuSfYlkwvzKJfopFLPMddsij7gJFOEk3I5N+XCXsolPpaL
PU0xWi7+9Ge8YRP/mstYoGRAWLdRgZmh4We0Hqax3L+xTB87PNMFtKM+JDUDh8HkkVh4BzsUWewX
rowmihklZVYZmVliGV7oWubcJAONJ6NNL0NOq9d0b5twKrFGBtj17CzIpiYZjlwZkwYZmEomJ+pZ
zp6MUi4z1SqzlQxZjYxbBXOXKwMYAaK/MiYyANL+YsuQlsm0Bs6ySxd26NTGYObIUOcy3dUy5mnm
vVQGP80EqGUUDJgJYxkOAcOng8m86DA3zjJATkySAEXIgGS4DJkybaZNJWMnWt2eKTSXcbQdwBWU
TsBnE/1AzgJjayDzK+Yz6xAy0s6Mtg0jrpJZN2Xo7WT6zRmDO8ZhkGJC2CZ0hg2hiMdUfw0GBOq9
Fo9LuHBnwFfsrd/6jKgkqyeXWVl+dCJMmf5YGwlHn5WQH+b8W8u0bjG2zzK/ZwzypUz0k8z2tUz5
XFqeTfcTmXzez2B+ZaV8G2QrIEOVwV42BVd2hpLlYZAtomadiGWvCGXDqFk1lOwcLstH1t/NrCJ5
HV9NVpOFFaWXXWWMravF8jK0UI9lnGA1AbOFfuBVGlh20AwnFbuPyRLUsAxNLEXEpTon8889yXx1
1PMo+xORPkSfR2N7WGS7ir7DLNHEw86VhGxfmjXMlH3Mls0sY0UbZFcDCaZ4mO0tkz0uaboPWpZW
EuzZ8SLZ9kzZ+8q4cQ6pv3zxWQkz2Q19lkRLtkWOj48GCOoAEfg++GG4W2W3HGTLHLZ1szkGsn+2
somSK4WKUrZTLXtqxMLqyObqscJ6sssWstX2st+6sul6svNmsv3OsgfPLMQei3EoG3Iju3JS87YG
aCfG2ld7nQcgH6hb/UJNaCfgqQIKUZC0eSTuMGyUspMniu2ca+0jUNYV1B77kGzwJqu8ITv9Itt9
K3t+xsJPGCCg81j6x6AxX0dzQnxMdq1GPmg6LBiLIAcNEEIKlOD33oOhWuICbDw4rVVCcnM+bwEg
AoAIInie5g2ZULfmhlQIZoFl2BEMIwLMSBxQjRV4gwqsUtCOSHCPVBAQKtLeCsFEXEFHkoTQyRbA
hKsOVXuCoSyCpgSCq/SCsAxALaNgLpw2k8cGGEYBx8SCyxiC0JhANbVgNqagNxMwTg+cEwuu0wvC
0wP1ZAL5CPaTCwrkAQd1ggtpQYg8wYo8QY06wY8CQZIswZQMwKVFUKZV8KZAkCfi8tA2CRpFIm9x
VwhCVQlWlb4ZlvPGs9Q7FcF1ZZaRvCqPzq4gOrlJAAwwMUT2kAotsY6HgnBZ6s0XUngE4fOa9UI/
R7zzuFrTb1RxBgudO7eKCSoqMq6CbWIgOkIf3c528dy0Ntp8Uef4gO6VdaxWK2EO9X1C8BDgWR7K
Pkg5VpKHPMrsWwSJ5X723J89lYVnXw371WNiGb3PHJ/2oRHMUAt66AIjGoInVoIscvHmyJBaI0Ed
Q8Ef8+7sTGYK/ws0WI0dA4xh/0oKRx0qy/9wB3qkl15hRy7weicL/AIhgvns6mNLgijXHHBXI/EO
Tl6pQ8brqRHXjImcOkscLYapHp3W/VgEWc2AWGkhxy8N6FoL+or2AWJIEFlbsNntYSd47STI7SAY
rgeYmwuqq4F3B8F5R0F8c6BfUzDgKsjWOzofOH8LQkx1wnQiBJdgRuDjDhh5EDy5EGQZ+BZQFayZ
BnrNcAz+bAJE54JIe16qcOEjpHxmM0eaUQeo5YuV4AfWFPIh81u/Dp4sdgw6vXu0grzlVc6Zm1S8
mIOweZ26yr9f4+zRqdavreEqLsKGe2tBytjQ4ao5hzNFRHAkaMEA3pUg8JFg8Sug/CLofCk4vS+I
fQl07wqGzyDyGG2ovuD7PkC/A+AfCvLvCwegurtkgRMoIAdcYQl86AJ2DvV1FQahECpBOIUecqFZ
HJq+Uwdz7VzfDgSi3c3FuhxU0cPn8MPBguzQflns8V1BXtiQGFrYDFN4jVEYjgaqIxfOY4H8SCJY
kAk6ZBVexKaVSXgSE8KkDFckkcKhhJApa/KRCreC/jEXroXF4a0X9kUJD2NDyHBq/JEJQ1NC1fTC
2TAvXRxhcXrhc1yIneSaCsuTJtMP2sHDe0sYoBgqKBdOCB79ZxnBElGYOuyJsp42/kiYpCz9qYRZ
GoVjWkGwSkgnW19X4aCK8T0STopVxhSOKoCsaoS1YnalqFOYrG59m4TZ0lBcBMbVvzGaQnzxnmu8
6HBhEaRYK+zYKDyZLYxZKdwZkDvBPBxK3iUQbq0Ulq2HbmuFd+MN929MqDhbOLlZ2LlYqAYA/i9J
C3PnoT20+JCmwunZQu6t0UsA2VcL65cL/9dBBDbCCLpQg4ZwhJGwhRW0YQN9mAmPaEMo+hPMIrIE
OEbIRt4cPsnswOg7wEIhJJMke+yFoRyEqxyFtWyFv3SEyTSgNEvhNvvaZFbmdSHmqwxgcQiEXIUN
LYKdJ+xoC006Cl/Kup+coCPuYuFSlbCqGnqVYMl3B7p1Ed51EgY2s7HzVTRGl00tg5VC8uwiTOWa
TNw6SuwUMtcWVreG3q2E5/VZ7hdhfnvhgGsol0VY4Uz44VGYYl8oY+GOU2GR0TzMuOd+qDAs+ZxW
v3MI51SYZwsK2hYuOhVWehR+eoKojoSx7oW7Tguu8YsT7BPmAhBO+PCSMPmd48SMlk1y36I1aH3D
PzTEdaAW+5SNvNgkqiNDCC2T/GgQAILSu/suT3fL3L/2QZIhgiGHfXF9Yl9gbO7DHjeSic6xo11w
qMlFLwOkUy6GV5V97X2Mqqvhkrdt2p/SgfpgNQXE1wYA/UHArINtLwsMhPM8N9626ZfKrC9qSdwL
wWlOn9yaMSKvoWWFISeIALx0TyoxcuKIdOHRLl5c7d7aLgLDmQTRAxgEnFesUQ0udXNrFhTM6JG0
j8JkOW8scvsLzZVvsOFL6i92k/1abX5c5WjWY4cP/1J+Z/L9Ztv4Pmk0u0tmju264dNmVhEGq751
HwhbsDgdnX0d+Dc1w1sXjHwcAv4JdRLTodqZX0npm9IWP+CkAf67/tEIP2dzQYEqCc47OmSeat+2
rx2q1ivnKURw2+NVJKjbve1GUsTGesR0oBCy0yfVk2sRSbPadtMRuX1t5GZ7yMkby7mNoLSuSvva
yg29bi6Xoz598H0/P9luimOujJ78GH3j9tuUPIXtpnU6dZ0CRM//fBKmxCN5pU06RhCv/Bk3273/
7qHCV0peuLps1W9m5UEfBN8as7bwnvBg+/Ji011cTP0vE83fnhGE1VuvDE7yZLd7zpQ9loz5x3GJ
HThH+VO0IjsO+4RwYl60KhmRGMk9J0dMZdkWjkpUj1d/GDHPRU5A6VlKfrgLPjOQUKYNcziPEIub
NLjh7IMRlZsIfO7Pe6hP2+07BgYAvC19nGHxJYGPaRYtLCntRJUkI6lQzbw3xilB0JzP49WRv7dA
lKqBt8mVTqp+SvZbUdpfvWnLUEQlr033jx61iSsKRwlCY3bdp7/Uw9u9qKc77a+v1UzrBL/mu607
bRAV8XZTGhMZ8mH2efEFboOnT0QXDfpHkRfdMDftiN7JXvr2+teNJe03DNnttYtQkYUmoWJz46Mv
jDoEUkbRnrcKrXKkKwbSlMM7wfrh9kbHO4QcjcEL6YI8NArT2kcjzllXEMK88mckta6+WFi1k2S+
mhZlVkT63i1OM18nudm+HjZFglk3mww0HKu3a4ZaJmA9TtcoYIXvymjkeC4ozlurdyu/31SzsPw4
kDaxrCFa3BnZy04lNJD9dVOKeLnw9XJslvp5+zq/P6eRiza8lerv5F91XkRDEQhqIYjU2mpPSRNc
HQ/pZN6m427TP/91swmjqYN06N4RZfSTI210WxHa1gq29aCNukQCuz3uDT3uanQ9u7hvPjcUaSHu
i/DvLRkmM06TwUzOucmaRI8aFcoJ/Ybp8BpJTXYmhdlEyX9MUqGNCh1cZPV/2FKvHdCzPdO3TS7w
hcojpGSxJhavwOjqST333FDUPXnxexg0zwl2vcmcPMgv61NHt7eWku8YhibL01PT0aSqCW5wrW64
TwfXxKPh/8yNTxROdodFyknpW3vVJB85ObXiI9O65KhHx0r/rKR6PORzXE2gdLldPpSG6x3RhZo4
EUiXqFkazrnUmPvhFblRfmgc+s2l6NwdQFEpPh/GaGS/SIj27MtPTRs6e1pHfzPSjZcRfxT/otes
wGXoS6m6eSJf29u7HoegL3A5zABsKEXsFFiNj3nDjw2lpn2lr92R4vaqm1FD9jUuDqTMJgFdy+j8
HGh7L6X2vfQjWgZognelEr6RcviBlnhH6uInKY6nk+abUb6qKlj3yItxTZcsXDaqutFHRNfQP6+k
iD6USvqC0vj7oO4vRT69RrTWT1Jf30mRvcu/DKN2Nz4pWu6V4XzppI8WXS2B3cbXxqk/G2Ozki4r
W2Y9nSwjJlyMALbVqw/N+xSRV+fQw1lSxth/zbwSLTm9HbiJbBJGrHfKIslp8e2A9JHFviTzK36F
/jNI1o1vz6ciWhH/lrOsnWTzJF5A0lJ+9AKub11ElXpgjW+TFzLukQXJ6/QNwqb87k/jex2QTmMF
6fdhDQi9Xg3C2mbeDCMZsffO9XdecPq0qG0pgyPNgu1N4DSnZLJ/TtX0KZsToniamySJn9aYBM5l
BPeMiB8bcLOUwBI3i79kpx5TT1FBnLvQG0wyTXQAfqeL8hybi4/TKaYphnDnU+TOOY6OniTTJfnl
FD4yGwZyuAVB16bnFaUTJkFs6d3IZme2pCQ15Z12827vqOgLGwKhWlQZzwMzQqY+XP6bFzKCE29p
qJ5IWJYcLiVp1jxpiDZQDmWenRA2RKdf8ALYcNjIZSLw1Z3CylRZT/3LavMPL8KZYI/ofXVICfZb
TSHGiGjIx1G0NOQEOAX9FPZEDfk9Hy2OLs99yHU13iSe9+5WWXWux5em8skmcpZX06rcI2HpH7Ex
kkHsmSW7PYeZysXqlTP4UCScpvV7whvDHu7RCZO6x3wwgW3YGBWms75GbV/rtcSbISRUFX8mfZ7O
DI+IASsgIcny0ns+XDdCZZSEuaN90CUVSMHFccr2WGaVugmqMX9xn9oqK/dOQMwA0BaxFLZzNTui
88LGvIupbmM99x5bu0VBmxM7jPcGX6KR3Hb5h3ZD4xq3Hq2/BGYlWbrL0tJ6pjTuDQXXB8B2fRMn
DeKe9tIi7Ljl3Hqom+HEEHdI+8E/0D1Le6XfWiQqLDe09iQnbyC6QNv95xRihdXkp2Hw/zh1iCda
DI+q7G6vTMc/hqXxw3MJ6Qom83ePMXJeF+uVOtL1iKSSUAC3+uzPMybtAmnSEhfjIaDh6ljFC6mK
WMC4LqJCGcCSiVBB+JFW7eNiIHXX1zb1v8zFYD+ZZyXZlxx5cdt5l6ZBiopTiMLB5ku9lPsiwDtQ
dJhucDWcO6lAqQtv2me6Po8rJ3a7pF6mplTUSbicZjNncOTtx3DQd7bjPXDCsm/yjOXGdkZ+N9Ak
y+VDWr56E3ZHv+9e7TWPrwae/i5KBvDZbH3FXtDgfrFB1lbv0tv+Q6MdIFoSDJxen0srQyMavaKm
xmsVuvbJSgeCqBNanzXVF3gcWLoQvZTtQWTXiaHWUx5jvSgn/zOD51czdQxgrOWE/GO+NmlPADB2
S5LL77OsV3iVv1JFmu+8gSwtvuU1jUkr1sHVRMe1L9vIOgU6+DS71mGlTc+1iSvM4WNY+LyWVbn5
hlidRFlDOquQAAbTt6yZCb/srRe1kCo0kGVRdXGPbSKZ7yZzfFRVSbMBMQu0z0hj3OSCi8FbkhHS
xNllK5Db/mC72QrkKslYz5PyFVwzPyK7nK/bTdcxnI6cdMMK6bKna+LHfPdhJlWIitmXqlLzKfEI
AZiv5dSPVEUxGWw3sYnJZ7un6e82d6kleeyxhdaUMjFieVsbamU0plsdu8kphJgIiVxB3k9pEZgk
NJ1LEHEnuTFQfonbrNdANORlXNxXJRceGkYfU5qzT1FuhdaunnvCs0sX3RRVsHStkw8TEVoAXmTv
/0uFo0+yqZ2r5rJ9vVtL+0RvBEt9+NwB3x/WEXoyK17mePCPJvXgVwwQDNbTDtU/pTP2CFJY4VmI
oLKoU2YQ8lVHuMSACLM2GsnZM9sDsvbq1sF1d7taY3XrJjOICOtVorO2RDRJ3CeCd+wvPtyMb+Ns
dxMKAreWwO3edjPn0um63a1HKhYbQmHN4rbOAIaWgliOkg6PdqRBVYd8tkuXAU5bGT1aifqZSLvB
IHUFW0nm9pBVD1U8fvRe0yS9vUdBnP3j3QqmdT65eX/XLUG3D20MsGufF/swCAimjjNCSlj+dpn8
Knepwc7JJlx5OfJkfjarzMCZRKdnHnuHSlPr+NeNU9OZq+wMKHe7u/2JJhIvttkXiiJF4jskK0RJ
9lCn7Xshx6Q2xQ5YZP29Uc8BGbb/+trgK6pp1pwPKpufvw7JcbEnCFWOeEu+bbsHH41JpX6dc9+h
ewl7Y4X0jcH7xhA9gxvhpNxuLFkR1tXFQ5mSwhQ5FdiMbBFRyz6x3dtuvHyxbyxa5/ZqVtmtjWMm
r8Gps7wXV7i9XnGJ0cGRXLOoB8tziNmz8Y2ANstY7w4x8YRBzzEmo/52gwg4Er/FQyXL3JCFvxoN
Sspl/UJZWUZLE15ERrg649hpxEYXoJZmbVmADUTTAWFHzOIi5sCxDQIaxTVGB6nH/esmCs3ybCF/
XbYiWl7XivAnYkSketfIU1YZuYn+dc/pIoKrAo5RD/E4Iq3xoXBiOjhFQOKPHcJbvz3vdboG1P8h
ezkPPv5i2REr2RYjz2GfScBxtzcCix3ik1Wj5lB9gM4Z+hrkY5gh8RnJ24aMkLCvvdvOsW4HKCAA
ymoxTqtUmyY5cTV83s9U/8C8JW0znUZN3on0oFZt/BJHUX3cfs9cSWfEn+WnSsXuMXbm5yFcoXOC
kVk9JpvAcwee7OSeQ3vczbLGtIYXHKaiecMIhKt2k7pk0g0UYYmnD4ZaVulm7eRPt4du3Q8nhyyV
QZa8ie/Yxw7awXl1OVE6sgtGaUeCojuygagVZiiFeAqp7Xad8btv65d8zSX0mC10q5AtC6kF3R4v
yQTm2We8FlMz3gbU01MxJRJKDtmllhKL7W4jx2evnP4Me4DbgyeXdm/aL2l3kQdNCTi8c+zhPlC8
hX/Wt25Nrh0pG2tHyAa/pDE1DhD/vP1InCocStvd7YaWoT9/N1QV9dJyYyvpA/7rMT1fCpfw+myM
xUeaOCd/TsOT2oysthxdHCHWipbfOMeLnFzka73rS7aei/xBXgE3wCQJyUTTam6oNxTc4T5fiHmR
P0zvEEg616CkLXlQEutQOH9+NrenOOmOrjXdwdPJWt5X4fdYk+Eq8IjqdHLyBUqRRxSG/ZyWasK0
QX90DH2Ivy9WO0sKmbenun1etofbDRag9jqPKWGvEZj79swXbXRHx7HvIuU9JC5xrhSrEcMqplz0
8rvWORYZS+A0j5cJW/HVd/jIVyN8eEsVhGJuyv2qPFGB+0xAQ9m1n5wxdM5RMT5YtcX6kMRYdy1r
v4C13AxRfz9l5hMTBGAkZy67HEoC1kgIy7oETbMPfN1ZlNLMxtVueFXtdvrRgmuSqVC9hK39lg/+
u1+GD11rRXs2SvcUtTXRP5RfljmNbG1O+LNpDlcPH58K2ndvdOA7sCob+MRvqgBVDkYAijeqjyQi
snic7OpQtiQUpLGUjVNS4oQENWful1HfOh11gCXrpO3N+8weH/K5/GhUyXnWvR9n9MoBxXLA8epl
AqucygXOOtUvZWyeB+axMMHJwVR4CTqDHoPQjPc45u6B6Z/CHN9n8GwFMfYLl3aTxacrqWQyztqB
NBVNSbrNYsyQyqAyzJe2b37wiVxvYikdQyNKfrGpFnYImw4/hfwBtqC+1Z3no6uvL7ruxu8NibFB
7P5I454YAC0UT8OMSuH9PpzN18Q1HiOAi0NuFYUo639bEXN9l04U/CmaMBuDgCn5/AE6j+c8J+ir
7s3T7Et+BmeRqLfzdbfdLZbEvnT6ggyB85oerEerXCk5TOvoulSBefl/ref/RutpuQAg/5PWU9JH
/l3n+Y+/8A+dZ2T+YXlBYLmosETR+c8+X/8PH5bCAlWwok0D+pfY05E+XysMXCeMfP6e+y+xp2v+
gas0wmiOasHlMPf/L2JPK4j4UW1T6qSpLz///jf0RRQuug5lk26EttRxpO/3x7eXrE7U3/9m/YdG
ZzbVQRZeO6f4upAPAsztEUMEmSV0hBnnr+gF+VwZ6k5lqyJH2UPlre1vJHzQliK+Qxy891xkySIN
P1JxJjqUTxfImiCVx7b8DS6ZnbVYGYOPQZyNLhbHUbyOgbgeKUsjbSN0bluzv8smShXH+Uvcm8Wl
qklDRbD5mYHYedZBe2eohV7guUYgmEFr1cZ88us4uhZz+AmYCIR7CKiCIJM06cO7pA9k/l8unrg4
WfxakkHcgQuXczDgC3athS+8LsgyKUv/axrl5mNj0w9QOmST5Mn64AXWPvdJmoxb13nuav9X4GPs
Vun0K2Mpo0vUu8uiYblAwH3pxJEalGi5nLhKKahwjFvX1edxHt7nzCH7Em/QNNMP6c1k+tTW8gWG
iXO+e2+7Y/XdiXwppzonzaqfl7g2L9Y4XDDWdLugKsgxbuycnT684mEzATdw22L9p+MX/21p0LJp
tY8zMT1UNINLgZROIQm82stu+xYIDvrZvmkQcN2SXnF2y4vG8Ltszl/vHIkTGBr3gOY0w0emv/sG
bmEtvuFAHMRc7x5c8RRTZ7tbMBm7mI21zabArnVSZVqdLAzJnTiTlXiUY3Erz5tvWRzMWrzMBL4P
4m0efVzO1voyiutZkVYvVmPLC/NTmQW3pK/YNlZVFt7wEAyk9bWu+9tx6lsnnofb2ujv8sWI7uI5
PPqvYLfJaY2W+5JGX/IB0u/u3E373javrni2B8zbrtdg1vKy5Zw1vwye3m5MzAKHY2WcTOyItbjA
sxU/+ASkb9WxR7kUDlzM8RcVkBKXOz2i27QUqQX9ChnZutOE9bzBOxO4MIxmEv+0SDA4OwVsZiEu
9UL86lyTkNpgYffEyw4sSnaM+NtDf/oAP2cjdYf7IlmbWwyBNwD8wwVh3AVVS3S72v4BkiNsmvhr
ox9xUCfPfo5ig5S3tCc8gwOMqzd9BW345hnOeqv7kNRZ+Foyr54hr537SZz7ufXb7QlxTY0xlo5X
c9cbMSkPNUEoAaoMCJH6lk/csseeflu5LfUNUU/Mz5B9xUqV7tyC6TwNKv/ObH4YiyJvcqreEw3g
GoQU39g9awZZTHYUeA+mHWPlbHNo0460rFm/O2FFHMBgzSKafZwl36Ai6IC1RuepealCcz9OOFlK
l0QEiwDt0PdnUhgRc7bMECAHkFPhQJZCgiOtKMYd2k/v7A3Q/UH5HV8zCQwjzRXZXCZs9MXbUMKm
E9eQLOQ26I+szLiq1gXwe/jSz5y4LM2Ws3YmgoeMskMJZ485asgBQ4Cenecc/3BaEWRl29RXNOqZ
+urfbkwqJJ7+JJsOI+Eb+8wzf4U+1lmKFSHFWyIldHde8uoHz5sOsCK4tE2G7K5T6K5Jk0I00NAT
R4MDPmBaTFSKwfh9oUupiJVxUBWhFtNK8qKZfqk4aTOaDigpykYwd+j2XrV699Kj7KaNgsg5z1+w
EkNbDUfqx7OL3ZaPrprx63j+jylN111JdMYh9juSjCVuQRcjpagDkaxDSfSOnz/1ysdcUxYUA8zk
wQngWnkhS5lkh7mPfiSyjcJKdzDeRBnHwLCaCklED2QNV2/t2hdHLlTdrsqz+sbEWUSJ8p2yqaYq
mxVDlv7pJei9l0LmpyQ5VqiG99rvP/yF48dd+Fd2Q9ASahR8rZB5z+WpqPv10tOwV5gtSoxG30Uo
cfdjVv9oFhIF46B4wPKikfQNxt6c4hSOl9IennIzAZq7fRNd6som29n22uNo/FojFAPZgsq/Wcx+
78y/cPcQErBExKNkTvLKNfeIf/5p7aNsbw6W9CjouzxPOSfV1Xf8bF8MM0bOo8gZJH7eT+yJgCXQ
tWU8GIQK9hb4YdlbUl7wn+ydx3LkypZlf6Ws5ngF4YADbd01YGhBMihTTGBkCmjl0Pj6Xo577eWr
GnXPawKLIDPJIAIBP37O3mvblzhvoxf0l8/omdz9MgE7c4SbEXzROCTqDuTUTfJlBgsCrBbZrGxN
+5Ge/vA+O3547tMOCoAtJ4Tu9FvaGo1H2IriwZTE6Tg2KibRggeLJKkLlVhuYaa6HaPEqxXCDp5c
EzdyKucb3mf0pDMb6QQYd4elhFaxDM6+YHuJD5R+ZY2q1g5yRTULTApHn31gl34URJggsTkZM1Hd
ZuCD5W6BVZUx/MGgTbvzgESCPuPy4Hh1sx0In4Za3V+ScGRN8Cfwtkb+5s8+CpKhwdk5w3SP2hj1
I0qAdp6GbW8iDPBs5C8dWvidWqzszh2q/AEtMzdfZrKjp+6Tvr4WXiQujlJqE9ntlUk+HrupSh9J
azx4kfOw1AEOC1yLbZys3S2Y8slxCGnV0auydlPADpGVvTlPcL5EPSlWdCYAPvKsKR09VmTt9K3i
p8RErd+iQcmMprnIrjgGeHtBNmMnYWJImmlP2lduQC4sLa7ctO5O7N629PpBlaHA2ih/JMfBRpBX
C/uoXugVgd12nJrdTvQayhhdDwbhg4cXZDPGGnbKoMOnP5u7nnV1w4ZkgzR179GyIa6u901tTFcY
LjiEB/iiGQHs3qjYs4uyeGwTyoCA1CyDxKwoN158Uu5PJBpCqDM8oOL9kl97wMNzE0VbN59NHLIN
xgM8t+c4DYuzn+dp/9LBC5NRbR8ZiLDhHnKlmDsxMAxrRKxh3C1/wal65f+0u5mACgZlGU2fP0Qq
0c5MvOmKSHMqCRUdXlaJg98zYm0ArXCVkc9R2x4hTyjdNsXaDKqd7ym5yWQZDPAmAbkpbmJHVBNH
1+zn83pY8t4Cshp8ZMXYQt4cfhhLqElfeqNk0rTZ0QggpUS3OAp36Y+hazA2grIr4igH8h3Q7eqz
EoIjBvyu9YmLAk/BNDqTrANMEhJULQjtI2PeWV332VGD452oMGfqF0mTCSixjWqWHrg4T72LnGfI
TIKm3lTh7UPku2dy2t/CTANkdKPD1+0IK2ivaUUXYX0W1f7VXgaDLAkuxFUksD6ytRZgffTnUECC
dOokOPbWSACtPrT/fDTbjnEiS1oNYXKJffo4VfDshCbm+zDMTgP3kxLX5cYtMxhqqQec2jW1oLL0
9paob+vLHSVIxjgDv6z7GSsnbT04Y5cSprXavfTBi2K5i0Lvy6Sbo0I3R4c6ystjqD/2U0J/XbGX
YW1Vw4lpsTq0RsM/HBRfWx+2gtObQWkBbMH1ZlpfrMFqTj5UsvMwWMZM856HuUs0TrNAtFzf1kw3
zny3pyH313H9giWq2+KZyHPs6duq1uD6ZLOsdRt/Do7uzK4yDmEWWw9PJIGhtKtt3ZJxdAvJ1Yf1
qZqzX2bN+OnPl7JaMaYLCPklnbj+69y462lZz1Vru1eXdsDefqWRt5xjV4lzuGDb9JcUPmtix5f1
0OpHrf+76aExxhh/WM8IVsyQEP8lb5mQD/gUO8xp4cX8Oaz6FRP82J7Z81th1Aajstg405Ljmkv4
fDYIvhbdfFwP/iDVzvTaX/mq0VjGhuDqVh5XNBtGN2xN+rAy2/56VArs/OZiC9xoaORj2ZzXg8Tr
h+WBxjqFI/e+vmWIUwUk5TX8pR593FCp6DCJBfVq2KrnQI5Y0PQ3V2WTgwFp0zUTkOgVctfnEOjR
+FOQi5rphL5FKP3b1kfW7DPLWJ8PXfTOXAAPhn6P1vdifaMGTdpDe/vSojEmDki3mBuE0jKxgISt
F+h/vX7bkRl33ZJN/efCljB/KZtPdt+UC95hLuRpbfWieoOESkHgryeEdfzvU7WeJabUCL3x8sQM
/3Dh//OvXB8J3a//8zVu26SpqPhUoLmvBwVTwnR+0poZ7uKpFEfZMbJlRywFRBrXVhpCGCCrWMS3
Vpu87cHbdR3BWbQfjZKOX+qjhLaXZYIH2/3SRhTEtOSsjfNXBX1hl/tRgPyFvM+MbKgtJpPs/s9h
ChQ6dyu5tC7GcgEdylvQayjw35LIDTtxn4fYR04d3DdG84BR76Y89m5GzEIverrmFnFKtncSrXiu
uuqFQClWTLhLQlu9Mop3q8j2S1DeTwMekvKHJa13MyJvJjcydn5j8qUw39OYRlvu11+jofxqy5B8
QIePgFWkDyou82MlpidTbVzUNPtxKq5JxNStMOGJeYODz5mdJ94Ybu1tu+8lggJzcbN9lPfHMZwp
feTwmjI1v6D2vUeZ4h+jPH5rrFludaFqCsT+dKEl6CnW18hknOPL8mA59oZMc7zT/msKnwOOdXLx
Pw36BLu5IKiv98dntwcwN/vDuRXiPlc/JvvJX57rPIdqEhtEMhbZNXanTzYkRJ0axoPRM923Bf60
SLBb9/2GTgRprV6IRyFSBu+YIk3JfSzz2+xnP+kok1gyY30hde+j7SlWDEYrsECzq+9O/maCcOam
9bOvToHe6tlIby2fpDm36m6ZpBkaTw5JmEVOGEZx31f0sjWTx5zeQwlovotIW6PI6JTiI0GoONOT
bUzNvJV1/eYD7LAcRipM+ehnZslp6apiC3VdZB+tO7y2nv994CQsMSP1foTdyqzxReXZ2S/M5ybv
GroLzq5Wy4/MZk89pMTUpWP7JEJycjxowVBb7Dssou/95GynwX6bQ7SdUYD3rXB/KeWobe9ALkBp
DpOyv8EM28XVHmX2pQNPwgf+d6tDCIIuiLc0pTN7cq9Nmu9alwCAPka42CQQPF2yTDFYPhc1dNH5
SIeUEKou+URZ/5wGGheQeff5TJawn5VXGsBHIGTnrpgvmehxB8DpHsT0A+PiQ1yot0XJl8wKvgVe
H25sPkdLxfzf1FIZhnG3vCa328wfxgzuLTXpQXn916oqnnmVuCGD+S6yUh9QLxsvkZNg6pQAIEwY
uyGvoKg09jJZtro/HY23KRcUjiTTAuMnvdEZPLlPmNc4Ypg3rnAJ2iqCWzIx2JhDpj3hjC2t/aoi
2ucjOLEOsf+m8BEVLQoqcDdlw8VOmuSAZewbWNdgG1oVS8EJG9EvWbVyH/qQveNm+ECGzc3P6NHV
BHguF24HuKmRrOSw1hFMY3VABE3qPUoCY2/kCSYI67X1S2ZRzZhv45SgalvBq1EkyXLWGJjTllPF
MF76tp23fhcdZ0wbuBM7vNuj2Rx8OLZ9Wv7OGzfZDF79Fd1EvamHYFdZ1q9uDtptXMFZpMS6W8yQ
wNY8yDd9Te5vNDSoTWISEEnjzWIAhsVAPPJwcOiE39Wogo5m5jEhkAYMwsa4mnZ0jbUjPBrN9Fb3
2cz82Tm0rnwOYlKjq8EettJBkpxjO0tn7zeVRbRz+oFE0vwm7chinYCLljyxL16ulkiuzEWorL3+
t9PDGA+I1ONHfkwuPfpFmd8QOjKdXcSlx2RPdgtZyH4MmNr5KXIld0uK38KPRkIntYqdlD/Hv3fR
iEwhChuxeMQEpMhIU352bZYGuObyDbfVrS3pxhaZA7KkE9aZAvadVQOvTUgjcC6vbcTECE34lbyh
5yBdPj3TKe9t5p+bRRreQ0dsITgClD4GoqakwHLYDcchG6JTEdMW6MCSh6H/O03zacc2xEVnlxDN
INGC4HDexW79taVjfeW2tk0m3k03Ur9pe8x7pVHJ6AaOZhjiS2wg4AYNTlK8dk7I8lmoXzFdlLtm
/O2nc7U1yivj5I5Um/wJswCRV4PH9Kswr53qH0UDWkTQQOBGti8o772k+9oP/i+WdGImJ4ZkgStI
GSeVLP2Zud68G4FTXT2kRRMeb7sXiM1av6V7tU9byLU5SxofpBYZFOq1WpIqlFWLugsGIzoXwMn9
4GYNfcJ0i7sMVa1Wlo42t0GAnM1ifMpeudt6RsRmeoSDqeRZZW7x4JWoIr3CCzeo7uSG32Tl+ObZ
WCMGItLKECOBeWKn+vsqnODli+9YaEvqzH48VIVLYu8v+GNEgFnBHi3IeAe1y8WdgQS8G2YGTpho
cAYjgoy/VWZD8hPSgsbdxANUTWfBGRG6eEiiIsEcOZEVuySkHwjnEQc0MUON5A+2yV83rXw/2N5z
m6Lnw/GZIqA6Ok4zXg0PCHzg3htezYIrCnjU4rXMoKaUaSZplnJDi/rhFg74fxRRfEkIprGYHuZo
EPcOVzU40wMq7vkqnNHVZu1+TxpQkavt1OZwrhDSGx5ofStvNHsnQn25K7pWXGh4byK8f8JFdc2l
D6oX8iGiyvFH5mSvVX/flr6rnWDZNu/R0g7MYGe8pEz2iQRIyIgt/Q7iopHghj6AUTPPtMlK5OUB
lAnXJchceU8JVt+4IGUlF18y+tuYJ7im1oNE4tRkZXi0yvpVcGMbt6OcKy13p+NFc6hGMLOjF5wQ
LhPuZiQ9dR79LqawvoSjMA8ytIe7tl/RDRPczPyeZW6TxX3wgBkX1exUvqTDZ9JdQrtxdx0l0Z2s
Q2JwHedNG6dljbYL9+5HEKLyZBahjnM+fFus6ZO6iXiG/LuZQaRCuPIUptXWGahbVPLk5LyeVo4/
pxjMcARQsPDFDpkt9bH4cN25Pndl7bFRPi0m2yswG796IZ+rpiTDGr+g66SftS0+Fzoe5GdAoZoE
W82eq873jXsbrsGuq0LSuXuig3hPuA1nZUGDgOrd6NH05bG4Mwj4GmcL+ePiPjtNg7SUbGC3gNtk
gcjwKoAW0JJJdNOtpLF4V5Zd7XrZorztnJPnFNgo3P4yT1i8Yk88SksnOvopqvYiwDqZVPVjR76o
mSnyfAYEynIgV21SWXONveAuMwviumRMGq77UQ5DuTXNH03dETnD+1jUsb3vPfS5tRl8jDUScibr
jc5FwO7PRxwKlm6Y99Z8lc0DssYS8Gf1WmjZeaMF6LHWunerKh3vc3den5sNSiRbb73ecy1lV3+p
2rWyZn3+55BoIbytJfFGKc+TFsnHWi5faeH8rH+CYfILknXP5nO9aaG90r+oRHvPTGTaU/DwG/SX
/hwGLdsPtYB/lfOkq6p/ECjmzPQ+Re/va+E//GE8L1o1BEB0wFSrHQKlNgukCbYBuToIVv1Jz9Th
POoDL+CK95TUFK1LMb1vqTYjJNqWsIpSfG1VWGYXhkRUqTMDaxQTHZOR9alEkrYxqhqZOPbEc6Kb
HLHZFCQhU85EsNBPjLvQ0ZbLuF3VGiBo2IRrlcafQ96ZOOfsxSLUkz39Kq/CxPIMWZxKLclf3dFW
e3cKx/N6gPc4nRcdlw4T/hhq40eqhUGrOmh99OdrlTne4DUxNpMoaUvtJYnCGc+EZ+EtWZ//+WKp
4m3l5hahZJhUcryMSmuWUDX0qI7qmNU9ZFikXFAPldYsrdqmpvTtu7BhbO8C7yRGmekWqM+akCuJ
Ukg7ZtZHQj9dH+l/0dh+d3QCKbatNtx08c3XBhx39eI42pZjaoNO6ikBAQev0Sr2qvWjIW0iRIR0
7FofzF2mrUrgUIy9hJO/fi3V6pX1kYVvjtRasjfasv9lgVjflS76N1+7oUQ4WKes+VyfrF8WXdkh
xyeC1iQFfD0gr//70X97SsHb7rKarML19Rl4Tblkt1bLH2xqL9R6WL88d114mghbbRd8VGwT8EHn
6YP1l61Kv9j1FWcUCRvpoQOr9WsU2sPk6cP6dD14TUd4vHrOalZiZJ1o2/Bs6rPyLy9CP/V8nH93
s34d63dmLgTkHHzCtZ0s9F8F7rJA28x6bThz07sK/1mhjWiLtqQRx+6R6cDGS9vVTG1c87W3DiPb
oi1thTa3GQPdbLg9V8vGGDDhgMum/JMaiEwHrHGzNslhWv3l4pqrcM/B2IBKqw11i7bWedpkt+C2
o3kKETvUBjxtxRu0Kc/S9jwHnx525uduKt0DKZbeVuHl+w3Pkv3mYdEuPxu7H01fpd1/ChtghR3Q
0ApQb/BxCGqv4IxpkEkpV+4gz5H2EyLsfjEMC2Kv9hr+j2jk/0U04kD/RmvxH//5v39M/yv6VW0/
uo9/+7X+z4eP4tf/+ff3BKV+mfwX4cjf/+lv4Yh0/2ELj59ju8L3bV8zv/4Wj/jOPzwpBTp6dFa+
Gzgwuv4mhTnBP4Trgu9AEoHT1TKDf4pHHO8f/DTHN6UnfduG8vD/Ix6x19/yr+IRlCmBxDfDz+Rl
QGzQ4pJ/EY/4g1dVdLetY7c0T15g4WPLSgbiV8wF3DUiQFVBXx5k0xzyRSLM3GRisA5e4VIsF1oP
Out76wjw5WTLhwrXn2VP43GV01Y0YdmgAOPWvVF29m8tvvt5MN7QQyNn7Mn6ozxFqjFtenPe5iBm
Q2t6lgkdhh5Bi9m+ePbb4mP7bEuGyrK6zy3yMmT8kP1eFvWFOIOvoaxN8LoWo+ho+j62t+RduS26
/RHyoF4n7fp72kaf65KmLV1R7T0ntnelF8c8yyNpxDjNvxMaK8h12IwxZUaLKIf5KFnSk8yWZ/AE
sMzskjCw0nsE/Im0sBLO0Zf9NqOCR58dI+xDQXRaBF1kT1KnRvUyU8bQJijL37IgCaLgPwMj404R
MLWa++YjnfIQhFb6rMz3PPjpuMGrk9CMSwJYF+BrC109rPUIb99zEuJ2jPSqvC7NbAELndJjuoh5
VVEzJOhxZ4rOAMCJ3hKtW8mwyM5ImmHyKbZTcPaEjLekMoivqUGrdkmTA74O9A4Jr992HG8H4SZ6
CxGSVuTciRx1nGx/TwHSHTJbLnnDn12AFz3bywgoQyQ3u29p/4Xc8gaX7qIVD9G+DKKjM+NJL8zu
J/f2/oBUHz82ePV3kD/WO8vACYfQ1m7MmLSmwjqCHEsxOzKqRKtgHf30ycmkfVfAjWv8WDwOwEhO
CJ1behV9R1v9No8xrCPDoY/uLGJbl2/1TDkXRGRoe7HFSxER1KmJbXwT0OeZfOukJoP/N+SHiuQ4
2CpcNNb3PuwrZEYUHkVrv7tJGe89bYpNJhWcJu+YSN5+P4e1VfjkBKQ5WPrgdYytA2XTz8U3yOEi
vRwUyLgzkfcwZ9ulOZOsFil+6TqH0i+vSg9/bKus9knss/3HHL60Lsw1xRVQZs80T5CORthtjAKk
HZjRjUmlc2K/fMkUIopB5dam8oqXWiuHK2v+nCZwFKmNxD8goibyhuwg9UfNncSIGyzFM6eHPetB
FVNPkiBryCpyNaKZsD9tvl0l253WbYseK8mYIiXSw5wp/5aoAGtgcQ2Va6BEpU3Z/ch80ui6DMSS
KjsGmL7cFhBeQPYhArPd/Hfxzzo6aaMrt5eEE139zGXxRRVmuA/zHS4HhOgNi3RaIXIc0c2shdR6
CI38lMxsSl09aWj1pAG1/uIwr0O9Tb4Yyp00Noy7bPAnSCySGDJOjFE09ymdvyztjilSGZrGbrtL
B285h2VqnkM6EbuxpBVWJVGL6rl9UpgY2fp6D76Xevsucx+axjUOXoDdrE5vsmGG1GqsyEjXei2o
1xobb8kOEe5C/mqw73RHmgyfx3ht+NiUZ0ONln0eC3OXj2qnWqM6QulRG68VYKB0lZ8iGN+rwXxs
mhFQhoePWhJ789frTNyXBG7YHun3AjOBWtdB7h42k7GLx/iDXhQhiPyjVaGsCnKLxoQC5KeZBdPZ
1odwIUtrfM60xW/s0RFY3abUdasj/Yc6kpxaXJ5ZlRanCURwO8n5uFomUA9gsgvbGYNZfQ6Aqx2k
wajAKD/GgiFOP1u3iGQJNIHgDlXZfs7SThgqYGxse5u9vtU8uRZ3GgM9CUl0mTxLeq4bkqAQ+Po+
IZXAx9wCkEF3qiJP3YTtOw8+o808lySRpMRzToLEKyXPSx29KgYvROmS+RKOo+SOgC6cDeu5EeLg
xa1mMmY/7Rn2meeRkeiOEAw76GDbxgNEP2endSGalLhvo7TezlE5XqcpeymzEP1emz1llVIPk2VW
zyoIDkTaqPdZVdy3mvbb+iyKW5LRHbq9TvdlLG0LulxL0ejiGGtyIzpUVmax8WYAVIYRZz304m1E
TtfWzixxtRr7Vzfg4FCVesr86yio8Qa/Wz7suCIfGj5kUWg01wikJ2wC5wunFuDl3F1ms56uZcHO
3s66+z5OnH252CTIBXXN/tuBreGFVmTfYQltQLkEW3+264OfojnIMsKB5RRG21IYsJgQF5IVXHj0
wTH5cuG3exi/KeDsKrpFCO4w2l6qBo/zrGp6hVN/U8vic8tvEi47NGyulp9VU/RZhyk21SmDdmb5
J7Kt5HlVBXhsPRVCXDIcx2pLBM8XdkImYojK3Rte6VyrLh3gsdMNQhibkG1giF2Y0/5qo67dYX96
9+Y8ukudFs2MG2J/p+W0LeLcJ44s/uK5RXmNehLb4PVgi69H7zjNPvLAqiMlewi6F/CKIszbx7DE
GoZq+9RL0zvgThzo6UCFCC2GykX+s3RYRbqA97TJ/MuYiP5EaAlkCgvrNhUZ9wnwmotvuaSu6r5O
GeX3Jj9ru36DU1juZN0fuCnhmkyyW0yPKl364aV0Su+A9fG5N0BWJmk3P3hBWd5rHFiSmOlz3psa
qR+8RsDtDMN5D7ss/N669rhJhqy+Z1QxDGn2MjjL2ZJiOPvT0m+tiUA+Xybdh5oPgOEMTBXsKZyW
ZMlUMPjZFHl/mOYGspoii2EQ8GVgqkzPo9Oe6Kbf0rEKngQUq7tuaNSlBRhFzmE/YDGYJFmS1cy7
uvSKMo442tHvXiu/R0xZZD2XVf5h9OgToGo/Zp7a9O4AtMiX87Wsr31gwVhyQzShcrpH7OltYxWI
fRWJx0W24z7JHumqRSfihbTggX+0eNRldTh+6xc/ulldeQA+Hezczt+UNZcszcoX3qLzEntXqtPu
2ZjrZe9ZxtchKYqtFZTFWxEx0kvTQ5RhVgsBrW9YhYi8US/xogwQmCMipBAw1VxY1cVuxQuKbYLv
C2U8xuYc0zHl1up/x9MY3SgiTCJAmCr1Ij4g2QdMgR/nDtln/zbofnCv0upstUn/1vsZrfWJ9vKy
NLQ9+bTNftW8FdbXpbcUQG3enkrcFbGSII5ceqr+zNthSzFtcycFl+suL12SWNcuI2e6Myv7S6Lx
+713CbqFAaFkRlZ3ycUIbBbfvitQsS33IVkc57pl1jLEwbLHNMu6D8HjzjHi+lCLxLmCenRx2aCv
m8imd9zOeWu4vmDuueDevOhDsRl5TFKiZ7Hxucc0qjDKOgiqxgrEVC4K/2ka2Ein89OwBOp1ie1p
10inv88kvfYYmICRX+p0TiEtpvJNOfZ3bn1a6NK9MVTYOxGGiSLmiqMKw2I2YeAs4iSnP1f8SFPk
OI5R+8w4e/drBp8r+m5n5fAYUyLuZqIdNgXduK3FCvk4985zMAcunj6kZToKZVu7MXkxmD0O1M0E
g7fMq+YlEmdUojCzRafwuEVED2e0We12tmAq8OOysg0Juu++dG1MrGEk6zfTZr9fwBj96Q41H73a
f1MLnYEi2xiTVG9lamGpnSbu6s1Sf6PxThYKFDni1gnELEENbOn4fspC0YGaYex7FSrBsm3eULr6
tRV/pqN6RLSMwZkbvahsD2UpMm+cmcx8fIKnmrzG6d6x0Um9/j0uMvMUOmW+dfHhHLPFRBbXG9ym
FI0Gs11Q0f1qCw8vzigpnmKW8y6jIB48rg7OK9E0JJ8VFMmh+jKHlroKaH47So9hPxiec3ILLHNG
h+UqjeEjBQtZmUWZs8GT/te4CC9J7rlP80xkiuOra1a1OvEeq1Imm+mhCtIPfkp4KRvP30hZuR9D
ENmPTkxgSRIgPGXft1vCyfrasTdslug5miI0jOR3HasibvkjzPZkWZz3NBI7cFvzLS9LEKYlVvFg
idEoIvHY56StHNy8+w0xJX7JsomYXjl+KdUwQiiiODRDZyv4+J+Wxbn3rbjbFw2N5dYN7ki5Cm9D
Hj71Me6msDd+l7WTnjxGp3V1itI+2JVFpo5aPrvnQhtorBtkV0cjZsCZNicS3nvbQDXK8tlys3+U
aVjfpajpiezgyod1i6meM5qYnnFP9fWIgo6dkZ2JO+W3JxYJnJR9hSfBdT+h11sEVnsStzQqmR7b
5iEZRpRqfVHdTznDjb57HYM6O9JMRPQ51AG74OhaNzUaKtuu+MmgcFUUHNuFnywbBwi9xPFlo3gJ
RAnacRypN2qrfVbphEARDic63i7YcZdEPxAiaS0dQlBlVMCsp8LYeiExuoWPDugbLYgRxHKrjgVN
jLt2Mkl5L4Rz6mb5BESyg+pTEh84oAuWXg10dMjyq53fLy4zSFYmsNV9RQ5uLL/OTnwolMzfytB8
NMTAtRgX1xgOBe9PdoCaeRcHvGtpTXpa5yIeZdaDZgts9J0kzBE8d3Ux8ETsjJElf0SbEeDduvTZ
wklGj2CkWf8EnpfC1YJUaNo7p+5+Lb1oLoOd8epL70NFKDlGwZhZlp15Nha0S6M/BicLYm+UaiBc
6/VP2VR/s2IbRzOZelR9Dt6FSuRkuUEfIwQhPhY5lMQsdY5ziLjWr4cJMaOeJs7FjZGnj2O1Amvs
+d25XvwfTL3p+DERgBhqX0Jy4dDqZSNChfFRwIAc5RI8ETzZI+fPXo3i2XX6+MXzo+S+EdbNNKLl
XA/Vs4Hs+c4PopYgUYPkh2K4Ispm1i/ktWJg8hi7TUUo0z6Al36YOyEuhvxpVt18sTOgBzJteC8R
LwILHPvWOWcD3wrtNbaAQTEKgJNvo+OEIHlpI8Mjm8AJoU72d7EMqt201N87Qn6K1LqV0HW+DRr+
BG9tiu2HltwSzpMqH+zKhC5qKhJU3QzplV5xZWh53DGL6djNZrXBcfk0ScDx7CjNI26KA3Y7eOIe
o5la9ZI5pX0ZKr+7pIlDV9WiQPTb1zmYh13UISjGpdMiDI/hUJkuqWgZ6E/0nscWKmXauel3lmp7
V1jIQLye7M846k8x7PCUXeDJEt5bFJf9IZsrUmHsstiubWPvLYfONiFHLxut6wgcArNa4ANBFr97
Kqesyfk82ZzvPUvAXf05ZtH0NNHn3izD8JN8yte46sUBcOTRGZkJzglx1mbwy80nKAJW8cP1MnWK
l25P2J93z2YYnZFXclCe/e6IU2wFwZsdlB/ZGPrHJVgoXq062vs9LRWvue9KR7HTbstLz1jzbmj7
+iO22hfOBPbRgtQ4hE70l57K5Vi1LD+0EvKvcffQ2OX8JYzQufCZA7PciOK5cPxTUEUzwoKURI7+
HTR7Ti86YDmIq0eXj/jFMP7iSZS7pYOAUBmMWAOkwS6R0RwIt882WVPLlzh1toyj9sYYU/9iYr+4
AxgAZQOaoVx6TJKWdPoBUnhE28nDCJ8JzuhMVCNh8uqbJxkXxpmIdjGOgUimy3NpJC/TQOk542c5
9F/nNh3Yvvf7USH95WvpjkZby/it3pvGPsefs48yl/5gV3N365ibG1l1jO2h2xQ0V7aIMOYN4ykf
DQrz6cmj4TdYHw0BJLsbavwvw1hxv5kqlsLeVqBHkOAjyMOx5osbt373lhfewHiUhdLr66ewrUj/
NiVzQMOnInMJ3FR18s2OhxMbqvx7MUc7IQ3rrk+a+L4InIRKvc0oEXXYaRMjh1Z0Ytqpbx8tk/6L
z5+19eLwJ5Z4YvfQ7G0Eqj+AgMAkhrR7Ysbn3IAkEXTnGwxLHdoeZoCXdEGqfuclBvMCd24pa6z4
qLjkmgocrxRYWOtfRcSu34ogmQu48g0N1hvsiPEw5qpj9Qf9ZAaJe8/ADKTJ3Mtd59sfOQEIqonu
8zKfDjMLOvApYhd0ArldVA92Fl4TaMYXBI2H1umLV5ckb9i4yb7vBZAjX8ev2ReFl2wI3FfYcuGW
/KuM89/Ez4M+xF75vUGM/+QWXKDs+rwIvM5IbLhPINFd31qPQNZlf27TDM5GAys+irPNMEf3dhve
FTNj9M6Df9tWTonUmw+pR1K8UjVKeIMrrKqTT2MYNdz5i9WLh6afP6bE/q6i/qBCF22JKh/V6IBV
x0m3BB0h4oPzxllG+TT2j65df5tCccwmet1F8rSwDlLnlACEfOfeXeY7WhmfLqOXglrRDci3Ivrd
ZhpMDAzd58hrf4vES+7gre5gyrFFp+KBPmQ/TujlM9s99GMPRx1Zvs+VeFcCY+Zz/BaNMwmtzVuc
C5h5ifFW5kNA2Qkpy86A/SxxzEeu/4ZSD9i/ey8TiiboPSiBHM/dDwFMHAxLX0abwho2wheX3ohB
veGOxaGZh2tfxkz4UcDf1dXyzU5ucUylUOdfuSa/iwJV4FA6cPS9FhmxSA62Fb4HYfojm/CKZ4Z5
qeceEFUsNyMLgC0Y7LYA2hZ7JgEgtZ7dmcYpPQomgRO6qJwMe33xipj2ivEsrQbT5ujIC82392gm
pDiPy5oOgei3qrAPYq5JOfDTN1G1JzvPMaO7E5vMytC4bpquljHtenToEMrsbaV4+8wy/dbTH7zL
hEfgG9oWpBnFoSuW3znRurjxYP6xTqIc8Our58NjRzhFDF1/lG3OeJYpKQaXT2nUtI1pH2Q1t9p5
No+qMMjNs3YtEbJb2eGII42MrWXzCxL698VryVKdSNnA4sJQF1n9JC7UDDaqYxk0R0uQiIp+dCPg
UfcRkYFY38DKWfJWZXRpBiWYN3QjJGEX6m4FGTvzn6SVaRkxu3fsBjo4kC1gdhTBuRmHDFUdiNiI
tlGQVvYG6Iiq6x84gLbekiR7hT3p3pKXYFw+4c3oJOYu2GOJvLhj8kmkaXuCy7Whf3dLMfCcrMbH
U5WkW9Fzj/Klc/X4FhiBCItIhfgFIur/Ze88lhuHtiz7Kx09RwW8GfSEBOgpyqdSE4TSwXt78fW1
LvJ1K19W1avueU8YoJFEkcA15+y9dthY021pU3RN0fdJN8c3ViqEGTrllcze/RROrw5r7q2pRDEF
b1Z2lcFH29bwv6d6aN6zUIXgozjZrUd0RV7E4mLUwajl9SANLCreJFZzZo/G6Ot1e5yXioiCFE/c
FEmRlqnf4bzLLiX9DsUYXl2JeBmPTjMU76qBOaJQfimpPpyGhTMul9UFyzBA8KbS+YUoNHXncLeU
iE6Eg54ZwdZL7M3zvqm7e9JzZEpBfukNxUW3MI6bamRllvecCLQ3mmeLJe2sKcwcJbvZip8xR7QX
0N8HwF3sPksT8lO3tF/RBbBvnTFCh9ZioD+DTzEjHqAxg4yRVeNwAEpobuDXXV3Dunhl/cDqDgHl
Pf4Xz9eVqdlrDlWYTsVw3HiuAK/VHLuYjec8lndlLR5x2dEZINNDsPf0yUd5sHHIIVcl07xlt+25
CXMYmux4chXor1TYm0q5N6o7rWPglUSyYajIEMkfF7Wvg3TKUCLcFS3KZguLoh/bLi6HlCyYJrKP
3bi8h7r6bdBrwqtnNknsY74x3Gh9SG6qmiNz675Fk9SkxddkxEYQZ6PYORGS3q6baoxDxNY0odHu
PDt29h3nX5pH+QXJbXksWR+4Q+ftzOlLLEK+vi7CVLekR2MSUG7LltMdlRP00V9hsvwSmUnuJ/gH
NJXzQzawk0wyJgVZtTJJVd84CWOAupS4aFvl2Wne55qJwVqitxiEi41WaW7mB4wK8Ml0/QO0uHUG
VHRfZt2xx4J2ylX01CZSTS1sjDtPr79xRhSoaMewrq8mGXvEJmrZlUCiQjaWok259C/TCClFDEt/
ARRHHLXnT72rbKmYLn5Rta+p1z/aTSW1ZTTlih62rQVEBPf5R5kTgUxl/lVUEna3NBqWE1JSxlbY
F6fGotw7LwRgwlQMqz6wca8eWrDxhprumevKvaF4hJUX01uuvlfxOO4M6gEH0ZTDrhGKdlgWAh4p
wJDRdhzsiW0OQq7M+WI0xTOqkjoIvW7+Im0W80KLM0z2S6G/TxXKtnqJX7QRwW+qKdmhdRykWYke
vZN5EdhYLm5OER1oS274IjCBtvGhTN5GlpXXlMQBgZzUX+z8TA2+2IaUERZknjXakq1Xi00RGkPQ
QA5lUxbyF/RHhTGS/aH2nIYh81FdouexTyJuEBN6c7urZ+nz4i/VgyC7ZK5+lsh3dpX9Y6oROxY1
2W1VplSUSFn6N8VtaPjEoMMbkU7/TrAspJd0GCqw59YMQ3PEjVGEJAPhpHzsdfVd8OZ2pI/Qw0WP
V9hxe1IKVTzYvfOA5mbnYrbbmS3sPsseZDNkau9ycn9ccVZjfXgQekWpCtNJyutaiCC0Xg9m6R4p
qWOvnPR9RO8NgVUhjhZewDodi5M2DV+8NkXrqb92HaK9fnaex6V6IbHricyiIKm7A4DvQ1TIOIpR
ze7rUcnuU5aFGOq8p6ge1bNrUpeL7fHOYlitDFu50fuya5KP+uoyIiD0VegITqxITiBbafQI5VuJ
8aHWGLyzzr2fi+aepTaq7Ng4ukqk3UG0zfZJzVxVJK+ZBeimoGrSWiEMmjxiAQyaamGi2XZmzeoC
FJBh46PuLRHSI+gZzovBn1Rq5VZ955YTPAN23UysoiaHNG8eRoN0rNls3obvSaGOh3Kx3y10zQjy
YYKqQ/4kdIvPDeCMyT49UEasogNlSLeiRKHZtLGXIJvQCjTCY/ezYKIoUnUbWkJ/aLWE1O8k8r0x
o0tREHOl8PUQOxh6z5k5D1ePFkPRDupuCkPqDnl9cjNFC6BsUa738MA7tP2BZeY17ZEmNl8iL9ky
qTFmZMY5JYgcYNJlUeiINilRCdLhSxMy3/ckBu9jS246vKy9il3BsP7Q93JsJ4JgD8nsioe59TWB
e3KhC0D7gDU8J2bcf0triD9OXALtnRARgZbZVlo33U3eN7x6NDIX8WxXnCiRgWWBsB4+HP1nLljG
ZgvtyVixX63015AaP6elJWeEkNs5T2qk6mXEP0NRz4XPD68ZJ+ekOQ9O5BwFzrxioULrNa/U14pT
b/SvTq2hOLSsW8KulF5LYdw8IjmMKfyRObpMOraUY6NggCPc/mMoMsRv1qOmMY52U/jiLu7jLMk5
IlJ1eCIzQVGTyc54pPYpcTyDFIEvuBZHx0XPqPewO4liDiUY1iOLIxnmj1FDaDXWBfTBj5l4VXgU
H54mDrNEB04xqmpSU2Z/xHpCDMcCNGnQjK1hJEBAlfRuJCjN07uFbsMNftADn+DODsN7i2Cs/Zj1
h3EAKoRfGCe1Bkt3dlEoi/6ezEU6V5YrWFQjJPMynXbYdNQW4w5Pl7OH9PdTyb40NZOz49a71sa3
nJGfPCyVj+aDnovxQO33DUVYFzpsLsljdedE8b3c5q9a9wie47d5aafAHpFO9zkeBpVd/d4t1QiZ
/rzrk/ounZcfSkXCjCqmH/xDpKqAPtnH7SMc8UeP3LFoeqHhtSMViKz33rqzaCGKDK6La7KhtcLw
MSscl2InGViMQ7iRG4o+GQZjY7raSOXo1hJw3MePWhJdXelF1Iy53hoWCOAYJUyRpvivvfw4JN0X
HAMBfY5pD+spDhbWJHRavX0/UsCOS/rz8bJsqnDZFzY+KTcfSfB0Ijb+M5q7gtG1ysldths3oAa0
SR3bpTrWTgdlIq9V6M1trOI3Wn52kCTvhPMpyGycGzjVh0bTL0hsH4cmY5Fp5lcrQsag6dSChiJ6
9ubvmAATMq10dBkhmNecHaCtjr0PigWyusb1VjIdIaEeeqN+w3NinaW2ibVrzrII0EJQjSFofiE5
NUu/b1V18I1mqP3YmbT97BItZ8d26DsOEsWeVJ4wHqsdRRNcFGQtXMJYvHVuf63KKT83xXCaox7L
Qm/Df9IOqca2y5xnJCh5ddbsHhNc0k4bTTPvBuLFNjb9p+1M+Ow2Lok9jtk8xZ6MoaO5EtrHGYem
nyEdbN2BWXP2Nmpdfshnk2m+mq1zaxTvzMYroLSHa+k15Z1DHdzUNhWJyd6ZJuKceHqY++4VCWqw
xMoz5oTpktf6M9DWDFt13F41Aqt90g/L45B227SzH72kmJ/DXCFvJIMEosNLbhryzdwCHGdUYSqN
RuoDI44l/PmKT/LfAKe+vi7Q7wK5BNadtZeX+GzNxW20EZwX0UfD5nprCAL+7MTPhxXagM9cY5EU
EZkQmGpOsDyJZ/ucxJ6tlqVeUJtImrosIru1IKts6FQz0KZECSiqLPdZNFwdkNu7MIkTX9efLGQf
ATXxxq/C8hrGXUy/SNeOCcuuArW7jjenHBFITVl1Ux0MVjPb+ynKl4sezmccSCwW3GnnRlSwjXL6
mARtZ8ukGNPh1T6ObkVqAFnwhhsYhlfvTIWsKEMrD12ecZ21B8XNHD/xljqIvpKgAQM2zwIY4gpr
IjTWdovWeCANZjpHpUsQM+Yt1YlJd+aqJR+bsLFxVqXcPbz1pfWhQhbRrIRUSLlpEA3F7JZg67Ej
Jkgd7WMbZFk73NnaJW7V4pi47cesYTRmv06QhZm1Z12NbgMRP1s3zH+ixE13pjr/iEGGjGzVjHT0
9nnEHtmox+EBGXaNSOpQ6YLwRy0/EJgLPKSF2kJiUuLkRI4rhkzCUVEd4WYrR+dRNa19worLj4ck
5dX16KuuRvKF1d8QMyZHPUxYfLvC79tbaVAX48p/0g1ZuiGGzOj784CfvctpKowzjgD2HyYma9Da
acU7c3QlQ8WzPKVhB3qheRmWUviqwDCngfjIRHdVO/HiFdZLqlMuFClgCZH7o0PRKIcSCLf6w6v0
+DB+64X9Jug+kGiEfGdKtMe8SO3AEtRFvMT+Fru55pNdhtehan4hJpoV2bwt8UBCeFg2DbsRpyrI
6GCSTa+6GzSuRq8OiMBh8JZjnthBSXuZlVa5WB9EOotAYZI4pXS8grifgWZEkHLKmO0l11No5OWb
NJTVZfqjtIpTO0VQlGy6Th6LwJnpirBaM2BPfKxYLr6K5tq1Yny3YmtC6aQiszyyFvM4HrFHW9W1
Ucl0pCZPhfkJ59mDMYDd0EGEhi3/gBlVkFwjg82nN3dSUQx3ZeB0YtmFcVHU1UergJeuCNmzGL2O
xJruB+NX6qbmWf1esj/11UGx4HIh3LQLiFjwaAcGAbRcmb7sIiz1FyK7Wcpov5KZIAkan88a3Jf9
ZDtvgznscSUQ7aUM2j3VORKjIgrDBm1hWnu4I2jJ7amvt8EMIQRUg/WmJpCdad+qEVtuInV8c7K+
Floy3XL9Ycax05f6F+YJ/u8Ue2SCkl1AkqCm4upB5KCmypJqCkxMrzmI4Kzie60zarEaUPog8hjI
0J0tmzw1XvvxPaRleF7UNt+LeXjgLCr2Y5/4ThdecpLY2S3IYi2Npq4mRXSxYYvAGGzY322yNvkC
DkdT+uKFPL5bT514VxJ7VzLNBDHtvG1k90Ei0itfQfOEMupewB0CUR+zOs0fhe1ex6b82sNm2sLv
2WaWjmIlw99iNyyJdZt2lEAR29e5oIFvSMYH+lKoOr7Tfu/SnO602LIMP1mdZTEwAP8Ri/Iwzpi5
CbOg2R0D9KmMndUX09a0c5TnRB9uoB7leyynLLAKcqVCOCNowgi4a9nrSUdVuBDmjVwTPj75nFrD
ia0y7gnrIJxiwYoYslgF2UPjmTF1RHCIP6r6NjLhnxbXxcsHpJwscsHWp/ySMS5S2w5vqFGqzaTG
4kDVoGuLQx435W+wRWZTz4C/zMI+PWoV2hevv6kd14SxEHsuGovWGpkOKK++FfHY7DPdcDZYWBmX
+bhhzoQbnY26tFF2PsByADZx6tx5LKBc8jYp/uH1E25NgSXmEhSeeS3T+lhBEPGj0WYksJRr1xQ/
wxRHIzvpWf3axgvduWVGS4vNXIzn1mmJYcVs0uJJ3VrFQrq4wXds5OSAEvl8gBiO/swf07HClTJq
vgXIYLRT6y7uR0SM1NGYUtnAlcjyOO0wn3FaFiDqaAGxG+tZuSz0zcScPtYExVCECV/07kOT7JFV
D5znot4sCWzgLqEDGpssVkRthTgmG7QTUvNXgnNNTFACKtBoaGlZEElLHZ3R4iSoUzXCJnCp7q1j
QVgO+jZ7h4AbmgiEhWes4ABLFQ0Hm8r5sjbURgSEEcj4k9rM2EBDDOUoV3Z53sRHy+u3jQkzAmVU
tSXqL/Hn+NVMnhxNor7h9pKE1uxWiWfZ1OClO/1guYRl4nKhJi8NTcwEN3NBQua5EqWqj3vq3fOJ
K+xK6ZniSl8/r17AEXrmIVY75BPTjaTtbg+ObYJ53k8qoYOCMnoYHde3E9oONUnu+ln6NLWYl+jh
mH7hiJ4UR6n+XiQNOhn7R4rdzW61MSl6W2/gVKn+OC7YtwxqeogRljDzFWt4GMJa7C0WAYRFbpuG
EA7Vk5dmwbdqQ0/d2ppHSVxSTSJSUHeu0mDyjNDxqsn32q0O08TFYStYqvM4IR5EwDPxvB9jNzY7
MSIZ12yYZgmFyS7FbsKJ2BXF48A8nG9wHA2n1UqmOCVZQ4WOIya2cizxnr+4WAExSX2VSgzaNM7z
og4uqkPUnFutjcy9Y1WHIS6KoFuUd01mhitZ+dADA/SnocTy7LpXdOgpbVH9vVw8bJrrTQPPPGlo
EMdV55sRaxjosBoGxoyFl+X6tv4I/csNUhNwifSxrTdNFp+44OY9YHRxmrLkzS6RvGrqnd1n50lQ
1x6i+ZQmGklwAN8cNCcRD8E2nG+tG78szofhRiOqDgxYuWfuSfKzGbisY6bpvyJl9JhmiaXLvBAY
Vp7yNbtY7fK6MYMGiRPLzIyFJKCfAPkgwbQWsm3Qdq+Grhn7hkHOc0hzSKm748YKXbjzFGpLR9m4
hqZtqUlJLW0s7G+5Dn0lzAnOjQWnBLAGsBx9/cEW94s7a/NWFM6VCRD4hToIeMx0+d0qNXdN3zwi
nZ6CpMDIznbAYkdSTP2+iFzMRiVVTSHyM5XnBrkTV5/C1uYJ8PLrEsMamCrlze4gtAxJiN44/1iV
w1DBkTlLrbOgiArE3Xtg48DiSXzgYMQcQHTnvjKHm+J50WlRd+Dk71Brl4gy+wZCXHWLImzHdVjO
WxrN5omcmdDje0N2ulMtroSBKZr2luYrkodcW1a7a40csAgXuRZSDQGN2QU1eZSKGd4b/O5gPS1X
1fN6s5AEbOfhLZqxQfTKg9PgM6Eirp6quil2uitec80bdyw6vkyOCVO/AfwprJhkB1BGhPdC0u0K
7QSJQTZsLgzbCJPlu21xWNNq50xRJUjJFFHsqym18dme5Owgvq7uT6WJ+BUWlpdaYtNXFvQUNjdr
YbvSVOFbaZAuZKfJwWBMssfikfy5AnDh0jEmxwr/3xj99EowVmmLHVUgcEY1WuxGCItmqiuHvpFn
d2qeMgm3USWAqI8j86CTLKLaNH8mM6dgFoX7ZjFRXhrF0WM9RWEOckg4kLIrCfSHRCLT22H+QYGc
ed8iINxmQl8vQAJdyYDWJzqZCsXqJDJhK8hBTs+eBm0ICJDPu+xu0IAnAmpDGJZEj0S1s+gb8wj5
x85B7EMgcMflRgZo4TsZe9Q/7FD3vxm0/6McivsqKXsJm8Xe9E/uIk81LBfrjUFVTsP3gsfpT3dR
5E0DG/O5RaGe/lwsAh1SC85xSUg5QiXL3KQj56/uQgNAeEJOkkxxFfYH4Jtk/6/fCz/0H96MaWiu
pcPwZSuiW/LN/mF1yuNR2OTtQM9RkU87ltnuclEgOcrUq143T+xIfJDPC67VpqYUFLc0POC6d5qk
x+Oifq2qp4xL6+IkIEikEppS82MdZ9mdTaWsJDslNUVM9WkOAxjope/osXIzWU4SIExZPEmMU58X
xLe2WXchVB4RZU+nE8CoTB9JxcktWThNwG8TzcQl2Osmwri7OgyTX3Tuv6mj6h40vY7R5SI1YsoZ
uODpx6oFYbW9MpgvwtphCQBGlCXqg1InjO7TaB1zGKt7q2Jtb1qsfyJQlM+R2bqbKdV2nI7K1woN
LyCXSlZRIG/c6bidWc3BoHVrNfmyeDIDOS8DpCM4VADUpbY7HgezP4Zqbd8At73p7VRcolipzonB
xkaE5aNSt+6JMgS2gnbU7kqX87xuE4ZJi7i40ZAz5uIaN7KE0005hxcvJamXIkoe0TNn123sXCu9
mxxYOERsABRpFmOf5yGCtip1jypRvXS1c2+vM5QGFH76PeIHbVcp6ltuLQUMc/cRIsVyrShG+31N
rl2T1CPndNrh/59kLbr9loVldMZTSZadUxYbTc8VEBfhD6YK7ZQJ3maWUkSctMI9m6GxT5xpvjgl
g2Al+vmKUhDOnAmgY2qqbzNMtg1RIktXfiA0SDZWHB/oWlofHqJHQjXq1yScs4tClxJVm8l5HwIi
MhcmekqLVaHrz5AQtywd06/4uA9OTfY7qrYehaC5fCm8qt0mYJmNWtf3asHJhB9FoJ/O2lfP6d+1
XJuofVIKm7C+X027LY5mWNzLeLZrao8TxQ55SMq1ejX0njjaulI3odvkDeeLs1ARpNuvzlANYU3q
s7/+5PozDAVUjEQZ/36h6ijkzo5CAJOjKoH8LCPkAgDHgJdts7Q6S1KLcJEIGd0xtrz5sZvb9mBq
yNxmOMuR+2qm6AdKGtExdJJtFQE6TgRpaKJqrpVnq76apSpXJbXUhZUUKhCilrkmy6duOqMdKu7V
wokOtQ3hInUBjXqTt4FfjCSst4+21rQ7XWl/NkqsM7N3ePbhuW9xexHTUrXmI+tNVNXhLScbDBCI
jNKJdaKnqhA7FB/srZ+AoHhT5l7VtkxZiZsO5sVpeUR/DqTA9dJjaHYysgbX3lgCpqrT+pZZv5po
nF5clDSW1kdBl1GlQ5lpnZNU3eUhxpfMhddNXgNtJTulFiicby6+fIIpRjgt0fDUKVENnYvMYlub
d0ltTLu+brEtDgulvKrNfT6zdheaC61cCjkKmgqsREsQzjZhbYAy4tK4S20V/z+x9HkG3jM14P1Q
Y+rZI5JuFVVAmPp5ms6Oh6iU5nS7QzCa7B17+UaJt90i9sv3qqgObg4U2Yooy/zrwVkDxv7XROFY
tmm6LkO9ii32r4kiAysR2p1aHVAUbFn6tkTylSmW+SK9QAsI2aBkP1vOYxwzOZIBN6nQv8+Z71lq
ctFH5UaCXx6UJSYSei2/qCb+N29Rl07YPzDrwNV5i7DccfGarqH/PZe5rU2RDw3UYdZSI+iiVttO
Lg08tF7keecdZ3xRpD9DhnIzKxoJ52V1ahnK/ZhOvqY+5OQBXiXqcQseuN+PkGSuNmK1pHJJUJoM
jUI3/SpqhtBiWdBT6qz0/2YW1LAO//VfuCpIes92TcDxIEx4/o9JsFaQ0qtEHCEbK5urGVn3GPA2
NpsP39Ks8toVJ8JVLhFjIDWsZp/AvaOjiSCP0WdC316/mG2S+N78QTsJ1VzVKOh1Czxh//qUMCW2
/p8/bxeZh+p6uuYY3n/4vLEhArgmOvKQpTZCKJAdfler9kF3J7+MGhwy3fR9jtqHpnfbt97+DhOw
vzg2ZGtAGUBQwuJsG2VJnhkZPdBIvpSNcy5KMV9cRNygIJjqrZYQFCvRdUlvYsNS1hZxWXjILBqg
m7pwjP04tbrvEQGvs6f4Etrzz3G5KcKdH+o6QgOdm4co8Wzcskj91Z7yTuYgjKCyD/RpOQDBz/6/
If+3rf5Z1NjqP0jOLP2k69vke/9nKAPeSY+z5L825N+y/COuin8y5P/jh/53koP5bywCNQdVC9tt
ZiCu8n8Y8jXV+De60rZjOTp9EJzxn4Z8Rz7jaPSltDWzgaumg7Mc/6//aWDj1yxMMzZ/SP6s+/9k
yF+9/X+e9jxgOJ7ukQAJXYz16l8jYUvbupyZswj7dc45gjdmahKCZI8iD+PXqV0QQSzITLJZ9wfl
iZRqY1sN2gzmDYVJ0U+kxav2tlRMqtYCV2/DfK2mpnn0QkU5qSbQGpOtHRmSRgBJPJ7KhML7vlat
bGuMWMGntv82N0QeLx3QctBU2EFQ4gmNiAEv25mU4k6LQShaxy7cT2P2ETqWuBMVyNfawkDTdhJT
qUIKHvGWntajzxvF3M46JRwBJcZyPIVLhFcCagMpuB5SVnAAUMnaCPGnVFEIcRaoOdabqKt1Stgh
YHGLKs56F0Rjvs2Xjun9/7x4fWK9SeRPrEefv0CUcDg9okW1OUJM1v7CSrpsFbdAsYu2gbIvN0iO
iLJHqgpNRA/IN9BPXidRJOtRX/lF5sRbsSBXjTSHdTAlRvJ08rNbeCpEZ095GGAb7qrwYrqL5o+d
jbPTiMrz5w1Rf5SGbLQKIgtTeKzJaBE2FPcbNjD1mQbjpQnHJegIB6PS33TkR5RZleC+Lu71yf1u
15SrxmahoYwKPF8KmH5J/e5S9JFN2IdwSlsWQjYKXcS7564iSAzIoA8k6uvgxpJWyGjVKNmWRgCC
cpuGl0u3ZUKi75tzo1+jHs/rPOHa32Q9ND+PXSg2sPRAsTY7Ksj7HL2DtV8PWnxRxC+j1Morkl5a
6ktxnTqicxzz3KbGcAnFwAJIRzuGfDiZSQcvVVWHXspdrQX6ZFiVgVcSODtKXneT5OOTIGptzjxx
sedVh9Ipm0ix4qtOuuwE8TDfTRgF2FIbh46y6J0Ze+0GBOS4N6YIbx7SSlp37ST2ZqNAve2XrYtX
YKMX06Uk5udi2Czip7k7MzVbFwqbNn3+5XV9zqsnPj1FJTcMUNj6Aqzi7lFvFSJqkQULVxhXTb5r
rGWvBDeIXZvEu/U5zPbG1U6KG3oWB5Ts8sK+l9nJ7Gm4ZOVyoZ4uLpONSnOy8r2nK98dGWO3CNSO
k4y2s8RwtYeWa74zqQWkqeHsOnLv/nxsaqlFZzQ/IpICZIieIuP0hMKiVwbutV5F6h5/nCKSPFwf
/LwpIUMrWNroqoDGtmR5UsOps8e4el7v6bISmsGRQKbmyJIemVNKEgZN+7BY0cucLBEjFFaOKiWE
tmpP1szF0hj2fR5pFLUpe7FTUSTY4M6Q5vTBQq7h9a1JESKBKWizfz26830WQ+nGGkTzzy3eV8w0
0SP0ID3MGb1O2WDlnf8+JPPCbzXqLmpYU1//nqM5AF9A6poub6b8w7T45lxZpQIz3cN1AAzRIgvo
snw+rA95LT1q2vBj0BpaGzAkUAhTJpssqTH2JwSxG7WKAGs0Gf18r+lakr1BLeS2VEaPYE4liGPl
fX+CwNfHZnfEH5Jb+06D1tOFruUvVG+L3k4OYDKXwKSuBxfS+zBaj6DalRcm3+VCe1xLWmD36yc5
TOamcmdlC/CuPZUUjRIDtgrS2cbXLSqtTGNt4OGb2syc2CgM2OGoPaYCI0Ip7CiYtWgrS2D2WoNS
G7ZD4W6lHncrBio1ioOBpUK1yMsq0b0PXrxDuooAJu1fjEXYp8Z1551elc8wcE2fvkKPthXXhxrK
MBBBk5qpkq+xNxBAJnZLq8Wge0Tk3SYCaomSkAWWguUaeDM5rdpQWhC4FHwtZPfZxcRUsR4OEjm+
wsbXo6lxN4abKITDKyoZnxiLTusJIGQg4HrUVdVjrw71LpS4isQFNm5bCdMVuAAC+wY5eeVYJ5Cy
yxQz/Bz4sf8RKm8CiwaO0c5+1BvipI/6d91x1MCirLgDzPhAuTpEft0ZWPsB2361up/YxLpTU0SC
/oBEvxHsaHGlllRGtrMWG9vYtX8lbtoG6ytzADE+UlQAVPLVdLGEDzsXH2QKwaZIazTgJBygCd21
4tiUwj0mxYQMkeEwcAV8fmUxSZZ+nJp5PP71v693xwTtwgZkylV05PutHwP+ma1OK+mw3ltvFPlx
WLN9yXXxbSo1MLMyDdMcDUiWtY6uRlbz9SIB+dvEWwDkpy6TJyg+G38RC7003RsCaP04+GR1fbnD
Ml7BQ8Pc2Jcw6sr2MllVts91vEODjeZgIJQVlg/CQ/JiBzhiqHQBeWCqnU+qukMonpyEbORg8HpS
ewaIQfJrPEyzmxrF10El0RBvMx+4vKEfwwAGdQ/iopUTcbS1U68+UtLb9JIGWaTgzbMkPJBo3h3q
FlW/zEa0ZZrA5836WLcMD2rUop2Sg916s7LmP++qcshDIExxInKgLVfAJTjNDuvVH6EVpsErB4L1
xvUsT/ZdLeQh/SWN2BHWqlZubIm3W296bej2WFh+j0HFwpAe9zGsOgpDnT7e6C6RqW6q7+vfXcfb
9b38dXcJVWVfUma2JXLP8bZa2KMxzWrwX2ODE4N2ypeOWOUNGzWVaA9uOiU3/Y4kU6o7ESwKB4yT
3lu/CtZfwRwrMV4FxUfPNR/08lkJ7UzdlvLMjGWdXx+5ltZr0+tiihiyjES/DaAZbM7iRM1cOZJH
k46xttOn6CuVelo9xPe6zbTrHJ2BmUiy81B12X4FtusSRoM/i9+1Hq5JBOszn09rxaEbBuP4+dz6
0vUFaWjWR2d8NyRv0JGgGgozVMm4t6YzpDK14fPu7yOC4RGWM7Q3YFaC9THAichW18+xthBVntOm
2pulY+3BfKBIBEdoprl6SUdnuViDdxxrBeiNU4ggacufSTFqJ00xoJDgp0Fe4D0IDMW/QwbWo1TW
/UsSPGUsLofrg5+v+c8eoxyPDkaJsu3ni9ejonQwtRNs9Pn4Xz+/PrGS8tejYW6kGRyH3Xrp1XWB
QmI9xIFYalt31uWCHY/KzIA+zNWuCdX8gNt6+mMK/by7Ho2LzDVdZ9j1/jrNft4tDEAd4yJOlLPx
S2nqHKxTji4nn3YUucz8pQ0yyesIVppP4WkCSq1hm1lvXHUmC8fFDH8YG8qW2Eku682M09wXzMhb
vH907zUMUaGOLGLjyY4iwXSkLixV2B3AZ4R7gVR2aA6mCLnw62hetuvhjBxYYoQ1cJR/PfXHqwiI
mdRgLnij66vKYFCr+rg4jD5BSe331MlJaz1ab4YCE8jvZ+rMXtrz+ii7loYoe/n6Nb1Wi+2qOKyH
wpi5XD9/iw5eaFs785ifKcNlftWwFwBALoM3fv/yPx/5/JVhQr9+/Y3rY3Onu8fB2a4P//WqWMQu
Ci35A78P17/++42sL13vJ43Dq9b7v//i569SU/qbumf35dlx8HX+9fs/38Xvt/359Odv/794rCrQ
VjdqO+7YCNFVF8SDZVvZ1wKcgHGjNpaDOoln6lHzdkkm3Z+15s5M1cXvJ/ra41K+pomLqdyrX6FY
jixmF4AMrWqSaufcd0jJ39gK/2KJ/tE7UGpBW4CeXBQk1zovx/+NAFfH55t08QudZxLN0iw82SRn
mPEgvQsYwbsOWjVRZP0O6syzUSXMNC5l7IUZBS3k+IzzlJQr0JM2mU7oYyA7jQ4iv/SsxAkROXrp
EaTCv2lK2RUWbQQVTHwQ4/tJZEHD+pSQ8RSaP8pxQhhLhDttTVxs2f+ELJRw+U7hNlbHr7SOksC2
39y0RzNap+QekDBstu1OzNo7oIRmA/ihQi6rNzRBF1sxjs5gw8teKKp12YkEhJIuoXmuqn5g6Eu+
xm5f3sXxj0l8yz3IMkaJDjGFdhCV8Zd+VIEAGPHRbNiQltV8igxjb/T1DZ04ia0RpPQuGn7YYe6D
67X2ekhFIrVLghPYuQ1t/wUq1A9ifRCgUcAAfObHUmIO1P0xw65lwANp6Xx3dQFoILeDODdozOQP
HqWJ17H4pg6EtrHkwm6RfxQta126Db6RqPeNcARdUGz8HLXbfCrZcZhDjczqfSH6GneP15FdiDJZ
xWV5TA1Mfeyy93Pb8M3aCDsjJ9+2uentier4UJcOT3MbvXazl54z5BBbCie9X7N9DEpt3Csw6jCC
WgFoqZy6fAy1xXA/Us70U8pMvTXNcdmpcfK8zNpL6OghKxIF8A0L0ILVagmgfT/3ISMiUMG4no3D
FGlP7tQiZ8irY4y97jEx3Se3JqXAA9OWRlnG+YSKs0v3fYPtbdH/nbLzWm5ly7Lrr+gHspXeRCj6
IR28IwGS4EsGbXrv8+s1cKpUUXW71S093BuH55AEkEjsvfZac44peEzO4SdzyVexbq0wkyE4zXsC
k5PgWxjaPf/VjDqAIrRjg8Q4ZoFrVal1lohlEqtSS66Tm5TJsoLouNUW8WTFjbiBJdBsRTzjIqOd
kzULRHkK2REJhT213K8S035HrfTVUOM0fsi71RHzFmMJstFko0M8P57lhIF4qAJx67pP+VFumaIx
bcbqVVABJRqIgjKlIqZNNRFMhSo1UacdzIcXMBsikoytlDG+PCDKQF9KaFoyi2QYSMGq0NK3WtE+
Ebc9YREV36q2fK1Yopx5QPZq1j15yMjsV0AKCdMQD3Grzo6Bzh/VGcMzGCdsBw9efgPZpHBVvQeV
lkoXHRHkeS5+xSVmANXqO1ZWW5wi1r6rscfnnz41kETqcFJpYAnfiDteCnKEMiZ8VgXMUk8QvOWo
+1Zphi1jTltI7EP7HUQZQVyq9awZ5NXUO1TW6kpVS4zTeo2jrUdhC2BktHUVBGWhbRe6WpR5zP2E
Ci31EOzbDLEKPokfitzkkbo3ugGLE/rR1uuyBHE+Sex5a21zM5p8ci2PdSDhHgtTNPUie4A1Ea5G
SpxCCqlr1BShHX0fuSoaP42C1zx4yIp1Yr20bB2N4nNlCOThEYcVGZrldbW6S0WjvgiTquDdGgkN
TNtvjG9IrVijHHHOey/uOOOqDJ/irj0WyXgOB0WH4Q1gyLyOPSp+dPkdM1DxGwA8yIwHqGeMPxYw
86pJriWsCvgD3F9+YQ2HQG5elEaDvSvOBeNRLrT8MgzZbxUzcTGtxiAuEGOdwO1bfdCm4DUNGHdU
Kb1b4JzAo1/x5RS4xtPvvjSYri5RBjMLLkikKvlzrpu+9UCnSVJ/zoz9A5K2asvsaZihCYQqNpoR
Pb/HSLP0ySFxGe11XiSh7I6njz4c3/GkMKQfb12YbelfZXxAsmcrHm7CzC6OL9qb2mg3C9OpkPXP
ofC7jKUmBg5tDcBHayROJKuZ7iT+jlEluqM0/JpIydOIAFWChwGpLNx+MeR/WpnLUXpcIAbpqZ+F
OC8nixjOVA08AYSZ02NkdiulYGRBfeROffxZjZ6ZleiA+mE1pqQH9jXJRSFHT5OtCpW9hfUV2qSn
WMwzUAzUjlhI33CxAN/Eb6paw9UrVYju7fDZtx1xPFbF5wItfQyXwkV958rvg4ECPqiIHKAPxQjJ
AbOiHsM29oIHO1WcoWLOhqN35BhauZ46ixDdVQ0taXAkOpj2NQSqlRr0d1VJtyWnYb8ZtV2v6zqx
6NGhEUv0LxZYGVD68Ed425K8mziiWeR10R5Gu1tdavSX7MIo5zrVT4xY8QiSeS2jpLLrpNO9ARKI
G1E02iMCdTse04sel5rd0mNXoulDlVWRBNFHiZa9IPGcqBnlH7k8hxptKDINR3eCp54LL3oq79qP
KsK1vggfnRWTSxiQqygBMt9wXD2ifpApC6KTMkgHNZKQX1SnvJDO5oJLrrCg6g/42uEQQJbtQmkz
qyzGUYDIalBuXQ2oqo/Yl2kgPKmCcjMCFsg0rsRLFcI1YRCN4SkUntRSWjwsevYwoB2AFUbQfKkO
EAGw6kcWmSZde04bviAIhBti2cdifp5KkWY1b1luPGxgM6uDmuGpMIydUITRpiyhg6lN5pMWYaHR
PVH5dWRVGjdy63cABc5GXEPRHNRPlXQWqWpAnhEcE3ez7E34aaYowS+KO8wOJPTBcRd8SdF07Reu
o5DUNWJPlGDsY0QMWW1OKgYV7CA/SRr+xjA5LuQByQICWjEyeo/kEDAASeSqQ/FJRkTpa/iHCKMj
qsqCDowM6SNIhpgmKiWgYrUnccYZPVXAHRRjlZgwZbQy/OHMQRcfHob12gg4qbCw2ETCEF8nVmcx
3o5FuRoLI9vKCeL3QRQtDzGxX/UjUVs0BCM+dY2EO0LVkM7MER92lUhVWZqvHPaeS7lN97gJvBEv
To6ci9XcOkSPYwhKFI1TJ/FxgyuZ6XKYleoixaK0eyTTV4WA/xrCqtRUeFQNuAHA5aqLNTT0mk1G
/aEyOktYEcEDJYmWeFQHKdWtwdlSeEO3kiF0RUqUMrx0ytT06TYVZwaTxgm79QSp9J3lCHEuxbxf
dZLlZf0kHYcm3WF42loWO3gshRjkhwLYAhnOBHLDB0G0gQnkqVKJ2jIUMfdEgVxVeuAx2sMKX/tD
raDqSeJL/VoOaX1hOdvNbfprYHEEicIUQezJfE3U75iocTszesFHEkbXOBOn04hVKB0J4dOXlUzw
gKdn/aZCB+6UhbSssaSR4CVZ4mXspn2U1vJpMbWNrtLbzUbLo0wSHG1IQXEG7H1ae0zVqOHsNWHT
xJSM3gPzuyC28R/tfhKrzWaUmmSlwPphRP9QOUzImhQUEHKs+4yJEfZLn72OwWzJHhYvgmhc0oX3
SUlCrR5EgKLJSpP8nP2VMjJYa3n1pOjPhiVJ1wBpxhiOwDVN9P8K6b51fW8HGud9J7+oMsU9PO5L
HmqvldK6NPAukqnnnPtgRE3SEpK5YgWuWC5PpSyAQQF4Zotc8Tki4UMKQiLsAC1k027o054sYpi7
6vSExVskt2FExTdtkX+An8jlc8eg0+nE6UsrMN0MJtwxvDV8YwBdSWyWF9N4nAsC2RsVKCfAEhn7
CHjQQiZzUkVUjYHyy56Zi8VwmHtiAQv8pvbYZdcZ5i+hnPm3UpCvnueGznmMxB4JOI1d1jJtux85
yju/1oLJ7dJ+G8/Wumx0zW0MWr5pVFZr7PaZkxgVwAAr8TjlIAjsE5/Z4iHTeeSs1KpHUC17Awqx
nk1rUlOvipeEZG4Jh3rcv/es/Y6CB5QgTP3edAlUzs70ghKNjtT0H7ATrmkP+rKmq17jjTSlJnKC
BS4vslxlnj5mUobZpq3XAdIW7XLct1Wto4mtOK5FM8rPfsRcp+4ME48wIyZa+jSAkP1s0kZ4vEoC
0rTkFFQrY/gjTh22oLDj+BNWhm4PDWYETX4Zk/G3WdiVtEnz9XB4mLCOMP94A/Vqw3vGsU0tnCxv
Zn+0yptZs3/MyBbSRVpVxvDT59NNRncHCmRFWf8R4GXchBbFMjHbT2JbEA4+XdPkQc4Sum2n9SvC
zXEQLWAWAexqJh/IcoK8OijToSQepAwe+TDGh7wEuV2NoeUhwgSRGTJoDnOkQfTJpH0vQpzU9Xra
dWBvAW7CHUGAhQn3JpLtB7ihsHnLAE5l84mzC50gTQDC63WswhbtGrHrX5ZCKY+cUiAJwXIHNmBX
oB+ARqv+HHVfzG1/o355/BONxxDILXKhG6vEd83wzK9yZSUNMI3EMpIBUbNqB+jL2Z/D/SAMbKIh
XGAm62ChGC1YGnHYQv2ih+LguwgKzSc+PeMjGlAdA6TfJgO9LP4Wl2ixjVy7lzMi2UV1IEIYrhV/
GuB9NgP3ZGsIE7MVmbytwXhwpcDWkrROCF/5Gy116kQYVqJ4/iRzU3aw5W0wHfAExKFYSxEaHpJV
0lp4Q9AOjdwwjtQIr0qnPDfycFYK4YJBDtgm71JOqiBe2fFLsZZV3bE/cZAH4zU5cQwiCCMXMkcL
vGZq0sfpMF4KESfkKDxbcimtojyi7ovwLfaPoN3BwhQfdyodZla1GcfGVJDxlhFsJyGQtfup4IIE
bJH439yx1HBYQWO2oxk5P0qv3o5NVdo/rM14X4g1NsYPBSKy+ZA5Lg9zVdUC7h+Tl1n6iGTpHuIX
trtWI35qZnfuVJCaUnvEa2lkAoOSST9gytF22MnZMnsMOapMHLG4o/uUYuGxsnXWivVxgH2j9v0t
nrXg0IzbjBxTe5DlT5hrjZ32Q+8LHOP50/g0V8TJd6LoDWn6azXMp4UaAbxRhH6rkNwXGeTJW8o4
84rIjs47iU4isZIZ+j+/156mUrj1468V0fXWpduo1b2DE+td0G6GobPLKZjmVYL3gozTInMiXOas
AEbI4zdZEjsMvzZRZRy1SgTAXYbSvgAob/RUqnWCWU+GyzvhfXUw8uOS6gxC/toz6PLcrlOV5SE5
W48o6V78lEJwpjNPgZBHVj6ec6SYGOuZmUuUo431UHFSuweM1aQAe7mu85ImEWdp3wC4EyU/EWTZ
CQk2dyq9VuzKPMcE8SDOytzeCitPWqxb2ja/XV7+PjQlWh6fBiKFbE4qAe9xW8cv0WiZrhybOOUy
qnPhDXOQhd1Wm6FOfalZfsbYpG3qpcHKS905LAopZ7VywKB6A7fKlBjUnYtLxpZe8oCkL44CLMZL
4Upd9CUMYezX6XridE/yfHVl0zwo1QKMgNsTnvHjfXoYfp1xwNmvZ1zAoZYb6mjuFjFCBWrEePki
sHgiPOJRupdJRvQa8hdF38DbS5xIAVRHA9o21UOqITHIAoaDYXSmH4fPYkzPBs53GZlF3Y5XfU6u
mPeepim+hDFJSV117NrcBwqupfK95CUEQ0iu+lcVcdgYhXOrLdxewn6KyfwrFsN/HEwX8gP44FLQ
htJJScMPOVBusLolW1n6VZ/Uv0lkoL3mlDDknelrws205nWliYcBfjIBqQ8IUcDL1Wr9XV2Gi8y7
pQQwHCgHI/XZXJZrrU7JWrozVFAyCkROpY6RDLnf5dwxjVoQUaA1brdYXiw274thvOs5yFAusSjl
vxB33pW+/yyKzxE2gV0w4ADHf2OMdCE+1sn14lfmyWZL9Qt47TnTymsBhdqhY4kgujA+Le7nVZv2
94ICG58ZS1JSz6mtdOVHljSbpjGeC6gvpprRKJg26ly4mVw9a1qya1rx1QBiOBq5H02MikszuIC2
prM8NL+pmUJFehnxpsitsI+6ZNOL2VclMlVqDGGXCQABlwFFchipfjOQAKa1VuXKUv1KeFy1xPe0
a0HfHZWWdEjcRRKXxzyUYGrIGD0FEoIFQTkYg/arSZigQ/XRrJKV4zDIJcgrnS4SlTZ26M6It0H3
qqjtOgrfSOERNnk3XwTAZ5khokCLn5a/exP+599yY85/UzW2f3Jkvspqbrjbur98+e9XaE1l/r8e
P/OP7/nXn/j3Q/zVlG352/2X37X6KR/xNO1fv+lffjOP/vdn90i1+ZcvvD8JN5f+p5mffto+6/45
/+b/9R//npPz3wn6FNFCCfx/F/Qdf8b/sf7I2Uvi5udfpIB/+8n/E7MjIsKTTEwmoi5j+/i7os+Q
/+0hzEPlKuuKbvzR0v09YkfV/k0REe7RBFEwpmiK9A9Fnyr/m26h40MeaEgafSjl/0fRp/1Vxmoa
Br8JuS1dSNMU/yobVgUdArZpLGs6tas01g9KDh2QZflW77M14FGsVbWxpQincOqv3Yf6FV67l4d3
vHBnaxXMPqdHQ3jtql0frCSC+wp6Ao7GnE1cWw8SmssGEd3A79XFBk9ltspd2S8+lMRWFA8QLQGZ
IJ2+653lGhvLJXXjn96Tv9+9/2LzEf8i1f3zGi2Ty6aRIKFbf3HWNIFMhZGbDGgW46WXpCdKuVVt
Apwb1a++6X8FaBkA1eO7FktP//WDEyDwnzy6yjuFY4fiHCDRv0qayzyY6iRkPGTerHEn/pLkcFIj
R3yHC/1Lwi4zjP7XeFafysBVd+BA02fBNw/Ws2k4y4mGuXqR4F/s6638kR+XDdDC3m2PDGvGS185
nIuP84eJ2YzEomcjwdjlIgL/Kl+ivXIWV5X5E2o6yaTW8pL+cGjWz8SBU1PZjDIIAtUO6C/RUJC1
aPfv9S2/DeBMwa8CbjM8w8LETPsE+RvWFgjFdrvP9whyvoEyKmsmO0RQF4bL/my6zXN9JENO2rUr
c6u4+Xt5A20QfSVXXo4/vRa/y0pgefLjQ7DWe1QK9vARmutx359I0qZj9jOvc5cYGAbZAbZn+1fe
1Y8kBFIXhA2Kz/aTPRKPseDmny2kS4I8Ns07/CUcpc3NRBQO8REgL47hK61r6xa0qyy5zOeFbN9D
SCaIeS0v6Q+tqim3hUN51VbLkwk6/TUfr7Cmy8TlcoT7+a340H3MNwHumN+kdtDC6xuOVWnoYbEI
oQOZ/jhyQVyCgSnsU4gJ89uQc0/jqKR5L3mFeFFFn16ecWnex53+WZ6hZUArfYbJiSxxKNfxg63k
WE/xSjiiWDiG22FZh2d9x+gBbEHmtIpTfWSInGi22dGFgM5fzLI+Gag5SNXcHj87QokGn+jxBKKV
E7zJ+P/Kc3ztogNWoNk1RqcgEt3rvGK3rFQ/8sDVcnSAmK3dpe/gUMm2fljewEBZbn7C3fmOePEA
ylPYMLsRyIQlfU6jsrOTlbGfJLtIVvPOfKXHD9KOtN3sp7lkHEOOHEPUk3iXB097IjGQct2wldhB
6jVKjnXFEWgkaDSBlu5Racnr5KPfYGY50VWrbPMWfurHvt11gh2/wmm6cBzk1iZNoHN7zVY2+jE/
jRux83Jlb1xalUOvV60pF/yickicXWdvFk0421pHvZMcrLP1guuk7Fe0OiYP0BqfDjv7GY4qV3Mn
J9ekdOpTudFPbebDICIhLwfjkW7HNw54xkUlVBnMHyMNl/76BzFLcAZsybMiB8Gr4NBvv2hbsDDR
gRwl/RGKuJE8zjT6FxOcxwvUfTjEUBhseJ+wC6RxlRwwIlVrDv+N0xxzchs20SFNiO5lDVQ6MryJ
16Al7QBfIY2Cfor0nd0iL1srd0zBHFAJH0eMiDxkRU6xtklu3fvsrjnl3VRaJ5xvQic8GR26MVu7
Bh/tr9Bue1Rvh2HYzK/VdsIhZ1v4wTk32sJqbjZUZ9OKIIFWts2T0t+sy3Do7hHUf9u4z0/iq+jm
mPVt8UmCT/vfLM5/dT2ahM4hqLAMSaJ1Kv3V8IEIx9RGXa7XYEHpOtNly41XEyXFf70M/4dF+PEw
miVjEWKzk/XHFvFPvpKmIWwVRWC91qTx+ngIa57oK08/S8uJbybEBrwpW/w/aoH/ZN+R5f+4u2LG
wSOiMYYxTCw6bOP//LBKWKv6ZLXtGqHlqzKjS9WmIllX+EJwmSq42TVyb9FYBtVLwvSA1utHiRqI
kWnrDERJbdRqvtIHGdYLVnA3yxD09Dhtu1gR92k/nSgAaS6aTetLyqw5sRirEL1kphOyRItwQWSY
1u2xm1gysiVzrRI+ipIlp2JR6j1DUdNVEpqpuh/UbfsiV8DMIIU9msu9hdO7FDzU9U9dngc+d7lB
LtcaOcIjUuTWaUb/HGqtDLSu2NUJRB0k5wK1flhtrK7dk0UNBJ4gFgcP5t0aiDjQTkyFDD/TvphN
OQAhMyhlyPDoPwhl7pd1t8UwKK0UcUENQG9Ix9gI061ZCTqHnbGBzm4JEO9oz1JqDOeYUYzL296x
HJi0mlq/pgO+BTJQO2ZkvYJvZaKPawm6W/zLlD89yiMDprgUn1M9UAGEMjQG8jewUMmVXWrCNjXn
NQ38C9SR9DE29CfQ2ThTC4Unaf7K10gKWFOLCLSebCAkzVDba6gqGQksjE1rmGLgkXzhMYRSEtFA
fW0cEpVjpiGObHyGepobZQaDrH6O1qQerc5TM5K0g97I1hT9dFU7DTJuS1dwTEClCl+WzDMrtOWq
yR8hzxfpbf7dlCod3kpnP1vkUzJ0NNmQiHQl4GUaxi99rNHAoyU4PtI+M50iAZk/nUfEH4uuP0Mh
fRax0CWpdBTNaP3gi0vTdz1pT0slKCs1nF8nvXoBc/kRnaCrAWGY2icGzmCOwqsct9+YRIns5QZe
HsRerX19/FkdPfhXJnnhQuKT1+wyY4AoItJaCFJ1DYFkhFbqaQumSFotriozm6VHozhY1o9Rpd1i
eTkIgtjDpOCdJkapJERkRZ8TQ0bZeMmAxldJxdZu+vGlqMhcNseS83xo+sL0M3Ori0J2nSr5OzDA
OMxFw8KH4AN6pJAilyG8pGGj0M+iQdDqzM7QHQfegTnA08/VwZErzahncNX243OlVk5XRTyP1K36
DLdJBA+SzG9+QgwEf8p+cDP6hto7SgSWAioFilBM02i9zjrZLLnGBMxAvVfSQoE/Yea9QxIZxDRU
rc2mJxY1pwEeSO/aQFYB/J6UwqvQfpLoY5meF/oByjTczHbcW2hcTEP0VTo3RrrQk4TjQYk2TOQf
5kaj75SQHixJRCdM7DhAQ/Qdnmk8No2mV/aB0JtoR40jQGDgC+NG60ilgpaAhq+QaniIxbxO8h72
GoJGvKFTT6hK8ySUEAHUMmQIQKaRU2pE+obtIy6Xlc+uFNrr5iCH63kYtmhKmQYGU+BUpGKb9Iy2
cxlj6sef8ud/f0wqWdxQs8lWF9FSNM9BNxQYg0D6J1JLN4IRFD51Md1N6phuDf0DvRNF65+/is3X
YkCoUoJ12v35Gw3zz9/+hFiaT0SyW7RCI1BcYvJSI6PHUISkr8tYPicrC7ZRL//UoSz4MkpS78z0
gU7caXlqmWTREuxtFNBueygv9BeYzxhMO+zgTt7nWr4nlde6zSE7TAfpI6M5tYOor1uudV7odrVO
ep+f+ezXe4YS02+zouVJhbBXjubdLi8Rmo07nVv1FH20e9WfDj3u5mP5me8o2UUbv4P8xnuEeGrX
PkdrdO0Ii+G2mCeDLj7CLFhKjDUgyjLtpkGK26B1jKN4ZnQhUZ6maJi2lLMDI8EMC+hGupguBT76
5OaOumY29hJrgupi92bondjap3k2v81N/RMP92gBPOMi2FfJHbsMv7XiaS/jXu6Zr9hQp4uUqsdJ
Ozc7WivjpbxSyIdnYiJeQFCuxBNDq8Yx2MQKCg3lN3unK1845ufyjgzaWJGtyFAAPwaRxSlbnu52
uw4JKUcVf9jJ07YMt6Q4TKLlmMkReWWjrXRpN8ICgnc5rifTxzZBsqTS7iR1QxLyzKet21mBIx4a
2I6dpzHkISkZi2SNDIJe46M+F7xRP2sSSGE3vcB6XHa5B+HE9CNCWBG2hOwnhAbC9ndB2NCRDF8z
4J9wYm3zaPLMFYpQtC7NGyl2igQwy6Exj2Qn0xx05dpJ3ppQ5LbmgckIOnqmWMADzdomlu2Na5zy
+ZpXnWg3CnJmx9T3U48wmbBI5DPeTIIlGWxefCm5WlSXP1rgKM2u+SyxTn/ya4C5iZD0WcZPlr4l
4ZJTiF48jcNmsu7CkSXMOmraVr8LlTesuS1ycmNH+sF2Hj4bR/Ubo5GYehzJuofo9UHHwk3G9Oxq
HIvGbpOjGe8QwHnCZXkJTpyf2jsd+Lp46q4TNiNaeu+Uvm/FvtoM35zJCiiVP4ofH/VD/tEjoiC8
7XUkZsuJ8cQc+dikHjlFJsTLwilv8EifI45a6EFQ8tnKZ85hLXEHYOMQXrFtcIPfAHPDyT6mN41S
FUq+tNMTzwII7TavA/OTcV3x/LEHUq5DWHoc4yihAC1Crhbta5M6Nc6AelXfGMDN4YaXya8e4ClI
b2VJPD3O232ouTFa8EdsiG1wkDwyoNWIQvSMXbA1OYECji55p3x+R51iIbQLVwxe+vQlfDBEHWI5
s34nIC3w4qeQdMUFNeeqphA7WqeZIfRi59Nh2gz7tLXL0OfOVe0AIO8KbULqT9tumx5QDFDZZN+z
5SRvorXP9sHDikZmolNQbBeb8rOp7YDTnE1kUolD4e0xcYOeB8a1d1AnCGuZNaP/TDx1XbSczGFd
TzbD3PQN3K/uUAxwABu96QX7M6j7VZA7AgEICgNCEBmkXhL9hkucWwQhojfuGa4MhbscCKPlZmdp
XrzsnfY9g+pJc6ILJ/Jim6bXYUWVZ11N9DyIV2xlWjG82bSO9IbSfkWGzYpmzj1/TCpt2B6H2Fdu
BX0Fcpt3JWKB5zH3pnMt2vU5u3CeuXd+skGdQUecZQwCB755x/hm3huucczxe4c3dWW+8xounHTN
Yh1tAW0tkOJ41VnuLp6FJMSdTiSVzg0CBZ8YW/EYPMHSQ+vHqa5yMLlDonpqT8K93mnPKBK6N/OC
/eU92rS7gEYKZcIlmDzAP7B+p+E5mX0T8LgdbGjhf5Ll88IW2p0fepI9ArZjeGy+FgXZEKcrWuPW
SYCgRbl1qz57VzuwwqpX5Rjf0l24VvF44mmZPcByMvBhcZ2lZOhtKvGsX9SD8Vy+MNCkwMR7DBAZ
ahf2geabo0FEQ6XZSG/ApJYTR7ojOwytEM6I8SeKDGLeLWZJfFgNyApOpjokEFbBlutOUvFbvWN0
Xqle8yYpsEC5DUxo3E4j+YawGoJ1JAAM8HmfgojBtl2mF3Hal+pGZkZv2AMdhd4vDrRVIA8n5Z5T
pfTd1p9UFRYQrW6vXqKrgBPKlnzzIq+sZylya6wwuv3QnSBnRHPjPQaNm0h2ld6e9jFOLs+0jvWx
idiQjrXuMIYzf4fGRQCMZfZ1+cqPf5Y51Qu3+TvdlREn3Dtcd8oiy5vP+arcpsxDtor0GQlOYl7C
8RC/jxRe2W5poBnZSbczARhn+oHFH5NfmO6C8dpL3OnCrz3UK7IxygQJKAnYqD6Ab2/xcnrRl/Qq
WC4ngvGQ3elAKG/SiQbIQEjtCZqaX1+kzmainF/Cd/YlFgNF+YAH1R+GU/kEK0r76vwQieWryCwf
eJHoWFyA0U7YylgfQ46CIbA0L7tN1S0kaVAHnriy2FtKn02FhFnrnrwzi0tPzLrnCwHiwTPxjMA3
u43CHZvILmOU3lt6O3gn2hDZbSF51Wd9K98fVt6XKn5Kzma1s7Q1CYr3R+Ep+PHHBEkMK26MMdFO
t8lpUdaIBIdXaQ2HcNXDArMjGiJrkehbjqf9IU7dqCHJze9/cAh2yNvADdZ4te3+bj6LyzF4LtaG
F9z7n464FqqAK1mkD/AfRGAGkkem2DcDxeS5vIB/eqr2OYjLDwwE9a/i9+/IdMPfeZt/yChOYgch
Krjl8TDsxpFb2s6e2fPii+XMZ2QLWrzptrE3v6u9W99Y1ZWcZZJYiW19RCP0jI+DXYTE8xedNmVu
WycaSh+KL/7whaQRhA2qGH4SnuEV8q+k9shkDq4y3cud9kRskRb5UXbJfxSQVYOX/2iMoNLLYu1S
yRc8s/AV4whufDiDs30MpmfxXaXdkqmfwwIcDAKMGr4taGUaBL6d6pXYw/noxRxsR5WVjjzOtG/c
jBKoJpo3Fj2jGtl0iRlYSbKtHmYO6G8FRLNDo/y2zVdDDvqZ1wQYFt18sAl/qGFICKJIuCgFZHCH
qLBya3Reg8kydao7vj3eOPUH6TNeRewJ5IX0txGtFvz167Afvo2v8T3Q0U04yyeJMeijWhe5cfDb
6j6jUHvkzLyll6y9YphmzxKRja9IOj4gANjnK9Ry6Id0ezzCOrw3FQzZVSn40uBWZLra9TH2Fjjf
kq9+ixtKxHiFIyvcqYd6TcOP5aX2wmN2h123ikC4ffYVpEueWr0rW0TxNjvFyVzVR9PciStAFj/m
kbsS5Ep+XQ7RofgilvbUHXL0s5+4NV+aPRNw+uf1yzT7qKKl5TxrTA4djl5zsgGzETf+9GWYq4ox
hcVRBp4PNzqYzQluvDOYoUxU8CzuFlnlOk+1BniOU2yEcmkHb1naTX/+QRK7A4NRYQXBt0HMzG7b
P/71z//+fN+fP/35MWMMWcjTtGVR7qWdNcVS/bfvLo2l2gYzzuNuPeZJdGlFyQ01oL2KSdp6xDrT
1STEmSJUW0PmelUKkre8AvGZTNBUI4ItUfKE0cQHO28JUqykB6QgvcRWtMMwxnMjwcYVCE3yB4BO
68UQLWDltYrGqcLWNqTA6DSZxUMn511OqKgEo/ODGdm9YaJggJzpB5ZGnzNAotAl3V1KAXLVfTs+
SyTAxCRy+rVMh120KLg7BltuTbQEJ+HmuW0VE6S1+SFHuA4iwouIHiWSrQndsCEaRraMBu1hQ9Nc
BogKMDF6ISJIq1UV0aUh+TGyfhSRAdKSB1awLtgKywfFrKY6Qt6EahgDI1NPDmsIXW0RwpLas69X
KQkwljnuoiRjGFpjDBSl4BC1yl1nXE2ST7VN+jQi3YVOpiqAKMVOZlbGzmBzCiIiGhXRlRZQvnVN
hUzUyCUjUAmxb7vtZPw70HgRz7P+tdh2stQfH55n2SixIuw4X5+7SsxcWV1oictgS2dceA9Ipkdv
Ud2Eo3WLcmgMSML8aDBJcQj3QTW9gYqSNwO5QC7u63OQfGTY6bfkdf2oVcaxjAh5b5iTZCVCKH40
QJJeRflgclgJUlK4FrMCArWAdWEC/LSEl7woIBT3b6S6i84kdvcCAZQjjXiLg2ut/UoQz8geyV6G
iByssU5J/mis37owdhLkK1sgnYf4Kp5DPktePSEvl0mNASX7KnTmsO4mhZBJMfpdACmjVCRVNATp
QLDvOqCXV/fLrYaftO4TAGG1YNL71onv08PxdX482EMDkkqzI0PEpQNNimWDIADHqQ9yS3DiBPNf
G8lrsaI9HSvWakkBSqYFxIlG3vXLK+y316GIjjp76GAhP2yG8rXrOIz9+dk80X5FE9Imxp0KfWRL
Py02Jo78mXlCtVfbzSxeO1F9IwF83ddogB1Bpbyv2XXmxSJeYozs3gx5BsaXFLSvpTZuCb8FUAuc
Fm9CdytqcJeFqlBrE3+BR1uKg09VpzQmbGhnlBTMhIzYBu54S71bmfTW9HQcU2iRbRePTjrO+xKl
UFhxZJAjRigJHA4vzrKV1OTh5inSGCqVMye6NKpXpRRzmGkxRdbGBWbGi5CMHJuMhnpavJMz/plM
7DRmgb3Qoh/0v9k7j+XIkW3L/kvPUQbpAAY9CR1BLTPJCYypoLU71Ne/5ci6xbrVt7ute/zKrGAR
wSAzpOP4OXuvXcqzl0ITsFXFoGfwNm720gqE/5nDkgJa2t8nfVHD4cDXWzrzHg2bPAUposKwSoGi
WJwA/PgZywcQNQhD7EszXAtbyzAfJk5TfQ8410ifoyT78ABh0X3y8z2GsLNdOPnR6RvOizBkwLXQ
tzBipzr3LR29lAkiSyQyGlIyukjtTId5W6yauyCsHtKxewHXrNtkWosPcTux5GM4QkJpzfGldBGV
pbZgJ+PPYmP3jC0iuSU3nHGyqflqMy1YYRwaC5g4Ly2fTrs6dS4lrde5hCXl6ktWF9QjBbMY1vDy
OmxfnYAtGiyvNx+NPK9UNN+6VbnN4uB5GLNrAtV2ke3mB/IvjjX+jA3aIJDjhjHvspzovIY5oGHW
w0HAZUeCQUBZCHKCZJinjGAlchrDj7Zg5wrD8mVChpMOvFdO6CDzm2B9wKK9bWgzSBn9TMiOgZv5
pamzDMGfi4gOgtue8Ahm6e506YdL0NvvyUQh28g3U1zFVnPLXOPUgCndBEhMwonBfQlaDjCrb1Q3
wDvpzZTxzfYRjNe5BOZthgGOhg5wlGDSJs3xXHbdj6a4hLP5Ecclp1NogZsAGSs5eqTdzX7xlhsH
4g34tkM2KQBI0x4ljyhmizO/fQhCUREGUdj36KaqgT6pY9jXUtEV6Qy9Vw3GxzSA7JJn6YOJw8Ir
PMAOLWPfqcbuX5MX1GXloVAzJ9a8OfX9cpYC52yGBK/ujHqbmcXjNMi3QYOvWsDWOEQAogtqorIa
CAU1PiYd0Z04d/GAHcXy0G6HMe+GQguUsZUkLysw/OlQ9AlWCY+rYOG7U5Sbx8RnT0zORU8dVfhY
NMsXYm64qaGt1o3DFdjzF6xhux7jSN571rEdi4LR6kj3d7CPPavZRgQ57Y7BubUW+xWevzimLhro
BdcaJO2PxUuvYLQa58y0HsqAGhTG5cs4wcRXQj5NDh3caPQfFJ/T7eyywNvhEZlPDkuvYN/ErDV2
2VYN2MD7qDnkLVD1tDk5jkEcEo0+1JPWNrWqs1M0V0OQPhk8/9eU5nle518h8yeciROqRU5kVoX2
uwpH8+wS02SGYCxsp6SFnDmsU52bHpKGjb3fd2wwsXVuoA3U5wxUj1pSvIZxRjxQNQx3ORSDgZzB
HYlvxG7YIaLXkWgs5jrbmQYQLA+2hmL+cHPSt8YJEFLdYEAxrVNZB2c3k2ofGJaxSRQcsqomcgJm
+Yhig8SneZsvYOV7k/dfRMvBSdiXWYhYtlFm3M+uLMH7u9muC8Csk1gNfd+vjtlo/xrbgTZu0W/H
58EwvX0gxLadM7YOvbrp7SRlsktQjFud5kA+9SWpdobsICQFp8IHdYzA9mEsOeU2izqnsPvJfKnJ
IfOvGxEZYNA52TC0Kor0qZ1J/2x774s9NR7xBuUb4YIvY5eA2xYeg7rwi08iwMEepoNHSNE2xU5y
HmLxFegSXYfM2HmWg/IXIz1eD5/suWI81Jb9VQ5IbtFR0onRPWsP1MZiGFdJszxhK3WpdF0PS0zD
17h0x+cANfU2DqwfqlTdjQs9lD4+mXuwjw9DJB9jDKaF/03YqbkjivpC3tevrI6TQyCGAOuA2Nau
u1cT/TXLoGJLXWgtop+3eGDQP7TfoTNwZhN8JJIevpWcerHLD1aZa5Ecxv3KxklqKiTP2lbjoo5A
njhsUaI+5WWmDgxoyMgLUAVB66cbigRiOaQFgSETEw0A1ZCTpI8Ol8qAhe3GN6d5gzQ+IuJ2K0k+
OKbVcDc4ByMAdmQnQMGWrnIvKwp6vfSPqxN8snOifVlt/i1lMrS3nNa7jKDH/3ZYbwu6WcsS4/eV
NL8eWkJ/9IJl7cuGqi2y7DdT1c6lF9V3rzbxUOShvRugL21M6H8XLxno8MFRhrbFRjaD97IjeHGP
qIqeZsHOTXN0BqJpzi5dJ6/A65y3xZ8HhTvMKOEnLSG0sT6biYa0PUBjduJAH9OHqkJ/It8Qk/oX
469DirzAJe78TCaOJOKKA+l3PJxWyYPvmY/lGNAVc7zq3owIexuUl1+DwnB/oxv/lOH9t0jwf0f9
s4RlM9b/SxigBYt/ygu1zvF//o+rj6r/6P+uDvzzVz6Zfx76B94KdAIuOEmYmH8x/+w/TA8Fgdbn
rTrAv5h/rgnzj/98AXQw/DeFoCP+CEOiawLTRuug0db/LwpByzQhCzZ/Q11qEKfDFBRKtuegnfin
eKIF5AKlfhJXVhSdHU0eQQlrXvtynIjMID7ChEnGWnO0ZtUOV6nGnLjA4IGXaxaM8oOEpm9Ki1Kk
xXm9Ldf3WS8NqWovn1dru0Tw03mn9YdV9J5qqMo4L9XF0niW9ZKjL3UawzK0p8+bP3+23lasJJfP
H0sNemkgvnQr+yXRGJgUHozXFvvSSN+GsrYOBfWnBscsGiFD1KDcYsVCM7wSZtSK11i5M9it9oto
mxPSd2rK0nyu4mk6WfBqRg2uKTTCBnPor0EqmMXWkLjXHaSbQEEWW0rPBKbFAaUzEbCQcayS2dxv
6oWpwTkNC/D6GkXICMjtPFoT1B9bs2T496Cg/ftVnITvSx+zi1+mO3wFbB0TuqAFNJ91SbDg+9BG
6I9tAz1mPRSaxVMFJRmPkIEKjQgiUIRhhGYHrQdjsWAJrRc9DUYpeM413EO4vKkGFfzrYayPZY2k
WC+tBx6HPPTm+BA2or60mnb0eVhvkwhKdXbOqcpackAltFONQ8JssmGz0p6DrdAoJbylLv3lgHpz
DVRYDybecqsmip0SmrTkklbioiFNxIo+TRrbVGuAExECqQY6CY128hgHjQklZZSihmobIk0Xp9hP
UM85jw75MQj7azMbcYKVxP1pgBTjBI2TCjVYyrGyYV8petFOrePO+4FcFkhUCEO2lkZTrdh7d8VV
tWG1r6LUBZIH3r5prW9hHVzrE8IlWtFf+mDDTzmZAZ09fS2ta0aFKrlhh8JE8fMstHJO1qv17A1n
q3iMoG75Gr8l+FalC1FQxD3B/MNggFX6ECRReqp8Ppkh/cBQA70yjfaaNeRr1LivvAb8RWgdGREa
Bibt8FfY0g3L0rjAPaMH+r/v3awssfWebv9z6t8Qmae96ZyGzI14ddUDThn3gG/I3FsM3Y1eo8o0
tKy2fEXHG5hEK6zxooAqoaSga1Y2WbMrI/rhiX45xMw2A18SiKz1ZfDYtx/A3z+uz/jzua+AFmQM
yVFG7AY2IxMDqYFsnT6sl9bvprfy2taL2ueEs9NjpLYtNdzNhfKGNJ+s8vKamGwsPpIB1tiHHWdt
HPZ9S2FMI6zaLxodV2iIHGk9YFMUig7Slp7FxEQImb+4+N3wQvbMfMC6R98YMl2ep+hSJuASEYQo
Dbca/Wi5kBKHbUicbU0XgijRXMRKvbM1AC+Ye9KTyEymMGbaHmhQXjRH3T5SjkXaJzmH7eCBVzfp
KltjBxfVNtBksVJIfbUpJ4v+UvyxnvDX8sLWwD4D9n888wGtNcyPpL/0NKTBKR9Sses9hJ/Y87yj
LCbaDQZEKn1INSxwvbTeFozWsM8hCa7f/kDDBduVM4iNqMSmrr3GGkMYeSYohX7AUaQhhabGFQYd
4MLfD0nDDFv0m59lCWp0Ijq1SZdYEEvDEB19yDUgEdulmzEjqKBlnPzW23kL8WK/vwy/L7rEPdVK
DKdQI/UALL7TsXD2uRMxUQ3vZ3z2Z2UvYBunEHWD1CxHW1MdM/COieY82ibDoBz0Y+oE96HV2DpZ
hVcWSJmmRI6aFzkDjhT2w1Ia+7Qmj0qWSbgzCzJD1/V3Xd+qxESWIujd64U40PbXSHMq/S6tTqbV
GMc8Hh+MFJVFghvRbZqblMBU4pcVE7oIXRklwcyAvyZfaiEQFtx2i/a9uyY8azyKCCa9YXbqsl5y
MlpmviFPGOlRw9W8HZiOYVOZrNXr1chWP1qzVljummY7639KpgnLnu/8nHPHIufkX0KZ5lArvnBe
zIl3ygqmdevF9eDrG39fsvtsHwmWzS5mYzEJZo3JDCtz4zqRjvOuzw57xt8o2tkCRatG0exrg3q7
lB4684rQ32pmmZlahfGwJH4n1nBCSd/o0ppbTJnhxTRZYWM+RQeo5I9VzxZNOhjLguChGrsTIir7
WNZSXpysr88++EEs9JwL1ttmQSgH8rB2U46s833gz0fL9M5+ZU4UwAMbYsk3/hiFzV1VjP45FcXN
gCvtNEJfuShjwMlGPwGqMNEfWCwJuvPifZBD/LRR30dufGy511XW2MNVSNeqnfa66remJjqIGPQj
G1PeqbIz/3yn1qsJhdDRwevswt6Ty3iEO/Q40dvIhHsr0yE+qVbzyqR0aLv0yIr5CqyHKmiyg9NU
r0oDVQF0V5dCFzvrodKXgqbMzh5kJB+MD9oTfRsGW5YFHGtIsafxrqSHeW1b7GMTSQfEpn3dd9Zj
VtOInfyB7jyOPWXQNS+GL2lcf8zwJcDRIp4YDeVgR2T64lpAHv2nsgmtozXSHO9n/5JGKDGm8bVA
+8WWUWX0Mr/MOeZ8wJTXndGACkg6prv6K22wviQOcj2v/VIO4hk5GEYQo1+OQTJ/84pmD0lpM/Jl
3CxzeiMjD3kzfV4VuPYR6zuajDR8JUDvWo7LfBIOoIOZ0ZgtbusZl5/ClDIRdbmTVrq8diGz6Rj+
hrNkEQs09tohRRBbvPpyKm9LajwHjU2VotbyssSha+7f9rl5baZ077BEvfs1aoGFNE+H+gnrYB4y
jC9Pmb8MO4GcE34mGvPWoU/lE07AQGCHHUqfBz6auo8RX7ceqd02c7d2b52mXNr3bSJeYLpf+Jf9
pGzuonRkRCz12SfUI7FB4P+YmBS7IT7YKIe8mQ+97iwluBvK5xTG0K5JxwWXzWS99pyTgsH8Jdxy
IT7B+C6ROx+Got11HXLtaBFE7ERUf5P4gSGZhmkony0L2bpUQ3yEz7CR7CJ32UKRAU9Z7MslJTFJ
HmPUGW1gETLSnOm64aSIBRZds3yfeufrPI8IwTDxbnELqCloNsIu4qt5em+9Gkqj153Dmc428RXs
bH0fmxxNX9TFvLxh9BHU3oX2LQ0lP4MmUwL6cO5FqbLHPEX1YNOxOqjSPzsBCUSTh5ZXs5eZZ8Ha
zG4mwcAvonA4GB5arFnGL3YLk4gPAQaJis4n2TRnAHqHykVYCkHaOTAdohPlp8c0qd4GZpRpmnHK
y5I9uEL8jFA6d2XCxMY1hvdAQWMJE/N1hMnGd/QRK3Z5cuvgLQcZxCbGva0SJvSAjW26mcyEsr0/
1eONEoyPySDxm9namE4gD9YSvhXBeGOEPNLhWcUPuUivEgFEhZWOYUfS2bj6EesHDolfvXla8LuB
4q/vpYN3hnDhmdYJd58mgleI3XqnH/U+Zo1E2LL3tMtzyfwXcIpoU5fsWnqMcei4J7vGyLbOiM8I
MOYD2VIglOYKbantbSYv/EEiBAuhO6LrqP38KPDAHg1zErsaRV0k7oasDvkWK6awJbwrA+u8pKt8
bNRET5b5csQUvZjpiZCRSYhqHN2TRr3JRkgZ5fBUl94Pw2iOjcUTN4mlR2NOZmXNILn6FieKhz0G
agvPDr8ubwy4l+Rb7U8mw231ZpHW+M2S4mNoh/3IdvkQWOprR6tjL5h4biXhvnMMpdoigXJuSmIW
0X6t0N2m1UjClbo7THA+XE4bbLE8QokO6x0+D+udPq9W62+upNr1xn/8+P/ztjLtbkKCjSbsGRKT
3ybWuxpHn3GtSQ8m1+vrIdU/+bw6Ovm/fsycShyYlt50EaO4fKFCWS9JYTbnGPVPl4sbgw7qYb15
PZT6Xp93/bxtvSREr7mwf/2lf/x4vboeyLL98x9DwTrAiPy8p2l48XlOEDDqR/V5x/Xq739gvbge
oF3yDy6uwL2+PrT11prK+RgV8rxkg8Y5tF8yfY4DvVKRmNanO5rPpOGuu+31xvXweZ/P2xiPwWn9
vP6P+/gDzq3KkG/gsBm66L//efi8b75uGD6vr/dJ9EP6vK1STYZwZb3nf3xkKsTlpHMR/rzT+qtF
YMpDPmYPjds5y74e/XsriPEqWRTaQ0/74/OAFv3Pq+2MDGGMpI4Y0rXW0Og2yufPf1//zz9z//or
6/3zLsEIAD6VmLpdRE3OoxPIDAazRiSnt8JFleXj3XpxcZlWyglazaRRsd4Cn3S99HlINSn286oJ
8rXQ7NfPm9ZLlWbECk2Lzf/9F9bf/0+38Y1h1v/55z/vg8SAFBMsL6am2Saaa5sAuDUEpFulmbdr
X+6/W5j/F58zLcIAQ9T/oYX5s5Lqez7/exNz/aU/m5iB9UeIU9/2Ql944m8m5yD8g6QQHy+z45Gg
hMXrrxamE/6BOyqk4UiRIuw1awQW+xpbIv7ASEvf0bNcCzgEtrB/2bz/rRMd/6z/vP53A7CjLbZ/
a2C6uKQtQeIeTueQdq39D/eXI5ykY9gSX0YCriq948nXBpCYjHPdRDcReZOej3Cw8N3nknHsZgmq
5GROD6lRXDJjnM6V1MryLosOph9JBIM1hGpJuSAY9bAlQosvm9JElgL3hdjW3JDeXs+7dqZg/xsR
uDGGaXQe2/FnZ9OXUsvH396S//AsQb39r8+TV4o+smkT92KZ9j/CWSY4GFAhAi1QWywMGhLjUl6e
cHah5zBhGQOhZ9cRkq8Rsrm8xJpvHNeBy3gH2lO+FCfYyK9V5ADvNTmZd7iAyXJNrzI99RHRvgsd
dYEI8SKkj95X1U+VYX5jL+Per4eiTMRGhJO5j0JI/gKviD2eU0PXzA1MjYrEzVLQaT2QSzJeGaBE
iX1Wp3Qh8mj2EaCYkT1ehQybeezuR+401LY5wxke73NgYDkBLGNdQno+pOKCj6rMy3pYey5zXvtn
YqQ/b0ZxlG3ILSCrXoLHJQD25GAtuqwHgmxj6hqCb9cG9HpY+9FOFD1M7NcPkSfpl1hUoMSkOG81
k3b7J4MhMNhuTCnbsTON5/YrKbnhPtMREYniNYO5H+3IITEvjRHHYNFJ/65zNm2TCjyKgZZJnVcs
3y2XlUzWD0U+5ZeFTMYDu/RHodn+DcbxiyuwwBCzWWwqfXWRJnT7vw7rbUZDnLI7+6eGtPZj6vT3
k75Dz8evj0egZ1Ni7DIKt01dIN3JbcpIH31KhdYXfXzeYc5ToXtBpOARSsAlJm3Wpf+SG+1wkLRo
aFFFaFqR1XHWOjUxIPc/W6nhPKBkIgx0NCbiR1Jk/66zIDiT7Yedw/lZB2NrqunsWA+AlpgDmPah
LGJ1HQocwnYyNNi1OTQCOzO5EOnVQMiwprJPh7xRr+tN6yGOJ35YLsYh9JyHxYQPvCmUMi7roQl+
WaBGOSeFgLjcd3JndCrBtfD4ULXm5O/SZfEuTE/XYHY0sExX7W4hCxIj2tA6V9jKrgvOfluR2u+B
YNrXw8ZMoAqvvdO1D9rQUN7UjvFaG1QfzSiyM5GNiF5T2KdNtWXSn+GtuFpHESQF4n4eAgtXXPga
ChQOa/xtT/9Cgik6g9RLrqo5FgcQ/8+Er7AnYC64ne4V295Ll+Y3hSrTYxvGu2Rqg5Mdghrlu3Hy
s8rYGMWkBQgAljapQLWcT3I+GrK4LkxMocRUOFujw9/FFEWhkjssEXPuVPe6qUa7392+yYzRx7b4
UeqpfjB0s77Bzck+nTBAUX/h9/0zb5d9Aauk9R9q2ictbT05s59KPPdC0AFIrYGGgFm39H9b+tiZ
e3DDaYuL9Spv63RnN/K1S/FQL4VxmdRpWgLrHAXTtlL+QOMI5GmStk9xQ1A5FOtmcNnsjRVSliXY
NQ1+il7CVxJUMm4Z7D30dGhjmjdnTJyDTSuQbiGUVzJRt4nhAKzkJeJTTOqmY7HiWW31WkmyCaa8
WJi9f69n8qDIEvfJZ36kWTufc1qFxDOhQ10XSs59OPew5USt1x6XqXzofVCBpcnk2iUXe19Wz12B
wahH0ITdUsc5B/go5YRRwrMQXDtNcbc2xGs4LucwftEQ5cuUV1fESP8K43zcztS8ecSE2B5+ZrUJ
QibODoGdXffWSJu6CL8mPtAvnNMHMy5eAeADXh6JUJ8jDIQBcvI1d5gUEliUmfiQvQOWvXGGS9Ia
NvjM/HnEIRG0uC/s4rLMjJGYRt3WqkWgHkQ/6e+4cfUeSRZfBk7rx3wu6DalHeoBYm6IPxJkUhML
rdGm0ML8cbfGOPed+GqIhUeJ2z/zXcnnQZV4S4topxIKRXACti16pPD2a5Qa3Yl14tF3XnsSvWn9
GozPa+pbPhCPRIpxX+Bbiz23Wx7MvqnMhLkEFg0DH0zYqVMGBIugFNPfLa3ybi1AvG5p0cioTKBZ
mhvq70Yv904p4ddb5al9YTikjIULYfCzfWr9Tp5dxcerch5pDky7Spg3ZeK8uccw02HlafOTHHTY
AAaa3B6YQje159CqvBsB5Y8+QLvtpWrI6qax3vAbziz9W8sxEoK/C7Iq8wUWUddFG7QBe0e7r4PJ
95Fp2u3RnMNvU4bilm31Ayx2hYPDjHC5DHeNH185Zn5u6VMfmNTgiaX2RvdXnXqtX4O2Jxvtxyzr
jRWSAgrtdFen7Rfbgg7nhTR5HERzXUr5kgwdbDiIEk4M98qYMIKVRiZRFg5wQwxxymKyMyCO7QNI
dZsqUdapjpabqSNUPEeVAQ9y1ztYHZ0Gtxl7ddajpThGkuFtHOI3LULSD0LlHoal5GHMxouf1vSc
KsN4ECj4ASXSnSvti92QY2UUO0N8jyIUoqwsHoQBNuaC+1sSeaY/pDNt/mav8qnaFx5SHz9k3SI8
gYTf6i01qczGx4kvMxNBeFtJEN1rVsCTaIobF+yqLFBPdYHb7TsHDy5LGc7A+m6yRflSESxt518E
6NBNLkbiDm0PwG7X3S/1jHUFvvwymAi145ulyXajb5V8z9WDaXbF0VBNfaWGd096KKgw4sZuDiUx
5WNJ8LGxM6VV4ENfjjWC+z4FwEh4OWCzlOjNVAp1aDEJuSaJ88iD8uuWiu1LUd95yWMk5Xg3xsFb
W/XdDtIgmjXEMPVITof/tQjp87iV0e1V77hHe2a67gf+18zG4xOpEU1kKax75kb2fZmMuHGjr0la
om9vxud2zDL0g+6vAq5zPaf9dR6QhBZSkTFjV1jaCKosLGB+vV+Jc8Z4bwceIpcuwFwIKzI6ysCz
EO47JJWW9EJTt/6oe6SKo0RlkpJpc5qYLGy8PGqPMQHe2xKsDLmy+AnjmHTLsOUU8oyZG/ZFU15b
U3sT2LwwadaiVe7PjJVOFqMZNF2QqWegcWMwvwZ1ScKWcvcoBjGu9nxOvWU3CK3OpkNCz+dHHzSg
w5fqK6NaeoH4uEkFv5EFUtXK6BnZpUF9CXLErKGfiA/wGi0Z2ktMM4wsQRsNaZe301bV83VDmPGR
8m/aqIw5gscBTXR542fbVqqvdVd+C8Ig2QbU7ln/gzf9qXaGh5yQZFqu5b2LqrEoyupA1h20jtAt
YeK9EIRLnRdnp6KwdtMMvhCY4beFLjLAOLzinnNo22grYvfBx6m/gCU9lZVpbXPo/Zt8Cu9i7H/1
4uwHNWVsGIIIC+0QbBmT/pyg47WxeFimQOxUZd8YtBgDkXeHWpKVK5PwYEfqHYkztVT+dS4aQHTZ
h5BYmaGInweDPAge8i4XLmicsr+3asy59oijpwho+ZmNqY6Rca5UxNQwtVMKBySTfqHynd2hr57h
bSu03JW4RbyLeLTCAZCp9sW2p9dpwprYROCFC8xocvgmGdIf/KXsTuH02lS4gick4c4c0Y41tlWG
vS6v+WR3Z6n4BqdOxZjOKndOT69Rd8GwzND8pdDHDyuJQprtbD9akwl+Fpd+E59i3uVDFRTVIV96
XEnkN6AT2Xpef+UsxWvbNrit3H0U0/00kV3u3SG9diFHA5q0K2zDyzYJg5+1+hh7+4XzzdGB+r0T
nvrFqAeA4MTnNcXq0i9Ld6bm/AXCeDzEZXXljOW4MUR4E9Yx4ewPyC7Gx55yrHY6savS5dGy00da
6EhCTaAmifd9qd4aJclfjSiDBlvwORwxoTaPCU4yozBfSlSoGyY5Z5O2Ou9G9qU1PUx0w0jvJ1jO
VTbQ4wQNmsiyOyhzIUgCZ1AS895ayxXn/eYhym8t0Idxnl2Lxvk2WvljJxzzWJJhcGw8mEuEAYJa
Ffe2BM8wjtCOrRZ5cEL9ZC4jsn48UvCXT4tARzD6BhsnJPtIRujekrWFT8JCmMxsYiMTjM4587C5
aLFRBcTrOCb4yjQe9mIIiUaIM15qk0IyDlCfF0iyvXE8d9b9mFOPdzxnr3N8nWp0CxqTZn/tXRnA
GpYWRUSsd1XeoC7akxSJFBl6T/89Zss94c9iwoPhLem/+nV8NxFSTxAvmmAdmpvwpKfSPZhIqHeS
VMF9WIS4OBr7hgnNsjABK+twAaRyV03tq11ioBs8A2x17LGS0xrgjPlTGafZ0YOXKgqPCvRh1eCV
DtFgs7MzHpPIxFbUzsHRCLvysPhFs6Xn/Jy3+iVlLRRwi9HozoxYgBRXfYhJD96DUYm72qBXiDAR
BWrf3aL17LYT8IeNnWqqxzDtHcuGzcLqxRTyqoX1WQjwlV3wPWKe7GcNdv2CVQJaSLHP8++Z5RPI
mXpvHtHUICjLnMJqRoKI4Kai3jWxmjE7P6miOsVOvG0b/HuFi/uHvRnafHe4ZXFcYirH2Ap2QSpv
CYKmFAS8ZEy/1Jy+jWk+Iu21XsOOHsgMTigZvzfAqc/GfAodF6r56IHrgjyEYSitMVrqogQ92yYf
i++qT67DMvxeR8jCFVvEuqhx9aizGhlGhAaTnJDlj7TZK585sQX9s+jnZ8Og5iAIlyTeswOAfl+W
ojt2Rf3di5gu52K+N4Tp0AHw9lZvgKb3nJb5iziKafEAdUybWdkoeCOQYZ3CiNBFQYINJmVuncLh
NAeSmkILpaoHxTbIKeH9EgWG4+XpPl9yJPkJMdjThIE/7B4MEb9UDujRLKyJSs8fm6r56Qj102Yv
4pY4tiBy+PP7QFAUtj6fL/34XqjgKWXeNBhQZ7KBx1Cg63RqnFOGePep4M0ReVM1YZMk/vZr0S+n
3mXjUPgVUTntE3+YsiljAeuD/Ct2p32T92SrTYhszIAiT9Z5cpAScV4tQW+O1RnRzsWaDTxegugB
l7XKjK9F7vtokkg46O34VrGXwzmBP7bCB9IkaB6yTMCLdeCak7uxdVndSTjlLFtgQjHiEc03FbYX
MuC1RQBhjuQGEPDNsxkzmkFIv0+szNuqRFEDRsut/r9Ej5Qy7ZlwqCZVkx8kwDEoTTtAJeh5MYko
CpJZLefETL4SLsL51aivigDaWcA5tikgWU91TsXA14GyQOHaSNWO2Gu+/vqFzBv7S3A9NEjGEUpi
/2QI7tkR4Y95k7HphuxN6xFkhQ2zFEtqBB4Ta1dzQfne8ifCXwUk0SY9NEnx06AXAPcGb6hDGk7i
eveeiVqqGnBRCg/ejl2aZ2r716z2j4EXvYQOWUtTGDxXFJFbp4sQW2MbM1pOZFMECodtEYkzxV27
BD8iI0Xx8Bji2VKZhQuwptwYIbOZGfgZwM4RQ4oKPwgRPxt5Mm0IcD2NR06O31P8RbvaRnvm+q1i
/2+zl+c8geBwOkWC1y0a0QTldbCN+ija6ixc+m4tO/IG0PzUAgNalJMe3Mzx4Uwn8THqw33j4NAP
RQM4lSdM/NNjpL+RTIJLiAvZVYIM6ThHCe0TmxNS9trELsYGi7S8sL1uRuP7OEJhi+Q71sUd+R+n
Wg43nedu8/mGNWRQxpOHTGVjpuXzHN/BZCG8DBdPNITcbTzZKrrtJtK0jPEQ5YHznpOWNByWfB5/
UVokRvvoZSreBB6ISUZnzpZROUAGbNW9Qd5AeNUxGJ8dXkCq/JfJIqDTXYD0cKLkrAetXfDedbFT
7CSL6BKx0qXsBFA/Q1etZ7ys0S/qquG2CufHVkYxpvwov5SowVqjA5vWn/qwvrZ1hASulwnZ0fLi
tNMTk6o7GZDFkYjkZ+O6R4G2FC2J9+gV7aubuA8ZdCJPvdaee9czBFQgmCZqCn8qrlw/f5IO35aB
qh86+2OJXzry631VooWPYh/PKLvWZVtWGSeGInqL2N0YKqVVNV15sEHSRP60Okxgo1mx0pZnVatT
aMg7U3/XnPpn21Vfap+9xMIc3Bvk96U2oOFatsSAJ+6l6nF+Iw3oKvslsp4MgTXNrY1fvZxvgjhg
IG0gU9IevF1Rlpx5u+l7vjQnfwEVMeC3RCT2MYGMxiICx8YunW8UbNtRM4dVH39tRXqeVeqziVa4
oYf0HmEPqQy/7CGH6JLTK7Pij8QJ7yN2nGnd3BGzC4azfKr1czZG+SKwhpWKhTzA6GX5WKR73qmt
n2FitwvUpFVwY4cba0rGw+DKH5Y7nRGx1reNeYM/1Eao3JxxVxIK0AXRoatCkAcmmDv2wQfUJeNh
6mic0d9nB1JMWh6KzqOfU1qIWbCQW3Hl4PLBMzzv7VQOdPWlcY6N8Cllr+C0Jmfp7NWISIFA8Qgh
CPduRxY2mJ9ZnUnkQ7zQN4fYzM27GEDh4JcINFw4YRKqfUCmx2QDbi4omQOkYoBMOn6uJIFrC9jo
GdzKACjqSGDOpfbL5JTaOd10E1SFWPCvCd5Qxrnf8Y0u8EDw39WYRJqRvbkog44WAYKQ3mRPdzu6
7StGDRQ1bLwt+wAj7jXwqGiMAS/NRIJXm4fEVxnLt6KZjP3Mx4g5IRQSi63EIRhIoklbJBJL/qXP
OkhC/WMbFc5OlEnxNJkXFiKxL0jzXLtPp7aGRCDLl7ADZI698YdLrbs1HgqR3FgNMhBgXOkukcN0
HSTdD5nE4dZNXetYz2AfyOT0byKKfGqt5WMqwwlBSuHeugsfhDaA/rC4y1U4YnMu7eymwdZMaA8m
wJlzCCso/Oo7clDYYjBq2vgo248Ed6T7wgE4Fy3WfOpORTnJ23QBW7BYDt4j4iECiRx3dG9s/GdH
q/jlJBgLQwljoJhpVEpKS543Itsep7vSupRopt0cLi7yzfrZNlW0W0iFO1hG2gD0ye5nI4zYgUzP
Y4K077/YO7OlyJlsS79Kv4COaXBNtzEHBEOQkGRyI4OE1CyX3CW5pKfvT9Rp66pz2rqs77vMCqs/
/0ogNLj73nutb+HixLDDJDhh/rFnjYvw2fH3WmN2aZOA2QxGksQLQrDqyP8Ru3V2m6eE9hbFTds3
8y2nZJaveRBHHaqPvJ4+W9oyNyFZXGFbPVYN6MtxGdtDm9j+MQwCs0+K8AP11WrtTn42kXePvO9j
ovdz28kF8WHg6cNkQLloxeaItoXlHiwvNMHiruOMFLgTq6DUgLdmkvbcaSCGMFkuOqq/itmv9olH
V8qNqAgEKdIooKqrthxxtw79Be3rQ1k4iLp4evupap+M4uWeAu8Mc8/c21b2M2msHEnb9N4XXXdR
yN82Udq2UBp8wkL6ZONZtv2Qmfk8T2uzEr6aDbS8h3JquxlaFcUpzltNrvPsPZAS2Rwbt1id/uF0
Gsh82qDd3AsDu6ooxPw0ywdrBHNR2O1wzRt7j9X+zDaB9NI+Z43wz436q1LLXLh5n6Yr2mMhF4YZ
MRIix7qE9pgTtPHLYyYCa5wjfmh1yx0E+hfjevIhbu8bD5wdhTPqk6NtM06o0xJRi2TUFGUaqtGo
eEMfuqjqb5IKHyCD0wutWX3wIvyhyIU/w2F+Smc86nN21y/BL5vdoxTDr9KafKyH3NGQGjTup/4Y
5F9dX4tr6w4vlMvJTQJJZWFAiXxo47d5xwEYsIFdmpsUD9/qSye8fhmeALk90joyR5bCjY/F4Ecz
WsnBX6LnJCbV0ZXSXLXJv/KyOfXUSIBS2OJNKX+aPKPhxSvpxPq9KT0gOUwLd7mZfDxU8a98DTXr
m/4hmVrwlj3bnzenv9KEisMuxXWBxseQJRsZgrmAkfL8tWVKcIA1mC7lbZ/SRF3a8PfgeE+aUCW0
VyBmqjnZm8H37jhBDBFnw7RBQEsq+LXwbEMNBLzVCceTG4kZSz32FPqYlV8Q5RgZQXKVvgnLMtsr
F2VO6GR3k4Hy6OMKi4g73+ZyKfdVmEQ7p0ZDVZLq0XfIcitzb9yFd7K7928sgUm4SDos9D01pwvJ
tr0rGUs8aWg5cUgLPFiryaycdqQhCYj3IcEBmf4SFr8nOV8HORYJVBhxpxy6oWME7AbNXDkAX/QS
edvE3S9h4OkYwCBDTeSPVfqsiRoKHLBC38yS4ZJYyVhFwCDPAX9TcirPgGwjKVvQ6qJBJjPSTv4m
0qn3ITM7ZxAz/bryPlnqPxRX2RGt/yEM4nf4iB7TGenSShx2RZoXcHu/KjMWOysn+cJ2oWd5liBE
InlUtScuNjywcrUCl7PH61mMmLeHt3QqtqOGXjtb0WtXj+8yM9mlZNq9iwumna4sDx5Xa6yxvM8N
TB6rt0kCV/KhpGzedzpBFRrYOw/R0Oj1M8nNAMhGfK3cvOk59N/KbLnPa7gSjN+GG8cXhHdmqLsJ
jArj2d16th+cYIty8NJ61cCbc7+QNle18sdg5T/bwZxiMYsNjcVqN7YsAjXtmWJY+/arHhJtjziU
CeP6YGrK3W9Jq/o1GwV/Ww97hVB5nw8w/Gu7Nbd9D3xP4TvNTMBOb7p9UspL7Ri9w+mkzxkYiZ2b
myf0rcG5fO6rctkXUEQDg2gac8J06O2MHBnHcq8zolNM1C9lBdZ/ypW7g7BAmAQQMte1mdzY+R+O
DUTJRrncuiQ0lV2id2ga4UU5nEDaET5YEdZPpWU43PtxB0uHtDfGYmSBEC2YitWg2VtPfdWHXJcw
fYQHSfLe6NBsLBAmVujdRfCw5K1Ljkz45NfsBnG+3Is1iHECkzCKMLwRofunMRzUpwnlbeK66WvZ
P8BQTzibXxe3ie81+fDNqshfED3MJcLZwR143K7I/X5449yd+oS2nEk9DVHU+ajnudrnpfWgB9SV
nPgvuBtp81V9dte15Skg4M8WpvtJCNfWSRGEExKPnrs8Kje8kMRJezv+KrN3E5ICavM2tQJkYdqC
2JHilBrOgINjxHF2wcax0nL4L+oQcbK/z/Al73pZRDshdHUbkVMCJYCIiUYBpxmJsKiU9zv2ZfPp
BTWZJPthVvKOtIxiYzzQ0osD1M1ieWkV6CmgjK01QdLyQ4qihKM3SSlcqYgXIAFwhyDdWmzQzjKi
I51bRNQYuO8sP/0ERtafQDNqdBK5l36EM4C6fnTcHfKzu9LStOHhOxzyebz4Ab5dkDCXYcBiHlE4
MN6A0TcTB1G1w3jrlMtxWJ2ew/RLNVqfbc5G297KUdZmkINrCVSHyCxCewZ4ayLqb80IEq4zIXdq
tt5oGeNfqpdrYErCuczywWkD2IaCUEKKSW/WqdDqIrbz1XremJ07iSP+DTa/2amv3nq+CXr0HFrl
+9YU4X1Auxx7CwX26FUPUwJ03hr7Yyf2bhmcmK39KVQv9+hzi20BLQ8HHWiNZCEkJ1qpoeIMSIlp
Q1DoQ9tUT7leHpexHB8GiyaFCLmdRQfXqErvkPcWX7BvztR4bGYpXAA+BQcc/TTP2cVu9a71/fCj
0IgAhqg8B7ZM730xsPeBFqBkdMADQo+iVXTHrrFh1tY/BIHi9jm80mV3p3J+pstaoe1oR5PAx/Iy
yEc3o3US5pa3r0g1Po3Avpm6MzR26Wo3EwS+mDfXcprfcdE8+LKWO+0S5NUXl2pyyh8hxsB8qi7f
XyyrqC/+mq1E13iXtTwLGg0Hh1ikyH6JejmmQ0CY7nCjJMV8Xrs5k6NI3i5hsnUrsjnDNnjLZcjs
Nlu8x9juWDWZK6IaYBKhO/u2n/xfad/cIqwdIR2mD41f1K91xb3uGb43AVa/tPfRkayTTod5lUtK
JXEON978oBgR3sQRB645jkpWZj3xnWWz5mJuyJx89gZoIxpi845OHeaVG0vT9Ip899j5oH/NKElm
Ntb2G5HhhSVoc3fZelMPUEJOD0FUyWOpMfaRk7TvOAZyiPuamoW5JX1MM5C47MVMD4IW6FIU+HLf
Okuyz2YOKIoOkXDMLbqU5Rg39TF1x+I+taKn0q7pWi+jxTE5pnHXC5pfaLQBc494QtfJoSSaqi2R
GQbuOdYJYMf1C4nD+zz396Pv5aC5IRBJL7OP7cQyS09OoAsr1CspxoQBjA3QHro4HV6DoYkSQB3a
e5yIuLtA8LgpPVqu3phRnya9gdG64Dn14otXUwo0jSKYFmX7FNzIgLPT1DMBmdNT1DQupG/U9uly
2xfVz7Tz/QtAA8T9GtsTkvZ3bMYd+WFtyWwnnXfJjGHFNcWrZLA5V6W970b3Mk0sTLLtztbPQqDd
aK16DXLtDBAPNndM+Lxk2CmPlTMxeWtRe0+cvFMDK8CJSSTyqj4iTdS7pEMZ/ojr5U+0iQdX/Gw9
jrWtRUgrfLM5GOpL0Uc3Q8D98cr4mAfkBos8fEypEZQbkYXqgeq2uso6+VP71yvzz7AjDKKzA6IM
QiX2fg5icajBRGeLbI845OmG+R9VHSO0gSywaZCf2RbhuAopSpOG56gMfkProbvUx3e4D9MfBYPH
ArALx2JWxuqlczRxC6T5FnLv+ukDkxAquiY6U/uzy7DwM4aF4Zw2WzYSmoVyPsjQhVpWw293uema
aoEcaAZqueKvDICn3Sk49Ev6ODAgo31H9OVRd8gDGwwM7GL3yuDPyMg4SElVSWgWbgYbE50iGG/T
9qjWaXdXWLCPZGFWhDxM/KaC7ls9nxkDMqzmeGAx2T0o+ZTmEDHiPBcnuxmcnTU3v4Po2XMYDdlj
eZGVz7ymobtBXz3GMeQ19VtduVTb9IDinkjzuEnOfcE0xokROJCSsm0TpZ7CyKZW0me6LSlxCoZr
5sJLkDGteMYR1MgD51t7fiCoON6A25K6oVKaMgLbeVtjAZzOM3pkCkrRG6D3ixD/B04ECcKegXD2
v4Mysk62z/lhyK2HzjcEh/msu0tN28yOgr0ULcC6wITbiPQtMRHT63kJKkwJY2HwNUe3Jb6thzw5
rS3vqS1wevTiM56p7au4OY2G0LlGKPzp1XxTNM7P0ilwRq4O1Xj98v2/xGoG7IMMu8tij3ozJQxM
nUnvviXI31++1RhIE8ZlSx4oQ+gMjZHyCjCHLiqlGyoOBj45oIk2o55CHdb0pEbSjWYuxL/6/vff
X/TUpYfeil741Rn5ftuB46mh9ekQura6Yb//KKUdjXPNnIpV2oY//QVQlzyIamFIxZpBI77sD5w6
92BzdizKYEHXL2gKEYAUvk0d5lHxzcN4Q4d7+MeXn1XPh46awr5prOI5VMAhijFY/vFHcYzh9f9r
qb+Tp/6dljqm7ftPwt3/hoO4e8+bf8mKcv7xN/5TSB0Ab6B5gLATOUrk+TEwhv+VF+X8B9JeuA4O
0IcAjeP/llKL8D/or4ZuRNCBG3lrKNT/+E8ptfBASKx0idCm147eOvx/kVI7wX+VUq95UTbfKI5W
LXWwsiL+KUijDwvb6idrOYHQ9zfMcAoHI/XOHjbuH+dGvQ3PNEl3GOb9M86gf7pQ/weFs8MH/Fcd
dwjOgswsh1wsROHOf/nhsvFlF9jxmrvLOYNs2P6W8hwxcdAf1xQT+qrBl/PvIkr+7Y9dM0z+6TMP
IvFHlfNj1S9UYFnNgfNIBvF2djeJvvVb2jn/5pP+t7iS//JB17vwTz+xZOCYRJi3T723HZars0ar
79NkM+e7vvj5f7+qIvT+248jPT6ieqOYDIVD3+Fff5yurBaDdKdOaW/g4gcINoT3wN7JxLaJurtc
0zfx1polwGW5mzHA3cU1YNEsROyM4/EurBvKWythD0RxtW1meAKmo8ZeVO3vnAjyr6ftgTXRfk3C
0QH/7pCNhPkPrejniJJg4sazb4TNqUlLb6e8uj/Svmdm13GeK8xDYnUuMaSGoEk6nflC7i71UrML
OrDx/Gen6eD1EqSVdJ8QuArg5hPF15yyjft0CYP6HiFbBmlA7dgaXktU5hsrn168qB23bLk/prBK
ftwNqzbIbfOTMQs69tCGXkl5DYLPOQXqXc+MLxfvHZcQnONmfsG8TJrFgHCr8m90QNfJ8fRdSBoF
w84bRHZn4/Z/GPreuwlyoLjxviiu7/K2e/Pc8cWQMqG1vrN88zq7bHlwVUC2Mtgnoz7ZlQ6SOEOF
GWiGFwvRsVXwMeRr4hC4kM0yim6DhOdl0kVL2IJ6s6EdbZBgUhdYBzgR2baWITPsKSKEUp668o/T
uF/0dDAaedwJUhN3gcu3clMYw1FUb51muUpHHltTzbCbTbLnsp1Ix/7VWDeBLOt9T1dyN5AKVlfk
QeXOWkfmeyHkW5jSVwGuTgvzq1ymlyzwwPIxxlTTy0zjkOlwi3ooQFESLl+eV7+k7WdT6/dBd9Vu
jiJQ8AXhSgS5zmVB+8q0bwn4RivEENdE4uAF4wv2zC/byFUbRGI536f2phd79h9m+Rh0cb0rtXCQ
7mzzlhjeqJeUBtkTQwgwxQzOUSvyf5FyL1xNoUXvPawrsxsw8G7qgNlH5XlE2WiuWoTB3AQ2pmM+
45mWR4l+RHxZIYc0p4dYjiJ4U1qPmBYc0q3yv7rkE9Q6oSNg9ReM97jfPPqxYDF+FR4CkkLqz1gi
obeykCTzknEjMRu0ZL0vu2JyUAFxSdwFgD4WWMeR7ZZ4PpB3Ai780izknJALVdiFe1fF4akL1pDf
jt851M01dtSTIHQYlZ9zkQX4u9GKq71nYyCorOzcV/YeSpc4mI7nB54DGA4kOgybkCYxpSTAXPHI
8BfGjpEmNzqOWHQ6HLxx9Mj3SrcIzt6GhIthXHVsLTKnsq7fOZm5S1saWWH+j8e3WfuGSSf/0KXk
JBhVV/rZzCfICwGOTAWmEpy+FZ8usRxCdxYojJ4Paz0MyvP63CChe8Zydz9zOCcYuH9zuoCIKsKU
pYSzJsIY/XtMo3N0Sayf4Ls3/vAF2XFAFmWfQJAdeH1vsSatWZ1IQFoP9WepyAuanKMe9F3U9i9W
o0g1RqFAW4j7ZtPXYt1tEF21b67La1jlXX0simSfqwRS0PrGyZCOFjEXkETi0aY1hkJ+2wm3OI2+
3Axuuy/TFDdEvx5oV5OBsuyv2ul/UIPdM7rfLoI31Vm/eD4Uaz2wxgvSlOPAvIwh11j7Ctdvo4g1
Gq5qBgVYxPMxaoDP8jrP2/FnMqI3GXwTgloA25fCad2yfq7dsYVDdX1eH6dIWiROINCjfs/xKOcv
lfdTdS7qqIihmV8HVx9ndBHwQmY0mWc5/+xbirYEit0+o7xYGpb87+WIWg0iJ66Xur9DXY3MvKJ5
WSd8KNReNoOiTZGKr16zUI0zd6SKWPwns2vc5IkzPP+amyoW94uGOmtxHJ8WL3jK1gwkfrF+4g+b
WF5zkV/VaI6Dal5IT1IHhdeRTgIdkvWhWNAChvI1ds1LN84vKgZ1aSUPVIrt1s6nkDy+6YUe7SEN
8x/D0u1ZVMGjG/HlSn7PwaxrjKrfVO6/dM1+TFu69sr7ksX8Am2Nhyh3zvbkXY2oro5dX+u4+xsv
4W70wWi663vMLHOzTFwubZUHMaKKsyOMSH5XU03CnxBWfZMsmkQXLkU9cXcGBP0ZlxUnFBkyMMPb
MJJc1ixFSFu01NRIV3L2H5Tq050i/nlLYDjeGOV+5QR8o57Nn6v+gfFct/Q/5zWfmPXTivloqOso
W6z5DMbmbb0kc8cW4wrkuilvU11WQBTH5fsDOha03W7IACHzwPtt/9bpAnYEkTJgYjQ/czs77KO5
ZHyo+9/syDQJXSYmkJM3Ma27va3rayj0HVv7W+aRP1vSOshD9A/hUl5QhhLOqPcORrdjPGXILlxv
P6jqY3ECIvrWVc3/dsI5JSRBtUBQBF2MJiPfIz3ZSmPKa2TUfJKthl/SJiAjQ30t5oYAjFhBpFDB
2ra9KMRXWwLMZ8jG9VU1vBTuZB6FzO5xEd91DfAfw0yzWnc+In/uvKK/Cgs8CriCH+zRt9xCkB+j
vFElY/jIvLQT0b/CJ8e5LCSt0in+26fNsVbsABkt/51DAa4jPgLiR+C5fru3yK7bWryx5L7QWgj6
+QX18bYIgLuzylqosmsXSV0Gy2tODigKlHle4OfYIUkWLkaIKujAzU/RL9XRFhtAvW0yXEldCIHe
GaHJENa77VNd7W2fb8Wm+qkJ9GrpdxSFC/6pny4l/5U9wdRz0tOZGN1XAGS7yK+P1cixJimGW1P0
w20BGN/v/MPY1O5lsQJALgN1KB0EhgX+7yDkUe6k4UdN7puB2qQlRM6s1VupoGCOQYeJOY0fFjVd
s4XciHEQ7xOZTZuyoksyktq8rSo8bqhBl10GWYyiFc9NEZfP4yLRhAIt2JZV9UFCOk3rAHNUCPmJ
hggIxTlbpx4C2ZZEbzItKVxHl99oNP256BoPoaAJtil81ADWMm0s8oesN6snYiKzZq7GPMJ5JiYF
a8sE8nDDwvdkjdFZxX20K5g3RLqFDc/cJSw4wPFRAFEp2vP2sEQnS6iLu3QPngmaW70Q9GKx+IyT
S/zdAoJXgKUY7VMUO/UhcEAvNHm3nRAXcCyDitWBANs4IF5PY2T+LCGajcJTm2j0gVQjjJn78Tnq
B4Es0dqxO8CzzOyIbl10M3vs6UoYa7/oT1Y7cxugi0i9xdn3Ew4YoJnPBUZLZJzJu+zYgP7xS6zg
sXH2T2J+IHTuAmb+zanjnMmRSXHhVTQyUEFsM4mlyctjuBiM/ArLfrVSsMnkiJ8CbwI/gZATZSsJ
ZRMiJ7fo1VFShAKeFs+zlz95WbgO4scUnjSYbNU7Dh3XhLx0yfGnHT11ZL5xLypoubl3o9h7wbnJ
M/QqnIvheZLhRxIJdOaoNTCUwlifPseQlyrJHJhIRYW/B4MF/OP+EPXA2DL6bafelU9MeDgldfqP
5tXcy/Yzr3kgsjH7I5j6IdcJZ9pPNjp/JmMxJ95dMffJfsKj40+fNHTIzmuqNelGsm4z3c3XJbez
GOFWHr/89xPFQpGHUc77kgBoCogDmQ4JkALAMRzF5otjWpR/A7kMUGmIuwDwu1YSK5waVkmRJvll
spLHyv9MK262Rra0h85z52Om3YuBJ01Py36SPtkVUdLhFco/yn4EPFfnVCAFiNw4sPaxD6Se4paT
TQR5I2l64KhdoA64rdjpHQ2xzbVfcgbhQ+oyqKb6wq7WhcfS+O81QhQOW+clUuNjjaumdQkB9Ilr
S9jCD4Wm+eqZ/i+qJA5uU/lBVTRuHRe0bNsJzsI18YoeeY+k3bGjkzHEY4x+GhARpY9/aGz3p++6
TKmgKe4UAjF0IPchMzvS7hyuFb30bYv2urWJCSnG5Lkk1vwYO6gV1cCxxdWdPIwF61HvbuOsZFVE
IbOTvncRefmRNaZhbzsPIfTHoXLH7STEPZLwz4GClSlmFR+V7/bEcLDpi/CzTt2/DZLOG+VztIWX
jTLI5b4GQsfHKejOgY85RdvI1e1yeK2C8SlsQ0DfKKnYgrJzGqG5rtykvwLqhaXumD0jvXsrHf76
SBIBrWgK27l48exqNbmhXeeMeu8TfuBW5LthpJYHxx27W83RoicixAbnMxGMt+dMiZCr1c620APF
BgObLCAykErhEODKOaZhcvDUBBlXR7/60vF3Slg/0E8+ue0II9uqCS32EJyusziRwZFJ8dx0SnOI
nVtsjsUpHtHze37yI7mrGt9/0iUpHlkC4rkZbxC6bIUNs4uEAP4ugSMoVleYWt+c+aePcOmznYMK
zsQjCTsx4pdsJiB4Go+eeCVEoX+HSv0jwOB25mQl0ZIERJklWbAr8DWDfPIvHIRrtNG817GJH1bj
4ianZZANZgb+QIgaqpCICbf7jMLjwYqmD6GAECLj4/6m94WJsaVCMU6qwBBwMX1EpLeyKPKeOdqW
e5OQZDVB3dxxdXnce+Y5SJR3oUjjc29QHeH60qjgJqo43V+mfn3dCmVOAcm5S82UwoXmv1abPJ4x
CbtEruJp8Ak9MuuTViHedHxsH52752cfTEbFqBC0UBTneD9WljNTvJthGtGnctbPkJ4duFUZ4nU6
EKcmstekVHoPmn5DU+6tUbLWFLhBG5s49ai8labFokSqYBzMR0wKzAUZymQCB7KdHRBX2jvozr8b
p90rZyxvxrr6CK3szRDpnP9R0CUFp5pN63fvEnU/Kwn5046AnZZcBrfeL9F0tMZu9RjW1zW/tpzn
M6RhsP+KmVhGu531n+eXfuEp0M1vGywQfCTnPMv2KnPrvUUvseGcDZjR7thOcJuOpF8EHHM2OsAa
mwGjenAYQfHEqk/bYLxqWsKe3YaY9zCnyV2u2rYBaauUT4NPJZv0clUPlR+Fx0zObgRGV4EbkB/z
oxF0DktgXkmyH6NI7ILBcy5JGN0qLDij/9MiMva4QJ2jK17fuxEtsBy3XgZLBsstkzerAwCYLwfR
Dl+MpZ7GOvsRNqjbihS9WoUrJsoAzacVi2po4axEuFRnQp1zX762ve9iEMf8kOCUoh9FLA/Czzgs
t6qMltsWiXGV8htwdS+T8q46F3fwX6utwlByLFrUAZU3nYXgt6mC6CR8cYkXH71QWtzhCCejg9vG
qdZ7bK2K3zKdrY1AHapmi1xYKpRdSAJLXXUvTG2Ipc5QQ0/Fcij1CN+9rR8DLViZ6Sbt55byjkTM
eDdwsEc3wiKYtNY+6MbH3psU3SEW8cEOAJ0ZyFPogmtyJrYhOqFbAmXO+aNlk9gxZ/20YUr2N8jA
VZHh3UgadC2Xy9UpZ6SQtDtSmNcpPsHeqh63duckN1VCpB6axqpG/xUQfbCl+/zSznl8WOu70u/U
fsaFunLbA8w+CJAOQVFExwSz61ZkfAJMWEPI65jNVXapCo4/s1iTed2nymDeaXobrQDpJGM935eh
illQBnQ8wIRnck0PmMt3g0MmIxEQ8EtzljDYpmSBEMztZeUmKKfxbsJxTdWWQWOlJXia69kcZkdO
J8tT29jjn2TVeq9DEV4GIj4Oi6WaoxCLvJUlBvdiiTee3Vrn0S+ewtSqz0wWr17nebdEBSIGYqkv
7fDGTiSSokLzzoETyhjJM96j80vSar3trNQ/eTZzo3nxPjKtno1uHwBchTuibOItCWO3lWPUAb2Y
4HWO7xBWkPlqqvPoug9Vh/eJ+N6dSDvkeDW7a42SioRGGk7dLQsOhf26VwdDjDOWMq3IqJrimA3b
1xlH3STEYRTa2c4s3atcCGoaMN9EGSs7Tnu2PQWHHd8GJ7kweYw9uauN9oAW8yK1bnVRFZ3MaZkf
JmNeEwSPm8C1mdfNGTAA5DIy9NS5M9/rYvECgkHhjKZTHDDl00qmR5OM/XZ0gewpQau181+T1cro
kv+qAsIlaut3hcRtp8sJNVPJrlD5MaAvLuDKjnM0xwoHmlVLSEBazmIHKyU+NiExsyux1ckS/6Cb
GNWytja+4JrimAA6iOZg1ToXk7ipZnUb+PU1QzOx1zE7ppnI2u0J0qPTxpVpDiYIeX3KCVlzCe+A
OSAeXStAYkt6FNqQnVifrx6nxNEW0bxxauxgKFculYU6c9Z/iIumXee7P+OU/m3VQNjIM5BVKaXR
7wBE6yUl+WwmTV2ps6wd0CSg3EADg9md0RQ3AQr2MoOF7/sraWDo+712eOZ5uKdbOr6f/gBhcqj4
zRAV3VWeBZcNueg0XZrGqZHzu+WjaK0P9Gl5WoYkn7TvMdI01FSK4GgtieR9C6y/7tISzVqxAKd6
7vGlZPHRL0A9eCNDhXBDCQRjES3MnaPqk9Q8c3wUTlmDuWLHvFiCAiJeHH/bxeVns1oX5rgjmPRF
LtMewGSyHX0bZ0jYoXCYOLGVSQTdxJ+2noPHRYcIV+KM9pzP8xdZwb0fdh4s6cZ6Xm2t4FeNj3cr
g6KNKB7JIkASFdAJionYwJpm6NIy+l6/s91HzzqagQKixyzdEtvJtIOTV1/z+X3RcXGki3IXWFgw
MydmNak+citGaNPgfSKfeIONIEaruTYBMTRupOkejIvSmGKvJ3VZvphekD2gGAckDruEQwJYXLnB
QTnBg7FoQPc2XiaUvGP9bH36SXK7LCT01RU5wXPmXztG8n3r4TOzxMEfs0PXtudBdO8AIWeFOSjr
KMm1n3yABz0kRXTP4eoQ41tfYsb0Ye7EmzSIXr3Juw1IXCEBB7FQ71ysgDZ2pw814i9MdvEmkuq9
VKv3FhP+ht4odiCULsSxurSUc6e6D1C++2XKwb3Q814+TcHFC1ZaNAKefe/XHBFD9rxeJYc20Je0
JS0uGpxnqyWvMdLAGdYiI4OCYPvZNW2ys6+kQ2cA1bRdeq9Jie6p694jF+rANFhXTqjvK/Z6HuZX
YnMuzAmuUB5ItrVu2hxg6+Kq96mcSeBs5SmAaUqAl3ynMfiaT97zYolnA7sx76EmMnPclB6O/XTl
RPPEv+tg+SGs5rdQ/EFpKdBAg72bfdCtFrGwgdU+Vbi3tprNslx8zAuTAyrR+dV36ITbPL5gUeco
78k/SMkJWFOsZ8rjywxa1HnDxcllEe6eqSZVYklQUChZyRGNkARWAXQBkPO976icGrhCUkx9ZSeC
XaQrSLyuccmlU3Y3IvZ3KGuR16Lgr/DJ+OJJBiL+gRQSCCBFoMXq0iSdvZkw8x1Vy5nbZ8wSFCrY
jj1eRXWeeSVRiCUj0nGFCDgiFLctCnOVY3cKw+nNRT1Mof2g6S/tCwG6qQ0QTcUFFEj/1CR4+glJ
IkdVEtqnw9fFRz4OCXXn1hydskyavWjus96M7NHK24wFlTv5JBw6VxxHyTaTwXVFAseSUOGYcMTI
kc4uiHPLP1Q5T/faZ9nPLdTBNZxU9DTjdpnhR/VhSIxoLH84oxdd/ZKO3owuGAnZ3J5dlxiSIOnj
q0EWX3+ZMf7AkfBoubzm6FV/k6uEm1FR7UTPlsLVmxWQmzDRM0qGx0GfhVD2xK5WlxFPvVfM9JTX
wrb3Tv4ayOjwWlUedo6wvqKt5xYWLJBTtnIBAqr9gWNJ6ITPo5M+qQ7pIwbHbDeTyLceWLqOFpFj
xurWt666KdTO6sJH7NDyYpg4XAP7PHr2z9o4+UErO7jxp/y1GLqUKI5KHxBDH0hcy24ls7qNrYIX
vzPiVIlH2gL5USVBcltzdhGMmDCnuydVl09jOHb3QTScZV+p44Lu6iicIwIk666U3nM2T5/aIvLG
oul/y2FPwcbJcOXW8a5BIosOEIbBtLCbaMmmm3Ij3GSlwHPNolDGNADVs/JfCDdIz57w05P12iES
dXpaBSq6SVr6V2SZLYfvvTC1+AaF+4QCgN1gCu5Tny07Gsp7BNfcbJqqUDruOi/CLeg32IDa8NkX
HkrWCTaCH8eHHGMcmxRjRJub973Qo1gAP2ySa++Tnd1l+cf3owuslBLfrnziibr1BJrR9jPWX4gO
HITQwdl19Gg7DSnW5YhVJz0Qa9UzDkyIRW/HNzGF95BwaSis7zn1yl9Pcd/d4kPlDn3lrv07pNk+
Svi2sc5QlLaSwCSk799Pw0jia7z+jnI9bnXlKq2mdYELgRMRfcSuIE5Ykke0yWYaoX28DVrGvQg3
0GdLvmXLboacn6h6bzkMThRsc8d3b9wifo8NY1JiKzCYRoBbSk4ABQYuOATYA6RXEIwu6HcA+boO
4odHY/EmlHBqJIZualloLQM8H0WpZkf7eGFXXvTA6Bv12IErVKApxuCLEbZpll0AUndfeDU+SHzB
gUu94S7GOvXAseKO8onai5OjTYTpZP/NndbZx1n8Pwk7j+XGsW3b/svtIwLedEED0JOiKErqIGTh
vcfX34E8L96to8rIbJRClZkSSWBjm7XmHNPYdsZWavTPqQ6srUJwhI0qQFkGsJKPv75razDBDFQC
nfUhXFsezN6WiCEAdwAbRJaIxu96V1VU2e7ZHS8KxcxQoRU3rYnjjRS7xnCRBZ7ZqEk128f5gvx1
zLejyWztS3c59Hb0K5Ot1KF+wxrBZ7ZE6VSIig+3q0P1C0MtiHxOPayPbiUMZ80UDQoWKeZLMflK
VFaZQa9aSgrmUvfk5LmMFKcSyc1K1BeM0cNl0kaOkuE5oDKz9qfoMxMN2qSEUiG0UZbkF7xqnUCA
M29/UaSvY09sadeD2ImMQxYsp6m1gD000ZHIFYIWJgJHfeA7GXTTlclhStiKYV0vcT8/Y58mlXFq
o52GeHxR+BYp4xxaWbT3uUZlQS6VZtWWRegYuf6BK8/W5IRntkDUr5n+Ouuj5MXIyzM8rAUxkyel
IP7Mwv5tBxgtVrTBYNGF43fbgCRvFKJTo/7ccY4ATVO/ZMQQUPr/9IrwIDTZLCUUKb0FWmincO8g
bE6cDn3v7jeC8DprgxXky9H0mJcdAWMG6XH05TG5Ueqk3ls08Nlo0BMbHHVskGmtLtUoROGIGUOe
GXoiEA/eFMd9hKMnKcQUjNaaHmFXbxDuH9OilLFjlYj6Y9JwibZzJK97A+yVPQ74etlakhRe1Tey
Y/JNH8pIln3K90qsLESL/meoiFvE8Zhgi+5oxGPkaoo/Ouxu5ir40O2R4AYr6DtZoXo3meMZ5DDN
FrzgUVIrD/QiABUrG9WNx395lWEiHLYeWA5qaxHceTyko4SKqEilt6RpqeCBb3F6RiN5puzlvBjn
PerpykmFGfmXxXslHr/BxrXLthunrUxtyVHj7DlD07u05IHiEF3+dTCQuaX3O7m0NrWfe46uNeyO
ZNkZIoHBN01oGIk5oWOLxSUSWhG1CY67wp+1E9JKw2fBuTHrr4VIPqSusYSysYF2RK8PrXD5YKir
oC11p82tcy9T6CQ4jUO4qbuZoOC1x5gTq720LabURK8pr7LJo5jCeQjJsLmWEmNGT0kcOyzUg7++
wEWqt4qUEXCI0uD/fyuLDDCpVhuR+rCqryEXHf/zo/QP+atf/7Zsqkl5/vUbQvEx8kgIRKzAySIk
n0PtQrviPlKP59dGaROulci7iX6hbabs8JiFZnVKegW9aeYrDiebdOF15N8V/WRdLJ4AgFQSguWg
sFzJWscCrIkh8k9WgA/5QZ9y2B215R3HOQcxk9+zxviKgWAL0iZskhRuvHcqyIqNA2s68xnCLf4/
xrW2MsywtQuxs06iTHCCZeIV8OXwkhFWuUraIEYA86VpzGME9EAfw2wFHCKvrhIL+mQKV6+HWJNY
e6FXN5nW5OuoKF5izMJUEvqXCKF5OnjdQdSDzulNNUUdEOImt5SDX6nNeky4h0o43Qasu2v6+vhw
2zDepengWNhAlmmRcnhJte5Q5lGGomVwC5TcrsyWKY2ydWgpuyr0sMmE8QOQsGotxPltkBFmRF6K
/lVlB6kQbYJ0/45pDRREcR2xk6xwg5/1Km7sXu/RnNTVjpoUZp2p6yBrQYMUZFBHgRSrGwXd30IT
h/mEhS0LrkFs5N+UFtmka8ndwipLBs4aDAgxuyCj/ZZKaWnnUrQT0/lJV5HnWcoQPmRKfux6w7AD
Kocrya+tLV38TSnO7j45XzcVQKkMcy/AM1ruoo6kj7jPwEIK1oe9uQaaUQOwYAflwwJSRBls12RV
cxnNcmraalQftPaGSifi4D2ug1AuNhQAw1MgWm6fLBpOpNtcGL/GzIzvCCrwz0jbLvCRF89BJhDj
O/Kzx2ExatTysHbAtLHkdh1nDHbUWnaZpOUOrAmtryL2V7qnA8UXeP7jovicAkLcisB8KIqeykRB
F7ccaU1HswypC7Roh7d1neD23o5wysCb9N9y1IMEQlKMq3lhTPl3pGhPWP0+2gCIgxGqmEC0Hb23
JYUhipFE1s2VpTuyvGDlt9kjg1g74ruB2V4lldsEk3rVzzid2ksbihy7fQqWIlYvRZwyUiw9UEcS
YMcs1Wlgp+kqobu1rdCj8qh02K8ttXc0I6FoxoHcrZrU3EWUizZBjeGj6zxrU2JJ3PYaH4Phn258
S1d2uZjXnEEsea+33uQMsawcIq8w17HSacfco8MeBYe6VL0jeigZK2Ykng3JIy6pVDJ3otuDwgWD
OVFd/oNEHXKpSVr3QAW2XfaCJjwoRPp2Att500+Ha6PSWq+EJnwsVYEI6aoUH1urBH+jGukNyU61
KI2cDXCg0+SkUb6RPA5UKk/YQs+8CicrB8E0iquZbcMIJ4HqyffYmw5EBz01JU2kYtCTJ8k0YZ31
9IXFqsAT1tfRUz3/UmiqwRO1UERzUuw/AViBuc0m9TZkiAiSyDJvTEwU5OvCuCGvyhdSp1ZnL8ZL
OOYyFW7kUSbkURQC/G8UTDJOy1xcDeFzm2CiKXp6654l0FoshTP6bo0QE6wL3kzuaZoQd2pWKPs2
oI85/3lT9s2qsDBzYP/RDrXU7KrIwAGqm09NbN6aHl1khtF/6EEQxXN7QZBiNPr+SzQ12iIJiGdV
/ZpEz0GVuErRsM77sFrVLUQ4s+NGCDDglmjdPuhXjuuwqki57GB7lDm90UqUxoPMvoTCSEwyT5O+
CeO0F0UpP0d61DtTcex7JXeAcBjniXcsRPoecNoWn2jykGpMx3SA8Tt7FvNZl6GL4v17cGp3cS97
LER0BNUCpYSaQRVA5Ngs8qCiAI5dIwx0dAFGd9DUju5J75lbRDvKEjffQ+NHu6bKJ6ese7o1Wnyu
wtBtqz7aDrPmi1wtQAod/eRBIW08N/tFM2290tCxdmJyA3ggsgg0QDHzyaXJVq/SsfokyZWCG3if
edb2Mb7YOvmbUNpSzkfAe0JvPtfSJVn0yEGZ3JlEsq7elxVLgx6UdP10B9suAbutgvtdBmphBgo0
4TDWbSWv2bAnhC83hjntFU3XMR+ifwW+tTaVsd1JKubmjBLwycjJK067XV1V0+zHz9eFCQeDCWFw
GX5kiaaY34cSEeu07olwOwzGOEf01EhBjIldWhIQl6XrnOkHLJcj+xAYiZwcIhqLhEjXulSe/XEg
wYKiGNP25Cgz8pWjkOyHTxO0O4K7imRvlGhbMgV+Y40NeKFUGDAtoMRI4sh4VcDRBwlTiV/BaCiN
5ThQE+BDThvyaacznkqZSt3BFKX4WJvkogC12Cdhxz7PMMyt2umh3Ybk55Bl7XQ+2Aldk090BRGq
KspdiIqvMaluAUJmRtZ40gua5YMmKQdhYsYNaoheINMSN/GhzA05tdq2ivaiV1MUiPAaQSg8IbQY
DKZjS8T3ydrvrUY9AIM0dvd8oD8yioQehy2OUnVQ+53qcfSQjVOjtjj6Aho2bSGnWyGAMdkF7R4P
Tb4xR4BukZmXe3ZmR3/yOlhuBacAMmMUMcA1P4YSaiN9Vw3WsG0GFXNO1dVOobYr2rFQ2dBEbDUD
QGQ/osTL/RdBxOwLZah2xrY8j0PK0lBJqssa+izLHIMCxZyLP25lVEdLFgAz1Em0zuAPOF6sYL+C
WZI3ur9tTSyEZVFd8Bgai44NAQAW0A5CFijLaRjoxXrinp3NyGDs9obRrIkvrnZDrZ9+HRy5knaV
6oITlJNrJKlPuQAFQacB1oReKOiVvChbsBEtn2edyMZBM5DjJlmnr2KRc3QpyijDBf84pXKxryeO
F4IypqtUVynreESbocKHYJSiG++iCDa0lxB5kWHflPWdpTf7MdIaV42is5aPVEkIsVkopdpujBDi
E0fWRNr5eSvtCN4RVsW8+P/6s19fuvlvvclClqZVI8XqtNaWqW4obqXXrq8Z4g4Zmyks9Cpaq16Z
bpRhFHfh/Be/vpNJPSZVWZsr4o23NA9mtVYvXeNoMsb85RzksA1httK8vnTPPXL3R39ZbsKldM6e
zdfuw9pLtAuDuwTuh8Lvim2V+sRxQb1AHJDUVX8xx4P3BqKjgc1QOhZaQgEYLTuMRa2uA3A4L363
hlnhim7iZCv9gz845VedH0VGD7RUyu30Sb6E9XF6mT3M5Lqw7p0zCLKUr2/GPlxPB0FcC+5TBTI8
oshtT6cUUNsjLULx3diwSikL5Rq/68YanM1E3IszLEvypD+LR8BKVnkwihO2Nv3iP6mE4ZXvXXFg
QgAJrLCO0MoEwFivxsSGlIExPIHncEAZnUK0IjI3WFqmExacGJJ1tPcSBymM/FC+56LdumlyMA3Y
cB98dMR5awUj6gJpDzWm/rPcICyBXha8AREYjioyrWpRbAsHEHJ6ZdetZhiCVyJyReaOCx6SdpM9
AfF5RUpAKQnbwyp3Wm2lPKnvibyTRRsy3BR8NQflZm0jhqrbpmiPXZ9mot3tyj36NsKVotfuLe1s
5RIszTMfblyoH4PT34th2z0Hj+2TtAbtjdT2AFOxmOzxyqqGhMjhxCmtkIt0R/ARQAQTVBh2doNp
jJpEeIwEG+b20GFEX3rNcTrV/TLaW9C5SRPAkQD/RFuA7MICdiXFh9b4mmaPEK3obu2MAIiGPW6z
ffoknbTHrF+o+qWVcczZ3kElqNHuICzSh7iKF+ORxG2ZgSNsRMZ1uXxut3gDJmrD0ULYpzvzQOGY
g+RjtEmGeQT4nDhG17/PwLB19lUdyhfhMmwTFPpOugG4ubshnFwFBxzO5Z0sMgQ1VJM/ara8b9WS
2t9R+hwo99vassTmcKpY416xQ9yZgFNlk8M8DR1c+ygxGhbVo7UJEF/DCN6MQM+VTXTDqNhykh22
BkVmHtVl+1iusyPncLQE40IQt8FTMuuql9wRIIw+wN29bEdb/zrcBCc6ak64MW5VdtbCDVEFnr+8
Sxf57G3Ym8alnd2bxo6/ql26YBqsKZZQW137uHxRgr7Uy/y52nmUAe/tWl0KD5BB4DI10NuCYI2a
JDgOb8m2OhjnwnkbgkW9V5xihSoXePdyuMevGEKuxgWNS/6s2jm1aHKi8ff7qwCm63f0TQ4F4gkg
44gQj6JyblxpR9Gnf2UqU97p882CehTgDtXvBFneEdS5iFLTza7WuxYvytf8JixomRSO+tjszB65
gyu9169ivKLRSqbCodyIcClR9y5AID4TunqVgkX/odv5snLaU3qdHT1IcSdbdONr0rvCI7WiqOGW
Ug4SH9W1/FE/R28ebaqV4WiXCfTuHb6GeeWcOH2DCmsSN92LV+ViXYIIL7XtbSYKyEeuEIf1iOhH
u34XiM9w2G5kK9pE+jbY5if9uV8br6TK7QDrusV3vQ68RfROtuRIjHi6M+ie8MuBPeCitT3M26/e
rjUekktCrWuNUTS5Ubd/hhEZn+YsLTZNOG3clAkI8wxqoG9fPKjodYn0ouvziY5zHDHAHHukNdjV
mYEe8SyUrDUMGhk5mF2QbZAtNfaeKVGBG668XTwFbwJZgeKi/uDEOqyaERSmTTMWN/aqdqVzgPrY
ieKlvmv3IWCuZwYTNI55aZq1D7Z5Ki6Q1GacBktWuBN6xwD6WEMqW+ireuvdINuq40KsHhBEDtNZ
uBJOOD5EN/TcAqVgO0kdQHzSYXQx3qkuPdNmwaz74R/NA2zrbimumr1wHc7WfjoJNFHZMRwsCLQH
76uHaLkHbkQFmI7oIyuixN7tWXs0zsaLf2VJeCGY7VPY1y7PX8ShnoIBuDPCBd3qicgUMmFRii7E
k7XCzLAIXvRvf4dM3Kf5assvwBxgUNKR6OiRutLR8m0CDfylta19dAoLBMCisrSslXmtiDn9Fv2V
sI1eRW7pg7SRTmX7Fu3TO5nwVO3mxCfoswtObchk4M32vJ0TKFQ0EG7JfCj2jrqpy6W/Scd19G01
T7DxzaXWs2SqByA1NHpJSoB7zJMFSc5cti/ppi5cWkpoKgzG+UYgMtlGZT0uFcQyNEDc6RJg5pft
bOUvG5DKQHVs46KMtrxunqyDBAFghwlSM+zSGfa6Y/GYSCfhOV41Llt3+Rx++ST7Ls1PsdvozKln
8uLQLrRLI3XQCbMJUj+gLO3ocaZ8xPLWNURsLEhlGHbIfIldPgKMeGaPLu1LogQNABlL4Y06P3Jc
71M7xr0tn+OZcTqhZ7Gbd0tEp4fAmAQxpoUldPar3110Art3ybJ2alzti9IpD+Bv37O7/Dg+41E3
3yn9BFtzlx1TdVW/BE/FuKo/eOTIe212yrvwwNVdg68MllwwoydqGpnqIoRF8xgHLnFNUW+30kam
jdZQ1uQu8Uzbyl0Mt7q5GjYQSaChupIzIdJ4blyCrizwOWBxPj047cOyXujizhOXxqH7hsjmUfuS
qQU52VONYHDR3YSXiSsNUIvD2MkEiUi/aZWND8kuyXaea3H2t8t94KrvqnVpTwgT82FcjOv6w9so
wsIK1+1DpLkgJ+sbxFz8iw1xpni2uHg7DIojtD/az25/0tq9Hji4MeS98Z0ztkNbA650oCevXVqW
e+E6st8IF9pTdemRyb9naC5XAk6Ps7D2kdSgrDVQJoNWXPFgZk7hmG7auNV0YoTV57TYSNkyEBc0
rJA/tDtiBEysSIRDP/DvDdIqcRt0q/Fh6HZGvJ61leBq8UyCmQrWSrYmTIYze6hf2ClE+U1XDwRT
1mAAAIC3kBzt4qt6aKxrE7ke29DXiOS8CxMU8ic5vFEUzB7qU3jK8FRuQRj51/Y+IwdpvGjMURiH
lrAU2LgUH6KxCFj0n7TToOBTAR61QhkAcCkHHghhHRI08eF2ePTfzFf5wCSRfEWX7tWgducC6XjN
9+Um2La75kV9KABR0BFGU3pVyCGAeoYHKpjcIF0Wq9JwrdcmdUwURekuV8BFnTJjiQUwWJjeyZ+u
+WfxWgQ4N6A32gQb+9qXr62we2TfeLtS9Qtv2fiMdxEbVqLbqOQQDs6C78Ju1saJBEZxS5n0MXPC
dldf6XZ6d0Gwp8P0ne/1a/4cAVJ1zUef7dc2e8KDulAaOIl2cii0ZcHNwjqig1LGjmobDLYLEOwK
BcoiubGPa7I3P7BzSqMgxhbtnfeJORTzAMsX2A9MYbb5QMfNK+5adxHO6RWnzKDabMfpXkdIRd8R
e05fLGwlxogd+agz03Qn3tGtXKEhD1tBwb9je0fTrRFMU1ecFtpFO6Cjj57GNZAZ9Z2BL2w74mW3
EYYfqBiL7BUaXPXV7mvya1cYRlA+jwjyn4D/C1vPZd+yTC/xTiEGYp1vk7W5CQ/mvsALZrILXhiH
4MTOwX/lmUl2HUExWGBUpxHt4gpJgODa2W8bo2BfVdajhzWG0aZttaMB+3RHXZ06hep6OPiKdcwT
AW/iSvvXf5WYsGZm8hJjSbaLTSd58qTllH++CK/F8Crmly5ZgkVrFuCNvDU7qNBBooCQmu3ZUD0O
aumYD/CaPJ9tfZPRdltw5axPbgarasw2ngPNRraFQ/o43MCbdq8WbNIt7A6q7J+jZmuPGFroTkrq
cjpXtPzW5V10uY3eg4ekqGe92wVs/GSoHES0uMGNBzRHOb5Wt+nFdxDZmsyf22ST7PO3zrT9XfLo
H8GXA2ko7y2CnS8KAQ/qO/0ZDqJsWM0VNhlrj2LZt2PE4tvwnD3wtqWz+CpelEeKGbws7ijOCC94
fToUycjZd/mSmyvskldqdxwUkq/a2yEgmbvsjz78dDIZtiiqmqN5x7D7Hn1XLlQNc1Os1A9vb2LW
9DjzsUe284P1gJeRul6x77dpvdCW9Sr4TCN6WJyH3MZGJfNM0uOKNYrx0j5TKmC9bp8pfTQlyRsL
Dg1L/6Q+CC/pWvwQxzXYzppH9RwzHyL85JI3byQsqB/VN6tWXy6baZHXy34DbUhZeR/err771S5C
zLuR98LS2MIdKwOCz+3W3Ijr8sUiIpcooTsX+xsJvaDZ1hYfCOx4aekNa82xLtWluSHmvJsQR/A/
IvzkWUURuh73wRu76uib2U9Klnq4TN5HCny+/dXB8mBVUFfos1nlm3t7CZR98qk9MzofwjfPSV3L
Ww7h0tqR84K/8JPewowMn54CCpgrgxhsZuNXYS+6cN2UFcmt4ZLZX9/ROlkGB4bVUK+iTb0lP146
S9d5splFYpzhjI10LuZDrEmHwaGe5x/Hm/T8XEq05ZeUfWja4jlnYSxfE7Tsi2GtHhk43KTgIu+C
L+yv5kNC8NN39Nh9sAgIV2mdvWSPYwpGdaFfPGfYGFfmKB4K45Ou217ZQ0LBKEyqra0li+nKLxte
Gn8JgXvOPydOCCz6hh2x94VynOM62tvoCzRwys5IRTlpA2QD0PLALO/bA3aLQ4QH5jE/5m/I0a39
XN8U6PqsvAf/GvA82d49+WIMd89socctekzxEp6YjmSmHCxnJAot6nt9117qO9Nj8CDuMBKcy3V/
5+yqHrI90N7dJr6AcnsmMn5NhEaVA9WdJ0vthb31rXvtXbox9+KGQE1YApjJtx1b6fX4zIGdENCa
xI+lTK7NWqTlR7Pvydoymt6rC2mXwMViRGHZsn80n8dhZy27o/fRD3cYY0LqaKKTq5wtbVT9rnGM
Kf3z2ODw4RDX21i+xZf5ARqOZb8rvqFnyu6krmFzDi18fdd3+Ie5o+3GY3FiFkRzaG1H3iwg+wdt
OzhcAXGvrGoagjc8xoEdUw/KngayH6gLsVDS3DrO22e8hO8Z27JgNazEz9IEirViAr8LTOSzcMGG
zXwo3upn7BQyB0/pItxIv/Y1wMV091XHQATdW4m3FWjNbH99Fw96hwO1gKY9iaQFVzzSiPcxNL36
MYBy+pr9RKEB/PgOr2wgxrvw15/HiLDSuCkZKla8q6XOXEUV6zieJw/APoYpMjiehQS6rNFofG69
FuStqGV865sxUBtqZ2WEuyRk74VKGYVo355jMSqdJOP9BEWH1XnkYejnLxGym0VLZwOP96Qgg6v3
qjSwXRry//dlMKtDqxa6E+tBsh16wF+NyoYyqchZtb6sr7y2ur0ltGYL/z2nCIs+YZUWAieVX1/0
6ZYYgu/QXKCIicC4WDUV5LMkMO+ILCs3KNiYo3vEgkjhWcV7ipKDEu04fYpa9CjEZ5+KRV9AgfJi
CetzBXZZ/pRjsbaziMOcbl48Pu82hDGPlqld5iVnLk/g/G3h7i798UuZoyhhI7KF9VvMY8+RLtc8
KqReYaC0W1V20Sun4LEnlsfhYtRt7ExYLajM0Djziie1vo8q6tX5+9AcStQi9acQRY9WUlyroX5o
hInYpkkl7S156/WCEup4HwtBcRpVdKmsr6XROMeQxgpBPiocPK3Oe8gk9Wp4HI4MWbNJXuDEUiku
ZPKLR3Nn1TfmU9FO2jr2UQN5w3TribjhdrCByVWPOlHxaYLdJfGpXVbi8GHKmrC1vABHX+B6SrWv
s6HetLismGeSZFMZbF0B+PYiiVyVgOkEM8boeGXrdKIfLkJ17mLWxsFMrGHXZWwyrY5iYJlSDhIm
Ir0s+WOkaLwyZQM0IuKMpS95+EfvU6t9qz3CR8HjqYvbZK0lbBdasd1iYD9GZcBpGFbV//xfXOrv
yDVzwuh/JZCaiJcMTbdU3Jm86A+giz4kMnhds3J7Fc5AboEp6FgvZC/c1Gljk13iVGq0LRSZxbga
b39++X/zXeZXtyRFBIGn6+oPvosxaEOjEb3sggH+9kDCi7VP6SCiiiHMAiWv0ql2iXil//y6Etih
f31siWACC6IfIomfgaRirReDPEhAuXwQlRVOsUp3QqM/jzpe+ElETZ9WB2x4B91Cz0k7mZNtrmzg
Gm7/8lbmz/jzDkiyISuqalm8ox93QIo1cUQeWrmeCBYhKgWwEMJXkJuoIk/ByS/oT85AGIbvQPes
u2lzWLfFTrjzx78MB+M370WW0KIqpqrJ1s/3ooWeJAt5SK+8zDBURSzwM1YgGYu3AC+aJ5jqX+6E
8rsBKGPxMLCYiLqq/4iGjenYTUVBDp+eUe4z+vRmKBo6SXZa7dQg3uTyG1LzWhQewJjMqXGilgNb
e+QAuEySrfIfVHUEEpgDTCyz11c1fsiL19hucVxV1ZOJBqQYUaY2Kbe3aGmBl5AjOBAhDluFZnP5
80393T2VFcXAImvO1Ksf43r0wcSJsV+7ZspCqIOHsfWy/8vD82uQ/hw5isyzo4nwtwxD5m7+A8Y0
4HQeG0uu3K7SHmHTXLrU2PUGxe+GJ6agBGv02WUqiGjyLb7pTWKUtAP+jwH7enLRA0ZUUhfnfu+p
5p577xSm+mU1M7OkeE3K6jCNADQKvXTE2juLbfBNClm1/vPFkv9Fz2IOUmRdk0XLlCxJ/ZGCbGnq
IPmywnHAYmvqGzm0ArD9La2WMeWeTlWYuqmhbAZoT+JcVjbXWQVicoYaBzGEEX348i35y4yrWz0z
FxQfWsHU+2cvNau/PCO/nTsUlcYdi5ch67/+/h+XXaktPTdC3i4ja9FKUG0wXC2mGTslpd0tpqU+
e/pfB20XKdQufQRw1GTsOXj9b+/ld0+PwsQtqijqEYb+GAI+whJJAOPqxhrdE6MEJjvTRsaAmlBJ
vqOv8TwBSQccQxujD9LPP9+73z6+pGHLqgjnTWcg/vcYtPCb/GcMDgiKlpUkU2TuQkSi44201ZnX
CTl+fvLwZcUAQeab08nXyKSuNONkBmxy2NiHL7KTuNOI/RdNJH01RkzB1T8USQG7J+GUbTXY+8fH
LvDe4UTssFFSMI267UxZamYM1Z8/mPT7K2vqBquxrJr/mpfQoDKARPJB851GPJ+tK7gCUa2tiYoB
9Y6WmBzXDYmkKHLz+59f/XfrIiNsJp6JAPeUH2uCOnhqq6asCePM6REoTfRkQfLQRo7kG7dIyyiQ
9M1fPvPvZi1VhJikwveBZPcDJxcPbdaNSV+508C9RHDzqpv5658/2d9e48cnC7VGxifKgEXkd5gI
zlLN9C+T72/HJA+DpFg8FzS5f45JK4LVIjc8FKW0VnpaAGR629bAAIOXfRl+YYLUcKWV7QG/zAVT
E8149MMJCcVeuQur7tCJ+ENNsKf9mNClMqgYBGPwGhagMmsUwJ3CSIbvTHoua/M4A6N846EIvfcZ
OGZ6qDT+fOGk+VH+79leEUXNVEzmHgvJ/o81RdWKVhGABbk+4nS7YRm31SRdyYigoI7ymBl1csPd
TcsB3I0vlHRNCra+BWFbf34r1u/eiWFabFY1WTJ+TjqlbojmWCilW2bfgk+zPZCpXxvktqj6eBmq
xtspACsCZffn1/337gTVpImwztCJJjZ/XaF/TLyWLzVTFRMbME3B0pB5Jmsu9iIvOvxoTLqV97f9
0Dzif1xzPh9ZCBjnNUX9uTu2agjN42jiDlNN+BEos9nKPhdV9PTnT/bb11FlUeIGM5ur8yf/xycj
khRzWWXkrkntZvLg7JJ7G5beX/aa5r+3vYpk/ON1fmy2BCXRSXnhdUBSNIJFUgDOtlVNEtmALEDK
VfqKD0mYb/I6Gpi3ixeV3IUyeuTjU2vo2m4tWLPmSklXCnosCcj0OmInZE9ByjvORpO/g3zQo2Ar
VQA3rU/NiMht7PeFmDnwQ4XVoIkoeqH7tMSZEp7sX/0UH5jsccyPlI1W1v566tZ5GqT7XqVDJ3VG
voALjgA+b1ZBPn3gMxc2PQdKPJM98kh6+UX70c0JMkYckBlV4hcDKAJ6f8nxlFabPzTo1cwXyUAp
AfaxwNzUN0uCqxlpj/gYt6YfvPSpLiJcha6jDerFL4JvqOEmKVh0sA3NpIY5Sca60rRncS1H05lD
c+l4VFhziwZ4p2O3ichMtc0heCLW/dEPT38eKdJvFiY2lIbGZCCiDNN+7paSZBIgi7c5ycsAAeSg
v3ZJdlF6+WpW1jvViM4Wx/iCnedupdG5tgIVSFOP1X+fh9p2zNQr5vVnTSpXUlDcJiF5lXQFarDS
kCBPiME0BhR2Sn0Ziv5T1ekZN9drF5gSncETP6saf7URX7C10aVSg6e8o3UqAARVrHdiA65aYx2n
pr0SC2XXnbdWIyJAhNQ6VmWwUrERNio/ECUhOPV2GfR4OaNLKqt7vCQXuemuWOb86jMas42iSJ+j
L5EAaxzhwcAlr+S3NpOcYqD1GHLZPcIb1TAk9DhdldWEuALPwmJ+n7Lax8vaaK+BLn3++rlO39d5
fUF9u6w7CBUycr4msbaD4rkabcG2Et/qqHO9gTlNUp8VOdvgsyB1PDtMgXz2yUzzY9gQQXUTpvyA
2wXmThDcgj5+qYJi2jdEGsueT5pFVh/U1vi0NJ1qvlndc+yI57iz8G5lZ6xx+QNnUMaUh+HqLyPk
NwuFbEFLpfikoco0fkwmXgq1VK5G1NFgyMiBhiQNuXShW9Qh00pbh6n1GSJgR5JRIWcRue1xPdAE
9ZTe/ct7mZfzHxOoIhsquAkLlof184hClaXr+iLNXXAgyNO3MemZs1EtXZno5Vpd6rYI70UCmvq3
wWg+pFy8AkvXMISa6irvCrqJpuBv+mb4yyIm/fvUoXBCE3VdlkyomD/n9sofyZVoddJHsQxQ7ypM
pLI0XhCX+ztvqF68dIJOaMgJEfFwtgKh37St6P1lUZvhyD8vEXxb1jPT1Pjv51mxGWOz98YWvKx5
+1/Szqw3biXb0n/l4ryzbnAmG/fUQ47MQakpLdl+IWRL5jwHx1/fH13VXXY6ITXQQMEoH9vKTGYw
uGPvtb4FESDb4v/LlPVPbgimjsUQD+MhTxEn6sWunmkacvacG6S+1FEa42i0vpvZIcVOQFt+uIP3
N90UvjLnJeLzMZKl5qKc9Wu5mizlTu9SPkskNYhzsLWMYtr4rUXKGx3zD778P0tonfORDpLBpLeh
aRd1WJPIMk3wVEFobU9Scxm91y8wqBZdWp/JmDyn7Yj0R5+AxRQv77/4nxW0MT9NVRsktO2a5kWd
mXQl7ibI6qQuMW7CrwT1fTzTrdtEVnXstexhUhAPvf+iV9YUVTu4a9umMNKFdfGJy6Yo2qBrU2Ka
kHyiJSQU9WWyWqAf8a1JQJme45EbXrLYvkdF/fr+y/8sAX+/2wyh87E11VAty7wszIIoLXODqGBv
MqXBbLFjdVga0juxpLV6G6fWfYc5gPE2sRC5AtqipztREf86COe5bvVzO/+xEyW3Y4OXvxwcOibF
yzg+6O0NGL99XGDRt+uPvq0/twneOIcOinbT5O3PW9ov9U9l0re22ow3juk+1HEDT85rjAkfBOUH
p4NrC0On6WdxmaiEzIuXCpEK+450Ey9J4BrYODwCe5uZ7Y2NzhvLGCdK6T6//8X8WTDz8SCm60DO
583msuwySsCaipOgBOLHu+ULEZ9nkAwrUaqffl7yxM/WhmZ/sB7/LCsNwZFcF3Oxzgtf3ARmQxND
+nbiKW27H9POM4zkNrLE8f2Pp167pqag3aU7kAW1yzYuZdcQRfxsL8jNe6vjDF9wo9Fw41FZfKkU
/ZgY2iYW5saBLWA07LK1jtOqHQnc83IgVSYcuMl+VvyPVtaVcolroArqd0cTFifC35fWoGhDHsfY
fmt8QFMUPurmwB7gH2UkD233RfUJ67JiGFHqR0vNnJ+0l/fjvPXZJpAwnjQXr80DRLpQjhLPNYFL
GBj96IDAWhB2wb5ekAMG022BQRNcAySSnBhsPgGq4iy4DTHBL/rOn5bAB29+Am8dFSOgw02tq3iP
hyyBWMOTIIgW3PY0zFStXuGMQxRStvnGb/KH1MBEPswEmZ/QMVkaGOhxk+ATS2dH2/kny0CpnLXZ
Ay/6+dcB4rmwk4A+YSKn1QoOru+/ysbc1x1IhqkgVigNg03o6NUS9jFIjugbfT2Ub2QjLpWi8wBx
uUtNrV4APG/K+RjwwYKbb9I/Lqzjzq0Z1XGNywU3xTBcQ4ONbuyVr36MXo6MJWvcZzVqtAogim+2
+yKHRIJp6hV3zlovm7v338TVm4vIAcYXrgYW/2IjyYyK4iEoUg9PJ5IqPrZI1LNjyw8ObVf6jaxg
1+Lcy6ZOHMnFKsLtpudlladerzN0QpvotCA72KebqiO+Rj3DPEAPzncjdfM+JMan9rtjT1Ts+x/4
6tPNorB0NIfmJ1f/91tpigU2YtCsntrAvWj5ZTXU2yZ4SbLxM1nlvKMm/VZX5mk2wmfOt/df/9oF
5yoYPNANR4jLjhy3gdUlIbvZmPiv8/Wu0Zdltf/BZq39eUimCcbOyJyB9r12edcOTZKrU8GOYSWM
GFw4/wsiv1Fn2ffJqEJ5YM+KdelFneUueskqB0i+6NCYaDUU8QTDAycHb3IpeefxXWS4zxnMHM0n
bGBAHtioCJw+3oav7TbEUBic8N0rbRnHqh0Qfl2CsrPdk1S8V8ryhUu5zDXtOIoPd/2r10nTYd2B
vXD+mNykXCTbovvljcOtorYgkZPypaVtChLSQVmTRt/a9JsB+KVXwFX1VKRWtY9yBDDvLwx7vgMu
twO+KIa8hqoTTnLxnCPdCcBTUCUeJmNcOoD+HcAPECgrqJUR2i9MUoUkzIZqgpLg3nWarXC+2I5x
ztDWFG9DgHUlyjqvoVyKeUCCmiY+aeKXzlVRtg/mjen6N6PUzs5AM6NkMQi9fDFk8uTq8jErixd3
EEeCkXF8o5w06i+1Y66rQEFdS71Eq5oWpHue1OpBh9ZUEkK20Ky3qGDYHjqZvi4064jH+KHTQcCU
dn0IWx28hdgw4V/5tg3w1HrOI465LHuB4nQgf3bO7GI5LBIzgrXz9ef/t61s/fMqlxUdlbD4FouP
nqrG1e/epsPK/oe377K0r/1mbilkPNmqep8DW3KSbt8z5FzNN0Td9+iDQlJM1bbmAPPN4krHrnom
mPIlDurvbdjsJmGclYgqU/Zs2FVdPcLiuJuMuqcsdZdJHX6Pv6kuyJE2RJRgjXc4vLwCFlkyc6bs
1EIZrVivHYvLKYle6nR0j/NerNv8kYCAD16qxK3T4SQoggfZMM+ylQ8eA9cKDFUYHCMxeLvzMe73
XTG12yGOAIh4ilQX6pA/BIO/F/FaDapPRT2+iBKtjp/eu8X4wRlHu7IjqmyGc9HMsFa/rPc1lbua
hMTCm3z1FVzbZ2D/TyTIris3f4zLr62qe7o3vlmzscxEuBN+FoV9LHz9xenkY07Y8hwksS3LuVO1
bQYEFJqfb+j3YKly5WNYp7v379Vruys9LdWi3qce++PY3UFbHeqgKLw+RtFm57uqpb+T9Y91ku+m
MtmL3t7oIQ4tVJpjzptDR7LoRfuYStQRdoh1JrxN7el7PBifM0e8TrDgYueTmo0vSSM+OFNd/XpV
lbEksxjOdJdPX0Nx46h2msLDTneqrL5GNPQUyPIgRHQfUGzl6bAe42A7OuaHuUJXCmtee+48a6rp
slf/vrbY8nrZGBVri/CUpcZqVgfjyF2zJaPMVOJHnPX7cBKvZSpe6VNvILZt894/mVr7iDV/kUgH
GTPwaV3kN+9/k9fKAd4cxxmdGoyT28Wum/m1AXCeb3KSxWdwY5txMj/HJttlENoLzqdHkdNbCkzz
ZAXu3hiCpw/ewZVzFd+McHXH4oDlXJaBpW1EMsvpLlVj9zh/P73lekEDxFx+NtzuUYjkqcis45A4
pwg/GTqPItY/x830Ku3gXsmNzzmQfcXANWurH9ydVx7Hqo6qxtUNnkl/TOc7+Jb5RB8aJXTLubp4
M83qnDYsoCio7p02/2gYfG2x6MRsaaaqaRz3LhYLK8MvtGbKPboDG5JClzU8kwXk1VVphY9xOPIf
hw9u5/k7vnjyMq8Xpq4zgTY0d96hfjm4l1M/1MKneYVj+XlCxzjgDbflTVDkHzW+7Wvf9q+vdbHe
XCVOYsOYG2UufKwm8jGYqpC6OOGo0Us1FADYHGSNhr4NRXWaysLGhOMcnNHlprVWWNbPM9E3M+xN
wDyvLkfSZ41nQPUZk3zSScAtpdO2VNsIDI/YNUp5xhIbgtDXJc1aKBIH+1C29fkn+RiJZsb4ETZf
+Wbkqjfq1IVmB3YlnnZNqO6q3F4TDHg7Rq+BZq/dJkdJZ+8dPNi0XLSh8GQxbkXlHsq6O7kZ0Bdl
3NZTc1L66pwA8GkVrKYYQNPuJuvGnd7iUqvaH3Esz13Duwzy05BDMMn86dFMmZRoLpFGBSbtZWSD
sEmHaVF+c3ZhwvGsMEj5zXzxmSibL0ljeTXIMmXUxyUgbXdYdYKQHB0izabCj/aTcOnyUTYGKknc
eMbeQhNkx0G1yQaU0iJ7KZFm0VlsyMGShykYU1ioOc8RqyLJp2AFghfYGjrJj44bRHvuYJygjFq2
cdAj3JQ9bDpAUf0YExDRJg9tRpGouwZgkFSk/IiZuo8sEVaCeQoHO9xCFkIyTgd7QQjDZ79CZx27
+jYnFshRynswenh0WPWTk9+DOl/pJfWYLYZdk/MoNKHGJfiFO7KD3OTNxR5kR83Z8Z2D6dRvXVTc
B3V+rzQSLYWP5snA0l58bxz1WUvxLeZkzMfDDpbhwrbA3TI4eLaBI/klJm8gxW7ohSY/K/FvBKFW
LeAAPTQ3UtnNS2Kwqnt3tA+ONWIi5U3O+wCQ9C361q2ewD30w2MftZ8LOxhWeTtu398ur94/qm2r
bA46spWLA6tVNZUcLTYkrfFXtcWOHPZ3Y0niBSohY7TW7eQe+Igf7IPXihT6H5xeEVOgVbp4WTMc
YagEIy4yxj+qcE95ktHPzz/Yia4+jkwqTCactJwB3/y+FRmIg4DXE7FJGLXX9iSYkzTSZbh16aYU
yOmAbob3bq3dRMTiVOrHlcK1HZ+Hqm1xjenCXh4c3TKrsrI3mSjg4UgrFKct+vdesY785xNCAQ59
zsIPpgc2/3UYoXgFiXgUNYBkh+ZjSyCPlDVJw0RqOdbBzzQmWCawZJ8gmh5y5iJTc27BxveCNH8t
AvnQhsEervjBHTtgCqRNdWaNQyGnmx8QFBJgIM76djUW1llvwcAlbJftOM8IU2Wp1dBKw3F2Oonx
Rc8nL58I3AntperapywUCPlftYaY6anDgE+u18LWo4eqvK+dAg27gWlAyOll/jYLyGD4v4Zk5cTW
E0epJLOANozgs+J7krMPkHupRL76So9wYZ7YhewbOhy9lRpENGq6+MahSCWrgDzUiC5Uk9lypcWE
vQ41GEcVhHDqR1siP0ghQKAu0/INIxVgUgGbe+jA8iOM6AODSANpnMuhrzYjmn+7lAF4BxeHtgqH
gtmj3Vn7RmCiTOtg0Q54bLv4aUpK6BvZLBLH8xn5vMCMFXz/Hrz2vLR0juguejeW6nyP/vK8jERj
ZnnS5dAPmTFpnzIrPYy92CYqcTX/Xy91eUTrSnjDBchHL7QhKebwhXN67GASl71UPvhYV6tki3MV
uhTkaBznfv9cotLKojJqPlfiNSFpekG+DodiM9ftsTp+UQPixXCygxv+4GNeq3ro0tCSotTiHHZR
9Vg1soI8ZXsZGPtCQM8yLC9SnuzQPagl3y+/f//CXn9Fk07+HGz6R7cBODXqFjiGXh3XGMDqM1SZ
F9Ufn4u0fpM8Q6A6rd9/yZ9bx2WdNetj6XWiVrYvxT9TU0L1J0HBi4c0XBqEHHZoHDFbugSNinox
Seuxgc1EFlyfPjrOuUqgONYjNULdz6O+Ao+5vFd4UDWYXfGZZpKKdM4fH5E2mEoBdYLkETszDwmi
NxpdPqa4aWeVtrWc6mkb+KVc2g73W48rjawBetuHDo7uinvlEEXwpRjeNkvVf6xTjHESJlzm6l6R
aZ8Gt7rLlXxc+HRiETSvQkm8uEva8EojP4HeLDnjyew+rxqgSQgACQkrlpw+8yUc/y+xA3XCBI73
/lW9umpZszqjIEbTaFB/X7U9scoK5L3M66vyLR2fXGgjiT/twNedNGMt21WM33H6qJF5bQHBA6KR
SUPX+ONk0HTKGJaalXkQqt/iia/PnZqXMZUv2azBGOryHu7P+f0Pe+3pz+QJxbuYf/lZXf+y8wi3
ThAkQz5MeIQU4GqWLjqt+dFfFyYJz+ptWlTnuT55/3Wv7Xi/vO7l+TmejLQrTJFhbB62Tsoai53m
1Gvqc110p/dfy1X5wi5vE1qgiMQ4lrIrXLTKZe8Q6EEok6fn8cMwdP0qQrYe0I3V6lQS41L+MAlz
Y/o0bUcR4mV3YGbQN1T5on2/sRdm4+nBa1pAP7Ks4TYO9HtYlUPmAzjVU0R+ivpKAPnJbwxgeb75
JUYjudY0ZHkDsXsNjMEwBpxjTp9kC9JkSh7ZG2H3Qp7ahPmOmhZbNG6TBrc2yW3PP80llhMLYp+w
3bmnpMCNVCmcN1Tw1wtOXjSMC2p9JT8Ts9FgCaHv7KvboDPJuJMNaXoEQyKlWudm/6WbjJ4QOI49
qjS3yL1OvhVAcu6BX5JpwiNYwphIloEGQzjRh3sjDfdz3VzV+rNDRTw0rA0iFdZBODwbwUQMljzH
RXsi7qFc24lyGBJz3YOfjZTwhzLV49oM5Z6MWXky65C0KMyvJPR+8Ii5dtO4cwA1gwfu1ktRZ5qW
DbrLkr56yemq0J87cBRSGM9maR4Y+D5LIso+2Om1a4vXRZOBG8JmVHy5njhfBuQWskFYqX3SAN4j
u/W1ldosK0i40ZwOpc4juCZyPcuPiTTM/NMQxbEXxNlj3TLWLDXGvhmpHVr8I/fLz+jtCbfqphkt
kRxg8cJLaAGqg81apx0WYNWEBvH+fXHFKWDgsUDnobHd0Ku8uC8CZUzRVKYwj/xsg34Kh7ug4z3U
6snI+FTkb5WLCFOfMsJfT5SQsD3XRZg9FnTIA4yIiiu3XcsuLPNHUvXQb2F12pJagBMXfjuRHulT
p298SwceX0K8lAoBFKmYo6EFua9RF3rvf6g/E79BPyIaUOdiyqH9M6+YX3Y01xqdTGp66g1avK5o
qoNSc86yIMqi1oaN6vrlqshAh2eaeg7hK3CGz7H3BmSDyDzZRgnHAKiVTuh8sA9dE2Ig2mZ0NFcJ
9h+N2WAwp9Lv2GxLJzy2UfqipNV9WGCMNg2MyJKMkxqOd2MOZ+CPt+Egb0xGX4vO5+QpG/up32Rh
/iYTvigo9cjcsreRtAK750e0uXMgtAa1j6H8+OCaiis7KNoIpAII3BjsXE41RewHFm2jDH12TZBS
gt+vHdk2fLEn+RmNCFd3mIpo14d7twc9UMTJdOMK2A19+CrGSrtlgMZ0O4UYpPtzPmdboXpTx5dg
4nYZ02/kQ+brPpe30FHhnpCs6Jb0OHKLu8WMOmUVw1Ult5ObbYQ6bjrRA5sVgMq8sL00cQ3SdnPO
Uo6+LzQScvSQvvA8+YKbEu4BqAHpS2lQdN3MNfXf8Ck+PDeVHqI1dJW1qEqUp4r+4JjRc44MaaG3
hrroS2olR3GOifvd7tmCrbh9DUyx8k2qmbzzELKtKusrxNK3wA/2QwD7KYjNVaAX9/PzpLM/EYP5
dS4KZao/N3V9Vtv2VWPWx9z8uYs0lek/P1gX8hxS8/d9t3NLyYA8PECt71ZB1P+48YV+cnkaBEac
bOkWYkmvKyJTXPueOGSOjxAB2WI7mF+l9KZ05o6O4mtejN8/WAvXlgKCNF0gWuFQezlVGxkmpI3U
M2+IixQspL4A7/uQBc2w5TzH9Ync+85QCPGc9y98NkmmfqAsuVK0YBB00Jmb8xP9ssFL3HVVZXOB
5hZ8fX1aPlk2iOHOrbg2yEk9d6zWEz7SRQRr+aO7+MruT6uEmQ5tXCrEy+57zoy97bMo95KWEMky
jz2jgGFmA7pf6RX2qgIz0tExH03ugU3mh8BDG88vC3KfQ+lstTw++W2l7fRxjgDsXCCE5HIJc9e1
g38DLXNFYNI5cggOpbbYUtVQE9b1v55i//19+F/BW3H3r/qn+ef/8PvvRUnwahDKi9/+81xk/O9/
5n/zf//O7//inzcktxVN8UO++7e2b8XpJXtrLv/Sbz+ZV//3u1u9yJfffrPO0dWM9+1bPT68NW0q
f74LPsf8N/9f//C/3n7+lPNYvv3918srXwE0YmzP3+Vf//6j3evff9HkmmV///3rK/z7j+eP8Pdf
3kv/EkVX/snbSyP//ktRTeMfqCfnM62hz26Y/u1f/90S/9CMeYdEqk9hMEs686KW4d9/ado/NBpQ
NMIFqlcKUVZ0U7TzH6nOPxhVmKwkZqaA/Cle/887++07/M93+l95m90VUS6b+cPMR+r/1LoGOiAH
VS2zV0s43BnOReudIjCdYjPQHkUZK146pqgMUzwRca7eJCRgPsM5z8H0gv2TrfHJmRiIagST75Os
JNFMnZ6ahjCd1M8B6EWCWJ3JwDcuspVMKoXxFvgWC6/JtnMJ0B2kmq1LKRHdc17MKzN46B0lhzrf
nCNAyjRdPduQyn5MQsafPrH1ZAQtpatQM+KjXbdqoMBYEc066BsPR5j11XFp66R0LJepWwLOd3od
DjyVN3JNmxIe/LLbNdPdNBAvIKwCtT5xCZvEae8r2kXYdKW2AVub8MiMnRvZBkTVWuRnAwR1m8eK
sDXD8iHbKdI8BBStsP0BkemEIAY27nfIhoNeAKql4cRaqglW5Pzs1zbxjzZ41BCC7W3T9d9RJNMo
L40tWT8tqZB9u6Wr902a47OTGxjqA/teM2rgkrLmQDESE1kl2f1oynTnNIzhiLwHpCcj86EHe2ZU
tnxuHP9HVbYd0TZuthl0i3QWIy3XUQvAJ1NXSZ80nkY4zFqoDd2NONqw77Qn0whuZnD7LibfUE0t
Y18Uww/QAclt3yqflUjckfs4ASyGLtUmTfCYR/VG2hYQfmKMb7qack4rU2MX5+IH6ZL9IQrF91i6
1qm2sd3CKy9XgZDSqzAwVAOBQSX5l1vGKdVdFlDw/XLP/Xtl/7qSrfmUfbGQLSoObg4xG0Cd+Tn0
Sx2XTYYRY3q3mEfHy4RpEmEKsC7DAVCSb3b+zlRLSfDkMsxS+Gt430wU5QsnxZduhlpz27kwjRSU
ASurL7Z90qn3dj7AjJk6/a5aFLTqz2pR2otpdIK9XXZob0W3nYhXW6cAMahHADq26ilVk3JXGiZH
MZlBoByWQU+SrVMDOVArO1rpmJWPndur3GVroTTNiXHGNhxnk286s7tl+t0ukxe7m6CHyIj8cvsJ
NLX5EJJv0k39Vy3LSbJqWKounL220Ytb+mMPDWN8EMyAe+yg1850UPC96+AULZm5j+9fcMbsl1fc
QLXBJsTJhrGdeflgKzk6B74o80cMozgwRmnvZTiu+y7Ub3RyA13ffM6DMLhNGZ2WRHqMyh3+zq9S
KMoqgfS/qkZ6yUzCvpszaBjpbO7palYfSX/R8GDfgOaIN7GjEZQ0/xJUwBE4S9FcLjlOxwMZa0yf
lkob63dqXOwQhDj7aPgW5EayT8sOgrzieHhE7qowEQsR2USeONlTrfh0eIfoE/1G9cBVIhFO07dO
G9j7tO4x/lZzGov/FBiDtq2rHLxbqfZkM3KusSMy18jA/tKL5siBEk5rOylbrM9NCbttZItHOcHp
q3PKL7RqnTurN/ZoxDJPTPprbrVHfIUqBOF+NepNtM06FQlkHhdPY9AfDV9fmRkTMWkocqXjyGud
oSQuqrQBKgradkHhHsYRMFYviMkLietJiQDdUxDveA6dUjFx/BtNd6VzdA+1fkd2AVz2gsC3kplV
E7ufbbP9XkzRkWGHfyyNT1lTRI+m0e0S2QiCe+ljBHqyJVfvQVLNLie105ZKH7tr0QbCy9x2GxOX
zQGoPuYCknKcKqdutgsn8WQeSkv9ZOXTbWvQPBekIsLAZpCRNlG/cUMUzFHUVAuX7G1W83gQE+Rk
LWqdVVliB0wT49SCZqsJC1cQNa1kxy09deV4mJkiOlKOPZKxlUOYzY7Ue/jxwMy7VAybylYcrCAJ
fQ6VkdSEt4U2ZuuVXTvuxzG46TrGOdzor9LiVFRrHYHTJCsvfSf5nocN+EzA/ftIrFIpxQ3raumY
tBdhAhwrsyavR5TIff0dzZj8htN2ThqnuvGrgAAnctVvh/FeD4mv99soJwzN3A4RqMUWa/fWcu0S
DgS/2KTXllVb7clNr5i+JqWXZ6gvXVPeGKk/rqbe+aprBJqLtk42aml53ASJN0PX8bY3W8UnVSzv
tcGLscssuzhISDliSKQRL2JMaHDHCcxckARHAOU8sJ3yTlrN97YOP/Tm/Gxv/mfjnaEBdARUhDiz
jgvJgP77xqsFne8Hna08xGltcnxTMS/leEddOwY3ZE67yTXq+6Ry9uPAMaO2yfWE9BgqdkRQb92s
BWGHhwGZ3KybX9pZ3j0FdVMuVR7vuy4g6zwQ5mOUgWVks2iHI0mDkIGrvUNtvVXw+YC6KREqSuxl
oS5PlVN+HlwD2NA0tLveZCUrwRgtezlqRzdIo7Vlb4G9Sdtea1Da+cpVXG0w14qGoyIHfWVt6Pmb
hdTyEAacS0JNlSDv/O4w0SGhMZATwpAfq3CoNhxnYEXM0Zo9PZs1xoRV7i9dzf82ZHrgZcLIDnVD
1itMGg8J5F6ktnZTdez9vYLJ3dTN8YgDlVGjVDREQAb1UEnSoxTgneIWBmxhpYDoOPWt2kFmG6kT
UqjninmoRvHUZeHXroy+WQpZUtocLCUsuD8q7FaStdetOZqHxgbrKa1pk7uotG2oHUuXvtMepeky
JotwMXEDH5iGkknS6R1BZ3QQIhWmaJ/rULzGTKwzd6QuI3vxwMTZXcgh7leAX2I2gPkYxTeqRb3X
uGVyIwdLW9UFffci6JOjEySvha1a22p8ILoSerBtKktCtpoHLRbtkYyYs04MhFFkRzV3tkVVZsd2
soO7n794SM8/6FBY86L8fdHqFM8MklHczYfCeQj7S7XQV2qjkBflPzT+4K7cLnAPvlW6h0lqjScM
7akkN1RRpuGhM7/Hkzve0KhVFa1gRjhVL8LXt0qekrMgiC3uNBIVI63QNgQRDUcQDlCqpwdlbMhe
kADjk9q5V1BWfHFyJhOOK0LQVzZpN66ItgYzu6hqMloUkG1Lk/RXl6D7lZFnA6E47GW6TaLBFA3p
UQtomGZW78+ZOt+sqFcPEizVemimNe2gm264zxGnHAefZF8rb20clYZ4MP20pojmS7Nq8eSG/moi
hQAl+CSXVILW0ezXkjvnLs6GbIXMEFS42ayqqFU271cNxsUcn92CyDTONrTXsXpo5sVukU9JU6sh
JvfUmog8jVXgYiW752ejnfy7fHAnwmmJPSkcQsuhTbsKoYNN1B5LNN1EVCnxQwYtNjSVdSVTcrsw
QBH0UT4JX5iHDqXsssbUdlIk4PZp7jY4qnnKa0GASJgeVCqDnV8E9OvYMsjxbmyv0ACTFmZXHtJR
T874wW7TxPlS52QrTh0jJrI8c3KFHCxNonmUgd+sJpEGG6rknWJgZH3/GqE9+3N1GrZhIxbU6Eoa
lxepz+qopgFvPlAj8sSME+02Uu/BmLXMBTqx5TU/W1qMG5NI6b1op4HjSkysT6caOyQ+0VJxzRyI
GinVvgmlcyQXZmUZcIlLu6zWeeKqK+ZjBxR1042YcU26DwVPy3Nr55TR7F6KbnBsPxetMLyiOYZZ
dxR2yTi9RJJEvGyOF7qde6Hu1m3sb2OYmR674nS2ERfVg+7uSl0cUK9Fx67LVmrpIJUS6IBKKsaV
5mTDSnXi8ZQabHJJ1ImDEsGkE1A0C7cgBF7mzjETTCwav2+RcNKWd5JTTLrUZ47cZIFG9O7b+hi1
xmZsk/CG3hOsvzE0zkIljVVPJutAhDpiz3pkI9kHQUT+Y5RxvtISBAtdD0sO7qACT6VqVNgDJaQi
WZlA5rgte846a1Br5mIWxMO4bQIPX7e6inNLPRQ7TSUwj1ggxVMomu5UzOprhZidlUIi102PaVYL
w4gwIutYtGn7EE1AOrFRLSpZWaeJtKBVHInw6JpE4egN20ZDuDC58towyBcn0ZaRhJ5YmT5QXWrC
nlL8zu/0165ZEoMBin30iWNAO7ZAHk36+vwEMsL8zmGDOhaiOkWlgmxCdW7rSqk35BLiqNfIHU6b
k2H2ZFIp1r5AzFXYsyYiWBamEi20mMy/MrR2Iq+DJz0h3NAao/E+qiDSWuS5R6PAh+Con/rB3SUp
ncV8UEZOnYq6HLWoWXdd3myk4uSH2LHvZPkp07L4tqo45Wgy3GimS0pKw84TZNtI63RGyfkig+J3
6A0iuJO0f7PV1l6JwgoIq6xhxGpZctajfcio6Fg5AW6gJkXTNf/WCZqtncXf9SIrduNAFcctxbEX
qnvnuCB0Ei67kWqYNXGWDL181Inc2IRj76MwDNzFOIBJ5+I6H0x92Mwu72I0mxxHVcc0fzZsLk6k
xG5lbZN01YNJLPKSWNN4VZqtvUfQmZ94KD1MFlu/WefGLfOwR40U8IVWNeU67cEBjH4VLlUyhdYm
p7tBN+uDHpOTEvl3QM3uaavmZ5N+oCane6HFoRfRH6TZEGrgOxpjGTmWTqARtATa22cZO+ZWNDy3
f+6zei2hzCIj3YX+yDcRtP2tgx+mc7oHkeruOQhyyAnSOXWJjx5QJaWbONZ6yTMTl1cJp0TrnGFL
hStWdGdQABYqur2+SVa2Yvmer5bhcgitiQ3cB5aMGrtWRuegTI5z8qsi8MhbAuuIkIwXDnJo1PpB
GSOfoxMJaWYetF9sRnQxPdEzuTzdOg0EinRyZpZ5SSddmjRkivCTPlWVl0S8bkqA/TnzHy13/tti
Um4G30l3LnkwuzZytUXls7sJFLudmgkywMS0yoR+jH3ydmg80/kwabhbpIiEo5YccbT6uy40slUw
IsR3W/t7VgQI85mcLlGnBAdbB9BM6HPu6v1BncuZIDbA1Y/Qd8sOPCHYMUz86kTAQKdvG5cIZibJ
Cr6KdqcnHOgGdaKaj5Rqk6bdNqfYW2Q2wz+tKoD0CgsHu4jl1gmJQJBknp6aIaGv0StPUVd0ayaB
YluPKnuc1XLMoOgoCs1kSnjGuFAdzAJmk++309IvCANsrXAV6WG1gDJFKEfrBhufbEKCKyyYwGFV
kfmJgNJL3YAMjiB+RlbFEHkAYJ+2BEzkgerAdnA5wzb+sYvBtHAdVmZDZrmZqo+FJRMk5Xqwj8q8
ubVSmNnIMJayr7LvqnHLE9d/UYpmJO2DOxLwVrpLiginousffMAMp8iJ9kXapp9S1fxGw0a9qebf
ScStLoI3Eqv1fUoz85zmElSzahgbK3rK4G/eNqLR73zS6ZYldJeN00AM9knZ5SskaQvn/rAgdfiV
5/8Pv+6/WZUDVvxJ0xWUb00/bQZPxsxgIuU1knNARV07hzBFjB/Yub4dCXpfqaJwPhkTcQR0Eau1
EqfFNuk5d/EYeFKazEKRwrMyCXRr5edipYc8f4eGRAZtyqJzOmpgqfCR7gIz/1QS1LNtRS72pTh3
OgEyRaFHX5wu8yCmSSKzjhP5TRtZyFf1f7N3ZluOItmafpV+AWphzNxqBg0+e4THDStG5hkDjKc/
H8qsE1lZfbq67/uGEHKFXI7A2Hv/k5l5Z1Ua3cHFJwuH7fQQiyS9wYxPn6Z4CGwNa8vY0iqW10a9
5xGnHcVRkgzL53YmUGSALbYrbRxvFav4pSyq/GRVH8285sXBRDwZmX0ZLVwC3RmCoDbOxWNjdS9y
ILi18FvtQMRrcV0knD8/Yjw5pjM1mdarMJYZgiLD3nvUUFvp+eWxrNCnVTGWmLYhks+lWOPBptF9
zOyGmQOpYmg6buSg+RgQE7Rd5cly8NHiHK3RIo4jFcSEDN7rqaI2QtfrB1q1iItnJW9ZNJBsFJ+K
DGcmkgeJf4AMd3YaRRlI/0RSIZacpebh49+RiGJmYnwWzaHU7XqvD6SRFBWcyQ2Kv0csnMaNNVZF
UMZE0EjLjEIrL8mFslPofWIibLNPDVadadwN7fSCTrO4Gp6aj+aITLREg3Yvm5X9dSiaLqB5f1ki
hUGp8rNjpSnjluLJjP9pI7PvBWmiBxK+9YvR6ptFG73d5GJHWJP6EjsqImOzXW7TiOHJPX95tCyK
WV14p0WYH25FzF3ff7iCcEi9VHPgC4qEfMCqPcdz8iay9svCsHivmwRdjd70DIbgc9D8Ry4WbK51
Od2KZoZ1UJm/CvK09/ksFMT16iHuEmNjNS1rmpWTw9E5B99/F3DNP3vMznfDGmQ9J7I/OdTu/x9Z
+r9ClmiDHGqC/xlZuv2c/tdH3eV/xZb+/E9/Ykuu+IeHTmMFNeEvMP7+DS+5/j9cR4fsZ4G/888q
+/oTXrLsf+gI2RndOIjv4FNTufwJL1n6P1b/UPtupmpjJGr/P8FLa4nzlzYbOAmaqgtF1UZ7TK/9
N8aIGLmJ6npMZabHxcOoF8NzZJAXjmH8JMtltwiU6QosXsbRL9vJAVZWKPovB+1/Aw2If8W4GEzz
KQDKYKytXIR/k7SMva4trSeqoGIlOzTEMox+eV1GJW4YLpcHhUlr55AJx0UAVqXtY3v4peYGoYCN
D75l/BNM/Rcs9a9ohfFvJG8brRFsGheAj5HZ3/lsnYbfTePpVWAo+MJ5waiXNk5si8L9UQ7EhoIo
nNq6H46mGX8DPqy30kZ9gqp6Q1D9c0RU4F5WQEimzTSMiFKiGvwFcYFOheTqsJqwVhNb7r8xN/XI
3q3+uBqYGZw5XLLj+e0/HOR/RQPuBxm0krPN44TyoH3860Sl1fQePUdXBbq/EBjnzmLvJXW3x8wO
OYhPbE/UIerIZ+MkwMDyUm7gr3AjbS7eXL2mtWs8VIb3KcLfc/8fPhun+t9PQ0yumDw45nqR3Cv1
v0x7hn7Iuslzy2CIp+doctZmqsCzyFHHWMeAH3ereqvM9sP25UCBYZQbY2qDwkloyaKcgDjtIdbV
f/xc/3ZiggqDnXCNOD7WHn+3l8l0bW6MvvNPDCVoeBnwY466tTUElI2oLoMNtTAZ/P0iquxoxNN7
U0413k/tzGh7Eah5/hMr2f43gpxr6wjN6MJQ5sOIWj/yXw6V6oW+xNE8nrhxTgc7ixgLduVeNzzt
6mNT+VJEV3Jv46d2KrLXSjh7ZRP+tRA6fSi7cd7oUTPfKmtVTdGf7ygkrBCYJ6jqRf/UEevmjhEK
WpMUq8IjWcrOrVdHzeLijHpo0cxXNBtXAWmSviqYtZqxcGMsGJJqe+XN5n6M1Lcaj8mtp/nzAa+c
i9W7IzqsPqBT+kiGgZiqHiuyIhMnivKbOXWUL4hobx1xR0r9SrPW2OvQ2HczMN7OtYiCGeQM+uZ3
6Y6ERLzvQXp2yvBe/89nooGDzt/PRReuGc+vBnrI7P5ORqlKMriJCJcnA3GJYzDMIubx3Fa+fzYy
swuylmgTpuXj4xzN6LKs5bzkuH1ltPaanGFrDxCeK4G3uz92P7vSZQjWcoCU/DElNX+7aqMz/OPo
nETu96bN0mOaKp/ja+xYlRjaulrzEQ356o7lw+Q3epTFhhtOhvWYewbs3WQkvtTVb1rH5v4o9+M4
HBz5OPpOu8W1kuQuTSQP902R+DdBICu0VBHRZaBvwzWEr1HeCoxZT/1gi9fRqtRTEj3gwywpSEpx
1PNFvC693DISTB78jOSZSel4VuEmtevjnWMQIG8PZXZsdGB1IZp4a9d9e0jQBQYQaQLLWhg2rxNn
w/6mpEG8Ih7AV6PAT3BZJM2fyRzBkdmBixvDFKPLT4nqrYuzJnBfMLIfLo7Hpx/aIr1iJg/JL46f
yozc7F6euLX1JIKDUFXdKG44iRuaUjf0SY+e3Wq7seloCoyKlJOkpfqza+BDfXYRmTQi4Mae7SBC
jJvJUvADPIn7a5L2MPn8bTYsivRUCzCjaIjLluYp76Ov1Ti+eU3tYY3Hd+RgngpF1CSOeOqHAxze
DzvxRRi3dFaAn/YlG+rALLVb3AwVsr810LqEagvI/OSiWSyH0ryQcJ5iZD+mT3pGWNM6GTK7uj1q
WiteZOVGrMxetSUP+SAMJ77QQCgglErd8MOddoaFC7Ys1MVwMxeBjYX8zEmzoDY7/Sib4Us6gIT0
M1FPypfwiskv9nN7RgsLKsesZdllWoxT22gZ/BLwAmvd9Eo3T9GU3PLFjUiLXHMta8Ey683PGW5f
oWaL9GHWsYjJ6EtAjBAoVg5KcuDl5bGuYCgwsd+kaZYGrZJf565lzIdR9uM4lO9+np8XOZiUzrP5
bOmt9pBOhN+sezijvlbLzEEWtf+AqxeBeeS028USyNh3H+4bO+7SwPcKRE3rc4tfeX/8IEdZQWrV
5O3vz0HTnqAENPOxNOrlcn8x8lq6Yjgde79MvUPpwkts4j5+ItM9firKxQu4SHAvWncVsjaYf8l8
tTCPvz9l6VUSb0G4e7OctrAdkiMRuvFLXiXuEetAErUMS3u+b/TMDpNCLTd9fUXi6fJUeEMESnp1
e9N5vG8GBruhstT3+17ZecuNP29HAjZrcz82dHNJ8XLfzGP0gakeuOaKzTNAniMMknVi2geLDKqy
DJe5bR79At9ge0bcHyNP5Qa7XLSmIonJpG1IdSIup356MeGwiTp+b6rSRdOIp7i0M4A0p5fIIrAi
1v1euzEkkxtJ0AOGi23z4bUEWjk/pjRP3wZGRqXOxBNe+Luwe3/r1SXhMkjGN7K13F1rzN+LWvqP
K2PGNb54pTk+0tRFUr1LZzhbjjwi9scXnpSeipb0pAaQsci3d5n0CVWLsmDmuthrvbWxYQEFNsji
vp+YL6WlfZEdEW2p23XH3CKDMnYXhuk4cWz8dlLHooSxF086RuhZLgK9SX8ZLG0Hv5ksVi4A7WJi
neiIQd+SCVdrjJZM+vBujp6SovwymBIwjMX3hFZkQ4q3d6u1IdlpEXmc+lgeIWWR+66Mt2yAv8vS
1T6S0vyU6tNrhHnPfop9D74yXClf1NWuKPxkH3nxtUjS1b6So1lYixYssCtWflrQ5Ba4XvbJlnJ4
1AeHoACIxPf1aSk881VxLnf9Z09HBcud6laay3T2UxLehTe/uM6UHqV9nulDjkvBs5Tuzr4z5yac
pvmL1VvofMnelQbJ0nJikcDYHrtr39/C2CC2KyMEzfPaE46vAPZ+9REXy4sTx9YljXt/X+HieMwr
0mrnCaqBn2ohkSSJ6Ik8SkR55vt79OC3noeY+EY0GhuIPu6+VURJeol7sgvSTdZ4C0kpzHASk0DL
ixwKDVMdltJrGTcQ8KQlJC51mvima1VHvSr3TZYRgood6jkbTfyIGAFdZhNwLfFgZMR7U1TLTcjx
XNWZ9mlZTsovrd0EK/fkpUV+MtPmtkivOtCQFUcXwgi4AiziiRlMPn5Ka0LavDl61U0kEzlodh6r
nSUTZtuD0N5jGXs7hG5HX47khdvx8ui1T52dEUXYQwNwm7nh12NAqw8eN9ZxOXtzlweJus+0RfHA
oMsJofJdUQ1s4yiZgrwt7bDxSirwmDuramr/kqx1QKkdZhzDQie27HDpMSfSsU6tv+tene90mGUn
bG2Zuxn1Tfd/JpM5hlFkfqaosYPc7n6mWa3BeHfMQBv8ByFNN7TV0u0rB+l5zJDjJF1zfnasRZwr
F56Z4Q2MHA1E3Powd4+dJOxyrBzra92vDBk3eR/zyYbAQODWZDXpThYl0aDESwSWjLuQQJ8Ogd7R
6wkE9dIxD3QQFIa8bsOYpuphKzJ8O1W5AwmorI8EYDZNUwet3xBN72K862Zwez036oL7h9eGuH9q
pH+t40YL9RZ9uK2wDx1kql/9ktCZuBSHxH8dx7ZjGRjTwBzIg6JaTk52mn1gSkPwV95vLP4ypXXD
g5UlRB5aaXmek9nb+ZmMDjU1aitH8+Sb7UPRjd1p7g+wJfEMRlZ5GuefnV3V16n2pt0Sdb+axcOr
LeYGzpgMi+A2YKSjHcA7CBipTTPkplbtLb68rS+g2jgxiVlJjqdP37MUymj+ZIwNSYOKPyFPS+IZ
tZpcOAyG7+8xRBGclEq0BHKNuACYRI3BY6S/jXHFR5oEVg+7MUbnyrriE8aO5Lhq9xF6oUsxDsVu
6SDDyN7dc5oQDTls08z5WVjp8pgM5Eq6pGcPpFt3GVFylvJC2cDjSlIvIxTFYSZFoi9BRcWrnHZy
tYuLm649T9POJcX9tZOEhsbdppxl/SlapuYwpP6rISOsLgheklOL8Swi8A3rBnAWYqc3qfRfnR07
m0i52XMn4Uf0yvw6jtoCZalsQOwHBIAabgrZsOK7Kb+nsLl0B5lzaxqym9O71KZmmZ00WKG7+66U
43zhzrKyrRkCD9yjRjufX2RZBrnm78d2cq5elRCK5diEKCknulKmGriJ5+VnkYDQTNn403T7gNnD
1euaeWtYfo6VBhprOL322e+l3OujEc60cfdn0mlyzp5BXFu7mPke0loDILu+trn/L9mcuxH+p1W6
ybao0unSybjZST0nZ6McprPjqhiMmzbJ6gx2teiHLwz8D6ZGP6R2+aWjITuPcRpf7o/uGzchyXzS
Xbm141rrNi043tnPmPoboxXeX9KneTi3g3acF/+XOxjpDpOym2ZnZuhojvHHpir49tqRpOt0XIOU
aL8UQXnZztbr4sFb0g+9zRT47k3Q0j1Z7eNcOM6jxnx9qqMG0MmwTy0THEbPqnm+PyftFXDqRu8I
iqtRSmtij6t091znRGUOQ/t43yNwRIQOhoYQM/lhfAI8Gg6cxhVCixKuj4fgjFPGfModw3xSeVoD
MnYQQReSlnE3yYLWxE96duAi6NNwkbjkvMT8Dm4bz9Af47BWLZR6i4/TdaK9eH7+JqLJvYjBCzxr
cneWjqO/HifieciF/oxXNJnLfMBo8K0Dojk6MCPeM5oix1aul49X7Y3GPdFu1BeP9XcLhFgjoNUe
RO/roVp0PSSdjCzI+z7OwWTCMaDdeejtMhokwDLP2xplQZIdQ7TQ0uJnU3rdcTFn74yD7xSOFHZy
mpfwvqkLT5Z/2U9QvK9+5sve4Dhzy1TYiIle7R1xctw2aYCenwqoxaHLRXSmLh8BHhKynJja8z+y
s5vE3XHu25sRLfHBSO3Pmr5wObh6taNuCOYK8BJ8Cc/huLwYsvjc1c63qNPjs1Z0J93PHN4NfkCt
p3yx8ZM+ZTd/SW8dsXnOYLxS4Z0yIZHC8VGVsHjvEqxrMovLwF3AsydiYdX8pS0SEjGN7JOmWxux
kIidZekrPiNMBUyAtuUwRg56H8LfuAT97/ZifXUhyE3e+KZVidyOy0epO8vOwRhtG78mDZwEpMf1
EWibDtAjDnDq1Vb00ymzhieKk0/JeocprOmo4ETo5O/BXDQE0E4RGF3ymFdOdByATnXjHjQIjhZN
OCUXKr5olgomt9/1GC/qvf61ls/U+dE+alW/WWaqGtG5IshMotLscT6BA+THYtTEqXC4plry6lK9
hmfuyZ+W5sqDY+df5xztne56nwxQuACC4RxRoXtx4QSM2raKKI6MmVLorsvlfVPaO6dLnJPI/J/9
wt+Zyf7Ymk4gvEHfQ/h9clI86AdUnkZNAI1WNd7Ws/TDNAIZkrik7ZrMOGWO9qyZSX+o29Hdz3Xx
bfYlRfw63ik9ApK8d1Qx2j5yUCW2PWwrRy0+sHeM6ivNsfXPki1oJp1pKX5FHOpmIoQccNfbaYJC
AB3B1/zDzJrysdFLEurauTysE+QKuu0PFo4HliGYgdjmPmDybUOMdNuTWda/Jnu2yAKwjYOYffs9
dsyb39pBnQ4+E1BHhFWRWPRXifnm+M3nDokdyCUtsOWTMZv4UwZS05/7tsGz0V2rr6r7klZ184mv
5KoV0XvXjhiwdO1XRw6QlJ12QWxlw+Aei2ibrpxjojieadrzM3QfxAmFycDMxYFTK3yylY3uNuSF
e+gH7X1k+angfMCTJnGwabh9eVGDF6swsRXqouQ0FJp/XPRnf7nJJq1J82uapxSbBBv/11LimbRC
eTTljoEygzh3BH+XsWhIfJZvuhj0iz7hbscpjGyhajmIRne22qHDOQi7C7vo2q3QyPCGiPoFGv0K
i/eo4+bkwLrH+mXrDyZKi0dosCjxnUcvC0ZL6V8bfWrJmnStcwbYBSm1+tJSSx3z0XvSF+dKFkW6
zTF3OXoiEZtiJHcsn0akqq8TQ+WTlmbjjil1+0Bq4AsQ1E5bIu/CtwZjx2aeFKEu23s5I+WM1GlX
Qu2xcq7+wJ3z9kCww7C73zdiDfaDss2AQuFS5/G0y3s+PRz/Jw/W3FudQWsAIHVB7MkMNjAeUbJl
UN3V2yXNqh3xQk8Cs7Z9NcfE5cJEEM2yTY2pILE+ioA3S28DPfxhrPtbrpXNNsn4eQ7BapPqUURb
1J6mvjW2URV5G2YT05DPsCOWCSvc2QyFrLlvlm59IHDwDa1WE66ja/x514e9SBv8TyMTRXbzxZNF
tJn117ryD1o+EWc3YSIUNmVhhAn0+23jWrui/eYtyCEZUIQLNSC+6Ibthff9ysDOBB+NwEkb8ozx
igrRtNbhffe+scSSFniR/g8/xpLor6+eIHcd1JS8eAaS5WaCcOZ8uHkrtz0UG2fvaKSDKqDlsS39
U7e+gMlUuNREW7Q2BDC/K3ZD4rYIBdiMmRIH9SOhBzd1uBDacInQPwSFhleW8yAb0BqZjlAaQY2J
4wmr0iSitCm/qnImLMLsPU57qYXEMfZw0uk0NditeadthJNMhzjOlueohSvlRkt5EFP85B47xMsv
qTu+dVAVj2OfVqGOxw9KTB8lc2eclVh25rHxJ/dFdsAq/uh90ueyfvUJDX2F+A+yPW/ScQq02snD
yfTULVFkT9uu1u9yPJljvxAcmiKM9ISU5QHDvamXTDLIolisiIjfZSiJa561MiT3bcNw1XohFLVq
MC706+UHXzbpW6NmB9ZUQTs0smGXNuqzMRGKMSWLeSx8CPDKhs+2cDfu+poOUFm7sfYY6xZMVmQR
1w921l+9uq7OrayOPmfyTtMrSNk1rmfmnIgtOirDW/LPDjmF56hi2BClPbx+8LJLXlQ3U9TaewO9
/uBSIwTFEI9PGAzgcG4vw3e8ko7ugqJ7GawX10W4yCVQnaIkqd7rKjpXVaZ9lRHTO3KWxttcJsWN
WzSNkj/uG4rxr3HDjAfFS+3O1scYJ08wpdyfZTLt0EBtDdaYhyIyx0sVZ/iQ6Io0mN75VlamR+sF
Y97VGaQXMnnGNZXJoGTIS0Pt7uq4zwMDj6CdW1rLSZJqfFwqlg5lFib3lqFnNLfs6oYoLL0lJDv1
e3hZ+BEPiXRuCE0K5oG1QH0mtYvbafFO9QTd0Oz/Mtv+REPpBE6L+B12yEMuRvHKsC2MGShQo0Bn
t+ngFOHvL8QYyf2657bAcRJnUTIMUELP5aKdOguCCPj7a0KPsM0kXXDclQQxeWN9tOAlOpHKCL+p
tac5vqrMdq8k0XIf0pzvuEmqwP5SzbjUoDkW8wzD1daNc2M2HBgfJuiUzdqq+XChI5ZXL6vSiyj8
AnhwPoNO1gFr5nUUmXwySudrjqt3QhbUrmbi+5jpPc5OCTcpgX1/68hn2XMz7mN8u2dv+dG3mDNZ
kUUMO8NVQkCS6uAQVnjquuSQdbjKuHPaX00MWXbZJOkSFn0z5UR2Sak+IKZQok+duN3HUr5tHoGN
nGehf21JZT1U0JiO4+B9dhpM5JImgfazCgRU0xykgREHyRqgnvHynqrVikxNL3xbKnAqnx4oHyG6
k8KxcT1Yo74rjWMe68tBcIKxRBRbJ0OCkDMd7mtej+HXJx/H1+0IjASjXp7HYrgw5rQvs/hwZflQ
2X33lCzQZCsnHq5a2W9Ki1taN6FittWH8qcbri/6Jc5RmnN4Q5VWn4vFm86j45wzI8OWXU2f4kqr
H2UbXdxEcgVOTr7VZyCbXDkPfoOVVm7gprHE/cPCaDt2QWysSaaHpW6T85BKGIM5k3T7R2sSjGwb
2W7CzwOOi6X2vVmtnTqM6Rb5+TCWezmZ7tFxbJyvpuG7PqnkvGg2lNQRz8ARl2OUZWU9y2vSou4p
YiZp2nKdWpiCpurMnd40yf4+OehLuE0RzmsbmGGnjjzIYMxHCcewxbAw53Bg63hLS8/96N4wQynt
aHhQxtiFasxf4tlIb5lqjHM+4OXfWvp+Vj6uoklTX0kYERhOhEgPnJNmpTAzaTwTBnoTMSnHpaf9
Z1TcfGK1pwrXs8NCJtGXYQlUmobStNKbo4E1UyT1ZNF0kf6Qxqt7JMjTY9KzHMJ11C5Zp/GmRvw4
rdaKGFVcPSsSJ0nE8EHQhOxRenFeLBw/ClvnTHCqPMvaX1mu7bE1umgrusp8cy21Y+FZRTmDvSPQ
yMepRM+M8xxlP0eCsQ5NkWl4GT+nsyc/o6n/LAfusC6cz2Mi+IqtwiJ4qFuSIJaEvyXg86oEGoPq
aR5rl9z2SdfHmzODATcUftlgQQRr3MCf63dLZMnF7o12i6etvy+ayNyqsieIW2n5E5ZpJoYGuDUa
ZhYd9eQocZccZxe9FRypfoD6ByXROdfUjBHql10+GiTHe3F7tUlqDueEqaldi2uaOO96ackTa9U7
UAU8x6pu+wP0Sy8UHYCv4fXMlwzOPsRFaP3URPzHcOdAs7wCmuQMTrCXGbn1hlZqLGFj5ePRStVF
UG5czHWTGqzIXSzP0URF2OgeVufAUmHqADY3qXidymI4RplG8Hx7ZpJanmOzEtt+0n4RsdeCT0TN
q2l544OWQz30PnTULq+91jmvC0P/gUSlVB8HUjlEd7FldHInodMiZlHIEVmY06Wvg2rsW9su4Hne
gGaXwdm5LBDtJDFB4LCgLWz+2upMBgQNIpoMjAIWeJkWrEjbkfPOiNOfTkYUgkxs7C1heAX+8F4i
00NCk0VbYq5w13G4sTNuNXjYFcRBpXnT7CNGFjgBs2DwAeew6kEFNn4vDvMYM/RzM2Xh1xsj02Uu
1E1t1J0a2ePkN9rzpoZLgdUF95eFtCj4W8PqD2h74pAVAPFjNbwZJpIcnHwzfDVIicbL3JyuJD0s
Pkty3rtQw7v+YVg392Wn4AqGh5Kf3PkB0JJavcW+7uauMDXxqv3Vnh+M2E5OXsYKn1WQepQS+UOy
PnJT7Wde03RXw+ScpkKAjfrjDq9mnouqq1OP/QWV9NGjjD13zmzvmyUvgiQr6RSSBJTVpQP1zTdi
WblNWrq+h8yXceeOneuE4AgCvn7N5yGEmFae/SlPYLETSMK6t+xXRzmGsShpi3r5mrjEYOgeslcp
0isOwvpHZBKrjXk7mttFPMqexr8sZQMHJZ+3fdpWR6urIb/rxZdJGPjOTFiqVqtQGPstXL0K4sea
ECF//NoN4pxOJCrFtjRQBbpyA8nnO+KDDuJ2Pe21xDgn4EYfsx7v4Hk7m46S9CaaOLpacxZTDo97
dC5dOFLqCRj433K0kktagh5QhFYe079Sah3YpsFk5ziahg1LvvdfswrJRTJsJ2rXy1wwTxhLIxSi
ax9avX5gRL/Pc6P5Oo/6T7LdvxPQVJ8iv1evDeNpRgso7c30NA0Ml+7nw/3MQMh7tCg59s1Q1HhA
llFQxA7XeZxyxvf5m9W1OilRkAV6xOpPFZ2pIgZno5sQyFtGZeBQX8aE+EbyRUBNDaShcSZeAcBR
U1bgOSO9G+7O/I4CuHMr0/55zEsraGsmFdlMuObY1fN75ds/NfQBm6wo9CN1pvG2SKrWajGW430R
NmtQpdSjpiP4+/sELeVadr0OSbetd6oC2ewyQ8P21rWvS+++J3U9vFa6b10T03jP2ycH/P/Fwe3+
1e9wMUoq/K6TzIcm4OtdaE1NozMW4OF9H8ffPx8teACH991Eoe920xQ1lj1wS0gzP0AN4C5bMtfb
8L6pqumTgIu8Q3V/tPy0CaXbgNzrhf7PhzmwdjCpK8PmOrxv7LUV89e26/5Il3hcovlnAM4ln+F6
Zlbh6uiQMy5xo3zzx+MqhcMed2aGgkArgiiNyrCaxJ8bn+DqfOO0WDi0+BGb8kc+lO0+WxRvMKml
CgetrcL7I5HXDjoW51Pm2kmxGRmahX88nNeHKR46YeuyGiXQbnfgyk0ouGmFy7q57/7e2G6S7tsc
rDa18zq8v8H9Df94q/9+rrN8BGlxfSppwJZtkRcRwYnT+/1l+f25+xvkes1Hun+Ev71h3kDOgsz4
jjdBG9bOxBehZUkb/rG/Phkn2sKsuYM7M5q4/xZVte1Hmnywuzq8P/q9GyVEict4oFbiFb+fvx/+
vz33e/f360xgHmIG//ud8bUumB1UktKeLzD5/S3e9zWt4ZtI+zjk5NcBLlMrjKzOCospcfA/tksI
GRg5T5PnMzp8ub9As775Rt8Eszs3/dkX5Z/v6y4VZ8f9V0T1WIEM85P7I5F4qG2z4fvvp+7Pe+vL
7o/6NdNCuTXc4n++3f35P96znhn8WQ38udJgEWaCR5RX7/z56L57/4FM6cCLXCJCaV58wM9gaFAh
q9Ep9r7GZVW0ZR9SF23QKxfB/WtO7qfb76+1yA/jelHdr6Q5lW1434zrI8tROShJmuy1eJrDtqnm
0GA8z1CP3d+b+3NlstAZakzN8yFqNoiz6v39D4kzLpL7RrldvI9zVGsnHJ/ffPKgh5UvUKwpc/Bc
CLSE15QQv40Xrus0WIukjPt8Xe290j0SbA1jy3vVPGIqgJuPWVlhawsjv2xbbGeSN1FVz1gzFzuC
0hRQPvkD+D4tqHMh0B8p0IyzZ9PiixwNFR3eBujwjSi+h9LIvIOh8h+eT78DEP5GaPjRLIcVWeSa
1qr6k6fMAMmVhdw8iY+9aaIhZwoKC+yax9D1mYK+G639MBhZfIkt/AOXddicRpcodzDt4wNupo2r
+m/M4sDKAUYRxwV5E/HN8IawCEjkGdR+QH9dqpagdCZ3SVGUkFpyJ8Csjfxjq8MA64rHk7aVaIt6
J3sg8+hsKVxfmNaNQwtGKhViEfnJKnAnVtFRRm+YEwqsI7zvjf1pcEoH204/6OP8O6v1DhCQvydO
j5nmwddq1fcFCw3NKvm6AWZxZPc2cWO/GZP7VdORN5XZdib+0RvAWRDhaAiXwAuiPl+2pQLBSQya
BW7j6T3qSSLAlblFMLa+l8yArnGUfmnTtqD1KLBVNOaghmyRgdyMJb1lFD2mxGRscaE+JpWFfgwx
5RabhcKSW9AcBjKeZ2BWOwbWoM0rHwXZbi0GqA7eS1E4G2Fy5Ho6sTAyxkBDObHiCsmhSQrwc198
1M7R8GmzzJISv+miA8mnT+lww5eLaJcy31o+jm04DWKKYG5Hetqi98hIxg0EVRLgoEkKBmSbzdy2
EsSKqaRhpFe/M18InfG3kYNGHm7EMyOqK387xoIqhVGc0letFuRz52NKYmO13jjVO1fnLzHshoU5
adYDcFPgB1bMySWEcYoWfAZ6MzkuY9ruHal/o4HouWQN0e04t7GlIthqx1x+Mx+iofmkBhMnoTr9
ljaT2sCJ3sGQjPaL7bb8weJZufaPyIl29hQ2uVZtu4FjLDvd2EcGGhpRldGxm62TBclrq8PcOeha
mx+GZJjfjEIah1nT1J4q2ThWCfKbriXdKYtxsbeSwXqdVQMrSa/Oi4+M0StL+/W/2Duv9baxrNs+
EfpDDrcAGETlaFs3+CzbQs4ZT3/G3qoqutXV3afv/wvTSAQhEthhrTXH3Cqtvyervt/EtEFuinP4
WuOsPajVKux7LW/Xt9s3PdKta4zYnAsny8sgMwkXbOD4kfIszpMyJi0ZdFx2yCtS0GlFTwvVxYLL
BrUHucXFZKQOwQNLo9wHEWbEX9CbDTI+MBmPSQJisMtqKn0iRjwqt41HjR91LdQrGaTRiEz009Oy
rNnN1GTPdBTTk3wZltOy9OpjVl+lEWfKWuNn66L60OxofnKACYUZ3EQl234VaTqeUOind6mhQFor
90aDRXRWFt7RcTbxmCjpA54bp8Q0rmoSs+5kTZfthvDQHEYFYdqDMRjOAzYJ+7XYpjt11B/bqvuR
qKXHrpVY9WpUt7YJfXZWtfnC1XKDVqOj2KbW0PuWXQNFoDvUZm/caMzsproaLin8/s54J99nhBGJ
+y0oZipzvnKylxJFLqP/udtF/cJdMD9R6DH4+gR8FTcRhk4Nw8JCvW7BGl9b+mpeVzrliqjIs72t
rDZPcmYJsH5B2N8JYJ5pV6Zm3rcT4hvFjpcd4arer5UvxjLZ18aAdJ66K6zB2zSEAb2EKCWasEsH
Ua1eJqgAh19roT9SWZE8DoTnk2gon+35ct1679HCuDex8i+lts5Xkbc215miPciqm7YjKpnW6gkF
5XGy+fj/XFmsfdKMmzD2gMbjouTomq2C8/rnwu1t0jMvdYwGMi+AlXki6T2UkQKu23l2KVp8XEo4
Ld227i1R3LHYQ/pfLkH/F7UH10CDqgLph3Wqfkb9eVEyjFhrN8ivKHeKRv3WiWkBlBmRIB3ZtwJZ
oygIaPZePSU3Jt4Hnl5qgQLrLuhbo6QyLk4uRbGpOmnl7eTGTwPJZQgis3ojqkBlNOo/f3F/Q9nk
m1NV1BPU4f+rHx1qhsLI6oUvzhuwP7Q09wKkyY1mbJS914A3rMmtw2XSLiZ7TQ5Mm/Jvm3HUzPwt
ndcrEL7e92XXaG7yZusqTjEVlIvF+kWBimXSfjEEJhoDTgu1bokT/H+hBQgdzz+LG/jWsUU2bZwM
+TM+G+gAmUAzo9k4eccVQ3eAOCE4X/4IqyPJtqoXVGVUASVP034rnK+TndI8mNfZ4A24hdXmjtp+
fP7erDzrjpvtfvVEBKTNmm88eXfZ0jSHpannoC8T6zBk5o05FGMgf4T/gws+/We4IJF+wdP5zxKw
619L+qP+JAITb/sTMKga/xAqEkv4qNk2Wq8zY1D1/qFaBt5tPJDYP9ns+kMEZjjiTarp8C5I3oDv
/xKBGdo/SJZrWOBh0KDqQsvzPzAGAej/8x0K41c1NfRmpsXd6VmfvebbzCy2mRrDq578TNzaUU15
8rgd8mK5ylxy5YjEmRUkDH1UrEt7OKwOrYJS0rwCitq1ifXDLBNlZ1hX9UycrE/s+eOF+O/CYAqX
b6VcX0tNb09GQwTRgwGPhZtYrFxv0qDDszhGFfN3sSRfcgdnOyX3YGKJaR6JbpKkRov39TiDHWOi
Jl9QXTKZk4uNh9VYWv6UMyY5R5IvjpgtnVdHuD+7VVMSX07EN5FelLPxGswvalcxMR82k0Qi4o1Q
zr1HMQsfRTLyvCqXPLBjaPS3o5waxWLObBRu9duLhd34YTQh7ou5uZxMfcyvxeqsWApRpf5KbkIH
tgRrjJtrO61EIqaKYbxvK1POcl0/FFTa7mFMEOoyaW5PH4vkTygnXR6spiM5bfTrH9NqObeWqxmp
852WKu8dc6D5MgZG6RN4QUGDu9hyiW0xXq+kw60I8kwz/RzKFS0LKXh7Y4bVI8Yj7XbbMVTZU45+
cIkq+I6SV4zE0uFQLNNTlGQHjdKho+aW2GDhDtYkEBO13GK62u6ok47vksAWtQxblf9R1TASg6UQ
Qvse5fnOMZSUwaE57Y08V3wlp3mv561IGZ9CqK0v5FRQ/jaZ3T4X29BGG8MJ80X+fvG2pfu8N91u
uDNrpsCaPbhET8Ys8iOTMC3jvV9DXfU7UpjjifuZnJdYIoz0x9J5m0F9ONOQv/bIY86r5/fJbQyS
Kadri2mHE0ODidufJ/wvp/m8W5421hNcu+Xix/78stsyqoH/ulZLXtx5/fx5//u2rvEsqHlb9PGJ
8gRlR6ZBLp1f5LapyPBwt7x97ew/fdTHV/Dpa/q0ulQZ5RxjP4TyzcmsNSLZfyrE45KK50u+VH+t
5n1C1OW8Lnd3FcQJZJi8R+75OOj8TopdD+tACWaiU/v7d6f9tO388ehqRJTnb67kfMz5aqoBtwqF
OEt4/vC/O+58PuaT3r7LvavzpvNbz9vOf9t5W97rt51tr9zh4jvRbQfTyYpQgQhEUuZAu9jXHdNk
jSay0xWIEp8XdZcAp7LGt9kIEU+3217dqcKwBS4ZMxBxjvPZPq3Kc+VOTsxF7vF42DBjFh++4st8
HCKiZ+Kj/+59ctvHm+Ux8kI+znBeP7/707a6XPSLvFMRr83JdGqiV3M3l0Q1B5uAZuoVi/qxnhb2
gqOB2PXbokW0nztMNKOfdzXjsTTSwyAa9RQ1Vi6AtDiqpbD7ehFvlbUnnewSfjsoloee61LOh8oy
ldHGlm/NrZtMxJmBY4DBE5VD8uWjfEhTunG/rf293CaPk0sWAt2CKr8/3yLffF49nwb3sD/OmiDr
9r0KSfEmvh2qqiZEDSzJF6umPqt1NyxazjuG3gqphwJbqeXDiRb695e/2zbgWk8skcwf38ki+0Gx
pItHUG7LZZxa7om15diYk3ZYhtwjFGybONIzPt7DXr35fPDH++RWRd7Ww+buM8SBxwyE2km+wHLk
6pt4wtWDiiRbdG7yJdVFoyhW5Q4tV1rBevmidst0oSpJf5IvuqPO5EYzHSqOF39dxFdl9FsSNL2h
UA/SzrsFBpZvasbqCxVfaI00f7NJG35+kduS2npTK1LZMlu6iLypTJ5WFn9vNfWExYi35iLeKpcy
VF6TWTcX6+hap1m8aMuwHuzRPjEln9UgmiCGYNT+0EW16a8iNid/c/n7ruJHLqKNLl1uJE3GIoLf
8lRcbkWc8n5DB8de2Q3J4hlTLPlNyC8mMt2jqVXOIcJ/9+SNHvFqsZRYBK3l0mqP9S4f4XeVTIi2
wBD5D30zGWkwAqxP6tKxntQUhZhqhiyXqhqB0aNkc5sf+aJIgBhUSnUNYGfLAo2/g/Mfo8agxCZP
SCItCmjpfku9E/JJmDquMgeLK4J+FX60izLvOjGqM+XoLRejObmO8defG+W63CNfqg0rIZw2Ch0O
F7K3j/Xz/t8OkieR60Wh2HtdB9wpP2djZBh6UUYhr2I8uhphlkUZti1QRX7EEOkS+bKkLWGJmWkk
riBabF3oMn8iDxIjL7naG0RnfEOsyzedjxkUlT1yXe7+WBJnl0ud3eIMuanknkUKQr5sMpMkF7nL
yKPIcsC/3b/asYoVPYHFT8fIo/8/tslDPj5FviVK55+xF3e788fJpfO1T8ts+eZaeoH8A+S3JZf+
blV+GblCbvCe6qT6dH7RRCd0Xo1FDxKJrkcbor3RLTY3rOhaINjTm50PlEuLU9Cvnd9z3v1x2rQw
sB/86wPlRqcX+blPHyuP+bfbqNaGIlkYexswhq933OnyZUCSyW8q1n9blOuVov1x0OfdvSWydP9+
/29n+nzob+sfi7+de9EXnjpltD9O/S/75aEbtr0Xvfbzt8/4+8W//6TzRWMT9rR6Tbb/7Qrk4vmQ
304h93xelxt/e/vH/t8uxygOZs+8K1Ny/beX4q/Vss52ZqtQvSw2nbef3+CYakTFQvF63hSZg37S
raI0oJeyKPeMBUW6cqmmsudUpgeZRpYvFD51J5lGzoG5FUhWWJcb5e5iaJgNn4+US0mRaOGKDT0i
pr9226OYLMv9v51Or0is6TJ/LRfl/o9PkutZtz1tjQepbRw9bXd+u1z67ZznS5Jnl7v5uR8UrRoo
mEJkNHX6i3xWzk+EXAUnqlXHj+fCnrJGReXFAyiPUsvGocCGUQjdKQnnCUg+WS0xKUbNXp7OL26F
IBwupRo4CwVjIJ41co318MeLMm06QxmxXm65pQZy0fvVjVZ6omqcXqYQz4wphmfAEht+0D9XS8xe
Qb67LjYyykjZp5u8MvYhgrAays7tx1/raP4k3h8UqOSXvI5DS3uMy7o71eP01SEJdpn2VC4PmvlK
HYAH4otnNuc0tXfpYXWy68RfJ6fv5xc5w9/SLtmZMd2MgrnmJRH0sMtjBrhJTlW4QWduD06Qtxky
VhV7ANN+JhvuW9Zy2ZvDHqjbdOKG0boSt3p7DKjnCzPIdee5qwxFyFlsuUB1bW0TmtQ8aR9Rx/8L
2P23gJ1qurB8/n3A7vp7txbfq5//FK77eNOfzCboS6bjEKkj/KbCAjiH62A2EakjjmdZSHUQ1J6j
ddCcCBZqDnE6w6Z4l9j7H8gmAnkEsEHq2hbMWJX6o/8lWqd9JhNhn2AD9Hepb/E83f4XPok6Zl2Z
5Nux2YRME7cBfzR7aA5qkFNdFdQLdrJUaFhB2zK5p+Nmip07VKm3Wuyv9k8vKa/MajDAFmf/DeTz
OcPAxTmG42Kixp/pEvL+5yTHgL59UDZ7PYLnYKhjmoyOYNpZw3xLfpOoVdm9rKZzMMvpoCGUJI1p
9B+4sn/PbvoccOciXIweSRZQ+AWi91OmZbCQ5rdWsoASaNODSo2n3zbMAlbCa4ETPTUEWMrYuIk6
+9dbVlfNzkJU7itf1JxLLND2Y6H9WMMWoa4f/RFG1IEoOiuGV5NCkIAAaI9G3S0+guz/4cKtf710
kRvC9MV0EZyqn92NKb1GP706AwxJGmJv/DI5mIXohnEsIhwbsgXipFumSPsyFfeOzgoxj5jsjSpK
/spBKe6wDpuosecP2fIJSwVaKh2/ioDPO+YWmi1jLp8nTX1a9KRj/mxvAUQJviSDWddw6VR8zJCk
94M3zWD5yYksuDDF6thS7qYDzW3d9JhimetvR83pTCEHBtZjUMG41oiVmwI5n9s86KaBxsbU8r29
USmQZDO6KmUIwLuHhrohRzIDt8qvl5TkIbMhBuUUfmvTuu+RUwTdGuGUZVUozJvHOFbulCXG4kUQ
GorS5pchkFfklkuNl37MO/74InJd/MiaV6ep/WGx2tAB0JCVKvOiDVm05c0nmzxwaFjimxRHd7gv
2tld45GQHxh/U8cQ42rYdBbJ3wg9ISz1xjF2aK68MOltd2cUX+FppMckaaugoAQIMU/87sV1djGX
E/JN10oOejS+xrP5tXbJ07fiBicAzo2VVqqveMYUgNJ5nVOmfGV+SbnKj0JFUWVkbh6uMOLJUN7y
diq4THiNrd6iv8bKetlwLLANTCbT7AXdfRumDlY73spTVRtkY/Wc2VZz19oJaNIeMArlxofK2wpo
Griv9a8aRumJe2uait+21LUMCI/pe9zAajR6/AENZN/ov0DbgFlWIs7rUu4SgYqUT6kyqe9Kxoe4
fAiPQ+xaTy3ZLIT7M1jW7NWqkpumIm/r5a8dSBWjBfYZld4ThpQY2ieW0EMBnzZrf8WkYuUkPtXF
lzOVOGmfkRY2si+Llb/KPaXGz0Qieb+QG11bfnNvxFNjw52TehF9hz8Qvm9T58c2uuhq7p9NtZ/D
NTNflDinY42KvTB0y82qxg+eDFvLd0dJCJeyJe9OE19hQf2smy4Bdot44ciwhxwek4+OSLIL1UvX
8YweYDQrFPc6NB4dRGMmt+1NpHEjVjNpes1uw8GMDSTfKv7vkKpmZCnj1Lih/Avi1MFBrFofzXmZ
AJFyp2YdsEZ1Su9y8btvk/k+22g1uvnKyOaneSuLQNFgLcX8dHWOL28vxFw0Sx11ng8o+ZJoCRcl
cS6qGdPvyO72lTGqvms0dz0E3p3jQDiwousp5QyrixGImbe7sRY3xuTgSbOZUJ7iEg9ITACo59i+
ZdM6B7qqV0CBp1sm7a6PMM/z4x3jovagO1aDiwZu956y3k5b8ZKhFmQka7zpGvLFdl3zPUOw566z
A1qOX/FILQGKCeMim+eXClOMoIEYhKbbwhmvbnZZ5PDXGdy90EvQ+qXl81Ci4ksLUYRQrccOTndI
PS0/qUtoRzbjtYp5YF/qORwPQo7DXF/Bk+sRe3Er8TNTtkVhkWj8WpzSAyXSb2PlxVTdH6NFQL8w
3SsUoTgOA94bij00uZdRo2VzMwL48rdpRu6P2iteqYPFshOvAyM7tL2OIcjIQzJT8uYXMR+Q2IBZ
NAC4qma+oQkq0ayv+g4zFn9c0QVkC49zdjs58wBMiu7XzHm05S8yDjTMRDN326L8As72QGFbT/CR
pt3kqqEvlUF6dLUGG++Yv66CwYhScKB14+zJnB+o/qWmiN+oxm60buRtiue8LeKwTV0irOnCpX4m
CPjTpBRvm/NXzWibnfwgRik80csJojPoVG72Q6GmL73b3hoZ3Yu8TegbdBy84odN79Og2ng0wLj6
mvc9m5NT3cZf5S2yzbRmhRq/97UblFC9IEHEe7RkwA7Th2TmCp2mevUKXFKINL7rAHrDpqfzGLMF
GTU4hmCCjmLB2Qim1NpRWYb0SvyAhl1yvcj1vNsonzB9JPnnl2roib6CXGI4aPqP2FABtaZJGYh7
XyLyK7MAxVjzhbrqws5hnIlgfekL1L2wkhB1cH9FK503MpR3JUrUENzMbjWwHKu3/m1IKUL09C4E
eP4o7yLDo1nBIfe7keS3HXhtJ6KXUHV+zlbc4H1O7ai5lVerrsHXxcnIt0GeuCOCKoL0M8XOtGSK
Xb/qQty1xPm+Q5YpnGIxIbGwzxbPeQfsGno9elcSG63lcg3sQ2R8okgQ6xvHC9qsyHwgaNFpRhJb
0hSTHaMOWgixB3GiiUrAKn0BNQ23pm5yf8xvS6N6behWMR3FNG6KniZ4Vb5VonmsG4O6f/jbvsps
i0ae592b2v1QbJsfx/Q7WZuFmrLdambVwBLJfpoRx0xN+9zz3UYuwmcHb4dda7E66PFVTddnUy3V
mbmBdAqvohTWtuyxYUHDJvGSX5BY9tQmz2FRU9FmlcbejKznSUiYJrd8leMAhaAsylq6SX4TcNg6
7X11s4JkDiIHAKmxfBmwCKFm1OCB7/P3vBm/NaZzV1oKDLrhaqViJdNoXbYsf6+WJ5xF22Bpo1dl
4eZanUYMnSEbLJi4oZD2PftQxsQUx4aGDBr0RaWi/WHUEorvzFDj71OK4EMMPbC6wzlvDQqFXohq
ecNvO/cHcKzUY8InWs5t5jtNdf3g0Nr4Tc+X+zEE0VJq6NsypIqYyr6e22JwKdNvbA+7ydvGiA4Q
MKBC85hjSfY4DduLZzM/NpHSmTcGdJm0cWAmqQ4D2cVidO+1RxNqOPWfOPd03EhjpOxq3EQiK7/u
jJu1VX4yKcEdt+BRGaEKHrDqumxMj2fQXL7EBYi8RjSrWsLflhNd9bu6efViWrvW4I2UZPY1tdLJ
RnvGd9FDNAmbkmwxRbdZoDizH5eMrwyLS8iWU7I4UyAfWR2EP9apLYQAnmUl5mSms/6MYaD5tklD
OjAVwdnJtaigVn5hCAS2YFyO+dbidhqJoW4A7JKYm1YsCMCUl3ou3h2XrtXyuH/qVCkZbLwz39hb
jZeEHV3wWulfIU87K+oJ1YkBoPcgndRuPWxiHL+Y/b4ciqdGKba9sfJHVrDuk3G96HVaZQWH1JAy
9v2wmkcUqAyLEhpQHDuwQs7j29qGWk6xI/TsvvxBkOZBb3GkbfHqCTEguGwy6wv1Pe5kbDf6+K0X
DXuGj0fq1nC8l3E9jPNLPhq2307vUcGjs2H6gdZ3vOQRhD6mD7cDAz0/KpJ3V3x+OVHwmDu+rc7z
rrDLu7EjwJVVd43yVogotR55t3Um+9H6bogRNDuYf5h2/krawA0rFMchBKRTmSUKYRiqNcvRvFyx
HFPNRYVTzr1K6Rz24zVDxLx+lbefR+Yi7JWwhGJvY6hTbvGOh/Ia7SS3kRjP1Ut5J4dBqf6N+qYI
QzLusExzn+QYRDbiWU/nqmXqfWQMvC1H26Xm3aseR6T2i/dx7J+9DnViBRMYwyT3qSnTu6XqXzOQ
dwKS4EDYxEOg0cJ4Y5ghDR1LFdAjNcM/5NjXAUSyixT6cEO5LCfG4I3Z1kfaA+pwUQOrDVclBtxF
n3+jOoROG+JCYKsozMb0nZLu14S6BSbG5X0bmcGc9QH2Jtra3bkbjKgRs5aKookwy3qgHfmAjI4h
6iaa/y3PjyRLqoD+iNGG2/mLo32LJpqArpuOKDBeoZXrKIjtx8LL79Fv9wwBilenB/Nmd4FhiLk7
Mu/ZfYI6+bRgjQYl3b4cVutV9o6bwsRVt8ebck5PLUNwJhTpEGbWnWkWrymyfr92UPvqTeiIUXxR
Rk84ITMY5G9fZuxLYnh7YtwAEI3xJzB8t87eGSUyDaHfs0yQMSt/EPVBHJPXV0Q+GAS0V11v72CU
qH6cWt/16teY0khstX1ZFfpdfmiU/Je89yV0Lo1Q2sgjijQ0GSsH08gophr7x7LtMFQT/Uu+MWhJ
v4rxAgKZJyRJGd8G94xh52Epvht3BpBGTt23lumtHl7zlg5T/sxbcp9DwOGXjLd9ZyV3Mdh1fEMg
e9L2IJ9/1XuutdNBWRmNc+hTT7iQ/MCZXFtTuM1K9i6mSCExFRq0x3mjtZP3seiHW9M8qiuXVYIE
LPPybpopudPuVxXGlJsxRFr18RdDzVdc10eKvo19aRXvg4Fd3zStu7UT89w5wWVKQPWZ8p1SZXmY
kxyR93AFFiW9hh1wqTT8EGbt7lsbdTlKym9Gaj0Pqvs98bwbp6jvSGIzagBkA6yk+FlZznSg+CXf
3+YqTUxLWbFQHufJjFTzQhGTP1XMUtJaJwY7kwUOdQjzkKDQbjgksj1STDjQh3JQKWIAWs90vbaW
MTC1+GPSWcd7G/tlhnkMCLUmfcmt6KtTr1ejAX3XVRha6Hb0bNNBItYWldE5neQGkAxPl/TQmkZQ
tzoM/VS7ggkxhmpkJmBwFO+YxMYtUO/3KXJWP59h3ORWvvfe9LpFNzrx1AAWR0yp4r8yVld01leA
jPJ9jyYEnjLOsB1miRGIET+tFhzSMRinvAZuI/e540wX7ZQ5voozGAXjsC5F5tISmcxBKrmWoo6w
bVDA/FQlRVPL5tRh5qKOwswAEyWDHPJ8B2WmVpEQIMz0FPvmUw7st1zZrG+ajy9EGtI0kCIFogjt
yzpi7gsmsp2eZRJVXkSkM1g5SpiH3DhGOgAdR0t3ukisFlN6i7W0vQdvMp2AwkFxsnDTig1nDH/L
i8vkuKrpu7Rwk6Ncky8fh7jl7FEM8lci/iOLruopM+CoBVK8MAQUoe7zy/ng87ZJ5PTPiX25Kvee
t3kyP3/eeD7m3277dNaUEgR/IlLzx59XyqKBySIPQ1m6KK77q6igd5wIeB0eenKHfInU4pRka03U
UOn6S3nyHHhX+fuX4v2svXS5MOp2PeEFAjjAVvI+QCid7bTOqLZAZpSNaY76S5kdluuxY9+Pjdvu
I1kmGPX6YS6WA8Dv8aQmr+PgDHu+y/kUAXQLFhzpAgpKbNSCJsQo2x1sUQxhneRG+YIPShIacab4
VkyZAVEwOIhwynd9vzgnGIzuSS7RnDoQjdSAMiLtaGn93dBEAMnWWD/hmwhFhoDMKVqne331pr1i
M8Psu/ZHTv/bREw4qIQG3bmMzL6ccmdrqAY1BFSU92eYUFqk1FWmIqUyg7eyqyP1INA/cLG3qzwP
UgQOgCjMZ1Lk3k8siLPVOHXd2oZx5mJ5EU1wbBt879D97MwsvZ5qpvLAhzYhNI1yZPeTv0bUaOqR
Qs04pMIhubF6LDOSShGCBf3Es2rw0KcMIHpmnZP1lOXTfTOBH8fv+EZxix4Jt3cTqfXOSZ9jNT7N
xaBAdR8zGjR0NL22RUfDVfarklzn9nyVArwLC8f+0Uf5XWOYyHZcbQT5uzGlKQh3YlcUjNbGODyK
IRSn98YY321K0+MePB43VBGjC354LlIgqICU94bh/kKb8MMFhxkoLdDzaS5/ggCc/L4dfrQlErAJ
s7G2QIyEUyiAqjsrG296isppA5erGPKrT8U+h1hz2Iyme0GaAFUznBQy2Xj8zks4jz8LbZ0e+r43
dgaYGWZ3sFGRFhGEdE9ugdNdpCG3s2YkhfBmu0IYS5V4s3ADOcTM4NF1qeYPjZYDpPUOWIZWPuaJ
ObEdB6F/lzwspW0zaMnNS5Dcrr8WkHpicxyRg2ZVMLuP1oCvqlfCqkkmOujJaMgTwORwexjOnpGB
ljSJ+ZbrzVRCNEPh3odzq+3bEXCpOTh8XvytbSdvZ/bTpeeht6onY72Yii7sGwr8iN76IGFeNRMm
g0IUd/Ye9ZQw9Mz4WCfTRdx2vmoGw90NjYvYv2qPjYFwsbSZZDbR8JMrYL6iRd4hN5pLDC1RhNrM
RtIIrs2cuL6yHkw1OeUUVYdx0g1cRrYr0/xii9PhKfP0WlCrr7CMgUzECD+vvxOPIwlpurtJHSwB
4A6NaQAX1Tc/mBoe40Z/NekasQtyn6p2ppIugtsYYVQ0ZR0f1aagrewEtLl2meDUfjMRu+YGSmDB
qbgDt+leV6ejBaTOmWtzb/VUH46WRuayiAFJm7fqHO2rXhm47zX8foz5xR6SO8IIz3bkHkaDxsJO
2jtsrK/x43mCBVoHnRsxXk1ve2Vekdaob0xcCanY2eWo1F+0BDMC6Cl3Tb8Qy6IQuTCbKajTyb3A
R/StmLOjNnsJSWxjRG9o3ziDh/f2DBlk6GYrjJcLZipvhIbeki2DNIPFV2FzM1Q39o2ZZOO+i8mT
4LNDZyz4rljgFDXtTLr4kPfu+zL/rsH+CPo+5raFmGJDYV/iyac4j87Mnje/UvEFZFx+7Frny0oJ
xy2Iir2IzlX21qMtb3+VHjbDYs676etVXhFFKDfURF5KQh1PM9ir9l1nNN2xHY39qidPQ1Neexlq
a5DyxB497XaeJvA7MBM2Gm4jzbuAwDcPKgIgK4MB2eMZHzWYD81buhuxPusnMwDf2F8kVn+IclW9
qoosudbn9QIoT3oxlPkdZDAUaYo27mo76S7vqYaxHhXqA/3MnvYRGFF18Ag2xUWxG1b7hfr656VC
WMPspe6nnQK7YNDnl3XF4cdycDG1bZTW1upXqKbS/jv1y1aZPbW1eaCpe4IwCumQ2F8dfXFI7gWO
pX8ZJuK9rXUcbPiyU31CwBsYkwKgj7oSct95GBvtY1POfkMqKFqPQ1rvS1IFWcQcsSTXl6SYNzfT
k+na4aY7dyrVT0FOJ+Zay33RJz8Mc8K1rr5ZS3IGI1aBvV/A8AtarQhzjVp0tzjMLWMVc/yRQc+l
QKwGsV56V2NrvZkilqEQYSS0TqYEDmi+I0t2A0rjuqlxtrO116rUb8ltYeQxXERT+eaRIbTELa3F
2f5qcvEJHGoDsW0EMCeily6vhqamt/ymRcVucZQ7YKu3rmmAwsmfVoVmw6vra6B05qS/JTrDYASn
x0rVXuZYv3fsdh9TfWcZMZA922op72NYjhfazdK3l3kmiM3IL6fhJL7zsquP6aZ/1ZbmToPXgAjv
VreJH1gOgfat1k+1SZVvUd47anHVxYzVBrpYOM5ZDjhZq1AXJ4SpoGeHfYEKjzmXP/FcFhscsmTZ
ZV33oqjGZUk8ojLNF/HTiFPhCnVsadlcImN6d525X81cDZixg83vpm+Ra/9YWuepD1GV0iYvDrZr
aTAuzbeVZ2jetp2rPVtR8mb19hHbijAqLDJe6Pm1AuXjZp8aCGaeNoZaXmCdY87XxOB9kwpVlxD4
uAwXyvK6rFMdGmXnF267y7F2NZf4O/GUh/VhjQvmjGpmhkQ8gUnFoAHjQ7J5D0pJhoJmier/omWq
Crmo2sKZL34taNlS5753y+/VhilFfecS1Cn67sLCAUvJxo1gkvK9pyUD4ZmTZYL3u2la5pO5v6am
8NBhUIwhpBQYZGrja23+sFjrL2JiXxiqhG3T/OjSS1iDelDRXQXED7Cq1vIdVJilLI9LgQDV6y+R
CUZ7W8NN1Mvd+5UAhzNbCTNsGNidaeCzmrWBACbC+FID8DBQG7A2jnBWJTpiYbgMCp16DoWHeTYv
MWl0dlVxw7ga3piN7xZ0l9d2aX8J1y57AH8PhtEOVW3Xlrg/L6t6zBq0EsgoRZapCQd3eevz9s3u
6fUrk5tQhXJBn7pzmqtSW3ZUr/lusoZJ7SAJmd+TqSkPlaYHvQXLI6ogZudW/G1GMRrOm0ZileHB
4s3CqjoOS9faQnUEzTY6SY9tYHuhONmzsTI/akv9UC4m04ukakJlYUpVdsWLCYTqEgPHxs+UByLc
97ZiwGct6OjthRitjleyuc4nLUMAzCBJRF7ykPoHAspMBxMnqNcR7KqiXmZLbh5o/X5oWvRixQq1
1c30bayMeE98afG7ZXytSaAmCz9pelfX2zd1qWZ/qOjTm3W6MufyYCn02KZ5UOr6y6Rzj8xZ+WX0
CJzmhm3t4SqDHiTcRud6rWOBEOI++21Nkv2oYvPtAOIKNgofgipVnuPC5Dsp2mfBUbPR+ZfqAAMa
p0F46GCr5hH0l3WYbR35uX6bR8RNHBXu6VynO7JllAVv07vnEVcJLXJdfu0mT63l3c2l+2wSkzPy
N3NjfM1Yz3aISq0lc+G8TO8zDELnCCm03nybxlsk5mB/3tqNzCv/VuoiGK9D4Mcfrpv3tjU9qmTf
fbeZ9xqSZHK8RMVaQPslEsXWMH11znfibS59t/7HvnTRA5PhfVcQRscaF/YlGH/abz7C5vTibCnc
1rYB85R87yYFbszHafWkoTWiWEQc4pG7WiBK83GYCB7FKcaKPCc4zdUZdyunYyQvVnXMEYz0edvu
xHnjdvV1/hcHR3zGmICHjjSBXeeqFqN62XIYZPkT8qKuJjBH7MwTaC46JBxsw4ZlQ8l2clns41/j
dYjN0gP6MxREHMMgVWvHXZcRsFDf5mNXK75hJPL/hvQuswrKcQ4den5PoZSK94tDGs3Zi2XxOHqc
ByjPdTf1R6Pem/2lbt7SDuGZQP5+UN/FhVUDtoANZ8Av5B5uLrG5aT/wDi2Dt60HU+kRwql4cA4N
lr7iCPF5TdKcEpwdxLVa/4+9M1luHMnS9atcq/VFGQDHuKgNZ4rUTIWGDUwRkjDPM56+P3dlm2Vk
tVVa3/VdlFVkSEGCINz9nPNPLZrwJQ/eROwf5JtXDckF8gMAXIt0OoIlT3WBqZW5ltcl3xYDeAaf
eErJz85r1PY+pNuS/5qskNsGJNvImZjw42YM1vL2yI8nb+F/f1Rf5jVPVHPMzeqFZoJckBhgrZys
Lfv3DnnfCsHbqgUBm4mol3+Wv1OC9+vOT522xSqZZvCrpOGqX49D3BrIBQt4OSm/88xubTDHYkJR
R+5O/lXIj8kHwGWAz4lUeSHLfNZxCzayX/KldHwccpI8HIbuc9P8xFz5Tr6k/B2/vMmWW/kb8pqK
8jMiyOL7okL+Ul5wWNpH+Va8xfU4YPdK85y0hno7+XLO2B94GdGkK1oUHHcPY5RTvSRbpyjPefOi
l4BYCNXuJpPBYoOhVwdbflMQNFD0Tb0ZTJCOUMRfLsW2YFUlo2ZACneqfYRNJMf9fKcA/KpLvjhu
L9rE45rbeEBF+SVMTP+k5/oBG6W1OWJR5CT453fMovWCR9GLuuskCKY9dISvym8PZEZjz4+R9q5I
EVuNdn2wpbVRnZzr8D1hoMdhY6IIyX7mw5QDuLu3igZh1TyoQ37DIcmwTIIiVn2xynYChsCjumnn
kka+JTuP6A4zj44iLB7xi7kEiwdbp8MhjBqHcUN21ZbDvfxf7hOvVUmamKSCtZCGzKTFg3tnuIQ9
LRwi6zGKvvRgKHex+0vzu3rd2PMzTgHIMGxG1HrM5HuhYrMFdAPRuMT8Jq+icD0kfs06o2EY8SYb
qjfyLsnSoB7CpoCVaoI2iZkzwxpo4/SjOxU2+ggOrCZBMxjWDI2ditrTC/WLGnd7BNqxSmJ3Q05L
np81iVcaEoFhYJeRJQ8eE4vDjDXhwW/KCLE6u59gKDwjYiRGABpqVl6HGYUtjmb2Wiftdt0W6S+r
IQy7DOkezZHrLz5LrwSsFdkr/ImtrhFT5gDuH3HBPOg5AJIZ6/hBkoCMV0aBV/d5tEiQCqoYF3Nr
tyDr53zvy7XV649VxkwbMO0tIFx8tdS4xEqQosTC5FBLfwcFTlI7HwqcXTABYNBtwutbdYHYL9jS
r/yMY5goyNVMkI1wSqJjp+GkV5l1rBr91PgMI+YxFutRgpm2WZ7VCJ+s1JLLVMyrEqrYSq9G+H/D
Lp5aJqUBs2zlMToa8N6y8jEkNpqFChTpudgp9EjUG8O3t9YU9LucTmZ2h3hftIB+RV61VFjgzr18
5CvNdejH7WRn12dnxtR5JjJ11Q+khKTUjZrnHQp7Hq9dqiVgFRvDGdxztR9LMP2KvcXYxjh6qbeu
J/gXTooAdDILkmeskJhC6mu7qNfQGSCRTKK8+aAVlH2lC4+RxQrNTdLBiuI6WeJx04YY+MY8F6Pu
/Mgmr1lXuMRt+8zeDT51yxLfBmU57+OZf+niOoGPByuxjy5CMjNG9ugk3nWTZigmAz6L9SUvGDVH
o9SszMGVsEwcgoZj1vPdxs92UGK8ynQDK0j8TI2o2I/TLyrOEg+h2dzDaTh17bIKJvMFtw0d5kZ2
pg+0iYdf0l0/FnciKn+Bd0crmDf+NkJH0gf1Hc53+IMkX1527fuURnXWWOsZj0W1FoKeZ1vLpye4
Lv26ctgDDPw0iYOgLNO7s28cjZA54RTB3soL4uElpe8bTpWAomJJ5SXXQ5G3Rp/z5ozi2qDedzMo
It1IeYR5UgKF7Jgzton8SCe/ktLIckagroFCL8PZ00uIESvPCjRoMlgzlB9vKQXTOpDMBflfWNje
2Yv9kMMgBOwBuGEB95V50/Xih53QwBUaKXPlWzqU58Eh1smYdnrigPmM+H4GLogASYKrrtylpAFj
fMhEZNgsC7y4QlCVyTcZQaKLwHjOqvKNAJrHNIIHJFleHB1Uj4BlC9lrecwCzh0es8zLdkGuf0r8
TBFzloF9mDc92QLeBLPi61B6H/H1uFaUYil8pvdgiiT73Clk/iYIHamT9M008jtR8SwUfvSKiQZK
aUBts0/cHXnqrOdpi+GGvrEDDvxu8ftz29GB6tNzFLavkRwD2QNMnhhVFs7zcGQgoVwMac+Jpmzd
TMSS9BGJREmE674TQqz0w/gDgpgAVDXIg2FEhk8+C6GHE+E04wFjJBzA6swnRcgjSdU8Y+r5sAB9
MzrkAXEGPkQsvyQrKCgjSB8qSTElGlo8Vq0vjfHmTVz208oxYHoQSk5Gn2PditJ+SxzzV9W3P/UE
DFks1AAFDsjxwFfgW/QXITaJ7jfMWOfRVRQgTov6AV/1lPoX+65wNXiSpyVhJnK7ppXVezsXTCoH
nCNY7Uc6+Xs8lNnVXTBtt/sqEu/yTZ4a2/ei+tLG+7g8FlZ/SjPJi5WQXxbjX28amITzmLeS6ZlG
LoZ/BnOTaoBQ0zaQRsLiTSJ2xF3BwAG82c5z/CVBQcerfrTm+JgaPsMa+o1h5ullEBxjjubc89w8
FLil6ZpF4Sqxsx6WCFlNL824vIwTG1CZgH3WPp7YeNGHG1TS+z8R1O++43j/HEarfFn+nNLr64Zj
4BsDtdr1BLzz31nVjclCgwPbHYiTl1+2AkVBfj0sozecoI+EUvAFt4wRLS1gaOavFXcB7Wi1RaPz
TQ3UOza+iYNdcpXqmKehbMo7TTIZ3ZCyKPDdo/ovO5jk4569cU/qqyjE8yrqnGu8g+RpcpVkPf3b
ABzpSwCvRqZIA/pAKqn9N4Ro+9/p5N8fG2dAg8/uy6zOX+8PcRG2//qH8X+hcZV5ldTdgTbtQE7C
jUzj8V3IoxpH82pprtPqq5wJdDIN217VniEIBJCcizJhQdDJwQqgXCnh3xGvxxYME2ALsvRFEfJe
t7IAW/yfXo3dz+Dtepu7p05RBmxrEjQwmuZYM6P8cWgCFgIU5ECLv2TZFMnnNJV8oEnwfXxz7SXB
oSgYBREVckeV9To2VC9yh8sdk5YI2zZPr+NDGp2qzzpebhsts/7mpom/uHlAG8cZBNsSQXCOD7j7
l5tGyHLqDrgxH7RYQICrAjzx7QPOROxlEsudmsfOBBZTZEpFjwB1OWIqjk0Wv0PDcnZLQneJMX4a
CrIra3OnyDGK1rQsbB6uQ6qKEWcYRrfcOTzb8NuN7hmTvn6z2SzxNJjguAstkiQ3hGN8WNLmvhsm
DtXo2JS7MGIoLVfgf14s7r8/M8Jm00CF4cFk/DcJQtjXqemTVnfQ9dbcxRlhfV64dqW9Ra6F4FtD
DHObvUI3E2aCXnxSJD1N8FXGuSSBSzZ5MAe3drWcRe1u2fzw3WGry4djW0GxVAXDVM/3E0yDUh4q
oZW/zR53hpjYS5HlvKHBuAUOBPuPdgryEYwIW35FHbKTCMocbUVW6SGWZ+12dFFBhZjihckEwyOb
DmT0HBK8oCQPKRmt+srGSdLxariF8myzIsPf27F1LCURywtxpTYyYCDB+CimBd/7DezP9E0P4B6F
81MKNWFxpQG3PF2BqyoK8rSGT843jjHVBh43AzC8XmFi/Z3tFCnTrNPfNzBXmIhWBMIM4bj6X2Qh
dq+JKpvH5oDDLDskxeq+8xKcmQmzyovxxlkcseo6l6O0xnvCqZFdDdEXZ3LVQ2w2u/AJ/2owT8mz
KvB6jrAk8UjKwbeAf6TFxXNj0vwX4Fffm1JrHImWXLVDnWw1w3zXx+XDjcM3uGe7sY0vpp99eSkb
R67hkdZyoDYmGAqssrRx9HVb4uRv9W9Ljgk0To18H85rLXmcVsBsSBswTo3mbJu72lPQRcsqr/rx
1nenbbd0J63u9B3W3RuvKexTYYz2yYbumqYiPzTAJBEvfR5wSQx8QucImTOOwWhu4ry+bZnVHcSU
kbtDgRBQxOiwyeHObqqRcWOmY4rCoTiZ5Zvk4Lu1w7CTDU8ywxSdTXQw0G3xIQmxTUaNJIs0p8m+
Mj/cdR57k21RBSomlfq5SSEnGu1eH8KvAtGylohVYbYfqqAM8+rO0UAwm6IPV0pnIYlbjYs3X9Cc
ZV9MRMSLmzRHvwye2CnfZGtKF43vuZwNRVn3gnf4S6BXm9TuofQOuAstmMwxhjzXCxWXT/wbrfGw
CpfyVRKDqPjXpDNSptnplzVM9zV+V6YeOTSJcOhjQRW++B9zEf4Im+ygmKpd9F6G/U8N67nNEtFD
kFnvFkgi7DyfaDfRQ2JBwY9A7HSU71pKJ4ql9Llx3EuqweCVrC5ZcbZZa0oyCHEDjOi9LDp6GCoG
+je/rZd9RzGw6PS8p49s6kMMh9RjiICZLqMe9norAnZKicMltxr+ZJsvO7AnuPdWdekN+Px1i/2a
bIWpZLctxEjknuLeC8qXQO5C7sKb6139I67NF7XAo6aKNnYx3UfJAAOArFrwDvOuSqbgipgAA1xF
0rUxdvCaZy8c75Dms9nQ96xsEjRsenJPI5rXzyn/DFLntoarP0x1+UBM0d0sdRMdUHJHe+y3HP56
kI2b2AouGsPzTWAY60bU/nfb3WkMTgaDUcBCeW9I+mOp8Q+T6RgReteH70z6NU09tniG43vN6QFm
lAmPOD4Y/kkn4lPDTbaWCpJEUbyM+bLFpmKEIQRwDTL+1Kelceqhp9lauR7HNL5LzPE4z954KE2f
QY+bO6txGQIkly4jiz59wJKV80T37b21RHc2veVRS51sUwU6AKA3nrFPxkNtxhtwYZacDmctQgu2
IGLpcOCLarajJkfP2jFxiuF76lG+aVwCB8huZiDbxUSfR625Hk0xbOnQvU2KsKLvs73TYYQwOcQb
lv4kp6QdnaoFcNdVEHsgaUq9Ldmbkp3UIeuZ41XCN7H9DoZ1vCuRVvUOS80rxO/Oppl0sZqIejCZ
mu+jQYPIUhTHvJvNq8VfrvE2TbdIYLBoMipejgAkRLb7xVp0CF0v1VzXHN51uBvt9mvCZmBja8wY
SoKqrqCkiSvXbf/4E7ChIe09NFO/XwzH3EFfO1S6wDPdERdliY9V/ljHDvMlqCjjXNs5FTx/7ACD
ehIqyiid4CvW2sl0mxOUh+mAMZN2it3EvWqWL/Ufrfwb9ScUdYCgjQXNtphRdHukXCbCu14grx8s
C0vaoF8SLKbEc1z76XkKiVTH6m+DfZcNNDXrp7Atr3v6nwP2UDeh6yaHLCHQJ85QI8dYF58yrdDW
5RBXa8aI9ikazDtIdJjjyatUV0H0Ix9DtF9k+8KBL4sG8kMMpOLNxjqgDV2Xo7D3uTfszXAmnykj
fKKr0zOupv7ajnk7vYxPha53hypjcG4AHm6FAY+3hSF48vIfdQ+9zrTDY+o2zqmSRUhgYD7hTWSS
IDa7t8KuO4y2t3cNRiopdSdAy/TDT8hGj+fNZJofYkxImuz/OwWMRKBfJMnnu3wq+1NUTT0BYHm4
K515m0oDRNcqAHOYEp5G03LXSQhsyF78GITejzQeYkR2OnQWTL4GrHz7gh5SiOQ0zveYpN8ULcuF
/PI7U6O1YGICf1Brk8NEhvRiXHnx1cIFEFlRMBgiOgKS07Bvjewq7Odur+cOXTI5De2Vrbktkwyx
GhZAlDUpUncFDKcrCPbJMSmJEFqjXGBGKM1naAtTRCYY5OR8JWZCZrR8jRAq72FEloHhBEbUhBHd
xDDEKVYYgdKMETZOaVa0xpViAKctShRs5GFmSWfaNmSs7kYHJeFChc4EOB2+UL4zn9Lqs9q1CqnN
gF79kUXOk5UvT6q6yIe53ICT7UcTOC/s2pchhO3oAffB5M7eZGJNuuD6pEs9g10qs9mOKc9WUaOz
aYr3EYKq2S53Y5P+nMPwpOjZhZk5a5dCGrgOw2oT0droEK7tiZ26SkWYliOiJcjvpmgDqfGKMLYb
w8JvGFBlveAeVcTtRdVJzczxMYY5tvjQrbLAb9ZaT3fGmIbY8XZtF8u9PD4VhxzxC6z+hr2fT0HE
a/JA4BuU2zZ9GyU1WId2TpneXJY6f5N8WMk+dwQMdBl21LvTpkUSECOCDEoMnuXUfCQfmVOfUtrh
laoRak6ZnduA6rJDhChScLiqRimf4U4fTau+530IWoHSC+lM62taK/5GiWRIT9FXb4rbT9hpF7vx
DstPeOrpuDf68bJ08XAs8hRvLhFdN9lY7vR2pzRbiiA8NcgICJ8akBB50Miwv5dEyi9RhXBKWuac
uaC/rafFw5Eox2sE5WtSSg2qbx4mrb5pdP8S2gtYpXlHd4s2xBkvNszdPIu/ljpjrQJB9dolnZg4
OA7agWZ+GzwYKp1eb80ZT0LXOhSzg9DEPqgG2pVs454ID9gSt2Peit3QwuLq3OZIbgLTNKkH9LVj
EzR3esb8Jg9nJBEO01Uc7f1qs2TiMZMDzUqqa3DL91d67Z/GqKdoEWfbhDdFpz+0KF/4/xiHoc3s
FiQ+gH4nOs7LdcAUzZyuRCBSABlUVGHwOUQjdbF8IpZIMIukjFwlZnVDES1TeOmUp4D+xB2yZ9fv
9kncvCBNO4bgK+iKSYvSE9yhEy66PeY9dBVronoqQuoiB8GA6DHTIYb+rdW0XZtpz+oNQhtHc8lW
FuRhYWDdXqRox2J/YLetn2XtqeYHgUUlUpOIJOvztm4eU6BrRDLUvjlDG2KimcdqmCk3Gmazo/uQ
zeKm1rrr2IUFHTQwndvGv+hhDKkW/NYhdwwf+ArhTHJjmw4h9Fya3tvkGmbROpyedWK7t6bL7SCM
xl2FNnbbzcwvYvpTrPXZ/WC4BZ9/lCKwnMiYznE+vcEvt8qotZNS1FhKkQJdcGkWOJ1qETVewnej
a28IP7TwukRzzrT6SRfBV6UteI3BnyyR72wmt6QmH5e7seBayRPD2Dlyu7U1lLcY2mzYfZC6TNk2
1sKfRsE9lFUqB/bWmd23ZazfDuXsv+p5/mUQgwj2EX11BkltXn4YuuozDdKjIQcgOZNfdL36MZ2b
j4HJqZDXOFH/Vm6PGbhPpEepERqfYNC4ypcyuFqa6pgLE7oYrqY0GodRY+n4gWVvNG3cRINA3EgK
7N6OYOuKKflSExEPpkOoBS2Zanm0IbRko/5ai+ZVMBiPXuq9e5N/wwxqK+ulaJBRy14guVbcAan2
K8O3wrZQSBIDzVDvlMqG/XsvC/mixzJ586f03QujzyJyMA71KpTUfbEJ3KDYTTiwRXTykMTZDlt0
EzNoqBgpqsW+KnsaHKm5awkKWg+1u5OiFdmPy5bEnmmvYfrzJiQM1/Bn5nKmVZD6+kS845yGYFAq
PFR/VEWc2mGEAX/ZESI1+BclnFIKDEM+VPWsPRUm1CTk1GoAp+bWpqya3RZRSjeivsFQAV5piOSX
wi+Xc2ZiBQnGYqGmDCIP/WQgs0+jbwBA6XN0dI6rAPYX4R5QaWXXYZneOm6xtz82jk3dS2U/GBqZ
eHA6/JueHMC8NIuVAffkGLdk8bSOB4ojM1VnwuGK+Km3HL4M+5RY4dGwlFOam+0Sh2xeolM0RLoE
bS/OQ1cVwZoYNTCebmDqLX6RJY0qjh507MhB0BqI5/Rr6MmcikVUHKwJD30orXrsuFuCmcyOb1Ep
YvV45iQq/C1y2gl/07VR0Ojn5Gqs1SVYCTvuGNSvFp5pK7m4tcm6baeC05UdKclpFmsL1b7LgFZv
KQ4I4tzWwXxnzAYEDFQX/eIXR1Hp7qqcERIh1rhSAtExPFh2T2vUbZB6asWtAjhVk2sO6PaEe+61
FJyd6XuTl6+i03Zhudy0IwtVqW4DF7zSrqd+J372/nTxtXbadBYCtXgqrGOij+gWnY8SGcSuy91z
VUCgnV0G+dWsi2MZ/LRIVl8Zuop3OyibjrnX5mtcTcmI0Nf5OCAskRMfO7TQ/LVecWY2feX6aA8m
ttBmHr/KVIP/6RLEhw8B1ph3SQxLyKNqKqXEUGmWlfIkIrKeHe3iW/WrgtzmmbPO6+bXxTfOib7c
D/mSrKDCMxjzU8lSIKPbT17V2AqlKOdq1P90g+V2grc9lu6lq6cfVlYQ6ulcxmC4bkoyZGX/2jOq
gDWGZkv6OgShVm5zqfKScLNTI5bl4hWMq+n4NYxamKyiMmXkE5cQzmtCtjjv1MmXVM1dS8wANNJ4
JxWIanWlYt5ZhP96hQl1KX2yQj5KmdRHv4dDF3SrTJZ3NdkIW7XkconIKFBDAkX98NN1jJIJuF7v
s/lHZtG7dzxcIrkjpPGj6FmXmhbtBoed089xO5CTY8+F66oTSaguzEvDnxqpAArC/IakjWbEG3nt
OGNMtpt2Jkv0USG96juEagFWnzB0bgDzm6o59i7YROteAJo4WWSNVOrsTL2HXA7+9XGaCDiVYLym
a5+DNbx0wXjPOAzAIQ3JlTjEDsuDNAbGutxQrYmrrVoXaoagAbAA+fCCzCf3s+4+yJoZ0ma6UciF
ArA6+z3wukelJfKRNuO8SwrdkrTESIYzg8TlRzRpUBqCaEdwu5w9cq0WQ8NVltmEbUgeRcoIqs5w
tNCjAPUA64NBIjYGcpwxLedQPpBVT+8sa+le4KdAD3rUmuLO96S2l43XyNh8W2qmONRgPMD2phCa
DkKeeB6UT6Tc2Z2sx/D+2+RY10i9IN4QcvYlKy2D0lPd5SSynkfqTm9i4KMkXsaTuzhEgaY6uGSr
cYqlq5Bqxwj602yFXxLriyP4KUt9Uw3JXr0WEeqkg1QgqUlTX2j8vwoNSfSkuVce3/xaCYtzuY+z
6zO222dtvFczoAnWiZo3T6EB4RRMQqIu8M+cNfmHzSroK6Kd46+aiK+dhDChmoF5eXwteXOHvPml
pbldav8J6QPABbMMGPXmdZpFL2oN1YahAl8RrLjlNiyJuelQmEiPGimJc6aSx98L75SQ1pMCfKnm
dbWPjCHFajT9PdoSygy5Mr2BNDVsZBb6YLVT9ADaxjxtUwqlKTHlzfihII4lx5Sgch7n6Kn/tGdy
7ieLsydwyY4s3wpa6pXP6AJ/BuClghxWt3iL8/Eu9mfklqGh8G/L3dUC7rHST2oeh6pJoNkqb4vz
LM0EcjctdtW0J0s5Ly36BvmwzjG1fSenU7JsASOLN3Pb7ZSqUNZzsbRCIFD8rpMaRUUbsUW+I1Wa
kXENqA19CrWmdhBuuXZQBZF6HzA2Tnhq5cIC9rnC1/LeDMHLdG0edxZi57GyDiIsvxRhAIo9mGnR
bUZB6tRb02gGjPL8Ll56CpTQeUMLc5C3jJ3uRffnnWxnYqmttdr8LnKpjiX4LXe9pOq3sP0LmqNQ
rMYp+5AzyLGnhlQKbs6PHyFeOjg58Fx7KdJgHa2PrNMrRr89OtElsI8jee1r9RGiYWLsjalmXZJv
YUePCsEo5LM5ecFF+VqkyKw5I2H/duGhxBMgrfSeyG/zzZ9plzLWVVwyT/fC5WHSAM5qk9utDINo
QyoTvWrYag5kYDQtFmpzWoh6FRr1w0yqOh0vzV/P1+JX6GN7ezVoCIl5LFSxghLqrijIavSiL3lH
5btFoqEjk4qO1iSFXc6kiWzdgJ5V2Kml54IJ8mIX2U6N+XUaU2NTNPlHT5icrJyWlBKN2naXJTGq
4oJnB1jlh24whgnQiOYGGSTm8lz3CHBdBh2OLCRs0yLePFxOas9opS49SSA0pegnV+hYToSh7BiL
b7lcGj3A9G9ZPJXN1Lu0zh6zXAOHpcZhTFpOy7ym2kiRVNDthvlGOl8wJgLekQqHvOk+dQAPDRuT
tTmwkeRfUEcZ7gbusTd85il0YJYU3NrdsIFLlqABSRfYGMMvJ0n28nFXe2KaxLxdn+wUHuLoqP4z
F0iJEkyVmXrkQeW3f3klEog+PydWFK1x0AuuwDTXY605pAZrW2VZ4MU2BnvejbIqwAUzX0dERG5I
lEFsRA2p1k8kXAQcjHlXOeaJ22YJz7L2slzw0CpcbqYxDchkbGDxuU94w1bQuJ/UMEHNMYjNwjB4
MB+VOUaTzbBt0xa2J3qgIWUb9fyIHloQZpOV94L8kXnhsHFML9y1l8Xi6E5TlFm51yPX+JotDJBS
DelpbduPEQg4vpfLYep4BoqCg133B2NXpode2rwQ3n6t9SQfA1O+e+OnUqkHdQq9xOee98xqPJpU
u4rPEUpdzxs4ChZ0Xf4og1shBnR0RIzhq3U2sIjKgDFkxD4kgprjOu4AFa4iowdHKzYSfddJQ4gH
edSN1Y+OLVlOVvKSeYxRHWo6I9eH9Ad5+Es10N3SPgrR/xjGifRQvp80zeK98lgKgEs0UNuxF4QC
E+PKxHLVjjQYrpN+plV5nDOdEtBZVpYrqb5yUA+77HWO83czYoswsWZdj4vOXgdly3QhZ2iIdEiA
siqIXGPmnOJAn6HUWfe5ZHxk43BTN+YCXhPfWJ404V/gweWSPFUR0UmMMforNtGBoyWcCbHKFqZv
NVPSje4HG0W56ByPztMOzw5Fyrr22Y+D5dOlsIWbg+qlcMkR+EZdl/wlr1Fj2A0uQI3L602JvWGF
QuxKHUKEgKgjBy7dHNKetgGbkpVlL5Mtvg2OjOE96VrSKblkt3kTJoCsDSV3LU9yiYkp5x0SatkP
bV6UwJUvjUhjNUDhqyZRQjwrc5U4ra+1cniU52YNB53BfX/CoQoZuWzhE9Ah12CZt2H2q+yf1Raq
9rMieYsdmgJRwaW0njM/3hPLTlrCMNUr4hCvXbDXHW3+mxbZWyOv7qP6c/D696oGV/cSvrPMpGSL
YdWtJxcBpkjPrSXJSWw0yiqEYrwiznTN/PVNdndF6B+8eFwNEHVE4TDkCff1cjaHSNoDtMxr4C/v
rMo/aVqwz430pzLlyDV2uFyOptEQrBpJ+ggD7+J3VGCBoALz2M7l9MvFFEBxOsYluhq9+AXGIcO9
aaXGnBVQzxo94d4f3PigjKEU02skGCzkHFDEAQn+pQ4kWi9MP6E8URkFpGhbdfqpjIVshxPFL8WG
E/i5T6zPpM2epIGRPDb1MkGkUTYkd7TXkCg/FFwH228/t9Xz4lEH4bpT4e0ifRsYn0nO0NDBtmxB
diO5+DDmvSDRPCoA2HBB7EjSWVm+f4cX4G0A3W+LKIOtNoTz3gWPsmCeJsr7EkMmIEmGeYMrHayo
DnNJ8eut/NpJfXO9FNqnGg6bjpQTTwPjqZ6HFHuz0uZ7N1qY8EXjwbGW5joDAb46+Byion43QH5b
q4cUYHRY24OzzlujlED8Qx/BnpV3n4cbXg8AZN5VZ8aEZ8lVQr1wULWf6t1Kjfxuwtg8MM3MiW00
Iy76rwbiI8RsgUETFN14P1kpGUDOs2GyJcM2/RlJSm1kNFu/NYFIqUNE4z149LRX8VA9d4ZXb4B3
1r7T3cA1gwgvrcRklzZJSyT0fqTWxa9y5jvkGdYBGsNPOV4v20trwblW7U0nncYUjNr35odtFcWm
tz8ye0JRKO0kZGcjp6MxJ2DR4scgJhdZIi1bxo9dKZ+VVBALakgyeLdzr19H5QJVQNCfWXZ9hVsn
22jhvssFkeRQ00x0NbKKVgQ4gj8kbhq/1rdJQ0ORyw8ayQqg62+1g9PkhK9PxFd7Rnuv/LuIU86B
S3fw5j06QBPvPuDWrQM1vC1FxFoOtB2Z8AT0AVmtqx7hpulc5HR8Kd2PQmvepaOV7BkBPp7QtBzq
rL6TniJlbJ8Xhh4MkakZJwv01H/EtvQFFSE6THZytjv2lbt80S/K+zCTl+9rZJtp+rZO0RC30o0O
J5F8Hwhouu2JIea7mrIYEztH1C40os1TyZwf4WkMDTAm7ppbOC9pxSUPD54k85QlAeSmCwmGVktk
xY9MV6i6olDKxlOt3EW668keTM2emFFcCaoXIrZ/CTk/lXfZq5brvPKu3Aq4bnF+5WONTAaKrp5/
zdLzyLU+zHi6l18PGWjpLgLeZPgAGODwHPJtaAyZwGxqsg97vlOrfkDCx4EOjCd/bFKiTag0VrWs
rORtVhWxHKer/noiIgwQGdRD/vaMOxxscUpm1QF22CugPE5Ps9wo5AmO5ijtcN7rpwSSRJVgyoYv
PQpetkJiA3P6YbqGN3TJr3bLxksiOQU3PjXciUWW2p4c3+N1eUuqBBs939nSw7huau9BnSQDLB/s
jnRKefD9pKIS4RF9dTAszJf8ygpCPNvYovrrtOhf5V6jzn47WG4ExKMtPFFr3kkrth46DkGr8VeA
D8bK1uOTUeFtGBfVS1c+zsK+KAcpWfQ6YnnLCv+EAk/aDwqCwsPwubvR2+i10sRHdW/tUqu0N03F
FyqrCnXYaB5q0HneQYn0AlmqSkDBvGkxS1hZw3BMivGITOoWiv6PdvRlMiZP+vgQkY8qJRGX2jQF
QGLC1pW+qfpWKyxtTf5T3NokkdTj9zSO2Elphoyy0QzFNwvy/zsa/42jsXAcz/oTB27z3r3/n8+i
i0Fk3/PPf/3jOW5/kVsUF3+2NP7jX/1haew5//R0x8SSEXG1S/AiBK3xs+3+9Q/NN/9JKKBj+r6F
YS8exfzojwQyy/2n7gmodAY/MV1XcBl/eBpbJkbIVJA+DrsmpC6u8H+RQGaI3/hhluf70N6FblqC
lzOcvwYTmoYepT3hjCecVPHuCrrp1uoebKNoDkxX550n4whtuqPKWMSxCCFG48+2jV2hQ3kdr/90
+/4Hvq3xe1Tj9+W4pqP7lmHrnmPwuf9MO8UZxKwwvrBPwjbB1KqIeY35C1/e6lYv3v0qoA7BbgYz
zep29MfsbxIDfydw/vH2FjQ5H3kHwW9/8S/2E2dpfdO1Ts0UvJYo/h7tKTggLy1OIwX/dnS6fDNU
3bm1qej/5rP/TtVTb86jwrNi247uUt39/tmbaIzCPjWsU5qP9nsZzOnemUElCDHByTw2L1oSntBG
p9hOXQGgfDh5dpWWSX5KWqvbC3pChsR6xOi6XQ5/c3G/2yN/X5zh2Dxvnk703V+jFMc6xcxZa6xT
FrQNerD61UazsKvrwNjlbaytkE6EDDtpuW1pRBvn+wx5/gYu3mNWavMRpkY9Tt7uP18XeXt/5jeq
62I1GL5pwyCAQ/6XmzaVWZu7U2xBNQmsfVgjG2+7Ssd+wv/S0zTEmjbZCzPTNskCwtlmA24xdW5L
8la8Tw9tYpkHQQCkk9XzaSa/aqfpQY+0JySm2bjyfZTuU988Ym1jUkFwajgoEU6jM31QVGBfU746
dese/NSi6sTBJYrD8s3p/CctMa0HLa3uWGTptW8UG71LjHuHQGHqIAQn/nyPB9NXW1jNfVBi5xu3
njhGifuqOeYzjrD++T/fLeN3hq68W47OsnJ0WHGOCyz1+yOWGFHQZ2FgnQgswICOgM6NY5NjnHIb
GSsFnGoTAuy4xIrCI7+2DKIatu7/24Vg2W4Lg5XOgvrLQgsToWfRPFt473XjVa9H17keiIelR+Np
do+UUnu7mlsYadax6/Jj52nT5T/fjH9/cqSGzLNs4DJb+qb/fi/irmpwBu2t0xAw5DcP1n+xd2bL
bStZl34iVCCRGPuSJAjOmjzqBmFbPol5SsxP3x9ZXX/VOdVRFX3fN7IkWyZFApm5917rWx6UIjiB
x3vdYqfZnvfovy1v/77a8piuRbODP9kS/nK1mmNme71V2GdpOoeZic3O0NZbrfznOi6NfRaY67l0
shvmQQ71q3c1aap0rZBf0JD8l1vH+vf1xkVOhhralTZvhP+Xi8GPpRhXA/JInfeXOp/kRQb91S9I
5MmK4NX0l1+Oh/epBLu9LdKJkNSxumKTX496rVKI1o24Dj02Kb04xCz5qHIDt3iVNC6O9ZINDFvy
+Oj3d1eoJkCtZvEWmHK53Yb/Rp7/95XbNW32MfO+eNrWX6/s2BJWHLtoGGGK1mdamTHAWJq8QH7L
aM6YisSBf2kMbdDIwshHy24ARuu+y7ppXzWOVZDckDwGmuD+6klGwB2H+AbfwDDJM8Jp41bAMonN
JNi5pSAAd8iXkFQ3LEceFlrkI0g+GyYRWaC7w3++Vv+cPPD3+9a2JXqH++XKefvP12peBO5c5g3X
TY59dTYaNPQmT3eqhvrcjt8GhRL2Pz/kw9ryT+X43x/TdaXvCPIWkMv95f6YG7+rO6+V59QJ5tdS
qeW5Sbtn0aCED5wu2Aeln0TJXVz6+OBjiXc/8rYq/8umLP6897DR2zaRC+CwOKEwkP/rM2mSvi6Y
JRinPs6NfSrMNxucb+Thy9omczpH1oRyr/F9l3ABQ14trdkJdScPvgVYKCjUTqlOvVVi7P7Lpv1X
nwzPDV+QZ3Lo45a2qa/+/M5AVrQtV3jBqQ3wzxoFIBanh/Qzltj/6P/vHjRGntvVRCdzFv3wILg+
3fcVNVHVW61HdTXieJlAWmzcOT04I0NrDEBoLxwGRjWXcYV78TBPfhhwKtvgsSBaxeIHswVKAQ7J
8ywG50IPRoHnacXNT92WEAY/2M12/GIqKA8KrnqlnVPfNXR6M9+M5oTC7pEbnSdE8ZT5vG+hBSCn
Q8yzrKkFebMOBZqLAzNe83k6pKKuz//5OuMtvF9J/7zSHI6+Hns4N25gSuly+vvza1j5c2bPpbRP
imEZuA33s7nSo67pJO7dqnySwDDZtPHzZUZPkchz39aUfFtOaLRB4i4nsi5jH2mBWpB25iA0v4Po
Srnkx8xwN8Vdv5v2U7bn2PVOBXpkhEh47AwPHy2nPC3ZnfEDjA6RGeKVnC4rtoxxR2ocLWLLO1W+
zqBVTLdWZWpbqtHizUZqmdhqoccAjXd9BLiJO2Iwe8S62XcY4uNrYPdypyGgbszujsJrPGL5cO9v
5dokR6MYx3Cij3ROE8pKP+2CE0reeJjQhU4MPYoBDT4hwdvecvs9xwMuoSk/M/9nTrOQNgfm8MXt
pRGRph1QvWLIzMcjWvzX2ndeWdeSw/1Y1BXj+5LO4VIk+i2x6CKMCZ25oKW537hu/JSD4EVcbz/3
rKFPk9HXuxFgf+hiZD5y/o9aANIXzG4AJRzlhbkE54iHOriQJkXPK5jSOyxlPtnVEG/bFYOVN4NI
MAmmO0lgqxmqeug79wt4wMszzqBoOuOtoHNcZd8kRrMVTKMYMOxjfZ5pzE71dp3Mr/WoFGMb58fQ
D0XYaAb5q0GQIhzkOtJegRfPM41NX47ytK+rVm7sBouOM95SiL9XHWTROtfjuer0tugD7w3CP40s
N963ft9HAZyr07IunzMgJ2QTyIPlmMkRXe3vavaBMyRBG2K0JZy5TtO9LRBteUmvnseRPog5pAcJ
zekdWfWT7VeHMk7HV1JSdhol84+6H17dfMwvcVG5qNziKgQnfu8gJp8IB/BeEtJ7mf5x8CjLDiOz
2x9Tvy12KZNc7Wr1aozxHzGW6XBy8juvqwiiuad7rJ2CGF71JYdNcapZa1J4ILc+LmlqrL7/bWpQ
+GbVtc0m7xyjVo84qDJ6hOMNq3CUCHKW7tOABizommgw4q309fLql0nk1Ml8Mxx3K0vY8GuDh8Tl
sj6KIO+2vccI1m9uaKmq0Cyc9cC1JlF0DJxnBO+NDIj0TCxYW0Q0IQVRuE8eVziY6LAvY67UgM9E
G/8RpDAlkbZ+BMQIwxBZ6+fJr2+sZBZkjzWIlMzyraPNhSxFV+y0/mlwa3yO5Xd6J69BnlqXdeJk
Iamkoyax0VRXI0OoYj+1S/umpYqUPcXPvQu7d9EGy0cpdoH7O638nnZUh0nCSASO6rE+lswn4UgR
Q5NlCfEpmXpZsvaHLWd96FCGHhhI/IgR8rJgBLeRVtozv+Cdqd95R+YnP+wgXs59WTP3GKerGoSJ
cFcC0+Zd3ZBsmSJ25Qqr0hOBpMsXO37rrJSrYhi8j/7irGPyWluMQRpcESC7ZfcELwHvfUn0JJNW
GA9/BJMwroWjf+iib59sb6Rlvv5UQGpP1bDo0MllHeVoR1MTuSvoNzCI76lgXFQ7yZNbYzRSsbLJ
dgjya6wmTB6ePDmaB5xrj75hyxLIYKs75ENxG2zc26bBu2UCr0DQmYDJ8ozsUrfGl45yOHImOEgd
oiQWgvoXEES5yTV9fCGa5yZX+jj6dNXrNL5aCRJba63ezDkBDhXI48igJnEWGWbtgpbO8AqwsmTW
tON7l9D9LHUUVNrDawZHBPXqtOUldS+pLw6Ljq9ZMOsXiTY79q2924MSsZ0u47bDV90xKYc6aYlP
lXdQNCQxAAHdJ5Duc2dn88XAffGlte3fypyJDFiXnDKaZzJWGIKKBjsySajBlwET103GrEiZV4y7
KjGZsEujOqQe47OuWJGytF9nTmgbYSssZcMwX0p0KclCAhJ2o0jOAuZNAtLZLv1diwcBKa6zfFL0
nPEFPLSh+GpvaU14y6ja7SSgpAmbmpqcsqPWrXEce/HcxrDZW+xrsYbMgkelG/1p/yjOKirjvdX3
vGRdx8SS0XIddUPl4ZhZC86Lb4z6azBmNiItVqcXZqIEcsO8gjhyXvL1ueo7XjKrGvclvuvQzPQn
mmPeWZXIuts8eI9Lt34tkfNhIiJQiGbrRKt4ll9HW4x77FDhbLA4yTVnh7D0b0J2gUeiKzlWcZxs
DKohzHHghKo6mqgZdglmHOh++cxFYr0oxtZb16GWYD6YcOvmToi7wA6bqvgE+Li4SH1Zxs4APdMO
uw1GrAV1YUO12MzPGgVrZzMyTXTsXBrLgG0u4GUZI0AFpZxoHsAp2wCfCCDxGMYPrClu529nA5Xp
bHryyZryu+RT7y24Et9avXwbC2IH5tIeIitovxuAN7+pxV6xkkAJMlVOlkBrxiDzY5pj9+LCtyf9
sWSWYoFMzXOOzJ0mOF2j1q7+QIWOiNRw5AW2zkuPDu/J18KAPtTMe9jXl3HsuxfO4SsPFxAUEzv7
oumSMwMKqLCiI+HZ2TdQW0748+yjXELHXEnKrBO4PZUk2cGX5DEnuXuclpnqUvbA64wxSldh7meQ
mqg3M6Yy83wZuywL+ywjdXQaGGnM6KCZKClwb353aX0DTc7cnNPRQhy1jhPepwj0e7YPvMWjHsfp
59b9rhCB+9TVbbsdceJvUD70x8UV5tkai1swdB+tJZf3VN0PYFbUJYtxnbUdgm4B4Bq7Kfa2PMCW
GNyyVtLoW5s6misJjKun5WXRS2Xzt7J9P1fEkSwsi2rM4R7BfcUmWE8kEsIVAksDREKW8Z5M6ey6
FDQcMMMYTvh4xKxNBib8aQq97XuhxHTJ4sDc0skDfWdlziVZx3sSbwewoTjJkolTT2jOMUkqP4wZ
Rl7RdA0R04mA+x1pSlcYe3ZGEeKE/I1l7Y+kHqej9u33sXI/miaj3GXoXcVZvxOB+TM34pSSBDk2
oLjnseydPWItrn8r2DedJIOrWy+mHG+Vi29J2f13ywiO/Xw2Fq7vUjS/bWCmMrC4uywXP+ScRWJO
2TvsX0DECE0cy29DnSeHMU9Zpus7b8p9nct53se+A9iqSt5d93xvhs2JTCKvnheqlD9mwmUI0Sp/
+t7w1dH5Eaft3k3nYEeQjeIQ5+zXCTdeh2hi5pYNNaC17dS8a7/JAdqJNVxKvKMtMEMsrvEeItCu
W6C5xIm42i0Q2jHTV8Py54OJynkQ/d7/NE7QhrpZfvH5cxG8bVO/vDtzThJVMh993HObAk8U73X9
wyyXH4PIDsMifjnhKNpqg9LijcQktWv8DHE0SjGC7Qw0CdsyD/BiMFMCmfRhFXgIdN4VYYblaDMU
sK55M2qbxGk/sNoNKuJq08zObRkTjI6QhTgY50RUN4xvq8zgbWkJNV9qe5uo6mU0223qLUMoZB/G
0hA7v9nmJn7CDt1u0qV5CA/w0s7+vMszJqZ6UjCvipbTLwoghoo7ssYA+qb1rc7sPuxHAByYorq5
fxsabAkFOrYjkPw0xuAUiK0WWqFGL55VP8LCXeeDAEK9WceG2kM5YeLcvRW9PiwgBY6EddMUd/Kw
MYBQlooAkLXRNrQSCE+ovXYiFUR4mlHdp6RZeFgwsgA9jbs+tfnNkPl3xLvvQEv9ve3O7hZF7FY6
1ZPhddEQQxsZAxZ0KrUdZ0R/H+h0QBMvUAmmv6l4D8yP+7ADbbIbO/sLG8MzZ9EPe3VJeUnYuZXX
4BCYULAZ3gtSlzSytL2XHVSvam1fCwxxKCUqMJh+sueEvpn7HJ6SZDg8s8p55qEx2t+LQ4kha0z2
gKC6eIJcRysJxSHHSoX+oVbWm5mwWpQlQiWQ82c7K/W2lPkbVcVpnTQmJaTgdwZLVCm5sI7B7xya
dJdpWZFng763GDxmv/mHnzi/p9lhz5Cmt9dLFgHR/ZQCmCCFJmEjyOKwLBNUFUpdTCHbvezRso0+
9lNSWl7KJr+l/vRKLl/B+gFHzjaCX6PBUjl2tOkZ+6g9Iz/XN4CNumCRnTc52St+sPjz1MkP2ZT1
WQ40zkvmyF2bjjuAEHOQhzHUEiC6CEFVzfaje+L0xPBTVs9rgeUL4ZGzy71QIRucVqSTuSOx1o3O
RHb1z8JA19sD+jjk1kc+AkEI6tFBWwSNxIBivlT6UqOomHrxfbScbkuI4UVxECRnawSaRX6N7TQe
K+2cfF2jvtU3P3aAD02BYnStXyyL/9OIm+T+RI5OzG+hTbfajGQ2GPx368iotOlupYu1xvdeqhFG
AjwEiA2iODnud/hsd2FiPT8tUNMzC/BP5uA4AFV8Z1nT9ghSn9c/v1mjKqFmUY7bNKtAZNknn2qC
peJn+l7PASLQef6BhZGtPuCkDE4P55sMNoBmeqIebCjASIPtgYxOj4pLvcIuAKuXQ8iIlwTHt3Iv
YKiJrhFOlBfeVyk60oyiUXXiYIEP9NzxR+d8K6z+g/Q9jif96b6FWfMy7JS2z1qmxZYqR0b1KnBP
QVJKzL7fGUN+sqfk4JXqS2U2fwjF8gxglkNuQDlMvmLvFzfFLhfDltvmgfts9Euzl0WO/TvNDp67
qq1lBq9T2uwKXY0XWqDTmwpqEVJbrKEV0CWSa9uFDqGR7D45LH6zOJClCn9CLgH5HvY7HU/z1IEN
3zMuINtsHIqDUD5RuyMZNQN+3l2BY2qLfICh+ZRa0Qw42gl8cXVd2FEswyeRctDeBd7eHDt4WGbt
hr49Zzf+n+z2+KyYq+yWqDspIVmhZP3j+7pH3mqsRAbbqJ6oqEzsXxb3xePLxweKkgY4qMuO20id
gcrIiJPQ6JPGok1ujZQ5CVj1uJzaeDr29+91j+8tffKRVGVyqOdO3SbLOChTmyevTdTt8cH5n89c
iWZpxp8CZsr/LCf3m13IERnJTNOpYDB/TJRxYebDl97UXvLG4RKCWhkI5gRtil4vJf+y2NfNgCPJ
KMpDlaJthEaG+saDy4adBXt6ab5TFc+IUNZpDz1ym7u8hUKFadl86ApmiZ9n/VbH4wt++4DIanZr
3DWNgeonEJxhElOcF83+bbreiV9prPQeuckCQFNfO2faJ2Of7QqGhyyc0H091/hwnO6y2gm6BEV/
zGGbgQfxlmXqaSA4LsIIs+e/faIpo7bpSjUXiKDYbJjS5iRegk/oxoVoIfljSbW7ozz5Y1hRG7h2
yw107zEmktN/m+xKhy71lpYojfQOt6WGB/Dqi/GiLZk8D8CaRZpcJ7uK5pSOqNTueLmvlNOySHZu
xbG2ytAtwVOgIaLNo5NTDcIKR0dVBP55Rgt08XULW2eongCorbdGFXXEJjUTPsPNE2ep8eoMAvwr
WA+KaOuozdk5F+X6scg6eWN6cfWsPrn4fmscOrJ0NvNCjhPq/MrR3YuZe8Gh42ixWWHBvwmHzSRG
90JUXV6etVM+aQdWcaEKyLvlUh7yHO+oOfVz5AEjI+mWWzRp1clMRXac0ZIbBoZu3a/JZgSDHXXW
WD+btMpILKq3XhnoS5ytoWdNX8vEIFDbNZ2Lrqo3t0UWkhLLUkPa1K3nXqcmTfa+xVOulOVH7JtT
5LbPlam9EMiOeHGS1/yOkp7iVH0dNejKRiQ/6wb6CBCUFDb0rmkduTOsfsSoNX1HUlYcygITdTG3
xtZbiu5Qe58zr2d5n+b1ymMVuaj33cw+gKe9eyuyY2HZ9dkBoNe1nX4i9Q/C0OgjlF3YXS1nfker
+AVnNVDUTpRnfvUkakpU2POsTrj7TxxU86gjxJgKxXbPuDb2HsVtbgfqOi3P1oq8byYDMWQkCY6x
cWHZgmTZMhGcNtrpllcSLdnx8TLXqv5q1cAj0rkAteTlxsVvq7cASWZg1O3ed9n/+74oQdvTP1EA
Tfs5UF/Rmf4wfCs9ubX/CuGmuyC4+CwKR5wF4IaNS4/u1KzGZ3NJ6lch5ZFy29/VrbC3j+LTqlt1
7Ef3SqdIAQ6EblJWGMJzqdqopH94hRhmXnFCiKs2i3rDPDbYa21CLX588/FvJnBzV/+tWjm92a5+
SUhXeIO6ofcpM2AaVhwBQIJyMqnK/mUM7J6k07uhlXyddjfUtkPw3yxD+Hok65R2Bf4cE8BFDhPd
kUpFnv9JNEZ3sjPaGGuNG7PCtNJS/hymyf0UxDI4tB2hjh6oGZe2aNRM8EZ8knS3PHXmWha2xiaj
fC5ia4sW27tfx6/JKr6Z87dsioedLFK9te9CWpMgBs9LSJltZmNLFA5ZLBVHTxYskzo0BP1M7BIW
ALmwyFnY1LKYkx2MvClz821ZJx8p4DGupJ1lV1fG+TCYUwc1uh3shu4poCDDt7HgDmhz8PlughfE
MJZTho5ySFyUutqwTrY1uEdTfWnGYTk9PnAfva529ss2fFZSfyY4xaTVAp2POfxEz/7xGdxeoKUA
hnVY0TfAk63qs0nRvwtwznDDujAqtMOrUvi0NBPU2ifM9FtOY6dV6PQ8jvehHHX/hFJ9qA3QZgKH
MSw8VyH8Ag4L8aehf+LLi1txb5gszabCRBgkAr9vgks9KIqj7ihCLLLLlomwFYVQM3Mf66v4NLWz
E42ieZk6lILEKrXATOanNFP0pMZNgjg87CRmiHpIsTDbrF9aTlT/Q3ZKpOaMJ3sdJsPvsrXhIoNk
NiCJspiv7s4tnWOe041usYo4XW4A6Q4OdOGajUQzd8j9KG0o+RZXThEsX5xeTfC5Wb30JfVgFTvq
92C37qleeMazA2B67FkdKclwxnfqKtwKtnQZNNvMgG/ZVBkkdHSSEIThJXtI21k58cXGywkojE1Z
VVxpNOWh2UOoMGlFQHQLvsjRsMiQMd7mzrx3QPBXKcDNHs19X2GymafgycxpUJF++j5SSx6x0keT
KFiiRi7ujIRr0t/CYSafgHAcfHFFeZdumttlyltELbTBFms5UXYCBsnWZymOxjRrjGZJpFz7tWGk
tXXWoSVpAmHJUG+cPg3CITNt2iBuEpWI+QXa+F3GmcRccHsJ7x7GbcjvqbDMyCi6a2935bGY8cXO
dRwlTRExUvC3Sdm4oTX/ojVnUK3R0nM5htJf9IimplHZfpg0icrCo4Xb3ls+c9mHSfPDy63klswv
awK4bM3NZ6GaPkI5g5+68pEwA3OtLUyCA7gKo54GoB0dY2wBBtzqSOlAukqGablLVrM+j+7A7+Yn
nOoq9pvG/d3a5bDHTvEiqbMpfPC7koQC2LfbK9TxPpbf2Im/l4E5ha0Ipi3NARhrObHDNevSdm3m
lECJ3bxQV/OfMUzJrXbnNPXLCOF8L5qfmmb4wQ0gDSUwLkv3Vdljseut+KNz8YopWYTwn2AgEXyQ
oufZGAGHa7tglNZ61EFp4p3MtrFJQig/J6J8M3G1hMqNv08l8TDZiK9l7ugSTBpdQ86yH3UVcxoM
wofClCEUsy+xUt+DDsd6Aw9sW7lkO6BqFfCFYBZXVKtJWrMnxgxTJVlZBjGjfgUjYKVu11paN2/J
vvSJZOKRd69ZN/wCWcKl+MeUclqAebix0qk5kyfgsVLA0qApkg7han5bu5QWforws8gVy5C/7Ndg
TEOjdneeKvMzBTzBAL+C5t7iYCK9g4K8zbq2BNmvOKanW1DYERNhdrxiRpwllougRbFHRvbZmSvg
Xbr44rhds0s5WW1Kh0Nz0LTpJi3J0s4L92U17PfFHF3WA5/wjZR4Xteuw8Aib5a+87RbYpvFQt4v
b+MPJ8OS33Ww193FdoijG2h5iHNrQ1Jm+Moav7QfSMS4PXz9YZJKtZv7eQJyS1CtNYh9LmgCTdTj
2F/N7TrSyDCJ6JvWz0ZZvwQrtgcDzo/uJ/PUNmMbNnB6nkc4uPeDJM0vnGxpyoyUrjaDuLlDAiay
t5kS/jzdozUownB15ycZZJxJ3SDfoqzJdiyroGzc1j45accV1K7fPZhAnzOAsE8uMdzDGKgXS8eH
wJnyT3g1GaxiIHUvU8GaEBtNFlkG8+QJwMW2JDsaOAgtDU/V+6E8IrRsLrqNANd+rnz/h1vUzcFf
PBxJvfcEBgG7ZpfAGuqyvVlQWJCyC2VJF0/pOp5LWIJvJSPDTVH1n1ZwDufErvyLPSScr2x8kEEM
xsgOosbjoNSUOqPlJKmDLaqjsiEaF89RrV3G+cs9sLMFbxgM4nMRT3OoMaJUeUOwhq3enDX9DSGQ
Vk69Vteynm/O4E/RYsk2NJvyV7WOlBiZht5v+D+QbFkb1Ujzi6XWeNuncmNVuT40Kaia3G8ZuM/P
FQeuUwKA2baDrxgvNjK21Dt0xK8lOG/0zXj/OZWS/cRvU494OP0Sqm6+rhr7hFeFMIOIe3DFM3EQ
ZlR5JcnnDceVtDH2YgyLJIfkHgAf95UNZRlISUCrCXNYbTIKZko08kCfHFV91N7wy25NbBmxuDq1
619kilUUNcmx88lOqmUBtKiWESm3UygddmhmSP5OJ43HaaJRh4ofJ8QK3yAQPnjfpo+TrhtEhC7m
J/Pofst48IX8MDuSPlkQi9s2W1N36A+rO8nZXW5lcQeapjFvD93L1GmYcM32ixJlBC9E3TCpIF7o
yDNhdRtsDj9LXHLasrFEqKDtOfSS75AGr0PnmKdYSVjts++GCFO3ui2vlTOpiAz4E1odFY6GV5J5
MjCWZB4ukpLEMcWmGyeLt5epRUQq71yCOKKw5gadQX40WTm3eBHFjoZu7vTFcR252mEl2nNHF5Iz
NB3Bnc70IW6N5CQJOWY7Z56ZzW3ypRnuJB6OIjWTm62JLjUcSWdlQR4XthpXHh0INXvLhAU8rsij
AmI0z0GSnXOvP1Zj963zyoqUDGaDNsDSLcxmfA1Lu2km+XN2ckj//nqyi4UKvVVq1+slalVLHFBO
Ko4/2x6J54kCfJcbb3Eb+Tki/NRjYmijHXE9j0Sq3x6mXzU39qXuZxdyh4XbhqyL3HWsQ1PvoS8a
TwbWGSE7Nm/UM1s76Q7GgOdqNiaarVMQLkzWeq2BG8NY3NRJz7FQpwRc3vHAM15zpDlVqF0y82p/
OGY5BZVBWaQsRuIGOiX4wfdODk71fVpSfCrPDq0uD07km2XPiKg+majSNnVq3YrJNvZwJKpdZrVx
JFoRut+suRQh/ZnyYjNfN+bsO1U2Jiq4tPu4c/4gUE+EmY9kUMAkTkvFBCS9bxsaJXUwndhAb2PR
RzZl6ZOjIe8aQl+sriM3wFVIaAcsUG53Hdu438t6OQPCIXJnFdSfq/DoHADp7dGSg+nBifXw3HlK
w4oxoXvEY/vZu6e7+8B2GhOnfQJLnEYFYUA6sTDEVOz2o7PeBl459DT9yfZ46EaP3WYN/HUXLxiD
qnQ4oos5KKs/yKC1qHDhwtOQ6Bg9ULtmHbE4oFkI7lDIru6qeaieTFCWTm0zUd4R8N7yPDkmh85Y
+6E/tBdUC31Y2euz4VY6lFRhW8tqEDZ4fQV30S5vXSOWaFxIeO0sD5JI1lOCSj8+5eOXbOtq03ry
SDPdzTEALG9GQZKMHmytVu4tm7b7MjPJaUZmJn45viqkgm9lYJ3zjtetFVl8is1g28xDqI3xa8rL
tzXBXm2atdtlCrTUHHyG/PBTDMmBc+HA1pv964fH98Y//8Xje0ZhtuwIEkqEmRuh3TCM1n19SpVV
w/+6R5U9Pn188/Gh9cCOau1O26GruqhGohm3GiyXRSSrsQqYAI+v//lNzzC7U8vedScZ8OnjX+qY
6yzpGbKXnkf9PbFaQBAiZfTxg2W1nuOabZJIb57D45GTx9N5fGqWVXnEe8AGUjWnf35ox6XAVvk/
3/QWzqGpm/3C+dOeWn690+qYrx00xL3tQDwxLB09/u6f/8BsY5eytfG3mpHM35+tUKu+w7b4FR8f
kvtn3jBeoF1kHOtdUrotOHnl/WWfuP2LMl8O3j1rlrHqW5sDNXDuX5Fm9RS4xJ4//u7xrckn2kYr
+42AhpIVVIG4yPP6mNJh7WnCr2VUyyU9gF+9t/LVD3d1Ph4/nt/fpMb2u0hUWPok3ZOZw7ERIHl4
qOz+v4Xn09JgxPnxQa7eLtV9l/7q/9WMYwlm0I+X6tf8v9Tv+t8sPNf0F4L8H39y8PyfH/qHgwfD
jbCwPNgB/gfLlIjq/+HgMf9GQ5pMDtJCaMvZLqrkfzh4/L8JPyA7AhkLMmvnbpj4h4NH/M0NWH48
5mOA1X3P+X9y8Nwf5F/lk5YvaT/ZEr+2j2kEKeqf5ZMtiJi+LbQ4G7F467u2vsYrLodaOqAwgp8z
GsQT4N1k5xW9GdbWHX7eLsk5WMXt8dUgav9UFsEL7T+s6Un5ra3X6fz4yoEMhXojKanP1C+b9AYI
xS+1YdgX5mwIEEWDyaOK05M1ueGwJOVZsavSsKwxJ3OUBaJSioNsq/Z1nsfvDMNceGHjKy0O9WR1
lfxM+xOL22zqk+X587Geyide62fdk+NdeS7li3u/cwITSVA3lDFhcPPBSSxaj1bvkl9Lu02pF+EM
I6Uahx1mwFBYyCv94fbtoZzHiZbsaO6WWVTcyrDHFwRD4QMU1SdxDC1O2i8rOj580+7zGFvGW5k5
PySys5eZVRcJtMGTbn+5tZrevNKeohUW/y6jiL3nb78r02w4hhKV5mXOuLFLt2OcApzVYmJVsLyw
KZnjW6nY11o/uPgDaFVOsiWZjNAUePuYyEnp3fyF6FQRa4fg2YwmtT0+3Q32HRlZR9Eb442AiH1D
SMvvRQxAsiYdvPkrvS8LsPeIc3uj88x8qq2Y6vBO6UrHPA9VqseL27tvLpCgyGKdQvApqqeqBqTv
le5l7pdDrVOS1/V8qu5ojMGByl/zz29gQUdDdc8pGJ5VGOk2yIDQWYbUW3476jXlPrtkb50TRzG1
wOpSegRfxKb36hBSuLhWf7NbNYeGLDhxTI7zEhTEojlZdk16471YVnqyPXLneOFYU7RfVNnXZ7wJ
90lZ80o7cgJ5RidkQf1xnkGpkO/hWejKGGH6FlJEDKNbMgbEsw5m9Gxj5tOMjyH9yadBNNN/06P/
2cVx16Nzn/ksCSTqOo711xvO18NUINroMAEhJmJZd0EkjhfZg4CH90C7d0iOjkzfejJrj4BDv9sE
f+4SmxpUKKzk/7Jg/V9McxaOjb8uAdz3QniYA2zfRaf8F1+JkRayMYZa4eJLpmORlyQDOY2xLZrp
dchL+2iOOQi3Vudbf3DfS2EaL3HjnDs6k20gu6/gu9xtzCmTTrn/TIrJCnM/Vu+TPdGopBdjl9N3
j/dto2WmPgW/msBZmOUHy/khcAehy3ibNJyI4JAYf5izGfrR2CJcA9BXJ1e3QIiCRnXfD/ygctFj
qXuMmiJJBEIcx14bVSkc7GF9ooNyHYfy0CyojdqRc2rVPImCSUEyypSOVQ8iolPzzTaPvYzLn8a4
wlGKDS9yDTCl9pp9UkyKFpF4Zy8mGss3xx5WjJBHW7jX3BDqik4p/9+UnVeP3EgaZf/LPi8BBj0f
9iW9rcqykuqFkKUN2qD99XsiZ4GdlhYtLAYoVGu6VVmZZPAz955LOCu0CUJp1VW25Ys1GzA7YhSw
LflaOHJzK6NjAFTiWYZzW1qmdJFISPwbUUAg4FdZbb2aa+hpJcPyyWSxOT5PtZUdEsUuKM4QajmI
WhA2QoQcf8nIVoio+zfRetzcKcw9EqkGtOHJAzGY3MY+o7c4zi4gaNjdyi9SKpaDbAm2WB4Ugyrx
NQw6iNLl4u3zvv/ke8T04m9G6D42WAvC4ggZMF75tUIOpxLyijp0Oos8k1RmMB/F5dnm9vBUki/Y
WeWRl1Qd4AW12wA/S5ahj3Ex6l0m0rq38C5TPDFNf8h8sbLE8AP8HalnWWWsYe+vhYhpYaQ/0/j5
BHNkDA7hwgd+152TnE4aRcpRuHAQetV+wWfC5NPD4l3Enrd3kr4hbH4x1q4BaLNmXr7O9D3SusZh
MfGbd9H8Cd4/08UZFdjgGOmKeTKOFyeUm6mj35zR4hZhHW5VB7nOSRznbC3zK7/T4+JHL45HWnbm
pMMVSRTJdyyZCpCOD3fonPb5+2FgHlSiQCWHDkHS95Au631oZnetuDvAkEb+zm8hWrTYOqwqVIRQ
m4cqsMOLGyHe9rJ8l412ToyQ9P/jMoJk+tiKED168PYfs1E4ZyBUoq9uCCgiRiZBu5HsSXf2ACm9
GFp6XVCrXh1tl5dh/ox4KfHQ35dhFe7Daag3pd2SG9uDxUbFua1qGBBKTM8BaCTf4AkQdcAL55i8
PmcqjyyT+tVUIyjR6lNgGHf7LuPJ70Zj1awNCCNjKPFqO/47JAO5Muxy35Lktm2yqrrM7aaGxC26
ZroVDon0c14+1FlrbCIUB9uoTN+hBtjrwSPQmUdxjlMEcJmfoGPq5sFm/VvvKiVI1uok0+YhLfcO
RvYZJBq6BthRsoTxiQgQQWzrvhAm0B4abc6qiidqEiatwnQ2gEFi4oKmEKVf9RYP8zen7lsMD/Et
a0OmNVqqnLIOnNIyZfxYfITorrnWOHnIY/wgLhwpSGJYa9dt34cyfOuAMq1ETUk+lQA6R/0+VK17
NjMD3VZF8kexkB8Wvfr95zYcSPcUN2WS+WyICURtz3gJYWWAflxtSWU69PhFLlXCRi4piM8FXPYd
JYDzYH+Xi1VRM8hNj0UfBR/zX8m12IHv7NhydSkbC30zIo+9JV57IMs4XdmDpheiVrmfcXXOIr3V
k/LOty/1NKjzrNLDfVWLHKVBP9J+VOOYHcDVeNp61prqg41hs2G5StaDzr4jtmCfz5mxDnVOHIYe
Y20582kmZnlbjyBvo7HcufLZjWyfJFeS6hZEcWos/d39jkRUuU7YgT4wSDnVHQVV2/ntYWj7B4Q2
9RPxPOvYWdpLPUNFagC9b3lweAxm1U+YVt2D7Pud8HvjEIE6jloR3EIzDm9BMNP7x8AenREoy2D3
F4a1Da8NfpG0T17jfQCfI5MXhPKzNxtnRxtCi5gStkqTowrrmfU5uX2NgfxHeOFrVNjeoawlGpnF
vzTVhmx4C1Y2bXsZl9YVwi+b+CUxNmNiJOc8yI4yWMxzmY/ubu79X+PI/ZcAFt44AQreobR/ou3K
DvnEUt0RMKM8hg47RsLLhqokgu3glqciJrbR7uMfeZiXT02eMiCuqi9m5GSn1u6fyElROE8G8dAW
rnVOoVOujFqJC93DsXDQeCtE5aJTrBRiVe+M0XuoygdiLDLEC3DisXl3hbZ/aGujchxn59nFV2Pp
4XB6NiLjxY9vfhxe59SkICu87sL+b0QCongYPZbJRKpxp/30JCDtm54J/qJ9SKVkYV+J+mE0k+Ya
YK6GpzfisYEG1yhuwnuqJrKM+ZwG6uJxpu2CYcxWLu/Y2kSFuesi1ZF9nPCAcBifNrbP72ZwMzpG
4x4Z70CizLDjlBA2LkY2Pt3zJO//NOYGW2O/hpyDmoMtj+G8FFZycEkmOTTaX1+WrHpkPCGXgxlo
DpzlIp6OUPmjpxjQumkydQ2iTyTAkHkyNBKlsPl4N0YuGal+ixt8LfyapdGsIeIzbcmAEEMHV7/N
7QeibbWt9AGb6qO2j8GM0pqbaxYs6VH082dbLskFVRTaqFrsxs5i/J11ZLk1PY945MXrJHlmBPKT
aWt1zi1DvHYDiNuQqqmgpKVuaX+IDF524AuUSuKVl5Mdyjz9OcWmug2ee7TzRMvEPbknTeWtq4W3
Tx2l6TWR2o8NSdeD/tjTEUbYMk7v+djXG44iExknoKnwQeEPqGacIHb+KzXt+pAkODa4Vh1mNU/w
Lx/AGvEwWMT3WEftMajf2yjbDG4ybsINLxRPmH5z5wxnul8azzy6HFbdD2VrMoUf5oPD9AQ0P2Cv
NiHfnLSeL0QWtmfwRewbm/K5bmHEBxNL1UoSzoJ/gi4M22hqsksXbMEe7AJFZo6ogbl9u7PC2H7r
fNxnYJRSRHM3Cb1rNXgEQSaVjhnSX/rS/FExHN9ZRkID1qL5TxShdgPIgz6EO8bfsLYWLLqKnBX0
7RHnML/JYdJLcqgNsCs9lxCeewPJUHh5BmuYpi7hzyBljnW6ICRYln6DqZQrrGSJNJMouo0SOR2S
BT98Flgxkxv1WLSQmusR5Z5fa85PDflRzuwlFln8xHocks84jPyr7G28OHGOqY+sZkJvGKZ9/eV+
Vd5NtMOYXMChPrJ4q2/su4nOm9x6h27mW0KHhL+CiC7ouNZuDKm82XjV6P6bTxbdnSYKE4bQufUJ
i4dYozh3vvLKeHkKolNMTQ9AP5f7bJit9VTMLJns8eTro18FXbmN+5qEEis/YtbzaEPrTTKNEc8t
7IdVaS8bv2RpHCWVvtKXQ2jIbwwuOwT6qx5s70MbHGczb7Z2TmneDd4zm8Bsy8T3HKNtnXrLPBHu
+tNJq2+0uM556hr/AJqGRNog2GbaOzy1GYvIfPTQPNj5x7iwSCbNaB3Dz+Mhx63Mn3v7VpEG4UW9
wNyAw6Fx+3AbW0cby91l6K1vyFSPRuyECBmhTqGgNnE+jgsb7NDe+Kh0N0Pi6KRbais3AHOIYxT5
K5aGbQOyMXJAFDkjlKeuG6KL+6FZhA9jKZ5tBhGGAFhVRGW8M6vgWLhV9e5WDPCjkgzlpcUvMk0f
liq29lOlvOAwY8HaV5P1QBiE6zLbh/7danV7s0tbyg+eFfbpuy8m86EYYsDsIXrfEkkshPflmEIx
XEVe/KWRAdx9Zb2oYN4zW9bUv9G/2LxZWxp8iwgOPVzMyhYxQCb2neP84lNJ2Y3mYoNaOtnE7dFZ
YNQS3sl2ruuqo5vIp77J3lmQITYclNaS6Lsg9BaGDBwAoWy+RaR4XNweAWTn+GeRZ/ODQltYBtdi
RGzDPt4+mK3RkXRrXas+gvc0+l8j5CdPLjoeiMuKJlGrnkxq7l3eUFvHzk1VAIvTrk22bqO1PzJ1
3qlyX/CNDr7VHqdSoeAb80vgjjb/4uMsbMSI6BlvJoMc4TeIsFLGTEmZCVKlavr/4oppr8YtjUlZ
htPZbRz3KnIXbb2u5kor8tdJFl+LyDd3rkfnYLQMDxS1+1aaNqRg7VhlWL4eswCQh/6ypNuWUJFH
jAvmts2sZduriljeyjx4JU1tZo0/cos7aRz4EcjfVgQIGc93+/3YYvIijaq6prUefAGIolZgeBO2
/pqGAulIxX64rRwky0FecU55yTmdsvR8/64Rkt0JLHjEXSSTV4QoJ0HVXKjQAq3VfUxTM3tmPlk+
ur2kQ+MgWMcZOe8Wf7bxp/6rjRT6xr2S3yYzaQmCoHmsrXznx1aNvH+MLhFECWs1iIlaFP/QmVI/
P5cBDzu0jpDfzSU6AV9FGWGpTkuPs+9wmx1AiKV8ZgAqDmLuxdZSRryuxnWKIn3nlNGXqFfyohJ9
Z5VeuHH6LIB7Shsx+M20dlrLeB3z8hOVbr8H4B/BFm6O+BDluiC1bNvU6fwo5NIi/4lS9oNECOXM
HmIAeM8GmcFr+Iw2jNGWsPJQnANyth9HPfQyJnZZE+p5YpPjfdrHOCvJ4zyVitdipGbyyim9XOYq
/nEZndR/MRvff0maliNBlN4xmRE0tsA4tC8pe6qIoE8tezibVUGnwqI/mLE6uKL5qBZWrqmLwL32
BrSmqbRufRC9DHTsO9sNyUBKMEvMU2UgngqO918asu2uinHLza11tYNWXO/XihLiSDf8NFIL3+oa
9+B9CFlDNzwvjDI2TmT9iDwMSdTJBWlOw+MSbWe8nTe6L2La8u4kMhYtKbQN6mU/2zAMpAzuoPY1
b4uPlahlGnAFbfIc+VRpjYuEqTJMCGShc2muSv3MloQYj5FjCS6LYrhn8eBtZbZvKb3YQ6f+uXIR
gc3hsXdRZEICxBkn84tvZdM6DxAya6E69D5lUcHzK4kUeWlY8Ul1QfdaUlAcyCFAt9EuD57fKdS7
0XiVC65wx2rSB6Nb8GGX9ni1zazemB0kxHIZpbNKURKSLfZMGmRwyR2nPRQc6DxtTeK4FvGzRDx2
7saCtKSUNqkgZmEfQWwts5DwqUlFjF1nJCWFQgCivziVpfbLOL64g+Wfh5Gt4CCn/nAvQEhmOy1x
KxHuTOJkC+CmyyJQSbkxOeVmsSE2jPOCzF2ZCSLjxp91WD5PfoPH2LC15OBrbHcV1UMdby2eULtQ
BRis40PH0APAmx0cDZfZj5lNPlf3gHfcBuARZQ99l3fvYdG8tbV57cUYvpXyaiE9WbnYPx9kKZAs
GOnOnAz/wCODDfLMCdrkXXBblJYaDMFT74fsoP0lv4TIi90gtc9NWz+2iVudp6b7bNcAEINwvKL8
JQlgQmAN7vnE4uw1kvCbJzS/VQf6gbH6ZxUw0Ok67ZqV1SFw2IzGOb9+h/ofPUb1Ne2Wn1UStJh/
Phmg+RbP84+2nWIiNpvdHFDuyGJa1hkUrf1S4T2ZC9aZi15G4kTgQ8ZSNA3H2jDtS2UMTwot1RWh
xuckNUYqz/DrnfkjUWXoUnoqB5f3mARCphqtF22gty+nEhH2yEwho1dHI8G8KeKilbBqaXkZ5rGq
2XHQdNCpkfFSSsdnJwWI77tWs6ePs3ZBDQ0K+eC2p1J+y1p0GsJLVl5lm7izCcPo6rJjQlMBhNSf
P6UbS02DoB/PqT8Zgyr3gbXQChVDthNeS91sv8+SImyWBRYGwcdBjD2cT6zpBesF9GMYWYvOvs5l
sCNXydkT9uLQVDDIbHPk5Hi96guo3HXOs/IxmdGOARvlfUSy15rTDWvABhVvvUeCpDZQL3+Nltdc
8ZSuuj4gEJZJJ5YU5OOJOboniQ7BCSS+ORkSVTByELY92+rSJoSLpe/mzugi0NsjnZxBZZ3ar95I
OzPVPooDA4J13OMDiJEBr6xkT5swouWWTOryrD2kOM5W0Bd62M+nLip5F2KmmFQ66WlrCyJtx8H+
HOTm8tA63jP5US3zvPjdTWDAFgBcV7bBdE9VaDWdLvqRoy6mH+aZZUost2kTre+Yk6hkzLVi2A6n
OfN57nqMlwImw7/8UjQXo4iNF1KuUYDO4X+GKWS4f2bt8VxP+bBdBuxKEqpAhrkTaU6ZneS7lzAN
h5I2ruyW0gqHyQ+7TU/zbA273qa7KA1iBtwGzptI6kO4mHQDfmkekjjKKLHEbSZwGqUsS3SqmX0x
kTPve4xtPIf5DvP3fisb/ExkWZVbw/vIRxL/uopzZ7R8fIRjs4tr90Tl5eyItBvI35Hj+j4KyoRT
bkn8A1j9NcFk+xEq97Xi5FhKFlFZdIUNWj6ZwFmJLiPQKW9C2kxRfwkslKF+WI7bshDpZoAfs4IX
p2oRHmNHpeep7xoGPQuUC5l8nhhnpUxB75N7m+vad5rmwVbpM+KVfBMu8lYp2twQueg6SaPwndSd
hzZf6B0ipC9DOxrnvgKEep9I9DZnOJGDJmLGBe5rMbaHkf0XfMwMw8jBBye1wgXExHupcbf5Ibtw
x45OIVCMgOOLGZeXvKASIkqgsfHARlDwPbtPXroZ+vE4EvnkipqcIf3FTf1rYcZIW3XRkljTk191
xi4s/PiMVgaBH2nATI2U3MWiy3jdQXPO6nSrZwJY10IvP7r8I3xGeQn1l9Iz3r2qQnvdJkSph6P5
UDXhrk84qpUST7kgAKizfwWGsvG/DR923AZMMxy6p8ZftqMiYRrFh4+VvrzhSixP+K0bXC/gVOY6
Pi2Z92Ea+AIqFBFMD6boqRvTTzz/v1WNCl8Ah5I8onCgQU6psJSj4GRqU7x6JKUZKkM8m5V6fBRa
+5q9KQE5vNDWH+xPyaK+g1vIV1RF4mRlXrxBVjztp7wft+FUYnnrQRko0fEc9+QWnEOzyaZKvi6m
PDVWAFvN0GFqU8/+N2LFCurcfaMEOgw+cOsR0952KUxgC0DwCgvHBH+zve4R7Lxq373MQtYGoT8Q
qOgHN5XJj7bGhhSY1mvj/OhAHqJe9c3bkqHDGdNi11ipBAZmV2sHi+HFXtSb55YRwrqaYYeAtiWs
6s0MuJxDe2Gj2UOWjaflcwEsF5neZwygHo9URO1+JKF8jxPm35kCJRzkXrIMPJkdEnPmmrZlbnCq
s45kS3tZQucWe7zVpMBNn0boI1G+0A4ydbsEw7QzOUo/l7X1HGfMbvKyRtk08mDhIzIQvqfdbXAG
ShT3wt0hrliN+k0UKYi7JVXtkoKOLUhaiQGaP09xCNl5MOMdcQl426eZ5LYs+YyHD1PG0MQbUeDk
Q8prYCHQGjV9SoaKCtMrgSNPUVN/qfsiOIfRQvKy/n95ZrIXRaSeOeXFMyr4ZCwf1/VCP4GDER3K
/NhLmrSsr/aNO9+iHnxZbCTWdShgQ3jzeOM+TPfc6mvWYubaCdz+LUq+Nsas4AAD24sChib0RO2G
FVZ9ddyZOXVILY/GEs4z7JNPbvVjTuKMXVvFEJzcOM6IJjnHPQSRLJPTeQLdXBlN8ET7xhCWFeCC
LXzrycW5liCMijHKZpgpUD0c30QR3hLPQRACKxt4l+mSUZBoZ9GIMBRj7S8S6f6z1s7xRaLA6V8j
hRMpGD9BXr15PVow6EoLYSXBd/RtTL9T8gaT1lYvk0duH8OcG2b6H2NfqufY3jLADzeudq8p7WMb
MLRNHFSbFotbaZmvXuxhWtDuN+hZMYLM0CCcIJ4BO0z2Iw7yndK+OSwXjxlGOgdDXaaddUNPxEzI
Ze5huoswf24SKCOshGklGqx5FRY9pb16PaY9YRxM7eGb8MZk2tVHf0NsFEY/Tzv+grv3bzy0WAF9
7QlstTtwHuQPYeIXzCh3WKV42kcotKNQYC1U2mPI8h2uhfYdSu1AJOYeL6J2JdKQaI+iUeNWJEcj
22nxuPYxehgaTZlH1wQDzfX+XYzbMde2R+VNWB5tbYZE3/F5xB05apukqw2TWFJiVvt8uX93/2Lg
pzgNGBNLbbqMtf1ywofZ3B2ZBJdg2MQR0Wm7ZnX/s17/2ajtnEobO9m2IrfTZk8yrvB9ahj+w/2L
qW2hPXqc//xZpE2jrbaP+tpqCuIMbKI2l8a4THNtN/2/f37/Tmhb6qINqgFG1btjtdfmVRcXKzmD
dGj4WnmQc8Rqqys1JGJxbX/NtBGWv9/HPYY51tY22UYbZittnYXu+2Gh9EJUhKvWxF87aKMtHKhq
Y2nzrdA2XLLWlq0RYM2F4zS+5NquS0ruRuDf9bSRd9aWXosTIVLM+5jF3yTv7NrgEOzwAafaEGxH
3sdI57Wqq/StwjNcjum7jYeYzv/EPFmxlJhpnhtGOWq29622Hmtmq9BmZKnBGriT/Uqynh5/lOUX
D++yYPnXazPz2KCDbtegqT4VeJ1TbXpuY+8Sahs0vR1Vm7ZGJ3ikO23WcwnqQKAM+YzJ2YpEis4P
yY1CFzxrq3XiJusqN7+W2oSdfPTim6+N2TYO7WqcyI9tiF4T2r4d4uO2scWuncFDbd0XBlYc7N6h
Nn5Pw8HRRnBHW8Id78uCQ3z2IZAtQiKpwD1e4CLnUdw+uPjKaVt7XOattps72ng+4ECPtBW915Po
xO2fIkbiBM9FUOqL/sEgWxEbu60N7VJb2zOKRgNp5Rol9IUsqVZrGL6U+OFNbYz3cMjz0FgzOnZX
QcffaRa6K8RMr231JfZ6bbPPtOF+0NZ7I/LWmb/ldbgbW+QT3rbbFH7LJ7K0YxKcKaSx8YcCQ/+I
s7+2sB9h9K+15d/C+2+xz6PJsX8sUAGo83S4uPsS1rjVl/THhLNMYwR6DRTAvQC3rva/o/93CIUF
O5DAH4AG90CW+RO7Y2xvGlFg5lOz89robNm+xeKD5swJ5jXyG6yBjfsasCYK8YDunESMZAS4P8P8
R66xCJMGJKQalcDsOCWE1ztIjVGw4SkQOIgeXiMWTFgL/Nsv49B0GM+as5VhA+vKrqXvcl4Si6RP
gaZ2i6+QESimKVxE2Djz/aQBDzw7froQHyjbd1ZO9uAIC4ITnmF8skMbyiegcRESboTVApCQC6rb
iEWSbfhPoYZMpBo3McCdiIe43tJn/hCaSAGZAm9KiScRWIUJtUJBr/ChWAQaZ8GyMkDam216jbpQ
GnoRQb+woGB0moahsRiFBmQoSBksJb9ovkMNndDgAve4qCoVUM4rFvS9gSBYP2Mqxigaw1FoIEel
0RyRhnT00Domje1I4HfQc+LKhugxD6A96FyAfJR4oIwKhtmc3TpP96S5Kwg6CsMNEzQeOFY15iu7
a188DRGBX1xmQEUG6CK5CWak1MCRBfIIcPlNq1EkdOVwijSeJPabS6yBJQ3kktxi2GQWa9kAV0NT
B5Ch6xGR12th5E9VAGMlAjO3Xoxw66esdbDTOByEhE56JfOtUNgPrEOJohTa9ujVKdAH85uCt5Jq
8EqrESyEgZZrowaOVNlrWTO0XzwIJzJ6wzRwKCSzlFa08YaF+0uvIS/tjgiy7zIu2K7MX1E2fcWY
AGtQw2ESBDVF13q7MTI/mpmRDxMMAq3s937ETeS/yh7QzFLuIg2e8X11rSSr2shjEOfMcl0SPujq
etMZXUh73gCSjCLeDMZ8P9Qf7R1yo8DdNHBvZg3AAde1qzQSx9VwHA9KjgMth8buU5bl30QCAM7l
MC7beRumY7KH2v46T+fGjr5YnEQbxTpqh1Hh2WRcnwQMl52AzjfNP4OIwvlYW9/rKn4HpQI71iLl
IZ8o1KvlQ4bypz90UK6qczQEx7huv0hNCVrABREPiDUc1TnDIYYRIIV6CVtoMIab0LShTHOH4Kp+
k5pEVIAkovmoLsxLf6AO+Ig1tcgDXzSAMYpcHrgNYKNRE47+XZ6mla7/1Kc6kEz4H9hwqOoAxH/T
p1bSDrKiJhArJ2JwDj7VXg1Wk1xWckIIK4ANUDKW0JaMPtrmBQax3LjmNPqbnmAReFEkQ5AUjvWS
6ugvL+6fZF2t5fMhj6Lr9RD5+k74G+XWiZbET9glnLIuwOOtx18eXJydnzhbRvTM84vwGtpE2jLR
KtYDAcH4ttbSYzEL61DBV4loUaS4kIRh7q35+S8v8J/I7v+8QM/n5YUoDS3T/E3aB5zI6zvoSieH
Ni9eVWAIt2Wyy5cUiiIvHObZiDUZvCObf7KsiTq3Lbt6+PeX8YfGmLfJN03B5yjsILxj2L9/fQaI
0v2v/yH+p3D6zoiRHp5Q07CkWPI1dNZNJd0PEG6Il/SHWQMQi6qi+Iu88Z+cbv0GBET38MkgtBeI
pX+XN8ehX6MO9k62Xkl3rAuzNA227kgQx6J/4xgYHQqZKtj8++9s6c/+v7i0+icLl/OTK9f0HBjh
/7xwRVBlFVkjLiuotHlE9nVSo7EJcVgfVJzu55Hsc9FNr+US/ILJ3wJEus33ag+gGxPD9JecCki6
4cD8rZwIo1z6c5G1w9V1q6/So4hH6/A3ear9Jy6ZdyowA9+yHS6Z3+Wps2TkE1IZn+y+Zb5iLKdR
Kwgqlg6b3HaGmw07CGkGdu6Ns9jNOgISeEGAi8UT/8UOVWI2WtUlztm5G0ohuu7wflvtU61qde7N
etu36Pd8iLPsjRGRLz/kGPT7sctYOLCaWEkEF3D4ErRyvodtq8MpCbR1z2qa3C9LvP77J/Xn1QnH
jIYsMH3fYsn42wdVldj0eKe9U8/cmHBl4sdNHIzN0H/ubCrBtGUALPzsU+vl5u7ff/afpxs/2xcu
pg92n0iC/3mRAEUYUb933kmYhFsuU7dDpNlvaz/a+Hps+u8/7c/jKnD9UAQalhxybP3206D8Wg1q
Se+UWsZPsKdvaLxX9+l+LuSvqY5+/vvPs/Tx8ts94JJPYsIBdwBd/34P5I1smHxU7gmLtk8Qeram
JN6LDv9l1ethh14RpMQxrmPjua7bEpmXzdO2ChgC3unkrQ/WJa6f76JRWYfZurTpqsYIOqdLaA4H
1qJi9zHumhM1dPiX48P68wANPJfjizeMkBN+i39+QHB4opnsPeeUZIYmiTK+z7r2JvogPk1+OB2E
MD7bLMK8EJg6gircuXJixqbliGOAQqQu913Up2A75pB1hnclZf3dSuv4dSnfIrdZ/gIV/39czqEV
strlbed5//t7Hlpjai61C8eiSxnwu2w7XKAmBxSAR4DHpHFqowOj8Fiaf6Fx/0Z9v5+2XMm+ZzOA
9h3v9+ehz/CWny2t06TdA00JrUQEKHeGFiMhzn9o28N8FQpfo5Mpdl1aU0v27LRC4zf85WoX+sb9
7erDIMMx7Jiu57m2PqH/67EzmClkyxC6BkmnnFdaPbRozc+N6y/ZL/UbXTk3HPWh4RvVX+5s/89b
GyC57yKo81nY/HmssOsKTIivp9o0vzATJFs0sefPbrCXdvG8pKygbZckJhnpFY6ZEaRdxCxJEu/D
T61DVBjiWyv8A3wI9xEyNZP7dSpw34MMFOvYy4ZdyuLycXLEbUkoMeoIBjpO7XM+NMPJxR/YW4O5
Vy7gaJWwcqvR1D7Eaby1mbOsMIy4O9kQfN3NXrhNqyLcZI58Hmx16CEsn1lK6MWfO1uQkTjByGRH
NSvmOCGL10L61VGmg0rlWSbKj8yMn+FGd8RQsCgcRQQ2dx1woWxSP54ucWZ5+3ECGx7XxgWW7vwx
jfbByFAlGTJ/bg0KN4raSzfANUCPybKzo6PKepPIzGAIiE8vXlSc3/ouEXRnpfjL5fL/eGCHJkYo
CxyBRQNxP8z+63IpU7rH2YjcE6SM4Lzk7h6lwTeg5cHToMxzECPDyGc0A5mgkelctSqz8hVGq3s0
l5blMkPWGMe3svpiH4qROQFaRpYldXvsGxeHZmmscChYf3nh7p93fGj6nLKUx2FgB/cr8b9eeFwM
yFaoAU93maiLxgS8+a8edO03yKQfAYQbEr/9Ky75COsT2QcWHm8VAnSlexCvSGgk9RdnVmrCGU/X
TJ9t1IMtZPfCsI95XDFXzN5jtlXbgS3f3olaLEc1uwboAVKEn+1sRF4vDEnIRMEmn/CC+CSm+nav
rBR9/4Uk3hLLdR1O1rawMP1H7JbPjrSfJoNdSNF+byNEz5upSNkUcmQeGiZ4eDXDnfERwL1BZ0xW
Hjosfj+qe5t3+FFGk1y1uMEOlULn5Vrjl39/hIk/7TqhyTOaU0TY3MS/hzqZTQfiNeARVgSHkGHP
Q+erZoucDX9RWNirWIE/EjpOI6+ciqABMmWnBFFEHtbxvs3/crrfM6z+cah5Nu++I7AQcbY5v7+e
Ju1YXLbzQtyBOx79DkmF72+nymwfUpg3nnrKVQkarEb3OJnYqIFybEqfxVuaVN2lT0Xyl0r3z1Of
l4SryTaJseBp+XsBFSzAdmOGhycrSW1kphB7mVdEI/uGPBGMZyzkdb5nzlfm/fPRK9RamoN1tgVJ
KX/5uP6o9/VrQWssCIOgeP097UPizqk7cnKxq+Opp0Yoj51q9ilrwNXY86FF8CW3MXvPjfIMsfF7
Xpsx1o9xXsDJauSNvX7Ef9M7m4Zul2Yyzc7LtHz85YX++XTyKCh0U4K5iQbh99assJN08mp/PBkt
kDy8kyYAefOCOpZsAdaOBwawULLR/D9GUXgwwn1TcWuHqUwuRvpsL6lcj777lsRtC14s7VdtG8hL
MY/XBGLz2D/XzSTXHHcPKlT1CyeEPLOxxHA01lur5xiu8q7ezJCtt0sVfolKUq8X5J/VbEfkWEFN
QopbAugrEYS7mcNwUQurkyaSuyEAE0ZrvbdR6jud7x7dBht5O0t/q6yG/HbMQmDeGG2jTNs5feDv
+67QKjK/PDAssJEHeeFuqcgC6rNlfuSexqS7jCdmoxHyRsIPK8ctz5PNWvj+pVaz2g0wdff3BqRi
oYf61VbgCaHFzUHpPS4zEoRhK3vfehMz5XwGt1ha9RfYS2zu02JrOEoccXD+ak30IIO9EG9ettc4
Acfh9X34eD9EM4aGZzMYXuam/2JWC94IYzuitLoAwn3uLNK/4gkthe/E17j+xMI/w3NASrXXzod7
J51GLYxkFOxZOPBu8CRYl0ssHkSR8oyT0aFz3OkvNcefF78r6PTxG4ek8v3R7KYlDhnUXN0pzW26
NZgHuoauAYbhAd4ZDQuEcf7/v/tdwW3v+OTrcMP+Xm+q2IQHOCXtKchztSOe+lr0Q3jOjLIgExZO
9xLYewWMgqDWALh9ythPW1fcHqTKv99U1m8NDlkwlFoWT0LMYK75xz1VYv0QTes6rKaNV1AF5YWb
iEewy8AW2e8e+4Zz9JLoajj9vNF+jcXnSnQrP3yHuLFLYLy3ZTBe07T8RiHC4NgyiN0EHmJIaqeQ
Vf6SPNms/zTSqYei2+7cvNtW02T97aQnVe2fBazD70Kmomfzu1iEA7n62fRfD3aYeSp1EG2fkqlJ
4b8ngOIkHBeYPcy17/+MZVGc7t/lJek39ZweRz9aTpnCCQ3ulm/B6/JtEchiN9vG+zTly+n+JaWK
R+I+UXi27ub+R65Bgo/D6AIwt1pOFknCTaNgaSCEYwnS2MS7Y6B4JOgMwDXLlIzom9TNDLlKdBTO
//nWRJlixAyecY7bpywJ4M173S8ZzsYprZaJ53vXr1sJcH8tpyoB8zMgWypseQCHccgM4ppIO4tO
BXLtKACwJ6egXCn97YxZiIXEqdRf7t/BUaGhNEuTr7iTKVZt86l0FWaZNntRkYNbOmriA70ocQae
s7cCE5nNlLw0PQ8tTjEUc82rVBKhMWmzrKyWvZ+8JRL4v99gZ2OXgF7c+N/snVeP4+p6pf+K4Xse
MwfAMxciKUqUSlKFrnRDVCfmnPnr5yFr+1TPHhvG3BsNEJRUSWryC++71rP0eCc30dPmzPy0X6EX
xHIX9rY24QfqZ9oyVUauhxB/SF3jB0peXxY1YgHexNNewaa1E9syJOQlzewJLYlMc+MhkQaCJqLe
adGyuFMA1zXLaLBKs9qcLDxBXsYoDRLNNM9GrjjUnoN9pUr7bXk2j9VNTVbmV5ia+0ztokOHUWz7
K+mB3xX03o/AN2NbNEi971I5dqyUq4HtC515JEKOngndWVDK/pwgfmJzUSG5l4kraDpqTV0x3IKg
Fp+SUCRSBe1wQ1LJI55/O625h0ShVpiX2kpwImNT+6l3YRFm1zpBMFumKLD0UdePm12HaUvYhSQN
AHMeEFN0Bfb2Gbs8bq0D12C4m4oI8SopGV5EHhJRXGynLQ02Vtv+wDt76JQRkKGagn2qAZehsSmd
udTyMyqXVe2knbUU5VmIj8LrELl6OLekXdyxf7Lqlt5joD8hGJNd+JihV+b4IVMYfJ0ZC/R/wmdq
RFesVpShgNKZGWhFOVcPIZt9NOqL7HZB48/xaNP6SItaei1y7RlY0KtJvIsT9RG+UlzxR7lv9sJg
aAcllLDyheVRF7H4VxGuvmaQXxDOsnYuMtUdG5Vw9sgd+aVJ30w3/sxdp2OP/6xQiimyQ7N5KGtU
6hjJHjZj6rzKcqfaepLRd9GEoZapsfQ7F1N/LaWltwshKVxzRF5FGMULSli40yaX0eYuDlDY3iD0
YHyB7PqjiT7EcNE9q5UyD2Lo6vbKZLtIohJbK9t1XAZcr4t8v6CMeRrRiO/SOIsQJ/GQdK07jDwS
o62ooxuhumD0I6KWCKRX3LDqBykJBDs2k0Nbi8BSiUBRBnzPSYZ5ccLw56rkTOPCDpQH9AL8+qV5
nOXMcERNdBOB+HZVh92XMPPaZkrLszyq8HYeITOEdtXUpBDFKqlQCx3WIlv1R1hvHTJNMhHLKQKC
7KCGpYVoKFyn3hl2eicigWyiM8WS6KgmjEKtyA1Bjrqwb5S0dTpgCM5AA+tOl1uKOQbrp9Fkwjfo
UFulgkIPZ8EJ4ln6q0qRiqLtq85iHK/KFAwnGcLKs1Xcs1PpzpR6M5cCpGXXRqKQjKsaKwIxPJpD
yypTD+sn1rWEkhXqPSsmLCtWe1d0vXSxFCHBE/GAcYfU9qZnjGnbJXOGzqKgok7jifcf+Xoh27Fo
TrdEK+YbCqqIK2DZDaNR7zU1Mm9C2ErXipupZjtrh4gx/Rgf/FrABURaC+fExE8c0iTrxdeSqN4Q
/cBTKlsBM+U8O10VXhEQm49p+oOJgQ5rq5h+l7PrYSdZhzK2TcS8qtdhshgCOEbJzZqk9omyvLQX
ayjNZJVn/pSFp3zy5zQ2sJZ0H9kMSCjOldAOq7R3GmRJpxKu7oZerq2PqA+PFj4ZP7UQwc2I3/cx
be2dnoFS1Zoh/5an3/pWsSfcVqcYNflhGCqfLmNyEjSmuMbSoJYVFbpGA4QrqvN2Ilo1BIyN/kMq
rWvZweiHB9pA7k/u1YJSX1dx45dVoTqCiCetR2F+jPNCPIZz/o0pn4EKjSqftkihz2p7DEno22zW
xCDlIgBXGc1gL4Q4O4Fh37qpSYWKSDXbU4V0Ot71lifUFXezqF2sRPmdhrozK2sgpkyXJtAmzY1R
TRUh/W6Es+Vpzlku14GjF+o7OQLyDhqCvO9MjXVzll5R3fPfkBBfC2RapQM84vwSvDDDKIBbbIHF
1VJoExcLpm5uQe0mpwJXDHEFS41XwpLSUyPeyb2oXNi2oFWDT3MdGwUnP7JWtEmy4prU7MkPa5zS
kM0zArreLYn72iPdEj0+18PQZfO+rNPpqCk1nvP1R9MUjm1ppbUg3TG5OSYAWBhWiWlDkVs2j7Uc
grYN+wnxxE3VFO2xZqjMjZZIgrksvHHoRntpdAwnQ4rFJ+hNuw5EmO5TnbhkVOOlnNvVMhKfSahA
lbdMyYdoPevpRY17402Ht9FqdYZfqwSyOo3DIyo1e9P+lvCknTnSPnJDR1WYZNHREjoI14J6lxfq
7DZDc2NL+VOO64M5WBDoRUdlKcXGaPqJnAP3Yd7eG8aa5lZK2kHtjQsQzotMjfsqt/PbrFaBA/T7
LLeidZAbgFeLgtQ2xJ5o9+EoeSzR3D5e9AMxWwGcWZFICZVdR6SC5ZwpM3TtQDSzqB/ztAYnWquP
W1um75T0qAsNxLmkeFdEFBzdoJ+7oj6pq9h6CtHtZFDAE7U5ymlPOzkIMVoPhCNZFkGBCr9Fyqvx
pBOtFIeRdNYG/bSY2c+6S6xLgCxIocDjdUtzqycl5W0EYKCDpffXVLBoORWzVV3QlyEpVivhSOcZ
yIvYWG7KxxEDaaAUBEFgTh5Ky4zuNOwT0iyZ57rRHXNRwO0F48fmLCc6nSCFPHKbpSVHqDN3mgVB
xuo6e2uGdJVCUvSQOnUtSc6EtNWdYmpEJYVoqOVcHIY4HtOkIispl+4rqiNJ/0PU9jViBLUJrCMx
tDWQ4ypFoIfhnpAaQPQV1vdxtTDiEMUn3Cg06qLvSIunQ9UpNxSthTMnTYUIoA98Nnno5LFG29Ia
dxRgz/RiWfuIA0W505Z2NSolR1nMXoNpVPf0Q6VdlK94dLw+sVh0p8bQH62M/Bc1Efwgh9iql+xA
02p8LJRWPPXEYNNEne1uhnWfK+1BwvYrszR/oLb3BFtYPGULepUxSI9ZnBG+gW3VnQ0luiAn2Y8L
9mYAJcZZ6juMJ+MQ+9QfJRdTRuZTFszZMGs3XYhJWkkbMI6leF2YjBXkrUfFjBhAuvTSL5p1pXSi
xwgoYzqCCCxp+9Xt8E71r7rX7zfASZgahHCt+3lE0/vMUqIz632FYRxJt1B3jStw5ztCs4ioC2H9
kixWnxbVUdWuPyLyaJ1QMYd7wQJ1PIXiXdcLZIqEGpQhTU+9IjKuiag2npBnmGYWfIwwCxCqtPF3
Y0iX4zT2OFat/KGRUia0XHgUQ7XyEoXIJUNNEJ9o4KaLODhaU109FAugBIlYT2bO8BBU/K5pSF8G
pX2s8+lZl8bggWoReqgqla8DJmvKQwBm5qRFzJea+aElWBXCkYU1b1hOcSsuVxm+9a7JR+F9VrIr
TqReF4zfQZTwbhvxg/2w4DRyR4AH3dF6oQrapdKxSQvWNyrXRraaqnCAtRWmo0Fvx7OCP/Sg1+Z3
6AAyzrFT3dElW4I5J7S9rlxVs0h5laA7fYqAW+AEiEdpp2Iu2un1PPpwfL7VmuxGREXco8aGKReZ
RJpF/b2p5MbHyA1mLdiCevI/fCJaxIdKR3PDaHKMQxP78dQnGNSDdc5gqzXlkZ+or3q9YimLFkly
1VaS062h6C0c4GOUz7ewXsq9qi7Bqx6htpkArpfJcAsHlXuOlJyLsTArN0i/5ziSb4GiXi1twgMy
Ktl5xksNk9l6MhU8jsj77vpapX4xN/daW7X3w4AicqgW1V73D9t1O6IJt8cGhkvbo/ztDWV6mEDF
XpJesZ6ZfSxXm9HDY/TZz1UnuwP6WKcxYA1b43xcBPZ57LCfVWtUT0IuYrAkFM/jf+ZlagqNHh2j
bZCIdmWhDi2aPLxfkTJVgzh+TicVQNPK2+2AFozpcNAzjN2UDc3HzHwLFg0AimQ9juBXPrki3NZQ
UZeYaX1tF/QytieuNsyLZUAbsQDc0qqVmxRps6NwhuaqmI652DFPNiqImmGYwAEMbtmzHshqBcBF
li6elUEYlbJSPTPVzPAhZARIVfGbUobl0lWR7bbJe1uQp/koSrgigklT9ltQg1Iqe8Q86Smn2XTs
jO4sT8ASJ5osptbc+HGIf5MZCXOaVl5nIdWYxE7wGtLuvTIQSR9ok9NMQXorbwHr/FEM9HAtnK9k
SwbJGYs1Q7OsP9GCfxqL+dIIuLpUVnBz0SY4HjWMoi3A1LLB6ylBNxdBUK8sozbRngE0L7u6zVo3
WF1NWPXba1UPLQFMFj4ryQQV3A0e/mpCDCl+EWPafshdr4AkGxa6CSh3dkO4jmHFTCAD8uVQY2eg
A5/OTPlCs2x6yzQsKPM+zzKdpe3k6sGIvD0kfRY7RnsZuy71pS7w8y4rT2adfg+7WvCycMLRodIF
KxX6YRsiqUM/6yLbinZdSp4YJagLTJz9lg6iJCwkg6T5PkfWzFIbXZYZD7uW8PZjKq8AbmIoHAAp
3WkIOwWcpEbBrNRAeZZmfNbyUxUs4R3c3HGPCQCmNK0SJOBgTnSarFrEZ0jAkkXCMMoeYN/H3mj0
QxxMlxDB5WGS5d9GM2t3uWieZxNfRKviSannZDxEyDIdUVDeVRTHrs6Ogk3TsNgDn9/BaJ5Hk6FB
VpjW+3F82EBQrI1EbnyiKyGzbZgJpObSJSDVbKij5k7Q+qca1aINeDF3K1MP2LADKx9CKbujhByM
5XQetck32UP4FQiwHmWdi+I3haqlNycjka/SaLYP7M+5PFeDbE7Kj5n7ZmqpV3y5p7InDxhQVnij
fu9AHq5dIwxFpzOQVc5CVJ+buurtrKmvUtXPLz2wXhpdYthcW4ToKq41A67wxei1UzhE/M+Dh9gH
Wvk+NnzhZj3UCMFyJiJjUqxCjhSivqxxVexSs3uue+VpwIaMzWiWXY3I4iQAEwaDyGbk/54LER60
TK7vRn7n0Rq1Z6G03lmr7GrVzCDzWixzKWp4WVNgoMmSu7qFTbvuMpti/iyUZpWuHAtD2rcSrddF
Y+4S16qlRU5iLUcsePvsMVB+ScC4sIfXM8sq7SDWpfxiElOS99/DCc+MaoyBG8kZ/kiJbf8kK6aL
zRL0btuFe5xthxB3TLooLZmAsGMiK7rDOfhT7VnIGRQGdrpUEyDY4QhCMI1bTX5KFUpiktTrPxdb
L96FRQnvyqhgt2NKT1am79pQf1MGbbjKMdhs0chOSZ0/hA0bL1VR4b4EE/k9qoACS0jdLtXBrsaV
eYw7+dT24ey2IyHIg0SMsECsop4WypW96JlLvtTb6YgeQHaEGI/xtoIrGV2lmO5FjOqYt2QhaAPC
aAwFmpIu9BbR+B1J1KNwZWL07pEFjDP3KpmEdmSwfy1Hhh2rVV5brvVdFM4dOOFhwlklFK4lzi7D
BPzlbjzJMy3QQaovnyDIVUAG/GkiskGE5axQlZgSlSRqjcp7MHNtDj0646LEzpJSrMyTR0tf7ZUt
wkHUvp5Zq4KD/o0sYiHoWDmDoYWtfYdrbCRydylA72ARWpbpl6ED51vExKIiOEWrV3Ad0NufFUEV
B1giWM+H5bvgweXB8WNdRrkffX2UR5jE0eBs+C6oAmu6GbL9UO5AecsUazfRJI3i1NcpXpJ4CdBF
CydPNRqqsGzrzKJqPXVk2W1lbKeYgvQBPW+BsXzXDakrh2XhD1360Xd6fMdSvt41+ppKzrrpGJXd
/dgR26u0BlPKLG5FUyp563NiQ9hALoUOqYEDiRDDG6E63X7sMlKuUsJdZsNoXMsc2ehNq0WlGxHa
RC1473XG7ztIEmU57Bt2W7WCL4xrEhsqULspy8dXvZWPsYrr2RAvmGhFbaqOxUTLbAY4BHTFBm46
3ZB4QgNv6JSKjTv1sgLaGFOCqcOgFsX7xUyly9gACOkbAcf2OHLvsBE1181O1gXfmxFqgtn0XM0E
IBNoQuQ3WU2Jr4L+shdT97K1mSjizWMbNSKnL2uP/olyJI82JJuxQP+0YKwiFPid1zC/yL3bxbF0
bsf6IhPufRRmDODU0m+WX15tiC061aKK6hROF6DhYuu0UkX8qd4+VpncPmRNoh5zgn+WTMhvzUUf
NfVeS8NzY5Y/RDMz3WpQwZ4jTqBQYfZ7Kr7SE1Hw/bGg61E25S3TYLmNMW4+8O8gzRJytrT5Ic7A
W6Szueo34rvkIatN7aT3meQwfNwMfQYXMNaEzCUM0cSK6GdWosN8pYbsKA0MjwTa6T2aVZp0tT7v
NH1suRvT+argcsM4XGU7fJDKvWAy2Kpyu2a3Qo2rehyN7JXJKEzXKxe0NMaJqveAnwLoghdPI7xV
7ZJALnzYhMPkk2wQFtEzrwky5Wor1t/G+adJohxLpYAtpjxlF7HJPwKreO81iiZz9tQSq/BNHhbc
pugfwXpUJ1kbyITjlsM0ldOzWKIrs5Wj6nJxbgGV7BVc2+Sd4RdHRvnQaDDCGTgfSwajOTJ9jUXT
PprU71U9x8/oDV5NqXLB/Da/NOqdYfrNLEzl3PdidKcyIEtoys4yyURYbwz5oBXLLxJAI6wNGZ0r
ZVCfg+CNHdFTTsXooQxTxYmj9ErKvUgnIyYBJIowmI5xemBBfx4LyulCEsyPTSVy+3Szhse7hu8f
EJlWL9SkIj1s7/F4Pcssge6U6izIsehJBWBcf47Snm5Q/Uz+W+vUaVO/masVIRir6VrXpXg/SsUr
frrqNpft76KHRiaPSealo2C8LLO8EuoW4VLOeD/ScVH3MluvQ9tbxA0pQnsJp1sPBan0jCxwFCNB
FEyJzYZAwlilr6ACravTc4N62g9iUrayWfYXLDL4eZDJHlFyUuiyMnEXycXjmEwvQUk4UgRC9xxI
40lZSyP6PAysttnM5WUzX9DRzReZocwRpomqbj9/S/tQvQ0zP3in8qfV9chqN+toQvf18Bhh2Tzo
g8jNsT6cq6B/FK2jqmfiNSsjrzRK6VsYja4hi/lbQ3fFy8BU7JtS6r4ZdX5k4e8MOm73nRvgVeZ6
hFADKlL4kKr5bQR68hxZ2MBNy3SH3NGyjgD0BRmZRb6S0UGfYhdv6t2pjHrgw/xuHCAko9OSTvA7
gK/rddd74N+vXzcCvXb43/nHfO2itfTgVp20i3wzn7IX/SfVYJnIQWKnFAz+kFxoGzkdK4jYiW0V
i45rMQpDB5gP4I2b82he4/ERHTthSMROoJr1VMd1L+7l7YKzbPdBAKMd7CZ3cuW95tfH+Bbfhmfz
VfkN9oZVb6UDFqScY+MR5WHyUHdur9H6cNN8b36faFcdSJ4/weC/yU/tW4NoHZ8JnihCXRubwnXQ
OjjBhG7fjx61fNyrKEFwkIiXaM5nW6uip6iv9i1ANNxSNCr7yqwOgBAHL0h6FSt+Y9mJMgtHcywu
2O7Ki9lHbyO50NyoukvfWvmeshDYsZwVQIOmJMAX5Tkj7PSjrIAB9JNQ3s1I7m79KD4vYbFvxyF7
4SRBmVSGrDHj7IVKsq01SBBSLarxlqvqizLoVMwSlptJcVIwfBT8EY8vjUsSKxzW/a0bHRyZ/i0F
XBU83gyi1u/qatQdjSwcfztsFPsa3OfnQyNKqCNWuH42Mv1G2P9i729nacul0ef5WaKd5tP5OgvR
Oadyu6/lqSTCRy/pl3P2t4cN3ZHDog1OYiqFX+YGJI+IUDU8qfTL9lNmPmyvLAFxOLHWUCGW8sIP
EuVs0CDcby8GpJb59RCW/voXjKMs/PF8VRgU4fDgFKOU+9uBSLecm5vD13PbGVibddhnzs5wLUvr
72wL5utgCdZEqPXv1+KKfSU9XTuUKrKm+8oP2rD05i5r2pNYyb1XgndbNO2vn962cfH5e/72XFID
cJIaUiPok35bijraN4aMkamN4s5hQoMIJdSFz86n8FtsnVmRLB46RpmhR45wCNGoljPxz8P2XGg0
GSW98iSsn/p2oB9L7TS2Uo6TPoG7EZBIKCKj/qDFULYaAhkIZiz8kfb+p3bwf8j+/w3ZX6EkjNri
3/73v/8XZP+XuSQUIPwzDeCv7/kL7A9B9h+ipgDawDrAwlBB+/4X2F+SJF4C/qusujhktF9cf+0f
uGAQRvNPVHGlIEn+D66/+A/LgsMliqYiiuhX5P8frv/flEAYODTqOMqqBUKAbG0ujz+UI9Iik15u
1eNFqV8jyucUMGthX0w7Tb0hHfnjk7l9ig//pejhdsTEGv+vf908IX9oEv+f37ZKof/4bXWoiBVb
ifES3M2/mUX153JiL7ML7jXceMVOeynTU3hHiPFTjPL7tXLjX2C3juoecXoDKs2OzuOzdJ4c4yju
pjWzcrcw9MIX/e8U6sTM/t+iGtGUTJP/N1lRkErxn/c3u8cs0eLWqGrcGa1IIZYCtF+sB2tUpoyQ
baP1ISaRjNXJmMWLJ6NdpqOQz4gVqKI3fieNzVpPJwsktPCIEhuG9VGTnFotKJGA8T9th0Fakn2g
4jKkhueTSjvBiFpGO0+q0t6eKwKkkpI+V06dYM1MwfrioSE+cDEJFNwGmO1gthGDLmlaGMOltZm+
DgbxloxCElvpb49hk4JKWh9W4nArTLjBW0CIvo4h5ToeKo1Q+1+HHhEWZuhE34cL5XSc9P52yJtA
8iotPHw9hcabxfhigCPgQ6J9uE4k4jq89UZF+EDfV2zeJ5iIW1qMZozyoSDLaospUYWBWEx9O25P
UOVE0KMOMRZqicqJCRkdMOO+VMlnUQe18rc0lu3MSqhFbg/bhvQlST5ukyBZlwSytOssuB22+VCa
hMqBqAxMbM2ZgTzZ+Eah9tkfj0tA6G42BS91Bp0FE7k3SCnBLU1HvvvKH4yZjbanIIuDGkdspruB
Gb+ZCIH9sEt/m0NSu/r6aHtqO3w9lOrkVWPNu6PzQbLkmvmypbwkHQgSe3vn2/+K2YRnY2Vnfb3L
7SwYFLC126lophXm5OTx6x3KqVD/9baNbqT+ICr9zyqiX7JN9OZUcZF+vfntTFIJ6eV2cGehB00p
wqPfzuK6HLxBXY4muVh7y6Aytb6WxUFIGwJMj4zxWF9dLOyTazLZMn61JVMqMvvy+fOhsi4MZm+b
6L6mvO3qwGclH0ZINNvz21P8jyM3gxyK8X+d7D7XHEFGprlElAM26gGNSQhACTeZtlO1LiU3uYbP
ofQT8MTR4DQsQETHS4FMyIonepDNhEGNvHGY9gdjnXa3yxY57F+X87D097lGa+qP67VKDK7a7Y8i
XsCEQ9zcbX9N+c9l0NeC4mt9FLRwk5CvaYhLuGgCk6EiJ3DO3x5uh2l94evh374kU+k8UqIQHLUk
M0mcuULDfE1GIiia+AGr9DATNv726rKe/e1hEdD1t9C7OWoyaE6bYaVXlIAUi+1bAHoYoML6168f
v511rHMOfTZ8fhVoBu66aU7sRuXzItWx9uf1sJ1tzxHAy/BdNNRM0iGCiLB+4SL16C3YX7mfL//x
lZ34SxiE/Jisi6J0Xgp/O5vUpGpet9M5LAiI2063A8WCj4gpw21DgdyOrxe270bX9R9Pfv207WsE
OrskG5orTYtPPv3nx68DAue2kx8AyYzHmnl2sblH0IFo6xAFTNU6sOekTri+NSPk+tje73aQESN5
ViiePl9V9YXxLprXUe/z9YiGStwoL+UMqUVnhRvMJJqtP+Tza7ev2h6XkvzXT94ebi9sz33+uD++
pxBoXGIuO0mEhnmKKOynZL3J/rMf8/WcPCrmYstN99Noy8pRLBaM67rXHJEQSJnxsT1K1qfE9XrN
IqJ5t+dGiTXydvZ1+Ptz1BMZq0kf8QQ+jVwQkBVuX1Ms0W9Y+oX7n37v9m1fr5Tb93093s7+/qvW
v/DrOdqPEbJej2bRYIMv/k3McuUO6zSrENNsTEg3hUJ8VQNKwck6zW2HcZ31aupDRkZzq/IG+BTY
/DsSIUthtpe4IfS3m1fdHLFo2wGr1oMC1G2vrPPQ10E0EA19PdzO0Mz9oh5dufP6e8SKQHZaVpOd
hHLJxqHLRbejurpDutIQV8jFvx3kdYL+evjHc+us16QAkdIyW69wgkuJXOBDLsZWcvq5plOnLYdk
BEdO/+9oZuy00qZ75+MYjoIknhMdA0+sGyBNmVvEfGBMHx7phqRp+vk7h3VXY2x3UK2CeZpSoiXM
CQwa6GocNU3qzhpg5SKOO5is6L2Cdb4ccsiYn6eRxMC0HZou0taiEJF7M1u+cQ4O1fBj+2w0FJrl
oSyqBZH0JVs/ke1T0tdJLzXaa2ItCKDaVnPzUfvdJ0p96uNsN0/mB6aakLJCeLBSzMFW4RAiFVIm
/RYl3LztusJCNdX4ltGjlRkqWvLlUO+359bLQZHV7NBMCX9wC1rxOMrnkYAj6q4GWJcgvdcl67lj
rTvPIaKA8VSu4oChzXVPC6NjrYWyLwmK9HlY1J4mtJ6iXQJWnpbmpUJsjAj4qSaZZ5/Qcx9GLKgS
C5xSMkjbpH3RBIVxj6qmsuWOFGZx3VRuh3Ww9fGA/vXw8wWyCGwMJogv1/3tdvi8ArbTWAfsa6bj
YMdQR9htCBcjwqgottjC0QCdx2CEsycDB++WluiiMbx2E2xWsgRYL1O9pAFoXPUlm7xK1KjSUkv/
3U5iThQ0Q+B2kNb1mmYRWb49LJRB8hbd9IpS/VlN0o2yx+CnpjD421kNi4sIUIDAUclNmPMOqMcu
/M/88ZgIMyLyPp9OKcd/vmYydAwaG92vp7Zv/PwZeQ8HCZt1B9MlLNnFr3ML3bAKk5qprOHOnPZq
QlkyJs7KUHtWRCKsbb5pfalKeR/bF21n0zpzbWdfL2xf9/ktyxT/hOXZroyayjfqmk5LQwRCRUET
BlaPrZIOLiIgTrnYpZ20FBTdlqDzt+cMQeXligbILNF/Wr9sezEKx7/OSpSENvEBDLU91SpM0G4z
Buax6LXbFOjqniuFKV2OjhlKJ2/UQ2qan891za/QDBtXrliZb0+RdiY4okLZsVu/6+uFr4cjGs6d
pdJ1xYuHvBN+Ok0OfJk7w0O1d8m8kLgbMHgoH0x3fCl+mVJ+NzrkKAs4IBz9Kbuw7XgQ3MCSo50z
5A8z6v2J/FyXEzk41TrLc2duHtChNDFwLELtyZn05+G5lz8Gem9R6tE5SNGWpM9qcpUSL2/tXDiR
DIreupO5ZzwD4DLOF4EUZETJyaWezv10BhoTWARenTpKXzSptfuQ3p3lhPGRPLN0Lu1m2ge8r73u
F2eoTgsztt39AFtJNMhvoFZN5/WRbQjvDeAU3v9jR6QAOjpxvtLRzdMXvHcK/gUn+qajdf0uEUeQ
2IP81EcudncVTeIOy4Miw+far7GxiodSSc+pExJ1ticftFavlPeTbw30HPF7difuq90ZjgPFzeQy
od3Z0dm3F1/xoaG/z+fWIXN2r3zQ7kGZ4Qg3jZGIdsq75aHWOMo/pXvInMf0VXSq59oxnQky6C66
KofhgIl0F98MOhM7/cams9mJR0Ix76RD9T1mY9ldELniHU6hAMX7AInQuNPPCognclFYYXcO3szA
+Y6f91octf0C9dFW3fReuIS/5p/Rc/W7PNdnCMvkwLn5a0H+Ntvsb13hUAV+al9V5xcpBKdj/45A
CjGKt3hoNe+55wgBvPkKEByPstOsumLolhCuDAd2leIVuavXrx2atuhhpBsGKKjZ6zSn9gAIdhko
RUDTlmHrj0iV1c4Wf6rlPZij+Q0lvyC6uuIss4N7E+j92CNU5D/NnqA0URyY/C4kp4B4QLeS6IU2
783pDJyJt1Ucdbt41BENDGtB+yiNMLJelOVQ0t2dXUbIhYvjW79fgnN0sO5lp7gL99N7Z9ntTxkb
8g6JSGodwtipJmd+hLCBCw3kNHLUMTgmhGPpD5Sqiw+lOonL/g2UayLfFylBv5dxL/6oBLdaXBrp
a5dhTQ3Yzd+Nn0bBlUjLiVjinSGeApbCo61cJVTyzwhgT9rTQKfxhGPDKV+0nxHzIKS6livpHDyg
VzDeaFHPoFCgtjqCsr6oImw5DO/zk1WdZfUgnll73Wfv0i/IUlQmxO/wkzJ/+ABpBzRQguToDV6R
OkQJhseMNYpOqxQq1y4GakFU6kvhdcSmUbh/1r8P9/nNfK2PE1qQXYWeqThz+wsDIj6H+j7KnWDX
/4QS+mtN85Dcgoio0pmkfbaquzz+Qn48sdcdrcE7xVfuESugm7HyAwEv8S/xbvwQfmQ3Aj1sNmlP
8iv5Nk9Exddwf3sbO4wdXNKX+qU8ifdUB8J95PYndEBk1xyyeAet86henucH7VE4KLfkV0EtP7SV
ekdS22/CPHV/2pduTYr07DXfOm+4lw/qSTymsM+fKcAOH+yOcW850051hVdkXcY+cLAwOf0T8i3G
QgmLDd+9G+B0I2IjWZkhmw3E/fCeHxHF4clMdBzpO/EcOoypL6rkk57wWAYOb710890A+4ndL8za
Hf6MQ3FvvUG9fUZD4iyH9D330CxUdmxeFYSwyAxtBk0n9KFDj44OGGtXnrndYJtclAPBDNoL1yFi
jh2JmS4liTXtD5Sdt1ySyDanveZN9z9w1Z/ZeR6KA5BsD+Cfeevol8CQGmDmWqAyd/lKvN+RwfPI
Z3rsTtMOcJJc2gVXanhAVh2iTRedhNv6Zr3WAEGnXRnaRBGjOEBQVsi7+mLQZLZNrkMvoLzjhS6R
3F7yNt6VzTf2XgRChfxEa6+9SGR3c+3ltnIGpnOsz8E+9/Vnlb/ZIyzrgJ3oauS2caoJIjkozCm2
yqyOuWBfBHafuL/mK+zVD/WWfsNa4UXfC8nWLmvb3v6a/swCCdi65mI7wLCRD1l3oHjki2gTvEgJ
LpLJwqZbdzgEKtIFWPdGKJXo5bdrBrBsvuoJ2hLE2QghdkpVYSCnAuYP67dsZ+G6IdnORk3p8Kes
L0Mji/GfZMMpVdvEi9evybbdzX/93ZCVWcW0MpuSTkucstdtUuPbk4n2pIRisBvp7/n9Pw9JI/Y+
8ZaDv51tL7QtrM1S1KkjkSVijQ1oh2XZR2kqH1sqV+ZIrPWyqIyU2+kkUnsk2KV2DJ3mt9tGLDhh
1JZQuIfJjyqDHI68iBLGXWoQyfY4MHjJUDIHad980BuL5bQIOdS3TEpF21kHH4qyzz8fN8Qxe3Ek
IvxA3FJlDTkSa9NHXA/kprDoXc++npOs/8PeeSxXjqRJ91X+F0AZEFCB7dWKWiY3MFZWEiIQ0Prp
5+BWT2d1ds9fNvtZFC1FMUle4CIi/HM/3g97XXcY6GF8W9z83sQF5njCSbfKiWETzoLCH91Fnmme
pJ+xB/Fy65jGdUNimL309UOr3NuKQC9MO9SFnx+IsXCV/vlnYoh5lXrz7qqyXcuir7+qS8kj9+cf
Oh5NhT6Uyu21LdoT3dp0ZudwlYPbRRK8/goX7xKmFWRdSDJbnvWUmbiLZIA0BU8FW0rJMgFZviI5
YVk7x+Z53L3iwRqOQzLsDHcM9j8FJFPmHT5KUgb4kTu9SpaMpZ5RYuy25qkeUBsTC3aeXZ9sRpf6
2+tvzYHRF8H7h6CnWi4CkQqTlkgnlQbPZS2rHTOA8cQcYDwF1mjv7UQeonm54rXjvumpZJCcjQVs
/UWvIzjX4yyS5UYus7nrzO7nh59/1vfmdBTh5Tp9s/qaZJ/TFRN58erZbJhhcuqxabw99IsQd5Xo
lnbjtUv4Zo0lDWmkWaSWP8Xjn2KyEP2H6/o8WMkKk9AnNZpPgKGmCuqcV/1OAQVmzaFr413R2G99
Iy1ObnzAM7XKzYHiyRre3FVWvV7g64efv5VtkfBDcjA02ZNfL6+1HO2Nybc4GFU0P5UTlKmJsDS3
4CI6/2WmWtb8YRTRhxPgX7arNlz/pdX8OmP98/fSBLN3naP83zDu74ZxaMEMwv7nYdzrj1oXefsv
w7g/P+cfwzjf+s3xmbYtPAXYLYx3/jmM8+3fcBL6kMIcyzMXItu/TuP4Y0Z4vokEzpzuv4dx4jeS
eMTaHeRpi75o/38zjPuVBARqy2K0xzfIMND5t1S6tPpuTgrpHiIv+C6pUrCTB1qWMK5iFv67WRxj
x79Cj2jwZcBoAfyTNtw5+1eiWNj1lbALjBETksdOyE6seMzjMKkov2Vhqs0/msY8dgA8AXIEObtA
AySmNpG2e/2hfX0qssIFvNJgRsCQoMYJKryC3Crz5CWR5jMJZxfKsn0mexJsSlENOOIwvDoKY97o
sx91qbWM5GFosFsbEBu2vVHf/+UO+A9DR//XcPzyg7oes0doVxaAruWF+MvQMfayjDySDA5T5ECJ
lpyAUqk2Hf3dK5LLCkL62k3Ed8fMvrLEhn9V30OE0muO0pwxynYXhbCMTf1FPfEly/phQzlNtvZq
vCi50HQ+JNVW8AQTBYeuWltvqouLE4WYS/sbwMFjz1q7niMHwnFr3/iRuslSRiemvbWW3LshzILJ
SvqaeE53IuMhEZVz9jVlbGMvz2KgN9a8MnxYhEwqFw+lJMwASXEVKHLoftS+T0AuFtfFIZbWS55M
JhMQ0FqSMFFK4HgV2NRtMxn5stIJUvdw33tcgLghqQUld5p/MOi6V2b05SnRYD1NnrBBb7AS9rgP
CUOTK/9WVAUaYNB/IrfSS+Flw+ZvrtUv4+jrTQkfIgB0ZzKS9pa//8u1MmuntHU7B7QLGjiEqvCZ
iiOOOmxbc4ofc3CezIk5GURO6m56IEqqoNpv9txDY/jFiqKovZXFbJNtufZVbB4IUW3DQVBqlgyn
MiZE7lbyfWy8bC2cpTmhx1wUUx1MM9q+Jq6BWX6ZXU0P1ltv4vcXUfLlpkQIyoSRakV4akV3rUs0
zkC/ITYxO8HvWcyaatfVexbnF4dRETQntnQSFwo1Y2fAIq/dkN/rghvPHxWu1h5AiPrAhXgfNlOD
BWoBpVLGtRFWdpuGxh2Rj4tL9Bd90DYbKgZ7yEv8D3CluIpOTplnLIMH08KAFDKsXsVpehcEE0JY
9jw2DCBrlMzKfdQBd8zfXKf/8OwAH8UBHYKO7/3KFmocu+smfwgOiU0fICg3BqCRC9ORA/HSK+eo
9///F/w3wsXyJpbStF26AqT7b3RXtwc2W1p8RXu0z6Xn3c8SrI2zvBm8vHsrk/zWNhRGfNm9q4k7
mBo63JWFgIKcy2OdRF+NtSWzfOi7vyE//ad7Fq6W5G7BqBH8So8TVpPn2siCgy8uQYOzz4/51ljJ
mpUmcQo4weuxPv+dmeI/fFlnsW5Qd2EzXXZ+sScEtRAyGwx50G72Nbry2YQfh/8z/WoqALfRqPaE
sJ//5jqYv7DylneoKxiK+QC/7X9fo9LIEsHAG/dgtpzoErbjA/pNPGSXED8BOCmGa06v2rXzEjb+
s8LbvqpGZjXE/L4sKzjrfu7XAcsSbzt949HlXaU8ZEJTTdCXsgs5qP0EXgGi0cQxgygAcDGPPKmn
750GHFg2JW95bTzkDspfz0s9+fAU2CxvK74uQ3sMUbS479IS0as27z2bWLXvwRFRmT4CAmxWkX3O
4fSvio8IdsDKzyOOpfGI33AOkR6Yhnmy/t6aL6qkMjzshrsgrMKVG6KfzpX/0SJeKJfvbFC+2ijA
ozwWifE40vkaSYhY4dJVndCvWupxK1XWYXnsPE4W0/Lgob7q4kQsBiY10uPEZSurneFJbBEjdjU7
o1q8L146a/l/WVrxQ06PfsuaQwmxCR4neCZzxDcW8OKCU3r3ppnIzLI6TH6zGqoq3wBrNmWsDjV7
W+LFqP9gDeC36L8DaQnnF/Slw/uSMws3ovBh8wbusgD/5aEdCkbz8VyPhygQPcaPXZr3d900Y3QL
m2LdBw/sgadVbJU3zKA5jrT+zTzMxiqrIiINTgCIKesREWITN3xIVbolce1nOu12OmUhYq+ydocB
+U9DAzG76ALc9aVLG2stiDmvs13HA33Tdmm+iZ0+WOUV3nrD/Q6WkDyantcTJu21yzgEUnlLENh3
tyEMkAaqEytIRFJcT18QRk4+NuYNmcnfC/NYx8NjUNCklPSA/Iqm3Qvl1DfF7PyhjIbSsHB6hoWK
7iVdFE9CLICny/kJS94lc/NHWTEd8kZyAmWh3FVpifegywZOYZQ769xnDgCKv02NjSvncD13bLEi
i6ac2ULwsKadkecdh1TjzSNcCilz2kttvzRz8S0sOmTaxn2rpwYyZJY8pUy9YSusKy8kfhr6F/J+
5dprDNL83XHUIYVNS/hBc7IOfXTNrj62WhLxjocnqpUOENq30tTJxlPDTT2l3QYOEXkHXirntR2y
BsBu/5hX7tdUJQVH9XJH7zDtmbBWN6Br9TFM44eYjTUuMgz2nrJ2KqCVmLQLn0uAagwJv/kzjq/C
22RTofAyo4A7ydxtQzugZ5XNV6mO40g3m8vnEmidPtmaydUcoLO3E3jdyub0TKB8otSKdoZYbiTO
ny7y+ju0kGTXz5giSbRjlbKLI+TVmLuBWwJBBsYHAJXdQOIXM4QmWE0EfBUpcSbAaR7LZXG2E3hJ
Gdx+6ZAOh3b7PrkmHIAqxr+bPaVudU7S8shwVawrRfyANoSD7qoDGUsi8yXDSncfO9wME0QI0y+o
kHNHKkQh1ZgBuydZdGuKPB4C2DlMQvongLTBurTqF/qtFUEh+yEefOPYN5BQGzF/Mkhi6gebFYzX
gu58dSv3FiOR2jZWbPAYQmI3WV2qseIpKCJBnGdYS3eiNiF5ydV4hhqElLh0gxVZ+TIKCqBoD13y
zIVN8tLa+1rUzDNZS2Ol6RMyfMzwxJ4iVFKZ46kfJgT5fvbviqQ8A2u5m3rYw4bxqYvxgU0r5jb0
7MSGrlaPhHmssP/WixzBmuuva9M8u9hvGt88ip4dqstupXBpUM8748kOeTLPOY9YJ8oPoGjXWZo8
pEDaSFsNj43Rd+uuM2IcdxTd1SjUnsW7urXSA2QQBLTV+A1yjl4xvl6Vi+/FGNIblaY8ovWeuMG3
2i6aVZOQ6PA0OZ4iLDGeZ/ZngEAad39UPG2OTOKMVTA2+8YNb7OqeqK19PhAN3J8U042bdJGfmOO
DC6A3Jd+/Kp0/6PyEap7MzzwZLttxnPnVd/aqnsOGvGhnBPq3gn4RoJlt0i3NBkzqwN/ABR7eMtc
GpTbkE13u3cV6KeRwvA59+tV2oMCncAMlbF+qbPep+ks+FSS6burxqcsIBSuwSF6tib3VWCHo+pu
lxtS3LV1RjtRT49KBJ5lpUYisoKSH9NrNviYLn0ePpPBwdJTzLR1M+IoRfYtzXl1Yue1NAd90TVM
GsMrGTwOwxsDZuZyqakeSpoED6QakRit6sGJPGOHwiNUGh+MkckHVuqQcyNDn8lj3OGVrMAt/745
vMihaTh99I8V7ZKpw5u5LNDMK4eUA8wboy3vlN2mm1xiIB+Ip7ZUOFcNwPBm9l98zjdHJq0ENsaE
Z+TclCsNFGvfyO4o2zjbWgE0ryBOP8PkuW5wuQwTD82YSUNE9mKOOjre9u3oxHsrTp99DGNjWnsw
YlqPh0LYMq+hWoyyjW3bV3Q2+A41Kp2NICwZDQzDSxlM8PkFqYcAmEVnAYcoWG4nyrpGrpUKpt+N
5IN3Oe66dEg3bkCevAkeRou1GgfbS1PWe2e0uPwmI9IH8kPR0Wv0npCrv7VjCqjjEip62Xc7U5sX
U3LyYx+5gj3XrNzZfi8D5xupV1HigpWM8bKkZwji5afSjr4D8Ouz6Lt2bLBTFeUB7KZe2lIn6zZj
HFu6w0mEzZtJcXaok4NH0Gk1hcar8hY3DEgszvo9aKtRHTrTee/r6VnzeFlNmbxLfdLrrZ8dgh7b
6cAxUgGGCPwv6oHxz0goeISK34YA3oaP1jbk8S310O9hRC7ynOWYFExa50hRBHurZLbYxuJw/dxh
SqJNwvLWzAElJrAp7ICtwWAthBZ3PcOFQfsd3uj8JShlyHTVpwbSge/Au+zmF6OjW3ro40Me0NIK
Uw3Fj2cuvku3J2rqZ2pY6CFvxRwzEDZd5o5Mp0ynOc0849AiaNhOpDyPdfA1Ll9sJjm1ElH2GpdE
GitSjlOFzURwXGPeaKXDtxadnaXzXUSW+27UD2liPmrKoLeGj6NELM2dg8Mjnuy//qYKY2+x5tKs
QoVZL8ct7rJ0ZQTWjzg18QVPn3QI3w+DkW58VISjUY7vrc/QJg5PPdHGICcQXbjGC5VlzpEk/RZ8
W4+HQ6uthQK9YRnIaK5gHELerM2Jx+MNMDi5Ng4DGtfcmwY+Cw6AOHaWD+4MiNgpdE+k3X1guzrv
Cttm7qwmDX1nMbGOCKcm4vKRH7c7jUPcn66/+vkhWgQKnUJfMjvqmMYFG9jLaD/lmdx7i6vSXtwj
XsX+u8UtPC0MwXhRr1OdpOsgm63ltcRS0WJl67ChVBiIHRmcI6mZBmft7dVOpKr8FUhpsssXw20S
ClaOARMCLRoVlAFr39nipnTx4ea08hJKZVMpblKBFKv0C7c4y+4CfmsjQrvEtLCq9czrCV5soFCC
rel3VYNLOTLUj65O7geAkCvWnB8ukXM/JtnG2WOeInB24w3bpHEd+PH9UDQveaOeAO2ddVf8qIfx
nAhnY0nxKTvvwznJ5fjZ4/budPFDZNG9IIhkCSocCt8nTbR0r0l103ce63r3Mna0OtXdmYw+2xQH
XducWfoQw6RZwkiVVHNNiodpy1cBiOduCXd9cO4DW2uCJBzsjj44nxFF4Vlar4jFc/7OnWNvMCUq
y/24DDyutjJPjOHWxZHrLaOpdgnaKC60asizQ+aC7lYkm4aw/+n6IR8y4wSG7pZ9d4idgFt27niM
ZYO7R6TBhWIuDdqJrr1VVRfPqWq/Ny17levVvf7qeq8QvwTsPZFWXbxv8T5cpj5XL9P1V9JhdmFV
NEbGzE2aOnj2BJ2trp5/F4W21sqLj0ltgkVH/Rn6/DWU4T5fBA0zVV8pYw4OTAcHoAUcCfeC6/jl
2qIy0SEyd6Z7SEZWt9zULf140UlO6DtRu/ineqjyvAmOKSUSiAVkHyq2bmtnicabubt1xfyHw3Tm
qmG2qZSrvmBgjs1ZFhYHtgQLRd29c2pje2QuPoX5xmNcnPIXNs/N7eBxPKFId1W36RfRUJ6XrvFj
BD2As44foBVAvvFTUbcNQMBhi3nyOV7WPoNUahwFrcBfalnWF+nvekgMS1A3Xgk0TrcHuHBEv5Yj
99zzb1sJyVjdt8dSaHwjy5cDNPRCaJEwNGTTRcK7ylyGDp4rM/uo6AQBekt+wMzS702ovpxx3vpt
dvRGfr60vo1NCpOGiFCuMM14m7TmYyokGhth66M/3RmLwScoWF292MqZ0DIAJWhI8x8VUmM077q8
XFrN5g2Udrpsgbi0uBqHiS0cttNPytGeXJoc0glbNhy9g5911JVM+AJ6ccyQyC8iuWSUU2IDAs0h
4dbFnhgOPnpqi4mGE9Ryx4xz7G2qRccEO7jVMbZ81IO61eXWdUnk1xOgctDdyAjI0RLc9Dqldfs4
urzHu0VWHIoYQN4wPrR+TS86ikA+TOfSitiv00kL0rx5Yw629ydebtcsXq2OZnGnAoyRquFcOwJq
V8uqzfh1W9hsmtDcc2CgWPOUwTflQSvDlslst7N4c18vD3iBG5rUgAmH6UfLhdhS5PYqTJayFGVw
cAuMkWm+ot94sa4MjzMpfFJshLZdZd8atnwgns6dXLGbJgP6aEDsxuyOKtHyqvjp4un1km9JlzwY
1HD+edepkZizZfarcGR3Moywlizza57ZP8RM+xYhRNXcPAAaCOyiODJ/wMASkgJNnYbbgr/j1FZx
Qx0lGMrlAtjxcqRelBhfuw917XzPSrShICwBApk/EoMsvQOAkXwmQJPd9SVN8G9u7WS9CJVTxHvU
zRf7Cf9aoT7Z22LZmvt4gZii4xoUMtPjxmC6b7cAl5/0ON5SmsNLRpEjDZSOXHVgKAErzARttHVD
Gd0hR2wAow+VbuaGX40t1/UqbueIcSjbw7GFp2MqFB7D0/kC9xQUOWv2C5ALxIgwXJQAN60WDnk2
gS6ICNZ2ZNVPxZR+RA4qjGVcegtRok4Z92vnMYT5QiltxnIc42SgKYzoJhCNtJe7QCeE7p28PcBE
jYkU7mPaJfnuEWvgsXQFdsK0oC994KQwByN998BzDfc9YvTAqYBeiDzE8KR+HyLVH1VXweOV85c2
X9rlBnZjhDUjUB8JOWgsEByPc76IQjezajLX4PihHiOppchKs5sQpu6QLLjx0C/cda7O15lMZqRf
yCtc5kE+JxmO3dl9gJQuyBRtm0y3W7/s2O50sDuXe2x28mEzQqoERjDx1q0FxXzVQ9M4nAQK9WXO
PGm7+sbmUQmtQotNOGHg6SxxFgKUxdKwrCmFFEmwHjHZaLNBVzPK46R6tTJjLl1QNN/DMLxZVNxQ
Xdpqeoz76M3UvKlHTxibLMDM1EM3BQPAA76XRy90483E+5mfsPlRlTCu4UidXavMOZXY1iF1EEgD
gDYGz5Q18XcoXUiZKx3hRayDMtwOyaPyxs+ajgyW2M1CpOfAT7lwsTCEIw1chV3iyDEHTGi4F61x
FwUHDV6hqA4400FKYMl2CB+XILWYFLwlTvtgNnTuoUhZIoXkICHZ+Rw7SM7HXI9Xr4WlDnnN3Aze
t9rKGHRk04s3+wcLEFcvje+EPHGGW9A0BDu4yj56FtvCJE2Qolx7XXO+KUX6VmaxWifT+OG7AybD
Xh17uFlKW5xrcov8etbHKwBit3g7D24rnqs6X8sZE2eV3dpT8tAVZrLNdEKdMfamMKsPQW1CLi28
360ue2+Bw4FpzbaUD6eL7+WofDPfhObcsxa57xYAot3QVLdGADUCyTY9E1EKYGSy1rUdYfNAFedx
YptCE0HioGeuku4wEUzfCtf+Ec6ikmuTyO4WnTlehXZBln/5EJkVjoifv68DZM2qGE5GU8hzXVn1
3jaix5rv4GTpDG6PwzOkH43p3GBI5FlSbWiPRxCd8ZEUsY2PZPJq83T9fRCHd5YtipXqJEx8beeX
kIHsPMicWZ2/hXc5rOJERNt8MPceJGrQIPjDW6Vs7ojll0TixOn6q+sHpQwmpqzdoD/AEFw/hF0W
c8aF79LGyv7zz65/McfJBc1/3EYpOmFN5CiN7Keos5NLuYmqocJ3a6hCrAnLdYc8ZD6JZMrRuKE5
hG/0bAZ8oYJVexXmqXn6+cEN6EyEpDNu46LKz4ZTn66jgf8zJfyNKYFgn4Ui/j+bEm4xs8T/b/1Z
F1mSf/7Vm/CPT/1vb4L7m+MKjxOsh5QuvKWC7h9BYen8Zgtm9ejsDg0j3LD/9CbY3m/0czEcc5mO
CT6Nz/qHOcG2f+N/tSQ9NYFrWrgd/jfmBHwOOCD+xTIQWI7APIHQKDA72P4vmHmfPleIIs2Cp3Sd
vTeWL67kybdA3Okz7x5Sm6MTd+4p19ChzRZ3jM3D9pHIMCAfjXriLqrrkHuPGNmZnDYi3yWzkV+G
ia0GqSv3nlpdCabgnv7JXRTl6VMBBBDFA3Gq6cryza5v4M+uFd1VH2GX55s8WJA3bV6e6QflRJc2
06olgvFQBZzIJzfUTz7nVaC51B+DvnqUwph2rWD9QSANMKi1OKSRzTcirtwd9EIexDBiv1PHfsMw
HYmVSffZyT1qQsdQEwSdhnezruFhJeO3BMYhGU5OZsyN96n2ijc27yOyut8f7aw4jVDfX8YJi3ls
TOVN187tS6MhNBVl625ATngr7CjxCxz0DaO8fcYW5Iwh6naaAX1RQ9DL6pPOyxyopAIENmbwseG9
pd4c72EI7YZhey1ssu3kLShBk/lejKij+0ugLz3H+3NDJV/Ii/VqwuO9UsKI3DwXnra3htvXVOU4
P4wBylfBlyNLgvGZKRdaDxvOqt/kcYnOMg+PHUfbrS+eBva1SeSg35pWszPwUO6N4pICaHk1z+mD
GTDVhtH7Hg562FFOCHMUdtl6qrviEEB5iXpAGBjfAyuH5N5b987IZKHurVvdpSMqbRbvA34EWjQM
iTRUqoqMt5GzsTX1YWqlQEtOIC45dfoKWWnDCCG/N2TN2lJZxaF0/uB9VB1UCo8dRdK8S8AREmyw
nxtlhPXWb7ajjJs7KRgL+W5YHoOSGUHtCnIxxHR2Lhdn1wbx3jEnEgYkLHFKw9+MKH+AyAimy0ir
7tCqRaYDC362BuOrIARQGuaE0aSyH0wDsjSMN0vkwcXtgvI48o+uszCxt63pRSeb9PdKJqj2vZ0Y
OyNMoed6EtZ5H9j3dplD3SRrtQ7t7KO2TXUplw/+3J5D1SeHOO8wnquM+z7GyNuAAQyxOPrB45z5
4kYmo2Dc5mrCn4AsEyd9UglAbO4sih4muRnS6SSdML1PbLD7lfQeRhtUpxXn/Lap2GTgxsQAm7PG
Axljdo65pXQmSNaR1htt+P6JaSSXfwFGFokPscToNm0xveYTe7J+IUD6yYwdmJiGp5nopSHwC9bU
YmVPXr/zCVJArO1Wz8OYd0hx8e92yNmSwgi2/167Jr2ZbSgskmsJRXH265oNwuOQtOeqKv1739Q5
x5flx5/QhnKbspDRqOZN60h63pebFX032RS55yy0K+JsvZLnZFBvZuzU90EhngjZIC/Z9o2I5Gts
hMAyh3gDNp1RDCj+d10wHqmbHNq7dDlWeG8upZw8uSx/Z2XzwzwKSJkIB1PNFocFOd7Zhk2AJC+y
jduF3r5rVUktcuxzROnnlYmuugkzxRttKaOpi9KjrXoUt/SPVDepHe/TOv9wnIriEIb5JxMdfHwx
CNO2TtLdFIKKgqmu5THAEk0Suz3FMmHWE8yv+ZiXdz5aDqquuaavtSe0FLxjQiWskftM0Fz9zQrD
TeE54a6SRvEtSdm/gDTvKru8iaCT3nrBOD5yhKfSxy85gE0zAo9EHqH4ipBGznjPARV4x9ZaPDjK
vBNVm9/JwX+YZ2Ws64L5hGQad1sFDCZl5f+OSrutCpda4fQ1GqJ5C7RAbvNN0afpkfGly1lAJcfe
Z5PdaJ/YfZ0AIIppsaZ+EvtSafzOwWh4SkNxV2Tuzont7oZ+ZPS0rC62rEPFxauXaEH3Zk48+Yk+
+LG4K7n7tzG+7NsmcBGIpU+hxNjjUg9mKiU7aMNJT3dI3bCfqvzPKAmDVzucwluntk61sjnXlOFw
6FKjXQ3E3C6eNsRuMt1g58Fs0D5Yd8xaBeL/4Nz5NmKtaQOg9LqXwt82InQQt3wgaxYdfGbbfaVJ
0JFpIQiqEPgvLuwD5tlzctDKmc6VVO9ZYj1FyWicZUg4QWXquZ6+lz1FKiSLX1LDeNd+dy5LP93M
iGMnJQbK22MqMoXLS6u1z0o7V/WtiPUpmvolcjd9zGb+MXn8n71GH+nqKjhGbh6sowjkbZG0ySHg
jmd+GdQPNNnbjv0HpfHBaxVV7H3N6J6dfrnulIyf0glILOr942iqap/X/Jenxo2O7Y0e7XDDOLg/
O42ID0mVv4exW2GS0MAmVAxOi57L/Tgb6b4PySV5wNIQj8SBjXnx3GWdTWpWj3tvQe1Luz+Y+Pl2
fu0vZmHXvAQVkarCaOVezh7grFHPxwinLyNgxLB6gug2cN64UYX3wQl2Y/WeeBmsgmRJSvdhosmp
OJ776HAPRcOw8wqrP7XhMm13BbEJHZUbkRnBZqjEl5imT90p63WyzmafB69TNjyyMfqc8zhfVxPo
fbqSX6KeLgcmO11zmSsiP0p+xuiGJ6j67yUcBcumy7uC5NEEpbrBXHH+cyHxp/QYS8mqmPqk8qsa
q1rDmth1rWAPAI8bblq5jZ1G3zPiqFez+BQMMh7UYFrHjIadi1B2sksrVurYYTwIVpbZSNuR3LXi
4rlI0nkBIcptJ7AgaJCXh8xuINQJOz0WOrJWnSIYEdJXx9t9BWTku5c9ZnCSztUYks6zkKLqSlmP
Kos2ftsHZ5uTag/Z8NS45Dt9++4Kg27b27Epo7NjJad6KoojHRdQwgrj3I8hHY2xh7zTgGVugvAc
8AC6FKHdrZnDMMarG4/BZMzIgLhSWpJAZlT5o5ordgVGHq+74aHS3NnXLobI7J7axnCfa9JeWQvm
P7cqcychduL+ay86/chsM2cwOP1Rm26xzYOw3catRfRdpjfjjB+vbeqS70dF+X4yUUCwUoZ7rvOq
V5H+GBwPPDBIgHKI5Bq5yLxNFtYmPK/8EE+jueNK21sZfZOIwTwaC2iBdmtEx2GmbXOWmFkK2d31
XsfmMR3I/1fWIRyYxza1C8wcUwjgP2isnlswehjDXUFayovbJbXqUEIH5uTeNow3RMn67FSkFo3i
Kd1ftxEK0xJht8dU50tRRqU2g+ryd8Z3HbLHaMz3lqu+/wMtC3rPKf0b4ENE2Oh038fUwK/84Fvu
PhqxM9w5ofNJ4Ue31/PBlFWzNq20ecCViagBXlxmGfqCZ10YWrZOlp+zfvqyXbjtVAP41E3MLAp+
Yq8pMscHAa7u3BLT6JIQXplVxuzW0vZes9UaKVPhRNvds2dFNuBVXJNLp66TQPshttViBIlJWDHG
32W+96oFI2NDzaQpCheGgY97BrmyPSsKlnsbAQTFPzpMcnpxGgpNbUHcwaiTBdSS7N10uIvZuzGI
A8RddkyNW97z9HSs0Yqe0455qKzf/arkX9iUfVrdlU6+taPhIaC54ajKk9WlxYHJZbgJrMk8uQKw
cmsBaIaCy0Zm3tQ1OlLo9eOjdsrXmECV6tySihbN2lnOj8pCI0ri6aZIanCZ43hfREjkdmIdm9Gx
j8YIZs9j4m0bbMJrBktbDB8mCML8D+RJBBeDI7/KUaiTCcUfy5Rz20pcFx7lOntOXUutFzG3Kjb8
XSNnZqzLitKo/k3XKbTxZTPE98uwfSTVQa1fk3TlcgoQd3NERcEwBxdfUWneZWWyr0X55I/hUhyb
pLsqzh6UdnBRDAOduNLCE1Rka0Nhdk4AUG6tobdXuQPs+7opG/xhBOaPvwzxvCL3mgZn3AQfadES
LYGTd6m6tDr2OQqRb9Dd6g75NudMtA38qdxKKPRAggP70I24NjwAsWmFEA3k2n2qbVltrvUbJqvl
1p3CrVhbxfBoB/S04+6lFIE25wTUIN9WuZp1Oe3z0AA96wIQDgzeuzyOY89sj0UUFLBdkS8rNtu7
Dk4mW4wqY1cZHA3qouHGsac24CziLqVlSnNXVoaDUmuLg9/Kmzxg5M2/DN7Z7LeSKkEI6x/9wlR0
OQcwZiQE5oxfvkSmbwLWVKiM3ynnhPVso9P5JZJhqmJjjXuxWUcY0DaMkGlrDOAcstz3WPz0KQNS
KSLiPknTituitNJ5BeY1PNgGoFdWzAoubPoOLTfahs3iBV8eA1w6BNrX1Kvmu2YW7qadJSavSq0Z
gqecoIaB8JblbISIboMhz59RQ98DbMJAE3CEsWHcgAiIEGjH+OyM4OpND2J6a4KdDgkDOWxX2sVm
ZGalj+speZ4bNa0TVRc71/cqmmpGufGfysVsKcqZp6jqNAs4wOTeo9DbN4x+n6XT27WBIMRZsM6a
cKDsntuyRnWD7t+ftFKYbsq3hE5mbr8c00NuJ+cyn741uEfXDNOKc1qEHrPuMUU2CLmgiXrviGms
+oAmQcV8ZtdL78YVRn5yh4I3Slj4u8wjnY7we86FU9Ep4f5hybqnSI2EYRFR4Z4nmUHEOBxYV+Gc
UzVGyVmzuR64EzmpddjqJ0qxecV766tg/7LtGatt46j/jqrN5c4Q4oEOXOiE0msY/fxwupIHzJ/B
xRx4qyUapOowMamvK5+gt6LqTalebopY27tJyGYd1/KAmS0/wFiPNwmZlYMqmXEry7tRVlLcGI59
8nx2K04SUu7ldBFoauyOjPNDeN4gh7GBTWFbHzwKhhvCkorlvuW5DWis+vTc6XszH9v/YuzMdhtn
0mX7RASYZJJJ3moeLEuW57ohauQ8Mzk9/V70D5xu1G70PjdCuWBX2bKUQ3wRK7h3Hqj68S9Vn8br
sij8C2U2R5rd2gPQDPjFCmaysEaX3+E0nKeq5VresQhXhCwLaw4uY9B/4+bKJ2R9cJq97t1TvcsU
0uluIIGLeNizi3fXAC7vXiLlbGoioBGiFSP8jT1n/sM8gHPqXN6LjtNRNtekUDJC6GFxO//2kpkG
l3pMOIpzCUsm7yGzDPHihq79EHszIUNV1euUuym7R3GnNv5oO1Z3hRFBaKCj2s3F1ud7eXtsisex
tOSDNajsGBdBi9+3QJwVqoVwP80tXiI2v3LBbeUBJRGGZPiZtiRsJ6cQjyacWsMfN10eBW+RIHVo
VukuTHy9ETannbLAFOrPKOY55S5V+siNAAYBdU90/YXm1otnCAXTUidk03Qgli1wbCyqlP3k1W26
8YE2PcZO6WGemtuUd9M5z6gzSoL2ZZnutsymVeQ7F+4d+6QriPSO5r1aKlUS/y0dOXSZrucedRiU
nIlQ0n2GjBs/SclPB/hPg37Ndjnv68ChjakdWF8aq8fXlZyIfA5HY/aeRN6KW+l961vNhXUob5XI
d6Il9V5SKbkx2A6OwmbQoMmdU1R9mIoJVh25hF1aIVJRnAXof4iPk7horsOXOB0+ss5o32pvRjAo
fnSGET/LLP7AwZmfwyD69rVjJcQQA0idWyHqYlfOxmuPEDMLt3mOUtYXu7EvqcXQOtLUOLDIWUeW
FY7sT3bYYduxbQY+ajPYMHEB9nY4O2ELMEq+DqYkct8G4b7kRQ6mFt75yS3bg+cL8TJTQsdFxDz4
Bi9q9upHa/lpR8M2uTXL+MiQqNvbkYJRC6xi5LwXDmI6DEEHeyzkOFcnFlqTIDozq+lGNcTBhFJ8
HzkCWtMdfmr1mRjlxsPpi0hBnZg3ZmhTktrbIvkDGsa8OBGOgxxvi0TiPSYCQDH114gYrRk9ulvp
a+9Yj9OqdYEBBPU+jwYID/GcnqmHL9YhbrZdONbqUpSlcag9/Vz6zCfmJjWPfd4cHMsu9n1EQ1uS
JuVGTlF8wcph7atsSdVPIxUCo5Q/dE/ERR4xjbUfgl4cCdu0W7GSXyXopkOWBBzxW0Ui1PAvZvnL
G7v9SIoVL3LnbSLT/4wMni0PfQauAFJAyO52a3NxpzCY+YPmNsPJZrjV3zxJAcxgN/AglrBpEJSw
Zg3nHkXYYFrzPeo7+1tofASBoc+x7RBAdYOja6nwnHjwDCJ/uLot+Sph4UvBNAMPgHWeXdzYGIaB
GJObT0bi0OIQq/5xEP0xIS+xIhmUPhe63vtzUbJqVuO2D3jN4von1j20dyduEDM9KDZJEantnFjF
upQFi4VZvLXp07i47ROHAhA7og/PUMVVyhI1cniJKTm6yuEYoqE/+OzLFi1BB6elXrl1J642i1dx
dg2YAPmYbKnpDNAbcRbiBuc/STJcV4ExwKPHkWaEoXGIDc7WhaaGsEgDGul6CrMtatJ3TtVjHVkU
i37WxSofVL7HwyPx+E7dtg+NfFdDcNpVcenvFW91CpSp986jG7yrOya9fp258lGPun8DLzczMW0e
B+n97J3Sf8Zi5T9XEoVgRJvw5G1woWQJQbk0knOyA5B0NDTdBYYXwA/AWQZzq7gwmH5vM669LJcx
xt/af0IfWZdjmW6HecyPI2c9ZH3wSHRHH4pl9M6A4DQJTDiGvRRp1PneG6xPC9Wcjkt3q7MufndV
dfDS5q12fvY9tkUUDppETJOwGgQcscgfXsjJORr9o3JTBvRV/eguBfBId9lTMpbP7twBMqhCIoyT
fOSoEx5DM4X8ETF4xZsA+Zu8/jorMasHteVioaKCUWtBQTjdvZ3fSMwgSXMw+lXjqYLzEXtFYjGL
aIv2B90e7nqoDPacSdzG3AZSbRTfPQPQ75zCMF04YCS9OA6zJH9xv+BgTocMTHSasR+5LqJCqIZ9
EqpHZYKN7One0Ji22wTZOM3ulGas7NQfT2J5MH+NMdJgTiDfWlLLXew8m0gouy4Ivhn1aMDwY5mE
l7XicE/rRoPiSijt2VjmgoCsD7TEYvPF68B4mBw8AYzdF/dMtbJee9qgf6g1yoOjwVhSPoBorqMF
GmkxbfY5+bv6qkNO1WPk7QjITchG8XYkbLNUhw2nceki4mlDu22wCjTRjWvFhvm0sbdzCSzId3ZY
ER5bTXnXMOMqDiwuvBk5SiMPS/DafJ9p7zLFxZm+tbMuW5s2z79fvipdXhIZCiIJJAlwVx44UrO4
lpZDrYdTbuhKiNY/Oxbtk7sQsZNphi4wpce6huD69RByXE8JJR0nwoz4fClnzsNtX8H1dOj5Kpvs
V1XiiUva8CFv3e5UxFwdbcJWqtTzVoeYcxGaFTpN0cHfSTEmTmo/jPXP0WGzZnAE8ekhafxPSq6+
LG/WrKhblLhSFlyAWh5CSEarMJqszRcrzTSwkyGB6Y1c0HBfD0i+4F+Yv2wMf+pP0inTPYmYB3DQ
cFlHWurLaPjRRX6zC630WXEOWnPco9ZmWuYSkgJU01uH5Em5NEBsqcjy7IYivRdTE6zcuIAPGZsr
V7sn1MFyhzUQsx8Q7smDEcBR1wanRvR+m3LJwoCaDnA1OWEYhf8jrLNfJc2AXaVe5iT7HQAnNMse
C83MIINd0uW1cqRfpz0Jm5iNFZlvgan6kyWhMk399M0BQLGq/KV9jtLF0bi1o0fvOqiZ2aNHfB3l
xmkyRyBf4dgiu/GLqItX08YBq02TnN/iSKXMFGwfW2DpXP5xO8qEIpuWftABBpSgUBMOET1arKlv
veyt13LuqNtL1cFhETiqWuldWJXBbq6mVz+z7c3XjGRuy+ZsF8v/9fiAHcd8NDydfnolbG+D04ej
WuNUCeclMkZrZxrKhoYxvS0FHFsIscZq9Kj6KTDIpsbAmo0T9WNywc4I8xSKQG7sFJUbxWqiN4zx
CXcZim1khIGUuGO4FQ7sAF2G9qpGp19QpcPyMOEo33HVvP/zurTGjhXU9jGMu68y7knvqJfc/+V0
b00c3enLDVazrr8rHwhS0/h6VRQu5CoTn7VO/4zmtJF0PGxceCX4MvBRW9I7IgtjHGk7FxxG0DHX
kaRzCmWdDL6Y3oRFcOR37BadWjbjtR2XHIq+GOUSDXHn0ujo/uSYQhh/67dQC2MDQF2GSSrz1tj6
cCtL/7tnVd/MGOhRUZz7lAOw+zy2tzkcv0kfs5KhKi44Q/9hFNV7+9OLHnMBp8UIHswWA02vl0u1
9dqY7TNB1ZMxIMtM/b3y9CanZCdiS8DmSWZEY1kWGmd37r+m4DwCw3uN+NSTAhM42El6cBbk3RhU
A/hPY52Pj2GNvYbpBo7nBbYxUaeKSKeZCGlOvDMKWV3vyWnvR4bMa7eL8eE9DB3XwVpMEIim8skj
hLG2mCTh7bJoGeLCaoIe20VzGKLd4dEp4/CeWjVqRCH0Om/TR4mZfGYLn+LnEPmJ40uIu5VtJ7SH
eRPZPaNjmK+LpGGeFI7fasI/2+rx1xfpsjhUUbfxmgbJwCj46THAE2GBVQS2JGocirm5EAm3Gw42
gSodkYoXC+Hyi8xoJhJmdTWiolnGgfaodWhlpF6If/QD+3ZV11yTbP9XvtCErXDmzJzjb6ZnLL+j
D6wNN+FS6fsX0JMfHIjDzRjUV/JtgP2/2CqjIw5hE5r7WCwY4YDWU5evF4kXE18MeW8EZnJmhhJu
25IcQp8Pku4BOJfzZFIvJFcj50k0PE2PrF1CY8Yxn9ccq0dFQNsdx/ccmMzO9qa3avmyIASE4tX8
dlrjiROCRmEOribrz79Yn9WytsuYHuzE8W61GZ1HK+LnC3AmftmdIaQ+147DEkt5FqIarXe9DLes
dTV3FYt7IU6mkgn18t3WAc97FC4FkkV+xbVQr/OAQ1+pw0fT5J/ww1MFS7Lq5nTvprzR03L67g0L
V445WkfN8T+79PKdf/1pyL73uOBXqh0tynYAVZExW0PeeRufAEGvl2hpVbX1buLgW3GcQZ71gjWN
3/tsiZbIfpXk6s5+NWybribWmMgdl9L5Hx858U5YWrm6UMM8rvukf6ch7zuhuhEP2TCvjYzjb45d
jxuy/cNfTicUflCJsrYLhmoeEU6D4ymUXeGdoAUV5KlIw1rC3msxvDkOewbLebmaAxK6kU9pYZNJ
/JxVLbeZ51GAkSXQs/yArSuDSBQZvX/KhPWnls5ROuiY42wT5mLzRsDSR6P9bpvGi4zHa7S8Ujw7
OIehe6iFvLf4cPaqVcGa8swZtYwpgqJPSLfEDYJkN5ouw8mKQhK7fpv6hE4z3M5pN55tFKGzxOs8
2Y28201eM5EIWIrd8YHfZIcRYHgJ++HKyfaJ2xrZQ6cBlue7Bh0oxR8HhvaKu/LGN3Eaqzl793gn
1RosXtBPl0FWh+49NbV1nNtJrYvB5jcX9sVWmr8pbuL0VNIHx0oX7OMeMW8IgueGKyCFW21zRRFt
AuJZ7VJwZBUA8bJqPA163GdZzSq4CHO2olUkfakTg1r3KHpinQiQFZExHCbbHsp2JVgZRYhfjMjb
tgUXmHQLCCIswfrnJKYMlxYbuw7IpbXZIRQxDAIs2mvLMHY6Jydpeu2uCFvkgtz7jKHTHk3BIQZH
eM9I5NzEHmoCjhsdD9cuxATAwSRr9PcgKX6Y/IrJVk/Urwi6gfBv2Nj662+Fa30zknVmd1jYKtJE
ZgLeCwtLOcF+sD1jwK6NXY4LOx2d3KzXRUY2or+X1nDkxiPYJVeJb/Y7SQpxy/5YbPx0hHg4qX7D
yfmN2s7pIPQvUxiHVljB0a7wwtQZcDLh3JKEJ69TabPHZwkTsiYpxsD20E76kPaBOA3O76AMDCZt
4dHhLrluXFzBfvmnKYPswwdLUbX50WojaBV7ktjhOuEECdi8kLvZdn77Vetuk7ZVqw5GYgDXMqaQ
ZeXOI97EuDrarSi3/AAhaT0EMumkK8Rla8MANIWFDjZQjuZIF637xosA2iWCUNRWFvcjjAF08TjL
ZD7wc2p3svBgdXezx7pj4OokJckBT4a8qdaFGX63ObAu45SfLpH1jckHQ6JWcxxO+6wDItYHGqnR
bNwdhlje4GTmHXdgQiQCns4hRGl6bpokPGLBog0c3tkjTVu3ULU7mnBXuS9+Id87NwA2UDUo95pF
t+nDythTwbqndRPRPcuuggu2k7vuhgKePQtUQqShIoAhMV1oYhfmr6ABKRbatKPHoMw3DL8q+q+L
fYAwxGrFKcVMsHxfPHzvga/6rZonPMyk9qSi27QBNTNSt0R1NbYxS5abEi4cWWvAl52juoNlq9/9
ZaYbGv2vgeALvBLqZ+nC6nRpBN2aDNB2QSK/Wc2LrezmqAc8CvGYyGV+hfMH98fWbN18JRC5SqzH
9A4+Ya7wdirNGgbKWBhy75BKg+0o3SI+coNyZr1mKsM1nvKevpswei4dg2khz6O53NZw6JTw/lQW
nl2z/FCju8ldgpGsgqruGZDECdFkxrhoFiwahmTYhI/7B/S3CVMy35hDTGhVU39oFYE8xG1dAwy2
fnnowbVJ1z147jBKX7KqFucJtK5dE2ChJLld1QaHZLY5MDrEtKMGaywNx0mjN0VY37nlsUmbxG+r
eCaGNm2ymOIkmeEDauBrLLzjKB+KdTznTzlCAXnq/odqnOe5a5ZEgN5UVXIMrq5n54imjI3QHWmU
10eziXaeHJtT2ZKXmMz00OnCxykDIzYYmB7iGScT0u7GlOcuFMPdaEJ/HfHqqFLnxGAUOkJAnbM0
aEkXIE5Hk2IJCxBDqKxpFbbiJ6NfgrOVsjdtkiPEWOPNpI9+QxPwcudZCjDwmMQ76c3f6hhsYxnU
4AOT8cMtL7TINsxv5I9ssGGzQt/ZQakO13nZf2L++cIaBKsk888Mgul8pcrU40t2mTfem2LUnPRG
bEjLvzLQ+bKrywqpDZdTV2YKKeiY2AZl2XlxS7KO9JLluBsZTH9KagAPduFebM+nIUUzjuCuurEt
wt9eWlKOFkbXdKgpZ+skLYfWc571D2FBnbgt+xqMhlxXdENR2loyaGZusQmhPzYIKQA9821ohJ8N
4NKumF+rfD/ziqK5MVwNliV2cVJW61axFzm5idarBnzTpv+Ab8zeMBMft/lMNKdwP4ps0muv1Rhd
xucwT7jcO1ZEviNmupsvr4ZWMYXPwDAEOO2Gbt6aZvKiXfHuMT7KJciAAJuoJ8qI99wr3b7zDosG
13ReH5jI7PbJjrzozJjqMmA8XNWkW3a+BT3YDd4jH96m7hR+6TE+u7ib09yJDouK37Uuxhgd2uuE
8/9sNBv4CnqVT7RhEgsGEGP2t7rKroEa250QvGw8SuAx99GEU+cxpR9D9NjQuQbUV8ufJBwZCFTF
a9XVTHl7/1sMF2YXAeXLo2zCBicWGTKne52rRdHD71jcYCC5ubydQjvZVvW5YxQfW+zLPqMwzvPx
G2WNcJVtK1xnITqn6XSnoVjeidSlLGtfxCh4YafXJC87EDivnlLd8asp5Ks+5Ovhnw8VFyd3krSB
xWT9aIJMETnIMuc5vvCvEpivh69Sqn99+P/xdzlQ8lXHxRN+AMxhD+H2q7erT0y1NkfumZOrBdWW
3rPJlTAtgwm3UbcPmnQ4JUk3nL7+FP2/P319+J/+7utT/vUV/+lTpFwKFmNHE6oRC7mhJl/eNtE1
8hNvG4p5XJtlhzOP9OHGILqeUqm2LaLmVQ7yV6ip9iU2MWwDF3aBrL1z4UGOqVyz2EnsyGuXz5I9
NtOOYDtnJTxE1cmzegTBibGr7lALhz554JW3Z4m1dqQZ8Kv40XgdYHF0US439F8SSrE6JpXIHA6j
2pXU8RmoJVEofMf4WMjeHhDbgm/fRCr8i8z+sGaO69JkmdPt5GzdGkYAteMANL+Hia1BX7QhoVdU
JBgInbYVRyg4U6YvTmVgfXosHcfA3RSj/a2ygtsUBmqvuMIvQ2xDDz+syhXngH4y0TEEdRW60DRM
PD3Xxk9sNEMb82OPo8gisWMtJ0qYIm86/2O2fv48iM9OTL8RV6PNbAavYU2QPrWnvd121amEqbHS
I76aubHkuvH2aaUJJA/c7OEO/IJheeHswjZotm/4odGlZ5aCycseOS5sPW5EgGJUuo2FvufB2uuN
Oy4iGNCW8zo0YPl90oyRMJs1iaGfLQIFcN543I1+nx+sxnshN03ul5rljdCk67gvX+05p4FyeB5z
Dg6mA4p5yIHlkO5CbAnDsxdpe099uHOy7do59dpzTrIk8mYIzZmXG92Yj90iF0HEHidvNzbNYwaU
4lRTPLAOtDswGP5FlDlg3M4/CI/SOJVjgpD1FKLA1qprzuV4tZhVQ8jY6mabsdFs4hxk1VT6EJvH
/Gme9HPkey3jdavfNL0C+SZGdXJzaMjelNdbcGHymDBuSWPk1MGHnM8qyHeHlp7n056IDguKbx29
iOLdiSYHgoXDQS5Z4b6sUuYHcCrDBq+EX/JciDC3zlLN71wUV3PnQ8jyh+hQBQ3hYRJ08ygOXz+/
aK62q5BQRvORafnJmifY707+rtL05oyQlwd8b9GbDHABeWZlYktAWEaUvuuE846F/PT1D/nOg+3y
MxkDknMERqJDM+gj2sfxbUwrsmYJMHCAxoSfCbsBos9HfzjUUd8f+snZ2445MbSymKqX5zQGG5A9
JkVC66Dm/+3R9MHbh8pdG04Axd/ghcN5GI8rt//U33HI+4Sjc9WSkGbuEQWdKo5vWToSSb14jnin
LoFSPT/43lbiwU7cfZepz7nIPsYG2gBx4gP12J92EAVMsRP93MODM2czgtO7lEoyMoMyieU5q5GK
gg9Ra3On7ARxP54+06qamPijR/UJNdZBQmDYI+JGn2T928zVvonS5K4xMqzM2l1TW7EfUhnfCzI7
Kz1nb8pT/sXIOK9zfdgqJlKMpr3kmqfJwTSCaAcqNboknesfYVOYez9HdRnkQzn6xkHHDRNHSi0D
gg54vKOr0ILrzHcSr+lDAWoGf9FUq/uIlBMycawwdezaCZr4cosaFFR3i1hX4zF5YO4I3jkbXrwM
nSPTCTSlZepQVv6PhPQBbi6y6WKJqlvLy69zkOr9lqc9LAjPMl4+R1bF+T5F3SLISvE254x9ULSP
Uegyt6qS96Sq7BW9yMWGNEV9mlXHLkZee14i/6x/ws1pWMEHrF2mDtO4zQivrKl49bnSOCHLP7ts
1A+f/yLP2ktDlF/RLkAdS7it4uZCHK7fCyYRno0pKKuhe8/JKegskzFC9dRT59AtA42vB11hUHFM
w8Q3GLyN6Qh52WtgpTsU1tv9+Cs3S7VQF9/CWs9njkxluuwgabeRVvhC4SfVVBJHQY9gfXI1RGe5
PMzlUuHaMVn8ohgLK36bKz43b5fGTtfSZ4tSvjlvfllxWiCu8jU4ALhYLWuaSw8OzDzYJ7F8k2Tc
Y14aB7+2mXn2zcXD3/RZVUzwKoxmRTC+N8sEGxIBOIQh/YVdKjr2XmVe+xb3u9ISMTA23vAr5nMQ
3zAZd+vRkAO3i1QS63NBnbgjcwAzAentFXqDHBedZ+PPhF7PTUKe3TZ2r37HSLuYRfPbq7ZQ6J0+
XMtBsKvYH4NmUGyamLGcwYuvqawf0M+zPY6MgnOZvuR8941flPdAOT/GlhicjOZPo6R3XQ3j79yO
L/5tcObos8mZac+GEzPBqXAne0m7YWr3ZgGdSmZn2PUJCv5EZGAmybz2rSr+sLT/aQ9O82tq31VU
rrPCvIWddLktDc5GFvafQGFGTcrQIPXsJdugt7gbFhi2bLIoGxGFEZp38DudJT5q8D3RhA0wLOfi
AoQNU5+Y/We1WMD9svG+CeLGVXvrTOfu1rHeOE0Idt7zdl5ev6JRMbjKlrRAPu9wxn13kpsc4+il
aAQyeuxsYob6vDNY2VSdfLeyJjw7AW7KrrP1jlN2dSR2SAdyWT6XeOSqwGzxF7cm19n6PmAbpfyx
/+l1xBc95r0vVVTB5Gh4FxV3d9Idxcfztp4EjVyxCPAKYOyawKCQgKGMYOT36EaqOoYeGqw1/fZJ
kxZhsi/TQf6x6ujoNVi+uby7YFl4onxtO1ftCfjc0OH2EofFM5kv7rlkmn7D/BCzURGrZPikwlmf
w8ghMaPFrXGwao8NY0XlunRa08oKgu3SR/Z80y4EidSKkICR2y6eaz512KWxL7eUN4DjIoeNmNo3
IHRYksQn/Kx4F6eWOqllTPH1kHMnPKXvQ9RVlwIA2CVvYnfrVair/3yIkL9vOzmtbc4qk5yHG5yh
j2gi45V7THh0ZdFnGzhUavX4qWqC2ZlRLzERnwbliMYCw1Gsd2O6dcaOZtjA7Y6daj/U0kwdOstz
XqHcyFTIhzo1Xh1t+Vt0gGLbRX+EcpctcnpjHNRzR6W9upe4pR3GwTpg3MSRlSJmuITXKJtpNYRX
BcuJNufhFEdTevOeBzfFQuQUBHpLjUHCH7N1UxDepodqRXiDI7El0ZIqQjO04bUHIy+8rRfADvq3
nON/QO86f8MiCQw65BktYoOWIjy4MCz/jQyooyCDnxsnB5dWduLFrXXpO/MUW53/xNO102hTp1Ta
RbdCt9m6coJ+bzL5nwtCKRylMLOTHYad5iVvX2zvMs8sQOuxccC+Qlbac0nfDxVw9a8olA0HfV02
iv6Eqj24Y5xQRhNzdk4z96XL/JbshxZnO8WHT9kafCZhzlv0pOhgVcFnVtjDpfXr5Ghp+1qRYb78
68EDnXfIQv0Sipq5luSc1OOAMyflzszX2mpbmeKulR/8H0+jhC/9d+7SswXzLqk8m6fyL4LxEBGI
mGGbHLpB/ar6UHzqhm77FI4xpF7DReHo44/5o5paPD8qsyngGO07bkcHO0hWHrXM7Dvz1/aq5LzD
s0CARebEXxC7n3njEsbR6sWcWuOY+s0Kf0l4G9PE3fDct9vSdX9momlPmIOjJ4sYIpaL6FvWZHiK
xjl/E4CwNrKUCKdgD2CUtMGjEvC5xqk+Ywm9dRY5PdnWEBeIaEKmF2/eArf67y+3Bd799/Pk2x5H
QEisrlRqya/+28utsHVQRvgCDhogx1jk/dYN2n01lPy4iTVxlARbjOOoO/cmVtaIyi5eA3soOvER
efgxKHzzIWJCoSby7l8BtoQm+YMTOv42Z964/uVUeXiFTzbO02s+xo+jmY+bIMXLaAT5p5Ek/bMx
yDMenv/+s/H//scfzuUHdLELC/kX77WYSLEW/YztHaD1EXsp8uluKO34W1QBd4HuSZGl5BfB9Eru
7LqlgMiIjR9eLdi7Sg7BTVYdwCZn28Jj2Mr8tF8RmTJfG98BkNrkSN28rFbwJTGvMLG9hrbK/u1P
9JM/KsvuHidAm3REgfzpWSJdcyre3S5odt4e8894IpUrHueyLTaADNRnUOXHXDKNA7XyZnbJZwxq
8pXTjd5nJGAOUmnrnmEEX+FFwog5TC4WdeMd1cd9JiqRrkDLyG3DnYMGEV8A6rGxbGfukWogQSzt
bEW3xrNm8JfCe2bTO2Et17RaZNFD5bvRI5dZFoSALGWTjMG5rQvaAtz+N50e60DSmaenCY87VlDL
uXc9PoZUgTgRTiefK7T8fZWPxcnjQr0xBEFSMGslp6Te/ajH8iqa2fnN0npA/QzOrjsSqI2DYNVp
L3xJApltNVDMR2J2JC6M/EDoMmafQIOMduzbzY4G46gbIKFV7SexN4zj7ZH3Lvndwe8erISUi+zZ
joam+iiU6698TAp4seQpiZz80NnNtHc6rJh9YimcVZ29zThmREEp/g/Usf2/VyJHKeEo27cg74q/
32EMeGLDJpN78BFMDybWZRtp86L696y3bvHS/C7Dxt0iJsJ/E7TVRXEaHrDQc+P3hm7bLDPH2LR+
5A46r2R2t1cmc3ITxl6fTxNkSuIdVktSQC+u+rnzVqpr83U+oUG2jbe1S7hTXRB9YmzDtIE6upb5
fDE7PjOj3PKQM6v872++JV7/18KCm4LUm2tLBRtC/LWwwLsxZm2p6DCr8hrDl75a8OvWbmbEj6Gj
zzkY+EMRFi+l5WOT7039wo3magyAa6em1bcW5KvulcX0xwkvRpC5i1hpY5Mhs1z1uL/DvMc5uBgh
5/G7IP23sg0SgGGSvPImqjbUK5lp0z66dnSySgfWbgsqZgyYT6va2WRW7uxqZ98y/9rMjLP+j6dA
uP/7Vw+RQDq+S94D9VH81d2terMiEVxHh96q+uuUhd5FNzbzMuvDVV33NINaO9Vh/FNJvBsyrt6H
ONg0Khx3rjIR5HK/+szSa9eLZ2g6uJhzy37JFXC2mj4lj03k7NRN/+7HnwE2hVs/9D/q0TQPVj2R
czOk+QZYa4MjhXdam5BXmcprZwfY9xljR2X2VjB4u1Ll+W6EXbyOgzQ5tUajn311CmD5v2gUoU2d
j9VB6/KWQae8AoQdH8Zw+ubBWMdmmu/aasId7rhv7ZQ4V8Br8sp6+ZFJwMCuJXiZdnF3xz9kUxLW
Plq1drga5sRDBuOiSRUtoH9nGw9zdW0Z1Wygfly+vCWs2cc248rfm6OHPaSe75Uj7p6uyrOum7tt
d97DiCHqnnMZrPwZxzF+Saoxh7NRVmROuiLee9ohTTF7ez37586sGRXQZc2S5z05Qqd7wwU5F3Wh
3A4GhlRiimElcaCrynuwnBboGF48EFQZV4+h/6Um39ySpga149UFiOUsuGW5uKI4ZPukz5pt5eEk
bgvqB2Ou7xBQcsg2nsJ8J4x0F1tpcTNBt2A5xb4Xcy8PZsRuR1BVNUdDcsbTDaTdQDR3Ii/YilpY
e9mlLAVvHK44/2UoekZE8Ln94QCz2TTzhJVr7j9NZbf7OcKEQjIScVMTcKwKSAp9wr2hoWm2zqCK
ZcZFYNm6DjniqCRh6mHMWdVcu24NiOWtqxx7O04ILvEkUkbrBV5Ahdtiis0XcublUxaNgMlcvjIK
XM7qs/eGU2xlK+59OEzdh1xPDHhgPb/+95VFWH+1zHOoc5WlpCs8KaTry7+OyJEwEIZ6BUzURLBe
QoTXTAXBGke3tZpATUMTjO5FlYA8Fm22rZSk1igS3/qCWtRxRLgzErgSpe+Pt9agPVL7bGvUEL04
kN8ODciCXa8GcbBt970rzPVYTfnFKZ322k0G1r26B4ccQV70A2PtO17JBe82Rml0W8Z9TxxIyVYI
S4GawfUbMJwHUJjsvb7rVnnX83UhcsqoioxdyE4vbon5oXcGDfzSdC6OzBmbl0IwGS6/MzZHqfbK
i46iCnc/r8fYEerRyrp6bbtxC3i4gRMmiG7nU/eeD5a6DWm8tUmbLTm9XR6dchrKf6qpPcY+7lth
3CzrB/JFfzBKpuX/w96ZLLmNdFn6VcpqjzQHHIADZl294DxHMCYptYGFQhLmecbT9wcqq0KKvyuz
e9G7NpnRSIpkgCAAd7/3nO/k0WZiEnFRzHAZSfp+BzwE/YkdrXouyOu+46/4BqB1kXrTTtr+fZNF
SG5YgtGag/KUDNbq5oO31FHCDAbaUEy7lIoNRLXefcFGe44J3Dhp5jWbgC4w8ZaHwHKxAzaq3GGf
D3AmuHJNmmcKMT6Td3HG1Bxh0mnO9dC1gskGRq8KTikyj1wdbXC1G2Tss6htVkIgrkbvYj1FOG+o
fDnpqvPQYkZxPu1cB2RwiB5kAluxNn3MeKgkIz9K39wYYYAbEelReQC2FF7F2xH7/zE//4T50c15
2P/vMT/nMMu+13nzO+Hn57v+Ivw47h+mI6WyaNdIHZzPO+HHVX8YNHBnf46QFvNB/tacghX8x7+b
7h/SmXMeTFwarmEpLhH/GT9EZpHrSsvVye+xXD75/4bww5/5fZ5Dh4jUWSj+CrMlIEL9wxpDBrGb
NmYmSEfQ8qBEp6C6Sh5zkxIE0dYQG4920UDnGmilwa5RCdT+itKfQnKEZP+HoqdvfROBnWvPpmeX
zktfoGD64Y8Iu18nJTvtW0fxBM71RLD9JCfUIEPRkTZYOo5N4zQfFLIBqBhJ/VhZCmG0sOr6JTSy
2RZaF0G7G0o8jbvAr3RScxx8Z29W0A70TW3o57P6LbkDnClxu/ZaoDYdxADqHqIdglPruiWBEyRa
64x3wVjgYC89CJYJMMOt0XaQ8/gmhH6ipc++CMdBVt4Q2GOvqsQij821LSJ1y8xnOrBNtEb/bsC4
rRmgtHGAcu/Twg7KobGXKBVbQuzQu9inMQGdE9y1mWlQIoefyeqKvxbRltgHkBio80aJFeqvKqhi
shHtHB+sqBOhFmVPR23fo6qottCAHswem2IkJ1pCea5oH8rRKLQNMqT4Kxe7VqICdpPg3PjdXGtm
LAEuKMgmxgw1BSCYyUpyvT9J76vDjfBYdCxqS5IFOYbEJLr9XNbvXHReC9NmbnDfToHqn2XvlPKR
F7rFNzsYgmf6RMkbI9YEMT2GZLaKsESHG6K0gdCNlmy+2EFMDIl0e++SEuBDu86TT5luBXiMrcxf
l5GawmVLDgcV2X6gJmcaXE7tRAKhwcSIxkTPCcKuS4+YVgWIY5N1RTNc3dZI0IWz1o5wso4CVEfF
V/UX9C2RnQHNN0EaTo1d3E9DTVEYNKqRQTKoQa3QYG+RStRRPm4CUitwZITU2UAslJrzw1K9ZDx1
pz5mNUq+HMaanIjuOQFQQfzrQtY/xxTvIdGSho3/xSyKiYS8zO6AVLRu3atFx3DvbCOnn1F8SaIR
NSHq1L/4RTtCvw7r1NjYhl2LS4GH5zEyC0bTPraociZz5eWsYUJTL5mlgeYbS+r6B48rijQBA9rt
xCyGojkzK/ANdX+xEQCujbEksJFl9SFm5fy5MNPxsVNSPlC18RFLh6Rnx2Z/L9QMMCxJpy8ay7rT
C4HlZmgSoq9NI37Sqprc6cwItpbRh19LdMvbQTOsYyqcYpfXpgdQIs22RjFQI9HYzZNjI2OZRFat
mUHIo0m5+hz6hIVOGYMeHn5t5Yba8JRUtoH+y8mPqSrVaQgE9EX4UCufgufBK030yZbfP9qlz6Kh
gQKeRnS3ffCde+H51osYS9ZEgRtal3qS32mhjK8oOivk0p15zdveu/YdWJdM17NrkXU++6MOln3Q
1Vcn99uvXaIX+1aEEjuhgJgctyo4O8nAC5PSxnrQ65+p8IU7WUbx3h45VYg1iTfSDfNd7ETp3DDM
PBIK/BgTSjWuK832T37uhVgAcz16SLhC3lVTlH3JBhMReOv697ZdwbmuIm+tLNVswix01tM4VLu6
Muqd2RbZ1ZVcXUI6xGcwUN220xC+mFNs3XeUC14NII58VF68IBNsENURilJlEMwSFXV3U+RjHYpE
wrUBKZFlheY9yhEKu1ZgppcYD9KKXCjxIxVR9li1aX3RIV+5C5sCk43BMzX2Zj1pn0Qx1eemU8R8
9CNwJsCbcXEfyERdCZNMN+M4+CtDpmrlU/Zep13hriP0bLSoO4k7R4DXNiJO81ZvhofJLqG7eFJH
ROGhgGjGYtx5vuEsjaSHAJY6IDRqsj9YSxDBHbZKLenkZG+tbgCKVILLrWiDxy6v7Es1WPWFTl6+
9uYKrBEWyBvSeNgbBcHcZhxpG3LS5KEMdXxAlIVXDtL/sxYZCaPVmG2dxidgJHXVKvMs9Vb1prbG
QRaehIzGDUEmdKwMWWx7h1wSGeJtIvuqujhVYzCFLQKCjJLxHLTOuDYMAR5hGuYQdC2iiZ7Kg+Wk
kEuwiC+pSsKg5VQieNxU5yQdnRckUdEWPr11bIIBMWTcia0xwRr2UlFd2AeKS3IGJD7u83zrCoHj
qNDtHVGlxtr1HHzc2OgWuTEVG0EaziqrTNq8eJ33pUEGA6bI5kLxjDYaCqxDEBPIHCT0vBqum+vB
p8iASF3fTXbnnWn3dptRgm9jQHC2A2c0JJzJ25YFhBrPFPG5GSvjW+L31cXChckEwOohJ+UsjUQQ
4uenk6alNHBB1wx7LaYwR38/WraRLNdStfzi49jtcYFaSBLabCOl1E+awGcF2839pFRq479wjDuY
xO2KARPLlBvBtGsa8+BpdCQ5vbmINjSxkobRArrauClBIv4ITACkeijijYaK68FxyJoQVquvo74G
wt7RKfPTSQKvc5DljTbh1KkbHdppqlZRR4iToyXFWmvT7sJKqtpOXhSv4Y0ACMEOiHJQUhoNVbZO
xdRuLC1gLk59ddiFvoSzTLvr0NVFfaYkGKKhZrEZhCHhAy7yFMikHA5th9VtSvrp6KNHnAdc1tYK
y3hqd/mamsq0byOkRPbEEk01Cex/N6rWg86ZkZrZuKEjRxQ1gHOi44hJbyKEA3bWI9yIRLsN+nQe
QPr8ODLerXQfB89Q6Byl6ayeRyZD8s3kolayCOmOKHIvi0okp3Bs2wcssdoSsDqJ0HrOIncMmw1K
UH72kvAhv+IyU0tUAsqt8SK73sB6z263UKYg45ngj1/zitjgSHTmNiOMlZz5AT3sUiuL4NrZSbFH
yI8CzEOr/qlo82mDXaW4mAkqBjC4pqFWEdAlY1PHdQ04ABguPv/Qx7IY6DaMVXoW/XSi+DQl+Pom
u3kazAmeGvPLiu55VfRnBvUkX0o9YBJHsyjBFF9C0dtELLNRf4EQhPcION9vNbwiLZltX6kjmMaU
/b9ZBW2/55fX9Hv9P+bl1VteoAP1g+Z//v6w/vnY/56vXpvX3x6sM2pJ47X9Xo0P3+s24a180F+v
/D/9z3/7fvuUf1jfSIsCxN+tbz691gHHeJNnvyJM/3rbXwscXbf/YC1i2bblsCyxTKLA/kKY6ob5
h6KACjnUYNnxvrYRAjeZIiLB1rn9ZW1j/cFkESvRXFtAd83W/ee3v0fR70NT+PD43+CI3udh1tT/
8e+38uTPl+2/sYZidUTdkg6asHVBme5jnWXKJzLB8JpeYwRgXETjcV83PsoOgd26Bf+dSsTnjgHr
CL4oZN+cRRCxnHmvp4e6IDzZrdwdDm2B/ib+8cue/Gtrf906Q/628LptnUuMrBLCpRRkWB8KzL5F
PU4FjXml07cAf2ieE3fWEDqatQ8T/Ypp9MHitMXiSjDXmNOqJW8FcZZfm1DXnXB9c3x6CHsDx4pO
3oRenM4kVWS9Z+HhhZsUxXPOKLCUuff1Hzb/9/r4X5svhWA9ZCub35+v90vjrfKbuK9y3cRvMhR/
VlMekTpGDTqGd7MsJtNgmhe49wHZdbL/c8Q1fN/AX01tFZxkYIYnglcOZeNkFwVnyKFS1ziN/uwW
1T7MNWeVpUxBIPVU+66rHwxl1EfP15FnpyjMC6FO5C9e/+E7zbv89wNG0bfWheM6LLFZkf/+nQwZ
+hkDk2R+huegqlG4diwCNqL3960BlAbjoHWKOT6wPdDG8vJSO1h6MJ4G0+u3oVM+3/qfCqoLGl/9
YjpPRhiihYti88GGXIgSCt6H6zfrv9/0+aT5103n3DE5ozir5IejKSsyr/UL17jqBQxtW4seRn3b
p2VFph4hSsrvgmM2w8DCMSaLJBm+FPUSZcjGsrSOAUYH9lHRfCHEYdhIwPSLPsZLz1x6WfIVjkyt
zlrnh0uELu7CqLKAoRWqad6LIyws0qZUjfImjF3kwbQQOTZIYUK9g5MH14LU62HdpIgeynCK4AEH
wYYlL7yVvkBeJ+/Q7ohlYoL4mrwpuBYgK0sPoEdLfM6+HP1LGNgYDOebmCG0o3Br2UG7rGJxHocy
3FtgEzaQTBamJ8xF7+fjF4IqmoXTh586LW/PdBOSNZeKYVsLTy4c1hobUzTd3e1eH3f3cUSJWswc
D6jLOVh0b5+TTOmUSA/73qZQGD/Zk1ktqyHW15puNosxqsr9UItqBb7+22gDIwD5/xmrLGbmwTEJ
xyt2VlpXu7//vT9wmefTTxn2XFayDUunT/WhbAPjD1kbxMsrdKhTp9q5EVZRLsCbeYsgpt5z6eXs
6R3r5yCkGs4MHHuon/vLyfD0c4CzpkW9osfVROKGfu21lR+jIwOyNa2myj27VuZ++ofN/r2j/ddm
u1yYKTqx5e6HM4yWgIoGq9Kvk4V/TtjBA3WWO6nIZzLs1NmUmRHxw8+B0srJziYm8lCLH2v3VbjC
wBsT/nDmNmRP9Wxfp7P/OUjXssxIQQvAwv395t6afB8uCMC0JXN/6mSU2z6cVZ3rZjFJUfo1JeXh
HrHEEiAUYQvJKWgJ9XOcjNlR5tAnNk86KOqT7kfPYew0+7/fEDnLPf5lQ1xBFUGwNdC/f78yYWmj
jC/4ldADkEWEiqj6lAR0KfJwztDU2pe0I4CKzA0AMWffGNxlg5vj7rYrx5pV6NgnF6gFZAph2gDi
ISJjX5QZM6daR2oWaadbvybIcP0OqdobYffQEeR1yUpChzzdxcOKEa9SpThpWjYetCj5fMOa/f1X
/SB6uB0iUgqTKYVOk+ZfrmSGqeVuKTxxrYfwzWzpJvUUMNGWS7VKIuthJD7Ezp2rplEAKbwh+RLZ
8qyPnb02Qjltiqhpt6MzVftAUQ5vUkEqhjZsJ+K1VqWGif3vN9j+14Gc/jh5Vbd/yvoo1QFnLOiQ
d8b1BsQx4A9tuUgjymnfirFRd/AAMPMntMNbFVvrluY3wNjI3NfkuLUs+nXsI6A7hjfL6ZyTHrAg
oiXzBRVet2QAphXjyHgfGNFdP9GKMexO7h0T/QUx6iKQ+F5yeKQZf2EHqPIAQg0RZ1EzjRYSb5+u
0lObjumJfClJE/+ojOEhFsYMLIOX7ESVTqIfrOC422STA8bX6faMCmTBDVOzEplxn9W+9UOLsGCG
hX7VWnWQEdlKeaQ/6q4vkcVo1UI3cvNg1Xg3s3Q4ezZ6+DSo1ub8pYxKdpu/3+/mfK34cE4og1NC
oDhD5Ot8uARGeGZYn7v61XWLZMJ72z2MwZQfJ1VhetPs4UFzu34ZMr84jeOEXaIf9zdyYKfBR0oF
K+G2NiGY6Vsz0y5tC2zLMokEjoSPirYMVr6Tj8fCf25J0/So5W8KnL0rG/HQAtKau8tG89HPbBe1
aUQBOrOfqB6jKzWOk2wBcueFwJPn9WdSZDdUGHeFkyePXTlB0GxM+lqsluGZYEuPVLFOCUDdGzkt
p7/fUx9q/LdTSkmTEAFhsr8s8WFPAapAuOKZ+nUosk9wY6G0tMHnOOFArLFPrxxIP4QhVeXSC9P0
aI0YH5DuL9AWFcfRS2gWFuM5k2r8uab6uWC5//lj/ToJvoW7//oboirgmsbCQegWbtKPW5Y2PlqX
eKyv6PkA/OFyu3fnRDM3fvaozp4qpZ1QISM9QrZN4QP5GWtXa+HYhbb8ifuWcbezxsqa07XkuXLI
Iw/bTpxGzz1PRg7A3WNdbs4Vc1rQ4Sa+YY/bAGKppNhoiodefuptxkWtn/TFVNjmLlbNKwzLfo//
NdMm2HCJRV6imfnLISm2tPFdSv5I2U3qJTTYOfglMB/RFXKZhgX8gwDqbOgGG10RBZQRtAocwC02
MhXDqrcoHuj6eInj1yge2xM68iLh0szcg6VubhA1qusb6Dx0/QsyU11qM8uAsNRl7cMqssCvEKSU
Q+gFXvgPqg/DNX/vT5NFwe/ACSVn+SYEDWcejH6Z2k9O7BJzOvpXjQLVJdUmLNZaopYWbKxlrp0s
q/wWekOzwXzr7JsoPLgyC54aKjT73qJjGaivzlARJDe2JhmWappWZkFFi6n3XqmKiLu+od9v+WYN
MuxrUvusbUh2W48QzC45XQoI6vG9wHbUlLCIveG56WxxRsERufGd6DT4FoQ6b4Ooegtbe0sSLE5p
Io2Ch74z7Me00Q6xRFRqRAZBFeZ66PALOZzSC1Cy7TmD8E+DS2euisKPoq1YMeJExzaiqDIkDwq3
8gor3znobHdHSvcyQvF/KAIHcJxDfVFUhQB+bRqQoFSPeDceTj/vGe11SM2D8gYJ2gHwsR4ioIiH
+M4i/irNYQZJjQKxSjIQvTQmaktkCC4GEBmx8UAfwrsi/LLbU0YhddWU0Se9V9UuwgdIcmW+nmJ4
GOglONISWjEBnaSkVOGdHzhErEZFt1VRrbZ8rMQBiyy+6cmC4EDHDWcBVRQ5oBKqk7Btk89jhVy7
ZXm9nGpBWZyeTFdq48kt9HRd1evaZT5QeXPt0il8qDptdBlh1C8Gz7XXckjfwMmMu6wK+J6WeUHE
f0IKHd4lS+yXOIjCoFyKGBJMJ3uJYoBOViqanPoX5S+r+x4ZfXIUfX1Ju4RwHccbVlU7Lm1yBa54
9kzOZc5eGNHf9EjzMMuMGkHiJY5S0V1uqQldE32BqfqKYifYRIh+r+AJF4wZOv4G+x5b5+cqCqb7
MO83ZGGGqwrUHsRW4heKOt+VsZ2Q/VB/MxMwfINC11B1jngidInwNjEhUCIyTHMAxUGf3UlL0nUE
2UKHY1oDGSIBaA5kSEb7vuBU2Q2F25yLFesfb+tmwQk99ncMrmSBVXV0TnTsHkzs0Tx4NUlMY1hf
kgoUUko2t6M76dEgmZZyBgnnHuOtW7rjAmlDevaoQrZwQRfCdIarqm181Ya27DK+lk1F6c5JDNyo
DhKLMAygKVp0aVSfYj0eWxslAaswf9oroceXPvmRJ5xgQ0IqOI23i8s2e0y5cr8ezqP0/FVr4SWl
A5uDz2EGzgUZjqcm7WNjd+22r1xsrHFV3UG1qe/MhAy2CRHzOiK764jo1F/nllmQzA7FwxHDi8m7
KAmLjNKA5nwaNL5/N+0Kwnshu5niPmkacT9OY38f7WmO0iBo2El1BHO5TQljRklGxncQ+hfI+AfI
RNYpDezX1kMnYqlpFzaDfacnHcFTqFAXnqVZS98BvmkrWayNyn0bA3OZdPLL4DnatotmBu3QtMlC
ceTDqya0VE4+19qg+a6aaLi4840qsFuVDkUh1nbqiAUsRv+cfBtT5NJT0zd7DbtlDneFEArziQLW
uao8HxKOhLXuVt1OD6oXUDVz7IRxJA5mutBFRm9p45ZC56px2H7Fh/iNfF61hbeJ0Lpxu9OEeZLJ
GCArvRqOhfVMIEtNqw98UAr43nQndX+by/hReAdDK7x4qrr4gRfs/CL1tlAJ6Rljjlo7XYlbpY7s
dVB3+aGn70Lyjbpv8+FLCVorKYfg0YzNNW5kkNRy+kz1vdykFLEXegtvvOxU/kTYQYEFjcuXfsd1
Kli1RbSrCSCgJlJ7sA/gWtuI8xsbsare0e0KOu170Ohy31bevQQssKjd1kTEajxrwTSQxoIsbgwt
2A0tS7rDL3dZvfN4OxgEh7KaLQ/djMBiWVT8fGiQaHJb55YHJ3LvuCrTPptRTlbmTGI9DVyrfz5G
lrDwYD0sgb/go545C7ebYNDOBsCYzTBzytrSqn65AXYv5o6TykyOj4Gr7Fo5xjdPuNXBlMyL7Nla
G6NUOITzDW6W8eAVaqHRj4VHEy5LhrtD0GMyM4x0H/naiLKpe/35NHlfgW3E22LGTFU31hQZKIc2
TA0qJhZ8izKtDykkcsWSHv8hJmMSx9r6cLsJdEnGgOCmSYI3QlbggiUJ4V9uTbMqFyOgt+TZN/1n
gErV1ulmhkqWJuto9m4nIy5FGQTuSnZ6eFQZJ8tUkQtZTOMj/CNg50YK95tAp3aw9l3d5HxJ9E63
mw8Pp9mnN2k0vekgwK4xi2HR1dmLAZOLyQH8p9vNNMMK3x9Wo2buuppo4AgoqzbfMBYXh9vD2z2/
B3CEpIn/geO4qXRioCXMzWqgd56AYyEPwl+qBAldz8WeFCdsQIHhruAKTtvczp+wVWC49NuaQI0R
rWJUrTSnOVZlTuOPrJDCPvc9ggspQKhUqoNB5Nj9oiGEAHtwiZXAtEkHL3uxSvp+6fRRfkncp6ap
wo2P5HmtGclrj7dk6jGkcq3EuN3R08X0DEdjhsYUJEwEFvjWEUBnTUzYgiQ3dhT1ikNfiR+aq726
kCpCTXF6Bqxw4zkHJ5phTYj86N2v/I7AC6Y4JwKdgFvkOK5Kxv7E1MsdsWOZFm762YjXTHXKNMKf
M3m6Ezjv21o9wV2mPdpWGK8Cr6GcCVaBFpZCnizrI6WhHQHOHBBp78ZUBQkNjucbhq+961f19vZU
pJXZ4fa6273bc++v/fne//a/3z/BCigONh3x1h//ZlpzSV28/5miFJDRx+H4y2fHt9cYJbRAPVMo
70be8v7hxTwrwt/6vQKOMyH45FvkXJ6mZdw1/CITa73bJ9z+5/19t025PYyxEDLnn9tro4ZNj3yi
JBs2EdnNx9yx5rw/FkhO3nyLIm+rDRLL9QSYzaANCHbBg/Fwu5kMA8dWJOTSihou+KO+McaOUCPd
KUHI6yBLrZjlpaXEUdixs4pdiK7UyimGFcZbEIU2hJ3AOmQdnvS4t/BcZJZL4FITPPaOw5l8++/b
Tcs66IA3OF4aZTFnIcvQXN7+h1HQOhBCfqwiwpdur7s9dbu5PUytzNxpFhTI+UNuz1vIoX7eg8ND
1UCQ3Pj+BmbyCSMxnQc8284O+B3R2VqzT2Nyvq2KwZO8aDJ1EjB6TjpZu+iz35P1m1oOIjKuIeg5
8Eve7mYpcodlfSPD3Z643QBIwUIezbiLfPbqtiUpKrfA6NuNm3eAJ3QGhNvNja2p0NzFi/cnnf/6
7/fnbu+7vfr23PvHDD7KWrd2uMb0YsIrqgyKCMZ8SuBOc0CVxMOTD79jY9ADYAKUDunh/SYrbfvX
J0fL+vW/Pzy8va+pw+yXT/DHwAHB/F8f+797C9MBKF868ZVBS63j56tT9El/3Z3kwFa8vxPyCuAI
hhzLJMcrMLyd54T/ufHvL3v/o1ro/brZt//48LpbN+z9uV+++O1/Pryld0nEmeTZlcV9Rfm0gWo9
f8WhxWVRIBNjNyEBr5tHMd9F1JFiZ5n3TBF3WUryEAnPqbJ2t9/s/Re9PUQfzQIszQGQLX7evz39
/tLbvdsPHeadP1Fkmd/QdTo+aEDI01ZCKuyEwby/R0i7huy4KlmI3wCi4O6taX07AobJiOrPw3wl
cW+XDpsgVGTs8A0GckrwWab7uGbylBmAOG83Ve0QNvz+2LN8banh1QS+ahdwqixWGBxctw8N5hHV
MnSstoZ3TDSgUZZWbUJBONBtr95+l4qJ78Yo86eCVd3em2cwOMEbDDLPSdisbzvww+6/PffLT1Tc
DtOfe/39rhcXHDZh235xWv+NeA66WFaIxCCfMJy3xBu6pcquLcapmU0NcMsaHsB8xMAgXXkvsBFo
tQMpiHxhm3wREnnpYZpxH8MnaIN10TT1tnOBXOdMJSEmT9WZFsR5KI3yk3WvIRM6OdnV0y0f8+EI
wcHHw58jv28D/SsKcfNS5uj0kW3vjebSxqI6uql5LXEcI95mwkyonTVeTJBbayQcC8Y8ukR1WcHb
Ku1z2AZPU6UppgjmU9SX0RZZ6tecixXRJxEx6T35ZBo5dcshdL8Qg6tfUJMpLOjS24tROyL+pjRm
iy9u4NibzoimXePof5IgBLekDxetkWqkRzTFHaKiTdVmwECEN2yyngW9Zo6v4TR8ybQuP0JT0iji
sniiw2QwN3BtsFkYrWWMNQh08rBHu/820QDe9CmsbdCV/r2o1wG2l8ysrpE/vqBCVfsxU7j203Ej
6tbdeRY5Lkq4D+hSwwdVk7lHrM1zB1RpTXM4Welj4a/kmDvrKO2tV6OjYCb1yd/WfrjvORnu/Jxq
VRgk3aYM87MbiU/WaFoMsZ67DFO0X+z2SzY6LZEB2dsN9t0VhG8kWbSjDnrPBakkD8AO9kkIkSOy
Oyxs8dV0RfoEVF4yLTK/Dqg1X6DioYDOjzkBghtw0oDxsWa2Nh6oZuqAg5Fp0o8xQ2GEt6WW1Az4
Pd7QDl86t7COocc46A3xhu7QjzSnThmL1F4KHCJLqwRwhD3ADHBsONmLE7MWk08DvrHXmWiw8A0y
vvXcT7YKbUwztKeYeIiFpdflvQHsD0SPvk1qZPpl7oCv1gbm2R7G+Ly768a23Cl9GB/CoAKLLRaa
stqr0QyUUORIjzJ14iPOo5pDLWKhx0CnOeoymZ6/zyKamFEGmjlItm2Dbz2KV21HUEjSFS9+p/S9
SXJ02XkJrmhqiMIiQabyYizOiFqOQ699aXfA9q7Ijd1TEqTtAvEmliX9K7T7HhYi7YSx9scF0lcQ
H3Zp7aVtbfFRuZDOHI3LRYFVw2F6lDv1txQr3yVy9Rf6N8xgWaFvdL1fc3bnF4D+GzH26VKmVXbU
K/UYFNI4pa8TLeeXxv1qFOPDSILGVQ/NL7I0h3t/8Cxi0cczLbz0YinYhsxVun2VE/Y05vVLNUCB
M8r4nBhVdKrF8JZV1Kj8NrDPowabuu3pI7migfSTtU9Itda9iIb1Dduc1flLLx0kRuWwRxQBPFYO
p27OgVFhR96Yxfo3q46dPrlo9CK2jh2MMt3EJz5Oz1GRVE8z48UD+RbLjW/7qEJTMi5zmMGhlVAq
piuqJ4opEoiyCInmtsIdvaVpMyyZbM7prb44QYjKt3lC/6DMRv/oAn3PLLh/RFQtqpg8V2J8zWMz
uZ+GzkhOSCuJqzEwYYiJGuEoJhCdICGwe2H2yVIj2umlhBuvliDrMPmn0eexZ8tZ7WPUqprPWo6i
2OgS70zOwPexyT4HhdrwEpR1BjYhTbTFsRzQdyE9eDRIE+HIBh/uTQXuE2Zl9OK/usmkX7LCuaBn
rfej0v4UrIovDdZ8MFTGssB4gw0LmgRt1zdD5E/uUD81PqQjn6AfMrjOUVp8zrXqYlvVsBUQ3AhC
+VM0RLXkSGnWkVsRK0n7UZffBXJ13a1e9c+Gl01nLdDWVbUv0AY+heOXEFnyPu/ML73R2jvAkQ+N
Ff2wYsj6Q0LfBHh7kaQ4H1nLPtV0qHFhjdU+HR+gzoh1N9igLAiLeew7Koxw8UjmtOst9kS8OZH2
jLF6p9TJSCLjKZDOaqAdcLJQiS3oPKhlOjOuR6cTx9EXewCHm84aP00mVGMS5pqL1WXkZ+eEE7vq
UQAIhqTXUOgPBjLuO2ereawAR00hF6QeBW2YdIawP2UCE5qF+6xpi0ejdihpyeIuaBE4O5CsTun0
Ne/H6upQrmuN/pGpnL3u6R4MST9+lnVMVGtyqmUUPLr4KLd6EJWH8pZUl/XBsya97qoEhbCJsBki
OdtrN76FQNS/arVdrooSBk8Tc9BSjcxYRvegghWhHlXn99SA4uI6wg5YOkk9xzjOwagJ1YR2unYN
+PTbM570YZ0P2fc4cpMdVHUklLm9FUN2ckxL2001cyh4GhiXPU6YIgfLWfB3zKgjOjQa2k2P52tR
tmlMaTiOnke4YBUxksvRSaO7BhUfhzVu+d6tuMEeOxB3fKhCLIYcEwRkGMe2ZmBQNlbHggQ/28Jq
PhvH/DF81USlCHucL9toJNdjBm2gYlLJ1AuQRNLg/2hHRA9ts5uYQ90ru9kepCB3dHA0tYaG2jD0
mtpjEtsAi80fWN/7l8KKDrGwQ4QiSfhQJ0SYoe/eijya7sEUv8pgzM81wWWLmj71obkSMzge7dKE
M4hAhrYLS3lTbcs5e3IwU8YwqqKGve9yG9dEEHD4as1EsrBc5tI3Dw72WuZK/SvFeQwk2MMXDiCv
sxm5iIdgKbowhS5Vf/WLP/mT075nL2xGffoc2CRQjCIgQFvrajr3ckSxS8nUY88sIbM/NzkBrAJ6
5yqtPAWTNP7kJ41HR8+ATtMb9aayR0pzgt5u4QWwCxHIg2VOPptm8tyBOcsMSqwu0EvAD73NfGB4
iq3MQFxmxuRM+3dDRfUzstmISJNqGeIE7+XobCkLU1whJkDYrzTvyEpS7ZYdKdO0/1NmoEFty//u
V3TmcvpM12HQmFY25Mu69wOhBCsjSx5J4CpXXUgqHp4+nI5dxFExTnf6JKODy1q5b1R9N+mkQdj+
8BKyaqaCPIVPHkk7vu9Zy9Iapy38p6UD9hSa07eQuOyt6DhdGwRE60jVFy0mBHsYJWYiU30S5g9m
dfjZCYWC1pdxuLTFd5o5D1ZriG9SCykku/YnRq9iTb7DCkyHcS0S9RxM6fQKqsoDTzABYJUlc8Yu
do5mbFcw/0ptC8gMSKzVu/vaPzCEgj8os6+qKNZuWMNCDPUJ5CwWiRR80mnyA/cEjewOxyjzetQj
6zBpw10ds9L4X+yd127ryLqtn4gLTMVwK1JZspw97RtiRmYWc5F8+v1R3Rur18YJOPcH6BYkW/aU
LIms+scY32hZS1/Yig9+7j5p3bryiorDEBH4zQ3viYhh+1f7IW2yqGxGLXdQoeudAh4L4X1gLOwQ
nygVBogV4EE22vn04+LLS8oS67jTXKAaE5Cc4rPew+fLc6WvCEw/ULH16FWl9yjIzUbEXNBC0zOS
4IFRNnMVe/lsVhpbw8GgQ46Bu8cYThIw2+Bti07NYD1neGbAPzn9odE6VstOXhwRq/jpCcGuYLGf
FJSX6b55uZMFEmjHm+ytdjU4CnoP49jVMSL53mM9+TOtt/rnVBZ1WBicUFxE1WoaSVaypifQZB1q
d/rVCOM2zbtaEWKBfU6pae4/4gK9gT/xQjqmjvmyspVLiL6lcB+bTH7WBoVKA6RiEADkgBYXoCvq
254uZX3l42V4Inrc7Ub5nM3aePRpgwine3Aos87EZ6D7+fZynAx1dDi33UxAbFSssKoYPbqxvOm7
0yHA2NqQvgk9v5U2sIopYtnkkPpIaVvd5r3LdMkSfOht4LCF81AlFm2P+ZeoZ/d31UXfbYqbLX16
JvhxozT3EyiGf3P9+qPyc+PUm3a5NetuZr1JW1CTCXEAZHgG1USfbIrVLwGtfaUlcE9VNYhFbSwf
8GKdkvV3lnSwBSaF4L7xOgIMseCaoLQt3qlPBNKX7j2DIdiSNRDnQoI3yma8c5gLy71ej+besOmb
xG37h9k4XU4Vfyy6kPngwi2unfmwQK+RKrqyPOpOnuXsIUkvD3qK26CdHkcKzuPys7GV8Wgmfr0x
aJIKhZTLjT466JxWG209jTm+RQuC0Vv7aO4faYQfjjnAP2kTICrsq9HD/ZwgL17NZHwqACfn0gEX
FhUg0HBN7cgCnShXAAyPZ31/t2fGaQGQQkswq2uYZBOzQ+QQmPMnyMMyGeuwXRfjuTY9/Bgt9JuB
eMDdXkJpSuCBy3hQc/fT8GRgI1BfRm9lZlOzB5wODIYhZyTgBbZgkob39zg22ZDK2fqoUvUHG+I+
MRp+FjQRDpICfdRErk6JImOQOjcDpbhQxkJsODqLI5mfHNyjTlQaz8kmfk887YJKIx8oztCIQAJG
AtyGIToL44bz/f0ix+x6bcr5Q+XucGDlV16WEmAG2T7GGAnY8QwnUgFHjgrj8sD25rWjRa/Pv3Wt
jVXSh8sYOTWZEXwjW6XYg9xlJwkUlViDdc2i5v3v0cDaShfnlOLxxSm/cD+SJ9hNF9jUl4r9CO1O
ZhnmK2E5971fKP4HDgbDmTDhU5PnxjnOHMCh2XwmsMILrgvtCgV1ubczhcakEYWcf7O/hl81ix/m
VBVhRtfgQSXS2LAnOhdCfEPg845envgYcvVfcqkV3qCKkhpbdOdhSHrUivpQ0/OIIqbRmaMNUaib
PS5dG6BfRcaNzG98sNuCQgPV5JvCL5sjI2CTahBuJvVk4yOgJVZzSV5IO5fbrpJjQH+G2rMjpqOO
DxcBjro4V1KH8Vsuj05RagBn5g0IjY5mIdKchk8nLP4E3FfbbhwOCBHWh5C/dPpWXRhol57d2JF1
+Afvme7cWc89U42nPPcftJopTa/r5W5IqCSfiX/1fUIE1cLdE8e2/SR87cx8YdPZWUXK0ALgDzPU
0SNom7GX7BZoE0ESDWVgMnk9mRn9AWPRsZ7H1rWjO6gHspt+kBnNr6KlLVPEpP8ZcKXbInH9fQKw
O8CHqehhZp1Z4/o988tmO+IjNjfzwekc3G6tGW20dUBC0PFXnZJImur40YzHW7I2mU29gUUZtvOZ
8y5c15oypJTdIhwI81TZaz8KrREHctAWWaMCnxw9hqi+zUNZyGbfA8QKYMqWW83KplDOUCd689me
s99SobHGXTXtc7oPL36Z+weBUBZUvfFH63Tr6nbldqEZ/aaU6gD4pKeFd2kwtd5wqNaQI8nK7gbQ
zHiA4XOvb6+RvDBC6oSLHX06SddXj+SiaeZcG4/UDU7iW11rV9KiMMVdKPiDrwPFMuYrDbn2pqfj
7OrGxU1rWhqR1w1J3IjsoVyGj2VIdgDZzV9qdNcYkwn6f6DMnEOi3zvp69jSX2SP7kPTmc2XX467
1i5+mqYfsx83XxqhpYc8wkVB0jvdAMYonwaKHfx+RdZpdbSFotOxMq99hhXVI/ZL6xi1fBqKOtmy
GOs2WQ+P2mX2AD3cp22euhC2DAqIKJJnR62ZcserOTWYoqS5dSMnOrR1ZDPLQjhXLXWevT6zW181
nMwwslNcs0dAvkRpr+kmTjBfLilmx9pSr5aYeYbI/AgGkbmdMrIYfX4iZ97taGuGnTlEgImNAQWD
CAN4vhT9Tv/us4ISTcvfOK+/jXmunQZhZs+GhRhCsbDdzjASiCR4HpsX3S4cPq9xBVYn/kHFwojM
+BxzuHhItOpPOcMmt9iSezklK13il9t5xHDZDRXH/aWgLI2tXoCOou3GIj1Bf8kpEFXZxZtvlCxR
BQx5EUyiQUFz96Zllb/NvZQ+1TIiPY9Iv+kjsz95Es2+K233lPczy7R8MHe9TA0EJ3vHJ7rCKMkH
FeR+H2k3kyqZfGxtCPj6cNZzwDEJ7qYCWOWUUJPAYVZRWxD0blLv5di80CbnYQK/Wkj4B3ze9ITQ
QfHXfE3vnmF6LLe29ufbDDouaIHJ7pYq+pjrlvoZ06PWiQK/m6UeORulF61zv91HMIWr7EAkpnHI
Py1ZGGi4GIJk0PNxW+wJEXHUwy7Oh73W/k5bOmKnVNmP1Tj+ouXh7BdA/LtMx6lPQjNwJ/EiOgqX
GymwTTQzqwPpP430HR3zumXPak0RU9L6D0/7yWrSt7KKzbBjZBpYdK5sqlqwOBpXZMpq4Ugi/as3
CIR7ca6HZtmXYWlBcwdt59zMAeTgbO+mtWi5xsQdOku17LQkaujOk4z/XFbWllUXz6ZRvHlj+uxP
sX2M43TagtDH5KmP5U73ge3LUlB27w7nGhFBf7AhnJ9Ebf0esFhcDApSJyOj/8XHPZHqLW83HzZ0
VmpUFtAjgjOFYqolJfPZDDQHktVhgTHicexqcU1y+lCzPLqBt995rhTfVX01KVC8WCVzpDIjfSKy
5VdO80FAizDvpxZG0JDCWTIG+ftuho8m70cFge9jw6yKZkNBxaTOk6R1Z+luDlhsYb6JaVJ/Fosy
bHZMmONs4MrGDxZc6a1fKPm22qmgb0A+jk7KsFEW1i6DvrPL+TQHTJsDStDbq1TeRRBEfWZuSyc3
hU8hq6m3PmvSPXIz7oFUeBcMR5+k5NtzE5ORGFxKAlvg16Daix7acEe7ljchfbTOxYmcYNZLPEmZ
PEfjoKNs+2j7fpy8zkgSWHXxh1TSCLLGESGuYhpadOOyFLV9jbBFTyRV7PkFDjs41KSlCidrRXAf
PWZxQ1a5fzTziSm9Nuc7u8++NWyGL5mjvdPxElM8ubDsyOE2pat50ddIPKOeVsqIT8p/rt3MPd8v
Cs3mPdeVYOsiC+em/Tthj4pxGPfcRtH7OGcPrJLlpcqd6SOnQoea221lJMQbqtx/rW3/peCDcI7B
Mzmdv36qc4ZxU8GIC4ToDSdcdzNrj4y8XnCM3+oeY1eNkI3rF38af6Suo144kXX11cpL/YzI0h9n
+l5B7ST9SeD5N3Lt0tCz9kZhSf7UQodo9lUq8zfOzsalogIWJsLe1syM4khFG6kxI9lQ6nH1jTbQ
lrwjIFx4mDhaKEHrbMFon9miaId7j/UCGb9J0D90r00P1FEmWnJuRo72uaW9VD23zEGEc2/417nM
j5pMXSz3LY2MhvmVNoO3NcqWT5TXAGP2KOdLJ3OjWNRCOJrAaVXMsBKTSKtJIBug2GHOSskhyIgO
OESwC80lsyU6VIPRqaqQzYgDhLF50Ttr2isj2fWJ5T5XLmT6Hq+e9IyHssq/+mV10Ix191zB/a8U
LRAZe7VzLQUdHBWDQhq2+3OjJXs5mfqN7gbQoxwc7YUl+GwZj1ZSp/sKhXItxyl3sEkdOBYubX6s
iPd4dNuTx4QlIVvrN44J/UP7oanR2Vdevexc2Va0sr7DDJsOSQR4v4cewWA1vUZVngRxMfaXwovr
TTQN5UOb//Bpbk09s/yecTTdWNhXSPxAJs17ta1MK9sJI+No5KQyhDpXbzRlWN/EyHA4p25KFtGp
6LRXq+7rhy7muOXaAH6b1ggpQ1ue2gn8RTT9qRDlt2PC7oKRz/zoJFF2gwEK8rn61up1R7vZ0mDN
07HRpMuIR7bqr0MFyHYU7B9Mb2OoUVwJHYkrzUI/S7ohj9KbtRti/wsURSNgXNc+TACIdQoJGQa9
cM7xN3NTumdggFFHxYVGShPy5jNz7/xF0/5QZiv3aIZjAFreeFZ1fpmYjFwLnWZsL055t2VpcnFy
60ahsrxBuCkfiu7trxvmyPsCS3agpRj2HLtyz5qFYVWrlL1NbZs/Mpuz19RUvEnIxl+snirbcYBF
qdrFPdwDF6ZiBWV27CiRiiQ5eOyNmeNdmhXbZ8aavKg5+xgUkzzd0B/h5rB4oLm2mBotcGujZRJl
Hu47RZ4Crt+MkHXX8/qu/dee6DHYOu7eTOHkuzqx9yRleDdl06OI2XHG0VObGHQHdGzLIg/wgzKL
bR5JulcKDE68WAFrGiPEHepenaX5vpTZuJvWEgOAmM7ObvPPeD2euG4Ehr7XnuJuzPCnzxOEXFcL
WUa6h3Futmyqn+4IXHQDbd8omoSaVXasO077ysezZ9eUIq8r1oplMZaYbFMPnBwYdnlw0Gd/U/UQ
IMdOnnXNYfjEebgxOjxZpOqpMT83Ah5bV6/885G8Gc8JTyJ13t7AQC6ejHeKeBFH1E8GmPlhpqea
6ojSC4y6paMjxc5vmYD3amWca33JbuyTa7YCsBe8RKBFVLUkLBozcO2F8cpAf2TSzYz1ANllfrUz
O3uKOWTFVA2Muju/qE5wDz318JUZwVivy7MUXupiXhguEDTKNCQSOXth1A74cojQzEZivroWzxQL
b2mbxGssxrzKq387Vm4fNdbFD5UCA5jaYa6lzhdEHdelSs8drJ4D0+CdjfXgCeZiOOi8blpjBi0l
jiz+6DFps7Q9mNJlfleeydUXpGhpB58IBm1wUPsXRKyTjJvs8Q6odSZGvV2f9acauwWapvNQe30a
Lmy4LkBXPiLna4qd/p0X6y1VHjSHtAXFZw24C5yJfeeKi01s82205A/bbNRD5O3N0u/YP7MBqiOf
9YdTPsPhQ+ds95UY6k/TBWNUpi+lCbVaG5z+cZHl0W6yQIqkCO7KHBg1hd9BeQf6Qnj1zBQEbWMa
D6adnd35dbAxoM+y8DlAFvNNJhMGLUd9Cs/iSVJVbkrroLFTuhT2Dw077p7OlhBRouG0ObghCmYc
zIWTnHupc+Qw8ui9TPqtl5AeqWAlbqpmgVHfpkxDYhzMxWLHYTdD+qhKRrC9Og/zqB5fY8xKZ0E1
V5m9s3RqaI4DQSfyVt8OznLwIgupRHOsI6V7b1ilp7NvT+o8oxTBF7JOg8qba4thZe97yw/6d4Hr
gko5369JUVdnlRv0AbSUicGJOMU2F/drlBqSDNVmZklFd3Vp1HTW0upe4BNojWgO4BtRp5PGOKcH
+ayID6Ek8zJXY4Itkb64jXQr8gr5YrzObdwGjUuMvY09EOlUn15b5Pt7vKxCXn1Zsp8YsW4NZK7P
jv1K4huf9eQOzxaY7rOrqHzpVU0Fjgb3Ll9DBSnDwE4uV5MWoycr+8KWKF56O9/bsw8SQx/0oDyD
pgS7JE2arPs/Mi2/Jaz898gPTHVxr3NSXtwda9sTkhnrLxqV0nj6Zuvg9Y3Em0Kf9sYNNu/vd38E
ME7G0yptrout6POMTdzlioI9AGE1gMbxNYFvd9ESjpSMob4PPJAMr94GN8Ufg5qJjRB8jFvdWf0q
/Xm07ffSmJ6x5/lhnMmfGeVkeyPSwtkUxkks4kphmwy7nvSubw9hBo/x5HvjuUUuOvtReamHOA9V
TYzXlqy6LZrJwtqXJzTjt5jc+4llkkNDbvfO9JSzAwDJzV8W2dZ8SClf3aWrcbnSIEV5Kb2BBSCe
oCZHt8Xf7e26kulJqiwtmKsELbl+HQqv2cYeR4lKjwieo04FWTXTAz4AuuomBuatbzBWVPS5AB3J
tl0Ja3bIpXhKU6fAnyqO2RUPZPRmdQ1iPEd74GU4UlK3YDZazd+xhjcHXZxiTXOujLJY9psajE/d
fPMK9zelMwfFeXNforyUw9ot6ngpqUtmuosQnAdmecBYRV0uFoQqYfDcjAdLAWzVyh8EXeR+lCn1
nHR2kCzpDh0NiJ2j9jldIT/VoZMtnfBqeJZme/MS1Yat0IpQDcw/AUs4mzQfrRAincFK2zRuzdjT
+U1suaQgkJHahjiRy/GlrjdmDVpJRezygJyGs18124Nf0PfeOS7NQDEAlsEti+tUDT+nzGAuGeVH
a3bfGgOJpHFziprtjLQ47a3bHuDMBt2CiKA0Q8fzjSsblKc2MtpTLdrP2NIfTNmVj70wd1aq4mvn
GY8zLDEGtUUUciCcT0lMoF6vdPQw9Cf2f6vnUT1oNhycdume73mC3jZeMXjKY09N+oNtZy9ZK8fD
Ujnvve0WbK3dmZSK9ksozhRlkjdbbe02mSJFTA/VCQCxYV2qvv8et0DN03FeDaTir+Dz/yc+/l+I
KLB8dTLe/yfiI/NO/qvr9J9IlL9/7r+Zj96/DN02CI4z4XNc3yFg9zcSxTf+5djEVf8JRLHEv1hU
WqwHBP+6b/oQVP6GPVr6vwwXyZD+JjRGoLXe/wsQxTSN/8RE4IcVAugIj8yxLN+mju8/o32pmzYi
r7v8WPBBPfiq/xps5wECJJPuaopOHmQhXxsXuPm5BxaiOsbTnAeiT/RDaxIhsmtc8+78mLdWf/b9
5eZHBKUcrf5eTDIPYmP4PZV4RWS8SPr4cnbnsfozSrO6dKAXIZhJYBTkNboKIx7D2zme97PbDlv6
fx+s7JvOfCwHvxAC8vOoKnXpQ0ro2O2tPy0O3d0k4rOtyuIsHod4xqZbd19lw3F6Ghp3N2dg+Rfa
94afcWIlEC6QhxAKA5w99MXRgIlNBjqFDgW2HPs9yi9QOh0it2Rsd8DG6N+ynC62RauqXYY+4kPu
fsg1QVpKdAMtrCPW+CmFgFfo88ko459aa/gnu+wt4gFWiiQbfSb4TB/wGgPPjwBL9gaILxfN75K5
LE/oYaQRPGXxVFqMRioO2ds20zSGazXVMW6sI4twfm2x7u79pku2wkpYkwyr673oCROX19kns8c4
8zqDtTrIvN6XUaoei2R5gddCSBzF98XTf0yjPI5JNf5mhknGL/pUdA8Fpc8UDa49QXkwJWGjwiZN
F6oFOlqmJsCzuWO+V5Fnh6Yxvxp1Ne/9DhLL2klFPJAUaDTibRPj2UM+fkRUZVaMcYLtcy6PC21l
YtGKi7/CPVt+sbWyQlLZYq6Qwf3ec588CAnOekrpfCvOqPdkQWr2FDq/MCtpq/J0n1Mw6R0O7xm7
gFrzD3PLhNg3ibVYPEk6E0731aDrxfFO9enPMREZ1DUu9JVDfb+AcZT/4+b9u/f73b/7v7p5/0Zk
Z/p+EvblfkuDfxSUI/t70gEUD/+Pf+P+++r7d+5Xl9L2d03sPN9/+H5xfxh25lFuzLC/sbry9O9H
cb/H/XfS9kkWu29guK3P4H/78O4/e/+unVvG1tPhC9x/4t/fuN+Ms5hq8PvVfzy+v+6pLVhL8fXH
cT5v/nHHf1y93/H+zywdILVI1AGxLFYhnqQ3Y73oDLNnnY2CyKRRvyiGnmwHKb4f55yplC/gKcbT
a4XTLEfr/feFNttIv2sPmaOhgsaF3Yb++rVJsR6wIlxt6vN+9/tXB2+ZV5gM3S2YaoTqPuCcyW1j
mnEbWlnTHebxwoblSmHbus7lrWTopXaJgLRf7tespESnxjtDVHzqz4VLlTbqIqEbkzVAo1MGBPdG
Nw4OSLkLEE7roq0XvkjNix0wjQYwC7Lrg+GxxcKfb5kYf9jZj5fIZUlfaYI/NUja3Vgr+0I7uX25
X+sLFrPdPD9TFeB3Fi+wxhsLk7nAa4b0HCE/hv/+mpugQw56e5rWe8xt9LPFiBwWuXVIAdGc67Jy
zokifw4sQu4QRfXLMrEHgiPotRfKEMEYoaO2a0W1WIKloMLpfq/7BQsU46+blpdklKXk34ikEnHM
yDRFqPpWueYq/LmCQj0cTM8XDGv4f9Yb1iQwqozY2kV29TOPSOIAzyx3KHjUKrk5u6kegb9RUPUb
WKqzLOlLHlaIxSKni8vq7DJnCVPOUr6W1Txd5HoxZZgvmJv4W7Hew2wfIXta55Ij/UnRQZI8sr9Y
txVIYPq4OrxSeUxYOl+y9WLEKXDqmKTpkzCohNNCD3POpqJwaDumTEidNJdXq/pyWK9dgB9i82M5
3dG1qsj3XzTcVhc9goTTZcwtlzo6weT4++uLips1dZsxQuZr2fqmv1/70diEgoGn0x6gNCRVKKgc
p3CpXypfDSRba/NW2Vhi6361K3vtzkjHJBjHtrhEPo8kXrSMcgVCPv3LaLcIjqV9maeFEsm1w5Hx
Jk4IP7e2Vc3Q0NJisa8t8X5/Y7WWRs1CUpSb1ouKa0O2+bp0gN07e25395u21nU7BFkwAjoAeJac
MqTSb9hgWwlo7Ik3aRY/FXH52AKi20rXw9GZM3DMGaMEFvL1kXQ3ldoazKdBxsbNFeVe4lv8SMEj
HCzmhSbi1+Gv0ISg4BD1gWjDPeRwjzvMUQZsrVUj+AvyPU1vYdfO1vuoNRZ0v/bXF/99+/6D2b3+
9v79/3H3+02Tl2fnW8Pt/k+7Jg6aml0Q2Sp+9b9/4B+/+q+rBCHfushMdlSm/Pcjuf97939+udfl
tiqqg9ih8fAfD+If928xtwVmDAwi1o1+HWDCtb5fYFP++9r9Zm5mzIX/82v3bwyjnextOykgcpoa
ubA20h0EevfBGtYVfzFtZUSNwuz8wN//o4/iJtTL5oezuF/G1I5XQAUkUMeUvgbyujYBZp7NsZgc
PkA22zoWgibDAhuRxRgJ8OduWGMLI4IgA60HhDUtab3rGMIcy9r4gG17dLAQpB2khmUt60uMOBBu
/cyc/ZBU83NvKOrDFGV+sZbctHpL7wSzLmGlYS0NwkZjudFiR2HTK43A9iTmVGPJjoAzLiKNqNQu
Np0bydAwUGA7xSLNa46UqYS6jRew6/n10hHozE29FbH5TVUU/MHjdHclVdltqV9dE2da03eEOzc5
8mUyDhORWwxmjgTOrOxmgvHqPWSy3eU5HeP0En6VdTluhlT4QTx5KNA5iqIwylB2Sxoi+w2gcTjV
ciDc6LpDAlAC3cn0o4YJYFONnX+UXAb+Cq4WMjrmfbIuUUBMR/jSkxQagEmGIiR2EgVWDIVfetYx
Ye8NflyfyAxRd4AFjbaTjtbGxp+aECPgR2GwAosKgdJr4e7jdWjTLjtEED02ZR7jhBMdLWdJwh9B
Fd/rsTvmdKEOFHptcutXShp0V+ovDkPjMLZr/PQWwn/ZfcPmHoXAXvARMVTJ2TyeogIXSd3mBWFT
zV9jA6+16YIuX7J61y/OF8DM+JzobbejxZg6tsh5nMVQImW1X9W7O1Bdg962V5rsVhHyW+dEeehP
7g/l6u3WnOoQgyU6KylYy4fu7qlKhabC6xJP8d7VYV54Xf0FSDcJ/avrqUeqSSL6lP3iaCDBr2Sc
EeU3gO9kB17/sSzR74SUiyu7JkRvC/R0cI7+Yh34iwF5qeJpozNSHYsrotMN0oqOj9Fn0wDceYWc
bQpBBFzq7RtuAmR9plzyj2u3q5tpwAiecPfqu6yiNOx0eWjFGCRzyVgepBao7eSKu3sP8JmzG1Nc
1BoCZ+kIxKL1zxbxA9ukAK4xoAks8/wEz4H8cU7ISfFewoZ1cJnUbETPG9Sr9VurjS/lcKKxzdj4
nOACuYh2Qyk6r5S9HpP9Nz/Rhi2pChEQMd0wfyz2aUE+GeWbXAiOrISJQkjfELGceLrkinF05uDC
IZ2aMU8yzPjNaNx3O2v5SEXxYWx16zAo84AukZ5cpouicq/xDLHM10+ticFSGvLmzjxGMR66iig/
hSVAieJsOAyWOhjUpFtEmfXC9phzUDUVze++6N8cK/0+rdVZU5EznXVMa18MD40F7EHrOawQOWYF
4iVx6FCXFM6zwIyt+W8Uer5neUeBaV1gT8P5uMdj42T8bZcKV6Gp9qLCFk7ISe6gotso4zfHwLzd
UJHF6LFaMD1rxLRGyeYo42MZf4uGQj+qbvqm4Mdv6Zt6QEvxLsPqAOmrG9QhctxFn4SGojYSQJ/2
fUraYlfhNoqWzGS6zOPO6o7QblNSJ+ojdYOxgE6Tvwsi5lszWeup6gTtwufvQ3EYne0ZxpqCMLiO
OxulLjbpWO2u6xIHkHLgYDTaV27Rb2TfOafUSUiLAbmZdNh6mE2xxIVpxGEf3+HOWLtFexU/R47v
nSV1JXiNeT9qDjLnLKggAiK0qWLvkUDZpppwsE7fvbiq8Dp5eJo4hkBnTFlI+QlLXpbyeLoJWbb+
0dP/mJGLB8Et23COca7becNzH7KbMfYFm3D+tKaxr7oC3rdbV6HGq5EJFdNzWv+KxSXrf3h4PzY2
QdOwSqcvdqyw8UcjC6qFY5W3Ou9Y2kUH/GQpip3kHWyN19bN8NNhtNVIboR3u5UxlDjeSIn1/qKv
eMnnZHE/qxG5PoURtaEeLN90I45yoDffjKrtacwuTh7rpyVuctbfNqk9BnYc2IsAjcLaitaj7EFb
q91P3hJFLzB46Bd+LJ0qOkdz7G3mGLc3I4yN2VNYZIFUUYlz4kilaCf7tEiptEXCNl2zv0ytpToS
h9mgJxyam8+24qRk9/2fOiVbX/KHxpE1miHDaD6Pproif48cctLX1u3ZWZTlozVi3E718mdkcAYE
e7UxWrihDSmfg6rGQHre1s3EU+xrRyu3Qrug42Eeh1D6BrHCua2CEsPexsBowrvgYnnlDanqGR70
NdafYzVcdQBFDUAsBKi47c8VYCap28h9xbsSvAwOCp0/gRQv4nexrBK0o0DMV881O89GRCmrTSSz
msxanHvUIRp2oNwIk2LlfNnl0AdyhHprdMPGT36amZThYKseXTs9Ry59UXrnp+EogyYnxjQ4j13H
FFqjE7vNPDSf2ah3j3DOwL1T5ld5+lNe8fGj7UmFedX9Kqr4oNLC3lO7/dMBl/1sa7+9cjwMXew/
T41INwu7IWei+bsxDrUYv7UZCwtvflRmzMq/jL9XA28vLW/GTZnELJGXQCKumjWBNpmOm9lsy5C2
wd+qsT+dnrkJB5EpyGrADZSYCN4pGJmZaxWxyYuouQffw3XOibEKnZHDbi3k954RMHLZkNIulHyi
N363qjTaWBODLdOqXhFT8DG/1eXyK1lqTNz2THO8431bnNo4yEQ7ROZyk5LXNUEIJ4WnB6mYvnq8
VXB6ZvApPWOE6TklpmLE1U8STiiB4EYBztXaYdarr77RYAH2tGFR53iCYvEwell67JJxCcucWXhj
A5QZoxZLRi6/KmY0lZ4/z6r60gSAlrSvw3mc232/AtJUHL9RajDjilvjFzk+MYqjY4qw2Z0W6953
EX6zS33v5Dbx3jY8Aq3iCvyf2Ar9hztfkBV1HLjIcbrz84jjh94GvoTB03bLB26BejNCs7MmvcPv
Wfu32YOAUQjrPKLtplZOkEv56Dqtv+ynMfLDDjiMX0y3Wf0RVt/uplKjkawHl+ct8B3LMvkYhtiG
BW6/VIP+PicU0Hm45fpsoAJMWufYOglLV8evPF+ijU9Sm7wqdVS2dzYnVZ0nU5RELppvEM/gswv3
t9bL37HJYTNyTH9TJykJzU5m26Q08eZFD9K31W0uGXVoFLvSbcXuM/HSIzRVuwb7i+GMZYSXLRsW
vP2FjG6HhSJNMyMsPEln8WI/gA7pNm7jkYqoF+cMMP3tQDTpq3a28VJYSMbZY2rHxlYvfaq72nXL
7oo9yX57Uw4FiZ+OGA8Gd+xqdnxTFoz7Ghdk2Tov6UD/8oq1nNJYcGCbCW1XKJ5EeLsL6zqZGz8S
Fk0DLuxt7bZilzUugFg2pbtNak/LdSCd2/DpP6V2x9yBpz5nGGgG9yOPcKnmZjmGwwKyN7cuRpGH
pSeIei7tms1UKaAq66pr8VslVxf54rUoUwUl4g51qGJ+6ccu5UyLr0n47SfDcOfoAHrrKW4wfw5M
ZvCjLekRsf1dzc0ZlpkfGq3lBYJsA3FT9PaKs+5w9rOBk6IW02xT03hMIaartSysAeBtrbq5mCDk
hwyMULz44TzREqfkGuil4nkzNo+jmTwD3yaPl5mcrqb+VY8vjlGNJ0KaQ9AB8CrNtTjNBBbl+gPl
76XP5mVC+ifriK9s+OiiDsEOEFsu2OHgr3xwUdmJb2Y3p4RVsNCekcfikdH7WZT91aCCk/n4cOXv
ZG/c6Gais++c/2LvzJYaV/Yv/Sodfa8TmoeLvrHl2QYDZihuFFDU1iylUlJqePr/J/bu3kOcOOcF
+oagoABjZGXm+q31rc5/nRgchyMDQxEMj7mwXxqrZ8cL7CmstPyxMHpqhMTkbIqNkRLioG13oS8z
u1NhnjVgbQLqEazdNA6PaRZRi6clF91vvNPcU9u7EnZJ96G/m3JzCx2oOkC0GLaWwTnGlc6hMVQG
4rLCKTOOwC24FMXEac6KrH2Lyp9sIee9BZgM1tgvEiy65t1YQdWjFtxiKx37m0Azv74HxRyCSM8h
/gvJLpn4MFSQgxz5djhSTxQ6+PsyErivneBFoV2/ukknjiNUjTXkzApp/csqnnrau5HkY3/X+flj
aop0M0nP35QsDqDxfpWiH870QWNf6KGqiDHUvdLZ+IBDNpEs0s1g0HfdjlW5rat0PwI711xCyKiJ
SFjd3kcn33Dqcdc5e2K7tJ1V4wbdph/r/bfxyOXWETUqX6vEXMxG97FnQ5fGyMWVTOHIONzMTF2l
Dz8qmpaGtkC74UzEK65TG0KutqYgKCAZbI/dYcigVyTTyceMt6LHpVyahvEpunChWqKVUysNTtCm
wzYfiRQ4mUdabD7YXfwbMLsC46OH5YRiRKvqabnw2G7Yc0CWCsI7/DR9p1gLKZzISScHBAz7urtl
bWtSCM6hp8xM41QqeWDWwJhCp1Er9jSLStotVtub4VoVS3j3OHppvIEstJicXbQ4g/YqHqsCt0zK
k+UduKvqW/hN6cQmuPLjVcEFZVhi75lVs4oDZ9p4KXmjaRAsgQLmOw0MaxXQxNOzWjZFoVPt6fzy
dDM9iSH+QRm4T7ESi52d0cDkvHdFzf2jAI6WR4zNPe9jigUQ+AL/8+AN+15Od1hXEWHazCZKjnPJ
JovBM8bRhkjQNA9Ait2bjED6Gj1zU9Hp5tbh1k+90Y84HtmqVP5LjIOH5xhKgAlaf231HJ71itqp
XiwVm2DGjfnA/o3hkU5xxty8W0jWBsn1omlWdHnVlznVJv5Eb/kEYyqW2qdEpDD00UL3bpoNJxJP
xFufHM6jVjiwRhKqQasR0i7GDWQI+1cwxy8QbnAnJ2POOMnEWWYNHzgoym2iZy9zcxdnXXyRuA6v
aZE325m9+aaSLxVkC9YThBxPK7ad3WydQmf9GDFM5mXmUyVLhEgN5c0ChbsZO7alpl69thYa8Dya
oCLnL46Cs2Pqm4qhETWnDwl/MTTujHX+ag1soTsdDWLE99UH7oPdZL/lo32vSnWT2Jo2mJjqtdGJ
OeRVCbIrVhvro43Gcqc1roauyoF0tly5tqf0VnAyO5CWfOxnwhveSADHvEgSJzvmf4KdPGfV9AXR
CMyerb+gikINsbvHbnmRokeG9FxrZA3t49DF6YkYfP45K7lcanaK15CMYm1FwTbFIZX1GlViiU1b
FX4dKr5WncbsHKxuuQkYqeKAHrZDZr8QBnS4QltOZcn820zb16ajRzmC6rdufkax2lnJ8OQryrXi
8cuZ+5Foi3aUfvMWjbQIVTWBicQK0K+i4Leyx14gGud9tgpjz7KJj7sAbsWU5Z7LooPzVuEKtPBk
0teSrNtldcQRSUUTY/ygWWCnZ+mLG955KCYRld09qD+QIA+6bt8GeihXRkv58Vx4rw1FqxSdgLPE
ROjpMWfg+dOwa2MzNvKUYAdhx8ZRMZY2UQowooXtZmdA6DCDRk46Q30vuER4XRODL4Y4QT0u3iS2
900iDGvNYtuCbUa1RWPBmF8Fwb7sYRbTknmMvelgSY+ttU6Li/1FbdFNFv19QTsYHMAR4CbJYWPC
teJa4Fu7FieiF2pwlXCDPKn2E9zqcGos673sIJxSLxoakFlgrrX6wR2/2GNmT+Bny9Dp1Wn26axX
8Od5ujmUD/hSKWJ1HA5tKRVDMSrYqitIQTMV/TWreeXByrsziWvSe96ivFRXcFxgeW1tChM58NC4
Ywvg03cB6eS9k/HrF7r1lce42g1ZfHU5I/CkIfzlQT4Mpz5icMX2EqyKBudH69Wq4IYWYoxElyRC
Qnqv3JIJuugueIJasj/E6rYTfrzjBbQysqE/0hOUHjT4m36KfZmeWy6NZiIY30Y4u4xiO0mQuWmT
wbzLQqA2zKCwQ+8SzForqAt0DVdGera1C13tTFVkeW9n7XmqEA/BUNU7D+n4aCnUl9Z6raMBm2Dl
MH9w5V3K9tUpGI/3GuEQbbhqqQHKwWJHgkeTEr2MNXOQctMPXR+2pbZtMgODkxV0O4oOrl2h/3Ad
Xa2NpN4qVQeYACENQSDFTMzxKPNHvEmEGQy1K/Xqg5PVZdYPJkTP+6EJ7sZJRMiC2nsn0MIUSgEc
dmoGLYxumpuAVCB1uZkcV23rRDfIH96p6iudBF6l4WC2rJvUEa091ZssJ/bP1O3LMKmfrOI69BNZ
HLqiIL5TniEAyWy0yo6W+He11lAZNO3Rt/ZDi6dPGrQgOHkZIgKhm+tXH7V0V2lBxQUFNiUorEtq
uzdSxDvHhxYvp0KGQs2QMdNC39NTywmaaAJyp+qhU1hAzyt/OjkZ9UO45xQFLePFpDw5xNavh7CT
AA0AP9QUW3QCclZaPcy5+cFsCkc7TO9ppHQMK6uRp6jQg1MgEnzKJIgfuTf/5iURIgqkqU2WmSRV
OShtpEETtFdc07I+18ZCB4yrcwV0vaVQ/mDMmOdNS12Z/BOYy4AAY81l1xC5CDkFQrWC3KlRZ3LR
R/WakCPdzF3OE5xjwlfd6KKkJy/sRCyiMxgudAqkYdQf5hZJddLeI6/dRq2t3rzJ3Wk6nsm0tQsw
HPSvTSCEyb1TBhJJMv+1n8zHQYuRESAu7ljFkT/b8cPjSmAgse/0RHF9tPgd7IIGdfPsWMNCeKif
+4Ww1S2MwX5BgDnfLMI///39nlw+/efHvr/EjzUQPt9f8/3v7/f+8X9Sptjr2Ul1XgoLxJCqRAI1
M71jmm8+/eXb/P5T/+239AsLZMLUmuHv/+n757AaMoT+84f//pVeVmFKHTJ2aVhgk4jEQr4k0P7x
+H7/PkQQzxRaBNu/fFsp+xNnpnT3z+/8/e/f/+P3b9L6zkcyRGrz/a0TpCeeiuWJ/P0Llyfy+/99
P3HfH0vKikxmhbn0+59/PqO6Y1RwdYxTKrXnSDmIDQFaJWCvd5g9WpjoLoC0eJAXo1cANQuNkwtU
U4ugMifJnEXXNAj9KA7F7JkfqKp39dAfzeCQEY5xddsIqZfCTz33zwV3uIx+PduIf3LkxylaZ9iL
2eBvMlLiVkrSBywGkZBupUV9BrGBzkZyHs8BFKbJws/i0LioPhV5UQwmVPA5fX4HVJiRyQSNB0ZL
tfLjs1FNJ9VkP5cRBrDRZa8gLgJEdN6CFQX2eh5MG8gkc2G2GJ6z1aD/W+XI/X6G3mDRWRa2YKXx
YAaroYyucNntdUbzxcpyUq56PKr+DMCHF2w1B/duzC2yUj0IM+fUQPWQDaUkqUWWP3V3PbN4yhkS
6s+INLguFTWiNE9DV37Okqe3ZsRlCW8Tg11BMWyfScFIomOMazwu2pVVgAiLgj2J3x1CmrFK3OnD
QsubBu0Nnw6Ae3M8Y81ZW2i2K9jVxdpJ5U5QFbpJEmvrtNMPbDmcHLotTW0xBi+ab8Y2orBeMjK3
xUtZuF/1YI2haqavwSuBywFB5BvWoCNi1kCj78qNgkgSm7e6YHsLNgERUIk8rF97HRV0nBMaJpe2
RBBL8JX2w9IFWxkZVS6SAToWXIHvyN81uuD75acIFkYoJ5QB26qKdd9xN1WEYMiLGcahG2wYVlr/
1gymvvLs/DYAv9Bcka0Z9vyYC5MMTQncR5efE3Tz4nNiUdtoWDy2XUXLZOoOZ0+aYWo7Tw0SZzOS
DaMcmwLzubrjNrYJRswLTqdphPXwf4I/OOpzRPIBqggWOBjlrQuCql6P/oIc0opm201bPsuYKZDz
KuhronPBC/iJI1Guj3JMr/PE1NJOemhLxEEco7Dx8gA9+/Y8ucJr/0u1g7kY9v4sUFgMfa7pWBbd
DhZbJXx9fzf0JRGVeGmPOEXQnkpwpQVHL2eykBrFtdBxd6R2dHNEY220knQVINFo60Nf2ZU9mTrN
OrTS3DFDMWiajfuTAYLuwR6n1ZhAiMu5EGqvhTEFQekvtsl/0/xg/L0J6PcH7upcDpbvWC66/98f
+JxWkGnQaA8MgkmKuZi4K+Q8EPFMzvqsQxrMfGb6RXLvZEl6nKyg/m+P4d88eegfoLgXK6TPLu/v
jyFt0swdkxIeXg9AXRTmITey5MDOz1iT3dX2dTH4pFGefK1hy0Cm1L2fk0r8+M/PhfWPDu7lj4hV
1A5sSFW+AQ7o748jB6JGYseLD72I6Cj2pX3oO8bzOjfBoc3e1BwvCDL3Zvhxc/FzSk9hsZBdsQ8i
arWLCrrmzIZ+JSt/uMQYZlivCC8nRjJs7JjbNI5Q4xJ58SmynaPfDTRaauBahcc8XGrMpKsiqjck
kj9cX6n9SLQ+D2rv/P0mXd7rivntP//a/+ba9Yii01jmGb7ue97y5/lLz0Svd37SqSQ+kA4s10Mr
aqBikMWM2NsKx4RIMcuzagbOlrDiHVMcyrFivl/MbNtH2C+x2pf6YO8Np4SPaZNuVAB1VmTS1a6Y
E3O/cLf6qLa234/8/9uj/4s92nK5Pv/yRw4pr/yjavKOzsv/879ff7Xd/3pJZUyp8cdfDdJ/fOUf
BmnP+5fHXcvwA4bhgUHP1/8zSPvmv1yHa4JWEtvFWbZ8ipKBLqHQUf8X9ixDp6s+cC1crFwv/9cn
7f3LCHwX4Iob6La5OK7/URT5n4ojyXxguf7bbZUbKRel7XBpolegUP/90qS7fgBzGSf4upxs65v1
r1I17ZqK7PvW6+QJPb7YFKKm3qfvP7reL+E/MJU3+juYJ9QecEtRLPvxLu3pu6uqPAodu9RW7RBv
if6Re4nu+5EjO4EsrIFxHKzzRkTgwdCZhji6pNj8oL4BEDyaFngrychw3Zsy30C0fh0+OP3SxY3n
GaF+7/diCL1Y7GE9MVWuEZF0rECqwwzdNAfpjzWbb63Ek6lR2lwNH16clGeb/r/MxcdkRONJxcV8
HvBYslaRmkma+1LNLKREjwocQUmerIbCNA5B0nKYiqqLVtO+CwrO3Rjsp7mNhlbeqy3DJaKa1nwd
XWDrdPLam4bigSWwRk3OlAeIdTRJj1Yg1wAMyx1moQbPhqZvipRblTDHp7x3fGwEoVToUlgWmL/3
H5zSbAKB3KkJQZFKMQF2o2VhYMB1NImLHEaEj5R0o9sQ8zU0iFnA0GgIbhgUNnTGDmmPAJkISuQR
7RKIj8gw/mPptySeivowOsh0ptNe4A6vjH0pzJvo1IADWLsZprHhFP/iJsODQwegGtxt44LjYSBR
yQYS4uuMtMdpedPo2mlg+OWSolJ98Kx74sNmxKYEw4ncouM3n+DRd/5h+axVxBXSqEc1ZPs+ZPAV
nIqUW1fiFdUNJklLdk93uxYaRw2tbzRY3KuBATBchs49DjEWtMlSx7h28FHrEDqU/pbWbX6eJ5O4
6mjUoAnpEW0YGaWmFpGbFh31Hbaxy9QsQlZo6JEG9LzMbre41plPtoCIai7wVUd74VpvPOfUp0Xz
RnMVlQUn9jSSCy7mdEA4NkRHHeiJLNf1ZMa7ouRo6I8/gZ3cdLMUW2MhW2AMvpgyyRCqrEcajM9g
WR7MIrivc6SBZni348Lj2EtCXyTyXqIis2Me9vCq/FVOBsvBmb7pS0hU2BG3qeS4O2p5cibPuSop
P8PKaezoNWMsVzXHVol5xbBxZ039FNLykmxiCzxPH0ebsu9fTbKWh5j+n02fyJA7AS+zUcDSY48m
ZHSOpPagTAf7UUPLiTWQcpY7o1VDWNsWAlhZb4qSaYWRJk95a0M8nUmlda2xaoR3hwrZXOCUblXX
Dc/JzTYFOfpHWsq1HTVSzory9a+sY2QBSeXL8Zu7iJU/qHRei3Zb7vpCUomkRM/JSQ6b2u+St8G5
RgVuN4b7kPfmlvbNyKNmY83L5i3LHhunwEIwiFB5JhKE4dx5cpF5USHl9FoZ469JU94uUc5d446H
3pDwiA1Quw4J4zk36jAZ1XWacLP1RIzXyucgRgQ2RNfaQ8RrYD3HD9yqt4EePbTqPjLbeYMzme9Q
3HlVDbYqRwo0hUnzjA22UcGNDuPaIkVBCHiVpPpebz+gkThro/0YybqHnu5hTNE/dDjCmzieKTwx
7a1HMsFjKoPZvo33mo9zwonlz97Ui7AsbXtXyPnQkKU5FwNOO92KMA4E0TPGkGNTPOFRrjcdFQlE
tGywdAmqSUUXqKyTXwIXqhEM1n06tIw2LO8e8Vwdx2R48QKrPCb2S+RyLnXHYqUG/5Dmif+g4L1y
8C1RPWbAMIHkEAU+GRASMd1BdGcGpL/c7LdUc1/owlnOo0EXOrn5a+ihRbJJWU2UpAMG1G9eWbab
of0Zp9ZwBxU5X9eFrq/ge4F3dY0woDyrcqF9TD5uOaL+ScdJLPNBAFAB5Dc1k3MyeJCs7fjBpWoQ
LEenTeVapIK/rkzLXeRModvJdsVxQFvZNDbmHlO03DqNondOMD/WMrGfSwFeFLJBw1YbkAR8m2hx
9NRA0SBYQksztFWZGvo2oSKZAFMPSCx+bvR968NMUsNuFJTNAr2JQ8UqGcnIfCgDHTwgwnBD4vvY
UiMYGs7GWaoGNIhGyhw38UCI3slHsSGAqHNodEMqtZ5kAbmnCOKM/vHg3Q08Nne/Eel7y3wb6E7R
PBAgGg/GfpzBQfv5dF8AYylcnAzjAs4RdLNDU1/JDgQsIJZipcdyZ7mixCtEl1+KMor9haoh8uiZ
Y3HtpC+sBZTe5Xq+87TYuFOJdVCSZQ243dXKW/9KwzEAWaxWNkyE0bSTk0vGgDUyZYteQSOkJ+qc
uuLS7oHSavdM81ZZ4qo7z+5ZIZV+svXgKW0161grLb9qvc6bYigPWubuE9EiTHtMmPun2WueOTbd
8ogLJc5fk7ryV6M/vNK+XR6NsdkOop8ONaxfCnysXRlrczhYwaFJxUyfyoH7KoFNjcZUiIc+s+MH
yJRi8NdgKuVdMIBbqmdfrHyP/yfnYDup4IFCyekh6huabab5q6fsjwBQ4295qb0LOTxyMNJAWXL9
B41izMuFyZ5j2ONe69YASY8InGbdg5Eo63tncMIaRTJE80jCeiCnaYtfcKaZQY71r6afGPM0JOuN
FNc6hvdt6tClDFQG8z5pA9UmP8rRusnez7eEeB/xx6+wQeLgDQISYtG0HLrpNy71AxDAcytpHLJY
jpCvplCRqGVRUBdPvaVmuo8o4A3LhpRwGe+dscRJJX1IC2b83njIm6mh5XsgsQyV5uRZ1Rz7p9J8
TyJqj+eABZ5xFzrmqytzGqSa8mbk3qvTj1u+8do91oTI9ijDCab2CmdhwKR1jvmDgq+FxZB+ONo8
gNGIf9YJKpv0851lWicXYwgvIJ4xXaMjyjKDZ0WHi5f67tl08QpQ9meErhewjDkmygz7LmyUH1kH
hKLoSkwl9No5Te2uNU09llP3UvTYgeoGv2WNZ8SDDzTFQXeORzzXs6eem8CCu5Vx52oHLb/UGWxJ
z5vFpR6Z/0BJNsWnHjXWnYVw4nhuF47wY47zRL9HmjykhnBOuXAwIadyY8j5IdWYbjlIuXP8NomA
O2Lz7krtRoEyRBS0z5VNjwcwE41QjpdcWjtvoX3OD0XqYIazMMBFvvEb5p54mWwjJs0+GVmT29Lg
ZQeBrlb4C84teqWdONhKM9t6/J0P7FaKs49lw6m41+GSkNuyhUvYtXAu/RgjAgniiYE3VCApL3FE
E/XsfWY5muw4LBbmAqOTCVWHSKAyIQNqpv5JqeK7bdbuoQX9CqMnRQYJYDzMApj/faVzi66GmfTT
VD1GTXNveJScOn32mM30FCQPEY77DYQ2tpQFtIwq8NO1MctyJery5iEW1q1NKR1ilN5L+Eu6RQWA
/lhDYbnr2Pt4CVv0wGcdG0Sycszl5p7ZzY5C4SjsHx19MNZjLR/I+Z99PCYRjWmrWo3A4TX69Ijs
ZCubqAer7GyF46i0PXekfjO3s/xR2s0rW172dhAG15ZC9alEe+2riWimgR3cpldI2FZzy7vOR8b8
9lWRAWktzefVzfPt0aUk+BpC1VCbVP+MRoPJrpLU0fhjtJ27EsFVyzBZWNYqJ4pw6OZxCKPM7I+F
BnUKM4ILJfrdUQevoXXR6l+k3m61zGOTapt3KvYtSJRUFA5zba5AfxwmZalwDLxxRUoHRzT3VXKy
7M20mfT85ONs0Lz8Pov0mY1137w3gtFpZYl+aRBnXdPiZOOWjY2KO7zYqUchb3WZPOKrNZnvt0hk
PzHTQWTJx3sMdb96CwtwZpMBoKfpqnPYOCMvExxFiC5xklqRS4x8+RTXXx3Z7cEd0s/WUifd5xqF
AIxeXpifSXHW6NfBkV+n22RoXidn+mU2+WObUcDLjpUendE8txdbc3ZVU10qA8Nn3bZ26GRI0i3B
NU9PPpFt5hU7kXfaww8+Avk4XwGFHNtefHCKenDV9DJQGqJr+AZN81QWzTtDv24XV8QuoYY/lire
ORFBJwZrOA2ofgY0tJ4fXRE8OmP8ASGPZ1huJB7zwqSVQcYfkdYfAkmtAhG8mOONZy/ltaitkdGH
ASZEyleOeuEd0hK5xURIhKIRgnrcu1HyGRjP4zxvZk5vCgO2oOTLcINn2xvTVYvgGtyiKfjJ7vOH
p7iHUNW+1iCLGJeAdK50SQaxtCBgczaoqNfj9udF1xnwapWIl1TDGa0Nq9lvrzZGBMbB3iNwtJDQ
K74OowJ9lhE1GDMiBJw3Y4XjoDhnRfkgbEznrkVcF8sRtMFyZWrjveMmYGXkNZvNt0rW+wzOu6Po
c4m4Q2uYrSCT60C+a6fFWD2azYr7wsizyeWICXKMzYdaN16sRu4L28B3nDuf9OBFNbYRqLmrtMlv
gW1dMiHvIfBfzaiAhvCjR+fS8voc0xrotVooIP3NQqTnN5lW2dawdLylTCEz7srGIapNl5u3DYfb
fm9qcYNccqGhjFaUjakRdFtGByOk4MBhv9c4n30ZnNn/QuZIRiKQNvyDxmVmBzUaMqcwijBvRpYC
NgLkNRq2dm5W3Xlmv6El62fgjA9FNKIIYK/XTe/qgLmwhLqlqbluSkSD5U9TpdXaCUpmmvuAPGAN
3Eczm6esBpphDNgJRsoDTcpshEb1T20eu8DaJ5ZY+4756s9waDLu7QMr0vKca4N/kzUTGZhvkbio
QXx41D1UJjlJ5bqMxb0Qj+AVNY/aDAFFAxtUhMeP0S8yCFNE9wX1At9cx+kZxt81Z8RMMSJ2d4X8
/yjcRBLONBaPTC5W4OqvOZWJB2tgP4XictFyXT+nTrvT67k9dIqbhiCnN8ycowgwkl7RQqw3h5hi
jcxtBQflxU/kqx1rf3+Mre6Sxvr92KMAsHBlsP2gLQ/aU1qbQAeh+2gRYMSuhdNucuHXwOtBi0cn
giznOcecWYGelHXzq3Z5ANEEjZjX0Dx6xX3beK/APtW+5hSRuMNM0h3n8JwFPQOS+Q6g/CrX8In2
guOrnnxItnUpdpaoqMuNboDyicUO5YptXGzdOUnWb70717/Ihm1Blpgc5jESWs2np6xPbWAiwDYu
G1gtXPDXa66eu2mCvTxyRCPyke5nUX9CcvUPpY0lFYFvWBvlQMymvYq4IXSv1a+um51G0ByrqGXQ
rUFi0tP7xidyGERVvY4652bH/oWl76oIU6xc3dt5k3ZzlXZP+OTFbJFg6ha1ShfBVktNooc0cvT1
/E4dVrOyLBBGHfbaqO73XJdbU+LgEgCC4MnlF5qU/Ls0Nk7MQpKtD+BUUmNw1PJiq2g/Wtc0+20Q
92/UwPS7RJjvNFSyiRY/bQVeZZRumNWFc7B0b5OZlo6ntv6oIxK3wxJ2XoRxs77T47S7VWl+iAIs
tAlu/ALFM3T05BjPZEyJiqWKoJDXLjVxZGVAV4EpioIdrEnO7cbwVWbY3EiZlKtklvtWcNswkDo3
ZU6r8KBw+njmiX44XmTjU0bcgO1WtC6r7t3wzWzVsbEZMC8MuF4OjiGIUTsd8SYEtq6P3kAg4bXG
KDXk+rYKWjoEpGXsDTncofWnnEcRJ9O5FpwofisVL9DeazhJ4rl3u5zzwvBU0KyAwUj2q7TGXNkG
nEqGwrNOjMDcrSm0B9pTqpD/DW9y6RLAYb0brS7fm2bE6W529qyp3qrwYfopMGH3bMXpdmSxHTwa
D7H47LHuHmVSUDVL1s+2I6q9W+QN6ITqcey/amugPQJ4DCv3gFplXZoeL7YR60MY2O2mNvtlpjqe
O4FQCcoUmKS8emO9M5BiV8Ooxk2jbXOj+eng9+QVnH3NIzEsoK/2mp3oTy9yfpWeUW2HgsBT73vZ
SQn9SQbtXqclOLT7+Nrp8YOVaqCyFFd14BGypNtKcMphL4jbihkHzPE4u4oC60oLP9fP1Jm6iMts
4AQ05fIStcpQegsySxDIgpV9qMxbNFebGaxvRFXHGljuXaEvlMKse2Aeduu1GnEAR0almVYIQOzY
KbJfUAbhBuoaDEx2JhqlvzqdwS7hB8jG+Y6BiL72djLqXuo2Ro+N3Y0IsnKD9XRtm1ZLEw3KKJF2
XAMbSDzBl6abz+6MIuVmMSWzDhAQBNV9pEpSiZw7tBTziyfH6rjUYAiwSmzISiyQHptf0HPrRAXr
GUR2dC6MFk5p81NqNow/LuXlyPQQFJN59JY3McSLY5IVztY12qsFA3qPeZ5AR8beona945C0f7wH
4GrGtAQ4OIg07cgLhRMhZ50Q4457/H5TJoV7nEjkHc2p4QL8/mAX4LwyLV7qLffMYx+nPUgBs8WX
YDbHuDfuEGScbd1QtSoqnXwKbBbsjKI+2ssbfMmgCbsljTRVI+9aMahvVBgOG5mxx+047ZCTm6OY
1X4oS2CCFRZHayky/X5v6NjU+NOhwAfN6C459PVDaTBx3LS5PEWAB4rV909PKM45Ctpe3aoOihBN
3l9//9zvB/P9HpI4oajlsfz5MXahBHyFuaf40zwq0E2YJzwAunL212BdtRUyNC5M1/zjTVJxbGWy
8motNYnj0r6XfDcJfr/r+cBGVs1iHvGXTsC0Y/2pTOfcpDqfaG3nBDEm2/HKE8cupTUxoYiZMXtv
r42KJ/H7Tc+rZsPA/uPPD5mOf2SXK3b08SCp/fkJGFl/fNX3x7KpNMKp49b+5ycGQteh1bCZqwW3
t6WVlKNkffzzTSCXFPf3v1Mq8RpJvjkjqcmKTU1Kafbazuu1Y9XGXdjF1K3i1H3yiqi81IRKZqWx
mg4I2E0ZnUqwagcfo2mhq5l8M8YWXREOljQeQO/yAVMdasJVPWSsdV1xWMkCTePGk1MeEacPZcXC
P0y9/lhEmPEEe6SMtRSoPxZe9jnp2aP3APsBIi/9v0AflftrNrVuLyp14EzgnPsp3cnOLzcCVUob
n8yYbFDJ7hYVEju97d/Ac9HtBlCd6uTyeSJJDZeNJjguylNmW0tBkFoDQVDbfHF9R4U4a5g0hOEl
G+7Rxykel0UASLxjDiYp8/6Ktbo96XOyMWrAAQLuzUzPLOuNle1hYrGqevFxtgKIpxDp1jP2PGQY
XMNlru8rfeqP0GB+NFr5rI8wPTP0IJoK6UF64JxorRNHeIci6jkuUVrDTdJiHrTTsp43NZs4M/7k
7FtchWakWzcqAoY2sFXtIZSV+GrM+r7V72Lb3DcWRxVr2hUeumfpvORGB6lAWr9KzX2SHKopPzmR
aC/gfNVIn7gD7SKjZcl8zpcadQBmZe4fqDmSDE9SZxWr8dZO3jHLb8oEXh5bw33U24+BFIchyGio
mKhZql8Q4znvg6ngKFk9TzZ3XNousAaq96QMrsuPFT6uBXpFcKVS+pWk2VeF60mh4DOIm94isjAQ
wZOVppdPDh00NjhSPj2sikR/q3rurKRrvgZpvXX8hhgeCCzTPW31ZvsjmdCwa/NJdue6T8nYxsYS
s2tfl98ObFPgX3LXnXfB3H14Kr4GJKicmlww0u5xYD/Rqbss9jm5ES3SnZuAbgB5BzVJFNUuEvpz
0407ZdLhnqT9Vzt0bK8456KAs1aaB6HDxGs7shBjtHH0klBr4R9MiM+pCco6YVDjNkvPfFr+yrH4
MTEhn4tpOUtruU5iyWpJlmECr7GywAkJM/iJJ3s+tQINysD4ugYy0cFTdwewfw37vs7hdJ9IFIed
QyxwRZ2TA2XeVyT4U/eK83jxysJqYZZR1FW1KWXXE0jlV6iY7C1PHYMi64OECY3m2vtdSYgrpHEn
WHm986a5A7Y098nosx1TSvsCzGGVqU5bRyaad2Qg+EbwHQk6w52adrJOq63Eb70iAX/B8vxKuvqD
e6UVVrX1Q9XS5yzL79xIPGRq+pnLCSZvAVxdUkM0FJhsI3lz7RwBYXLZ2Fj3cSWo6hkaIm/owlg4
nbOBWLd3vVo/Fl32OVUwUM32IXXb3+Araat5xuJW4siKHcr/0mAGE8ogQuevGFrY6eiMeZ8Bga7q
wF83dnCeg+Yx6q2vgVgI5nU015rAL7XjxHl5Z/lUmnoNvT/tl9nClfTtFzflRRqlipdj/SI94z6A
l7kFNAW2CgB20bxwyALIzuz+f9g7j+XIlSzb/kvPUQbpAAY9CS2omWSSnMAoMqEdyiG/vhfAupdZ
+bJeW817EobQEZDu5+y99hpiz+znqxP0aeG6SZlS5rnzjY66zU5K8dfvXWZulka1sdpaBIStYlA5
qR/Hm+pZb6cKmQp+1CRmk3j12XGL77rmXNkoATeUEZJo+t501dHEjgdyZherGQVvevY6jVscdI5x
6ET0LYmcaueJeh6m0rzzNHsfhtDlFSwD1us8dme25Zv7sREURogVWHkHqtlPWmSRjOBxMT+n4LHr
WrxUDMEaTOhcSyGFld5d5Ys3z6Vzw24jrfaHWUy3ZXXjmsV2tCkDEjZCxY8nYI7QCK4CJHLY4SIE
orGPWzk8WrZ2GrAXrqLWJroDhfyYvGJzPvii2PHTMIQLanF+r9+MAZUYBgvITcfhISpKTPGpdpen
2UXZvWnYWVZep0Ax6sexwhkjanx8pIFfBcQsW9DJJuhR5AB52apySU+2tEMqxivqVLfCFTdWpm5l
q62kFBv47tfL944Kv6sOL4PZXrar3eIugoiwMlElGBNDbluP2TsFOnsGSIyI0nHXEh3mApKm6xo2
qAnGH9qsIPfMiCvPPEd0KLI5ZrXFvte4HEtwd4nLqeWlL4M7DP0ba8T2nNuvPnXcFVi895LzFl7A
U1NXDwl5rU0dnZ1Zlel3pzjirDj4Nx7VJAsQKYcuYWR0YV+bbDxpo/uiPO+nl73pBYI+emffJNqH
hmQAXbo4ZWZLYK0fOLn2FIWpsA76YerrF8q4M8M3YRqp9pITrSar1yTM7xBTXNe+swYxPx0UIM5N
lxN9wBjkItLDE5bCb45ufy/JuRM5f4Cx5TEe3Qx6lfsyhqgZoNuuSqQUJW2YlUb5lDH5lu4rZBoy
AHPanS0lY2yeD0k3nAgf0B31roeMcUziqfqGTL/uggvtPlPdtc7FwIho2djjsYSuzXahLumVRr6u
INhnszgvGemJlYm5r8mOwTFlXnoxdjrdfsIjNHevgnMRqI1EndC6Y8YskV6KjuuxKp+TtvvepEoH
ZBJfW/iD8NbGt72SH0QX0nq32ycvq7aNat6q0X7JK/koM4YFbfxQie6ZEF5sT3K4Zawhd8wfXS4A
8YDfJH2NiJ3x6U7gm6fRIOs3h+0ZoA/mYHBXA0YWLzPSgzfeh4mmbhPIStj8TL3CU1YO1nUWGCRT
VbHcMG+b1g6HUmFtYpctWrbYGGUfsyc4dUWfkjAQExSDRPDNkJG+pJG+qgpFQMCFgraYhQuzutTz
mczCikFOkKBoxj+Bq/y5AV2t40WV0PtWtseVEgnJmcrrjaPpEVD6YzLYr32X2qzqb96ITi5BtGrg
rNd8NA1WLt/n4zuA0rxuFOr6IUfuapJ5PuA0sHUXeF7H2UfQheut8cJx6bR5tchXwnRHTqXtIXSV
c920KRNQU3svKj7F0R7lzGNvKkycOeMWp7a/Iw042FLUW10QnRFRMl6G+676MAX1KRUSJetrxnxp
vpZdwECl4pSJPtxI1btm8ysazXhrCJSYyHaeZjhKIrcCIc/arB0fWYdxJLhiOminyogfUrJZd2GR
OkysbnTQ6+eWTomVz22ziY5MQYO0CL75sXjSI/oCYTBcjnCZld6dReOlWxA452C23iWy/DFWklOG
Od1KoundGD5kk6fngukQVQVaIcqrVq6VoGpyX60mnlap62zcIcE62SRbkQ4HiRfKpsO/JtNXIHH0
TLyUVr8vNOc7mZj9EacBVTqodGs3/l7hwW8ZRO4DDx2xb6a3DIHQKIzuE8KbQz3V/prhVg2CbXGX
0eNuUSDq8GRhmowUV7u2GjhlgNSmXEHMGecVNq69k1p0V1VhtTWCIlgRCySKEKJ182ROibHtB2uC
3DMnPcygfNIIDawErH0sQuQonejerF06rjSDzmXDrKJonCsj6Ny95Q0P7ArknZBP7PQ9gS8FGZTJ
Q6+D6kO+E65jyYWsCtQ2GfpigzyMeBMSsBk18885RR0l2iEcq/G6aTIOFY4VkPspgzwXZ9MofII7
E1kdyvA4TTMbnQmhXsE+78BNM160UY2m4sbHvb8rnPgyo261p+eMBdVI78g+eSvDlIwm5+inVzWT
7NvWmM5DFFpHWmZKn9gkKmdkwwULMD0qa9yueOcBc5a6s5rKBK0U1byyzRlHRvqq9ocHRVmoN0kW
Ifeq6kyiKPX6UTVFvrGcJ798FwTKbbQGBAO+0rs8nu6kRZmupmc5NmF/F6S3XhGeJ2oirkZZrKB6
L9qs32WT9rOeJlpKcU+c3EROBullR6xlP00/hxEejHtYjw+29kJQ6A/dnta9NOXZkihnrC6+mAxi
v32IAQzfwVj28sqcssc5TSyQPiYwim3J1GCSz+QOn5PYtSWIi0Zddcagb+zRpDio0N5HRrylHg1d
KyWYZMIHh29DbqLZLMhWY2yTHJsWk3tEEXXMAvwE/l4MtncopLv3hkfKM9QIhebuPNW9SZO2TF4G
9/3gPhkm6Zht9dBKMF5oYeq9lgsM3AQLN+OHUVORzQguDGq6NmEm4nXeBhWnCVh3ertPPVzWRh86
G66h7KZZc0MSG+GRBFdsXLJDFSmZlU+tPvSSV1hQK7PNn/oM+VPQvpCbtJOqpi9fBhUDqv6Shvjl
ONA50GFg3tKbdS35Q8jOW6cBXY+2hVrVM/0Mp/zQTO61F+NhySdk16Scw1+czGsntBloUep0rF3U
xPuuN1O8V8ZbjxdunWa4TsLkwLUvxLv20GLzX9MmRnyS5eQkaxF5SflN4mDlklZ360vzvnM/oPsR
1ONFM6fmrVTtk8DtXtb5ZYa1i8se/XIkSyBYwfcEwXRh6e2MB2gakDr2iXb3IY3FFn4NtfRGPzDr
IyHFI9U3uYSNIIr8IY6BSOfWtCrt2oK0NA0bBU2mlT8r6JJ4MEIDHrh4s0dMFJh4BXxC4y6ydXUE
VsGpeRRP7ZtXmNEhregmUWJsXUNfOXOIVqKYcslyFwVMadP+wXOqy8gU8d7zxEpNRHA61QOe0gq6
4nSPNSQ9xRy/DPiyZKvM0sYRBw8LF6e5RSWzNxX8mEgeDEv1a/pb91NISo8TXsPVGTdGEKMGN+Nj
Z3bXjebQnR/abpMNebKO4mHczNxpX3Y4n50RY4t+kWgWlhPKK8gpMZIXNdHxgz17EQ40cwggG/vu
QK6wWXbtLdQEGohJh0Kvo4cbEuqgDx+L+vj/hNr/i1DbNFwP6PT/h2NdSPUq/0Wi/c/3/FOibej2
P0gsEK6tGwYNDhuFdP+jUf/9X5phiH9gDDOAnNo+sledb/pLou3/Q9cxrumm8BzHxpDyt0Tbtv9h
CdvxXcvUHUcI2/iPJNrW7xJt3RGMb3COgEDzmPN59r9KtMupSElDH6NrMTa3kNqtGYEjDwRADCtY
8cdJEqhBWMg5b71km3Xxi9d46mQNdLWRnEL7is6tTjCoMYUJiqWfHmLirFTOs+mpO7usEwSYNoF5
HdB3wokZm/jygPjpsXEo5fbOtT/r4ihHevq3dFRv0wRSzU0oHcZouClMPUcpkfem3Avo0NdZOuq3
M/xENhBWtJRORdASAkXcBDahAbE2haW+NBBR3lTT9Kg5+XeLa/i++Bn2xZYocTREjFGM1pY7Rn3T
vsoYRIRBtg95G1MEyARJHD5lGa07xsgfgz2PTB2PqZcNBYC2hW7jjB1J0w27V0JFGQypYtsiZ1wh
FUmA8RKW00U2KeGcB7J2xNvf41qN/fijIsNEdtkMASL9EFUfFYO97uFLGagHxMizCLYFpZEVw94s
Qfw4qTjpEa2CyKdOZxvIGzz+uU1w/QWNpDJ0xA6IXLwNS2qrBGpsTWy6m8QcbwhklRjhryuJHLtM
nY2iV7iOLf9ei2nqTrV+ozqmWa3GpWBKo2IlyvuGfWCrGc60Mu3syaih11Rm9mq0AjplHFE+8B0a
qKUgTtTzdlbSPPsJV1AxWcUWtNDJ9Bl5lFW0wxiwTQwXpgaFv10sgEhQ/P9Y1LX0416MrLsTEyg4
AGf6WtrhyLSc4eY4IV9lgnZd9fSbCcr+yeydnIEcjjZzt0j5Noxi7I6Ydx/dEs9u7sJJRjTyinZ7
OFjgPQZ6fEc0X3ID3DgAd4joIBLDlWYhv0umHmnWjNyVurOTg2fsIbvtOFIu88l/IySp3YvUfSGx
WK6LCDhQNzKQ1K/w/ybr3ipfc2UnKM8JcNGb5Koy6nQjSvp48CwQn56o2lCCqxPymjJE95n504dv
d4zy9kmPM8S+A3kh+Lm2A73AjQVFcKVEeFbi0BTvqabI+5BcpgXaxT0q6fECxwZ20si8BRLFSKcG
QxZFj0HkZ2e7gqKqEADye2i/JLmBoddAkTCskiG+G5AfCBAAlf3uEGIW4VjX62tX6+UuNOgrK6BN
IFYy19g4rpesUridUU2FbfSK7wh5kSxhZyWOLljXvsQLbbuvZKR/KE5ga33iwl2P5i6e6B6MqFPs
EWCJHC4tnf6mStAw5Dg7UKD37OpwwdZdY0gktjTPjTkvyi/LA9TqOcxmFu7jOUcKOWvXHW84uiX2
h5rG4NBKtak7FGo26Ok6BtgQMKbaTjJvN212YKuhEhuYHegVcl3P019oY2wIeFmhcNpxBl4HrvPB
Gpdo/wC8pP2NgrdfGx7bVrndTgtRnkv7OLDP1iFEXgFNWC/Mcxr3r1SSdkXTDgenjZPVJMBKCJ1I
2DbOYZ91RX9MzOip9KMrvUBfHHmwJLqCXS5OqWLb5ExvPMRFhCBGoDmpeKkmxN9BpOos+iM2t9/5
GpqsInsK6YwwbB4sOkTEzeirCKpUWzcjwdhYWEmrNPRO7Uxbe/Ws/C7NoldHxtcyt5xrzWUO2weA
IatwvE3a8TJiHLXNMoNBSKLUetBRkIeKeKqm2OkiZuSCD1ZBbDhQFAHGNGyQLbVOhlI/MdOTQrgA
NKijDCxJdkHzR71nHgrVpwz7yql3Zm5RqJ+/Hlpe0eBNoDv4+Z7P5+Y3/nLfpMu/wbbIPkqG9imd
iv60LBm9dTNp4sNKCS2NLGNvZnqJarfGG+p45Wm5u9ykTPq3jG5/qm4i2rhym4HKpH+NTWour9Ht
bejf0ITuw+sGMQitom6Fhg32bQQznBP1RkSuufYIZLqKkHbpE8iGmKbl2p87e54yGUwvi8tNA/mV
YCokJUS45KflhnjD/NTMzb6vxww1GBsJVXytDZN7C58WdzSso2g+EyZTfWfFxanMA5Q15vSt8OTK
SgvvanJw4zVxRnJXe60jaT0tN+XclbQxULVNDoKwNtJT5ZzZr9JT5IgbEYbfVZDfNgONuZBkZwxA
l57y/KPl6nRG6zLMD3XKMNWYt5xjUP5S4T3Feqzfy2NNNW/NeuyPvXrIsZOfABh5aTMewhz6mCnD
3TB4ryqex/VWdSaC9Cc+S2ereSLZJ25zDQYQUnUDhTpFrXrS3Ss6uExTLU0WB3Pu5rrmu9/NNFd4
pKEIpw3MBNpGc8N2ufE1vT6R68MPXhYNxemxDgsakUTNHLQ6QxsssC8PPhfwlPCj0i44437RC6hR
y5OVpunJvgX4dG9TnzrlxSmCgk6xKGIaYugXIXqmIwfnC+64YpcrcYxpk+x0CDS5xPCV9w3TIfwz
7CcpNbVlD1jmLsru0KJm3j+RAMvXLTe/PWaGbb1perNd5b3K9W08r5G8SQjCKMEvLWupJhUFOFf1
Y1k3Xzd0Ldi/5/X1y03C9N919DtE3u1puZnUCGQlpkOSTIU2rm2YFKukNlgnvRjIr6AE1M1bY4lR
Wm6sIHa2roE6Lx2yZXeYNA7f0AZgU+nmT3OE2zWGLeibYN97YxyhvozetSHyxvXSy15620tD++tu
ToxjflieGdwBecHyVF4JIL9TB2Rl5Y7AED9fsTyHjmFHwl2UrJvRPnx9Uie7fAP+lvrQfGh9NdY/
P+bzK+ZnlqVfvma5Tx/5wesr9tO/X7IsLR/z+XO+vurrNctjiNW39qhBniEi9uW3J//t3eWJ3z7z
86d+ft3y/OcDyzr75W/8sri8KvDaiRHIkAK8rbXil5X1y4csi3/8J7983C/P/7K4vPXr5rcf7eY2
Vj+v3dkZA/PKaqIzaU7RuRiNIdxVurGn2Ujg9PxEMBol9dh5EV9aipZgXlzuO7Ss24FDPnLu3QZ/
fzgNpAEiVeKi/sdFWpbRWqsSc42MS2GOzBAkDQp5l1sIddLMzNXXy1uX+8uNQfwKCHaDnOCOZMgy
8zDMNXgVberN/fwn7AmgQmMS6sZldGt3nV+tMkAui9rjU35icyHahHF57eZILxIUGsV8DvfmM/5y
d1h0Gl/3lwe1WcqxLP32lqLP1KFTDIuKTp6Wm3rWlyxLZor23k4YB/j5kJ+WD8Hv5o9kavJ5XYAR
Y718fb48uiz+8mjvWU/SYUAiGlo6EMhBwRbVsyACMVtFNF3aRMuOqiuJs0o8X9sOqflAMMJraArm
QfNlablR81IyGyBAZSdbc8zeJOohH//CjsLKGZ+RiSCtPSyZAwh00cjgLvVKBTUo3AbzurHUR94D
zFk+kIkpP3/+1KDZKM92jyLuP6bev0H/4aF2Y40GqbgPqj7dyeWEsDy2rIbZmXzkfV+/z5yvmN1Y
FLSF/1qLJYplsOsAwE7kcBNY7ORYEWb9DiOlp86ggFhOPg3f5SWL1KiGyUVhy9niWWomOIGcA3U8
+cCTSJUPrLsBKixDAipJBBzkSTYclnwFs63Az8XGTDt3TYxj88byUzVXZK3d8vnL7wpEPByVeT1Z
UjF6s24/X/j3pl3uyrZ9TwitpylT0GYukpTOxQKVma9Q3bykNRF/rZ3vp9PIopEfyiIdMwtXM6a6
XEg4a0r2l63u2gdiiKuTN499Fp0U+8LPMsqhiMzrf9kSzfLRf99dnog96wcddMbjfr1xiILjKHHR
5S9pEF4XVNCXi+2MMVu2zLJbh3oHvJvpRVDYn7vs8txyM86b/Ovu8l8/d+h5Y//p7vLi5SXLs1/v
/e2jlOwGxh6zV5j96e/jcLmbo5AgCmM+TL+OyM8Hp5g+sR7O3cJ5C4QkaR50sF/Li5evZa7JNWhZ
HJZD7XNxOb6XX8PI768DkKhfvujrJ4clqoGBcaLmt9/s+bq/ZGFEWqBN2+UwoWyCdgWD+wu13XLv
R116KJoo0rfLyz8Xg3mtAbqhnczwaT4xLHvqsvR18/XYSG7JbjTMbWng/P17XSz/ablRncElf1n0
l9HJsvj566nIg/i4HAr6zx3LTTFOO0DtOYPjrCFczH7DoMwPseuTSRfnuKxs0rX+udq/1v3XY4Sc
MDNHKIGYg82zPLF85dfdZenr5mszfj329Xm/vTeWD/TpZqU4q2Y5cbZuVEuaxdxfjjzWeKrOy/3P
Hz+VKIRirUcdNO8Wyzb92rf86ZVMRnlc9rHY1GkJLotR2zKUWfaUPy8uH/F5qhqKsTl4ZbaBak0G
ynyznEuWu8vS8tjX3eUxMY+C/6PXLS/ug/cetPlx+f7l93XLDvp1zASLovBzZ14e9Wkk0kX/+7hb
lj5ftSz+fv+XT/3lVb9/we/vovEZrxWolEkHGzrvx8tlZFla3vunx75esjxrLqPAZfHrZtkeX3eX
peV9//ZTUSNzIH+9ZXnhb1/1p8d++9TfvimcT/iDvq3bqGWOPg/tqSRYXTXtl2P962byrJJe1nw9
+XpwWfp67DPxZrn/GZDz+crldLt8+NdLf3lmWcRZ1K0M5LSfe7SYpP/Pc95yBP1y/3Px90eX+8vB
8OvhCalyiBEAppNBSY/BcfWuk5Fr6vZNNqWCyZOCSlv6e1VRfPP7h3SQ5IM0rf7A6YTezVC6t9SF
USdP9MOgYJFRDId/MsT4LG15EJWlPZiI8OFDFxWisO4eXnS8K+rB3+pJGh1BfNHvde7Qc+JFs3DN
FA06ymlEh+CGilAbO7/AAUy5kToJwSFNuPa6vNr3iKkMwLQ7bTnH/f6HP08ntGlAfjKpmvIBOSpC
I6p0XF6XC+vXDTTAv662v1xyl8U/vfy3x5ZL9/LY5zf86X2f39Cn/oXA+ILKIZ8PzeXGW47dr/v+
PO4bKJ1TFluO3/l+Px9cnw/+8fnf3i4cNYIIdxHGwUuhajO/PfdcmVwvr+zSqtmZQ3W7PDEuh+Cf
F+MQpYCTFe9GXAtkADEewbFHcKJItgKqjqkoenflRauVbOjiEQqsC135Kc0zexc39YGCHRpz3crw
8TmnzlP2Y1PGN0YtLrzBxwbbvcYeDLw5tdBscufZaZ27YNDfydZ11vPpeRsz9D/0hldAeEXfY8fo
OSdJF7g1Ih3wotZsqgadMMkPIAuSOfqHOuNeae25fhFh5OzMkJEhIeqKr7gJUegfgl6l22xEdBVP
Sm36qJhA3TYHHw/N2nDSs8F19sAlfsa+AeQtkEZoWvAo2vY5jAYMBVmOdMwCGEydjSofahBJIXxV
0S5GgTiiC3HB87vDYFEpGLG7h1QpiDCnZAh+IEhDsr8pWowlS06LtizsJ0DJDf7SBvOatIsPzfCv
bUI9mCqrvSi1n7k2jNscrPEWbAdubecxEzZOAQpzVVm4N3BcX6MRvZsLO4QKwbbB+tWK6tbLZ4sE
KVuZYK12xB2bb5Yv1VU7IpvxK+jTibNz60BA2pAfo1ceHa1D+RkNA1zzvN2OqbypCh2EyIiHgwgd
3AOuR2oQKmVUQ8hzMvuYdajFaOiuGjqnlU15bRLJzgwkekEcF1Rusi3TNirnuPyqQopDVtsnDTnM
Lh90AuKw/yY6TQSfjvLOKMl7gRpIL1vbpxircuAmG0tR8dSkdd8XlXd2xsqG3Qcwtmoe/CmwNq4b
+lvb8++TQY3rVG/i28RpnyL4bGk+aN8KH9375BnfNEJc1lCz7BUnqOTcGsGlnGpkVSG6utLq1yMQ
jbOsnWkrO8NZt7299/zqlbQCIj1Ajm5K9AJIPPLmwjUQhwtNPrfelRxhFJuZQoRD5AyqGfchR8TE
7JNZpZ0ZO9lA/YLgwN8dKDpLykw4T9a50b0J+vxr3y5O4B/FRWUBlXfLdD2f/SNrPutRb9oMcp0R
dKLGTF7UbbiPbKMF4kcqh4WJyta2Whk/20M47FIKrFVbHwDbqhABtKBX4Rv182Q1Hzkmxm1mIJhC
hTA18sPFX/82Wvob+HcQEV2anKRTkA5SGBt2OeNKjdTK6bes7bo/+1Ps3feEG7o9587ALndFH14M
5LUdeofrCppBtFVFuB/bH6Eby5u0Tz88A5pB45VbkphpzincblARTdHfm63+NgmkDJwpUioIaCS4
DD2nA/IzaPWo0avqaY6s2sY+qlkNynwHSYNWfQawJnqdlEADa2UMP+m/14H9VOzMoicwQDQvoqeV
kIxPYY+6dFLmhejNF82DTVFoKC79bqs3d2P5Lisnuk109NVlKYdd2NQUmyJt3ZFdc+F6Ndkhon82
XcFOQo14jGOsMpr7bgQIUTotJ0Fpps0KxPNuYZRrHG3fCMXJN0aDhrUIhmytEcHlN5wxgIeTQKIb
UMzpJWZljva/9D9ySm350O+B000XWSRv3So9U44dtq57hPiCsyr77sdcDfFdSLTQo1Zr917Id/hk
05rUPaXj7G0rvTW9TKzq+IrLn3DSGuG4ewzZjtuxuiety3xHiF12xfdeEnZve8Qw4chaNxkrUjOy
c590A6FJeFjD8dF0uu9+D8U4I5EJaCgbRbY3uZOfe2yeW0uboIuXeXTwbCVWRsVR22JQ50c7j52D
yroKCBqjfQR2yMqbR5vxzop0ZpyTk3n2aqJX7CS4NYN4W9QBFLBWNRs4AOc6m4vkusZKKIxLr40P
dl0OV/YAWim2G64QI9elPKymNQ2A8YLxzKrq6p92YYtDBUdVRfF6Ql287yyy+mIQI8qe5FHV5Ljk
EGOOlc2MUJg2QEuDozyEzoxDe+z3io06Vj00ohKVvkeTeVfStIn9sj7EiDtWyRwWz5mfI7Aliiij
sLurC3g2k2vTlB0wQnv+c6nomZo1raBQD39qoXonAm5aK+u26y33CPYTdxt4oMFO03WEMEs6UXhp
TeaDo6PwkmOanon8OVnja9WU2lUGdCkro+yy1zTCB9B8HWnKIcFCUzinEJIes6dQIFdu3hEV0OXo
6uvm7IWus2qp93/n/HgWKBGxtLGjytFetRYnK9T4yELc9I7q8gZafLxHSEs6seUneyuNXhKjuEo8
EqhgnaZ8ZIFeMDQvTa3DPZ5gUeT01gYouE2C4SuKtX58SVPcRPInxhVtPRqhQXhpChPnY+VdBTqa
OasGZQoCkm6VGG6d2AGbnhHgYBfTAWuXfz4ZJb3ggcPxrGsPGSx9RI9odPxA2Gsr/q43vbfNXoOA
rr42tdluSJi9kiEFtfGx00W57rTbKkvjk+mI22G09jTmgGBZO4pHFjiO8cLvOcQrDxkzlNr1NLQv
dLc5QAM+qIAjdwiQ+zm58ZCOkbpFGF7jujH3XtQf24w1JDm5IKpLzoZe4VoItnV50Q+NfxfGYX+s
wUfE+bQ1BbwfF+5tn5PyFPj9ISHTOqWjnMEKTYg1GXEUchq3iPurqpOZ+2rdZ4zHQQVvpQn2Gob/
sIXkyqlviu9bHHh4FASj6Qrd94jeeGVoDZp0Da95U1UPgXHjTgRq9x3yihfLn9I17DJKW8jFLUIL
ELUOc+EHYJCMcAc58TjvttrctGzPTmcS8ZCebe1p7FN3j2OHoz7TwLHFzfOE2aWqrenbAG8/bipW
g0x7pKCFCVlW20uzRGLoOc+wjrboc8+9lpEWC6VkZQ15dsA0/eg10cFwZXWEVgflBeMFF7kjuVca
nf0INoJAZEUEyJ68ZRTM2k2EFUsxbir9cGMZ5XSXEI2LtybS7NUU6iSLBcNV0JOZRH7j1gRwuarh
947oGDsn+ijldDFYbrClX8uaiI1dBOIHmxg5VtdTrm9K6x6VhLdqYkfbDIoLaiZmPHDNALOcTlyV
6AS3FYdgjF2eAEhU0MEmdIi/g7bhIx5DPuyheot+5mP6jNIEvD91iYtaqjsTquoucjrnMITeW5Sn
3zBkkJEVJvpKuZ7aNai9CHV37iP3e878h3a0BycCU+PWgFiQO2gtX2AJVvu4ZTQ/ametn/qLfu5V
jWiqm4JxC37RNaydTSHT6C7umrNbTO6RZHS69pEip5KTcmVW2WY0XLq+PQB6OHnI90wLRWTft4/e
6P2soe1h8AYw5iNh7qLxskMGkMJaXgtPYdIhlSdCYeqT7nGMtRvfxBBLoAQya7M+mu4cr0NoBJGU
Ata8DwTaQeLfEw/qBKeBTXUgvMneaU+yNxmoF35xNmOa6bl35Gpo38ecHVxcx0P9kE/eRlCmOus1
IAEw3lnev0+kMgWSDIEYCRBRXck6ty9VFiWbqewOidb54PaLjWhB9xeOPx77ILjSmw6tbHV0515h
TL9zitt+L5Oq3gAdxPIX6/E2t+YzECc/q+lvkL2ffMZBjKqy/dSMinzMkP3e7xmEp/peQ6O3spR+
GJLcvs2nDaIXGqHRwdeiZznWV/hF6yslR6QkUa1dZ6GxqxHui6gsrxQTaHzM8iqNh52t5qlJTwru
6L3kuUmDkHiUdSm8ir3fe4hEtRkZAQxBeZe4ZL8bxM12CnocID2KsU2yyYAwZ3LahrQlNwmZ8mNl
fLhgSDYlrBOSX4IM0quVr7M82TNteKoK4GktmgNoCw2G4B7HIGFxWB6qgy/r/dCiJPBdMg/G/mRO
7QMee/ckk5tWh1AAIjRaezJ/hQx94cYUgMgzI3NlRGXRGk5HIFghVl14hJjUnHvU+Vd+lt9jXn53
PKd/Kjz/ewWHbIVf/yNONLEJWgO1jVseBov9K7Ov6hQoU1a73xuUPTRIja0KRXaaJLGAkogdDRTR
Th/QJQVVeIBJ8ljCArxvFEyFPAMgNyF2SmLtQSZjDOGXEMpiBNMAaZ652vRdRHW11YcMCjDbUjgJ
e07RbMJ6nLbB0EY4ph2UK0W58RCmrQtqd0a06TTrqrf6HrYSkKNyBN8jMfuSF7nuzczYh64/oqrF
u5oBGa8FSYyxzUDHHAYkvQ7MAlCBGsHqtybXm53m9vRhMi65KZovA1oh5U3EKgbyWMLNCyeABhCC
QRmqxluFmJlWbeSm257qZ8bV/1T346FPgUyGinCHUVF8zryLVIe1FbfK+Z4zXUpCWvkFqrS1UwM7
DJCwTR2OLU9XOTB4B1U4bbGhRp8uYBch90U9xjj4WgETmq2JEWeyLG1OjouRO8ozgC35GJDS0SPj
jSaB64VZcuc1e8whqyzPx8PYJLc5Djvi4YcjBzXA4SDmpyj3WgY5ZOyBGBSUrIT61N1tQjyNEyDe
ilybzgn0wI3uO8mG2TkHHHsgcd6c/UPpGKfIt6JdMGaPemJxmuei1UeCjFA3ojviRcGpLu6Gvnn0
YsS+6jFRs0A2TIs1EYydTMSRrVGHjYBHtNb8kI1nexMRUwMCqxY/psLzbxWg3b3Ih1oHIYu+9y2p
r2KPokzuXezIjpGkm7ZGt21MhnFtmDlyuoDBDKRHE/7mFhbXz4x1ua600d+XcfoDRfwb/fv9/BOP
iWhfHKpcq0BkDzVUVT0Z1cFRIXLiJCeUVtabvn0yg2bXuf5F7O9Cx2rBySjn/LOqUBsHQcg/cL07
kykIlnnyhW0issIAn5qDbQ1NFvEWXIVD0peu2sKdVs5ADgqFYTR4NQm4Zvswme1TboQmOXxuBGG9
vtIBgdIRKFyqILLZpi1Ce5zf94k392AFHFhDzTWI8bqtCH9uQOhs4gqBtbSMcOu2CVxUQ33Sw/9P
W/y/aYst3QJg/u+1xVc/utePf5UWf77lL2mxgbTYQlosDKDnArvcl7TYBBP/l5bYREsMh5lMXcdD
J+gZf2uJLYenHMGjnm0S8gee+T/APRsYrNEK/0LRR0jsui4kBN/Cxm7+PyD4SNmw2OrSuowoaiRd
jeqkthKyzma3bdRmaxo3uPmhVZbRazsTnVUaORf1PKeczPohKEhk7RyqG0ILSGnAFw3Tq9SQjyra
3mtgGFDgTEpxmjG8GlGHhL9vtv/D3nksR65sV/RX9ANQwJtpeUtvmpwgSHY3vPf4eq3MevcW1XGf
FJprggBQAKoKLjPP2WftDsHjcjCpBVHJcwEjIGkKhKQYnec686e1B92M2Eh+5zeFtdXcQ50Ezbmf
bDr7golUlxNFz1HMe3E+NEbo7uq4fTS6sTrVlvnkGoEm5HgtdkcwB9ShFzCbfq+2isoYxio2Wjc2
L21QP/EcY3qmFq8GHpFGPt54rt/Qe0R0YPTDCBY3RudsVrcoz/zFhH4OCRsxN15Va59ezzIaHO3o
UySRql12p7gQBoHPrzwd2TDBPkq14/ReMRmkJVgR57r62mGLEFM25FnprvCD8q0omrtInc5zGWLP
3VeaAFUf3BDMDcTxZj2q830yvOFgC/9Qs5t1NQ8NwDjtwQvAHck9yA4gULW9eam7eYSxU+ehlqPd
dRqMjbG9SUHKYtLjJ3fWHJV084CxGhttiLZahs9dUZmc7PJ312m8sdVuGbaNKPCEiWDkPq5lP20C
WcuGIpYUpvKR6Ll/wzDI1o7z1Fi3A40XVmu3ZkU4giYCHYU3/Haa4W20sgoKFN57ceSsPAzSGa87
qziOQmIuKQ1jnjb72TcptlZ5l0PXWzpi+GEVxOsGQDWMQalcUluK/1videilW7c/9B1dp8gJRBsB
xiSeeSP3inZX1kNyNqY6Xru1d7bTiQClkxjrFAM/RuAH/46SS0q7kp5+HeemmGPlCXxkmeIjgNFV
uaEjznPgTqif6bmXKwdk8l1ZqUccMNqT84i/YrALKNBa2t1vq+79c6UVnzm2MNtG6OoZ69hgf8Lh
AGPgNTAbyA7uYHJ6fKq0vGJfDmRp8A1a9H1v3BgADIcsqI+GAU17HozXpHShFxO6r4l9jxqaGAi9
R4xlsmXum/NKM0mlmFHw7OFwTMDY4LZt1XLlZ+qNHo7NNmz0DBnIiB01VxEZAn7pMAsYficjQEIj
3RHZ29sDDRN0Z6obEeq4ts4zP6TWmph1Qgcjf4V70pzcgha7MZ6MNOzeqi5/BNv9rKrwbYs+tXZe
JLga43Hsh+BYE7bY41TrbIbId5eTNswU1keUbwa18qEY0VkbmoE+rteQMecd4vp4ISrKPjEN9aYW
QwB/FlVeUfaqO1lxznRGXWVBt85xYmub+qFx42buKTT1bCdeV3m1zAicAFBW3pAFnlvV7eCtlsXJ
Uf3T7BbwQODtLELCgsdG5RxM2JqvVKxwzxGsui3aiTfdKv1jQO0u1YuktKyGUK3vtsbCBuK+mpUx
vfW9pAFREPn7qDTTM3HRge46fbigpouGmUq/thrsksK+oDG3Q52Ksxyrrp4gg6pZ2hY4mb+KMwzG
HZ8aUeToT11WwONybYCcEaX9mQ2qQlW2VFjNd/zPdjI4E/o0wdIizFTE2SlMLfsySeP4nFv+vnGo
2M255ApEISrZ2vbWM8ZfaEusxySIgHnGLYUGU3/s8nFlWdCNK0o6J6Ukfh5kR979gGOANFA2TImG
JNLIiSHYNhSv0qe8Lss5cL8oi9HB/fX5hGSF88Wy/Py6eNlSrnRqwf2RH32blR9ROo+7zKjdyUPI
TeT6P47YobpFMao/ux+6G5WHThPaollKq0q4K5dZRSBYQrEs5+RGcnLdJ3G4I1AusY3bRIyxrh9d
97muk3vLD8il4GrTIayn5r2bl3LlP/8CRf4uucHl6+RRvs1edpPfcpklsnfkcU9hsv31478d+vrD
5MeXT+TKb8t//E/58Vj7+Pg4NTySv4973a6p+8fJCuhUXs+j3O3yB69//bqLnPtzc7ny27/797/s
sue3w8tTgNyazNf1F5YlbvNWkxYoyBTOtDy+nJh21ahrefxvP0J+JFfKudLDHya1ajTE41tA7Oyy
w2UrytIXCdGKrCW4Zyct/Jua7OY5LrBLLQLc3FxoMBt60feZohUHZ0InEpdCoYYJC7eLXHv9qK31
FEC8cvhjvVy0xM7yCNdPL0dpgppjfTuiD08yLkFDjVVSHdGVxWqMArxH2LKQs0qFqPCyPEXEUsI8
clffVuZ+0u+T4vWyifxA7ueHk7YZVRA/SeTxHlBsOGCZh+Ayn2Ze/dhTpq53rBJ0+xNi0IOcq00E
bAZs2KUJKGOlZwfkUzeR5yPaF8+7fERL+Soo9Ru9hbbVacURf3OaKwiu4PydfA+Natk0/S+n+cWb
3Fzk+fSeKtjRLzQqYw+zmExC0CQndsc4+p8Wr9vJ3bga1JD2lKU4Trcbx/I4No1DnTVcXnX8zEOv
3tR1g62aN4fwdY3hzc/sR0AQ5ClsEkml0CVekWJysRrbpUlObke2waCLgxy2o5DLU+yD58AEJQiB
G3MQCKYaE5iS9NGKhFFeBm92h1E0J6br2TjtD8Ch+oNcLNtZ2/Z4fCqjHR7lhMSqhxCN1rxAHQaw
tXbzI6megiQSl1SqT+SExPFCH/A6kIIGKW2Qky5SfpeaNaxLcHoF4Xcj2tqjfVcPTXScyFYsJ2SU
y7EkWgfXb5eOyOosEi2mifEyjl4W6UAbQX4/09lsjbheVTp1PMDBDUqhwChkQ4xeSxDj4hp3CxXJ
08LuqzcUxRT8ahXNGZcqHh/IAlPgRQYEdH6C0bRdQZEkAuDvEXxa06wh/wy1g2YeAerijoAyaHXR
00itlsU7fbCtVY3j2kXNOurkiVLk/mtJcMuCTqfFAugm5zDpo5NVWIRAMf6Q14A7u2p3QVelSzoA
aMbE+XfEZGhdbV+lD65QeqlCrE9gKKHpSo2dWpEjvkrFgC2AupOSn4skbM7pGtDN64RUUxdiI6vy
3WxHYg/paWTgUyL0m1LFdJ0EkxDgG5l5Myi5Rh2ASdRbalGtycWFUdUnIqIh7GmB2rvegHLuj3UT
6iaMKYiIu+Jt6DmQdJRg09ALhI/VQ6PTxV/6tmw7YQTrjEL3PBIvlz8Ubld1nFeSIctmzN3l7ST/
nrzhMilvlXJJ+YnrIxF31P1ViXUVdV3XtYmir4X2+Q9h00UMdFVFUhNEQU/bVKurfFDOXSdXZSWt
Cd3V2NxZHo29ISZBRcsoJ9fFCevWIQCclk/URkaDNYPa5c11mTVMYD29a+GlLZCFeq1wQ8u7Wkz+
WARWvsnwxEBgRYVNJ+pvrpNJ1F/IxQD70y23xcEdDLh+yaD/atWJ3J3hQ1AWkzBsyvWIw4pI/Pg7
08yRknS/CTuZayn9lafu38qB2zQ/NHoNAZlC421HtSj5Om6jGX3LNDg1cAdq3cYyLoHrkT0Ai6U1
24k2T/4hk0faKjQytmpP+X7DIHBBUCld6aS7ebLq8aBT1hGj3uhV/db1HXOl9459iEBJLnDOIbAV
qukRCt4piOKnYWgpVW1KKMO1SYRYPBCddPgUquPc1ZHxCkXT5SlQ1BXFIUQdZ6raqPEIjh0FPXUw
kbkTgtTWyJIN6LQnKRaVF17OyfeJXHTA5B/Mx3zE474mwi8g5PXRTD+w8zEOXp1bR0dMFAaDStUm
IN+aGuNP0ap5Q3RIS/Svnnew6VrvIjXc9GH30pWesgnqFMZ5apBX60Mo9bpmnSICw9s5HOJja+Z4
rzTlfZWQVjNxweM5T/EFIFq6mqiJXNUqYUjF5Q3SOwVynllPdqEa7bSy2Rsg3xkQIERIpDJR0Bqh
fAu9u1gGlWKRoKGp9ezOP+Q5lWum5lZLz6XbrIq+9ihaVYfMD/wV5cWgzBQTzJs0M/u103h3rkCk
u3X9NNhbg2EvJAdxdLNgdQpcYiW/B4q8scT2JMudVeAIPNCIsUxLvYON42bWqJRpiXa+GajPC7VC
gS2m4aCnqvNSrpOfznGI2gDyXdjxrpnn4Nn3U3+DWXtxbMzPGebuQW+ADGcxvlMcbiTdeIiq/tlS
GtI6GZ5PHSg3CtNnopbiBORu3Gy7RD+RXrqFVkaMdXbohf+mLKI4hlX/Q2uCae0O7doPBn3Tk9FY
jJSDUPrBQy8muaIEiJnUX2bDs+jW1PU16qPrV9GuPsQFbJlUTORcN+Fn73tae4B6SIy5v3XcMQas
FkLL411CzDUlAyE34OlFzAFBsO42FMCSVcQ5vG8jd6f6zXD5b2HZO0t1HNxFZYuXrpj0ILAOcNjQ
HXe8Zqb5FYzkS6C0M4PtWVvODnQbx05e0C4gLQMfvjScaDrHbe6uDFxU3ZbWQZ6dbBJlBSYMS8jW
hUddG4JEBptkFsXcN1WiXClVh0ozHSn3D7dyE108XHLuOpGb2VdFo1yWB0iinMyaxgUUh/+2nZwF
cpCsIRn8vuwr12XxsI9yjEZy6ytRkaAVaYpbTNEGVHibyqqx4sc8S+azN0PKmWooSvHwENcUuRg6
OXXgv4TQlAkWrdEgvhgBe3ifwZC9zOVE9g8kNYyOXmBqekH8q9BP2OUrluXbzNUoK0wp8w07csig
e8n29KR66/E4UKn+5Y/NDEDAey9kMctETMnvK2dpNt2wIJCKXFVNsBvH1e1h1sMvjaoS1zDfG8Ml
2xsM/q0Du+4M/RCLiCSaPpwa9g0Zs2ed2NeOEBO1z73VvyfKUX4+GCmAI0R2lATVPi6r3bM9zuOH
iUPcMsp856YKgDHnTUf5NCGXj1AvHnKo0KcgLaD/kNLGKAICl/wQACGm9clH4wHp7ma73MeBkz+D
0ruRR+WscatHlnn2omK4tYgLL+QHrau8hTFJtqGs9YNlksDOJpyzVEyR7woVet3ozW+VNjqbPMdP
vmq8+QWnjb38E1M7kNpvIuNUNpV2x+iHB4L++p1rI6poJhQSvlr7984caUcUNvjMiL8yE1OYPTv5
kSk1ICsQxlst7cIfVCqRneIkdFM4Ioy2cfp1UvfeSlzyWPLsBNTsRm1k3PXBpJ1yA8qCPORE0Uw/
WiRJYT/viqnAVIK84VsWwsgTe4YFIIu2MQx8lZzksevHd7lexVZlkcHdutWnzDjPNjQXU+yAj/uN
m6rVM5HBYt+MNfpFxQ4+MEGX/92suJ2iurH3/aB2T1GCN4TYbyitbNnDUb4Jp9K+KVA+XC6g5ebP
ugpCphoTvAy6LjloVkyuUJwStTlCxBjeZ9Lx8K4NeNeqY5HOSU/yqHPoaLCNuMWQ5Pi38raTO5oV
ylqr0B9MdYqOoYv9oPz5uUb3UneKlwizGy1TR6RPpbkPncK7jwMCrN5k5F95Zx6o/dNfR3emSlhX
gkOAduM+GBXU4GKLLsj3lq3EPxAH43w81VCbeSHdw7TBhhzl6xeUGkyzoulHF+XeOjSqmao5oqNa
Ye887PEux8mmDkVUGr7R24JzGxjuQUObezdRt3w5Dkbw63hQ+rcUpeoaaGlG/yEP7+oaRzz5TUFW
rKhX8t8azynXSZkNRwYG2i1hYmrcxa+tIR+gLWjfAwGOan2dhh5q8a3qQymTx7BJm2Wt5b7PgvI4
llp8Ah3t3+CD0V+26MjI9vPcfLiNZazi1MShbIrUG0soieW3jLwDvNj9SAt3XOWjYpwaFAA3TkOa
W36J1+9s0uAnuYFads0KJll0blvHO9NE+JetyFqW8eR89p2NuMp2mnPitjO3oAbgqW/SL1CD4gRj
NhyuRnMwzoY5FGd42OUqqQcN0hHURP41zufuslOU8MZXcN+DgtCtKsNMPzPlKI+gzaWxxCG4vSmB
r546H5m1jw30R2++yg2QV0/LWq1wTNSm8mRSdw7yuVVvio7Lg+ZsSei+/klKh1Dk0KoPyFZK2ra5
IbOd9w+zi7dIr9nVzwYGcWp35kdlZAruehyj4v48YqDornuS9y9KGzxcjuaFj6VbWC++kiprslnJ
0dEUEyBnhI43dP0Pl4slN02MdlpkXVQ9WIWJm0OCnzWmA9ZDYZPQkJvkxbjMCc5+kJuPV2VS1Te6
Zg7HxIKGr/dl9aqm1Z3clKfnqVPr9oXQSrJpeSQO1eyGt0Ph4XWt5s2nAfzFFP/YYFC7sFtbudem
Sd/ReVK2s23Ej05ASBp9af2TOk5S273yHitmvsKnAM3WTeiM5rEN3HEdZTxe5mwCNOP0gH5FxVZH
L2bTCheUUTvouDnfjo0CQ9IsRc/oVW45dz5Cvl7T7ke/93bDhCyz7evj2FXdI8USUJrFAacAcI7p
Te9KXFJfiUDgPKhBeBo7lGad74Q/5i7BLkdcvdL7ofad8eyESr+Zc4A+CUAPLJkEEpewzZfWn+UJ
qhjJUcQ71/c92sB9FPbTtoU59Rj1MD/kJr4dbFzSVe++yrva1b3h7OhKcfJNLV9bUdP+0DLtKDcl
UvcR4coC43kojshWsq2mjNSmQV++B8s2AZYxzK8uq9e6VytvSWeAYm+L5oQ4ILyxYtzS6US2n5l7
P3WZ9TUqKY2i5yi3BvLaQ1mZyAeKvntFOnGWxwpb9bcSB/ET+QXUi2M3guWh6XaCrqBt4xh95FEJ
6ms/PGvu17hzjMd4zoPbrCmoShG/R07kYod97I2rcjNp4tUkdxP7yy2M4PD/3K28xVr2f82NI8r9
H3Pjwsr4P1YfSdH+kSGXO/4rQ+7Z/4kjuGdRtQslh+EthK2/4FuCy2XaGCPrlgvkS/3mjyzhWzYG
yLYKY4uM+d8Jc9P6T0yMVcNhNxcAl/F/gm8RTPzvCXMqFRwTv3lD5xdSyE2R13+Hb5meWzY21iQn
InMCdCInKZ0aISKet5QC6ltdBCsUEW7vE51Uw3VZrsRPA46UAosY/RDxztqgmpmIQ5+Z2h4+OaO6
tPb9ZTJMiEdM6vTXqax2dUQfvxYKtTHELEbEn+RkGFw120VG7+0Tok9iuEVWqsp3F5aEWLZ0Hwfd
Ktx2QRYIoOGiW2YPIDRgoYbZC23dezgZDyrlOLu8v6FpnYn3Rmt70qy9398mCtkjyKVCuF4+N8H8
hLVndxqEnSM4Qy9BTGRPSbmJQ1ejVszNl4Hp3g9RfDT9EGQBrCmMRIsjPPp2RVYfRyLf3LWalqFo
r8iDZXgXhHn1ZRSUDuq2c0ds+Ufl4h5WBfeT2r5ChHJWulWh5KeooHdnMmkZgQ/IWLCsLP8EYLWE
q+T9tsdVVjNwBcdcsMLVFnnZnj085akJO5utRVHGDDM1m26tJL/XjOjdKm2GcZD7sddj3E0LNasP
tqoUiN/fe88KFoapIxwMBkbUAFzFAduweaUigQph6sbHnGJ9DE6JB40TFlzetEF85W1hm8wU1/S4
seQPBc7RS78glgqd0oyNU9jm72XAWYWEhBKaYC2g+PmIb9Jb6bp4hlWPWlUDgHaevVB7aVzq7IIh
3nmZffY0n/NOoZ5T3euEbBXi2gkeCDPh8AE2+SoMqp+UNo5wHyAamwuc9IApzajFbCT3w/A1YMbq
GuB4s67dBMk2hIY7NymMAEv4hmxG3FUMNRpXHsaGiWPva9VEzKyFAntsQTU0q9+6bjP0VWfGvHT8
F8G95+i3aav9orhgpaflU9aT90N1qS3C0PqdEalDgn4klCD4jlSH2QOqqJk/rcTWygOKvJicjhuv
Dt9hvVBO5RQTnVt4yg5lxFXqLIfB+yytNF3VQ32b5z+oZ4MiTlkKXWVyoLNVPGqvic6pAgNEB8iE
cNz7J2NEh8r9VKoFjlLufaBNzQJJNyUvc3oXpft8UG4xGIR5DQ/MsW/1fmqWxozJshkp26FA2tYk
089ZG29SmyacgsjbDqkOrasRLjuLPbXsvhZFMpWavNSa/2rk3k3b2fiXq9M6iBQLwXk3LpRS/2m2
6p3SHZwWulaVIJUp3XhHCRv1RS41CqOj4d5UPluD/bMjwLVKMn2hQENahHX6SHs2I5eAP0/ZuOEi
OikowAKIGx2UHkPqynZgimG85fjlokr9GyutdhneqhX6C0pMd7XRmEsVAb6mR+fabZ8GKoIwocUn
J+dOtlGILnI7RcMZoMBeZrZSY54dD8u2hD36OPQuF9lBkBFgezJZZ2uu8lWX2MpisIL7djSOc6oe
CbZYnFQV1cvSTTBHTsvpN1/wlkXmnRJWLSrm6NPMxr3ao1do6kcciD+Zx25psHeuonjC1K5L9rhu
JYQO4lNUBQ9UyEAIH3qKHgrxfxD2cqFwXeMhTUZ6YpTvWHT/s4kBZEKZZaO5PWbov+NW2QXeTe7V
T22top6hmgu+Pr3f2LjrwjPyVsoV0ubeNqKXwQQy1vjeAkXLflAg6KrFcAf0/YGSuZRWgtsrfu8N
EGxZY/8GsQhFR7isBcp4tFP10Yu5mXULUYfTDr9U68ZHi4rc/LZJo19kJgEApcNDa9QhP7J9IroJ
GWXCqsWb83AdNvbanWlSws5/BKH91RjFg1r275T5Ev+f8xuTZAKWY96Wf75yHfMu9PL9EA85wr/s
Q0GuDZtr1evmc0FSrzGxx8EksNJyep+p+kDVw8Lpp9+anhPjrbZmFP8eg/wYj/NG0ct2jUpzWiJU
QJ9A6WQEHzvtUB1SNBlX+MIWN0oVIciy+iVxjmdVuO/gH7VWQZdj9o6qPLOp/eq2VAN5X/g5/ta7
8C52ra95oj4EVBEHiaIz1YXTGuf3bDnTrYXmat5EvXkM0nyXxOYrMtVfjq8fioJaunCmMig0nZOv
9xtvHI7OpFFWk813kd8dKVrERAuNPHoOrHJxLQGDGKJKVoMH1U/SZdaeDGM/JtmdmeFa4dJ3piLZ
oqLcA5JmLnWCGWma36d9+iuIRUChqTdeP0Jug2fsjsUd4qxlJJ6ukSG3oSCV08LwFyiwdT9YlCG0
PpVIADwGqLXYb9hNjFK/8XYVdG8iTf0qSfJuSX/lxs39rz6fkdYIqF8+f7Z68DKO0UNABqnokZ22
XWXgZyoKOB28UvzW3VgGIRQFc6WxMgpUUj0U6fqEtebdFNKdGPylRWx8kVOPFdrDVrXmB8pFp0UV
M+7yq2VtU9LUJuZZhaG4ittkO8T2rsSKuLKc13Gk/k/c7Z5ealukXsYqiKdNMOpvwRBRotQYn4ht
KJUKCMvGiGN/5KEKJGz85Y3tWsmcczoYz2Qmid5r2JaO3Vvs+O12dsmXUgTbdbi2FkrzAO4ODumg
7FtvpyHBXY5jcW+IQMgcHl2vRbmbLUjRJKhd7TsNCzGcnZajmz95lbdpyuTDhJiNaxUq85kbEe3x
orSzIwMxHIWtkvfdCLQay+htkReCsKwOlHJx3+DlRFah7ZcMKQQqufphDVkFq4D1pcqdm/uTGIXr
y6FQad24Qwyzxlo03dmlebBVk5AvP7iM5mdvRD8zYHwbe2+R1kf7eLZ/hom+tR1qOgiHfHqm4y5L
C8pH6O2HxBBlEfaiqdJ3ZPHqtijjrdsY2z7B+kpVsaobgirdmkCbj5GlrzpqNhfYKT3ZJY+4nVUf
BrKhfOKVU9fVL2Nqko1bPRuJCoi7xHEhTzHMaOkP+YXC42A8FxTaMUJzX5xiZZUusCEKBai6eU0S
bOetsIb5mt5ONrL6oIgf7Mz/lec1AguP7hNI11U9vdqte/AjTIUoyeB9M7RA/8dPoyxxKKDOByj6
TCGaOaRPmlcaC+ctu+lNLH8CjYBDnfJGBJD65JpmTLWD+qoo4P6MnjvBV4NN37ALEMbXsaRCARju
AloieeJ2OJjm2C66bugXhZ2h8uofNbf8srw7w1PfB8v92UDbRF0wnJLGxZnJjM9TCDe1KJ59LxxR
5qt3jVOicsc/xsXfYaG3GO2og7kiakcGzQ1uoU1j6rHv1Ij+URK8pUbyGVcB/jnzTWjED60eA6dX
zw7seJzj1KPRkDBvMLMDUb5pdCL8jD4JXArTrRmOtGvgV2cfC8vyFlqaPnapfaL6FC08CUHUtBsC
6XdDEbxaBdXj1AUdrcrgvRtT9jvnKyU3nxQ9RLJoE+/24maVR+MPvF7hgbflnU/Hmr/ShRQ61+TX
YhqhEPg+llbQVreevrPS5GeuEcoNZkQeDo2WO33FAIog7yhE4fN0404z4HjrSI9cgc6JoTWQP57z
avCfosZpyUvg1+uH0Vn1cNyeQ2wDnP6+MJDGxA0vuClMH3zF4rspAeHRQUGDbcJHYIZPtjvTTcl9
sEQTVdEYxbwm2BVs7OoL+u9DrFSkIEFgju7wwwn7n1PX/tJncOlK8Rl5mN2VKucq9OOHTkHOj/vY
ofb6bW+28Q7i+gPS/u1kDSet9o+2LpRYQf3eBRRjgLbcRMWWwoISB5QdWtMfUGqP2Fb/Dlua2ElL
3wcdj0rN3bUjHXqyd/caecGlW7tfYatECxWCk6Ymt57WOzhf2J9talMR7mAoLYzQiVHRjsPXQfQ3
1Djs2Bn2xIq+ndSK5r97NAv304h9/JZSKlx3xZiB5NUcir1UjIGGrnGAm45fvHAeDHCKnn8/lLjV
BgSl23jtF2GyRnGZwJ2v7rEpAIvvFfUu1Ehxxs+jmVO+HND8L/3MSkHjzDCYBw8arKpwv8TmkQ7B
pu5w+6qscR+5s7ksOuhXoXM7+OqtjpM1eUzYPdXIIKjBZ8DNNr3enSrcLvWaUnLKZgi16CtX9b6A
+z4QBrV2dVfdTYP2opbuG97RJ4XQPo8uDxh+kHj3UfJH9QZ2CtlyUPR9H/FMtYn9c2q0+0Rxt7DT
6Q/M0SnMeUNV3gsIEkppGkL6RiSQtI55WxvRMmm1lwSzNgDb28rvRzwZsl3sEEj2n+JBSEtS0as1
u8VgxzSA0bCwiFR3OOZsIgMgtFFAEp54R3lei1Hlmz9o7V5UBWtBmK/DJwU1/Cp32pbkhusf7Ayf
USq0/cx5NszwBSkqbDfnpuS8BmW3bIv0V6erW63qTzlRQL3/FYX+z2AefngObsOh/RKY9Lc998D4
+84snd8VhhAglseVg8J6DEsKuOkhhV5hUb/xFev5XtPGUx3djhrtZeAXW7fAsCL1t5pBekans0A5
JjbZ6IPXkY2vc4DvcVMhZ4hta5nkQtGkVjWpxfQDTC9oW0G/mMfwLaxvzYQK7AAngiWSm1MbJQ86
aIG1N4W/YteEpPBk0e7p9vqrE1m/EWvwHXLiC4BL4mguWCo5G7c41to2xg1yMQN3EJbc65RxTdku
x0A+oCj+Io+RSgYvuA2jathDB6vWXln+lPuBJ9UXJUUAq2/0K0kuygXZzsLI6fL9ct1Y6t02Vsg1
4TFHfvpvjFiPTmoSFqGUyRIllkoCOYHQsO3AHPSr3MaXM6sGe0k2xEnhRbjN+htWDJ+J937ApfFC
f7HNONu0SfMopVV24t4OpJU2uMSKYMyAta0lCqtFgCZ1JmjPIXhiqX2Q/zYX/8uyGlzIhPZBaoHk
3Df0kRREWKHu7wxuWsLvyIWugiC5XChBvsJFsdLwuc0xDgLRLYI8aaOYlL1dZ+XWjtQQAYrLkRQK
OdGc9ms7t6OLAAMN3LiE00e37nWGCXgFew2RsF620om8HDlleVaSlja/afGtkevk+Zd7yDm57htj
Ta40Ui+lrx/uKtNbtUP3cAHXYV0jzNuFLORvrp38hEoqRp9eCkhZEN/k+bkQphAS6PS2CXdMVvXZ
js3abdLwcn7N3MGFUjEpCvd8i7uOEEje7gPKzHLcBymYnh6+KZZiG4P7YN4EQUUKXWUMtAvmprMX
hHZIsfzxxd9+g5x1UgDTmo5cW255uXpRiHNU3gucjOATSTlUV8P6JC+0Gh9SUcAuT9UFPfntqaHc
HkCdPHl/nkGjCrEe3rrK3GyMkIrHdeyG70oHc1aeXDkBYIyqy81p4/5S1BRqf5fVQ7+RvwUO4G1q
z+qmVPGpXTYZD/qgKxv56+Uh5J5y7t+u87qS4m6am5W8E/o4JZZQ+MR/uDn00XZ2JhT86+0jNrCr
mQ1MusVlMO2kpG3srGE35dYS3BRmuISlLrSyf/u9dpHu/dAsl16OAbf8bvmV8tfO8dml60bXsLDr
/eVOEmdf3kly8bqucMy1eCNZ+uysKVHHgttJ7xxJF5bby8n1aY2ut+hlVn4+Ewbdgf9YyjvhsguY
462C+U6+uVzVvKLiXQ/q/fUJl39P7iLXycVA3IVq32+aFgx26EQb+ZkpWU5yi+v+f96CcvnKWLvs
I5cvs398Lhf/WHe5bUvJ7ZQfUcVC6BgGEDKEDhbGTqMobKkKT3n5P3XP6haBDmcCFHwsfCYtGEDy
ig+Uia1tykLn9t6JE8KV7knHS2nGG68dkvvcNXCUE0QCFIjEGu/z7FiQpAEJq+MQXiRqvTNQgZWV
0u2UCaysnCD7aQ+1VlNiKpeRBsCaLdVgWDmFg6u77mtUMPchUVDcCwjssP0/z+auX24GV39MUqjV
qf00CQLuICZ+NNAKyGVft0mey9lOr4GE1OoWwd4Q4OMAuV9+EECjpIa+29gCq/uHcOa6eBXJ/DP0
65s8589N5fK3zy9aGtH8RqNTgE/R4/FkwWLeXL/u2+aXWSnZ+bb28iu+rbh+6/Uo/7Tu+u3y09G2
3nO/hqVsNNb6jw+v+1++7p8ERgCagk0Ztc+Xw0lM2j8d5ttPvR6mJQSG7xVjqetXxdxcGorOME/R
NVLuCvL3OjtKDWc2ebvOpzT77/QLZIJ/EeflOrko8zJysRmTDaBsrIo7UezhibxMJfTfcjLJlUGC
4SlI9mBN0JxmJBRtLD+Gl/91OcnAKROoohMqiY+SJS8n3oX4KF6fXl3Wm8LQ7mVmxpKUu1Y0iyoN
HCVCDGoQofJam2NiGjbFzXJDcNjxYbzkdCpJT2wTISpP3DXjZTJC6DghlcqETiBE0ypAB8xZbeBi
iJtT0yfPJGnuclkVUHK5iKjwPSN3sNaEWFgXD62co/uwhRpRE6mEmxSpc7QJGNoAoM+xCIyxpcTU
dUZmh1CaJO1fc3+sq2vVYRQ6YGYnNLOt0MzKCQXx9eGyLlZHWF8F1hMm3hVs0JueuQ0r+pLiekZC
iSvn4Lz8a06ui6S21dIoo5/ifN9IPb+0FBgxjyCrJq6/XLZr/cUvCh/UFtdWZtsiMiOwh8Rlvmbf
JmEIwOiaiLHo11ViIufklf5jHUWlDYHB6iuWubdLBu4yH4gL3efE1NC/LOXllJf4mpH7BrpHi5Vj
oEXXK2+rnUzORRIyKWenjIwI72RIlQmA+T6CNC+voCmV6tcrKlfGOWA8DHRuO+yURa1/3Wxt3vJK
HFYHU1xbvzcwuZXLFBjEmypLny0Bo077thiO0Bfb/WS/+SpaU0nuv07+aR0RmJ0SNdo21ChMmRS0
qnLS5oQBGkd6e/61bgJrD3yV6LKn+uaqDsr2MEef2MeXe2KQ2E02/Q9LorDldQrkJZKzHa8QXw8w
oGka7vXrlZAX5np1wlpjkOpM2EaKS3CdyMzodfHyULZ2sU6m5Je8LPIC/dOlktdn+C/2zmM5bi7L
1q/S0eOLCngcDO4EJi2T3okThCiJ8N7j6e8H8K+iQl1VfXveA6WA9ETCnLP3Wt8q1eoQUu7afpTK
tHfws8z9dqR9/kTbkScSyBPgD2iJRFbNMUxFfbbmA9LOTHYTdfXrcNI4GoQNaoxCaSak1Y+AToI/
rttuy07IxGqf29Y/F+0QkJUcMX/eNqG8bsfP7b0ubauKPjB3jGmArUdLnKjCb1Pxsp0gt2PHnpH6
wQ/lgPo8ltDWHM2S+lklaE2buZhcbWVvquuZIZIUFbME0baRjIZ5Kkaf/iWF5u3RLdYgQBrlm0v1
vO1LtV7Vp3K9+Vrdlrb7jBXgOzKA2PY0bMsN/TPONv8rrfj/klbopJD9O2kF8+ryP//j1/Zex5//
9z/Vzxf8JakQ8t8MRbdledUcKraBAuLvkgqh/00oq9TCNkkSQxuBmOHvDALlbxQx6N1ScTX5z9D+
IanQxN8025LJgtJU8AEKUWf/AwaBzhv9TiDQLdsmqdQwLEUTiqqLP9LMglEKhwhK3pEd0LOEPmO1
nVqYAi2+qtB41/rZTcS7GJT7ykbek9kEIQ+teK1tUewM+j1U5UI4X/pwpK1AsYHHbS1ZAMEPt1mZ
U3sZp+BUWtZyKATJ23ZzVymYraqBYqoy5ipIOrpuEB1p0Ub2cUmuy44+7JzRTTbkb2kqR75VCI76
x6LcZ/MCEgYACfJz9aS0RAr+9uvdftIX/qMABsD1uWv5vf7JJlFltjlbhSA6c/1Zqh/f7+Mi5NnK
/7F7QWjCiJ8DK7R9gBKoATiFNVfFsIYkaQ+ZkRzhtgr8adGuEYwd1CV9kxR8VElFaXrmL+0qO3V7
GoJLEl7ZFXaDNrHJ3yzNnRgkPCO2+TpbaI3//XdX+Pn++EHFmkun6CbhW5YwdQ0xzu/fPojo+puo
/Y5BGLzmNaXgSsvv8smU0W7a5X5elJtifCmYiZF1DKStZgJ31BvxUibSuFfWaO+JpE76/FntWqXq
m0B1ehR05pqGm8B+Vdd83Lx+HyrUGppK7aQUId5NapKtkZ21bE0YQ6WhELcbk8JLQ6z5lRtp61RB
d66zOMM5N53xuVPWWy4pJ2gnmsSrOoRPFtgit4yVowyOwRnMo7Im/5riNoywcLRV35Onlj7Bg9yS
ggf1mEtInym3mq4EH06v0IrYk5fG0TrkeUfGXTuROfyYqY+secSAAGFTRzdiTSpuV7OdYsKrNbuf
ZCyF7oq1F0kwH2H9tn6EzZ2w+Zd6nHheSxpySSyyKT1XNSnJA3HJHTx2J1oTlCOilAmyW+d5YJ/o
REKb6eWremRvGdcMZpRTx1knJZzuvtusOc0dbyKtyc1xr9/pRDmHAeJJlXBna015tiGlpvPjtKY/
p8RAi+io0Ehxgrq7jQ1x1uUKwwKaWAI923Oai12YJd+WxfTtABF+2VD2bvXVwJ63F9CO2k4GnAoQ
R91Dif2+pLNwTQOaNXp/rx+a18rAslKOZFvX4L78usRUowuP+v05x+5LDwS4LPoRuCSZ0G7UgDRu
RfW0QLlCRUS0JvRNTaSAbNEkUU2F3ES/gaTx3Oreg6ZzjGhZ1hbzLoqL75JJjzjvRssL5AHQRbnc
0V9BgFLN3/LhqRlmEL118VyRGdB07btFGHii969YSQQ+tuJnm8R3akRuuEKAeLMmicdEiqOQ+rYY
rgR3GJYcmeMLFKhQ9B4K/XO1ppJPsv5qEfQ1EVdey+SWl4m6h/dXoIcg07wi3Bz+K7ZL5J+QrgQN
XFyWMlHoC5HoaTfckKa3j9Tuikw10MqJK6bx2KbND0u9W5Pjezt/ahXAxRgtvhMN6GNfOqVa4i90
Qso1m71cZmfiij+FxAkK4tsjlJ6eBOjPWJPdSyLedaLeRWo9ruUuXVqukooZSARdjSoi0LgCYUCP
hGqIy/vEbL+XavstyoY9aUw7gyPJKaL+rRMHjamLU1p03gpxaJWVcGcHigNYxbPsgBOr+bis+fVW
9t4K8RHwXRri7Qti7gneqCgTckK3WiKIJvs2HoxXUKgnJYlu0iA+p3WyhzHzNDHEZTx/axnGjwBK
ulPo3/V5bPaWQvZvEdyLpLokNmBfOaRCIBn3md74AMpo4Ks2vcqAvuiSD/s8VH4VHHmOiPD0DHpG
3sG8Q3eICdtkwGTIqL3UBVS1NgVO3FIVaa3ynoTsnZISrrlgluasMZNul2k3QJW9kpka73w3W+I2
ntI7AJzXtiYdKiTstP6BIpDx4ONX5XQNA3dsr+c4BT0RIkigJX5sg/6YNKSIZ8G7auRXUhE9IKJr
XHOeniqS7rwlMBonGOXbz89Nu8ULTAA8TCDDJfmepRbIFf1ubnEkNhxKTR4f8XP5WkJ4CWzsRQ+/
DXUJjXeYfmXgW4nYRvIhETbVQWWolLv1gcS2XtMRTfdkv6tdcA/9DcUB6aPk7rpokN7EpF2F4hyk
R6u1wx3B9a/LcZZXjKWCkasK9mUG5zK20ejWPQAb2vaOXJn7ErAWRqkGImxk1LvejB6D0VDo4fVH
KEg6LBq6r60S7hR9vGHqciw65QXamJ40mZda1rVplS+h3ZD9Z7yu5EGH5hfR4N9lCxYOXI+rJaaZ
gu6HvMuQ+mwE9w21oFP16OL6znoEhAByk9nFOC+QF+HpuRaXN7yFccD165kczQOxfOs4WYUTpGs3
WdUQ5zjdmhbOsLCwnhV8PEna/oziVXnWaz+1FrFDx3SsYKEJYkSf+QCJnIdmu76vdPsKETXXQEHv
ONLe1ImmZJUVXtKEhL0seA11xN1TDotppoVtpouEp3f4mLT+zkRmP4X5uylP8mkiuBKliHmF/5FL
ezytJYih2qmzcRMi4PGZwxzLrH8EJzpi2Jg5v3DtmRX+5lT5kddkk2kIYgi8FoTQG5CeqXQngfq9
koIXbFcXLehBqmtlgexd3mu6uZqDLrnFlERVDckZmhmR21w4tj3rl0pFWDKLh8Qgn1BYr7mYbaen
DOG9ETgAs3vxe9PQvhsMRJIu2jUSeZpAY3tkFUR0po11rQsVWSAAuLrqzNtF8AfKGrH3NpUJZ8R3
GXfNrb521+QO5FKMME5UWncTgXJ2RW5XFxCv8pncxp+LkB/raVhAd9hQHtnhpbZtXPigQy8j/zfs
zBvN8hdGxgZ/LDmEM22zfE72zNeOCBX5eTot8IXx2EGRvRqCo7Vi+JrcukVXzo+tk6UUax31hnlP
RfWJeTkxoBLNc0WtXXhPmDa5gobipHaIa2VHjyr8qbjwA4lvy3krWDpCK81lb7BLXMDQJpcx6F8W
oVuci3PTkdSrsdMfkLWgJku7b+um64Ik5AROXdMwXjGp/cQ7iNMikl9H7CmGBJnf1K2XUMkfUAKA
9u0UGPTKq9Wo1c7SQRHr2U/cuhRrGW2TSIrs0K7Pdibd0gx707kgusuazRsUTyZIJ1D1TenUdfks
iATEBHcdmfWxn817SR1vkqpZmO8+Mvw8Sf30iIDAWOXLnJoW+wjHueVVkGGNp+2v4/Lo6mCQ8mzO
juvHEqK8U1P7QSTmrzYBmzNP1nNlxXcDf6Gpt+QI6gcRXJtzfSPZDV9cH4mQBaeDa6VrBHpV285u
++F9GXJUeGnf7qmPICTXfLOCp2m0dCfz2TpCw9JcussojqgXcapXcCDWRfU0dvM3mof9iQbpYZJ0
5swZnmnVmEu3GGMLnFl8msqlxr8vJQQIMPKxQZ1Vpt7sxBL7VA26c2mPt+RSrdAR4n7rQm29StVO
Cgn0PrJkz+iH6irVkcuAsdolKjMY8Ec/RJco+BknZwbvtV/i/An0CWMFKQYDoItHAjpMdGItP2MP
ZDOVHxS8rEVc+IGR7Psy5PBXxiPjkh5iqP0rDpvALxb4ZyJhw6fjGF/NKt39tG1gAyMrcvOguUau
Kt8XJH44Shjf1TndyNQG8VkVgBWHnCQHbFa0+I8TKgtPyvBoBY3mVYJm+qTSxpJJj86zUT7WlnTO
dKPzZoBuThHqK3wiv1h5/RAByUQyk3XeEBE+nalQjgwOD6mGQmsuZulCdsoOKJeo2oEIzr2yRU7X
rS7lYb2RV+LP1+q2pMzmuTEBmG0PjjBTUZ4UwAW+XqDdZs0yMTKiVPj1FtsSmuVhZw3Sbd1TNytH
2UYcgWdS1fZRuJhHqbcQ5Q4xlbVoLZxIakgM3LrDbDcbtmZ7o221mtTbIkmG3Wde39b32RZTOWB+
EVRELghQaHT1ikgLcNGOFPoSVTpWqnLMGylyNAu1WjwRaQsgiVIpXOUTl48HSw+Ri8/Bo25UbBZE
/9vbbEvbR4RbvXi7M1tLy9gWJq+FvIwSNa3zw2y2MXo6md+rHq/iNrSOgzX6NbZ6PGxKcbQxtp8D
uw+BN4vlOrHXGZNmVHtNag8i1pczu0x000hKdANQV9lJM9Lfum4LP6sQRIYKkcoRhG5/GoHlVrjv
OSqXB5TwkjsFnYp1B/Jtk0BxZQTDaC6rBz9EN+zpq/IM35hxZ6hKfFJzcLmhXgMwoYC06vs1Hz2J
k5ezdCkDUTNuh0fYpol8k0YUqIYSJyhENZ24pas4ap47UjkYJRZ+DdRuVvL6IuPLuJVyBg8iRway
zPZOggEIu5/Pb40pvBoH4xv1hR9Ls6THPGeU2jYBzexdRvrNMc6NavWT6ffEHJ/smXBkA4Qe2TGc
HwqAPX6XV4wCIyN7W7ggiUQj4Ryv3rlez7O6GIA8h81druvNWVUay6cI/qAr6nQZFyZTcj63u64v
MFxR6ohQRNwoU8xcvTCOzPH1YzsEyV1nd0CROWQYahTvQ3e1pJJNSY4LWCvlxZm4E81BudY+hXPc
EUJsM7q0JE4U0ZC9WlZ4VwZIlteEwx2E7fBxXIoPreb8PeKaoGXSHe0x0E7zMH6riebYW6O1XNhF
hCdUgipGIBsHCHGMMS1xHk3JOg/09o3kfu4qiicZOvwQMUlb2fONbg63aZrY+7QP32Hmzceq1N+z
yYrOkJdSfzJhgKBTTK67oIuJ+B7haoXgz3uiuOelnh8lU1K8lNh1QgrUe8O2xSPJMsVRgvrnlqTP
M6s3bye8MwjLsYyj4GbEWiRCvarWm0HWES0hTY5sBS/70pGzaJm3aYWmCPzgpQWAdmtjHR0TJTsI
rWvP4TQ+ZVYGrsnGX7lYtwKKep/cN4oG8jUzD1EISJupyf08F7RIGuC3Y6W/EpOOCI5s1d1oaCCz
J9JdRzNU/YJMD0euXwNGIx4XMe2ISd4mlqX09byprquafAo9D/WjmU1ubGi34ZjKBwmFBVMkYiqz
VjWd8VGBd8MY3byYJVo/VbXwz2dquZ+G8BSjpgcBTLr3kFb3CirlpBis/RwBnFxgxh4lZfk2NFN6
iDsI2XJ57Iv0rA1yeTbYc3FA7yRkophvoJYY2hH+cbuzouIlWG38VtF7SkBewVgxBZXz2Kssdohh
0QjZycNzSFVmlcGnwHqLYLwGaWsiiZvu4lmxd6WxEAOkpwYxf8zjFaMiz75VMU5JkXQOsFgOYiYq
u0JZ3Pe/kqyLbvoJkVmuPQ82I5lpafagEpu7hj2XJPf8RAKYt/SLdlSwYleAPdx8hnfMWAJySRO/
kdQ8IC4OfalLT01ehHfJXF0HWj741OIKJiC5Gy1IswvpXAF49BQtT3x9eV7kzN7ZSV7s4yQ7US2l
9NJZEwUFJFhzd9bHtD+vDbeGXIQctfmC8A5C8rQ357Z2Ra9V+2gqsDzA4mU8nZCqVYhjgOE07e0b
GeE+12qcsqE1Xwfpop4aeNHsNqq9jzvbvDZMtDJ6U8wEUgUnHaE0LI3xtRsU+dK81I0UP/YTZBaq
HLcBInB1YsCYywaWLXgKgMXBS+pwEtRpdeowtGtIW+/NkSR4rVX9yQhyr53ET7KX5v0y9vV5Qpdj
GcsOqb/hUSvdVaGgtGbqT1DDuwO8A6ZHVOCmLLEPldwPbtMRcZM+0bO+WMMK9OzGgJRT9KLVOS9p
DixZe1bLVr6jZunA1tPJNJlHFDaotu2Ttd5sS3F8BU4Tj1wtEWLTrIsTmS5U1Lg6EmYUDgme2QH5
n13NfiBTS5IIKYNDLqGen+G8urlUSacsqj8KSZn9dgVEJdSLHUW2e3jycwD0pocX87kYV5NGRaHO
Tnl9FMUoBzcwPTVvEUi7TMYl1BeT3Tily0m3mcB3YJ/9DL72KWpXCjZKO2YYwt3u2m7m1n6eyGbc
oaOi/anH6nIaLHX4azEt6xhTS4oNwZBP83qzLanYwZgHduNf68QGxR6EWKI9Vpue3qyNwI2Xwjyc
Ef6KkTGnUGO+U3ySZfo4FG45JaTJrAOXDUeiJqbtySsJZrsv2IYuXw+bXPsh+KRvnObpYKe29dtr
tzfYbr5e8MeqLK/IKSxlqtvA2XS+XlJbjGfBmYPQ+8eX2R6Fpc9LflskNAGia0Q0zterf3vSdqeQ
TFKtUce7f/4F28N/fIQtCPWZQtgA2wNRHZhOp06W+/UBf7zin73L11OUiSMXy/uuWkeLnAhDBwV6
hi53NXdCpKfjWUaJvz1cr3Q8dVz70ElzD6tVpttGDvJ2YwHqPVE8RfuyrYv1kYlMP7iDGRmu88zk
zYQa55lDz1V0lh6yQjwSA1O66roHcFz9sCn5+AYwDNlnFydsc90VIBYzwQ+aCV+imj3Y3XLKg6ne
S1oezeesbSgK0Fj4hOYkuvw2FcuxGcafUV6OOywUZhhcerU6kROArWRA8hrNhsopA/0DexHmJ8bp
xvCkp3iwmrR6iGPrIyqrG9uovVCzb0sl/A45riTuL8XdbX40PTbW+LbGs+5MPYTfis4j0+5Xetl4
OAyBK097N1uYFBR8OkcGBNvjszAXGEbJUh2kevqR5jns3WoCHCL1uot/lE/v5otWSh9ky4RcYx6K
UX9K0vExqufK71Vxu3UQigC3A9EZPzRyBlAwdC6RNi+N/kvAJHIMMdzk8nBQyUGWqQDJDXiBKOp+
6YXkRtp0tqIUiE64V5XwTV3/Zol2RUtcmyLOlpEEDBAjPm30OsZ/SY/ztkfMG4bFg5QW53Gy3Y4w
u7Reg570G9Xon2OKYRHF9Kx+HmYD5EELYljX910s/WyFLnt2G9+o9fQglOUpLYfpAM0XUYhdXpEM
dACdfcoYu6VpkJ4qRLiH3J7vq9AcrofgwyLvDex8GgNGZoIctK3TmtqlDrUMsCGqZ05qumMFjdPg
pHFGhdmAnT1Nmgidelx24tww2HKrVNieTR3CrnHlrBZVV08Y/odSfd/VT3M6jx8YrJCi28C5gMWO
u3oKjkofXNdo/uzBvnRFzWkSWFWsXssiedQVWyYK3H6wJi+ZL7WhI2ofLrUwDmY8o/5FfNvqlDel
H6NdX6WDku7LUH+ucPCoyQt5v2S7BL22F1Vyplee+/Y4Joxe43uhqoEnzOq9hBjg2K3tkx+DZinR
LHfutXg31qaxY+8Bha0CPwvx2XnQ16S15eX2FU2IXCuJKqwMBOL4klIhlJ1eMpAP14mMiXTEq/Of
jQTve1GJjmjRaeg2g2i0wHnaBs6SsAGrsaD+NDMXZKZ+EgOZY/e2FJPLs4ifVp/d6JbeueoUIJoj
gicsidBq8F/mBaGClBTBkpuzbxnBEwGG+0Jun5mUHZlLmE4+8NvpoKGdUDduafKDo8a9zJG+nMso
+1XGO9hhD2Vmf4hRrv2hrAi8JotJW1aeoa2+tbJmYreYPKwKiatTUSX1rkAobkIVxbbrWdTv1Zcy
wx5W5haFoCymI9ES7ydPdeVwSkkPaQUrjv7TpPcCEBMUUovtZofp62zLx37CImVQNV3YBBUQSbLv
3jIucoRXcqzhv2LScqoM5Xr9FxDz4ZJibFDg1Py04/oqGQ1Mh4kzDRRHz27IZkx74YEbxwKbUWVo
Fi6OJeAhvQFbhn8JmlJiumWEJD/PSi8eoRt1iwmcTA2vAcVT1KH8ywghRMuPJ8YuPNJ3VFjfXLmz
saBQ/K2l3HNuyzTaLUIjgXpqJq/Ek0f7dvQbkb42lEd8LYf/ojX1Q5BZcOf07CZtF8pN0ms+kWwP
lVt3VrVWYL6pIGf4vmxIJcHXvRj5NbMVulr4NPX5rTXsHwSlUeRrlTexh1Kl+kRs4EKafnX0IZs0
vY+J8rZGEqshcTytDWm6XbXTdlG3F2a2b8YaB3SOx9hK8XiONeoNQrWApqbL5FhGnrjzSBAOoFqv
yHOyv7v1z++s2BNYputGM6jkWfusDpgx68wHJ83kAzHytIZ820nS6A9YctQ6aveJOod+LR9bGmlN
RvJHqOr0/PSPQTAbrg2UntLNtBbs8YwnbtEfgdGEntqTyb7KgCJb+qFGyVVKLmmz1tPVISECgFLh
+SJsaNqAr51Kk+K9BVNo6qpjoM4/ao6ghrIzMW/PQ0zpppvjb8H0MUlzhdFB89qyuR4V2rsSpW88
ZItM6VQ2P1JKBruqonVARcaFlQg2dCkIXZEbN2cyg+JLlPNKNUh3OjVYxHoG7jy6xkn6Q8tU+P3Z
QkUwAcBmh+PdgvuHKL9LJRlPVgoRbeFoUBX1RsqHye8V/XvX9oSF9VkD8pPvRB6RV0gYVoLCvEnS
vHfNAsK7mDqPo52tDzXNZQSR1NtPoT/SWMOzY8OgGuuZHSIgWzO3pXuxuunzqlPcDqNciSFiP2l2
6mFSzqRfDQpI6gZ0dnpDmriIhhwDU/2cZjdZaS/evIxQ1UJX0yr10vf1BBHSIiHkWpaL2q96zGVa
f7FlTPkoYxu3XhgcqFl42Br+/xsG8t8AT2hxqBBI/nUYyFP3PfpdlfPXC/4eBSLDLDFkIQSmI1Qe
+m9RIGtKCA1F21BkcCLymtnxd1UOySCKaprClG1TsRX9t2QQi2QQWdZkg12ZyBDV+J+ockCq/CFC
IWCETBBZ0ymP66ptavyxv8s4yrqMo3IW88VUKE5maYg031rJqr8tmlZPe2tYVWefi38+Qc/29Put
fje26ULhxsKoHRkIaVB37zHWARYY7eehNMZdX+prDz/eFzPZchbZpJxMrkA2YQQNdGSwyvIxkRB6
C7Qa0sM8x6CB0nWeLaFhWEc7zJMsTuH0YBKLqwOT3NMYJd8iaXmlcmfRPx3jQ6UjMEzHaa/mfU3s
INAoW4ciktUmU+U+JSU3XiGy219CH6kob7ZFhuBiedgW9RzfzVks5egNAVmNERrGv14ATfTvm+K3
t9le9dtW2p613SmbYh+3AKL7JBrkT+WnkjJPed30nkE/ZpzEokeuLdSl/nGzyUI3je8/u08fO6ro
2yOfuuBtUf9DUPolEf56j6+PKTZB8bb+Xxb//adv7/alWw3jyjjOcTNBHPkXdfyvB7Y6/dfqtkSg
HzKFbXHrBPzx8FdpH/0iipsYIeY/e7JimOhH/nzHz3u3Mr6BFyDDLUufIbZgyNXRZ8fgj+/09Xnb
e/3xUdtqtO4UEm0d7+u1hBMzUNvWo0Co1I0HLorzSv0sttt4lQnjYWDv3BaztQjAEOCUhU2JNoRH
P59YrA98PeXzPbZnfz5pffhr9beH089c9XUa+bm4PeuPt9tW//XD20f89i2JQsO/t2IpHTsrGGmu
/Yd0/bLbM+vNkWOPUuU1q9Psc33rXGxP2p6+rS5SlJzG++3e7Y6vd4LqyJB0W9/aG9vS1yuLTWL/
9Roh4f3qc7JzGiBJWoWmHMRKkznG12JPoNcJCV992h6fAJfSAmUCgxiRAYuSgs3owSIT6gqxQb/L
DfSJX5kURUzGNE2undVJ82GJJ2YABShXsQJbPxfhGgFdYmtiSVuNf5+L273UFc96Ekb7bW272V64
Pe9r9be33O7cHt6e+PW67T60ixhXkyLa1eGCnGTIy3eUSxGykOa8rDUwuSC3wjQsevZZ97bhsbcb
rZ04qYOw5xaFKM4AytLojYhWhjo1nkayXU66FZgH2ohr6fEaVcXj5iP8tPFtzibTuGryFgj8Ksne
LETb0tfNdl9hanSvVCr1m3fs02eZ1wkn9kZ70ZOamYelUGRvam0fRuN0AgM8nTJTqXfxojzG5DAz
NwlbGY178Iii9a6F+eFWDcjfLl5lKAyavW01R0Smd/wV6tAzUl6reok6IhMABUXu3JAwZFuBwhv2
32pqex/aoH9X96rSPxva8F0TvbLL27A+x0Vfne0W4wCuYq4QshbsJmVhmoB0rerlQ716IzDlEscn
WX8ttaLRkeJhSV7V1iJucH6sTbh51flvGPa2WpMktsWvO+NBvtEwZXxa/b68h9vS1w1SC2W3MuY3
K9d2k65OAKtQjsDvkR5FpizD8b+p5Q61aGNWnlSNHAJzTuyWGZI3JMk4Zpv+VrUHJJfrzqqtN1+7
39d9zHSgMKGE8jJLPktY9PZihVZXqCRORrPGunytb0u12gNGx3ky01lBVGYh2Eqh1vALaxUnPPJt
/XhbjwQPTTVkBDDqVMh1qwORjqrPm2WoAr0YQfKiopxOn4s4KOy+VY+o+HbBSFo9/SnanJW89sY4
AKPCBltGXth2U/dHfUQYZvaJOFFcEadWg+8UE9WNMEejvop+FrxniKcC0r6vcSDDKsd5Hh+U+a5N
dvMDaj0tOrYP05uI9rT7BRp8ptXP2UH6KCNyeKkcgPVHW+KmJGc6Kc3HfRW+0qaqJojhh7l/9X9o
1XUNRqo9qCQpRv4wqa5vDbFPm8EII5qdKJPdeLkO5Vuq2bX+sw++E9rMWycNFAAXLGNGVPDzSGSW
5MvR91y7YlJSZCcxnXtxyMJdhG4IAm/5Gs3HfPmF/CAxYJRGp3jcGeFxMF1ZInMR7Yw7UOynmGbq
B904atoZGaz1CynwjDQDBVrvN8qhSS6l+Rxp+zq7CiIfvkY+n/X0qogujXysZGiauId9Irr0aI+m
cuk7Env3LZtTlZyWE47O1wIki/7FPkoCkJYrfUwVQi/ALWP/yiwc8QDvGFQ3KFVz2lhYA/urWdwX
2X7sX3LSifvwtup+msO+OVGPSwn+BTqwN+JTMrsUmorsGEmGK8RB708dhhBaVplDATGQr8PhZNLJ
zenSHLTvIwoItNtyf6rSo5pe5e1xqMkUuyaLoUX8y/bVHmPteQGGdos8CtVHa+9Xy+OHSq7Ea/Ms
pNMkH7QPiqQK47Ub5ZK3yCEOgeFDUokDHIv7DMHAc3KebH+8CWNPeeousacJGiVuGiDJQrqJ++Y4
aXsgzEgPjeZXZ+HiPoflRaSuEgPp2ZnLlVDfk4Uh9QltrdMuV7J9V0peae5Fs4+WU2Pd0o1KYgwo
HBeopelYJOlHGQImvYTsR2eoFmzvZHHkcA/Ujeh56QO4BpNgzmESu+kUnda2G/NgfsBhT7a78cEx
qxs/owWNp1cDgehOykfZ3BXQtxZXk9cNxnaSqPuRccDeqVpgjY6kp+a5q9WuiZIDLf5biTeUdiZt
5mI3dy7ibAN0SnKJezqi7kh1V5zl7oBGQb6q7mHxKfqjTZCsfNBxgB9pPQWNt3Yhy3O2+OTwNd2V
he4QBlpFrFrr6PS+Z8ef3iaEVg5cEJtWzV2nHokOd4bhyuh2c7Kb6OQ5oRlig6W5cxyXM8QZ5Vfy
Bo3NhC4xtntV9kb1fsyvLAhxj6rk6WSIFZfYuolfjYna2t4cTorJCNzNv9nApzkUwn2+RsxRSo7v
lwmJmr5Gyd82yVFGtRxGZLPt8JKiwqanM45nFca14aB3bXB2E9c5076Cg+R00lXSvHf5Pg3pJSuP
vbghQLhJKPc6y+yaPyme20+icw1fu0a7RaHF4tpsUxI8RYFf6bvxG1UTbMfJTO7Arsr3TIvK1xX9
zImzcjSgKjTZceZJ+yRy0bixza/Zma2Lfa2d831xKAEkdDtwi6J3oFM5LRtMc+mg8E1iCSO2P3RP
TJwwa1fn/tXQXmsU5plPt+xe/RlQ1WsOfDVrQdupO5m4bqo93ylo9yK/os9rag45N0/VC1wKnRBn
+5yd5Z5q3a5UH4hORC9tcypWxqthvDLlXfTex9eLDfboKKGGKyCvocVDKhRfD+isIB0mbvxUvOQX
NDk3gHL8brmP4t2CrqF+07QbwHB9CVK4YAxHhqs31Hstu4DckPQLwBiErXn1NJdgAH20SnZ2N5Ax
kLr5HdpMRT+AUUHLPaNDurVfKOvbP8pnC0nTYToA43mgSl/hqL5DDkPVT/GnF7t1BQ3bwhtTgJRO
zrEsecmrrGH4o+GsOrB/W+KtKf9AJYk8Qg0lRsEcfVeV9GigmFwe9YWcoDtYE2n73ZbpAXBhQKFK
54QfGSKLYyQEV7gwe/Ty4bGPHuflJABzdx210VOf+Za5L/qHMPkY528DNULmk04cveT0BobuooY3
Q0SMJSvyTsNnlu0zcU/DDiBgGsAnPwycWeJTtQbHfh+rK0U6t+meLURTvyHuoIYij3IbaRAeTwqN
zsIy0smf4jvf8iZ6jfUz756emdBERPVS00WU+Wi69X68L4mkQ5/c+fRe8JAXzLM9rfYpVnXvoJ7K
fdSgEfEeyX00XfOkupKT7CyXQ/2HQY35pZo9RBt+c9TvtHS37AjMPc+3ZuNrb8GhS1yqy5bPnkbh
a3Tln+g3k+fwMaH+9mAh7fD55godACd6mRB1BLj9nfBJvxU/cftdwsuv5gVxtnGdgLUjGAOaEDnW
7LGsgAh1sQvctx6l1wNsOid2SNJwop1x/8P5RU/oR7szvSOoJvVWuy4O6u3MSYEBwJMOMgz1+0vy
Imsrx6x5Me6HAOoWHCyg5X4AzotinR9lF546lrt2OJqdl+610gtuA8sf1Kcs3gmU7a0L4sjAMWGR
3u5GQCrosZCeswtH/wjmOY8OUeeWb+2+usFOQC1fJmrmnukSYhhsJmGzm33U+97gEuOnEqCtE7p8
vZxoneSK9247tUtQg0o/bae8HPXeG98CaopX0CoP8Dbba+mH/KwADMQe/R0/sp+f/h9757XcOLd1
11fxC+Av5HBLgDlTpNINSmqpkXPG03sAso+Ovzp22feurmKxSRCkSGBj77XmHDO7apvkKj68XXS0
Qi4JiwRKUnhq60X2yNaT62IdXM03Sq88J70kET4Oe/w0+NTLiI+Wwp7YZjTRbB9QtWfzWLAgXPpK
p0yrQX8ttBc8yBxnPCA+pDt13vZJfq5OqZOu2ot26DHmXKK9blMmHherhjwlvjRbOyiH6tReyq27
fidXazyMh+KkgEizvQ0i/IPlL4+c3mCZsAKNhx4NL8mfXDMWKxAiiyF9YguE7wtWOgeitd/qLSqI
6oNckp27e68++kNyIkWRoK41s4+DvEsPPsqTVcX3iLV4GTvWgsT1RXiE17VgEwfk+8payXZ4qbc6
LLh7dMrvwmtw653mI7xbi/AO8uxv8dwt8622yEmkW9Rv3otOt9yx7gAGgR4Rvc1tUi9Kh8z6z/qF
kYxDh2+YsN2YnpjNEUu/mjG8u4y38jAB6rbRSdigFj5odyJMHTSHa+uS2sHKeANqJ9SOf9QhCb01
tmyDJLUZoUQbLpb+JiibjPR57sGktdfemknJNt5zODyH9/rQ/Y1O8K0OxQf8FiTCxqv49zU5BTek
Gn/9t/Qr2Yh8E4wx9A721KAhFKHyeEqfmmMq26vmXXwEVzSftKY4rDipgsVd/E4dNhR7e3hIWPEX
d+sT+4jMLxvti2uyMT/UR/k2nBgIGSDVj/It/KPa3Sn0nP4p2kd7+YEh6lJc1Ue0JMd8Ia7lI7f2
6Ai8wSeoT0afVWWnDrVC7WBsaCzt/NfpoNsIL306DW/kizDCFe9IX5sjLWgepER/lTbpmUvirvjm
WM0eEJq24z5cVY9x7zHG1C8Z5K4jV6foez7u65fw7NMZ4erCWeT0+4TfK3QgT9X6DvUnublg6ciD
4XwOvrFr1C88x8lES45AXYLXA74a2pZcsPiacPpzzfgcP8MnwbUnJkdH+30l0WIa1hpodpPTRPgU
j4zL6DtW/VZwOXXTi77zNv225wcZTv1X+VawAl0oK453kJ9Myf+AbwM2+Sycx5W08jYZV6RQ2gAS
Fp875TVai1tvG2x7IEOLFvPRUtkJR+VYA4Y2bsn3wNSuwqnwBSe0oDuBYt/qL9GLSU/VWvnX4Sau
jfN4aIZrdCz3TCk0WAxo4t4ymybuxr18B1dkqg1yHnpbSMqZKu/Cc3AdX/p5AJxHCZfZLRcitIWP
7BuNKoOKuADAxQuBatLOZPzgMvjZHXGJqM/1NnX6rcRS7aM+FzvrM4lhKNjdDUOk+cG98o20kkN7
po3Ipx4PHtaiW1vbDalPSJ6fjBfxUZ4j2lDjOrlO84N36bN45yOSuBVoDjb94TC+cEFEas7PSCcq
nQZjBjamCN0RAYAzLIWFXC6G3bD8bDfM8Fhr3pST6dBkZ6zwbW9ZnhlLuUy+j8mxG9bVIz4z5MXn
7sj3Gm1Eu1gKe5ry0lne0QxdMAWypXdxG8PgPlhLc8uJD3vSsvNl4aQb+j+OvkZqtib4YVPXjnb3
XspV7mCl4tLFMPbsbT59J19qoMm4pvVX/UDbiQteeOZz98VSYpAU7X7FauwFRYP3aXyNb0SqaF/S
m3Y2uXaHK+i5L/le39Z7v7KtG0EdnbFsQhT2XAeZDlKH4aB90GhneC63nV06wl56MtfFmhkqe15f
YPDdmFN035hsindv1+6zNSSx75ZxYpNs0AzaeH9W4VNwja7aPl11NwDQtvRCOhJnay848qPlzLxy
zrrP1Bb5AdVvha5csBSfh4/hI7+U9+iWnOpDyiho/LHO/t14ks4lXrwt5Ld1cjKvBGw64dtn6Ai3
ft9yOiub6Z/eL/yO3G1bf5Y/4ougQdZcdPEGTXTd2sKrSHhFsIiYQtkgA19N/8iVRnyu3APhL8yL
d/ouWgbrqee5Zb1wDVfSiWkmR638sKRFjIEGh+O2v3s7dUsfLw1XuPlH41ukX25610gf+BXH2jHu
9R0hiLfTOY6Iq7hnN+uFD/HprZngT1rzGYgUtUysYPbQ/sd3+wPzmtFKM1VpvplLcaCMF8oU1jYX
neZIxPmeNJWo5ns/1ShTalZZF15ZhVDGnVMB55uZgvX73/meN6EQZFrj9lyFmj+PKcbEBqN47Qzp
Cb9Yv/UBLBdul28VqHFSXRlbqWMu2Ab7SnjHP+tLKPEnlFnRysFmEDNvZ3JWdxMkR+g2khFlG1FE
+UpNfl3GgC3nG5YuANr1rVegyS8n0sd8r6qUcjMqnSNPVJgqnKr6IGVwD8wAkfkuTs2Aq0DHcIlC
Aec5GOMA6W5oPjyzTJajp1AhSQG2j5NGdw71G0P6SYNSXEqV2mBArNhOmh7qsdainZUqpx6iT6nW
qb7IOMF8ZtQ5XE9C7ftpUp7YJAcdSRViGjR9YqpadATEUJw0DMi9azcPoOtlJ1lRGHAL4UyNdlOS
WcfAyWdSPIUY7eylbw0DIvaQ2HMwYm1M7ZH5btPrlDQC+FrJXNKda7xzXXe+R1QqzbquKPaJ6yXr
3xjE/xSNmAtNsCl9b+WlA7SKZga7TIiXdrqZ/zvfiDmFq7ZjBTbXQeebXIDyuZzv6q57rZsEbelU
pv2p1WJBATRRBNySEypsginMVZyCYPupUj786x62yOznsfmJf/x33m5+WTTnySYky0pmRqG7+o7E
6lvsTZveKgPAFEYriFxnavJppVqWgfSc4jrn75oz99C2lLtCUvp1SMJt4m67xiPwtiH6dpb5zYK/
fgrGne+hndoD6I5InO9J2dJTaelOybzwGI12LynNuSlKadVOgYSjjCq2oKpOjVR/NmSz2f78b37C
EglDRc6JUHLeZH5wft3P/+e7iBCs1Mj3ykjNVWPA/1EIzkLASptSS39EgfPD880sF4xpWO5+//v7
bFG5VFzbeD1v9vv4z16UpiTf9PcpvUuvJpz+VVYYeKbEQLLbQdSOgUUXdCFXQ0SVoV24U6hyPQVy
u7NDRiVy2ZL6t2wKYSaYZ/v73HzPm0A95pw5Pb9A0QtSneen5ptiTn1WpwDoLCf8dN5ofhHVa8zr
0mwHmt6vn5O4f3b1++jP/+cXzC+ddxrOud/z3d/9/Ww5P/j78t/X/Oz+n5uDj01XZTkBiSdb0r/+
7vkNO4Ow7W6K3f7dze92//xk//b/f+zn55nfty6mcHDZCuk8T5nn8y5/7s4v/Le/7ufu/EqMDJNg
dPpR/u2d/m3XP3+gNYWaQxrHhjFtOu9wvvn94L9PzI8Z1QTTmh/8t3f+3fwff8x//gS/bzG+j7X6
oE33Vk0OpxngM05uqfnmH4/947//aRN6ANS1/rEbabZl/W4+3/vdZt5tNkP0frf5ffo/PfbPt5l3
8Y/d/mxjKOOtpt+2mmlE5tyLBbqcrYsq3M1wohlE9Msq+v2vMXc4f9lF5txVnZ//uTu/PKPWJJta
s/5Pu5i3mG9+d/PzptO3/fNp/rev+/0k/+fdzNv9bjLv7/exfuqC/X/t0f8NEUhB+PN/JAI9oXP2
/5v9UWYxGIv/RYX089L/oUIyzP/S2JWh67qI1AHN0L/QQMp/KciIwLcYlmnK6In+JUJStP8iZIn0
IyYiuiqz1S8aCH2SaooalIX/qWr6f0ADyYr8T5YMDCJUUuhmkUkpkiLyV/+7CKkJ5CgtwyDblASN
riW3NQgAae6JKpv0f17AorJyqwqCDfq2xSUraYdw2LcjcstGQ1tzNsi5x4LnJidSclyDXARrtEYo
OtJOybzeUX3XXbpUFcD2bVqw12EYG0QtR1RccN7a8Pb9RRBQGuj0ngDDk5nE4ZMViUuxTJXHQBvY
SXpFWElEvjm9XpN5HilrIp7g7WP5tGPwiiu1nAyCElhb0cCjoqVpuJER865yMmmM1NP2wIDwarPu
kyVQfXzQBXFa2RKaYLrNXHCzPdr4kkkMAifPIn4oWEaDaq3c2nNJBNJPFWklFSHNT4bEAjFpFX0D
w34TCG0GAEHK9yLVLqXozG0SDNpa9vuH5ZtTYkBYHgRtjfEq2ONiBZlpdRUloL6n40IrPgzxS8YB
yX51mCzwEJKs3KVfZYTZP8Xa57SZTFhE1JC3wIUQmI0mL9WgekUneUAk4T9PGs0wDHC4BvT2MQAB
ddCMfZMZ0o68iM+yCliZk1e1lbytEUjaHQMqUnEQQqlMwTJN/OTg9S7UR9kjSb71bHeZgM//GNvq
kCg0LTVrr5CttAzd7qaIYboZY0CLuhibOJUWXosw1tKTG2ZDKNpCpZ67QU22UCqAJvou/UIMHHut
EfasvuKdH2FKDFsL2LSVP0hMqFdKMxTOiHbtEOc403yfkGYyhdyK3ng3sQcUckbKVC2vZCG8pGin
D2JpPPegTW1Fo8Q9uKJx6yIIqS0QErdohskw0tlW04bLoSuwZtRUSQOXRMWGOpHsKlu59G7qECir
IobwUuQ+nt30IpIhilm+COxeDiKH4I9xP0QjJeVau5Yw+W58oY5g6Zuxq7p7TpSDXVki+RzEZALD
CXVnzFm3RVHW2ULkKbQXvlAyI942iN1S8W0uMuUtT6T8gzSx8BC7bXoVWpq0qljhApNb/QVv/6YL
Bw0SOO2PzIjPhk6MS9TnHsc9rUB0yMeEwN9L1d51T8z3fp/czFReBk39pFq4pQauB6bv+ftcop5R
4T1ltadtmGcaVzfHCSGTVCalHgENZJwEfU9ZvVYVev/SNoyLZlkjrrT7qi7pazbVvhbGK0Fb0Wa0
omI/foVCNpKhLFYcQMmT3tc0v4LhmnnuV9KYU/tSpCPS0NqoSBle+QVL9jDBOicFk5O2w8GmyvAr
8rTbCJIo7YlQk4R3Y7DuRVAW4GecJCy0NT+U3yFjH0LzIFhoysleF2ipVUgRcMuJCV0cDKyHIU5J
Qpr0ICwRermPz8TCnwxD32eArYhLNanBeqK4VEOZFZZpLS2hateWn9PAz5hZ93mzRrziL6teLs+s
rG2LGEqLmNV7KT+nWLuSiT2filJwgmwr2aFFZVcSjAuzrztDkHHpuobAbYV8jRSDQJAlGTLzQT+I
NIeTFp2+1TR4S0RVX4dFCZoiImFD0otT7wXGIastl+4RTJIhoOUMh0A4qmZzS/Ki24WB7jtmRwel
8xplKYQFVbDcCvh+5HfJoIcaFxEtdb/5qvQIUJQnrwUvjjahAh6lVstvoxkmBzkO8FoU/GUXmskF
lkCE3bgUHjE4Ejj/UW3jtqbWowMGxR0FyNoTLqMfDksw+C0RtuZf1XKfS8VHgSGl1KOI0lhnL3Ar
g9NgoqIOC9flc/dnvlrbD4bkVqTfRFQ2j7KRFlmvOqFqYVrFEkMaFp3BiLW7SfSVF7bbkgSKpYDm
isAJsXfaNqaSxUXAN2maGsO3m6cIU4sp815CyVNXxUuIoMwO2pKGLNtYJJaVEQol0/AyFpj9IzUw
cWMWM4CXuQcqCUC2xfTPaBY70mNrMkG6P4nkJbaMfKApQ/LgB5/eVxwvofeByYuJYBbpgjWKABiL
5por0QmovWElDwEnpS8+50Nf2ZkStYtgjMAdgZFc8dE3veVvCUUzDkjl+4sp+QR4jVtsguKumbwf
CL/qpVJq5ZLou4RhvldBgiQ4LoUXNfAeQ9UHSy23lO1AMxSz56fWA9XSFbNfW3qVbJWxeJO98dP0
Y/dallu9V9tbRUTaEGlXxM/BxQskCX9QS2NfJwJuyPgjKjW4gstgiBs4NctE8ZxmFIhLUSHRkOzT
poYFb8nL7VKRbEGJrF0s1fggVKsiSzypHVE8mq02nmtAZoQipAhW0vBzHDXP6QgCpW+/FCaHOklw
xGAVw86rtPSER7+YHF0jNnscoIlOsQATNAWWNNSWgz/g6BsLkOPqsLEiNbJHpXxRah0CXx1IC2mi
cRDA9THQletrK9yOY0SrVh8x1mokLvkcYHEhM8CCSNpm+UXXQ+/RJ8IGaf8SuNe4qUb1C1eSfxxD
2qmxQnNCqv8OhKDf02ojZsmrZHT5LUG0kxXjH2pT3nLEVo0TOqAzpVVnUEuxoGzDqQgpCDupKd9M
PSo2RQxs28oJoQIYEtpGRefYMsbkSZLrbeQitwkYv1eF5sqTxZiZhildLV1fhqkQvA7RNsTDuMGN
FS1lQxJXagpWEZZ2/RK16pMZ9NcqlfzXViZFXSPnJQ8b7Y6D5sGwhNbVr18Myfvy1bay9SiqTkbQ
lIDianQodSZukD1nTlQ38ZMadIRzxQTc4Axu1iJpxHboV+5rrw/v8lDXJylIVccKD9js1Y9W9Eyq
jZ27r3XpZBZgf3wf/02l18aH5puvbu5++OLYbUU1Ue8I+qjAerFx8MtRvbdG+dKqIueL5LUr0yRf
TtOJRit9P9mMMCCXOPdUOzf6aNdo/U1N2vaotGXqyKOQb/SJseX634VQgNzRy/AJj2ezbk1J2mJn
085hx/ehqXAXUTD4G2IAtjnAQdQ6IUNjfOjk4ds3xYPhG/m26P0J0yetMKF48JlprESB5K7LAScf
CnjO/KY+6OktIhJgUfi4wJDZ3ck74c0tpf1DaL2d68UtMMm7Llyx2uYDgY9Z9sRXJWKuDfJtUysQ
z92R/JO49PZmEX5gYNXtsDAbfhTNyUoJTGYf0MUPL9M8i4C1lRy7+hoygEbTilx101xBqgD1VdCz
avChN3l1kbutm5WQwFyVwCNptJ5GgwBnPxtR1TBdZaymeBOPKnIQ91vm4m+rNcqmPFXo0k0HTlQS
CxNlnrAQjITGZ4rgqsLZ6deqvklS8UI2IsatF5W4ny+lsd5cOQ9eRTTV1KVyLnChisoCO4FChggI
tefenDKUPHJ2REELllUS0o/TRv/NvaRKcHTx+X575JL6qj++DZXyRHb5Z4Xs/5YqLbTE5sh4xAiC
kJHQv+Kgd2ZwljgsMbt29VrvyA+TaHlrzErpauXLbJTKb7fmd6REop9NouzwIiHaE/4C0fL3hQlU
IRRJJhX0Hp5YpVdLStzqahBo6cboVO10dIOLrjoJiZHPZqPumMf5NMdy8Zy5gk/5PPrKzSgCvyYN
SMb6lwIpT5ETkWINo/UWteXRLfj4oWGIGw1BYx+ozwTT1EDN5L9dQuwm8x5aDA2COCWI0hXLhC8l
hR2gy82eOBUZMBuiGFkOnufSPksPxGQZqi9tes38wk4tm52vJh2GQrZlhv6Ud0LljFmEhmmdhfG4
r0T/ORUzA5FZ/2VqaMBCOSMHsqghW5juMxV8ccHEA2Sh53U/N4zPyCryq1Aj0AIZF+78YGsaHHE4
lE+Z1LZrJmDHXgab5+YjSaqTWHm+mRXLAQgTKSvwPQUSWgb4XpwbKl7REtNb1sFFp08YtzKiDsJ8
0N8DsxKNGuB8OVGdXaKXnCgnQKHIwxcJ8tqqqYuTUBnBWtL61PaRbNmBTE23q5q9Z4BI0nwVsaJW
6I4iNsOOTLVh1zG3xFaIahmPzSehSwjlmhDTWTwGC4wjMMmG0KnMgDXdSKFdptgJnaqlj+BfCw1N
GoQkc8v0ZCyMGwnZS8P/1KM2OtRffmt5rB/Cc6I1GhG3nUVuTLXP+tiDOaGpSBt2A/yzdQQ5jxAI
1T9KgkuAShRuRs0Mz6aBsDVEh+sloYF+1yDbfoyfM3/qNEdqcIu6mOQjOuqNxQTZj8KblBjrXCu+
LdEXn4TQzRYdboVlnCIBi3B7OsHYoiwQaEyMqbiCdvaayjQDs7pT13jSm45Tsgorf4dWHUOHUj+N
IaQgwTPfwj7bDGXrb5Cqvzax8aaG+rrOJYR//qevWbAPEvVFKI8+lrmipm3uFhJZRiEXLXCq5wZw
Vx1ZqxElktjF5FkUAuGFurszp5HNFweg5O2Whck+SkO6WqcYOJmbkEccy46qicMaGtG69Nt2k/bE
gjREHc0pUS7XLDCieHEb1oCo+MhLbMggJsdPIBlRhHXTGzuXfnLSqTulKT7acGxsTIc3oepC3pbI
IeAb0T7wn4n5+9B75cK5e0mb6MVVcn1nIVwF3HJSsVA5TOznHWVjL22KPNoU6P3UKufCkSs0GkR6
QMb4InuJvHczzmO/NFkWtrVLXiESB206/Joo6VgFUT7wrRiwkyVv3VLkLAX9MSTKBmehvis7K15H
kXBucT3XGtgpa4CAbEyuUw+MAmR8hH1SLLdOYJmVIw7NEwPPNWgU5jgJk8jElQOnhSOIcrobXaJt
z4EalfsJsDmcc2C9W6z0wq4ByLIvNc/dCvUX7gx6wtZk/WoagUVgeTL7wVwFEXreISHxb/77E4E2
pJaZd1ZW2k5VCm0XMnnbWT4WcY395blq2qpHEJooCQnKdr4Lq+me1DF5i/X6LMOUt5uuG5xMmGRp
pXmXiozkKssgENTL4Q363h9mQ7g6PQ/HMcEvoqw9QEUrjtUKN/SJodTcJBN+UETwyaI1aAya8Ukc
a3CuIy5rLq/Poo7BUtD9I/ahr8REgWECpsOHusaKSqJoRHe2m4iUhhoRydD0a7WlTQvk5WF0ge80
0vDdpW9V0SdPsvytj9Zz0gceJDxz0bXoE6JGiUCimfI69s/J0A24pw2SqAVQPnHluH4v7UMDOV2B
SsVnyjTKxroGjxB60nsjOVXaaAi7xLeaGuAugzWpDaNBuGgTbrJuMbpkWPmh0jiK9GFRkVhoRY3w
DF6/F7G2KYeitz35G/OMdTw1g2W9y1TKTHpjTTL5+pDfm95er+hiWdWAulGmWaQN4sIfIMB59SSq
Ubpz3fuYucVQXmku4qkgCQ8yU32IepW3FONmF5AECc9qqQFhUAfXBIsqfXU9nq64nNYAVEY4LvW9
K3jGIgjNdknKRnGGE/oVatlDzInQG1EhFIk2QrpBGdhFbW/HkmUQJuX5Z6MiQdlUIOK0jdw4bhTQ
xs8yhTY+qhiLFXDBYb0pyRjLCYSO0gJQYPZdsNZFsOltAqM1bSHuz/kD3PK66ws7AThmCSrUSD++
VFZcLavgXfYnQQA5jAwb0VojXQ7Hz5uaUQoZ5RPn9Qom0Y5cqu+85nCQlYKI9GKwtbI7+gLK5MSN
IOsNztgOKLLz9EPE5kuk81MBKMb2gehFroLsUBX7ia/4MaSIOBWucpZS0T2evPIs4wxdQ907Hg1D
47qQMWdRiEtm/RGoX2bof1E3tPzwCYZos4zQztZ9+Rrp0Vund99VDY+bX04q4JeRdqy52tX3+IPL
Nv7IfOnY9uiVUuTPeCodQGxbo3Y3nph+mWWx7bMeyXmt7dy0ssUQzbjKTHmRiMjD21rcqrS6Dyyq
9mIoXPLMXVDtOXtleA/a/Mn082Aa4YFP8C1U+o1zpPZIGQrab11GM19J+ovX9qdM58uhRFGG+Y0C
0y6Qhc/ARQWhxioIlxD3HkQSlWHeq72NKy4rqUiQWlJaBd96KWsd/QpEJblVfWatL6NV/hk79Tsc
q0cCMnX0+mVodgg7dHCK/Z/AjQpHKoejECifQl88TYGHbRh8taJ0M8bOEa12O0bpWxuj+QyBWE8J
ZGiZ4w9y1NHodf2XVGcLV645ffgdWKgQ4UzZlGXC1goA0mue9FB07JJ4FDzIqlaFeDSv37JCu3es
ArosXMUM5oQsbapWtZEEkAEirJPEgFEEVYyiHKhlAWG24nNw51JI41v5Mn3LoToK+NrA2tjU8bOm
Z3xGtwLMF5JbVfCUKRRODKpyMPNPysAXf6smX1mhQF4qj0rZcWEVwb6MHRzQWB2OWU1wm6zuXW3Y
Zh26wbBPn2mMYpmQkNlGzMtqwngHUhQHdUsiMUc4vCaQLKjR1HUvmV+l272pLQKLUGL+mKUmKqL0
XGBGEJQLQCt6Sc8pf3sWIcjmmAJ8lODxgj6+AJHJDxuB/dLclerJ/AEKdVwMX0jSAmwNxMaDsUCj
VZQIocuGubWvCWi4WQW5ofocKY8oMgnko/6BLW0xUoOu6XtTDO3/5mrEMiqyHqWgAlQ1xzffBFSp
ucq4BZqMBI9qi9X5f6tUOdUaYv+CqnZjNku5bkKHeDfxWGTfwElQzuXLQMFHkzamsNGbWzEm6lbE
o0WNA2lvNCzx6/KLNLfK6mM7NsHL1pZ/dHFhsiqPV/Ho4roAMA44nokpxZy0CPJVIDD0SppEaG7a
rcsWvJzktwg63f7Ti/z3dIJ6BD6EmyCxWYXHtpR0yNXJ5qB4use+FvsbEj0IVxVRIhau54RJFayF
krKUmnPWCQ0ZfWJI9BecIQL6WGOCAsb/NDSUqtxsOAicVnJcmE4AViuMJc2uDCTyqqSQrps0TDwT
nLBp+KGjAdr2YoGWzgpsgUN/kgISCm9o0EACTT/0yJ97czHKCPQULaHAb+ySwGQOhM+pabWHh3Wi
6E66Jn2k8R8A1crD9OkQlAScya4Y7sEZS/BOtG4bZrTnY08EoByXKwmw/AJKEHMMaJKCoi59nOdO
Sub7qpJxcYRNRrlcrVESUfwsApLFS4+scRf9Zqnlm7Itm5N2Hps/ZNMiOR0z1IiMz6oGClMWhszp
2vY+yKK1EITbmOOFqSAYsaZATezDwohSa2rsdAsQGWQt5VG/5rqobuS+wXNCCKVjaZg7FDd9HqjC
lZ53z61YQ8sVvET1ZF3t1HPLoGVJpCYFunURC/Uu+QO0UhAgyHgRIQderACS0G55FZbbAQDgqona
TzQ891rHPaJWHuOOR101k8ulWFVPZoxwtKktA3UwmHtoQcO2HlJ4sVSA0Dpyhcgp1K9KWLQL07KQ
3KkAUhXFty5qWq00QkwXgwdwlePgUFojTM9a3kR1yhwFknsaWolN+vZGH/GvtQXmTiDjyyB8wcGY
X1TEp1LJYVin3rKJg2opJvXSB78DIfyZCS6I5tzANUNNhBlI/KfJBHmRyQ8vMoptZLEI06xEOYve
CHMl0TmulQypHXCNuHgkrkHOoubGtjbELPI6PJCJ+5E30P86Ah8XLZx8qlJIKmJ2G7Wst4sWNSGr
8w4YYTXseiX56mpc3DIK01HQ31Q9PY/ABWGWrouW+OSwHV/TKgqQu6ZPvcGHEq+mkTHyUNUvtY75
8LtsdE8Q5xBzS524zDUKCh78JtBCxYpVRRFPppRed9QGPlPp6fiWB+KXxWAVqoSOS321kVBuORFM
XrUeJKhP+COeyLt6CnoGbiNkASfK9S7p3KvgGk+V4p6ZFlD6H60lZUw09KHiGJPauJI71pohzbCI
ggJ9iNswp6UY1NIrMcbQgQ1F9f4mw5c2lEdDdGUQ9bT9lCC/ycFSskIm3+oaNvYpT8r3sqs5YmNg
1BCa+x4AK+7pnrq7AAdF0w0whApC/WltoIxLpjPHOnnRezqHfqQz5xKL70n3Z/nkNFuUu5R1JDZX
ue9e6C4uExjkpQxM2mr+jnwlrTZRveLSEXP20kHG4tgLlA/FrZZylHxhaOg9nHIDwl5Jhh5rdQdZ
xL5F3vsyafVrif1trHDyehGuGe9YBNV7ZWAvyapnZnnqKmjMU9MbR0EPHa9k1bogEf7eNjXBFO5u
2lepRcc0w/FCja/GD2WVNh0LFltEEnBtDdRu7Qbp3kvOhZG+WvJw6UT9hmfVqd017PZXWTYO/JK4
Zh15SNc/iDGDeQqjj7IcUgkwhRUsemYmZaYtYwapEuo4NYQR0+rIUicHi5YzVAYJstphJLI7fe0p
dNRK6PRGe0h0xGIdKnX1zrdG3jVZ0CIsSPohZW+dta45T79XI1DQTcIzb3kS4RRm+hVuwXuXU9Ua
QyTiesNau+9QoKvYltyN23Ub0MzEg8S4pMqEK6NKbT0HmkSZvrjqcfNSmCVfd8UVQL7JuonLQFuE
+njRw3JZKtmKdvZbqCnVIguLa2VdU0k/FYO/LU0yFnw0aUyLkShqzwGGFB1ootukx6JslEUeCfc+
JcHD6q5hSKWKaByaNX4ZruM4fO6F/ouuIqa7qrbz2rsoDRJdM9Wphbebvi73Kuj0RSVAc4wwq+Wt
ei5kbwWS+AswPsDcIjcpkz1Te0bDLZUtPlXcB3BazvrJVd8pbO3jASla2lO0hk9JNvo67eQNTBMm
+k7H8Kg2F0/vlzXHCFDKY6BKeBD9LWyPuxwy8RaU1VgP66jKN64rkLlawn+i65KnOzfv6SpJjmsC
VIi15smlCFxPZj4rXfcqCQAMigcZ4X0SpE/TgU/qx0cWU/Xgmpa1JxKj7VYpHFCprzGp8qVgneJI
W1a1+aDR/tpFmQOOf88Km+GqEF+kDhOZOPxNJzZcn1TXgVN+IaGvW2Rth15eSvFfuoeiVbeyWK6x
jkcL1b3LVB9y5i9ZIp/6IDilYf5B+/oNuOhGCmt643ICPPhPquLWoe1JcghcJJLtGVHNWvgcpeqr
SYCMyuajIpSZEVD/SmtSPCMdnb6MFap4po/5TmyO1rjvouZe1bH6GxX+I02jVaRFV3rO2y4ZCV+j
0Yq+wkrDs9iuhay46z6Q1J5T2Yo/ZZE+sK48pV6wDLTmD2WYDcLqoYk+SkG8lXH1lnDWC2l+aPzw
Vc67t64WSHNQ4T9ExgYq4WWkBQs8jvKmXK6KiAsQjgy4MDvfCB2uMeBuvYesSBdSdBxSML74rKD2
fNuvUD4mj//O3nksR65k2fZfeo5rgANwAIOehBbUKsUEloIJraXj699ysKpYVe/1s+55m90LCyLI
YCQDcHHO3mubdNIk82djFQ/p/EJ/6T1U/l0Tibsuz77nZAxFXnrK4+gmWeY7X6I5McrbxXaurV2/
JyBE22y8usbw1eamkpoxCdZ6l9AzzczHvEu+lYW4EHhDPY8N7oBVjBvsi2u4N24CW5RiY+2RQJTU
dzFpUvZIM8Xsp3t7qe8nQVwjEVJGYVF+Zr70o0sXZjdIe18oLj23zCmbhY5IBbAxUsu+r7i0GT1B
FxFlz+1ZiIcBL3P4BNDc2PTbCK3aVg79VVZ699W2+xyls3fvKoG1wkX8EpQqJsrFP4WieAijB/jC
h7j2501C/Ypxhug8r0OoH5YUrRAsQwNWqCdqQD/YcaJ7Z8xPQV++WDCBRhsbeOXam75q9r1Z3+c9
QGHv2U6ns6tsxAlU+CPx1VWlfSxmSkCeeiYJgV8xkUvgtvfL6NymSjwERvPTnuNThIU1LpabkC5q
t6AGzrrvxZA8VcVLEMco6D3vi/K/Qxg8z+78qzJqOimWuOu77CkkeXx+nSxslMNhbLubqeu+xo76
5g3WvsiCt1j7NkFH507X/1IiuXWogtMWOdZmRRdTsJyy2+o89wL7bXSCbFfQGqOzgS4mQSgxBdTi
MFvPWXWbxssxzFgjMWLspc3HNOH19Qhv3qC5wdBnlQfAojVMhWey03Ehe9Yr3a3bAFsq6oALe5xT
4uRvzshtPy0Rr75cTcoPEM1P0MS5/Cg8uc4Da953xfOh5e9J94B+cS+b4gWSIPSDx3lJvpAC8yxd
9xCwjKA7QLk83lY1yuS0PhhGTIEarIC0nD/692ZKPppYgeMmvo3Jq9u0AqmO/oWFYz17hZvsCGG7
maPhKYi1NpErJU5eRSEItMGPu22t5ZaklkiLjtmHxOMxJ4rKiOk/62+ai+bL4GE5iJN30cX4CQv5
Uon6Efi8F28xBuRV+ewjKXGGZZcVhNl0YcOqFpTysjCTBzuo7DhLyGTaOSTRdXJ5Q3x9TF2Q00aH
Gxnyh0NRxGgpcrPY6RFCU2DuMuMWz0K1AWKzm2b4Vd54H4R4I03nHE7dvTK8WxXZ5wjKXwrD2vk6
DhSx1cu4JLs5AZbhD/dO8i3Spcypek8n/yfV1rMs6YHiM5WR97MJXmnRnKIwfw8d/zaMQwAnQNx9
s/uxhPIpBGc9DTGMYyo4A05zi1aO0eXg4hgi6yI7UsLbDmQslXTTdsAn73OQ51Y28afMBme/MGtt
vdIzdh5t1W3aE8ozIhugA1VuHZsKwFyIb3rIjLr5qyyackv3R0ef3Uu/t7dBajbQN06BYHhENXHr
qhin7jheSmPzv/LP/478U6DUhNb2X6PnHt7LslP5+KNM/kX8+bcf/Lv40/lLBkKCmGM/bvq0wD7V
nyaZkYFFYvdH9uM/qT8d8ZeQgfTJk7QtCHEuks2u4o7+z/+wg788WHbSoyZuB1JHOf4P1J+WMAHd
/Us0pI8qyLaREgjHsyz579GQOeTypahNdZrz+pmU4QWOZvpMnhwCOgyuHSbDyCBMMDdpT5uUrn3h
dIcCVVhX5u4paLz8qQZc0uHMW9Yu1IK9XiZOhLIjAtIwm6yFiIe7qbzucQqgsRRGX+/mmCgCPyZ3
6oZtg48xHBhAMfC/ze4vsueneULJHSD0C3GKhMmCQxOhHq8FZdS3DZRmcX9x7prcDR+qn2k7JucW
1i+1KXzNUxCf2CnJvZMTOpaVOEO7Jqt3DjDUo/IcnW8RfQlsegm54RJGEwB6bSeZXoeuf03jpyRl
llLBeIy5sciH9L7F4dAesVbR4I/+TJ08drYV7mOdX4cG68apgKtmYqarnueXfKER5+nglGKEltZI
uzsg46G/WzIQRgke3Rx2NHVJiyI0OzVa5zOdftH+ZP3/h157s6ts41V6I5qV1Bw3g8LANOZoS8cY
76rEeEu+GIZWPz0nTneb2beT1jext8RsNbLEKYOJte+CCdrx/POcgab2gqE5Y52a9m2QIdWKFXo8
iPGVHG+TyOmvlvzZxV12YzNn24bt3UoPnP+cdgBr6jrDGgbbxiQ9fjfOXnbQ2HtHQrj2VKOTJrVP
uh9TTCwOrN3SNSAIJ18cQeE8ngGVIMjAdFvH3a5aqJShXHiRlCLHdlpOQe2fsFBmvstu2uh/hVb1
o52pXc2LvB8Cr2DHrXecUnk7Q6Py+66/XfLcoFYb3aPe805eEou7gLrhXDnfPKvo78OovpnrgGon
bfUg8LBfmuCSpsVnxWmoF9QCNf7jlHLjFFzVwspuytpzHvkegPTwlT5lsZXkmu5JFS/2Krc3B0IO
zI2RxRNdomXET9h0u0w646nwxXwaEIJQc5vcYxP/bgHq0lWhMF+wxrW84uCWxnuTOd02mxfNFuWp
KLKfev8QT4Z3TpeR/Xg63JQdm4RwQitkyty64UcapIhcJ2HOH47QEVzMTvQwjHB1J9r054U0lF06
et/7OMbZOlMdwKsY7bsG8c/Sm1/nAEbGKFB1OzOJLV7zeyKYfofg6DmQFa7ZLvxeGNNNYZbPS2xx
xZWsnvzIoekIejtj60D+rbmzRvtr0ObPHY3gHYE9y27o2nMbGvxT87o7Uhu4rX4ki1SbccY+qsSz
SsziFJXTY2D4B9NqTgOir12niuiYJ+FLNBnvfsLmLpsnVgkUuy2yGr0me1YybvZFb+qApPJPAXx/
6VD7xktoc72EJp62g29F7Y3rY1L2iRHZlh3jliq7K2/WfuSv/DNJpwvAYxRTDEj7XDDDexX7hqC5
t4PgpbXam65lOyI9zQAgl+HaZ69B1t5MoXl06oVGnlyKxwy0//g7m6gILjMkJgVqIE5MxHx13+wZ
v+dNOoADWpYl/UrrHIS5S4oA8IalPiAFwV0sQjgOlPN9clRoplrIALKJSCTnpy3z5WI1qAdmgCqT
R95dGJJ36IrgpURjvbEQDSEtsLwDej4kLRUtP80NaSxzR1zBAOFoPJgV6mQ7Gu/qGWEVajhjYzne
cVqSU4dWI1LHeSOC8pUeBMq4ojnWwTUbGggh7PVNxgc3OBIKJ06tWHZJqNV5fvPV9aduN+V2c6xK
9l2mDeG6toAJD8lhGFl6UHhiFWu57WmYM0jDY7ibAMfBiElhIHdn1ZQeUj23e1scBrqpf+ldSeLw
5EcnfKkpoZDxdWws7FF2ca+E8+iN4jBVk9rWUQ3CJFWEMEJfJs7Wf/q65DbK6nBYaBWf1djTBPRc
SNZkHs1U/ZRNqYV9k53mJuF/LK/tyzRl6d2i4FAMGB5vM5nIXe/+avRwHQw0oxV0wqDwfhmIUkVZ
hEdDFFy/rSnY3TukK2aEyMnpYshwR/37t1NYT3g0aLyGwJlaz9pJ8uc3AF1/Lj1hHENSfulRtbEw
TD2A2ZFFy8JqqVBJEktOaHt+mmPChsqOj8bikF5WW6eoguwcEEVpxCE7pxThjOh3dKD+NLJ8y4h0
xaRMRcZuk+1iAfu2fKBHg4sgAxHCbbhkT6JSXAq9QKvS2s82+x8CUWndN1CFDAIJ2LdaNCOkA2Et
2tUd9axlUAeXQFtlkwjW9AQ2FjoQVdn7tL/rx/CxaWn/FAIJTcBFpLMkA+tbE+foVTsVH6KY5A5D
jOfenCCCCwt/hkR5lPvPbLmQEnvUt11dZ5mRhyw4YQ527TEV586wBTrP4y1SQywWEqdWxsJDhtEj
O5BzKeI9KX6PpKicq5RLTtHR3MZh8n00Xfc2MrCXD3CCqDvQoyRXaEOHfxMF9h1MWTJ+MpBalkX/
LqAhuer34N3/8scm3bb+UaThD9j0r6j7fFwb7T5yi5mNNJuLRv3KDD/awa+jWUNSnBU4dEizX1Pg
nQcJi6VxvyTK/+XGFESH9q3zjSPGgwfLmWicLmqXNt29kd4wKIRbywtQTab3IW+wL1MD8OOt4dDR
NqRNrEAmz0nOJOuNIHwYC7YDnQTmNrXvQ/pLrDaOeR2ek/FMcG9AfsBE/pXqfs4bv8DwYWQyxoTq
31h1w3LEiQ6DII6aNMX7ahzfMDFT15r9Wza5BJ7ZNhFfgP1pJDr0jcU5qqov7YCPr2V0Y6PvHROr
ew2Cln24yn6LufEPs2Hf1+X4uqREE6ZWZm0Dt2f75YlrRK2Ni1ubDCC61KgupoH1SpPvsEw/lQn1
pKb5bYzykBXlvGOrpjmQNPP9F/TfSHcQPIWmAu+GjseOufpQtxwgF9SsrSh7YrPBybMZJHCHMB1p
OJfYx83JPjGzR/tP//3Uu0BhQKuDv6H3DWUUQmnY5CRkg7ikJvrPh/WcnMPp4wkuAJaccgQ+odnC
+T8Oq6e7BSB8NqLDypBMXdCuiactwevX3Jz5eaTcVzRFdwkNXM7LKPM9BRt4Ykmlzmn9XLDpI+Wu
NTYl9YdLhzLm45Ahn/14tD7h1pPcrf8QZHlQTUONiwy0YXulC6i+PHcOHOX1/Er8XB+th/U7uqGB
6cQS+/PU+mh9jY/X/Hw5q0Y7cK1VVp/T5ueSSvtSjc9RYgZn6REuWhvZXRyV8OyLMHEu6zd4izKP
iU84p+sAY10xo/7KZf34Ffq9hgPsz5k5CxIihvN2xGHeFh4U3vXhevLz8G/n1lf8t3Nh0u3oU7Q0
CXmp/9eP+vQDtimqAsYtBnLijcCl0Xcl0IUDnVps5ZKsNdBMfO147lteKwCCGhX6+bGmkYAcapIF
sVk/5nzWPu31eVSkb0VGnC+Vac6Z2ApOnUOaoX6F9ZvXR//2gm2GQkDSHN6vjNLPg+mNJNvow3ou
obW2a6GKbta3sL5Utl5j6wt+PCQ9+YuOlt+vkNIVA7E+yhYNOM57dGVojn+vStIgj63dMk3crbKk
c660y1dW+VmnCLq0s6BrfHxsUdTw0x+P1799CshzU7l9uDPLmb9Er//mK8R1fbQyXdfD1N9mNdka
4oOxMAOC+Hi4khdyPzq6DcjP1uu/rLfRevC8lE+h1ndU6eJr8xM2NVZN6tSiAQF2yU2kUFtf1i/X
R6b+0hnTBmW1fkhfgDAMHBNh6UkUe9U3I/CHq87b0y3BkyJH8YHT286o2xfy48qWoUT0hEY04ZG6
0fxkdTeOarMnP3GPbht+bcM2v3jGlOwbltKkTTUwXbwQgGp/mUqnfikrmyxDv3gsbYiOGNPTY1wp
pkt0Y3q8ZDNHAAuyZL3yEOClHRdgRDywQGv8PMVvIH9hOkxP44B6NcvwuyyefXFT864ZcpwZie3T
cMTLYM2sIqLMOPsEImzRLWfXaSDA0BqxVwpRMUMS5bnrPbbWtS2zS+iR4eZG9b1JDjDdHHEd5vHb
KMrk4NTImOKo7fZpLmCoRiq7YCv8wx3+4jDRn1s8fbTTk/g0mGZ+QCyodjl5r2XfPfSoignikNFZ
GaQNB34InDdoUZePCQIoVoRW2yaaLoHgLxMImRZYDawo8DoXlOguk77m1NgytawPP0/+2/eszwYa
6/z5fVUnv7Wtr60nwe36HOx4qF3rwwVpD8QPDBTaR79oPIClD+uXHwe2JWiAM+b5gfyulO2MlsQ3
Es3zUdawQpiEgo+ULGMMHmadU7q+EGXW+uMlW51QlelkU9pHn8+FOv101Dmo67lGb/FNQlLXHxz0
T3++xOeXZUfSKkYh8uHW+NVMJ7GqqNuvOWQkwmiTpKaKfx5yRPVHhGLah1dxQRHXMa/XP663Cz63
Rm9B6cbqc59PfH4pW00NbpHlH4fS+/iW9dkoUz9ERyz55/fWHRhEi3UeaXR/zzsjuyM5piQI1onJ
Z+hI5wbehX8gBrq4rJ8DGRw8sX6uUVEFars+FHrSMm33iwVjZdvq0Lj1oAYo2SKmez22C/X2wAMk
qYWwqFbFZUprcfJZOLkaGs26vLqsjwINsfi3cw7BUVsxCXCblRPuCJBuL6WefoNp/Scjj22I50v3
4fJI3TQ5GwstyoRF5KRuhXYHokfjoB+NWq+bG9NJu7UujqyBfY3ixMY12rfcGhs2OWgT13ewrANi
pd/b+gbbyaFVVZrxbv3tGGfcQ1Xbdzb+/0uaG/Stxu9K82umQR3r2hTHUE+QQiZ0cH3/kY4/0cjr
/JhmUX9dv55zwo/J/w3SfYojkCxgl6RlL1oUkmoQ/35Gwg0E+PWQ9jBCTisAwCyMloBNjTsIwAOR
sQ7rXh+6PkPv4PHntvQVtv7c+sTgahJ+vs4f6Xocslbt4oJr65++S7/G529cf9f64//luQ/Uwecr
rI/Wn/s89/nl58t8vr3Pc2nDzRpG1Mw6L30LV6TD+uz6zR/Uho/3/vkzce7Hp8USWtv297/T+s8z
BJok6SKrHLQbYlHDeCHqXELOycgq5H6vlJfQ3CKGbtETGqETAF7cIK5ODtWTy3oS2Tgh1iSqOyk6
9WWKtmscQxXhmHRa29qY6yWzXrnrdfJ5mD34rcikkPukSNbpstsp1GVCGS8JdgZaRJDsFroG8JAq
mnS9nofrD7ySfj/rmzDb8XkSssRHBUEysYsTQbEdFrra2/k+DSq/IOWXfwKM+f5io+Y7x06LKcKY
wvRc6BUo0aEPVt4jE2PKRkuY0fDUr0FuE3DmaXH7Y2vllzqn8ZP0xR988s3/Nhbe/zuNBdtG4f7/
ayy80Fh477r3939BSnz81N+6Cr71F0kCnukJy7Fd15H0B7Rg+D//wwjMv2zLtT0JTsIDNeaTXvO3
YBtb/iV9i6WVI0yAFLAoPrsKzl+Bb0vqnwHLMJtuxf+kqyDM/4sp4YtAh+c4pmVLk+Bg8BX/zJTw
VGsb8UQ0bkw+8na9bSx9AU+O3VMneBs04aqyETlsF8yhAKwrDKn65PrMejAKTcXqNRVr/Xo24u6f
nl6fWM+VAw38eaAY7mmu6T8GVTOKWMCuX3889O32LPKAVByJ4Jjclg94DYXiv9FwVhDNsM53SPfV
wWjs+1RvYqyuY6hcH04hyVColjnbrPsRJ0UlYdk0QSrdrgQagGNrMs6NI6OtmOnkO3725uoZu0GF
tnHx8vTLdbLJaC5wd1km9z8egWnazALQlSfLa7JYSNa6BsNPQOIHqhuy6aIfiAGpp871K4XOCW0C
9ap72zG/YS+P75RIuetn45A5S3iKDc0oG+jV1HV+35vjw+TEOInUVG2VFeINNtod5lCQwfCoY6KT
99iej6aIkpPrtJckmpNr33uHYAK6YZbx17q1r0rD1hyfQc6pkL1HeYKMeKBA0x0Tp4dAfUQuR6No
es3iMT7oVO9hmp2NOdUHgbuIWvZLN6F0lWEA8iPHUVvCwraK4hHbJPRQhANbcsDdgx88+xEAzpRY
Y4pd+JyoftV1O2P0QWqnTMz+o2lurALJr6kqFusdIdvVEFiHqUUDAUN939MErszl1Yifpj79lqNv
LhNA+g6Ec4ybxDzao3UIFrIndUgR/X4YJL5BTc1D1ha5z4UHstpMWrSWCTCCwTmA/iCuOIExYeEM
ET5V6zT2b7EPAbB2rD9GaUggiSK4NHn9YGNCfxTZxWUdTPOAqHCFfSIyPefgFxNpjBQ7d6VlkbFh
LE8eGRiHmMR3Q1FPSvKA8ooXbuYWbctgz99Ewu4jqxILfQD9oTKUPyf9KlLdEjn+lc5Sf6oTZGW2
v3xPcA5RICSPR99ByzOcr2KnxPxglnVJyQzjCDnv9taJnV9Rr4v1NvD/3OOyCdP6jMtaYGRqj92A
vrMXEigI7Z8ix0xmTk/s1qjnNWF3mBq/3pSR0lLCwxz35CNkfnaKSGT3e9leKHMesF2cFzxJdSsR
MBqAIcLHQGRnokN3pT+OW9m6zyIZf+aDkdJGrx77nrxCa6EsPdBhYlhjjhbqHONhtQDDWGFNOdIQ
ydZLuqeynRDBk5xYzRlVNZcYOoQ2kr9GSWycLuoAEsesktWNdUVa89Ka+KsSw7qay6lxnN+JGDCa
ZAU5mpV5g7F/leHGaNVGhZ2l+snVgS5mYIdoJuA3VVTpRR8waiPYCFsF+DSgzCXt19EdImRwx3Xl
YLFwC+k9Xi1zQgSspoPVDwjqKkp3Lga2UqsyKPTsO9JRkyU45ezLjQpRE9WTACJJ/VjBPiFf6GtH
DO6GJoXYK4eNWYM+cjvYUU/vMILn77wUlvyeeUh44Ca6MPeb4rvsyM/GLU5uUDhS4jxMt3SC31Ev
9Sfiz9iHa82YIxwaN1n3JecyO3k2zvEIH2q/4Mg3CNsOg3jC0ovCKbi1HIDvCgLtqOUTbnlMTWS6
cRCQ0iDm9Bi0bDm8yfrdqHNU4HWJcE5atY2Sr4yx9nJr4PjGU13eS/1LqgZeKUK4Y+wB5w7NW+0z
29pz6z4MpvM7B9hTRWhdkvlhHpP+TmGKYPvQRmBlnsM5iN46oj75AyUzC77y3HKNmYOSkC4VQHJh
AONN6HqMqUd0eYlFNQsQkpu/RMZXhRn9iEDV0qtG7oPnQcM4ihzrfvykImLFRczISbGcRE7gNn1O
vnPN1RiTcNlo2Lwj3+wZg9CcGCVo6Cjfzn4pULVCIowIJzFKYk/QeVT7ZWrQ3NF6A2aU0LTBR4+c
fCxRhLiTkvtx8t+dmeFllLCzVcB9Xp8HNSJek+W5DpmpYGZ+dZ0/RkGj1TJc2p95gqcmwRJd//Gr
UlyycDwZrTWcoil/mQuYuTO+kmMJvXSX4qV8oFq9TcuOyCwjPC8W4+bwuybQ6BQu9lugbbFzZhlw
uydwM2UgqHYBFAexG9XEnke5OnveUwr3ujWIYsF9320n/DdcwsZ0LhXGm8IqxpsFBkRt8zp2717R
zkB4+D6OhAe0qb1xLHS6zYCozMTTRPu6/EmP9cesSFfARDEY8z2QFJxyZnBJ46a72sG96UFHV2WW
0x8Pv7WVOZ39eGCWifH/F/HRdQVu954mU24vhMbkCjc/zovJdUg/iJbiwagN+M0u6D1TaNtD1Z1j
JQcs7xSU5mtncUvaM72dNk4f1ZyO2+6tBf9wMFiD7OqFFNXJpnsWzGQmuQ2BDy4yvxQhUgWUHEAF
dF9oCASgvjQFc9EiJiguZkGbt2TQmLI/bjSitp7snIIikaqpOYhzBxShJulX3dYD7VpfKeTL+ReI
He62boZd7tAxcJPyTxkQqBG4KP3KGCdIyaQSdeoeItFLK7v+kMlU3YwAqVk2NFssGM5TZCX71Fjc
axYvV8bpu0TW0cG1m7eWnclRmfLOSA9jl89HozPvkTvEOBsa8NOAAdB24FKRjnwyDDQebgPmrxIH
vXxhixTuZFRcU8u880r3mTvnq6m92FT/5yMlzwv5SOPHIWMhkXXkT3niqXb9neHg73I1E9YZXUzG
cdXRKUE90kwVSNfAvFT6YMfie8GUvjN9/3amerF3MwZ1Yngf47rmyouD76CSCmLCq9McufYxjMyZ
sc5ptGTbfTFHegZxqL6ZPuSniUKt4cd4oNDUChxO5Y86SdF8aG/9mBk2q8yieDIzcL+qS7dRStWL
SL1T45PE4FXNIQx+h6prkGSGADyQ4CFIh7fBeuJEfNlPxvzugLrxPsIb8kGelYZj0y8M0J5Ihzkr
YHfXNj6uH8VOLFfbQSRkKLodprtsFxZGfoY8b7ojxWU9fqc4jVHtUWoQJVTwpmufbL0DnTJBJwQ8
Bt7axLN3k82qOrOfoLpEO0MSnruWuIE1oALhd3ZmaV6KvsIhj9u3O0ptmKBv76F8Oa2ldHBJEPAt
iQU0uV29/Z4txuMMMjGSsXuY5vh+trH0KwclpKV6yNrUE08VBu1ee/kd2iWQK4gUghp6tpNnFb/h
NEQWO+AzWd+ODEC1ZEl89oIiOeQj23mrIYecGOdLCna6RA5A9F6cbPEksyYMRH5AJPSSBhn/WsVK
+jDMxu0SZO65GFYChvMBL450n8Wke7u3Uuu9cY1+nxUSvxn5JI3X0M+nrYyDEg1kn4zNzkw6fHwh
cRVKJ2rGuupThN+dLnxNacMeOqeIdtwkpu0/0UJrTxNeMFvI7gDtZ4xpEExdTuFKoVTKPKc/4V/e
LyPVgL6VX30dndaVWIfjwCH4QHOUK9MkFtgvvhdJ2x2XvLwsRG9fPNZRumZPMfl7Mz4Xqf8+JYwX
sVkh97aMYyXyS9DYrzMSEdLIX5LGENsPikOn3cqp/BEk9DkWNw4vgc8nb6oQr8ZEC63idrKi/G0J
wCj3mHiiIvjKOjA+IBm8qUpJ1HVlHvCdv49AafZUeMKIdA9lxn/6Ob9aulZXmy81fMJz1NuUnvQm
An/tIZYEzeR+3W6HSo2sRmErl0HVbLiMcMRE+9JkDWbWFCPKOXs0GrfBnzvuXd9s0N5QqgvzikiX
cazJt+7UuQieWkUMU60PU/Qr93x1XiCnHERTvtkQC4uNuVjBESQEqD0bpkdE1K7fuN3RZuPmYGk5
kP77jRUFzf6CwcajWdvTX21q8hHaYkHbMpeviOwREtu7uFbjNUma53HCDVFpoLBB9rNafOushpO3
5MalS/ofrB7eKL2CeZPd1Q0ggQ2pcyDx2ASyQBGPKMMsqJvdELvOZYBskDTAnjp3mPd430hnLnJx
MbLKO3vVFwBZMwlKKMrXm9qZikfRCOxCc0C3SV+FQlcNpVNlxzmnph9GlXXwxu8elLRzWBd04Uyj
3UZDfpPPNF1TaQQMKwKQwEdqHwAhdoS4cHvBgk9h62uDiLTVAlRWkt0mBLNe1EPh5sOWmD4S6e3o
pVIUv/q0j69DschzT/EHJyGSc5kWhyD23iIP9FPsLRoSxUXiNgQ8wQpBkFrmCb97qCkfDSo9RyGl
4KoL3uAgsl6wiK1bL3MVw8Bg4Mn2gfzmJeJ7nNGaASNzkwrrKm17gHy1XPPIZSHk4t+oFyRJmkLQ
miypPXduyYRH/pSPVLG+FyW2V1EV467x/6xwg/VgmsTIb0LXfsSxwDWq964O9biPQ14PxN9282GC
TvNxqpG4K+x4rPfrIZQe8Pc8Gm6QZK6L9P1iW49MpN3FaiKqaBnycqNvfrj2ggc8QYyLG2bkwqQR
Tr2U+h1yZa368ynky+o0UZKQhdMf4hxvP5ma46H/kjAYXcLFdC4JDvqPR9kkt1HWMFozD6GAcjuE
CCWaydLABopc3kB4MA3od/DqTi3bSqd5wEgfH03ZeCd6GjuvQcE36uc+D+u5PKULFRnE4ACE5Cer
Ai5/mj7hCPLIP6wyuDSPQpPGojJUvxzKLFulWRBplTGBVjK4awjrPK5Rh5Uu2PcN+RM4hBBetr5P
slz1ddLVQwT2KSk7sc5XM9/rUx0CN4Twze1CXuAmb3FxApd5XPvrn+3AUM+SVsxqN216AiT1wcTw
dyoHsbM7WTBsVCxjvXABQs1B4wdtePTrtPZ5WuBHcrmHVIGdydSHZaBr1zvBPvN10GHi/AgRfB6s
UEzXxeOiShcG34Vr9ETvQiPEpmspifVEqUWYWz3nDVt1YmVKiCbYZUMRHBgDTGYXQPZw75yH9VAY
CHmG6tntvW7bB9ZrE9gDE2e4T9oA/lqaXKsWZcIo+vrYdgKUvescuzQ/ekaz3MZceVvHikq6gpZz
Y6Zet8FplSk7+jaXT5SAy6Gn71USBh/jIPzhjFg+utztruESPsZl6z3XNUsDk9gbXP3HrgzdhzBI
GFfj/HffGscwGP1LUpP/0ThLBXEVih9osAoEG47aIbavrocLNcNtChGhgiIivi9mQZ8hGL6VXUp8
Bf/Vqf2lq1OxcfABk3SfVNfMbPhjRdl2SrtpO/jmfHYd970f8pfYLIITECOMDLZ3jCe2Z2FczU8L
zZilLH+g9bV+lQ3NOzl9UaKw8QlJoJYpxDERifgy+cSneNF8VyfNbzPwUaMtbC2rHsQQhZ3xOlXB
2e2FdzuaPSrhQoF08KfgJql/WkjVrvX9nBfOEzsQgcevgBuaBIBoGRErtSB4EOx8o9rSeKIBS20E
017JksL8BIqB3e2ubUod3tVqFeAc3kRO+uROP9QcZ9+FQxyN2cNsm+0XdNw//C85Tag7ZsVo1/au
9YILHn0fFIEZUiH5kKW66fOlOyzIy46e6oKbuEK3lHa9tW0L5GcRMhgixC517Vq7sc7U0bP/tCgH
z9JNp+PCcoQNiE/4URe+VItiFWuywEg9Z75tuk7t4ePB5vWnn7mRdPdu2X2JEZNtMX8w4WpVyhBE
3o6qJetAPQkbrCgvKsmQZQLvDO3B2oaYZ8mKY/jHqEv+WTsAGTHSl/UUayF1eWjyYKCuxUHp3kk6
2Q00LXJr15yCUddve30wkJMGncvNF2B4gu60rSwuwNwyKxy30WumsTTtCAMosuPDqjtY9SNKtA/s
6qePU2ItutZCvvZzA63lH6KJVT7hy+YAHwEYo55xmvih02qbD1GFbu8hbStoo8SsFQrUsFspOhbX
Uud7ryEc60HMwBhCLl/ThI04yLglB4wKwmVd9IQd/+j1UW6l+SErrbd1p1OxrfGK2DrOs1WeZi4U
aVm/rcaPjwC9EGjL4GRItJUi0oqUkYJhQFkFDxPlFgWXuI748MY5l6xyg+HEP4+iCFRxU5UbfOSM
H8bDTELyFoQVQg7qBRtnlu+jgkOjHP/q+6lF+W/ReCwUrdVTHAHwsiYNpIIlkIYZsmpirRaP6nGi
iR52aBG/XDX3acPvGhuHdLnGfYhEFO7HUNJkVFN4y9Va73JVMURWYhdDb0z2rb/E936/r6dyPFaA
VMhSQOCso31hS+yCWg81CJFt7yElGm8/ZBFOdyHOSD2eMiLzKGrhiDEu2Twf6hiXLGwuFLr1+Jql
sIKcJtorn1Ao2hoQmfkINq2hiHdRgGz9zlKHNiWqzX4fVFmyOcIdM0XxD/bx90M0H7Mgo9LThf0B
+cRWUFxkeBwPc8MU7XVzuOFTyizUwga5cVQXxz2G9fkDZxZYgrHcV/+HvfNqbltZ1/RfmTrXg13I
DZyqczFiFqOCbck3KFn2Rs4Zv34eNH0WbW3P2jP3U7VWVyc0aZEEur/vDdmyCPlji6lMl6JGWK0x
whZi+53ZO4cYZTGEMcW3LHYRjUgOaTmCXOe3Chv/i9WL+wjzNX2Iz6WL+26FaDcoCPJlCI4WBHmX
vDKbmxiNsAarefjF074dtXgj2ulp0EDfsHkl1xsSva7xtEtKozhAtSa0qUTaOR+1Zapj2qU64cHg
jwPHi1u5rfeQINhpxW55tImVJkr0Y1CJ6fZueRjIByyMKv2KaBl41tQb79QkwSNwOmm1sh8NB+G1
Rnki0P+0wjZmoRTaS1cT9p23sVn/pnK6vot0tX5Mp/AFwVz9sS74Z9clAGezSQk4sx0ME/+Jg0Bk
HJsRhTo/DACFF+AbPZ54KPTjwJ4+27p/FOyJu7oJjsP8QZejWR4w8hpy1AlMW38XpTOtRfM5czFR
TRDzIfXz2TJrbRW0prkRTXLsBaEQ10a1h3AzzE4HJC8yaDwyANYGntjVgaZvM087JhFPs0yJvUWr
rp1q+NJGodjBFX52nGSt2aO7LLhn8VSr4N1aACjafhsbQ0MwXwOorUErRXltm1j2o44dzl3Yud5K
xQxw0uwjZit3dY1CWJIW2JvXqB6kiK7G3rFF/BZpjQpTTLImqocE6GjDzx0VbFv7HqEgCw9xFUCs
6ZPqSV3DXerGD8Vtvht6cNKzHGtTJU/YGL/6wSVo0fIa/e6OqKF/p7I9uCNwQgALhoIzo6d57YOW
Gng2IYdMIjwEFjyV/LFUbiposinVV6sy/zm8Z2QJ7xI/OyqYihxSP/iSRe+cVAOCd028wqy2ndDM
VW2dI1txQQt7RswStTIViH518VybfEHE9FRaqsN5yViavpnt2xAXWlwSh972FpP9Emk9zkOjgRzv
iLZz7FfLFgm0IkaSt8jHddcTEjADVCp81YCETZhlFui10gjCw0uO19IyQjDGbPRvoYGgS9mDeg+m
/HOWEirX2hCDHw3OdVvl62bmFcREE7NRe8ZprqzGte/xmwO+8uyFbrX1ZpJ+Hj/HJtBLN5qypY1I
u5268CwiyLE6mv6+BiS/sGwiUmD6DDInYGAeBYGRnl1P3Rj92s4QDESCNzZJD4XFdsrybukI5RFt
seYpMPUv+ei+ZnGBGa8WuJuGW3od2CfdC//pRya8wR79IMjnZOWjiJxRxtMoYAcV+XVyV8+CNyJh
7wGOGudbcgqILCi7tidu7I6RtrKNHBmL3II9qrn+HawcvAhD5VsNR9LywAZoNfz6sChWYtDMFZbo
4Z2As2Qp7/zYl0Gl8jFmw6zOB8bGD5SF0M9Guu80fmll9AldADiPyFaj0Uuyova1zyJpIC2BrJ8c
+IcZumaghwngwW038+oQuxO6XAlW2OO5xlSrStDEVo2gZpkjRCaw3Fr8VBbGP/UKpicpE747cL4F
1CQvcNtdWibH4BmPP+6Ge9vKyACVNn8GlyW6oCiPHs6JtZJ8VWecnBJixNhyKykN/RwRHER4RtmX
FohbExwY3gHsQJLmjPIZ6v/dhJlimgtc9AoLcafCxHCYX31VBfaiEZmxGhCrVsoyR5jZfW8Ai8El
KeyjH027bv5B1cSIPAXtBaBuoiw4DlgFPxGeE7VNqDfjeXln6f7snsgZdGxrzkCqWDk26riZh/Km
Tc6hyBboK34luvle5hlYnxDh+H4nNFd9DnNBOgj/A2PeJPrGezg2e0DvM5AS9fsh3dkqOSJX+Cvn
u9hoWaoukkzglxDNIaOZOAJSOlDVc6JHb2TYynXYoAhA9N5amkr0VOV4w1oifuxGvmLqQMIu4yeN
KgdyH0mRoT6SoZVv18OzKfL7NK0izDtxPhgCMpABjlrIO1T8ugJuqsLJ4QbchRCkJ/JG934l1omA
nAB+8t5T2a6DuMftTHuBhsdXU0dapew07J3xTk6yN/M9shLjpBeoVrbABSsrN3cWQvxTL+wVkATM
1LI6X6HbDFzbqf/JPUYsSlU4C4gweyD3JFa4Z2zAP0JymNqVk7rfkODci4lUcNTj5Aumhlyuvdbm
0GHemXnibBoExzbevMe9FWLeBkc6gJsPfbemAqsCqo2PPk+Z1doinNHemXSxl9VQgoOJIpTIJHnF
Ykxn4B5PtvzemLFVv8yvPJ38d5p8KuTlcs4v1ety8/L5HEywdX4eEtI0C9drkzaRxZuR5nMhr701
r2/i9nq/LP1h+vX1xh6okT/7vw1ehDbN/EYlgMufF+8lCEy+tGYHGr6tagslTf+kTka4EejNrU2/
eScoNm7bBgZgmTv5NmN3vSoi+90e423XfQnLnKehgaz9GOTo7Vf3iB29QmAZvwZQ5rJACAzXW3S2
dfgVHJZIu0iw3seqRNKVDgecpm2/evNRhf3TzyJybBAhsg3qwNUQ72co0F2wwbJaqyK6Ty3ivQhq
5On+47hcT2RErK+rJBI1+Nf6th7990ryStfE8QGAKztnnsHXrnny7W1d17q1/zTnT32m0jg7UUMR
JIBu1Tib9TPKU5ijsZTNYP6e1n+Nyprsk6OyKQu5wK35p2v/tFTa4ksRGXwW1ZwcIdFGXGmGyvOv
JQY4t//YaRQVZ47beD5fFN4ukm05bJecfpDW7efUQdXylSZfTdXLxfizKodkgR4BITJld7v8w0vI
pgHt4/+j0P6vUGiaav6tudH/St7q+Dde+/WKnwA0TXf/4Qrdsee8gmraM77rCkDThP4PE9iX6uqW
7uruDE37iT8T2j8MoEGqKUzHMqAD3vBnFkOW6jIKAMGE9f7/hD8zxGxZlCegLrLd9//6j/n9aLqG
65KtkStVeYz8Dj9zRMedGQTBj6lu/lkNo38IJguD+5ZDkAuz7C2M7LsYBt33kkjjHfc946GKauD3
gt1TXuWLIeiHBz/ATahtU9wBLSt/qqqufmih9HkOXHlZ+C2gJ1hH1ibwx+LJLwvz2FrORQgtIj3W
YXRcx2p3f52sOOgGz3IX0wRWwCmSYm1AWzhyl/GA5xxvhSi6/OgETTCQp1LcRQ2eY3kbljU5R9a6
TijY5FwXkd2ZjjuHQDvWhC625DSqvSRCO1nIPP3Q4mE/am37OlZDBo3bsk8JMrT3sWqkG5+d1ZOp
dtNdKXRMMCbUndAWr46p7pXHWVV06+Xep1uX7JfFrQ/OA7Rjy72X/UpoI9PSPpC64aSQlMWwRzeR
pHvsD3vZ5JuG3kyV/ku/o8cAsvIC/TY5WxbXNlAfxuRCodPv4KWTupHzretVWTbAMTFQIKhqUnF5
XT/4PU7o5qgECySJUijhLS7jQdylbMAgH/5L1UMIZm8W5GbdBeCoVZWhtWGjn3WUtanPY7L2dR3t
51E50JQ5klUWdG41UpA2BP/1Gk5IvHld54PfRbAbBWnSccWr62E/MCBKAyl/OGHdA/53FMWrpoVs
2Sqz3jtRa37W9Hwh+qJ8RTA0A59T+Ws5rQ/Vhzw3jUcR2f0vl5c+qqWKQYKgEGzZluhtYm3llJdr
0wtj82R77FJTz+42dgZA/850zrate/xAio5vRKksSyQtzsAu3LM1F4A99/hqmPtbfxtk3r3Q/QfZ
JYt2mtyzmcSzgk7/cw1Crpy1/QFZ2CzqD0TX+wPsTVAiCCOslIHv14cBOeXWV4c4hXC+yFcFEaV9
bbCz03B8ka12MtmryurHdqAkDLVJI/awKyGwt1C8bzOzKtWDJVh/sb91hpAuPRiZdzD6GuyqKdQE
LLRQxCklEo8Bg9bsqyx8KFM3+t5p9YmUafrG2REdicL18WohnMseXz/rBepB9qAhuxf1xV4AqNxY
uYuYvVooPXrFrVet0GdSTgHZDA4lo7YdujEE6TQXSRYfskS7/6Vr7kfW08LL1ndXtwECFOEFpuYQ
/Lx2nphGtYepSAKqkXwZ0Z7SWUWa+9zxD3qUhanzORPyNFe3vtCbDm6kGMe0HZrHykzIiDnK9SIv
jHysw1IQqLluHtx2yg5xupGNMJrC7tp/rQZjbR7AMWE2Xhk/R/r5skhXgg4lcG9YjYYm7ip4Ridn
9FMV9/FjBGTgCJ4gQOyJfsR66fcc0+ekH5ub67wWL5DreFqr341Ug2aE3I/SmOojqlbjI/oQc/1a
9HqxASzDqaKMtWvfJLg7Ets/5HMX6szZoRHxy+2iJqjIhP2+qHddIPe7c0l+k48xyC7Ie64mVW/h
XtO6dsVtvY5g8C9kM9Hq7OKS47jNvfVb6BSsU0XpFga/6ft0IlswmZ137CMY3MFgpe8OuqlKMn0j
31AulTaNj86YMMH6+VT49xMQNcgLtIN/AaVfrg/T/5G16SUPoXv9139o0hfw14esq7qGjmIM/1sA
Dz8+ZKFoaXlTT9YP2xXEsPmLHwaj0g7wJaD7CuJnmzJtPim6Np8ozIJQUzjlm2L+m6PTC2BTt85+
yweldVa+I/ZtApFhUPYFvoas1JAF91MfWkcthbpgVjG8wSj6lgB6AIZabYrJf4uBnz0nXTk8FGO2
li1Z9N0usdv0+doowoMaTOGlAZr9bDWAgcCttwc5WKR+v8gynJNkU0WnldO+C0/SyZBuspR7YxqV
Feom0ZcpKS9+kEbfNTV8wfZY+5TbuMeB4hHrUXMOadCBF+wj9RJGpgCGZoT3Xs2RGC/fAtizmn3S
smIOWaPGOyYYu0QtAGG9z9BH7DrzUWkphIP+BnctQoBDNDe75JRO/kG25DSnTtCSLnjpsRbm43Xa
rtUIkwW6wcfq1ICx7UjZuE0oPllCPeMl030D56ER2XWny1SSeCctBAU/HfJv3qkXYFm0FIDMlBRs
f1AbOf39l0b/QAyAqSCQjLSEaRGjNBxX+7AzE5E+pABc/e+9AH6ddBVxCs6mD4a/iiOdpHmJJSBC
QuXFdsZ0TW4Ga6xoSJ/R1WoOImt9ov/RsDdKROsRTvD23E+UPXtRFxU7RVviTuftbwOyJvvkPNn8
0He79sPAnybf+thhguBEkBYgBAnj0LSOyL0pO0w9oZl2ZndJlRKFEFMxX0bRPrkGhkRV798huuC/
twgHzFJ7hnXAgQgqKB4+932lOkhzzu2ALQJSc3PvtSp7bTQ0QKWGh+v0eaLsd/UeW5kQbEgf2dG2
JHAPaDQtzm6E2E0aG+6LkzfnUcu9H2BViaaUBcAbO11obq+eEh0tDWKe9aLuUpoN7uoE06iSBj9H
BTRTOU92jZ5NvCYFg89XPuXRYH0bMJ07QD5On6c8xTovB/vtRWr84McUatEgDJ+zK6hAtzwYkCcf
HMR0NnEoULuf++Q8kxMgEjog22RTFr1T4m0RjS+3LnPo0qNA2s3gT77Uqx41ZKB7PeqlyI1XkB4G
20aCk8I0yn7lJaQHs3nrcBuQNdlXQ4H483BbxQhsYzSA9+h/LyhrDVk90jC18TYlfXWwXf8Huqfa
idyGRfTUXfioRjxrk98/BWO+SiNLeSxUJT/g4OYvtCbQvtnCRL/A0b/gDGatIV8kO4Kz6hMPl3c5
QY+TH4VlocxDrGlngvlGFs9QUGpwNmbRa99cRLEWeL32Z9D2xYGnz7SUA8nGz+KNP+G8k5mGvci9
yT+i9BscR1sHbmkF+q6vdf/E1jh4Kr3mEuYBSuqmHTxpueJuI9GhAzMPyqJTqstYaepRtm4zSoNs
j7zqrzXkDFiV3nWNJpqlg3QQl6VXTqjzxJ5zf61G+DXfK7AUIE/cqtBs+1EhL2bgtmK1ymevCxAX
Ag27NQJHAZOHsIoJafsoR+0K40jhKE9BnCmPfYpa4DyrQ/R58+9uW7+fJ4XKgw5BA9dRLc21Odf+
fp70ghiId5xkP2Ld7S653qEvgbL/twIR2A7OJOY82KWlFYrXfneIGqF/ctrcvG8i5QAbkah0CFB8
6RVJvpZPNydOjHuC/gmWHFmOEUPTj+tJxMmdDWD4auH8Pvyn/yP/w6PagPP163FYqJZhOxb5U2Te
hAHo+fe3r2i+IvJEGO++oextDI2xigvjbhunUDeubTcMyKCXOCwNUZNvr50OubbjMBFjbUasUoLA
CC6TCv18HLnTykuaGNWeKsdtjF9idC5NoFkZTI0lKJ3oLPtkYScugmkhCtNywJpHRaX7m86ZvLH/
N5sTyS/7ZW/CB4Zqnmm6tqU5PGacD//iMUlLd0Lg47vSR8cSp7HPCGJzUHeMF5w5213Wox0P+sx8
iVTO6KDTOUIRIngGIwX4sDBfSJGG2zA3nJVsem3+PTFqlAUcRXkQlv90vbrIxNpEcWsj1y7d/KFW
jyYMsKz/Gg5Tfe+nRb1X+YtA+5mr1zZooWsttsoCUbBirPdN3iqrfCQhkud51J1JlixqC7RR1Fq8
CbPdIY2GzP7Q4dYZJkJcC/S7oADJNm6epBAKndx+ik+ZfN6bWBeSIHBeTC2o1wB8hp2bF9UTd43v
ckLF/exOqIrzOE2JmL3lYpTq3PoVxU8s5Nz4rcaaah0P3NQtlIU+kYRR11mNkana2b82zdHGocJQ
YE2Z/hG/ieAoa7IIoNKiIwxz/8NAOPnp/d//Xm1UFX//wvPpA02F4+hAhXTl+PvbI5JG8072f2qG
Dz9siGzUMJzKPmGJdud35KeGVD3XYTgCmGooYPXAgSJOb81NOQBFC/c0m9zWPM2ve28X+NgL2WTu
XU3dEfwkIfsQkV9+iKvA3attCrjQmfWT0YYfNSLklg/vpktyUtxqBsMKdH64kVfIiajbf+GJYu3l
FbLfRp2IVWVH5gPwmFeVLXmFXDXVAn1xWyWAYrmIrDLcyHnAIu5LUOiGgYsTiLwY5xJZnQtZk0UP
DP6+B76PE8FcRa9sqVaGtW1jDOr+/lPQ9H/9GAj1mShYmkRwDAKGv993yLEmcRFa+ndk4apF6JXx
Oa2SR9cJkdso/Pgsiw4wxDkKDdxWC6dYyz45V9aqRhirXnPRJpqvuA0MZd/sumB8+dA/DlV8Kvqn
D93x/Oq6Hx2afAz2t2XktFohl6wnWIzL5i+F0cHOahvypn+9359XZNNWb+AZfhhAty9Gmern25WD
txdTtGLjZJqyv/WHoCnuA6dKNhJGOvUBxHRs1gD5z7DSf6nKCR7c2wSRS+b+Uv1lbmDkJUYdHxeb
2w1cmKVdgB5uq0GAHcG/W9YQQtbNdjhaUYvrgf9k+IhKlTkOKE7fkgYMGpyn9DxwDnLEJvCKWDpN
KKXFuulDnNUjVItcmL+fal3D7af2H4m5DSdkpdQ7oUzqa5IiIax1sXaY4GE8g8TYy37CB9G6b5xi
mwah9qrbj6PeVS82cbldoVUo5c5X/2FVLSun5d9/cRHJ/5f7h4t9iurYEIcIYcuj7y/3jyjPEevt
9PQ7YR4+YdsbJoTjdOcY99W68ap4L1uoFwfqEi12LJVHHyu0ecovI320HbykvHY1oxqqsO0cl023
2S9vk4fJd69z6iJOD2Pk3TVQFDZqz31Lj1sUZjDW1qbeeUA0lh2fwOBQZO6D7EKNsr43LTQezAyE
rT4XxWTj0BGBj5F9cl7cOC3KnXa7kX0Y+O1TdiA7p8qsfab11l7WboXss4MgW3OLxu1vnif0Mqmu
1T9d98uwhVDiVnE5vodoiHxY/0PzT0uVNY/EESrtH96ZCy/5PuFvtJ/UQUFYNlMOshaG9ecuRnX0
Qz8kvZ8z5FyjYs/v5ua8GSNyfrv+w7zenM2PexuQ0O8L5DneOHfyRWofMxOHdwvQ769OuaJNUBDY
mTgFrYXmY9ybe4Jy0X6C1lvHVQ1Mh3456ECOQenMCOHLzfNuVxBvfPAQSNvcum6XXeeam9B7Ip6t
Hhzey0pVmv5zo1uvSNq1P2JcTxoiK292B6mNsElJWtx0L4OfrCrbKb86I+DaZKw4U7Uldr21sKBp
efarS2hKBjrsBIlUJVCTp0HHhgNSDbzaCK/UpPTOujdtC0cUn5W69s9F0rymXl5+jvwYvf8S9qxs
tiFggjSG6XOdC4dnU7UTLrTz5L7aKeKQhuArgqztL8YQYa6j2tOmsJTwqc8J4mciEQCBXyMHj+2k
1EjCKOH06JQAVbrIaYm0G/MTvZ0eCxO0BGYYylb2WVE9AWpyrhfILtIb7RomXbv0AX48ypU833hw
izw4yhndAMG3J6i3QnqkX9gu6CQ03ME0Xe94gzUAWfGIe41aSfCCO6Us5OjtzngbiHm2WDqR+FtX
Lxe53VBvr3Trk7PRN/25vLfVdvK57c8Mib5xgUfI5/q1PT/RR80ii6N5x1vX7fGv/WE3IOfdNgcf
lrtdy58AfoJsmzOT6O/vuca8F/htxw4ByLLn/3THIrP4QTHCwCgCAGdcv5uwe1HIKQ6IHurrtgTW
CNBSXVtljZSvrPrul6ZQxD13SvXdV0BEcxf/rAWGusK43N3XrkAP2Slw963AsVbYWuzxB7Dv9Bqd
42kw3GcbFfswUJEV0LJs2wnM6AYRQJLC66/wavuCpnDy4Lv+K2H9h7//t8450I//Vm12w3XYHKma
/TFyqrmxow869vN2hH1lFQ1oyseQN2M4urIF2FPfZEQugHUingqDNn/wNQ5jcjTtodUneorjlgvO
Ji4jWIbQAfY4xHh7WStwg+zUiUDU3E/G0wbRM1dlYY31ErVSFUSY5ZGUwMK1VLoK2dtG3XR505yD
cOCRSxTi2QlKf9G68HzaKpsdNwAWAkIM/YNvUxBJVfayJvsmU492rfA2t67bNDkXvyyEjWWnUs1r
hWF38sew/MQmzIIkEmZr9COVz0BKQT6ZHkSiuWka2hcF+PxZtlQd4NHUfIaRYVzacnqo4S1t//5j
0j6mkTk3u3wh2R6o7G3RZ/sQrPQUDeB4ZeF5qFizipby1Ui67EEWnjUkJGiiC2/TJawTpuoxVLMt
7PPsIYTJ8FC1OBTFVgo0BeO3ReP59gVbA+RxkYpr2zerV7yzXEubV3VMiISqWZ1ur2GFfKYOOyy5
nuxXwgqXtmwJJG16aAvI8XHpufvWs7R9HjXTGgdx/TGJUoxA+65/6xsgPSAM/+kk/SZLbOdN721E
RC3XfxqjqVl3Wubt1Vg0qw7BtaVpY+91SxFNJW/VwJ311hdW9qPrWsZBpohGN2uPiVb+8aKwbVCB
nC8Q8wVyDah27XF+lSZAQWOB/OSvr2Ap5SW0AJIWZd48pmnZHquwOoWx2jzKLn4U46oM0E6RTa1z
8zVhFH/IQeMJ+2B61Q/gmPmlN0L3YTCcp55f1Utl1xMUUp5+gPTslzJoj13n4swJS+Zc9U52V8z9
HbawK3N0kh18KNQY4wQWq5Lne3NM1nbTK8dbEaj2z2bVDJ+8uCPG/hTonbEnjv2z0D3T2CetBQrf
82tzl1g4Us19csoIDW8fAFzexCon5yrK2y/6eyU644valOMxLVUS13NTUYphXRkIG9hVaHypeEDe
9V3mn35egy+O+agB3oFrE5Qnx0BFNuGf8V7bx0kt1K8hTPXeVroDNnvY1I8c9tUI4ulozYprinkv
+mb8BPhhm5Jz+WqQfcHFL053OVpWLxEwBDkfzgPYyqgw2WBxOaTa+eLXDBXLLYHcdvFvfoGarn6M
XfGrE2D+iOa44JSvWahftuKW3xdVCub3m1NzojEKxz5rc1FOAZbKqRohJkyzb4uKZKKKdLXDc+I2
L3CKfo9Q/qHsjWbvEApB3GXQNv7Yul86UN1Rp09vuOghca06PjL+3nhvjBmsL8gomWXzQMrsHSKe
9UV2NWbkbjqr1u5ufXLAmjA0VZPu6HlcWVY4jFUpJE40GTkapQawC9IF/V4LHJPEMzgS2fT9Ak18
uxr7/bUqe2271r3FLxNktYBumkTRsJOtZl7tOnu+2kWZdKZ+2PvOhA1pKl7xZA4B0t+xQ6xvzNRH
v7KxlJ1QULciMa6jOg8OsvCYeBiLrFyQyMiWtz5Zc+bR/2OfEffx3rOfb7PkVHJkIzLcnQvhtsZj
vmjxCFaw112YiUA32/b0nTUfVrz5KGMXzbr2NCAqc9cIKPqs4PhlzC3ZVXdZck9iIoHP4kUXXfQ8
9jmWGXk9vpYwrbemb0BIK+zxNcCSE6Bu+ewlMaS6ALNIOY0PBm8gB+MDsLrGY1dBEJsvBw2DIcIo
/J1sInjhQA98tSK4JHmLRkUe76Hqg08eg+AZ6/jguUNRBnTP07UnSI07PxmK+8CurHOcpcU+sJo9
3pMVHwEF/sUTBsZ9dA+JoHqqA8x0q0irofUwGkwd6AZ1LHaKA3tkjPzwBEwFAOCQ5JsGuO6jPuF8
yYHV+9aj/xEiSf7Dtssv5LSrL32N86E6X1QGSr2wfRsLWz9sEeaoYg5KsioyzkzXQiEPj/0MbUP1
vE0RIeVDDLs0lrplOmSh3K2PY6a6KXzUcxwl3crcTtaRcbTAOW1k4kdNs34HAAb3IJw02ESgfjK5
qJAHzvREQPOUzQd538uggTXKsDQnJ7q3hklcArNxD5ql7GQLkLW4yJqj5gsXj7yTk4RkJZxhHUNp
n+7kPdcJx27b6OGrvO9amef+HJDtFOnRaSz0/Yf7c2gZj32LKV0KSJ5nFJ6ngZv3DyKPcnRa9PBT
4pLobWB14h5tfxeIfr4P+XjfOSkmcfjgKfHULdqYho0W+kkWTmmnh8jDDwHQtXEdQCjDO+WZ9hJO
BslsOaC0rn4qcH91M4zlvHGiQJzvIJsOjMAWbAPtCp3XbSkKeL3zvLnrOirb/DzU6yVyHl+xi1xq
qJNzOBtMaEFkLmaPkCdZaITmgX092jkZKG+W4u7tuMJvkAnoFuXHQpulvGm1XtY9lVX0DdNgdaEZ
hAALfEnPsnDLqAY7n/Gk/auvtfGy7z0sYdLaPtz6RSzmM1z3g1dSzljCcQLjXp4uxsFCjmvulJNV
DGF3VZSdYpE3O4AgyctouNvGSsl9EWK9oLr2TXZHIWpTcdq0a9ns+KJjfhyEZzvznGe3UZayv3GA
sJNFj5dogiYvMVjxxRiHcKM0n2OfnWtfsQ9ziSxyI8gQPL1AxQBSBgD5zYtJwwPf8R/APgFbMHqP
99v1a3Ps8IrylGYvC8D/Bvj9v9qDMmVIJJXYfc19qRz2o6Ld4xqFg0ohElzjdWVVRkp2ES6KRnWl
hN+baSGGZngnxztAkQrbcx7VyGohK7A24kR8HtLhQc4MdfVz1LvOJ0sbEaFLPJQg4NH/vpbvmDGh
5eIi+knb94kmyrWsmkMMLVNWBzNEd7T1dyoSWnu7e28Fn0zt2t1O+Hb5qUy1ZmknfYjg6VR9Ur2w
WfU8QTAATKtP+ejwhwygYclRN+157nuIk8hR4VTxrraRkZfNOuWWZmr4Kchm0KnZoe3Yp8hmxgcm
EtN+9CcsBMysC364MCxar68hN+FsS2ZAfI08gPeh5uA/AvUToTfN47fR5fcK8vLbXlsgBaclscDO
ssBj1831ZzNrcKIQxfhWN+q+RXbwa6ybOxJE/rNdB85lMsaVKdQIIqYSv8J0TI86aOLnXA0RpWiR
fspxUdyRgh33ucUTZkwPstDI911rstlqIj30c3GbouAsudKgsABY8Me1lkUrFXjnXhbEgZu9Cdmo
uGscm/QOQnUYP5vt1uD4fJZFjhzKrsuat1uXrE3IOMEayXGrSdNmGZrG+DXV3TNAnPgZg/FyL/v9
uT9SlbMSj09Dhz5fD2RnWeHZvZBAfMKr+UnWVFHlp6Qbf46Oc1P2yVEXSi8852p6MeugWOgQxU6G
PdRH+ESQToq6/NZV6DgWdvo6+m21rvUUO4Ki1J8Kw3/TJ3bAwEW3gdtUp3yMqpOs6US/lhyyEUvQ
OYjcKQ7DcsSx0YivfavidkzfbUBePNYWNjAC61Y5IPuuK1h6+CTYom1MvT64PMZA6IZn8HXkrEtn
1jGkiWMC3pBz0yNwfWcrxaGvBg9toWrcN0VfEh8R8WUqup54rMpb57iMFevQXuoGx8lYw9AehSDj
U+ageBG0MAqq35tKZfdrD+n8Q/rmOTlf4jI1nlW8Q187A35mmoEoNmc22FA25j5P1Hrv4uC0SRy1
QPqOrBDKDYSDwyDf8MtNzp1rfkZzT90Zc0t2kc5KzglSIpg9RtU6g1Bv8mdhOA3icuVo8x+2Ko9O
YQePkH+nTWMLdQ2kuX0N0gQ4md0+a2EnDoUKZVdPy+61EcgXDgiqHUPMi54a3Ty6qdO+Qj9M1wPa
1Ft5OfidO6XLoodSiTYycU+AwkEXgry9LESQoc81N+VALjP8tzlm4kFms8qVprTmk26iNJV0DRJz
JKBT4FYLzwyaL5GBLGQf4AkkR/ns4FWVvTjIUTWrF5mROs9mU3oX1PZAuo7qMVcRZieR7sEUr6Nj
bpPNnVuySxZZ9joOtnHGe9C7QLkvdnHiXtQ4C5fIV+Q7+D71Zz1FDaxJK7GXzUQf3hDos06ylXn6
VlXL6FG2oN37Ymif1BTjUPjTS6Ow7UM99vZhzlh1EFqpyrYswh7acVnVyeo2UQ58aLYClR2vLn5Z
77bIh7l/WrMpyQiqOBGyD0mscztLd2IN09yFBFaQ+mTfvAhRJ12p8RfEzuzv6HvdGaYR+ncE085l
mCivNapii8kwfAQy+bZ2vTrux6QgDo21xlob1XjrzebLEN3TvYUJCB5P3fjVt6Iz/u3Fs+wPg/Bn
f6YlZ4t90qPevTW4k1zKgbAbwmDVt8YqTwJF68+Wh0s6pERtU4/O+Lki/iAnKHYy3/3N4RxCfTzY
SHjw+/Drb9nsAQY2DXcq21xVkZPfa0HSPyJlgcrOvDbcyu++nhZPg1/j+diKZI18/vA65d1CTjBQ
rFsMzVSQmjPFqTAAVWfzlX1iboM87KFWkkGBHp7uJSBcFhL/LaHisnYb+DDvQ1NOLkPEUBx7QLdj
BpjfFviw3u01dDb0IPOmAnM3NV5b+Tig+vK/GTuvJcd1Zdt+ESPozaukkjel8tUvjLb0HrRffwah
Xq21++5z4r4giESClKooEsicOecoPtF7Lro2+dLYBhDYlH9TrLkwA8YZ/ADOSCzUQCunr6oH6ZYV
4ugRRHnx7TTa54aiUr831oehd+pDpCbN4d7tZlviKvBhyWHZvzn+mXK3lcXQw3FX+6v/5gyXXrSt
LUj8NNTZo8TgLtA97aVt4u9haeUnc+7VowsRZ29NWxTtqcWkQh15g0JkDmy1AzGfFFSXZUfQEvwJ
Q7nQ+VDPH96CTK5H5C1uovdbBOk+4daPleDQzM7qRC0jP+lwr3TqknxXG7J3nH4fzTbFjKtfpkHJ
ajR6R8N22JbMjezemyIA+C60n3fLX16TOSBgIVJ4MtkulnXRPCUzNm4ESwScT7R72dWEYrK4hILS
62HLsms3B3elfMZIJS0qiIWWUZFqJwWC05VSePlnWlHdlvj2j3Fw3gz4rd7ywLYezLrRD3HmqKc2
qtRVQ2EMGmSZgqJIBkLbRyE2N2zlgiTd72YwkePr2bVsbC0NHuWAUHpxQUhWdsbY9J0FtM39mqDd
voFKIRdBvTACNfmpiX0ZeumvLgp/RqpLrkdJ2BWE0wR/jTru66mHxtPtka9n542on1l8S4cUDyax
RnoUpWd/qA0ajF5ujRfEfNhpD+aDBg9+6EMeGiqT+AZFkkQ8RxXaeyjMRmd7RvVplOWMBZSwppKi
h2Xm+jcxKZdQJP6rJiJzYyGItiWjXL+arv/U5Hb5ZXCsVzhsiicn6fIn1ZmZUCoDzp25Kwfgyt9m
1GScpUlxMnLZpMWE8c5uGRSAVv7Qkua9znyKXRwoFg0vGBCHSqYLW8NhGUdD/t0sDu6UVD+yriJl
62nJNfWVigrnqNl4pI9f0I6chVZwaUZ7Y8DA9kkph70KKsc/Tp7uHnted6u2m8Sn1cG+Ol+XgDg3
KmtUKBNr+wFGn/482NPvpgDsdMiCjnKKf+yeO8QEk2IQ/hXbpuXd+e4z9qQL4JKANiGxrpGvxkhA
VeEbSz11JdXibl23cZdpyJeQ3UlDfD72kaaTXSsxVKpdVe9AMC18swTZ/kpL6pMcjYT/QUDaOfMo
jd7YBqNC57QIcnMZViKbIAuSJzkR0nCkDUV2bcdheXtvQ1G47ROYl+VLW9raPiaHWNunu0naAcn1
FdFkAUsjG75YPMHjGMI8qX/VxEyMWI1ptSvS6TvA4Qlpkya7FBU/lAr2kjeoN5DpTBrvx0jKVR8L
IByV0ZxbIslfotyCYmSq2iffnzeCClBb2+/zg0fwYlNqubgSVVch40go5p9cmDD9EWRLBdYaEZv4
STZem+5UEDznWy9qiNPayg5qz+Tm4CrWtDHirl06cKYGrb6HG2I4ycbXBbSN8nD0PropXk9N4L8V
voM2NQwdSzOZvLdIH721njvhWp+7Xu87S24vbydHayP9Ueame5ZTLdjFW5VwGYEPqKJSKvrnObZb
6sfSSODzmLtwcaRblAcC6CuCB99kaTL1JuxHEBwgXF46FRTKqKUaceNq7AqjBraqgqo0OVR4hbaQ
/ob8F2Rjqa2CNNNhDKmbi9a6sAUZ2VX2CisQl/+0q3o/Wqz98NXTtJe+sIA2Nzcwq/86h7RLE3rO
PcxM4hXygge5GSKLpT90LRllR8+i92GCs1duntRBf7CLot55s/0//aW9q4vipQ7YciD0fWi7FhT5
fKRnwMv1lFodJSFYPozKtC0qlPlu9+288oT1yjhOfXWQJtdxvUd5y9b+XpDh21VlpdSkV/r3/3V5
Jwd0Yf0sGy1kXfQf68n7UrBNetT7LMqXG/uDoEn/SQS82/pW7EEBQhdG7wvxURZCaayfgoZUj7Qb
iceNXU+821Q7f+lY59fsNwLdgBs9iyhyM6kugWHwM9GVL7XfWVfDM5IzVBpsBGY70gL2gq15SUDL
6x70orP3ver5e249At1/6jYazUmXaTKKrQS6st5QHn106WVP1n6UsVqvp14fVtKGdqOOYhxMCloF
OU9d64/1AB14nKIRaHl1teHPaz0TNFcPyOgi3VMq5rN0+TNhANzIVjkGsOip2cuAAtqkO3Dbzb2k
5plYZPFLrEA53TTOHnorwna5GPxz5mQ+ZUbZ42DB7UnWf59DJ3FAFARuv1KcxhmcJht93ngllvPh
97OkpQStzRu0cG5sglpL8I8JCRpSeMrkK4tJCeCayYtW2xv+cLp1ZfzQTMpTVNr6XvbqSeeB6roI
+iBQxSLIf5YNAMd3OIkrygo8/3lKNLh5TcN5qOdu67NiMUvli5kIB1rIEn59TxsfpW8Red4ynlrl
djYjmuPODsJfpFmVZ9hd9efp+9Crdr1UYJ5Y2GbU7QfRoy5fe/bOjN9yUCi/VJ9aFc8SH0EIsZmT
2z/sqIGgLc7YXkeJIIlh2mdVi5trnZv1VQvbmynPO/bjs4cYhHOWg9JtNiFZuae2o9yyAwRQRjmw
e3TsIkSNQIue1VottixoJqBmM+xBDt88K22aVoNhNMt/zZROVhCgy9oqy4Gw2lPdGNfMNMePSWWr
T/ioW8su9QJfUh5eEIVNNy9NEFNzBbDziI3i3LCm4WacIAG52/IgD3dkSCvKGIWpLNR0WnQqSNcB
cr+qb6KDP9jhQXZlMxVBTloJ5piqKFkKSyOyAWG4locJiBR7KQ/lTLEmv1luRWNXWxRXmqegCqm/
NZ3uB0AhDvTum5qqgAFqo7kIv+33gcbryUcd6rXplC+kJrofeqyzF9euWarC+BtkbbBpO4sUekS2
383r8ESsjgVV106PRo8CtF7nxmtHBUOWWuqjlavG60AvmXtyrKfiRo6ps+c8VtaJdhv7f+fJMW1G
BP+ZZ3op2OowCRHbLht43XMyaiP6pmCu+w2vgfK5MCD0LGZwj60EC5OYYGyLB0hLzW89KCHklzL9
UZnq4tAnVfGggWD/UrE2KyfjWxvM/3KVWEbXRckZ0CVkSPOAZoRLW2PHVPf8aOomNCDSENyglcOr
cD53GveXIVCit1AjbKL3WrHVRKIcgfRArRuYUGDODJ1N2v0+GuxiCzFNuDWKbIbBzC73UXl0nxaa
6JpQBxGfWa6jkmDYH4GjIwGVJAMc4qn/MWQaxCdm9pXXlHjQtQxlNh7PL/yZHm0efIsg9FEzjafu
xa9DoFoJZFbeqHQvSpwMRM4b6I3n0U5tqEckHGHkji8IekHJ3hrJk0V57Qt18gSCVRMC8D9nahzQ
28XcxR+GYqM+1H7SHjPPM5ZBhzppKbuNwz9/bjrXNgRaJBzeHOejRInfNO6kjbTfm2oKrmDPKLUv
6zce+82veo45UNnwgyUvnHeRl76UNvRGVtiWRxTR1YMZxfGyVIZzUjvDtXOyET0ROAQtgALSJBtr
qJZ62LQX2SOCPVxvo3JCWLNCgApyeT8HNOfiBPkqGm6cVjaR6Y4HL6zfZC/jUXLWyh6Q0FwKDFzb
OXRzubCYm3s3U4L3SIUUKZAVxXIAlLsq1uZcPSz7smkS6KzbuIKZnxP8fdZ/9eMoeKp006Ug3cq2
GhjaFTI56pupA8OwhdbBZy60t24mc2+9wdpXk5buxjm4HugglcI8KtZpHmavoeNNm7S1tVUIVdVr
nFf6DgY9NOphz3rtrCQ82jk0cbduSJWS7hWvslcpYFm9qhZLaLWrQx1D7SeP7o0SuaRIZD8mlwUH
0OzZBG11iIWIIeuFFddW2hfotTNIY0T/GjVxs68HN1nKbmxb6SHXc2tRqdnwWoRQMfimOTPM4OwM
inuEBjFdpLbVv/aRa52glPiez72ccMc5jsc3OQbRo3HxovJRTkwC33gcg/Agx1Izsq6Vo6zlWAH1
9BOKYUgychYv540n8p9yaEAB5xV+tyaII+Snk23uZOaL9MtHaBNrIqLy2k5vrkizu6uwbeBoaO38
1e/HXWKRqgQ7X7xOoXhXC685yzE3BhSrx0NylIP8zDM4zOt4L0cVJ4I6ixX1VnaLjjhBPgzq2ow1
8v6le8j9MjqV/9mM46pTe+0ozVNbl0Sozem3W6wReIXCYdUGkY529DxVjRV8YP2atqleX3935UQ5
LmcjUK6u/dDMFkRkvH1p9+qe5QAxJ17ZQHogazoaLWzYCsl0xKoNj3/VbOwRBwSFKZ1cZAxNdSK4
2OvT6d5MQ6Ce9NhM9yD8ULKkJwelPRmJf1Mh7tWbfkL2RBpzNIdhl5pPc5sMGdJDU7fzgkb51ZWg
20j5gluFZHhVDHZ6lE0YAJPubtVKsnVbkd2Gsip/ikZn5uP44yMPFSXOjg5/7MIZh0viwF2uR0EJ
7U3cvEUVb/fBswLiMXRrvXqaEjV+lD3YglaT0Y3PrF7YahTHJKigaqirYuXrJMijSTHmJ5Z5DVGv
XiPyGKxiLw7jJUsdiH27okCSiXtumTlk2gOVvNmtr9XeJczc6ZiZunmV53FLXuC58TjN5ytiNE+s
0QeAzSWkifKjaT8m4pc03ewov2+K0GyW8kNIW+cWlPV2yN2HnVasNa9HIGPeRSVT0FwCdHUS04e2
cd5w1XMj7dAuLkJNNU7S1axgLYTk/rft7iZn/fGV9swdq6MGa+WyLaPxi+9DaKAV6seAYvt2aD2B
jhNcULMdHdvpw60nsbXUql17ZhUtWKiER7OCnUpUlblpYSZ+GuE0fIKQKnSFeZUWVihQPPaVsnAm
D1GiOEf/SXGtBnVmp3syAfE9auz/b6MAgijFiUJvKSeHWfKzA1i7stsxeWuHajfkmX412jShsNCm
jIMHhZZF7mv4VRqbyG2f684h+cKEfCBcUdjiIMds1vsXTxnf5VhAuPak6w0y1SLSn9zOegum+oeO
2ONLXAX2cwkpIESvYsnpXhXPV07mPGanjbN0k0JspWvnGtMGspKGhwWj2eR7xz/n0cdGnidOWK/2
EaXDjQaT37wzqubdUpkbz1rcGyfZC1RBLEgM/YNSsFlCrbM+z/5ysJj91cb625/4bf8gB31jqs/O
aF4guQW0lKIkM7mDu7dLK1mUfWk+8ZIyoQbluR6PXrETdWjBKq4Hl7GMtnJQuoXaYK6agHD8fZbV
PxeUbl3lHL002s2UjNbyPmnQ6ifX1+OTnOPDJbx35wub8zX/urDsBnF8TOro1bY77VJbdbNCWsZ/
gy7ll1cb08/QeCkUI6XymspjzdWnTxEFSFRPBuAjXjPrqramQ1L4BNYUNkEFCMlr5Ixi2Tuu9eaX
kCTnHfQPQ/bczE0d9FRgKCBk8iLNnpHWa856ZB1lT3o4VeMsPM8UOznL67L4WI/eNwft6YLTFmyZ
k6oFqeX0qG2b5UJPwuTcuYO+y5zuAiJiUGHLm9vI94KTpn5Kj5uJQsTkLPsVWSaQcepBm03Sbk9s
TvIYfQ21aLtLYTRsQdKk+pwao15Vqjbum8bw3/v6xc308nPqVR++etE+WFFSEYNMKRFJpoZHqKIu
Kw9+8WJuTF+oUPCF5U7aDE0j4Ms2qHWDJ8rhiiefICzoDujC5Zj0KiF6oEyhOll9Z1yMubFyxIug
Ho3X0tbAc3yBTMK4OKFzZeOi7++mymjNc6Rd9YZ1wUJOL4GK84PPlvyiKTD5MdmJdZSN4nqzkN7c
L7qKw8IMxlXG7gh+0n+cmqH97U6+12IF+k83DNrdQGZ2Z/rxd54bPyGiJtk5TNNR88OIX3DRPVPw
65DOV/2vuQ05o24ov6zOWyuBWn0bbZTBMpFZCKAk3sOkOPYxNhptH8GnNMOqgyuUC6iFB+C0rJUx
NM5nmGbuWoutYaPNXdguAbTZ1rtrQGkbdxoK9wlJ9iKEkiKdfGNrpYrx7gX5KwV31qM+5PHLRHZV
mpskjA9KmA9L2Q0M31tlXWb+n5OMMsmX1lSD3iI4XWrhN0Rf9FUphMGvYQwukCEu6JQf7Cs/TRVU
TWda1lNV+UdprjUqiccalek2SquPPLGHRQkpLAnmIXojE3ObPeg6YUQnax9TN9sPJGM+CcXA4AFO
aI0ae/BpjOGj34PJU3iMXgjjw+w522G70Vb8MObgZhB+VtO6j63yI0TFgIXGBP1vMcAm2yFRBd7y
qELX/tyxYzx1GvpwypzdrntCQGNnxCeQs8kLr5eDTHPXUTjrPgtrI5PjVHste7I8bwLU+2Es62Al
3QxqYagCq/OLCZPHdRytD3naqkgymFEDoEzzVSCnbP3qs0nho0LPLH6QmfVu8j/JbPfEPpuGJyqM
wvKkECVHKwt0wK4Zv1mdGo8LzRif4yQ0tiW5yWIT6m64zakAOk4WeYSkFd5GFaFJWYPoxFl0lDAM
cX8guKpp3HnSVkQnASdlMfcss+tQJC6TnWKPygGaV3i0+sxDS2ZULhZc1rKXGOb0MnOezENu1yOm
XmRiDltQW0PB2rGoydNHLdV8Pgpw3F1F+JG53veys5Qfvt8sSVZEiFqy0HH7evwOzwgqGFFvvcEd
E80Aowpo7tA9IARQP0/KMEKlhdSU7HbU6T56iCiPmiYIbxugNXMKFh5Cw/fPpe6CWgNaxYP8KRp6
On1WodsIyYEcU8JyOIVmRckig2GT4JFoPxJvTI4JJQVrrktSCy2yZdmxv5iqzLyUrardQGD6UP3K
1TGDP4CkmsMCdyXBYVo3rOHNLd61uim3hmmBeRsMRMkLQq5N85VfMXouqCyhrZ780v0QkTm3grC4
g+9o1aAQl8cJYn7a4OxlQ/kGgEx5iCOHxax3U83N3+P/cr3PN0Tb/Z4vjXL6bbgWxAuqXL+6LXGj
oUy6r44KLMSBrXSRnN0KbgmA2uEl8pTwqx7k+gItHO+lrqh/BgmjXiDI1zYQ+yYwsNXNQYmbcGGg
1bmvM8u/QjnVIfIXsmIehH+Vtp5qiCX3srHucpXAcNpxH6bw7+TlVG1aIM8fY40yAgxLjzUlDM95
ZmxCHhDsVtsJyTQbJDLPPfuhHQgSgWJoj77e9O5pLIExoDm4skYSkDnYjycBSGKrhnqxBXejPIU9
vyGkv8QrrNguv5omI7fm1+9TOQwL3baSE7rJ9bviKYvKLaJXKH+AmHbOkzSLfPB2SZmFK5+1wjvv
eB9QvtFt5ajrWb8oUvXOclCaZBcJrYNJ/fvrMPTT1usT1E/6VvskInZqOx/5ylyD6DxsXpLBdRaF
2sUzyIGL61q8bovBe9DnLhi7eovuYkJpJl0KE5S94pMJh+AqekUBPDij2PgpFOszL8J31Rqtl6ZB
mQKsWPHQ8Ad4MfwZSesg2NY1ivXikpw4myUk+X2DGqXoh7VSG8fWctrnbkZ4okaK7NAYJ4dxRn3C
JhXsplRNQA8wKv1iES1rFoBX2etHHXaEDMilW3lXQMIoT+fCfgyBAnDfNsN3DVEVt8uzL74Zhw+s
7Vne6K56bksLDt7Zo4RVTini74Ko1bJxycf7E6gOp3b01eRB29S0zqJXpjN6uUe/bvIPJ9ZC0GJJ
u7cMP/voTXfZ8xp6bR27O/cl7N4Bf4iPLrX8B1ai+saox3qB1o+1h/QrWEwaEJeiCx/Sits80iGm
cExDOccgO/dDyWuG37/1AnkzRNqI1V3NNIy3maEoJ6/XfjdqWj1ZcHLs7naUSB9TcxC7Me91KhCG
4VOZigvE0OMvP0tWta2m3/OIiJ5dA3aiBjFZdy37RHVQYbieuLCqZ/aTKHV/oUPc8s0p9XWsW+Mv
I/BR0ujVL41e1Et1DLyjZcVo1yZ1u1ApNn6DCj3eQ80zyyXShcfahn3bJEs3d/UEfoow8601+LT6
jcRtsXI0x92O86itEzCyzYrgzjzKYogqXsF/QiE48TaBeUXDLbnKM5UtNQhF078A0xlfRgNi2HmO
buj51i8L+9IOw1cAXe0v392Zqmh+kgzOFkgrlK825TQPzWjmp0wjuG8hIL8ZifNeVeCSyzG0iq+J
W6OgbotfWWXtegItX+IwqJd5VE/XRI8ocVYysc/LcDyZaoJept/qr8acqnUp3fxpt0vWf+IXj4Af
mZ2obyJNHcAEXsEdR4V4SinqZoDH4BGtdmCisbO2Gv6OwPi7vZK/ABrVol3liBopRNEQ0xqdmBSJ
mdQH2cihe9fWI0BVLrxl/5qTp1RVaJWnbHl9FOd6btA0SFdaDdc/TJXFmfgSEDY5rDVu8q+RiD0d
K3Z85ChVLa8eOwkx7AqXd/GtsYqA1VEv1lWfgledB/rKB5iRNzoM6qq/a2W3jmMXFkIAq7OLaqHh
TuyxI/miRQcy4nWxkIdjoM2HU95sCr8730aqzo8OHRJ84Voe/ss/dC8jAZarhxBeRHTkHd2Z/ERO
EUjZ3I1E0GwNg4eD5nfBu9rqSNdY6IfKUd7U1WIq2v4kR0mqw9ylqM/WWFXP8ykHoSlv8pRRO4mF
7MpTIiHsrmQ3YHlzO6XswpWwsUxkrvgNqvtGEK1CIoE0QIZA1t0mj/pZH8rq6yG7jUjjXz7/zcaC
Zdt44kSGx6S0/lWUGeXRRuc+toHjPrrUcqV2MR3vdnMYkKxMw2wrPdjfuo/pjEoURGLJUP0zVa/5
0+h2h/bv7DLsTYOkLM/nZNOHrXuq5yPNjX8fSRtbpd+jf/n9t1FACe7tfEUanHzYXJNEd/Yo+LFU
6CD92bueaZpLeWiaE6sOeXhzkL4k8/RF6HbNbaq01XK+PPzXJNIliPRp6J2NoZNRKKDU26gDqJul
dfA4ZUFAzYbGsrIGplPlHsnHPwNj4gRnismX0u1u9xI4ZnleALcnVO0u5LAw9ROo4v5w91NiPdo3
0fgxWJazE76nrp1GHfZ64g37zjKRV5D9adYhhR/dNx/u42aZMy5dpfHmf+vrZqCDCwQECuvTIlYv
uZtPX4PCrh/UNBf7MIr6Z10TH9LuowtgjePQ6BSqs8xL9SC4Zo2mPOYuDGrc7GJVN7bCsiM0mi2p
RxW2OoSBAfsK+wDK8uYtp7C49C5J+SI75P6Y1VvK2iPFdZI22Rgp2GIgvDxV0PRcdG4zB0/nKtlF
3+QmQZ4EiaUhV9B+SyhNDcZX38jEtVT16pqWyZtZluMHDAKwE64r2P1fxWuNOMZr43cGx3rSda8S
6/z72DYgnsyC6UKZtruMbWRfe6PU2V9BmwRk6WdttM5Rj9LhJapBaIYqu6co9ocXlrrBtmUFvpKj
SlOkp2byvslBVG00lkgHcAkIEEZTvdaM4GKMHYhGs/JOsslaktwLyx/FplMQlLv17+PyyKnarWoi
rdi2idpuhBIhg5ETXfXisjtYHbGKhe8r7UH2ndkoj/6yuakO+RWRSRZiBoQaugnexzWio+ic4NK6
/e/GcqALHuKpWv81QMEArE+Vqy7uA8T3gktm5vGJ+2X5l12eExm05xHmip3sDbbek1UjkDzXBslq
n0lDu9MyC2q1/in7kXaLTRqlaPdCInx2Bn530+3IpXrofjppk+f84ytNf51dD4ODZlfN1hymRKGa
GeoKy2+3XpLFJZUI7Uiari+KXecm8yF9eZTDlLow0uiohyVPH8c3zhBamWdTn9A9gQZM65TybI+o
1qy0KNcQZo9nyfF51GT90Hfeopm4UcAq8+3qMUIOjtsoN7vsQXbRsytWUJlUO3DD8buhxT/1Gdok
BxPriV+J84qP/0iC8bHSlOgdLKO3tzvoDKVTMFQ1j6tKB93A+flZp0vwkM1BOg+hf6pJR19d2yaf
xj0hzU1m1dDS2tHtQ+noqijKlxv0ocw/q8ROHiWkgTVKc8VCBU/6eEc6gEH/y1Jon3HSJY+AhZsb
XuJ/P8/tOo31cT9HP1AsRrnyvs1HMAUEmtHCUf3RXgKgBxo2N1Q2ilU+pTwn8rKlXFFp42NGwepR
HglpnCabzbmOYu3NSY5HjS5++9+85IQkI6MO8RfQ3L9OIodvk2InTI7tvmBHdEAysNl0rfdCgFc5
hOZg1Sd5GPV5QIUVxpEfJA8NihpA+6EubioUOnIfRD7RkNhXDhHRkUWRnwfvh3D9eDWHEWdlGpKO
Mv3435OScghAwO/0pIKsHGqZqMOi25pWFKhW+owmrdmf30jJbv0/w43aK/35T3eI4KleSKYyDTag
ZpUmw7KvrOQwaLEINndeM4GSubxAbJFlOf/p3s4Anw/CKioqYBTb91ft07Ys4yqb2tbbU2yGwO1R
b1t2YaPsIgf9uS5vjWvepOYVWVAqRhRfXd5tHs9gBNwdEq/zqeRA4dT+YtTJMN5tqA5/eMkkDvJM
0s5zddWAH6eMiJmGVsSPilPfridNtWvmpGfbJzkndii47YS+i9hjUbxfDkdD8LzqUJRkhVqhTQlh
R8uF+5hWrS2SXbPD6CNFXcYDahJMLKWTPPQDEo9a7DYP94VYPa/s7t3/jwXb/+3SJI1YAOhq10PH
xmcC3xC0QX3xgTPDNjw3dv8YjNawb3nNWwDTsFWF80YE1tzJnpPUCLobWnVBP+/HYKHOejdJj1FH
NLyF0Xc7WlARJ12pnGBZjZA46sZ3ZGDV5dD64mnoMxvRHcU/eaLTtqbWpHsdAudj407BxihE/aiY
Vr+Ksyh7naaKTXNnuW9pOyBK3Krgo0iQuMA0adD5zY5lddDyyDvqfsAgVMG/B6WHro/x0dRnQWwk
mBHkeSzmxGIcxc4Z6ZQH2ZONwlNgnxriRzcGSbx0RNRvSq9Cl9n27VVjp+a+CSg2R9JN2ZhII790
Ss2mNdcPwgJTSEr70YvOjmUlkCHSJLyNrwLq3sx1xEX2bvbAQ5NwVI4kIKa51q754tuRtZceaNKl
Vxfy5QWpa2trojYToIFmAklo6nBzP7uaQQTa5yTO77aiSRGuNtJsJU8jT9hW7bghrc43mj+UNTdD
nogdKuHF4vYRPNVgbWBrL2YzjcHShpniFIpuc//MrW3kjwXh0//8dv0wQiCTAZqfP7Z0h4f99u3u
pj/f8P4JYtMlJRIH9vZ2yZztBkAVlg/3a8aOA2dmTgbuftUuUvwHSuF+f0N5wjrKf3/D218rCl2o
fudvdzu3bgWsd/h20lueX37DBhqx+4fs52+Yidv/7/Zn6UuKwJPh97eTs1XH2iuBCypq/kPI2UWW
f4n12trfT++QdlwMtRKvgOFVz+CO5npXtTyVdus+kSp7bnTH+6T4Bsa5HHHLXPOr90LLl6WtZOdC
98wHb0JKQDjFhQeT9ZzrROTCyecpEyVkPVNTPyqa8VUOyqYCjGFY3njzrzuK5gUBUCQbmd7HYXt0
y+TH3d/TiB/yzmfB6SJWaiis9aqZpj1D96qJXQ0BzUJ/glHq6A5COcVzb6ycfh/G/GnloHSzfSjr
WW2HsELi4osQOgoXyuP5HLLRRTk8ZJ1T/svmJ83as53mcrvKGDfE/H0dETjOIWcJM0IVxC6zvewO
2ticATffenLWIKAzquwKcs4/nzdE6TuaNPdRmmIIH7aQSRTL++eFM/xXoabNQXqkIg5Pjt7crilN
cLsTBx2SkGzfPx/G+EyCrr39SQD7lxs1zoDxG18G72T4eX5uFI0C1jGILvLIShEYBU1UbmXXsVKY
3CsdBEJkinj1l7eXqMOuptrxfgLpIRuu4Ofj7yvczXZSxhTj/3OF+0Batb+vUlCEAn886yG1gyNZ
DbMHoMyEtll0rHVLMSipD5Idy3nIrCdvOJB1dkm319XZ85BKGNRQXA3QBSvyOfaLErrBsjPy4cNq
+nChDcb4LS7EqXY7/5c3kavJw4E1YUdWmaUZsp2uzvpEDb87pvZTOIHyESI2CF9Wm7/q1PWsMthG
r5QusTU1DPXMx9U2dtg5B0fp3J2Xu/VuULhzjcKRMiysvDT/Oz+u8QhUq2zRxJtbjSW/MLpsJ0cG
w5srjnJyyQu9y8bjzeoY3mLgRYBAGnU88UrwX86XUSOI9ytaisglyxMkzuZ0tnbNk8Z8quAf2qBB
uotqLSJm6gUX1QMPAr5YgY6xS5eJnonT1NjqU6w2r9LuBomBWnst9jzdNWoqDRQkHeUTPKu29nTf
JpHM9KE/FXoLBW1vhjt+GtqDNLNDPPTVoL7EV2sKXcrA7FRAhepRZ7lmmUgQkoxveugHMz00TSmo
UZ4PJx3WCtfS9r0WFMQXw1XkouSOvl326tmkz9oBcQTXsRFfU5BVsAvwHbLbtZRcxYX6S/YmRLhg
SPdOciacL9YTLOlLmIJ5F8+Nm29BlogX2emTcgNzu7jKuVk8vZpBpJ5lj28CL68fxkfpmvaAAFtC
9TvCB8pLxv5zx0+hVBdm2UTE6mmMQYuW6ixJiCj2b9uUUc8Fw3UDUNgi7Ccd40H/Z3h2tNup3PtI
9P7LXlpzoKFTEx6k01uC2gqw6ip975RRh/6fN7/sGiUxTwP95X0ASOudNcCbalXxI+Xq01trraST
hgjrxSg77mPO4KKItstsjZXAPCV1LdL5ig9KYB4dNR6OvTO56CcyOpH/BocUvI6gq66WIc61SLN3
U3OjwySimnA8k4puKtY2GIu1nGSVqgLKN2LzgMLK4X9YO68lt5VsTT8RIuDNLb03ZVW6QZSkErz3
ePrzIaktqmv27tM9MzcIZObKJIpFEsi1foN6v7vyJsakOITCl8cJ8OGJJ8se0amBJSQ7ihTM6JXl
Y0haa4ga9dpEWon2cBAtM97hlRjsBts9U2e8tURX2XTePI0HvkLTdIeS9l6pDSpefU4BElnQZwnr
erYJrEQi2NmGkAtAMP9UjOobyg7AfoKJJq5b+SXSC2NtuuPEmetR6ZO4ZTuNWT3Wqu5g2+7k75UF
fWryFJwpDWZRQJe+m26RzzCqlJ9zH+dIU1dVEtm6s+lQiNo60jjhSfJgibJq9lzFbM34UHbfya8t
bisVabTNu1Z/j3SYCibE8MemJutVx0Fy1OSMyl3Ue5tAttyzb2nZwlai5DUwpR+JZRkfcX+9rYPp
1VXCauWtMboa8FUrXR1UHxbuOOLS1MfPI7ZWTwF+EE9thRNUZMGfm7rCSh9nsDZAVk+DRZPgxk06
fSlG+W2MDq2OUaUYzVEXfqr397Wox01Zrag+iHHLSZJlY/Ehk95Sp2mfhjZZFMgZvzaGrQC/CLAr
nppablgr028KhKzr6pWdGFZOUQ99Qowm7orCR/uouEn5ALXq1t2bib9PswkdPUXFGd856CP9epAb
Y99JOD7qhtQdJ32KhVz53Vw3x/4o+sQBKEJ/jKfDGNbmAksnQqYZHUK2A9hVRkRblREsvQ+LPjGK
HBzoqdTcy1UczptudE+V6VnHOrP6+aCN9jspuJ3Xu+NLPmLgkLlVsYaTifWyPuItEdvvEoTmRaqO
+iFolfCSUr6B1qta72k4vCqYT3hUNma+m3bgGrvgcj9YtXuseNDZQ2Ys7Bme7NF2lEx/JkLiwPoV
7AVoEOtyeoxMWE0zk1TdrDDqiu+/aLO7WBUJb09gpMOlQtBsN3ZAeQQ7oB3i7+WIspJgDtS0gPT4
qDnBKhic4LtsNsFJsAOmsXqK/L+YJ1bRjX5rK2VwlkeoAlJFId41IufBNzrnwa6Aj9jmVfQMMkkf
ZHLqhRgTfaZdr3qnHs+iFRtRtKk6lMt8TODSuelWF0Rr+2M4LZa5qr0acZEKVMN88PFYQfQ+YWOi
1eaDmo32NbaAuTAmeirTkJYufPZFnFWoNoZRuNQggBwVUNl2WYbzMIzKFyVLf52JPmhWzeOAQT0Y
iuCr0/3UzKz8YuVmurUguC1Ft+sFe8dqdIq9/FphHYOUAZbPX8NR/g5lv736UZOdBm2wZiK+SjWk
IjKrOzmanFxdVf8Q/YaTuzwHFCayNXzPHLs4iH5+W2u0M5NmGxqJ9yXUKc5PlyN1UryOkWBbiyZX
Z/y+uq6z+2U2XQUKM/uisX5dXcuj1LxT3VWFlEpYdNlHYSlnMrLZlzHMjIUZ9fLRrZ1iX+A9tOq6
IHoeWyAKpFGyD9jg86ju9XOjqcmi0TUXqUsPE5Dp7H5IGmlYm210cMzmz34Rq8v6i6fb/nPb6nuc
jtUvbl+gQ5ZG/rFQGujxspst1cS1Xns1PruBrfwItewBVFzyqnn8WV2JyzD+mN0RdQqYo7pfvYGV
33o8e/9Q3Pwr1lz6s1xK6QpzZ/yBglo+dd4YTKKZ7tdI8pYiFOUjHJ2cvHrKYH+vWr3xdjJU9jPq
Uf1cVQa+xIPeIsU9uKDaRt3aaqGzYYMRCbGg1zEt61k3DvFXIw++5UnlfiOTcMoQ6Pgo1HEp87Pv
z5z2iOhJhsG9ifwNjJEZ1I+VniXlh+PLF8zUmm9aG3yMrY8Fq+l0KxnnkUcX8F6WPyIXkT22ZcEG
dHCVlehrR708QxzbpFmX3SKQK/TmTqyTxsBhbsiCBz8NnXMeGKCYpzOY+NWiibNgWdvIiSx9FMb4
Dzj7UqUoze2VfaNRRA+30dqFlxTadbCMsNy2KHc3rPPXlFsf7+ptiljfVzJlGfZBvYrtVpqFUiyd
XbtT9/EAUC7ysvK9DV/AH1vf4rJx50hvK0f+YeZRR3Z4Xk4DzfAdz97oPTS7cOmV7APMAYhKLnfI
q0Wh9W3UcxgZjf8l76J2FdihvJVyQ36wQx/LqCmib80nDQ7mc5Dq3gZ9UBvwnlk+N4nyKAKQJEpm
iPoBOauqcq1KgcpbQL0IKCbwuuqLBSZ7I+EgvyoxgrGayH9B/17dxrrTLe1eNr6aQ7MIrHR4dcte
39gqviGiv5S/1X0QvzXYua0b4EdrxQnMr3GSGF81m4xCH8vWumi6+G2Iv4mxCI7zin2xtsGyZXwd
tGoh+hWDjWpYJSo5r95/IaG8ES9BfsdaBFKw1sxYmpeGj9UZe4m9OMun5r1PDOh++X+EdPilw6do
9MWnuT1I+x2q7jhaIvEnDmUITrkIcu2PvjTpsjMXEa6pFOBF9Ds4ngZQ67dRnTZ+fOpXayi3vlcf
P/W7GIceGxD/bWQO8wrW8rzrutfUqMprMTEXbTR89r+7YL1XV8xpbl1U2UqSSLBiJba1vj4oixxH
vauXGdqy1nsET1rHWeWanh8ddnobWLH9Xq75f1IWd7ee6eT7JPPbTYXK59FwUdSpo5wKhoSLX4QW
8sUPKzQB3NJ7TBQ8zduQh9FQlU/AALJzaWryylRad5amhsvG+vZeyMMGjQR2pqaZnkWfOHNjx9jB
DDqJluaEHlJGiV8cKwpSQdyl51tfWCZYCCZyvPCHQX6EDO7t6rEEwOrqQ8Fez58DgO6uYtSI62Jh
BdiDiqYW2d0hH7JvWZnIj5VeNifEFg+x56Laq4YBFV0j2oimrivdLM1D9zYadONadyL3geqp91Sr
zUJE2SPPL6XOc7wMWxHgF1ozgzFSJ+zc8OCXev0S6OU8GjTkmC0yhaPeNkvRbOroB9z44WInbXRN
2XsadQxI1NG1ZW4WNbqXTEpwq8qomGzkDH9XyzSqh9ImC6zHwbGZZEai2giOWIxfxJg4eF1dLhvV
L5emqYwxQOjmohumvPZAkGzTwE3O4qDoRbSQCxNDOy1Lb31BPSawlTwfF1ATOOMULPrEGQzOciM3
FDjvfa7kuwvUXpQZyMN8XLZxT21k0uBJnCbZhZCa1jHtC/OQs2ubhh8o59lRNfdnEO+4YdgfYeH+
VJtefklKaQSWVPnnOqvsDfroAVqLpn7qFPi7uZYXL0qYB9Q3ivYDLK+hac5PrQyfwqe0lHXuUIN5
O9SJhUJdm1yLKMPS9F/722nwUx+5DfxHmlls+D8Lw6vUkwOeGUqGPC51gAXHbNQUsJHhB5ZEA6ou
w7AXZ/eDZSjJWokaWNTYuznTwec5BNbjdBpq5VOrUiG+G72JflWCpy/6bsG/48ToPbgvlWIZy7q7
kWCjrTFbHUAbmcGrqkgS2oGysQ0rL3j1o+Q9MJ3qzI07eNWnKnhcvXiu1ZMaTh7FlLGo1B0lw24u
gmJ2sCC/YHuQheWeMnDbGDuYRUZvac9mqCuLJBqqc6yo8UaRiwT8gmYeijCOV37ZKw8WJLF5B53k
rRutB5LsE5Cfxy+KVjMXJnvg8hji61o5h+5YP+gVd5CkUOSDglbtLrUlbzMW8njO/XRYDBiZvnQd
u+T8C785yUE3ckoAYdXNSHDJ0QJ4a3zwJpqU00CFnIm2OADJC0E4NCMejdFfI2INES5ibnNEW5VQ
bO3at6HSk6s/SV8rfZcd+rRAio2ucOoCgWAcw65eiy5x6HS1OZMrmIk5935xpk6a2Lc+Im6hv9dH
Gmx9W1BOyNMlUXW2/TQ7iHh5DKSVa4wVQCzNWRsktvZjERa7OuscUvCNf7QrTVuBb4suOFnZCzYu
w2M2GDUFY62Y7rk5VkWat7AbeGd6pCt7FFsQMUgmtRClrKOV6AyV1C5up7aHQrNLNm3Yy4MKBE1h
P515TfXYdjFIcN0lWZ3IyVpuOoQR+1zfDklZbNMpMxmiyLganTK+5JJIZaveky5nydyUq+ILPsI+
OqGkFluESWFzpjwqD2t32kTNABYu265Aagxj9bVlDzNjAny0hRTs2IDj9zY1Lb9xZ/AlpEMYJ+3L
77DGAl1o9zBmMl/7FeZWpotpGWEOq4l+sZo5hYFr+TOMpxATnMAYH6K6LtdSbFPcjwb1MTDN8urz
C27WvlHMXRVSQIsiwa50YvXRMlN1k3kGTP4p2Mbq5TGF2jOF6nmSzRWwbhsRqsh1vGsk4NqiqVs1
hpdOoW46i5IQskHyY+KjrGk4RvSSe+x6mlE1v9QhD8P8+5X3aERKwq+VH1La8swVI7RNrmJmk+YK
Z165ZpuB6Sp4mmUVJcVVkip9XjVQzcuwRaOpSUgdUgR4h0R+zPyGvEVob7wys39Sn3t2+7B4yxMj
n1tSoT9ooORWNTqqRzOMtG0zJNoG07T2JFZE6idFlMtFNbvt/fcy4+mUe9eUO76tWCSgd6YV9dbJ
58MkUqgDi9qKPc7f7YI+9VERK3Z+Qmp7NDY+JMUw0/sUv5khWSboD6HSLWl5cg3qPHsumuI56zT1
NLht+sxVZoAbDTIy0+AoZUjd2Vq5E6NWU4XodxrtRoxS9ShQd3JN/DmZSxrWWFXkuvuqOYGhKcC/
a/GbHcgHY/IgMS22J57rfEl1c5IbDZqTE1YAM1vFZXteQwiLinZWaVb9Ma5cT8o/yjjuAYggiSXn
3RvUDufgSuWvQ91UwzLOYm32aeBT0ywrdluQI0X/GGRohzhYCCaj7hz8mjQ04utsWkODHX4R9D94
IkOQue9+onz4gqG4/8VJ0AmGV9Sdw7g3NhW8HLgudn5OKAgvkNk216Y+OHNub7zt06GBYLA3FRsd
uV7DXlx0ZriiYiw9RFSmDZf71xjMAt3TD11VuU+u101fFLXGmJFm0jrlsmwMLC+mYFwCzPWo6cht
TE2/cdBxxgz5tpSVO83Jl5pnMXVkV/yA4NHcmkLNuunmPPoEq5j9BLxIb4wWeczGM9OkXnttEn5+
qgX7ht6fAUnucX4IEB0wFnk0dB9yrjymVBnf3dasZqplOi/4eQ1zPHeTR7mRgyXC03snsdAJ9Ac0
W8Mx2/YgcVA+UaRsXpftjkcNGzw7o4qlx2vJsONFFrnpYzIdBioLVBquokd2vYNjjVuZoaPvm85R
VTJjxLcb+rRsuskCiFAnL8R4OZARzlr0iqvGPYbk5eeF3tuz1JefIgv2lYkkw3qg/LQy3bScC2Uh
IRwUTgTYOssn63hgrfJY4YgYqy+Wzp9nR+pZtGRS6CCvn/BUrS4KmsO7MkvLhZdaxtvQZj+sxEiu
uVNJJ+ShKXobHd8jfB6mbOSVanL1LfGbHwbv2Rs3lwbvS2ABodYEcxSbL7jNd6cMEtMysG2QxI6F
ZabSVdvSg27tojc54J2D3Y48Hvi2fFVGfiDxAcH/rW69lemAsETvLfjh8I/RSknZREoobUgAfhtK
hM0THQHyAj30X1wWFCJTNbde8RF111idpGuzyJurb+bH2B1UTLk0tv5l8l2uUXYh6exfrLC4dpIf
bvs+MPeIeKMIOR2M+Ozl71nh197M6+CLZkH7s1NXsiav+6BwvviZ2y1rTS73NhuIs8clzsOGhywN
BYcVrtv6uRwbb96Ri4QtVIQoRTt+NKubyIL2KZ81pRnflcliFfGUdOZaec4nalhlsv3qo7X7zbYD
lFU6CGfcUMK1WaKM4spG9+qYwLVK3W+/e8awLr2Cwl2jPbWp7sDSk66emW5qHbGFwUJ0ZIjUeV1j
Mt0lvr2O0CTfZ33Vb0xb2rljli6VwdmPcdXOZJIeJGKaftUGmrnK3OaLb6U1Du92MKvSIfiGLtPF
NgrrI+fLg5QzHrDIoK8cqa53SL/uHPjNJwImM3MYCqd0AJceAQPpPT+8igMCZcpeilCln7oiSUJW
LLGNJbUd5dhZg3KUu/xLb+eXwkzJxmflE/Tx+Iyws/ycSQoCXop1UsO8Og5GeelCoDx5Eob7wPkI
5SY9yIhOOGE/bD0LBRTg/Zl+kE5uA1PRN5O3DlTGGmw60kxTUxrM85TZejDVtjs1Zg1xXQLUpkth
sCjlxt+rTnNU6sZGs35CHE7ARN/hjEeEH1Hug5EakC8Q/eIAGQs8vQgRbcevvvLQn6KiPTz3eAud
izh8rpWsOpFo5Zs0dlT4uqp9ke00nEGySNZl0P6wqYRcsQnWjn1vQW3U/WDO00Z24OwqBhGN7674
IgBXHqNvpPWJ6BRj2DpBlM9u7UC1+tlQqTGgurRd5r1dvBRa2CwxhczXomlqJrcfR0Ff1hvhvzn5
MO9qaKBk2bR0fzu12LXuXR2m33wCVewjT3+gFCzN/Q4TQt/ZpdVwKYbQONsJqNauXuqO9oN9XTGT
w/pbpxvtZawTyk4ZMp9l8DaWfA9DSZ0PTVj97PTHzrZQ+Yl851BQZpqhQtUu+gjyTBNiRR5IjbvB
KI6EE1/nS4KS5yWdzihDXxI1LiBx0iUG2wyiVNfxWymasqonJ0kpv0WgejJ8v57KSG65ByELJZpW
4I3HwSZZxn3uCcxn95A02RwahPmUZ3IyC4AJUDjv//RWG6dmHGncdX3z/e+s1USEGHC4PWy1gVf/
7eBmoZQ9BPHPws3tXV+g/Wg3+NvAukk2gQ7DCn4mzOQSbTK23MNKy7XiPNqlBdlSbsjheBenLrJN
xqP6PrWpy/l8/TfcQyjOZUgpIHg4nhFlzpZuEMgPzRhZuAx18lMeX8uSB9DJrvfatmG4aXUc4UPP
qc9DMBVfnLh8U930KBd806O4x20dOBNZLm1uWliua42hbxp3lDdgpXEyz9R4qRhWsVVMVgPcPd0y
uoLKNM+lEJKXqlyaH3aePCoDNkFVJsvY1kjLzgjzn+zyTj6/hW9eyxV2fpQh0RQ0m3KoTzZfpXWk
2t26N+zhIlu2t0ADWn2VKVCqZhL+TM0jlSyg43yZL2ZfW2+Wj85p0SrVAwWmZlXEdQbWpQQbTRqL
Z67qklV6M08rK/pWZP3cz8r4Q/ZLTBDSIH42gQauWqRP9uOoodJigOX1nU6hpj8c1Vq3n2zHUfjJ
XpHlKt4D34DeacvFztU7Czxh96F4ET+UtgUU36hMgPBNuEeKOFySuRlOiWPms9YwvoVK7j1BRRw2
CsKpa0RPnWf26EhFpt53ZCwAEKbJ8DAkegftp5RXZdo2r+ii7kREYNYjrDXyc2pXZeumrzay5cVb
NCHMrUL94cD/MqL0V5tnpCecRYCQ/7LpSboPajAcUtK+sz5w3CdD10kHlf1uwp50GgrBRQ9asK/j
YwBQD0ZNWS9LA5tqj/dyYeJ/ueXmIr004ejP7Nam/D2NVo2N44yhP8ky4qMUHngoqrmRlkAqNL3t
tk1D9nq0lfTNia2PDqTppXBC/ZJp/g/M2lMI0M4sB0c9h8eHwoIjm1tMpIZ130bpg6dOmeusqb6b
iGclQaN8sMv5KOTAei6QfloqSvRmD2W+oO7pXJLpAGYZJVVqRxvXlFQJzY9KWYwlmCXfLZ2LCHQc
E2h+SBH73pdLvUn2lx+WaRURFpNXuti3tW+LxSbmOs25bzuSzZLnL+0sT4+SV2FAMMYIP7VafAB1
8dUCMHkMNGOZ+dUjEtTBXB3Vw1g5ez0hj2s5tnLMMXWfj4OvLIy67jdOXKlbfEiGcz4dgk06kHIB
ZRBscs8JFrrZqK/mgJ5+2fc/IcONfseOHVmr55J8+6yqnWzZIZDEz2XsjTsqCHNflwyMonJtIw+A
2OLCVMjVeNbGjaR0zkee76sSf/EdFRkYGxMYTc6HwwhZdZ5olKNDU+sXnRGRoZcHC0pd07SzqG4e
EQtKNqLvfoAV9ldIZavdsrM6bcbTyFGnVPBqVx1pGEsPXiY1ykWbGNolcnxn5UPOdhNjTUVqPEAw
SjeegeNNpxYo/gT1sSu15BFFBZ6rcdkDe6X3W9GnJEBfUJcFDirZF7YC1oeikoYaJzsy+8HTeErG
beJdlqRh5+vZuAOPzbvjUsEIIPUfGrBHPAhGX6SKskMHCXfZIsC8SYrevsrYe8qW2rLpwWke3iu5
0oA9jh8089hLggOY4XQbjCQsbGAei8Ia1YXmOy7iLt2DRzbcMUxK+GMomccahKILX+0qZV525Vl6
YjtjGzGaPDV5oHefTYwAsCP3eciL6/IZly+S6JH+xOfHBKMzR+E9vdjN5CvcPFuQkS9kPpPboaAu
vShQCFsOU5QYCIvKPdX5d9HA6FReUjCNFpZVjhcUppyZptQ9VRZtvNz6ZMNcq7Gtg38lRAywW9DP
BhDJqSfvwmguGxi411JTHnrHKg5NE/86i5FaQKEbGUZErwEpi5jbKb9EfK5iuV3F3AmPpYG7ryQb
+TpRHBdWJQc+Bs62qS3y9+l4NEqTG0ASXutCivj687PIE6yFIywK3RibQCEpDesq+mo7I9FYIVsa
2irbpMqlSEdWF9TfepTTdJEVw6lBDugio2ww11zfu/pc9ZrUXEy1sEM13xsvNmCiA1+6qlMW6Arq
3KZdfe/karKuQ/2t9dvo6Lc/SIKXp7gZ8pVju6jFBDgQVS6im+IMTWVkcsTp/VBbp77oB1Kn2I/0
pmxiNGGhVy3Fby6qKF8N7C1mhi7VL/zeK/M6dL3Hwi5xagtL92zKfCiCCNGeINqbDd68amNwa5ma
4tAh6gEL0sn6bCaG1J68ddotpC5WL1r1EAhxJtmM8d7hDb5pN8mk47awwihfjJBK2PWqU6oPAzch
sCQOha/wWOCbzUrxZO0m4FTWDWakvYq+0CThJOI6fK3QizYPUYaOQB568aKxFH1XB/D1HcBcT4pv
Vg9sp2dyn2RPKD8ugUlK1+lB3W0q5VWLneJQJoF7axp5kszDoQtXCLjgsZK2vbTEvFRax8B0Hyo9
+w51AoxY2nU7vmvBrKNSdTWyCLycE49rw3EBXJXSi4+31UM3JHO9KasnbxjKpyyxLzliwqfck8on
R+uMeTsMDb+wNG1bcdeUKMKFW7snI8u7Y5sP7inFbB19zvDVS8JyG8h+DnHDi17NiNwkechgI0Yj
eNRg5CmViVFXwrgqjaRH2dblB+4fG9HdW216iP0MZBMbTQCSo494AxVMQ6viBXwI89mIIwS8VbTD
YVSZz0lF7hugmbywp6YxyMo6z7i9S5FlPCewlICEKvFSzFWd1lujtN0sb3MbkMPc7TUUfgnmCa9a
ZaProZPGUlHbB4i2w/8STRWTyiXK/PJKBKcdmHQd2dHbqOxFKakbP1/f5va9u0DwR16LYA0yxaL0
bfc2GptVs7Cg2W9EsBx0gJ7aqQwrXnf0pble19Ea3OjGsJz23HqDtUqCMT/Y0T4jQ/eE21eryN3T
xKR5Ssr+hfqcc8xQFtig8IC6vtZ356aOt1Danb2lSaixiL5aeS9GmFm3rlbropMOUsGVczVAujTV
91RHdnZnd2cRn5ZBvGD/HGBfjruJlXY84gXUieUwxraO2kWi9N/T3Gjf89xXsQnXjDO89HAToBtV
Uw67NEb03MhYhZlOqu7Iqbfz0Om915LU8UpD52AlRpUK24+6iHEXmUYzHUhflbUXL7C1l+a9KhJv
o/oZouUdabswMctFJRXlGjQz9y3bG4edg02FsQwN66/TeDrVlaRQ538E/HGqJ0q+iia2l2c8uEPn
vZj8eZCWh4WEDNCLxqft6sYYEU0tyej0c+gND6IVjml2KkDniRYYK+Og4dAzC4TueYnIk9336J1P
q2LQqa0mda1FaEraeXDlXwdd2loSlMN7Nw/8+S52AVNOQff+WEdz0R8Cc/5pIPNCeVa4ybC+B4sQ
8hHsdUy05n+/nNuyYTRKRXnGmGAFv3t4s0fTXYy10x0GJZWPskq6q1EBDobskf0BsYlg8DNA6RyK
yVZInMWaMelgYAw7WjgKiT7l91mcTUXmFnvaTwMiWIyi2ovpx7SomIbnr4eOAkIWyxEQ9W3Vitwy
sCeKUs0MJPMiGsZ0l1XBrwPcwHRH5jvdibP7wD3uPvAp7j8IuS8P3AzBe7H+fZ5o3mPur/QfhHxa
6j73H6/yH1/tfgX3kE/LV5701+X/4yvdl7mHfFrmHvLfvR//uMy/fyUxTbwfSjvg7+gHD6Lrfhn3
5j++xD+G3Ac+veX//VL3P+PTUn93pZ9C/u7VPvX9f7zSf1zq31+p7fklT4dahmnvwKNdMH0NxeHf
tP8YiiqfWSk1wtusW7vRo+zP9m3CH9P+9hVEp1jqtsr/Fn9/1ftVyx0uNMv7yJ8r/W/r/W+vz2aG
rXenhzyd31/xturn9+HP3v/X17294p9/iXj1ehgvRtG1q/tfe7+qT3335ucL/ccpYuCPS78vIUbi
6V/+qU8M/Ad9/0HIf7+U7ZRI55ba+yAZwb6R2kkhEbDZPv59ECPRMBQ7VbuIbtEjziox4R5rumW4
F8MlBaStE2PLpnXeQ6Y1+tyrDLhVtSFdsyBGQK3un9gFI2Q7teIcJmELvmUaF3PGQDd3VN9/inHR
76ITtRpLFLFEnzhUPWoZpg4IrEZs/4Bc9BlRj/hc2FK87WwHw+cOnq9tRrcDCpXxMU9RIJ2itCjC
SU6MBpYEnM2TD7c+MaxG+gd2dCRErAZpGbFU7vfwnHNVXt4CXVQlF5UR2OgkG/BLshGLHXb24DAx
U135EV6uNno3Bvz5rjjrJA2o24ewe6bmEFjFuVDi4qwojbb29ALoupjdatWwcQuQDX/MtnoHYHLa
vCEuyIpiYmXm2BIZ9fW+llja77SKpKa3v60XJEVzCNMYWd6/XlKEpX3XH1UeLG5h+sgWzVI3jlz2
kJjxC/Imd/ubWT3yyFDU/zCub2T4V+PQrQ3+b3tAud7BryYve9dgkugU0+/DBTgRR3L0XdI1oCrs
vIB0mqL0kVnbvLD8W8NRAgc0zNSfA8dF4Irk1W2G6LxPk6wxmlP0qJd/zLlFVkO57OIk3X+eOCqD
v21C6fppLdE0MvNIptvYKpWBV32M0dood94paBLvJM4Ae3n4tpbe2gUyS12b0fuAiOucMTqOMEun
0PvM20Ja+2DbUUzeNNB34jCSOtvhjKzvxBmGacM2kZKZGEx+h4mmq+teCuGEGRnkaMxmpVnryMDL
cBvzER5rCvXUSpJyEr0tZnJLMLXaXAzcRqdwcdaNMilv1TuI2HsEFSdzJeVIeoDX+BV7H40U/xGT
IZWE7b8MamOmb3TVfr/3m+AJVfS00owqjyuvxcj9xRw8DEHVdUiYTFf9+7puzRSqHlRDeykuwrA8
lXekTFDYst2dOBhZhmP97Xjv7SKT3gxOCNnCKTYB2YLx9YDz3Rh30h8L6EVOwiDuYum24G3SHwuW
PVqvEgoNCxVl9L0+HcIwb/aiKc7uh0998PSQjWUjNr8P/FcL3KfdXkPtnVWGtF3KxqfsDwlbRByQ
1eTiy356CY2U3VWIoYQYIN8W4UGNSe1kTokurb2DCjCmM9EGe/qr0zL8J4wW5JXoBz3m7O4z7rGl
MLYUy4i595hPzdzrYWM49XaUozepSalk5AZKbnoYPQYA1La2RdJA5hP2WrTaRkRA4HLYczv+xZpg
7GkGuy434xJIlYWE/wQnaSc4STMA6snH3KT0OJ2KznoaEWf3GDGl6ldWj33TPVR0/10zEBCV+0qx
PJ7cth6uo2Nc9Drpngo23LtcV8vlUMbpu6cblJQAWJE6GxB5m0pQcuR+KQyAq1GB/FpY1+5Mqoet
ABsLFLI41JXtzg3DSZb3PgFbTmHVLRPwW3MxcIMnu44brjWbj/4foGevbqMtyovfboENLO4qQDEX
gyt35xSOs2PnqqczcSoOaLEbQAgqPO1vvSU07b5QjZV2j0Ts1MWGc4qhboRN7HQQ0+2iDgBYkhbI
zapHMTRFUF0evRrbnKA6lTm6z+JMHPIhgW2b6qA63OrXQPT7LPYAOaDkrK9FsKxp2EFHPpqotVWd
+zR+CV3HQnw4BnIqxQO+IX/1hZSyzmLAn87+qT/p05f49xpR+0TaMj/UTh4d0f6Pjk1pLSqH1Cei
Xr+6xOBYdCN4kkrJt4jQHuTRHrqZiKk6ENTUPXGGT50IfuC0VtLWVbAWp3FjfNiBmq3/6BMvFf7M
0QU/iHOJlGnfawlCd7qzS6ZDbyooUt7b4gyfYHxJzGrzuV9qnd3f9fWG7+4kTJ/wdJ9ibquKXtEW
c8ShHaCezMVIUQzyhqpya5jKRdf9/KUm3+zLANnN2NefyXrUZpO/eF4q46DegeuXsxcFC/mz0ZmP
YkaY2/GxzHlozHWytWbDD40O5Xrvp767F2dJl38dPNtciVY3FO7eq4Akc3P/KyT8fXbv64CZ4obj
4j4xjd4HbpPFOmLFTy9Xw9ZZpHUyaeL/y7x78K+5gYwLhRWsZD/I1sWoe1dJLlGhL5z4C9m7N6PX
lZ+YazvG/5B2Ht1u60oa/UVcizlMlfPJwZ5w2b42c8789b0B2dax333dg/YAiygUIFlHIhGq9mdy
9OsG8VPqJO0nr0840on78DGMXe6ZVqwc7dZOj3+N0wH9OoZDDe+GL/FJUxtnPygl+09gBxYt4jmn
CHmJ6dxBBdz0MaGXxCLY9VucKN46hda1cNgo58A0S9aDUXanThQc1n0sbjbpoqnaOqldZX+zyw63
qnSTtrw07N2ceGi1/TGkVc4fX+HW34g5jmiz7N63LBKhUsQdHKjkW1lN1TK7eFl6IcA2KZddjppF
EKK2FRotnK8RBS7NiMYFUK2Bg/M/igK9XvReLdjeC9kUDxoca3lZBhkqsBXbah+MflXYa2OIiXLz
mm4TaYkmUg7CJ1l0JgAJtO4fZC2oAODcPAbhNuAROfMvD2ZNxD9qyHtrVd6sOHYMzrWEJFVtyrTd
L8a1NILODM+TBCKlwkka/7vPrc/NpxHYJdkQx0awU4nVgyBUGi+wQhJfK1/6BiW6X5VfLZVSKZuc
7CiSYcR9zwiKdQzKYSlvg7e7YjFBxg1Fw812vY+KBnPy2UgXt1VZ3Ia6Ndy63Ya6ORcINrFfm+Xc
19v5iVz/ceFy4n6YE/Ri9MwJOGslpSh1/K5aNrBKwk5/HEUjYAx32WlEZkvfUbGtY9QIvdvC6CuO
VaKjW+vRnWyNSv4ieQbGXFYdTuYvZjAKISH1qZ7WPfkxDZF0hCwIuXO3MFZ+Z4f7HKGLU+ZA4WJN
VCYreQlYfGoWbkFkJ2mo9aad8rFZVIb60/Xafusqr4ZIMBgm1iqyyi472UwjQXiJUjy6ZBtf/NbQ
nicOPZdG4ph7oqa057B2XGj3gY/idAkqTDWHpS1OXy0kX/eWUX2rZtVluSpsxDQGBIF19X4W57Cy
MAPN3Edt+03WOnFmK30jUnf+1VeMeesur+S4WqHUeyhd6XFMhor8deZTGp/DnVkTMCNtvUa2Zuv5
3nauCuVSkqe7ntoetbkxKJdjk2mHWRZpQ4BTIeQEF9LwoUm0F7A+DkHW/7ySLh+8jSR6zwu13hG9
Ux90FbDkb7VBKTkoq0VUHDkWCY/S1EpVwibj6MxWc4Hg/6VPKJ1rm8w5ZdQJPUay8EOPUSuPlu0E
x+sAsuU2ypyDu179fhtT33BQPgfp0orK7xyllk+cQFVPipJ+5qy/P5mipqnWuCNkEikr4VFWevVU
RN0K9Pl8L/21akaIeCRFSjYqlt086C1b96K77OT7qUbAEVrf1xdw0+yc5Ra5/UZZLge2ShZ24hVH
6UwUwbzXJzKF5OujEKHuJ5djScDVTm+8dU1tnB2F8FhZdQKgynNLVo6sVp7TLFQzcc55oKhvP/v0
vWaclQzOuF95xtutD5PY+F7XUfsLYVpGTvo1IwbnrhAFR5jaXahn1noU6qU3m2zIzAKdhASVH1mV
hXQJzehpJDrxcDPJK3JGR5vNmds4nB26Bz8H+fv75a6eOrnm/ugR6yregixGx4SgnofbwVfao8Xa
s4Q2oLdHfax39hBMO1drW/C0mFLdNshakXV5Ka3XPrK73XCISChu1azDmfjnri3+pUOhkvOZRMpO
61hCyCLtA5+oK1FvVEW/Gkl3+dl8c/zLNosend15PzvLZtNI9a1GXP7fQ1up52Zoe/4xbEnqy86Y
4DfCBUlXCYoz71rnDTxpTUQ67aB419wXoMjOK6Cz+tzESAY6Y5q/5/5Urt2A9HKW2ICea3XhFKq2
8kRkPlLQ+dESkZvyStpmAtEJKxYtsih+X8kqmDSaPSsFyzOIB28x7FXmzCe41N29Fmb9va5Z/moY
ULy52Wy1Cs5N6W+laSDpEsqsQLoakzvupVEWMWCIrU1Ah+Bcd/e3wn6KW7+4JzrTYalokcRZNLVH
wD0vWMW2es4sotlIMV3F4DV3JafVr13DJ9TEFpLDQomZ/F+yq/2uPZqiOrREsJIh7J9kq+2GX4bJ
my6yKxGwd1mtV/eyzTXLbWfa6aNsi5R2QQRO+qx5mvcyID8M4cWzlecIUt49AZvNsfCJSBW1DLTB
9arzUkQItL7Zy4bRCup7r3a7HSQt5iPC+dbQhcpe1cwOwQvcpC9xbMGmCwhMufnK0RGRq5IwvPa+
toU14RiKoa2VIPA33hDCIUiD4k4WqoU01NwioCurCBr/bGjKBjSNqgabm3MuWpGcGFZhUoKe+z1K
MmrFXRDq3nroSgSCfjfIHtbArl2sOMCYTGVjQ9re8zr2PtdQjRFwSlUI6CHLhVawxFre6rdmhAsB
Xsr61LbVrjFJXg6TeVtw/g/lKejvfUPn+yaujOQcowF4x5nyT0vsF4PY9eEPJB1EQ1+2NRkMBJOy
W7z2lZQ8/diDEwiAdj94rXM/iYKsXFSAa3bHUi1y7sPMcu4tzXe27Zg4i5vN1BTtRIbTUZpkV+kL
xmbR5npIjCKjyUYtCKLry9xst5fxejKOe9g0Ry90+j2J2SSnp+X8ZjPlXmVmx36kqLrQqEjbNx/G
XmmeEtPZBqo+E2vSB8eUCNNlJKumk6zTLmh2sjWqxi+xL47qic55qfj2Si/YKoDvWRAiWsHQVaPl
G7Ac0VZW57giilILvbOsajURn0r+lhthd+FJlV47oc8CeRhSw1p6lYalLOqaeH5ZzR2AnTqC22bF
19YuC5QWwAHtm9LJt9x0jScOG7iTAxL4J7LBbwPE/wojcFw6SH3f/eVrwglAiwXfPEXlnenjiuRd
b9Wqs3HsRSGvZBEhRXV0qtCvYKDTohButeiNpAW4STWpm0fDa+O3IWm9+LnMu/atVLvvWhdtXKeq
HspB1Z9JSyc8sm6YKUah8TwS7bEKrMHfytbIZL2PaolBAAbOE8rfx8QnTCoRzjV7iPekgB9ko+wf
V99Sl9WQtIRl/CmoFQjXwlspAfvPgOVVy1JXKT+1R1mQfKVa4eNg9eUjyZwze0kqsMvZT9Klm7Jc
zU0TMOpv/7YvtkZoWRfd0b/7GYJk46Cld0PBnZLpJHR8ohHvOlHIhjHP7X0wZi+tXf0yiQ557pbn
2o6XV//ODg5xOJ87iSgV8Hl5dSvaf7FNmfV/+d26xTHf/0Jpx5WZBgmx0j7EnckkY1jknOpNqEMM
opBXfck5yULW/2omFjTahZF/kvbrCLLLX3432wefElbHht/Dd02tdCYZvPCHV7p1kVd/v5vcZG9o
ZFq3+K+OcsTb2NLPCBVrXXFXgdSNRsBycKFK861Nyo0l2NKyDtokIniYgMabbRgNNIw+1EXHThpl
n1tRu058KMtBeSBw0Hrqm/ybUljDSdbYctU3rM2sVc/35gnhkF2UFOMp71wNlRwyNSY71tE3zfU7
aZNFn1tALl29WMtqqczE7lb9vGfPlu9/V4evRENHZKhpHVqBRb4xvak7J0njkacSBQdFkF8ZlI1r
AoTCuQ6IQQ/CO3ll6TxtCq2DjvxnAypj7B771pu023MWg6EQLlr6oxk4SJJjZIUbAocYdW5zio2C
LLmh14Glbz1xYOB/SxEmOWZtWhydMX6ITCvbxr9N0l7ZdVgu/r4cyWjHygd97S3bPzj9Hk3a/vuQ
pe/9Gr0tgy1BTu5aG7z83KRRD2iBTIOSHJNFZPfh95wwT5KIfvCXeTdgY73NWtGufM1N74oCkiBw
P3032ZV2ZzNHW9l9Vy5J3fc4fGjnU2gSnr2pQ1KJnMYZVx+M8lIWRkCAet8aPuFaxGwT263Pp1vz
BOK+W3Q+HxO6yV9uDRF4WJTY0LxUs+KRpy23Y3CkskamhHlsivmTrMliKE3xpRnqtd5MxaO0qREg
mHp2+XFj8hHN5qg2Wss2U5jAn+jbWTG65c2WZa27mHqC1W8DjclXX0O7/Doq6WAH0uTihRxD2nIP
tqyfjvFG2pgcRctKj9odnJG7opyQ+EBm6bH37PEMN/Mcixpp8tXjBIV/AzRtXsmqLNjD/06gfMzu
JG5pY3l3PifespM0tWRbbyEb9MsaMDR5wuNEJJmPNONY6ncp0fFmOUeXVtSkXQ9t88jc4SBrrjqb
RCnqU7V1kNxaSOO1aFT9zteRCjM6SHPSFg6qcTGneNFkdby2PaW6RKXF6Sxo3l3qaMaF/7dLwLOj
vfQ2Byhqb4b/TKW2zIChkMzdm4fcjIovYUXiqguVCtiRoqyTuXJOJoSSg9eo5tZhU+S+Jx9yBYJF
fbOK6CsnXPUPJ96iqBFsuM/UW4fsufvO0+1lUQXY7K7zFgVz81PXegfZaisJxPt04iuO1qi9U4mF
3KdI3KwMvbZPpM1/B6kQkkChIektTLfiZrNhtO8KtSPfHA9pV8ap7GFZ/+pG7ub/Z7h/e1VpE++Q
dZe+DoiUr8XxZSuKTpy8yoJko1VMwO/pZpIegT5pm05X+YMKX2mT/WWVRNBH4t2tvazdxiVLJocF
si1Ilzp0hJULmeXsuepTkkWdz6DsvbuGE7apyatdoavRJR9asn8tw35gNwjlKc8HroQO6QJZDOvz
aHVPQ8I3WBmbpTVwxskq/3jlq35ArcrLycv0dV2ZpMoIsqpuWBTyShTSZRZ01k7sWkdz9mPWy+mO
OxqY6zHsv5KscqhIq3wLgBttyS/vd1Xkx8jYqF8tvmO73HXA7xRO8TqSgLT13Hlay2oztv0aoaZ8
K6v+PMQr1TLivax6uoBfIXRxnLhVvgaQrEg3Ar1VqapyRv+ZuOYc/FqluvrLqOU/q7XYb5VVL/F8
UGT9z1ZZze5Lcz0F6vd+nj3Ir7aK6lBqEuvb5gnR0QMrGFtDsYT/zCpTevUsa7LIwkyALPTv8WDk
2Xp09rrNRj/bBgbpMKpxvRKTdRJjqoFDIBLNZIOJlMO1lZ+aSYqS8E5rS1+X+gB79nezV1lGuZIj
Xocls3Yx5b6ybpGKWfZpXxysJEMnELnY1Uz8+VfVAsKge5+VebDWsxZGh6528ycjMb4i4pltyyAg
TqcLirMsXH9sT4N7JytTU1Xd6tZoKIG2tGoklsauGnYADV/9vCKZ0Kv1hac7yqUVgiGcBgR3eQpt
ydKMD/ayygNzMbjAJ6O2Y98AN9kLAm2/n3uULjm+iD91OoxK23K/tEPAgy4p4cT35GV0Q9vDjCi8
L2CCvmhlXz+ZxpQcmCppaxDPw5eE6XFqeF9Mduo4qS1VYmF17dGc3e+yH+sAHt+knTyMZDxyHtGZ
PHcj64okU8cnU7O1z2SUot1JiMheLh1lkbEUCp2Sx5RYTcoiqkj7VNsKgfDccSENl7NzLj17JReh
bizk2vJgqfmtetcksXpXNP6nOgq0vazJQjbGib8YyI073+yGrpunrjTmCqlKtfFe7dmYz7YfTYte
RVRwBjK39vTR3cpqplgvqDovUWNFE0Nga0wtDvnU9PAkr5I5zJqFvAwCN2kWtybVbVm01BqR4XT5
4PjzEtm/hdnaHjTHeTzFogjYhclXtTG8O4XdbWUD6ls+0idR8WabORmHZR02/K0HoofkZSiwO7EQ
tRAPnNO1ECSfa/3q1HHkpqH1BRBLxEzLqOgGnpvG8jN00BiFS62wVYye66zvWqHd0xAuz1M9NnZt
pusvau//bAV9Fx+mAWU45gnugly64OvsJNs6Ns0fEPb3TdyxyQekgeWjv7cbp7iXG/mpXs0LNcjD
o6wGWhiuKxU0mZs4L804o4+UzJ9t3y03aTuy+eg59buwF5U+fSZlFiwrX2GOd5YVEVKHQh2jd9NN
gBl7zXM3QYHMov67NLvZEG5LY1xY2c5mjXaA3A2pWVyZf1YnZRyEfCHN18ure0i4FdLhwHN/9/lr
nKu3hrxAvriNGXjOg0MexLbOneGkBMWA4D1SVtag3XVomZuI+WKTrYk6DidZFHX+rIyBs02a2PbP
0gYahBgavawXsgdBJhHb02LUKp+Tncb5T4n4K1rf5CSV6bBJfidz8Qd05oVstaL4U9Go3W5uNZ2s
BtEjCltOgko7Ikvvt6PMAgPpYxNg9oVlbJKAtuyZ0JRMQuqWQ4ytUif2poRnBu1a19RVELQ/ypKt
fCWt0Akk74XMil9i7/xfkX3vhp8NUgD+ahOEjL8a3Nwh+fU2jPSWKvFX4fg/x/+3YW62q3z87x65
BVmF3y7vJhLvJhLy0NL79l6tUH8MzNxYaEpTrdhjKO5RGMvvHXFFfAEJTPadtMhiDlGRqwfb+eDq
pe3Eemh37fJ7hLGaMm5jfreWPeXQpqv2l4m9LGkysz5E8cIy2UaOwngzx1bgLTSeq+fSHdaarMp+
WZkWHGeq5kYNSBsnza/vThERobd3Jl+dfF+HG/7cb28NXtv1x4ZNx+vbMFUhAqasEHJ2HjK2nTqP
jVLdqtyHtPHMM3EvB9mmClMxOIA6jInZkajKhrbshnWted5Kj5mHL1nB+YuGdqEG7Vx9+KPe2cB7
TnIU7grdA2o2t3Zi/9o9VJez4yY7N+qsS2sVKc/XjCNQrVEJ0YFscIln07rIKzeojX3Qtk9XP9kl
GNJ/cj+fdxn/DDa+6eHwk9i1jREtbDGq9LsNJeJCJ6csDteX1GBlRGRlrQZx2jj0XUAKXlnuZBWt
c4SALVKRZNXNQH3U3ROCAe4RfQnnWvxVlQ3S1ntxtCmnMIY8SOyfEQ/pAn2b+gGNufohijnzMkud
jK9hqvmYKcgz+WiTzjwF21U6QOuQVekn+7Yxcw+TDeZr37/Ga5qw3ZYNudgaqudHs+h/Fl7nHAcm
DaTAQ1oimepXg5AsrxBCAMdpxU1Rb2CXw5wAM1hpVbCSI3y4lMNKb9niQxDhh4Y00qwiHoX4JpKY
ZYYmfBt7J1Km2WQbLNTSyyFTV9c6Waju6eo1eQEECzv8+qHFkp0K0R/qOctv8gSZhqfMV8zaV44z
WYXMryispFSQYebUD6CPrh2SsYxOEXmu0OeNQ5ylm4A9zl3skFY1l5V14MzW3gXm8KgYA1nWUJEX
xty3GxZQ0+eEXQTyT6d3PYCJwDek3dRpf7Xndj1f7UOmf7BL/5lwkqu/mXbKGVVFkCwj+KShqi61
UNdNE5bHbTlFh1lo7w4O0gIaAnqbRojtGixcdvyiwpVsDUCznnw74QEl+lb5ZN+rSrTrhC/SB+7B
DfxXEKbzQ2P3xqKpofbAgkPGwTK+GFqHPEbQR+DMTVJc9UZfpLGXXPqoTJ9QXLqroIl/Iswq39hB
owBY88pPHpnM7B+VJPuh0c6BP6qJ2ZkUzfoMuhoBoQoRoMGtr6bADgEUcZJfn7VaYS8tIzxbOksf
2SCrsigd8tj9AEWeIBTMl5ujvFIE0rkYvt2Gl2Y5yM02hNHnzvmUjsW8qY0m0DbVbJO0qLBcWyFE
Wi25jzZMo0STFSfVaewM7uKZF6cbNpCyxX/0IpYqPhiesboOIse7OplJ/6YpRr2LjTi63Aq7IIp6
mJY3C3ik6ALHEq2EObKe2ZIM9tJ2c5FXTenOS1/TlNWtQZtcurFrGmytPiPvULzY1Sgvi5rIDuhN
KyM1P74Lw2Erriu7L26dDIfAn/qDpzo/C2mTVdlwq35wiSslXXyo/x5GmX1z6SOrtZStt87/dSxH
vLDSluEOzeY9aI95G41OuKgFQquF7A8KwC1XpeIZxzz0QG9J1FYCNOqccL6znKyIzV6/nlRULumj
FvxRplk/ShfwAxFkJQSYgqC0dmPqOMwea+XTMGh7MuegcavhyOGXYJcLezVX340EUkcUh/qlbM1D
E3abQekPcWMVX8PMbXhKGspLFJvVamyU4d5WrWjrwNY4ukhPLLt0KpG204Hft+2XrHHiF6NUnPuC
ROIc3NuLz3nMcxEcZJMsQD8Q0qw26AbizbzioWnMBZq73yq0gp8TxG1RrlCWsmYhZvTsjPzI3KRb
Tcy1V46xsJUoeQrCrn9KxixeuZnfbtPM7p/UoojP3AFfZaMsxsD/7DJbPMkaOA5n25jkbsYq20JL
BnPFYJ4T/hxsbtJuy0bweepaDvzmgjmMgPj0ELKJORFVyCdrp9W3VQoNKIqUgYfwLyUeKYyjpQ1g
Z4v40ltD1ZRfkHlxQCyzC6BkIadMY3IvI62IMryr2iy5l0FYoq0RNdkWxPFdo6bqYmqZdThWW3Jc
mKgLYvXLR6cwi0fm0iRL5HO+lVXZYBTkCcexc5Gmxurrk946z1d/0SlQhFxqwKInnfo4XQ5m+zX2
gu4oXTjJcO/a2V7eOmhqu1S5SZ4azVwkDpPgpIx6C1Rw6u+9TLmL60BhsUTg5wXJsv6SDQ3n/2pK
0ooPynNrOOQsoFFUb31fM/gQ/WZZWSFHZOJhmuoJbOMY2R9Rk4VsLITHze1/t009KnxjQ3JvoqwL
24VOyJraBTeynuLMPY5jWN2hUVItUWnNvv3fHhljjH+O0WkVmiRGEeyqJG2fmkl593mPp0LU6rwL
d/MwaktFMZsnoxjbpyR91800eZQWC40RlAytYSPboslzLuYIJylo2oc01glrrswLa1OUubO+/zrw
yA4tJX5vHc/YNJ4R7YtEtS8dNwN7cP1jzWOuJl2Xy3H2lLVbEgCJ6rsLDnNGbGlu9ZcJ9NK1qve2
/tL1vvOhemuVzv/WN2fvbwfzNpv19iQLT4V8wEO3AOX4yyav1A7iBVvBPqcguQjwnDJkdVXIkqur
sRPRpHHn7DLbmA9zCR1bQtk7FJB4JjnPvTYru6nvCNXP9eiTWhlLoJ/hVwInCQeL3BfdiZFILInB
SXrArkZ0sQZFvyQQZEhu4mdyyoJyfW2049bZ24H6FpLSwFGP/1o03CI8e+62PQI2q8KbjecqNJsj
xx/9QlZ14OD3UZMg0lMr3dIw3jS97J5kWw1gIVGq8CJrWjmVS/cyR9zK72HguMcpUZIlAQDIi0z2
dO6r2VgitxR+dQxnw0zJeuvbEqqIDiHLnpTwtRSCYMJB9kyEMEk9QnSSPZlaR1/nytrkk2O9DcNQ
bvtkHQagv2cihut/ogqdw6nVlFe7H77WVp3cyZqqvzZdq74QUtc9cLh2TtMC5e/O5yRTT4OlrOr5
kG0JBbbXxOm9Z+TH76vazmei7JV5VxJ1radsDamisMIR5tTvqzGDlMFiYNjIBlloZWpf/RyAH0eg
Yctb/7ThEAX5o66BAOGHGydHRWt0O1bG9ZRcvE7VuWOm2iOk5mGZlI3Lhz4Hi8apTXBcxrgs3aA4
2l1VudfLzC+Lo+ZabEE7JURG5VtnQOdmw61AamgkDHziKVUYA7I4XTs86b7QDM/M+Fvq+0u2Hrsf
Wdzfm8CoPs0TPxjTqMr71kvKXT/Y7BFqmX4x4kpdhRoH9jC7v8hOk7svoRB9d6whW4RqXr/kPULr
teP3izpAAZzzwR6iKL+5ZjLrXZvY3TN7EkJrjNh22VoXYcAhj/lNNjpF4D3xwcgmWSB3/op+t3eW
NcNu3KXhDkSciaFBF//rWLKxUmb3z7EiBE9MQ/POpugsx4r15yDNzJXcduutLkXdKGp/7td9qPej
4i6zDuJQI+bWrQ77Y4YHs4MVYT2nWuxsqj5P1q2Ya/dxDfpW4Q7ci6o6GvOFXWvOfakpWqk/jcmD
7CgHc6xyj4LHwDOPdgSCKrK1Mu8ox1KN8d9fKXgpg4hHjxH41yLQW4vQ0TCJNl3fdAvZ4vXVz2ZZ
vfqoWaPtifPY3zrHJSuLAH7QQpsMbqM1MW5H3UbbjDBWzgJT7q/C5AvsuRpqU4QsE5dX7ywiuFbR
4sMMIk91tU+WGhJm3Hb+ZgiK6bMxw576Ze4qSLvSrDr/av7DWw6Siz29P7ylOYzjf7wCtvGouv2O
lZO1TaDRP5tT8K236+kbkJBHBQDRq6nHFslVlkrmZs3yp5vnhfQAs7gZeo9sTj8sCWjv3oxYG5cG
J/BnZpOQV1WlLc6y3hE3PggulDd8Y2qNbFdh/siD8oKujPtp0GvUjip2tR32U7c1nJ2D03TKqe89
fT0XQ/MM2HyAK9eM34raEDce8wcbQ1uow4su9+bnnsAW+CQqMV7iU7Nqwj3+xY6G2rk1S/U5cGHB
Dpb10z9CKOrmf7ML/174+w7+cnz5gf7pf3vdgHH+8pfv50//fxlfvv9avH9nKtYjByjPhmd9D41u
+NZBgZ6TFH0Yd0EmXQTw38p3bBno39BP/2eMTecA5LZnwmlZO+hB8cZ3/ekzvDZQbLXy5ugwjyth
R7x4+gyRZ2n+tuck2l3twn92zX7H7km7yBBcOTZmUteLNFPsYzUYDgIevb6SLbKQDbeqvKobgy5/
NRdxd+jCcdzd7JM2WOyUheoTss5wmbJE/1T2zYvLqeoPeLuZ4sAb6+ZhN6JRsxzBsGzS0qtB+1Gg
p1WfZFVeyUIZOC4PzLaBhMIjSSFFq5zbsyyS0mvPkShk1bdGawnipV3dbLXZsY8t64EyxxvDDOaF
7Ce7yIaphCpLTmcN3t9RP/WzgdRbHbwUrhWd+sHRrvYpBnEypjZymiqKJKwNzEs/gH9J0uxQOR0q
6inRXFsvR90bdrtyYqOXvDmHVOTZEPy7fH4aI5Y3XsFyy5meUAeZn1y0C0gp7RFfFDbSbiaEXZlw
RDZpfrZ+T3Lb9NSOHghcwjIgH3t1tQxGl4yCVL/IVjsSeVZEia01I5yfOkBcYjXMZLJdGqrhvcfh
9KbBJfyRJvcOJMNgYdvER8wiTxCs/rpLmbfoBWEHvdp91slwG7Yoz4UXEFBiiWkMSPlC4hp3qhMS
GaABdlOr8iBrI1sjd/Kqumv6arxeKzxjV5ae8pmNBAKRw0/WUBaQel6RmXiu83IstnU/MWUGqLfk
cHI8W6Rt5bCgIP0Y/Ve/KZZjOZnwbktlHahZdEi0YX5srBjkLGC53aha3tptw2bjjijGakowvraJ
AD62ebjX4258ndxYW7AAzNFhoHWuEp4oCOCZWTSiUlLxxPhdIAL5s8r6KD4oXgWPHhbQhTSo/qVx
uiVzEU5NYo3bRhKgiSOq5NkDvevzVTwa/JcMR9A1C2KJ2YJf22Wjv5eK0BBvEu+OA7f6aBJdgjaU
0pMvGYYbBm8XVUt2RO66+oMsmNzfGaoGyjCAXXa1gx0wlfK+IXL7oUhJTIn0Gez2ry5mVA3sG4bv
N9MMpHOnGmxo34bhnBRhG56M164NYMplOnf5SvMRQq4Jxjkns268geKvArV9Kyw9uLjAPBfSrCY6
Chqm/a5BteS8390gwU7cVMKG4krRRbiymu/rpPaUVRfXrJGK3NzMvZbduUmQX4sMqROEoUFg24Si
XAoiK7eqgQ6b1XTTXRb0Ntk3mvMZRPOmNIPiezG070Wtja+mow5rRY+bEwpvw6loi2o16F373FeZ
v+KIPNo1WjS/sr9AGE1Qk3wxaNNr6HafFWJNSBOkpgYW85tseDLz1nxWiZ3izzu/5ijz3Iez9yid
KvGVIedBWzgRpGU977aKOiabyoTfR+7L+GL03knhufvFduFgGiPBOVGE6iQpmXDpxqH9Uk2k0BVO
6j6MkMWOg0YcwESk9peKzTfDc8o3yPvpLnCCaNu0VvtJHBlJB1R6YeBOeX+oe11/0qPqtWPfdRuw
F7CrBfi19TTtWUQcbZLaiQ6I/pIECcxqidiX/nVUflS6Mv1DQCl3P/LFH0PPiXZGGRk7t/HVhzaA
7Q14bP6H+CEAWsq3OnBT4m4a/T5wkK1uegfJWUId8qKJj54gSMvCn2b1ROxPtplEaMXNdr1ygUy7
LV+oa4slHEONj9gxTIzO73H4bGyEUJFXq8p8PASzw9bi35eyLgvdNMeDShrJfzqpraJy7BwM48GK
K0YhgDEkRghUgkqQmRFp/SWoI+uhrMf+Pva+xKaBrHqahfkpmPxH2eZ4rfUQlr26q3NiUgdSCuJl
YoXmui9sjTMsUQ+gzC65NRdg33D3TBiPpbvNKih/U6lru7nmSJpkdod5sMaJTzMT/42AZd/dN01E
2L86XGQN4G13X9ouO8x5oq+lTRaCp4BWgXZByIShpK319fdMU9rD1cN617PgwA7FDEu0J3erINYC
7RgR/1jpzgOn9/FdqnqIzITuQ2ZUzkOeWe0BTe1oIauBM+p3qCmyhde785dGGw6jTqSL4iXzrlVM
c8OkQ/1EACL4U2XfjMoDO0/9w+hUycG1dG8R+MEPs0zElE9oWFtPdsXcpOXcbDFCUH7RkzhdNX7V
8PopQgBECZ6dhgmL45Cyrma1e+xCteHEtujvfCFXACJ2euo6ogQnU8negwDZZscBVGfb0AXI834o
/Sb5iopfsOgzE2GPAaRa4jY6YhAxoRlOnz2Di0ULq4udh46Nv/U0En5I2ri2aauGbAwCD3Z2rhvH
nknvPuj5GF1V3CNUu92Z85CcSf/mVmSPyR1SizwWWQU8TELMpArK+Ql5M5XtEQTZRse1YK+M2jv6
CQkZh/yoHUC2behU/5jqtC9zAeH3LTKGuxmJgyycFnavOS+zjTxu1NUsqoOaDGk9WXlNUL8TgYQy
hFEAHzac+r1MF6yFgvdJtYsTKJF0Kb1Sh5xvI3WRHRGdQL6s3DQHi6o3/cVq/JrftF0jhVopr27o
kRTpsTtR6P2TFShLdTqF1qVPywjNmjE/6EgofTPK/B9LteJPqkb4YhS76MpqNueuaToTKGuDusiC
+iLlenSg/Y7tVqWx+B/CzmvJbSRt07fyxxwvYoGE39jZA3pXJMtX6QQhtarhvcfV74Nkj0rSTPT0
ARrpQBVBJDK/7zVqX3cXZ6aRSSatZNyCxeyQw+8enJmOK6v62EedJenEwXWS4nGCu3jAZLpblFXc
7QYwcRvskdRL3IQh+hXaWZZAygJMmQ8oFzbbGH1i3pC+Ea1LvRcLpUitB+RYxGIcLO9L15YXXCAc
f8Gr1poFbfnUuzCLYY6UWbjJ9Jw3Za/HCuCoBE9XEdkQMxr7jjCVPq18CFesE9vTrVh2ntg0JoJM
DmlpbkMUbZxYU9WDGtf4bCEzukiEV97JQzonbyq++eFWGWc71GuMk2xUUwP1EWJk69LEzCNxQIU0
hh+dEz3dWArS9yM4MB7j3LhGnatfg7wrzxAMUXX9V1U9nzUoTHrDaB8/64dYMZZW3RUbLYx9dKIx
7NzdLseMCHZnNG+XkhfGcrQ91VX/p1ZPaOsPQf6RnuveaT6U2GwXhlOOj041ufylRn9gZ+uu+ib/
xgrAwkWDFHKnZgGZMCh2svjZcCuSvIrdOrv7rX4wWnUVoau9kt0+D3lOCMPIrrLGcNLCWQ2j1i6F
4WbrwTuowu8e5CFw+Go90al7WUSpXEPxFyWeoe4eFH6FD8hcZlvfcXCXn0fJOtQ0Ya9rkXuQ/foG
4ks8eZvbgLlbLoJsU0/euJKj+sroHqpKfcGSND/JqsHBa7aro7McBHYvx20k2BVkKM5aTyBu1HCu
1KueYCyy/Mye4l3xU39jWLp/IKysPWgT8q6yx2DX34huqY+16lT7yqz7jdfgFazm0b7OC1PH5EV4
57KB79+65glVEiRc8RJYmcYsUoU14QoZ2GpP3NJ5s3i5hIVtvAShFp16MGjLwrOcNz2omQrVKmKX
nZsvpof9SeoEyyYHMa9pTryvU107gU8Lt1EU9Ze8aYo1aqPqA9F6a2nUdfRSlqGGvkyKLr01flEw
hPij7qJ9Ees67zZn3Ibe5MEr4dAGTM5uNgp2N0TjLQ9h/WR898zEWTaTOx3LuLOfw8RaB8VEPfor
W21CN9XM9OE9E0SlO2RdPSIRuJDrpEDm4WMOLCwohuLSFlN17wX9Vzm8cIS1Sk1k2QXZ6zhM7wg2
63vXBWreFkN31m07Wwe47T6ZpWZCYc3Cr7WFe7Tc8lT9Pux6609EDp5NK87fwzwvl2qtiYdsGP2N
vGLP1uN2RRvd1rOS9phPDVb+VA6DCbRfC7+aQXcnYsEmiitmoCq+a2S8xj9m7xldBM67Fercj97S
T3oaGI9BDwyjT+z3XgfKoqA+sDdQkX5U/YRdJAIFU6FmGHplNxSdnxntkZmjXUoUHajWdjlm3zyn
DDGg8pxlpVVi57sU+y5BLKnvcU0mXgOGujG2oYJFuGwdYnZoAZDspWzVS0jtNtRCvP3Mo+IKZ4Vm
sf8tCda8/LVvZas1mHal6skM6+QyKkY2U9WGpxlhVuRiX9XW+Mxevzj4IgrWElj2a30410sg2q/1
BeuF/1Qv+ytDUZGRTM2dmkT+JnW1AAt6PXoOOl3ZtjH6B7YXxc+9UIqDJTC/lK25lijsO0beSHOr
6wrc1IfkbtLmJE5Tf5NwD0PpkkPfI1Pwif6QdeQ7Scf/QH8og5EcZJ0EiMiG2iQvUAMOtXWEjl0c
2u6cSSeNrETivXSY2WthYXlSvDc4Xr9Us4A+QUAUzuauyYcZb9ocVKOMFBhja5zlmZjPEPS/DMqU
HGTVZ32eWc22/zFKNpAQ/2uo15g/jRLB9L2aamMnNC26tGlsr3LoPiuzQGVd1smDD7VhJwoXVytI
PJe66loWuHD/4HkZy26KO/7CH0NwB9u6Zescb/3ktTwP0mQzE1d+qlRUz1rZE3iH1qxDZdUZebWr
ELpdJG4dYLg5f0LMJ8hry+vcRs+fYBSdvUo9jbiT3rr31qTBtNOG6rurfxR5NHwzi0xf8jWkF1LL
5iHAIGwjsNu9BFps4pFW22slddlZal32Yqkd7JxStLthLmZmhfRy7FQH2YqYQweUKehPoxpmL2ab
fnGj3jrD6c5ejIitPE/VoQn42agJn1pPavEOhg95o8CIzpHipo8why6y3nTyHIQGpOEJR6V3uy9W
o2tlL9i+G8eiD/8a7qVIjIWoqJ91K/mPw31ALe/WlN+GI8JuHH3bFUs71UFj6KG3jF2iPbE+shdw
2ui1bt9cRI2em6pWrn5CIj11otdWD5wDIZ4GT5sifh3YtW5UuwYtxT1ZuIpVb8Xo4TCnV8F5aHBn
H9CH3tUjFkmKP3arJijMlym0/iwS3CnK5B5qMkvsmYQBX2MRWfnZ0Y3hJJ12pR/vXMXvHTsO818W
vT+qqhLPwj6NPCCsVbuvkvIhQp1a3cIJaH4q4h3T7rGKeihbNT8HcQXD0HPTlW4YKCDOhzRtvyTI
pezHrsQ4cGyi9KKhOL6MbLvdyKLsp84N6ShIIlZ6drtANVQrV09A4XX6+DR4RBEivX7DgbAkQz6a
K9BIc0ABwW00uZO7gZfai9kki9iMmzdDt9SDNzjKUo7yfdEuUxObaNmqvo3I+70RaAlPaYKTGhzv
htV7lK7G2isOdahaK8KawaZLeIOjMdBZ8BjZgdnG7TRHqLsGkHsCP0SUpCP7Hwd1utdnmZwVa29n
0fQV73c0ypZEH6Nnp4lBZuGV+pHWIPU863sEDIGwsT096hk2tMNg+EfDhM+GVES4Vmw492aV41c0
EW4mm44+ovmtZxYmNegjbYltwnbwCnsPd9s616FbrtwxEW+VMC/yg4ww2MVwIbGG40VaqBNQg9yL
LvLMqsvvihLYJAJ/qS+rxsXAHnfxlNDnblDYcHaq2Z06q+5P8qzNor/O7N5UjmoIVJwOn9W/dcUd
vb+1tt2sq2IVBCZj0mZxG6Q7FyurW9qs5wbdlSJ6k43FDBfJw8WYOMmTTH7ZivGVpVJ2J5vwD8hW
An+LrWxkCZLcrlWGrnJIB9LJQSz8KyZ25gqjJqBNIWx2WefNZ8Td14oqSBfjUnirLz1R7zqytwvZ
43NAEiIt5dpDCUrzXxcJU/4pTojIz/wxsl6OijvHWLkxduSy4aer84HGJYzU4p6tRPtcZ85dOHYg
QeaSo6XPihq6Z1my6/y7l86aHGPaPds4uuM1WUwncy4W4JkXpeH0QCcYqSJasxS+2x3aeuqe4y4Y
lyk+eXs5log31pKRMe3k2EFlwh77wNje/g0aCiNeh2uCHOuQ5Nq0uppsZGsfeybQx9lfr8SCs0ot
LBS7vnjxrGg3qcL+YhmKtUoAP0AeCoon+IPXWz2qHKuY/fxJHbLmwTHEV1kvrxOONeqcbjNdrQzu
dddMzpehNTRm26a6BGHsni1hWoQhNDQEm3RY1QO2kqUT9FdYmP1Vmen5Fa/JSXWBnP2oN4UZrEhc
mqzQ6CEbfFPDrCJDgWWu8gtVcRF2HS8ZZiVHWZcacbRgxjRX5b6JAH9rrOLXpSvGfUxi86nPp/um
6vEJaogFjnbdPVk2ZEQcAk79XLpVBaiZVGjOylIEXw0v86Q/yuLoRdnaT4Jx48VgEJ22tTaZZO6o
gdcuivkU8/iNUXXBvIShrp3ZPRq43mLVRAEgnBmHq03xNnWnQ1bYynvDlGqmrMjZWu8QGeXXBSLy
vUndHSZq+TMvifqIQuzssEs9GkF/jLjeqNqj2Wd5sBqvQVlqx5Bl9lGHJ+O0RMgFk/bC7IfqIVMy
dxeM0bAdomR8SsXwB6F/64/IYh5BL+E1L4xk44C8OBBMD69I4CInY8XWH072YKlD+60RWPzanpWc
XQ1QQF2DelXs1DiijVAvPNY9THMU5cGLe+M4B2aA+8+VP526slZvy3RDfhjNx7m9MbV46c5bTZb3
SwwJvBPxa8NZ9bYarkJFsVdt2thnHLxb9jwRT0tQlLtO123wNTT4Zg1gtDMHSIpM1jtZSUbLuTWb
QQDZxLW6xYBS16rV0DtRdWt6wDvX3M7GUlh4jU3KbDx8YO5SYdMQTQ++y4YTkZWzLMkBZA/V1TBv
VVWlaFMWtu2yTOrqKrt4vMP2U65ZCx014AdzPvgC8Q0/i929LOqdn5wDdQfj+QrlnrB+9WKivuAv
IM4/qPyT3wM/jrFLCvNHFe7KWk2xGChQZdnb3hTs2S3558QN8UMi9vIY+KWy4MFvvnRl8tcVBTmQ
f12xRjdr606ZusYqVOwMLUbToqq8N4SYPypLr64BTALsHt0XWT3qKuGVdHK3ztyrsPWtKULtid32
hOm7MLnX1Hfo464GsNwHnKnqtyxdyf+HyakfLJ0tL3Q6Oy/gYifDz0XcLZUFSShrmY4TRku9UZ0i
BcLpZpxPu9kKSB5qrbTxDqFPgQBKs5CVn310lHu3ZpGqyzAj7CidgTUx7rKGRFXEM7kwwWg+j3Yi
yANN8ID93F/3VeO8NNb8C8pfMRZzz34f/nkrAdrc1az2VoHR5q9jmTZMrV629z0lXDme122UEty1
cHHqSjveVF7fbfnJ5m8ZoiftHLg1oMCs4iLG/hMh2nvTt+MF1mbT1xYkKW+wNLkXcZyQPvVhK/6Q
apRnUnDxpsp4a2GjzSrX23z266I+XYZWqi8zvPn6Nuuv43xISoc4ul98tCkaILIk63U/hEVajqxF
0V++dXOTqrwU5pvs9VndjCxwTJGnu8+GsiCAFdkAGOXV5OfVaqeBd9Wz+GvR+2uDqeGc1AM+V+0Y
PmRgeZbCAoU6VgAY+iAvv2ha84LpZfiR6WRDRcus62rbrNUKtoCGfxBOjamUYn7oY6C/ueUYEMFJ
hyfRx8MqK0rj2iEBsxF1VN+1AkaJ6I2Z0Nl3q0+8fBcM7dIpXCh6JMzIsPRBfSeba/igOMP0HzUb
xG1JOBgpnjzGJi6/n1oLHx0NGFemFMTeY4H5G0aT3O2wObTg8d5g5snuEXGWfdzVwbKq+3zHLIXs
Yh0Zq2CecOWhaaIiuJVjs8qqhV7DJP/H//zv//d//xj+j/+RXwml+Hn2P1mbXvMwa+p//sNy/vE/
xa16//2f/zBsjdUm+WFXV11hm5qh0v7H14cQ0OE//6H9L4eVce/haPst0VjdDBnzkzyYDtKKQqn3
fl4Nd4qpG/1Ky7XhTsujc+1mzf6zr6xXC/HMD5XYveNxX8xShXg22E94oiQ7EsjJShZbzRTHCvMd
vnJaQSZ4F92LTrLU1579BO0dvNGtVWdlieTlRTbkYoBaVebomjkIdRldsm4bvXjzndDZO1PSrGQR
rcFsWTlpdBqMonhrVyCq07dYJxmUTFqylJ3UuOtWLqHQvZGFz5mTnadmqK6a4RU718+7habn0Mdl
ZVY60NUC7yRLhFSra6Up4zqr3XjllGl1ze3u69/fF/m9/35fHGQ+HcfQhGPb4tf7MhaooRCabb41
KOeAqcvvi7Hq7nslf5am8HoGpiibTGsjLeajTn2RvdhNJGym2RH4WvZRzJwZeTA7rcXTJ/4Amlfd
c8upj+L28KOXOUdKflSpvmWgyqu2y8KPhpcE3YrJI10gS2CDIaOEL0GTtA/Z5EDmpY+vePU5Mg2i
Itf/8mXov/9IdV2omuFqqm5o8PCMX7+MofLSxu9t8+vgeWt9VsPW5gP7p5bFG2cmEkUeCIN/VZbO
EKwqkhw/1cneLTn+Y5wrBpzxebQsy7NgQBxYnVJCiJOOQFTTbohhJCwErPhcBUlyO3RDFqF6Lisg
x6oqcgr0kmW/csGG+91RjpH1ty4kgp9RJfHRRag1dZGbGawEHbvSv/+eLPv374m9miOEqzua0Bxd
nR/2nx5mATh06thSf5uqutloRptuDNbQe8K9yXPU5xfHiNSvmZOSiGrNkLh/EF0CN1EWsqFwjGc0
iL1HaNnRoUvdcR0PJXaEVfOISSvWnlMSPHRNlOxvxWBOscg8i0rgetsqEQY9QdLCVf3RInMxI7r3
cY+l22dmRp4JRbfvPsfKUZ8X/akz4+Xnyh6f9d4A7BeJReYFIC/HIhv9ow0jP7+VAx27T76trWy1
5i6f/RASDG4jXDniszmJ0sxa9rrw/8tsK8Q8nf76WLu6remmsOcgg6Nbv96hWtVqdN8hwXdKWG76
VHVxWUInyXEhnhKOYf+Ohdw58qruVDQuYgZd3rzZtQiPetJl96EZZfdagktq0rvGXtbdDh0MGT8o
MG6d+8k6RIBTYjxdu5XFdrSy+74QDsHmpNmM8sM9ryD5nZfdGuqMh1wIdO7Y0LNmMVQK+tV6zGkJ
84BQslMvY1srTm5SwBf66bRBmHkXTd7VU2tYAVHGN94n5o45zDpNQxlvh14PL3mUiDXw2v4+YuZY
YVgZP/kdoTyiGd6LUvRQ8YZJeU+C4JuiAtJXhHNCl3t6grP2UBlas5sAkBEObuOrICZ8lWdwir5z
ARQsf1TlDWKQUZO+GO40OLcBRenDYE3Bz36Obzrolx7hylBh1spnYbzJysv4K+EnCNw2YlS+WtpL
w+zxQxYm9Oj5LLYnJO3laT2F7q1SFgHkG4fmTzMmR+4vwbTHc9g0WbtNANRbHvx4ZzijsicJHKP0
rdT6UnMCrBIQGzhhFeCdEqXpjsTlEQqgJOstv2Kv8dMp4O81qvXT4bNP7rK4XcmyJaxvkeHXWy9v
9qFaBM+B2hYrkxzFKZ8M5+ySR1/qc1KgTWfjzcR841Wcb8iyGnuMy8kjey153coab3QGyWAYPB8r
QwfK60x4GDuXeHQNLEs2AlKOLn2FLoLpTcXSqNJxMaoRNmFzZ71xSUdn4Rdbt5vT5PbqGVTpX4cs
w6iHmIC9ZT8/iUXdpeo50oAvIm+/kf0s7UMdm+BiN7FzN2ZY2A+eFXxxe9gx8WiyLetq82oP6N25
uR5+qbocgpbnJOCIDOWRdNzZ6DzvmdhVt3CjA7m08ax4leqvOzw2Sf8Ct3PL4qIr8CuQ7sViPJ3K
o6zLwLyiCaoVFyI6z32BxkbFTt1fsxUmAAYGdjci5uyvC5PFrZKBH5Hj5BB55gYRhKOEv+bzWpOD
cH7Cw7JOgoQvNgKDtzYmL1jZbCvWWiNY4aCuf4YNkh9Nr7IutS2syxiBOvz7N4dcTvwyL+mWrbuO
aTmuJgxHLhN/enOYZYS7sWIVXxUjypY2UaFtXhZ4iwJkeu9MFOzQtXvJHac9Ek9Gv2CudyKUEtXC
nC7JpHhX3zS+94U14lPL/oXlRH0wxaC+RmWxkPWBp4c7oqHFRha1DItQEBxPRO30kxEM1e2ypVaw
IG/U9DyZQbpJhNZjvJCEG+H4DnNKbL/2yBvFMyj2t/rUXxpFm3/xx9hZ9xgD7RN0F19DNb8BjCO0
Sm/1uJm3rwnxZAn0/a1/Rr0EDLuhEqHjcAwrJ3+c85KrIguNjSwqY5NfYKXuYuJdBcLLAoZ30OX7
qM2LRwyyybA09cc4Ktr67++W82/ved4hNokwk/tlCtIYv75FqrLWHbKYwdcuaHGC1vLXyaq9+ygt
7XOfV/2iMdv+fWgD8AO+a8FWdrRnNHI2WGL372Y3JFunFeHWNNJmXQcgXXTwJUdtPjhk1o6yKM9k
XWAKcjW2fYhEnF15jyPporLgKvFCviIWiF3swEPTl2px8rSxPxWYZTw3o3kJqmi6IEqUP7vC/CDf
0dzJUjAHKZsiqI+ymLZhv6xcu99X88jSZ6vmT7q9la0huPG1nlb1xndFeghmyBkYyPbUzXwia9aO
b5dN3dcnUHtALWWNbPvsVfYCGXGH3UJWozTVRv13JjNrzu+lwiI/Rmzzgfm52MVRTTAlUQlhxCpd
9bibu9aNv7M9yJm1O9p3NlJu08I0cvsur4xzlZvjvpwbZKus1xrL/i83Xt7Ynx9TQYzS1FRbVw02
a9rvC7weKequd339yyj8apVbBYhaU+lvh5gfPGok7kteRdaGLUV0Z5WOdZ9OCO/aCCzKEnnw5GJ2
BnBQtsCzqVS3zj0jXGQ1uJqxR8pMHtCKys6OzZzmN4bCIgvPcQfVKUItw7ljqbf/+x+18fsiX5i6
ys9ZV2HC6rqu/bY0ig2zdHQt0r7YmvdaQ2q+a5hlfjoMPep88B01FiiTvUgRl74DNdKvjMxzr2Uq
8k3M9h4jJTRIzSz3DqUTWgcVCM2uS6bpzuuGalNgzXyFftYven1sjkWoEYs3inoH6BqUUDKtHS/1
9gb4vYM8K9Sou51lP87+U+tn3Wc/Emvxf5mq/+3hF6ZrCUczHN105837b5shFiYTe/ax+hKl6UeW
XQjPe3dDFFnncMbySHyOKdJ4heKRufqsk2dx64iThsHWbUCJRs1CnkbTDCLWy3EjLyA7ywaUbObo
h3ccSVqPf0G9OxQGymAM0Fpx+rsb/FueqkM9SzWNybonBgruAMKoANADN0zUF1vqmMx1dthqd7cu
oL5uRX3u4qO5skBrdkQGts6uVZ0+Ccc0DtJsCCfi7OqrZrMzEdGFgEVRHmTfPI1vfVPw/s7CLIN2
5yvDpo9EDd3XabVFO5R3IOWdL4GaYE/vAMYjQmKziTXfjMZ3v1i93SxhLqAuovXOtUoQYxVzA2JD
hIPzILuArPEvxeQhujk3ZCNrl8YbMQM3g/yuHdQ5PERDNBWvBoDIv39MbPkc/DIHWOyGXYCttu0A
QtR/jwwgWZloaNl+sQaQ42UdEvzCXWAdKb39UhpevzLr2toFc1HpwXCrepPdyVZe3bj3EhUeC9N8
ylg6yerRAjvFy+0baqD2S6uB/3ByQ13KRldgw+LxqHCYW538Puj7J9yJyrNZmvad6Ydi2aKs/A2Y
O4wqfXyb6gLUH64p+yz0i6dKqV5lh07J6oXVjs09co/xMfCnZJ14g/K1CReyQy4yd1W4wXj0iszF
J97j1T9fGj+9J9a31hOrGH036ApuZJJ46aQWYT+/5/4ic7RVtai+H+cD9J+/6qrMqO7lAamUn+tk
58+xStTVt36fdSJCKYk1xS/X+v36pQ0qiG2SIHv+aNvqOYAT8p7o2AvF5ZDt81qx3/oI3fjafu8a
OHRJp1aoNXnWu11iBw5lkYVpB64EgxFEzqiHXgk1oc6sa5cNaF4nUENdt9x3BYk/hEISHhPdxy4a
un8Efa4a+yMLjz54cfPm0RFgX0Rev7gQBO4mo3EegbPp695F3C3Ejfhx9KsOmzt8jyKkK5YsXECY
D+1F9h0mHLySSvFgrdLX10iGVfmULGTr7ZA3S8ONpvuEDdHJHDR9K34IpUi9k9/kTz5FVjDSnrZY
MV8/q+SA38b/Vvztci2MvlVpCmshx0qZlc/rpViOHdQCS6PcbtZdn+tXs9AaEhx8rD6fDXOdbFUL
V9zO/r5fjmb4xlXJsXkzxt2ScHd56ufes95axq2B2LR2ciVCXrY6c295Vgw+4BT6xeSIJh0SxMRa
DBS1Gt3LQ+41iBl4Ybqc0TS3usY0pr2dzXDhuV87H9Smhd8Si8vn0MhulbOY2mUfjWKNutGz4bjj
va1O9VLru3ori/IwZFq76Dsn3XdNMd3LOi0FHqxAepIlWV+M7j53ivHus6o1I/Tz2+ia6WZzNbMP
TyNVXCc4GhFqHd+w9fog3+hfXUUzHgYtODejPbyZpaWDpkG9CYeUn3v1MTMN1MrzmBbg8mEMLqNR
T8tl4p89pM0eXFUZHms/YhdNynDrd9PwKMpRP838Q8ftspL4JB5Q4FxACtK3yxUHMgovJy1+FLwj
0OUf79kGFo/qkLZrS+vFWhZHNw7vs7FcytKtx1hqS8MXyhbGMqEznz0ywl52tdE9Qz+GomP112c7
bCLtnWlYfb2XDfKQ9MA+N66pz1pWfbWQvWVLY6t3QVKUD5qLeHbZmP1dbDva2WsBJAEiLb8lCJCl
yDq+5mmabTP0FHemmhfPWH/dyw5fQuHbh8CulRA1OngdbmPcDY4zEFMZhwsU2PQMGWBx66Gxkjkq
sXH67CG7+UWGi5rVgEw2VIfFcuWwOw6wJh/MYf7Okuqo+YjIBynFxGq8fZb1+hq1hhJlTQIV9uCl
33QEdMrYGr5jVASwGEvNh27ykcdJG2vnRerI3OvYty4Jz5xr2X9YJJUlu+KaZem4532coljx2sL0
wqRvQACwzv86uHPxs65IDW7jTLTcgHBzFwG53Des+pZSOSCtbHT3VICYUZnbl0DltSwVA6YxebDT
UpyKnm95KnoUn1Ft/DI5M2VJU4ZzqhKqMjATEQabVJDfy6LRyi/whkAfBW4Ol6Zt36HmWklWfpkA
+W+9eiq2spiIQzF4wMOGsdxNo1Fv5GAkIZc5PLfXXlGQd/LicS3rgzrcNZFmPheT2h2S3jBX8jJa
ZZ/VhDCYl/VIB7ToTiamZcAW9IZ3AxvjRWlLg6JpvMfI/Yus13yw2+C7pbHB8BYPx2DuLhpF3bkY
9q1lr0I1L0ZtkfIFAX2nW4WCYmc/vI9mgwRAuYjxW1v2sWM+W2prL4amnt4av45xewrHr2bkw1uv
xHc9ynakSXxAmMqfOdzIiEDFpWTHHixIc2/6PK0+Yj+9V4ZOv5/8MIMxbQ7XDNj8EsKEt4ljMWv7
Kq23G0WTs9YbgnrtRcmiQj/x4ppK5i10DYZgxVe6iTMflfzoXQSqyw6rrJQ7r9eUu8FGBywW5VFW
fdbLM7X3ev4oFpy/NRiBrqwnPmxbDRYOXVN8cZIQ2R5D8Z7HTE9ANLvK1c0L/54djrPQoXCQiaXO
8vvsbIrgnhTlKVL1/qgPmnFRG9+84BcSz7Jsa1klDylAG2xahvZAKpLIbMuSwVW14LmPAdwCfYlB
kbThM0od9iXuSuYrGi0vHh59/SMvw/C5UEW1csYUzyN3aO6G+VCICHmHrNqpXtbcqY7NYT6TjbJb
aejF0oTEt5Z1v/UrkwHbS+sJ0o52qoQ6HXs3LTHQqaOnaSAN7gO++AjxzWgM76Mzg3DhIT1FvtWf
1j6IsdsgCHzlJkq0hQlU+mgLhGM1GGkdgpV6t1OM5noroipvnMYadZiFvTbg2z03GQYGVcFjEplp
9VxCFFxjDBZsHd8qnzMdOUtmdRu3GIqiNDASdXJEL+diaNv2LkBLeimLTtuVBxaY0a2IoqJ7hJcI
/mjunE6WeicK/3sinrx4Ur8CBf8jAqL5PtSlt/Ar035KKlGvcscK7mH/5ZuoH9S7QSkHgtejekhG
blJiFUis4OeztFTRXmHYxjuV//aWNjZnSHnmyq9GjU12913Tgv5PHg2lSpI/I1Z2ixhrhJcyHIN1
VQAR/tPJRLqKrYQnQI0s99SXYofNIg9AYVgvWZnph8Ibx+tcKpuCb8oPsmdQwMlC0fQJEVM1fbZ9
A0i0r1QH2epqGZqL6NoDiadVdEOPyp07bWSRrHG07QnoracxS5/RozIWaavEJzevg4sQ2p9Mht1r
GKT5roBns7YQpnz1c1cj7FeoqLLQ6nbBSQRN/tBkzCCmj7DNXG2XRnWEzSwn1O61Qe92XQy1upWt
/FhQuU+qBHwWl+z7VQVM6cVARu9i98ZPnwspMF3LMXo7bAT2jJba1Q84juVAk0ssu2IrPPtILa6c
Kq1fkUt/hZnE7zPql2S83W/O5AHUmgeZcE+2Q2BiFT4PChyQWjq2xq9TkNwGWU6/dKrC+eb3KQIV
dlQ/+PMnpSL4+ZMAwdWvWeW/WoqvfKRl99MnwerdTYq1YC41QYnOyXiZopeHKm02/2WTN8c6cpms
v2XlSQ8JQ7UInAFA+vc4T5t5RaCo8CnsKNAR/mzjo6gy8ZKK6H3yo/qC8J94CfQYBGtdPQ0lS59+
9FayE1xsbI2BWt+GBM14iAxQRbI4Aya3qNDp3Dgu4QxKv0KbRN/JKyIRCcqiiEk+za1jGF1iLGiu
GrvyA9Gf8JznXrYLEnwWWK0h/GFO4cl3k3wRRGwp83CAXZoOOGMl1pPs4Q+vaL51j7I9wHaEz27O
shRqvIrSUU0Ooxu8OLVrIZiisxtXra1X6coMJHROcEuhB83FWsmiXRxHEXgjim5SDshruvZOFo3G
ghlaNOIYOOMjE/GLcKzswY677CFmywESkwh9V/AsLP2IhzfM0qNsBTHS3v39HdT0fwtnkeFzXdUk
VmPBEjJ/C2dFNrNJWTs9O7xh3BIgnHSykhMTo5cijtVgph3dtaZqHK0q40fF3wrRziOBao3m1cu+
CdWJHooqjx9KTKz3Tmw2pMciiOUuWqIqwsTbWg2V9ZgX3Zva8WJuU725+LXz/5k70962kTZr/5XG
850e7gsw8wCvVkuyvMROHOcL4TgO933nr38vUnJsKel0z6gxY8EQxEVlslSsupdznwPbStqvQkGu
P/d105/3GjBOF3K4z5kC80ZPCOxSV1HIAR+++zrlIeXKLHh0mqG1tKJC1jL1bNsgT/KpA549fr1I
+2Sdkh1GgIvTsgFOEatRfhGBPr039//TsopgY1qxOh3PcjQI/SRmx83YBpxIJOu6mWD67bQlEngt
wzB3nSK+4DC9Xb7usjQwMUoLadu4b3yzkeJZqLDr7r4KnbN0oWb6vYiI7oWDvuJ5okTwvQ2fXvf9
6tPvzzN8a9+e9ePTUSuBZ2lLoNPkEMWbohbspe963hQHrR+8tP5GitxwoVV1Mnvd50hVP6srSZmP
XxsP1KqcTdXIqJev+wzNhDCtk7OF1vTfwIFDj1lIGk+eI640hTBWrzUwVRee+QH+92Sqx271INfa
HfgxFxCOMGcHBUyimV0qWV18+f34/imRrSj4CAAydKrQCduOx98kjGIdJ8eTS/cBohovWOvGeaHE
dxR4lc+6WS21rpC+iI6pTV3ZUK4yOPVXudvrS4r9k4sE9vtJAnBwAsKKQT68CdD6z/QAJOi4KRfl
5e8vWTnOmiiGpRkKwU1dMVVT1Y4CZ7okOp5LVupL37Uz3+oLoA+8qWGK5rNhlOe4ycGkEe39PrE1
kPhGz24iR2r9YMTFhtI+4OYSJVakESieiqLmwQGvP4m0SNw2cIbdCl10pUdi85Dm/EAykjLnkTuj
bDp1YnnblTmhzVZFXzsJWeR1y5SQTeTI+Gl8G08kA9+gW+UlfwFBUMyjiYkbNw0dEmXdUMHTgFA5
TB5RRQ/CIB7kB3QmTC3MkgvyM84g5M1HY3iLZCe5sFNqzglgr472j5vjGa/njvtCLYGrNVTR+hsa
OTrvdfP1u4lF4Q5VTT6csGrzQYHcfONq1gOFA8RACrVDoMFwtIWpFhwdTqESdNpSOX897gKt1a6Y
SXu4aTk4NtKIyDgVpqeeQ0fXfhDTrIFM41rzE5oUasamk1ewtgxfGBsR7MydAAtwNmMjVJh1lwHS
ceNBraiCuZ026pgo2YTECDE5Sc8Hw9v4qSzUZALNcjU/OhBHcLVPxhN1HpWpLEEkm1epAZ1e0E9d
xavvjFDvLumQD1VUw+41vGXtAxVTwe3uuE5oFCO5uBiPAc6Q47i8SEI0b/SshMvVcSU0GxTxIpSy
/adx3/gWDEePTh73jUeLUjVWmgM7TdM76Ua0KoIPXXijSWlKXPzlbTzYmxDeLxK1Szfj9uth0YfS
mKRBS5LWQm9X6IWFMqy80vAmgsvwpSq6NId1GHhIsO3L+KrZLcOA5BeItVbk34ejg5oPFJwxmUTQ
AmMjdRaJN1q1GI+NZ3lRn69gXe0wVIa1/Ff/Vaq7lWer+//qR604NVsNKELU9zDoItAYQrn3UIBk
oSotta4o3DSvxs1G7oQHuSGKr0DAcFG3cnwVxeUj+sLKJazy6uX4SbdVPEBUMvQsVXETe8Al4wEf
Px8ZiSKbj5uvb+M3cnhdX3eJJB8mlRRAk1I2whaAC2RscmwuXFEXtuO+1zdXd9ypk3rhmuhxsIHD
CwXA4dP4Vgh2l0zGj2StwgXcqFd+5YYXvhPDgGWm8dzkZ5jlfprPI2g2YJWAD5ogV0vhW/XdyRL4
M5o6vi1K4tZNJ4vz3WZRVTcWskGyotrJVItzQi9ZWqNHx8mu1VSXsd9fEPwJtw45PGhPNXNil6py
37ayPq+0ol+OmwnigBO174KrzC2cTzkWi2SF6n3YdzUFywff0uvriCIZzM3SJy4gF195mtcdoLV7
W0/yZdLg/iSJm8Jo6X0YT4DprZsYrq1ft55Vb7Q0gUK4tdKvoEGHBsxUMGcxgKANxELyddWp/WQ8
AATqhkhJ+bG2nRR2GQhlgxj0umfK6/EELYOTWiDoUpvoqabTILLV+q6xcFptONrwnPPFUITz2M4g
TgQ8FFDAhsmsnNuerH5SCyBHw2HfDEBz6/grUZPrc9PV2vUALqbuC+o5wRU22cg414qz2IA8ayzM
cNJg5RZpRF2uVW7axNkXbMht/Y18QnqDBlp3mWcZ6SkgmA+F2s8lrxSu4FvoPnQWcaUUDOl5EMvt
BxmWxZtKvRiPjXtyyUhB3bj6dNwkdnGjqqq+RlPRXRWeoiwCUUo+d3GxGPtCb6t66pZ9cRmFGSm8
TtN23QsR8yyOk/hBUnioUeURV63bZrcagk/jN2MpgAIt1ahJKADgCKpjza22c79Qq7H7IWQbkr3G
hKNTQavjSgyzeKrnECMINZSXsQq3aZFRJ0dxa2btPnTjB5SEdh9+HOrE/8k5P/8L2omLKh/Mgtd/
ITiy9hfLsvzzqowylSIC3lQNRbeOV2VNc0or0qv2o6r25lUQVlfId2QPUoU+Zg1Hy3LcjKHt0HOZ
gFlOZnDaVIQgu2ZmJ45QB3SPkU5jCPEoEhR8IPEvnwTVsLAyOn85ftodzfS/SE1CU3Lotg6WFWlJ
3UAgFwiRcuzz4DsUWQqG+k7NG4g3Yd0Vc0U6N1TIOMdPr/usX+wbz7OSK1RDJ50QkZWCMyZceQSn
13WfEXkMLXtdy+mqi3tfWUqtbSy6ipVnt406zQI+YzhR2vChrspwphS5sc4sCEW14tY3hBCrTI9X
nutFTM9s+l39DfVF6ZpSJoWiP+/beBYRgGiumCiZjZu5fWcAablPgQsu6sLM9cuwjTO45rz0Xq6w
Pwq3RP9x2PTSZOYodn7nRL16w/OHzTcAdDoD5aXEQnHTxdMzAztcujA5XTVkeS8Mu12MW11QWVfj
p7wyRVjG0NMLDOinJ+NOQY8eYNCyV68nj98nSrUQh6/uzh2/G1asxuPOukV13HMUqmQVyV46nphh
qzTpPSFgAyRAGq7HO/Et6wOZS5XgrVd/rMuYCC93pKNXMKWmvIVxKza0hzTyHl2/j5683n9Q80TF
7G9tBqgJshFxyLvhBI914qOnZUx1jQXYejCXdh9HG0ruAn5ZqauKqapwEa+GVS5VqT19NaVgKEVz
geq4ZV+p0cL0+myFPW7ekSa+URRPeUw1O4Ax0VEuFcVNL52sYBEaDlRuf5nyYH20xNhZGV5eL7KG
Cafwn8bjpJ7deR8iSa+W4qDNYDdzBfP/MgyxKxrJSh9ly7+nyquG1k/W1iRyhdm4n16f+sgDfx64
VJdNZRRLI7WEzy7kNeMJIfpRc7lR8jX86v5d7BGgGRoUHTWfml1vbqkeVq6KtCYlMxyobBK+MFkJ
N7Jd2Js+irKZHmnWtd9Q4QIv6aciTwroy1Lno4ZvkDpSd18bRnrR5Sr8SV3c3VPm4S1KT4lB5HPU
SyFWFZB+uhyP5tQ8GWp8D8tSe5kjm4BLwlmB1/fLzhEgQ6q8/r70q2AqIn+zGb9kWM68grrtTiga
4dqIUZId/zF1LyvDcuvZ+CVEF8NZaZv6CkqzYpv7cLP0XQ+woxi8Js9XPr5uohO138xSO98QWnq7
OR71ckIO43fLQV3JyxxCuhG5R0sl8a+59tpzam3/kaWvHvSpM3stUcYtzH86Nn5DsLW5EugimJBV
ENu29jlrixzKDgjnAGASsg9I0NSyvgqTgZrOTkV0pQx/k3a2dhv05ofd/tDSibqBkDXL1r7Bmn4e
9xeYJNOogBCAoqXwOirTcuIOUBOhQ64lck31Su+z5hL8J3oQPrS6dQWwBnLeuRGXxnr3Eb0aYz1u
2yRjlshuwpHDIgsZjrqNO2gsiwypnt2+LNO3ntgL6zfgmmGfI910QLVtJgvMV1Bute99zRvng+Hb
3nPdZEuUihN3kkZfIwTC/UlaXeEZa+4kCXwYLZz+uejsKz03m6+o73zr80R6kHu1hRUMgruWsPcE
lnhodm3DgFIwxIOggM1iHRJt+DRrkyDX8HE8afxUKCVaUaYZTcd9Qk7JzERwaSMa2yCD4C3h7/w+
Hn79ntkgPea6fTKv7aidWNCcU2saOHNBz9RLfFyRalZJWsWWX23BbUETp7nFreBiK5t9Xn+BKe7K
dkArToSZE9f1rrrJG4qaxsqmsYrJcSJp4/Ygf4b6p7JDmkJXomRS560BAI03gn2UP6Ro1lmOjyFC
MatM89cwqNVrxy0+S4M+2/hmDZXElRNtEYgXNuOu8VTdhRTShud09nqu4aI8KGnueejn2kyWO+dK
jsoe9Sq9Q5kuVLelL9Zz2UriO3SxZGpvFeer0gKBKbChJ3WQzgJofZ6SNhgY+CT1o+VBfji2lDvS
vqVkEGhVdEFe6kKubQltJZrnbs1hI8QM3UZNH0Ls1mTeojCEQReBI0ao+tQhos85BQlJ1MQvz/kQ
XbTDJ1/KogsnzcvzBAXC3Sf3x76jo4lTNHORUn7QAeLaIjZKVcnw0dVFcS1ovI2b45ummLE+350E
s6EmI7TBqWagS9NESr3rGurN0FTCeyA/8tpUq2Im65Q6w5cBM5hLdIBytejaDBV0WIcD8KGls8aq
zHXmuNanPKymoa62aKQA/Y+buluMm+C+VijJaXdo+/ikiykAC2HfrtBzpauxvhOvsL8g2u5No2Qg
KBOUfBGHXnwBLS9YZmh3l1nv1DeS1XdT16V6XQxJPihDhMkZYk1l46krM87vX3eNn8ysUWfeoGYo
IvgjBZF5gSK5idNP3RxMc9pUHjbHfeNbn2K5TKg5RCLShJwPxqCbnADYVCIfBpFuCpXCuN0P223h
gGIat1nFX7adKL9XxRjOr1j8LIIfjnIx/o6DCGlnrOEvATRwA1X/AFZYX7hm6m10I3K2lTkknIQy
/1glMewXMPs+V1/DMEi+xzIY0jyXzY8C0x7AgbDcOk0urxMjCpZhVmUf8Dqh+Iiy8GuN4Ob4LalO
r5yO2Qrgnj1lal3+PvIna4dlN2QJVcuQRcLClqYpIsPpMOZFjNKtTTG1n7RkoD/oFWcTEeujtuO7
XDjF1yjo55+1CpprH4H1aeBtOxlpPKmgrFjQJO+qktsVSkhI/mW2gkWWXHp+Xqwqa6YYqbeM0sT9
4MYfwqC8ShRHXYuCpqyJFiDokqTh1KsrEDAqxQZ4TeosETtYv9pQZOqgOSpo4fhcVPeSKqizsoO/
jbhduaSsgnCyklMqUrrIWkhrfQDfGCJVQRBKf5YlyLVi5bP/DHJWue6Tj4jRWSB9YDCWyW+iHGXG
F6JkS8sorz4KVo9QkUMCk1p77ZxsajSlsFLYGP4tQQ9YveWmuNI6lLjsmjIbDxbpjSAapNxhSJ3E
6LQuIpCps8ZGn8p0w6mtScmCEi5x0dihsui1p0qV41VNqGVuEB+fahCZLoiAt1MjT7G9tWpl9154
Ti0uWJke3FCgJRMoeinoRENN8LjkIiHHE2hwOEfZpBW9/raBNNoXUG/sXNZ8ynvhFJEDYw6OSZgD
vEsXnWLKk8BtSN0HZTYTIWRD+QEuGaGRH4MEyr5aj7N57NjxRBCyaBY5cvrBBw0IpEDeQmItb0tq
nALJq1BkcKcw3LRrAMfWBgVDiM8LCqTIGbq3AUWT07CVCTmi6wYIMctX8PDN4MMkme+Xqx4ee8ga
0oneEjHw++opEjPlAvjMV8dVloaLzaRniR9P7LrL1kTDndKJLiJF/dT6urJ2StGYBRr0vVgtztSX
rBLtSL0gx3KHVxddUMwfXWRM0p0L6WtFRUbu2+mtq6Z3mlZGa80jVW2rG8LXV9Bi6Z+Ze1euibg7
uuOmG28TRffvcyFcSkbTIGrlFdOEdOSNCpiuztVJ6BqgH1IXATgU9KiU9Sd1XZfbSl/3wCDmA5vn
AlHfbRWa/dZNAKgIBllxSrMuUhuVWZGKrIXRqto6zfxPSWQ3W7sjKBvAmWFKuX1edfKNiT86YUo2
V9CWQgott7eSn1eX45tswJzYZjESfG4O6CoTlY3SFUDlFOMiJRt71YBEmXW6C32/gQwtYNtpY/eT
Utw6mal9ovxwYrruJiOKvRYioV11Vv0QUT++VeUWbLTCz6gAcJ3KCsLCePSAG8FPzuocggS7N+Vl
iyU7i2Rj6gnKk9hkc9mTWV66tt2KcXRdUpOHOj34WorkocfolHIWxBVC6JE7J2BhLUPHSGaQKM/0
1nnUZaX+i2lNOnS3mdU0STM0yj2JGiABc4wEhoksNqzcir8BO5Lvkw48FdoxRi1QkFMaAk4XRctw
SM1T26e0vtbS7+hmGEuXFQ2dlAD59CBYB2TZK6/uqBrm2f6Lmfcwkc0lGirRAODKkkwmwlCPKlUk
UQ7zKEv95xZlKCi90RxsxOQmC6UEzdquOZcNVFRS4kDTFN9xEUrFRGlAWo00wmkPK4ffQSquhAtF
0osFCRfcFq+MbhIxtuZi78qLfphr46DxppYeKnM10tAAStz7shP/qscPozRjjwO8ljTg9xSF/FS+
SSzTSgIq275FEJqt4VzUNyB2ZujI+4gyhfBhIdZiT2LqXSeEa22Uz0MkzWWTykPNnP6+cy3pINwy
Xg267FDkWpZEsvm4dr8F5C/XTCjfLLwQeE+qHAHv5Lk23aFoqStnvWoFE92HqcVsze+KEDxVZdle
VI3VrxLVXGaigc9C2PAc27Bd24IL4Kz0jIXkZvDK97BJVrX7GQyYeFn07mVQGBLgjtrbRpUcLiuU
OLT5GP5AqvJeSDx7Iqf+nVdlt6xi1txJmwhFs1Bb5qJy74UIPfoqrG2qHsAaNyQY/Mqq6C5IiKpM
F+eSU6+iqJCnribW086RcrS6DMqIhs1c18N50Rgbh9IvdB+iSdSiBglR53er9Nyl5pUPctxDrZgm
HxJTtdayI60bT7iFG8z/FPDUTiTT+holkAUqXSVuwOWo57HDApIIob/UbDnf8KTkA665qr5rnXrF
fEAVXB7Ouwb+2NwOqgtZLEswtRaiDWK6KbOq3IYRcsy6k1RT+IqDSSCaHnEi6RrxBIH8jYdSadH1
33//+0s/WTWMRFJ4Gk++KhuGeWTVJDClGpnmxN9iQ2yv69xKkdey1WZKXue2cGXcopSoujyMzjRL
3BuNueD31yD/NAaH3C8YFQaiQkr1OA8sCUbRUs7af5OS8AlVt/IC9EYIu1zkgFKFKWZMTstBvgXo
scQDc1ZuJ7VzQtrAn5vEXHia/BVhgmrbIpYLNUwnbEI4BfwuFmdNU8sXfYMs6O8vWzoKVY4TEzID
qmXKkjXkQo/gGVKAOwmuyfjm5Qw+MdAeraqRZwgPQhJiO9kqNnQgMn35SXPnBO9XkKcrXxKzXbF0
U6yKDiFGSNpcCnU6IfpqrQujCye+iTYBYgZTid8MU9iU7rxMEuedm5zDDyXOysLZSCbcEzYShnoR
zdBP0Vet0xczIqfmsjGJ9TVlCM9KhF4o4kwDzXd4bwttvDAa2JhdctWbDPjoPLNtmFgcr74w9I58
DmlkSnGRJK0Sv5hkfvc1VsltulRETgOhq+ad0xqLRDNd/NCknhV+nVEN2VkLp1IWbqLlN0pTRtTO
h8a8RbdrYauqj0ViYa1qTkN0ry+pd1OyWa465dROMVwt/5HCQLfIvgqqqm2Z2bWZICDfK5kIh2aU
qU8M3+uIhdl3lMpZq0b1vlfYfVQtjbZz262g4E3P06IETUzUZYnFIK3h0PUgDX4SFWR9IQhR8hpd
raR0V/qQa1Nxt1G/9FCYdNVV0TjtvIHCjCVAi28tWNnPrbp61qBSjDBqZOlcoiDuOi2wVK8AIOHf
ieBm13Z3YclpcO5mjTTpatXriZbEUy0Lpx3S59eKISArm8Fl2YiWG0/IXAg3Xvw5VgEwoEQhRRv0
NrENY2nmNN8hG49ui0TVz9W66KclIWhRk64huB9kjqgmTPqy+Itl4KggaDeUVWgfDMLvFrR7RwVh
lWhbPJeG/U3PPRdrqo4ngSFYiwAE0kISvYqkc11f6rpWX6qOhL6n72ySkNJ2jIdFq9a39SA4SOXi
XcSP8vsn7ecJAgvA0iwAB5IuGz8RzChy0/dB2wTPjVddARuWbiULuHsOwnhqM2/PuioPr0vY0MBJ
1FNJ7qhIk0xpWmqYMIKCqndRSMmX1qxA0AaGAgjSr2+N5s5KzK+d06V3Djn/vwKLWMdrK7aKIpOJ
URTTUnnyDj1GXfKKqECy4FlwIL7poVRsEuNjGfosXNCXLvRWbieuYCcranZIDwGLvYVt+NoIrXUs
6dpqdKZqUdkKRQteL17JDWpZSYW/I6FPMXFAVxplU2wVKV35BA6XkukMRBwU1sCYZq3zphcnil0s
kQZ66kCKPSiBCXClzLd+ZOdLYsPBXVTnhM2Yfcqqvf/9L3eEYBvHlanivJmiJoN1tY7wMn1UwQjQ
Bv6zGcnF3Ap0h/XEpuy7MG8ULw02eivpc2qlnjsBoaiqXQtdoW2iNp9TvQQBceNulVbML7TITeG3
lj4bCNdfK6awQrGwFkr1E8W+qEFSrDEDvehNsiKspwRV4PTwneyyj+0vlVgxqdk4VdS5frSp69nk
FVzkv79Xxs9Pvzf4H5ZQ2WSQ6pJ+9BDlTaQVphPHz6GmiTOQtM0l1cAWQtu1Y6w8jJ6ryAtm4GTi
rdU7t2rpfrezXp4GoqwtQtVytuNbYhHahbkHEgMNZCXlVn5VBTdMVfYqNYsHJJjbC4Fwr1lGc0/I
LxFUbiFgIDxKdeOlyrVdqxAOeYytc0t10LQPBfW6Jd13GcQPnrFCUiNEzRIdB/hwYkuZaKlJuauo
fMz0am6To1cCVdogSg6Wv6xFmHZRCavAzcSUx6cGawlxr3Pb8d1phWjIpHDiIfmBi9V/0KJ40qm6
gKhJBAUIBTpX0BnEF+XAeuREVoaEPYTgYGm4MK0SPgldmM1IUVyBX0wu5fauLHvvHJfTIU6vU9Qd
xSkqw3U4BQguT3vlIwYKEM+iea70amNlOVo+zNaQgU9IKgZXIUbdpAfQOvdRPJlEAw+/ruVIFWfx
JRaktTH1xNuQxEomZaBq55Jrt+vO7L63XiWTdYiltT0outpy/OxWGRQOxDEniAa0FykqHXaGLmUJ
t1/LVLjQMFMokSPgIUJaM4RCVW2IwNW1MUF6ZtPWOaRifvhJV3M0LQcFXtkk5gZmiNoYaVO4XbFV
6+8k6MurEOthAj3GCq63ZqnaefAJoP/azokRJ91XMxScC5yebNE6sHrnQOsmfgfrELFxcaMNb1RI
T1BoTS8cO/0K985zTh34uZRolxA7qx/UqmrPDdhUG3hpr2QPSGWrRU9xlW9VHVb60nSuG3S2riFL
nRZS9AHliOS74bAW6pfE9o37WOr1SUfqYROL8mWrSfJtJ7nLzkyD6waPB86zrjxnWiK+3bgNEkIu
lbTg9c51j9A/9KQsxmlkzX2W8g2I927rVISqetMqrh30z/7CvjR+snENXdIUDf/RsCTwhkfzcI0y
JaNOrZ515GOmgdth9kTUZZlWxRyKyXBlmhkDsljIaLmnE9+ByEOXnJmLMONS9/qnqPW0ZRhAOO9r
EI9/IephTKDJslaBP0SosONZ/y5QiKQYBCo8pjhnS23GJNDjBvUXW5/ICmXSTtOZM8npoO+Pmu5C
LL4EYXyuAPr8AEVAgoBgXG1hr9IWfiJ9H9lgqBpZol2irLSWHBD0ZcFDVNThjNIxVpHKxTHnfzWR
py2oiZGXFA9QG+p4yaaBVCsY9D7jIq9uK1+Wpn19F5H5gnet9ediDDWQ28fPrQnSSG/rcunYJJSC
YQjbuXdZ+3W39XTtuuzTfOfV/8cBa1wxssg9JdCKAQYrjzb/fZdE/P3n8J0f5xx+499b74mMZPK9
/O1Zy+fk8jF6Lo5POmiZ/76/utlj+XiwMY9Lr+xuque8+/BcVGH5+6O7+4Acb2hoZMW7S35q4m+d
9MKy9+uG/nger+uuS5//61+P3yIvnnlFmXtP5b/2hwakv2Sp2puV6kdT4+38ronwkbuuvtG2op6N
ESBCEtb4IkoUJrGzP0zySzrTdRXSAI1cCi9WPhgC33Tnn/XC72/wpbN3g+bHlR/05sEdPCVVXA4/
EuM3ftsJKDv9vT44auFNH1hn2lAQD9r+8OYt60yECE3WTHHXOQR0/k9u/k9HgKEPHGA/KBt/9ON/
ZwSYZxbUPZQKyOMPPPzCByNA1M401SBa9e7uXhLF3TUdjaL/zt3LZwbjGwsV0NTwosG3d2/qZ6YK
zpkoxW4IYOm/ryGgaHA8njgGVOMMZkQeAdP49Swgi2ewBeGFAfoeXv9Xs8CfPgiKCinZib2gWGf4
bFjxIiHR4fWrudDAVZb13b/6358F//T+JUs7dRCwFJjMBKIi7W8fY+nto2DJZ4SJJQ0LdhwD4m7t
eUedYMLwc/oYECmDJZ+y7wSe97edYGhnKo6ESiHIboy8u07QuPBTO8E4kyEgwIPYT4r06ttOkCTr
TIe6y7DEvdUw/sN3NBIMw2L0nrQuqtIZ6TG8B9yH8XXUCQYrB3lhuFLf3RAYij6Zu067ffFMUiwQ
D8puxheJ37wdA4Z6psMfBLHu7jmwdlbYOxoDlqTgDp7UCQq2EVxppEr3q//RimAYGIiUaFKg+U5n
A1nV9FPnRFU5g+WWWY945u51OBSgVMY6MDEgdv/pHY0BqguHvPZJg0A2zzSAP6Sgj9YCkwXRRJeW
/Otuhnh3BjKJNenkeVBl2dclFcKw3Y9/9AwwPZzJMArCJvfupgD0y6xTrUIVs2hIQsCps7v/I7PI
1FgHRBAUrJbj6/3ZhtjtJ48ClgOZRAZ+4q97wTojy6HjjLzaTTx172kqwL39m5GCIyv7TaRAPsMJ
Gub7X68HpnJGeRNAFbIe4+vdzQgSmg2n+sw8EWS1RFKFv34iJAnbQIOpnJDCOPe+o1GAMSefuiBw
/6BGBjLVo2ABJqGOG0r5EtwNw+v9WYYsCCffvn6mMNvjC+4H+ZFhbKlngCLQFNx39Dv69ZmizFNv
nyjBMNPj++x+48HbemsYEzHCKQAUYu39hne3Kg64lZPdA5lnQIViRlV/zHRve8FSiKmKIlnR/fF3
typiswwBnpNMQyxjOId1yXrxEY8nhMGHJJjAWNn10rubD0kID5iLk3oBLwlCDJZEyEnH1/GEYLJe
EEgnxr57ZHbd/p7mhSG0eWovGGfocoDLGtjv3z4KGIgyEjwidc+7239/EwJazqcaBYp4BtkIsbPj
RdGSCCsOujIvSZR3ePuE+E/89VWNRXFIlL0Z428HgW6dyTxrKpPmOx0Esogze2IvDPGS4SHQjtZE
Qz8zyMFboIx3d78bbe9oBpBFbaCUP2keVOUzgqIKiRLsvrc/vkEOdSgbIpS4u/2dN/aebh8P/+Rl
gDwh9NkGJVK7u2Q0HfQCLqKpqYPI1DtdDKHQGcKcJw0ChbAw3GqERned8JN5SOhc03nYAFWOr/dn
GAELP7kXWPJ1WMZe8oXH0eMhl2TAVEG8YNdN77AXYE88cSyQVh2eeckiIDC+jsxDCgqJJ9DbuvLu
FkXWa/3k+8f8BQ+pYALv7p9h9XZGAF+ByTDEUt5rRhEnQdk58SdADEgrkzvHZd6HiY/MYzQ0mRKY
OgdtluG1m4jf1epAvcGJzwLZZYgVFSDc+7Hw07Ogn4HPI+U0gGuZgt/X/Z+eRJFJogx0rIOR9fYh
IKPMcoDxxTwxvt6ddwSOfagKOGlZHBAmFBjw4+5DY0cW4pBFwD8iZrTvhd3c854GgcpkcGovcJMA
KAif7T3lo4eAjJIhEkwYyop2r3f3KGC7nGwni3iEoAv2k/444R08EcaZqZjmEE7YdcL7M5dVfJkT
x4KCuQz/JTG03dp4jLuziCcwH4riS97t/T0RA3LuxF4AZUH+XLZe7MABtnEwFjAhJJNoKhDU8bXr
9nc0Lww51lPnBYUMu4hzTL5yNxiO54XhiSGpBBp31wvvzlyGUWKPgznBUNLAWmIMEkH78dy/HQtE
1hUVNC7Mwbte2tkk72kssJLvJqsTesHEJ5CBYhIvGV9H9oIpgr1SDAyl17Hyvswl1PdOx6VLmAMD
0fLLE3FkNOM6KKByWSP2vfTu1ggKq0+eHRXWAIaBODz84+toXjAYKxb5BSaO3fF3Zzorum6evEaQ
TsZqpD9fUm6Ha4RpgcBgCSHl/KOX3tkToVvyzqz/n88LRBeZDkgv/wk8F0caFJZElbS476a/bzv+
jSn0R1ELFGvht7HmxXsu3hTO/OUJLwUhPzfwpqRlqOY4OHEogdk1/VoS8+8DgMboKb45+OI5jv9n
//X9Df78rw/+18tdvew8957zx/zJ7cYD3f4yh3qj//rX/wsfvz5Gj28rUXgGeT5fr+Snyp0fHtRf
NFwER+0O6YmT2829PokPGx7rh05vOHiMi8fi5RJ3lUkDHP3UlqePofc9yWPv4Kp3AOeT24a3PH/8
lrxc5XDVu2qa01umzvep9GBDOWh8hCSf2vjsOXxsHvPnty3vYO8nt7wvMPsj+f7HFDLt6Otht+/g
tKf+F1iicu/bwe+5x2ie2jKVgLlzeMkAUwfI16ktn9PjnvfSzji8FWL4Lzt+WaT3tx711bdH92AA
7tFZp17wKoQ1EDbBlyscL3kHAjy5aeigHo9mkR2o5uSWk+ZwWOxQKqc2u/l5btpBHk5umAaqp6A7
6OQdjuDUpi+Syit+6uZdkv7UtrdwJx/MHmC1/onlZfuILPNj/O1td+xTyqdfclE8PrlV8VyWB2N6
n7Q9uX3vyfWcx8Oq0h1y+PSmWQuglTkY2ShUDwm209suCo+/ND2Ym/ZJzH+i9aTKj5v+Ry48QfDi
cA6RpTHbdupFXz5/zR+PrKd9Iuv0puvHw3Vrnxs6veHmj/PHKC1c73BZ3wPU/on218958XwwU+1L
hP6JxrfPrfd0sIzR+JAv+icaf0jy4KWlYRmj6SEVc3LTSV66f0wf84SV8vDh3CEh/pl/MIMd9OjZ
3+VSTm3+yvUOe3yXnDi52SDEIjn0agguDLHuk5vOn5FWfGln/Cl3pUmnNnz9HMdFF9aPR26CvMtU
nNr8Bzf59vzHqvhpbdsFv09t/jap/mQg7uPK/8w/+Hkg7kuDTm3+jt5/LornA5NiHww+ve320Kvc
BxZPbfdj+ei+HYj72vFTm/30nEesbAct76oNTm7Zw7M5Gt778OKpTd8/su7AUXn4aO45BU5u/Lko
//j0q4vfxclPbt8rnpK48A6mlX3E8eS2uwTWFefg19xF8X7f8q8iTT/ADD/Hn154UH71tcPg2nDG
U/j8mP/7/wMAAP//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3AFF2C7-B760-4EFD-A592-3FE3CA219860}">
          <cx:tx>
            <cx:txData>
              <cx:f>_xlchart.v1.12</cx:f>
              <cx:v>Profit</cx:v>
            </cx:txData>
          </cx:tx>
          <cx:spPr>
            <a:gradFill>
              <a:gsLst>
                <a:gs pos="47000">
                  <a:srgbClr val="D6E6F5"/>
                </a:gs>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06D3A95-1280-41E3-B9AE-56A25D98615E}">
          <cx:tx>
            <cx:txData>
              <cx:f>_xlchart.v5.9</cx:f>
              <cx:v>Sales</cx:v>
            </cx:txData>
          </cx:tx>
          <cx:dataId val="0"/>
          <cx:layoutPr>
            <cx:geography cultureLanguage="en-US" cultureRegion="IN" attribution="Powered by Bing">
              <cx:geoCache provider="{E9337A44-BEBE-4D9F-B70C-5C5E7DAFC167}">
                <cx:binary>1F1tc9rIsv4rqXy+8mo0MxrNqbOnaiUEGAwh2MHefFERYuv9fSSN9OtvC/CbQhKfWt9bhXeXNcgD
Iz3T3U8/3Rr+vZP/2kX32+KDjKOk/NdO/vnREyL71x9/lDvvPt6WF7G/K9IyfRAXuzT+I3148Hf3
f3wvto2fuH9oKiJ/7LxtIe7lx//8G97NvU+v0t1W+Gnyubov2vV9WUWi/MWxk4c+bL/HfjLyS1H4
O4H+/PipuHfT5OOH+0T4or1ps/s/P776m48f/hi+0w+f+iGCiYnqO4wl+IJjQzd0rPPDz8cPUZq4
x8MK0tQLSg2EMHr80OU2hoG/n8h+Gtvv34v7soTz2P//edyrScPL648fdmmViP5SuXDV/vz4JfHF
/fcP12Ir7suPH/wytQ5/YKX9zL9c70/1j9cX+z//HrwAJz945QUewyv1u0M/wPFXtP22jbePl+af
44G1C6brRNNVru5/8Gs8DP3CICrGmqo94XVYCwdY3jCh07g8DRwA89fVWQIzuo+2zba4f0dk+IWq
GkzXMH268i8thdELAnZEMDIOx+njZx+QecuMTkPzPHKAzcg+S2yu00p4H6xtkUZ+8p62A75MxZxo
CJ22HfXC4EQFZ4YOCOmvEXr7vE7jNBw/QOvaOku0VvdJUrZRvU38d8SK9FjoOjcOSKkqhJdX1sQu
DGwYnDH1gJXxGqu3zuo0Uq9HD3Ba/XWWOP1V+F36ruZELjSONc1A5AABew0RmNEFhCrKdarvUQQI
X4Wi30/oNDpPZzIA5q+vZwnMMi3A3Y22YSre04DYBSE6Bm+GD+jwATqqCvGox+/o7OD4S3TeOqvT
EL0ePcBpOTpPnO6bD3+nRfh4nf45mSMakGuuASMYmA5wBV1TVWLQIzhw/BU4b5jKT4B5GjkE5e+z
BOWvItwm5Rb4/+H6/HNQMIHIA3EHoyOPg8jyMvJw7YJgjihkPYfYNOBxb5nRaWyeRw6w+es8k5+F
X5ZpVfjviI1xgXUGF54cGZz2IzaMYR3TI8ceMLi3zOg0Ns8jB9gsPp2l3VjbyH9Ii3flbJhdaJQA
aUPH3HTA2YBWX+iIaYyrR8bwuDIOGdDb5nQan5djBwhZ58nXrDRJ7nfC31Xi8TL9c+dG0AVlFFGM
6cF5DSBiIC9gAyidNvBqb5zNT8B5eSpDdG7O037SKC2239P3gwYbFxB2KFUJRP7+ZwANUukFJcwA
7/b4oUezecNUfobL40kMQTlPp/bJ898REEhBCYR5TDg7ADKU2sBWVA6h5icM+nezOY3JYdQAj0/T
szSSMSwv//v2cbn+c/elGReUU4o0PMhmDCBlBsNEM/ATVi8J8xtmchqOp4EDRMZnKnseKwUf0ocP
VhpV8bf3FG16F6YSxhg9is/DtIZdqEjXDIMdqfUgyDzWMd46u9OQnX6XAX6j8xTbDnn1/4E0CrEF
c8woPsppQ+T4BTIoQQwdkx4g3i/t6+3zOo3ZcPwAreV5ojW5Twv3XQ1Mu9AJ0DODnTYwA4PoQzAD
EfukG3zDhE7j8zRwAMzkPLn17X0pPmx8AOd9EyAD4NEoA/p8UhE1VMh/MMNcfS5AvLSiN0/rNEiD
4QOobjdnySEuv2+99yR15AIbXGUaOSprA3UHIXKhU/CEQMNfu7jfTuQ0KMdhAzAuz1MCXWyLNtom
3x+vzD9ndD1loBqDmulrJYfpQK7BjKBcdzClQdLzlpmcBuR55ACTxXlicpVWfulv37Wyo15wA1yU
QQcpD0egjSIDaj5HmkAeV8IhFX3TXE7D8mLoAJer84wxlxFUr1O/fLxC/9xWICFF4LcIaAQHmxj4
LgNIGoFOHWo8dyC8DC9vmdFpcJ5HDrC5PM806IvYeu+HC+YXWMMMKNfxug/I874QysBqNH2gR/9u
HqfROIwaIPHl5izD+/y9qzcGCAEE6DE0Bux/BioahwqCoUIW89ilM6is/X4+pzF5HDdAZX59lqhc
Jt/fOaLwC6gKcFD+j8XoQbiHtjUQnQ1V50ddehBY3jCh07g8DRwAc7k8S2CWUL6dbuOs9Pz37F2D
Lk/doDoCNfMpb3xZ82R92QBa2wC+w/EBN37ztE6DNBg+gGp5nuLnZdq8o/IJrQIqIzplhJxEiOOL
Hjodqcfjg0jzu9mcBuYwaoDH5XnysUP33bu32RDoBtCBkzF2MuUHFn2hYah3In3g0t46n9PIvB49
QOh6dJbObQ5ktdqF7TsyM3bRJ5caNN6+Ti8NCvEGKAK0SB1gG4DzlqmcBuZ55ACU+d9nCcpi6yf3
74cIoRcYWgQIfcG/XkYanV9oCOwJnN1JYH47ndOoHIcNIFnYZwlJHy5n90V5/46W0ueWoEtyik93
1jCQxZhB4UaWI4EbGMzb5nQanJdjBwgtZ2eJ0GJbltudV5X3QrynAKBdQPsMplSHwtlLqwF+pqsQ
/6Gt4wAPuLuXmf+b53MaoMHwAUaL8+QDy/tvxbYM35OjAUvWGAj87NDvrA670/gFqGp96eZ05+Bb
ZnQaoOeRA2yW5+nhFv7O893te97HBl2djDAOtZknC3lpQUAIGNQ+gcQdjw/481tmdBqb55EDbBaX
5+nbfOhLK9+3V10HUsARtNUeDQO9dm+cXCAOnR3QrD7wa2+Zy89geTqNIS7nKQ3cwH04cCfl/TuS
NUzhZkJwV0CfTxtNjxuGns+fyAJvmtJpeF4MHcBzc57w9A3E/b9Z5j+u4X9eEejvBtXgpsMnwZ+/
NhyoCMDNNxrUMo89hT94tTdN6jREr85oANLiPHXPtQe3Dn+4LN+3xglNt9D0pPHHpnQ+SEZ7dQ0Z
IH7CvVL7H/y4Qg5VtbfO6jRMr0cPcFqfaQxKE/GuFU8CnWlAnhGH1pn9D0Dwkh4gFSyJQOOhjgeJ
z+L3UzmNy9PAASSLm7OkBcv7evuerZ59UY3qBGjBsaNzwAkQ0sG3QdMatIPuEYPjL1Oe38/nNCyP
4waoLDdnicr/QY8TSGrQl6H2d0qfshQGPVAcSgVwl/Xh+ACXt8zoNDLPIwfYbP46S2x62WNxL/3d
O7Y3wc1rcOExQ+SYgv7gx/QLpBqg9BgDXN42m9PIvBw7wGa5OEtsbu7lu95TiOBeW2wQ2FrgyShe
hhcOzg727ICi9bFxcKDf/HY6p3E5DhtAcnN3lpB8CiPoBHzXvVSg6dnAUAI4Fj2Hd9xwcHVgK6r6
WNsBdv0yxLxlRqeBeR45wObT/Cyx2dwXMfCgx8vzzxMbQqDcSTX4Z+DA4AY1Xdd0roMP2/+AEvoS
kzfM5DQkTwMHiGzOk47dbqFFIHHFu+4FBVsKwEZP0N/8k1rnfi8oaFB/vD13EGLeNqfT8LwcO0Do
9jzD/61f7tKk9N9X5NTBLCiG3aEOP6+zGJADoBgKjJmfvkvqTVP6CT7PZzOE5zxTzNs2hZ3V3Efv
8g4uDTZ74Bx810/2FYDKAOykhgiBaPQI3kvP9oYJ/QSaxzMZAvP3WcSa3S93fTtcoQM6r/7yv9zn
DtJNCj2BTKUgkQ2oGbQLgsj52PI8EGcGu9D9fD6nwRkMf3UK/09b3P18+7unjQFHW7G19zsKvtgB
79dH96cLuxwOhh6D9UlzOly7y+9/ftT6Pe5eINi/yasw/1rU+mHg/bYUf35UQFiD/QmhnwA2LwQF
jquAbQO3/hwOQQYLwjViwCUYsIik34YHNjyERivYIAz6qA1o2VH1/kb4st+QDA7B24F1or5IDi8/
nuEqjVrYc/Hpchyff0iqeJX6iSj//Kgz9eOH7PB3/flRYsAPtAXB7Q0E5oUZFDay3XYNHgf+HP1P
XrhVEXOeThVWJqbmel/bmaerN60htInqpKuiVIXd4qK26kTEZsOlPk6T4LLgCI2riC0Dq3LjlZHX
N0bazX2N3hmu7pnYvzLKILQoMssw3MZOuGCpOm4UYhrBwovTyzJdYup/zhO2bAKeWbSRkxoVJue1
MPPUMCbM6da+1I0Zyj6LhozjzgtHXdqEJnLcqRtHy0itxUgYqTA1HMVWHnaNGVXqpuoWrDDIyJeV
auUKmYU4ai0lKHNTxbFZI/ogcnWeKF/T0JNm5KkbJdCXPBGdmXfCTESCzMAPzbQOfSvRgoeglY1p
lGyZRXVoahKtwiiaCsK+1y0bFTyuTb9sNEsvyZTjeKG5wgo1MsJKM8mL6kYQ+OygHHEW3zdtu1by
wu48976lI4ZFYjo0N2nVmMxXrpkuHNPR6kXopHO3hKvJpDJKkvpzo0YLX0Sg6ZFplaQwJBuRXL1U
mnblF2yp+OrcV7t5ytUVd9SNp9ApTtqVk1dmo42LGG0KpRzTsLDLsp34erQohP+AstTkin/rlO3a
N6obzaN3Veja8ax0SpulxpJhOYlluNDDYItoN28bOM0wWTSoXnuqc6m5lzwUY+JXY6KFi6rtViRo
54HeTHgRzhruz4pAMesuWPiGCqvCX2TIIlE4ZnU1FkSM/JRNtaiZUBHOUMyXjaZaKdPv8rYcM6Vd
qZ2+EO2tGnWhyYn3gGNYB66eziX1Lh0dzZ2cTJvEtdsgdk2FqMLEBppW8Mlp6XRmJNHIF9kICXwX
1tHWpdGV29hwA8oq8+g0E94sSEoTae5MLcJFjzBymk1VambYhd9IGD1Q13vIhVz3lzFTuk1uwKIm
3Q3KJ0Wo7lq18kwUWZEqJ22im4WBRlESXuZhZbm4WfOkSMwibeadnjmmq3lmiflMomYlO31atf4s
xmaI6DLt6FLz4Apmco48MnXddu570YPhCmGqsrJ8iccqCReYdpt+TXY5nULCbxHqzxwqd0amLQzD
lqG80b123WTkzsPhrGuQhbNwUeTBdv8ZbRWassWr0s9Nt1Eiq8rdB6c0dDNK5MSV0Zapcq6T0iaA
iseSUVhbCYH1J9pVjRvTV/07WgUPRViCkxDjmAUztY0WCglnGOw8bv2pk4ajtGg3ssutuDZGMuhW
fhcuwkaM8wDWqlJch6ldB3JS5PWaRNVNocSLuncHxjfpdRveVesGm6kr1xpAUujRtqz/5q2Yiabb
sLzb9AhWajtXonBBvHjbX5h+PSK3WTO/GSlptynbalSj1qwbzexPycHVSNLChNtYp1QDaJS8WzWl
uhJaM0ndsSbjSxcX8H7FiMP5hJzZgRGYTUPvSlnavKNTnxjfOLI6D3yCQ6rrSvFG/doOQznv5xa5
4MuaWtz4SFpBp02CIFkEPriCyuvmOq1GnQO2XsXVOC6jB0mI7ft3TV3ayJc3GhLjfjHxvBznvrZx
hDvS4o2AK4VrdiezHNaL2m1Uclkq/NrNynFBg5kSFOMUV+CmuxUr5Mqj8iZW6UgkdhbLlVK1GxY0
EyOpwMuk/tZwlduau5+vSkmXpFB3XpFZvuOOas31LazqS8zkjlPnS0Ibk9PgQSTtXKuQlcNiVlzf
Fu0sdfUlst1MWTlNeoXTeqQ3aNxqYpp34Swy9CWh9U2Xq6uMmLnsf6VTirs5/qYH4Wc1DWaiwNNc
ixZxDnOXYB6tB0sCrrQeqVbxtcTFp6rq5jwTN2XZjbuImYEj5x0YQv+f4vvjNJ8pGJaX1NmYumie
02pXOnIlYW0WpLrJNTCxgGQTx+vsgtFp76xgrwJhdqhKTOFGM8Tqm95hE1mM3DT4xCGyiaDboCDe
ijz/ojmbKpY32EGe6RO507z70ueXrtSXvUn2PgH6O5ZeANiBEZUa2BhCvm/VrnFXVVluogQiDSd3
eUWnEBM9s1bFGqo+Sw0clRnWK08EWwGfESXg3Xi18CTTzQbrYGrxNuAN2Id3VXjL/rNijS33Fofk
EmmFazkK+SoUZYkSJ7ZVxftU+0Vg6kETmV6Lv3Qa9U0304KZVAQ2tRZPI+k6lkrFrRHk25aLekoD
tAtc3b3MOTWZcLIrXGFpaY0+C8DFXoVeG9l+26q2Lk0cMn0G4e5L5HftNKjLUezlpRVV4V0s5Yqn
YTuH1GAuUPkVK5SY2DGEHYYKBL2kaROIs0KxEiq5CZpydxmpN7Lx6hkKmmrm66Q6/LZ/re38dtLE
4rJi+mffC7RxF+h4Fjs+me1/2z8opDg+JbiftqkmcTnjRlXOZMuLGWfubU1aOaqxuGKV58xU7ihm
pESOxajnY4sXHZrtH5o2R7M4IGLsdPQWGbnZtZUzc4xkLNPo1vO10naF08wMnrmXcR1aVVTn41b1
N7CLgXfZxo1teB24kEqd5kIfI0Oxu6Qe1V1oJ0Sxm6o0IQaYqXJnlA96oY9DGdltQq2gFSNp5iwf
tQxeEdqVknmNHZdJYuaVUs6zNhWHh0qTYg6T66YdK5fMK+QYSFFgisQB1P1xpHirJCWpDfxrY5g8
otuO8qkHUcDOPWNbJMiw86o2Zn5SffWlYSVK4NnQo2RWAfPNSpcQjSOy0SUToyxrEitW9BDcjWoi
QYXpJrCwu0DbRUo4qxO6NEgmTK9WrbAwpmnW3lUZ9swOzDwowHmACSRttY55t3aL1gJjs1sHiA6h
xt+RGotPamBzcDYoLW0D3J/UcsdsQ3bHFH1J4+ZGK9qbkKTLSHfM3DEmHfW3PpkqTTEnegjtnE/b
j5/gyehHmsxhuzDYNdnQYN83hoDAv6TJfgDLMGjCdFqx8CEPLxsU3SSsuXEMuSw8q1PaeQ48SrLc
/s0ng1Y1IOhc45A9YOhuIcjQ+5m9IOicNFWityyZOi5atThLzDbSL6ORHoN/AaLjB6UlI8dUuL7s
qdJvPh6yneHHQz3aYDAD2Mkb7mV7/fENYxIHTpZONQEkHnxN4omxkmcTrq5D1Kx17G/L9FLIzz6N
5wUBrwbE1gvayW8mApWHHydiQEIGpI33/389ERcn3DNKJ5n24FNZrykwk0iZG0z91GZADCKxZiwx
jZxaFSrsJKrWSZvbCYLoEwFh5WTqJ8TO2O2vZ9bnaD/ODDaXBXkeUcRIP/MXCGWh23RBayRTXkEK
pSZz7OHPSunHlmwaIKFUt0lYfdsv76wEfh61O2BiN265SmmwVbncYQ8cwJ4eGrRbuRNNV26zqNsI
CF04aC29BRoC3E6P2wnL5aSnIDpvJmFApx4YQM/SVQGWEsl17AUzI1ZXHabTArBoXGMUpbnlefU6
qAobkbvIUMc5BD/HqCZJ1U4Ko1znbTONBLVC4gCH9cF0nXGiF2PVLe0cF7aM3Y3itruwU291SZa8
xRbDxcpA1drJ4oecV/D2AWymnScQwyyNsNpksGrMSHWAE0P+F6cyNKumvvGKNDF/jcKp5QGbMWoU
mvZVCm1Gr0HQIp/HqUaSqaeVY5Kqq4pHszj6tmfWcoNEAfLgL10CPoU7QbjP2g0CNjLAnTfIgNwU
LNPV23kZBddBPNYDvAnSZl1C4BsbJNy2EpxapzimWtU3kO7OchLPMPD6qKaXqLv2yuQySRddXK85
ryypJZ+gqgqLQQVCGtXtCjcOJBLap1Kb+8LoTD1p4SJC6GiSqw78YQVUrH/fxsjGWDFprU8JENA+
K4hgJXAvniFNznmjWi3rNjVkVTEtbB54Vht/1UtkKVUzgfx+QoJokfj12C+/GV4DNCWsRlxn2Uii
cKSxbOq3mm7LxqCXAaLKiGSK6Zqxq2V2VUQVrCJn4RhOZUKuv0OiMlVgUlqe2XHlfkpCuWmYc+P7
lVVDCgYMHN9pEbDjIrUjiv8uIB2Ffdi3PWkVWTMJaLSM2/K2qNpdrQEdS3xI2b11Xlz6PmTK7mUN
19ilwSJU44VnkDstpdOmnsWkvZJK8KBo2VRz6chwq3GbRVsUOTOmjQReyQxPvZZOW/DatTDu9Bqt
+nQPGMu8tRUwV8oOeVKqT7WqA7frzfLks9QgaMF5KA3wN91dNji1EKtGDNXzxlB3jkGWDIFM8OuV
BtW9H/wL7LfHGRTMWa//vV7aHVPSnCg4mfbpW5/SSYAdbZiT3fannOjZNPmNtz3l9WnfBwY7/DDY
F6M//sKlFVrrs4i04GxDSMhKSEzT34fUEybLdNhIgPSPXDMGH+J7eSgiVU2mxKgTs6EliDhRd1PI
cJK73GIgBX0O1XzddcANjNKWSJ2XXvjQs+yCd/NA6LaPuc0p6pWWKVe0ZQhpT62ROwaOkCXRLPBg
TFpYZRB8M3T4mLwOFwYwOhJFZu+Iw1huKlfb1AG46qIIXVPr7KyNF6XOTcmqNQb8KyfcarydCyHm
UH40+7yM4W7jcbIMMzKVGCh5mSwoW3eNnFJIdPpJUuAhua4vW6zfpCBa6K5dG9mXDBQGg5udL1ch
Dha8qW4Qo3duLOeGHiySAi88zbWVsp33aZPw/IXasVFIiytYHvPO/WQ4IH2UoBdoBWRJoO6Zsk5v
UcVy0/ESu5JAvVTNf6AQLpQWchI/XNQynGkaNyNA0ojwtNcV+o9TC3A0dUDvEr26icvCDnN2pyaq
1SclXEaWAnNxnOam9+AE8rVfL27UF7eHyxuWGIdqHdALqDoMFMhEy4RM2ziZogjCZxLXVpoHhQlf
/BKaBdyKaiqhOk8jRVjIA4wU6U+aMrv0pHKtcSsaka5eFpDm1ZAaVkRfVsSYlWJD087KIUPvU7e6
XpWxXHuKe1Ua2lVuBH9zkZlZIkCSU5cB9m9bI9wGGrw/0+CSNkl1SXxnnILwl9DKrDTweTlIADVY
PrDRnlRUhVxXDl32XjXv6l3qlKailnPfaXYMPH8MzozhdEEy+KTWmCmEAvmQEwTiAqh3jiLX3KjX
qKpGFZXjOP3aJ6ksDGaFIie0E+MMxJESV5OYAtsB/UXP5Cb31BUkeLIhFgaxrGdjTliPXEjmTJcu
EzF2UTUjRbmO62bXVnLSkyBa9pIFvuOBNHUM/zlsUqXNRqdwxpULJoGdzxlIdML4FlJlDdxdjH4N
9Akvdrzlob+/S0MDmBs3Z5Fo6mTaGMmo5LVJMga6ZtNM+kWOhVwRfeZk7m/W175QP1xfBtBniNAI
acYP7jMnuIUbM6tkKjy6iYto0cc5ozTrqLIbFcCI4oXTiFGvn4VBPXIwmRZAeLIWhBdQODUwFFxS
s+q0UVKBZAUkOwRZs1CR1XMxpH/TQUghaWH2fMkAoZTJVa9uJKFxV/Ny3OTBrHcZjb+oFGVS1vpE
+HDqkA9FHFhY3O5cR196Gh4REPeCtjDzLFrQWN30fjeARRckICEmjVnE1K5yuwziRcurURE2axdI
D/CJNO92Wh+MEkAzIFd609m1CBcJhnw86NYyaucxA7/R27CLw21/zrhTNx1SN0GnLvIKcAm/KSxa
tATSPhgb+sL2WGFrOnjfIpr1RIdJdS5g2ZeQuXZkVOXRUhQjgzp3oAeCxdbGXa9QuLVqCs+DcEuW
WRc/9HKIUctPCTDz72nOJ3UsF0ikI9Q8FFEwFk280AmwjrbrdrFqYwc8UahYemIpvlx2Aqyyp3Ud
TbadCjWFpv3keo4O3q9JTC9HZhfxcQnpbhBGs1YlpmeoiywCJTZgy0qG26ply161RqDX9WpTm7tj
pSV2L8JB7rXrT5pjYCwhWuWKP1MZqGlBte4jvA+20dR06Trtqn+eae1crUwf5KKi8hcJyMm11Bde
GZqN10nTD0srdbzWEhGZ9t63V9ZSyBeJqD+hxt4nsW11Y7TNDqXBdQfiDKrUa2XWe90KRHLVCRYa
lA5QF2yJHyxQUkGy6W0JgVkpFDw0qK9x3VqtE9Bx6M5hn/i7XmmLE/gDsN5EpXcQwudBBOED2GXm
XQe5ftUTJhS1GxKRu8D17NTRbBR2u9qDUAdsok7imVIHM4+DjsiLsaZ3lstmvuGOe61NiAjkxdx2
0ymw21mWtfP9goeiR08jfQjDsoHrCd6LgCpAksTus/EoY0seiRFoiJYWN5d98EmIgAySLuuyHiXu
TlVA1+8XXK++BhBUMwm5Q5mDWiNjKEGAvFCyehN1UOHxOoikOTj/rp7UOajO4I57nbDLnPtfey1o
WfwxPEG2Ca0KUJEFJ6IOWH7U4iDXCI2nJWt3SQkXsmsusfMFdC4QPCrimX0yalTxFciYUKNpzBAM
qdee+4VVelw3DQE5gOAgEadNtI5Cunfb+zdg2rc8AIJbwCbpvN0FhgIlHbmE4H3NQz5SdcM1oyYs
rkAPauzyc6hotammviV9RZuRGmJOUijEViNhclm1U5xnsYWrahUzSNJdTTVVmgFlNroFbBJ1h3oV
Se/ATKQeF2Ok5dus4N7IDTLVZCBqFClooSIFbVPFWWMuEygmWrpXmVJLJ03ggRJeXQei3fAcUsT6
QS1wZqVg4L1/8Tp8mQaB1WSq1Xt1nYi5rYFz6n3OtauoSzUvzLTwtqoBLKRuNliVaxmQqchC00Oz
Oi3sPoZHvgA/XI5TXYzyBqheH3eraMFhRfb2VzJ+jfB1DXWNKFBX/bv1NMnV+tTYn4WflILZKdQE
+lURMrLs34SD3l+AvNwrAwqUE0JNzvpMg5T1DQr1KU3bXRvDBEC3j9vEB/FpPC0yYEFptVav/Jyp
I9Q2kzrswC1ltpuXD5GobrAuV71BC/ZI/Y+V7tXLgu0ONLDCd73jd+89Pf3PTRrDv/svh3t+sf/q
vudncGvf4Tv/fvlXsHdmfx9HOfyjfjZP7/X8NXR9rfvpO+kG1fPDtwQ+Fp7/m4Ov6u6vugweO1z2
dXcCycBTNv5D1X3QrPCi7N6POxbddf0CCCWGWykJ1+CbTSB9P9Tc4dblC8LhHkxQ8iDv4DpQlWPR
HQr1oLP1X9xw3Hr+WHFHsDsgtF6A3IngxloOXx3w31TdMepTm+eqO9zGBjtzqhz24AQdC77WUBs6
FRSA4NqE9D4HgkgTFX+ReaSNMq/jE1Tr2peG5Noo7go+2R9VDQUdjkKdCh+ORlF4PHpq7P6t9n98
aiziW99NwezrLJ/vH4woyjPz+TmXbQ6xHh4GrwVuB4T28KJSXumJkFOXdMXV80OU8ZdPfRIr8zSc
8pzjWzeL4itok3AtpX+at4lqN43HQPLKya3GxPcwEc0nV3Ym8iA8sSIYQ1G//Uqz3EoE4re1K8eU
BwLKZioDBhI5nTNv29yZ73/TM+7ME8fVC/P5eeggPKvrwAxb1bUJc1oTik2BOzKaDs1lhFg+hlYM
NN8/9/Tqk5I66rcs9INpG5DkKui89CrqHzxHMqjwZsQaHNg/3T/ofpFehVmolOb+12zK3Sa82h+L
pFRs15OBDUXdeixxZyyDsqjHbuYYS6//rZNSmgWn6ShDk7TE5YarubISkLlNQsVLTZnV6bLuHxwl
hAeWt9AHAJFHiMatMpPEejzKIIeeYCGWyBXdEupy5BrBLoG2VjvuuJAFvfbcrFlAzfBLHsfOSPVU
SDPCMIAaiWcxnZbrCqLKGs6jniY+1K/2r+0felsxuR+4l/uneqe5618N2r9RROspLtL0spG4b1zw
qxZUE6gNPT/sX8s0Joev1ST7csTcwMs2qEHjaqJPBfa9a8dR6KQkOrIKonvXsmwRlHhLOerTuQlo
DHgOiUE1y1hTTw2U+0sqA91OjC5da9LAFlVC7zaMQDtuJK/nWZKro1SDzDdoymCz/y16+q1sFP/w
2vNv0OuoTYPI020UFT5IQgmdcM+pPGv/vElqOnFj7k6h+gwl6M7LTaVsvGsmQxB1ijqfulI11llZ
F2atxMF3TzY2aF3xV+G0aOQRxV9QoTlXQNvJyBEtJKYVoWacQU3AhBZLasKiT8f/S9mXbUeKM90+
EWsxCAS35OR0Zjo9lKtcvtGqqZEEQswInv7fKOtzuty9us+5USsGYVcbhCJi76AqfH3HJ67vXNpo
BKYYajqGqUmaamsNTTxxD88NLA7vQmTLqx+0N6eaFa++VCNfVUnt3C4i4CYDBwJjdm6DXr/i8cQ/
6E1sStI8tPPeC2Z1mMMuqFOSE+8gyyLP1h2+MbYJxrm5KC922Xrfo0rxG6pCgbezE636wZHxLnR+
OCh3nnLKgjtlklUsKZLfQ4FTsVuLLEZWP+twQg6rCUFuPt2j9I7C4jKUZI0V4r0mM3Gq62beMQJX
U5iVIf60K2gmHjTTPmqejfohxuzGyN58Cdvmjpb1Ll/2ETtg12OHcNlHrKjsZnKV8Qc8sxnnA9p4
8tgNHtKPDaFrvG7ml4y5x6j1o59czE8ERakvKk7GjRsyedRzo04C3ekurkM5HyVR+j/qEUBCf3i7
oH2KT5IwIsuHC/GiWd4+77J31FOi5xGPf+WRKPYiyWWR+omobp0q0rdd7kO204/yR9d38t+mH9e2
05yvnM6QDQ577jOAJI91OJmzEkI+63HFVKtWTE9sUyx/Zjt40Uywh6n8WBbdRa98zYPUWuNlhXEa
trF+12VvK6760J+zILUr/vtn1GVzqpE/f5riBiHGoMcH4TfNEfVHuQ6jrvqW5cNtZoLsswIqak9i
prZZE1ffhkMnsvxbq3S7xSeV45uoyNvPjqP2SiL0m7snk83lvRN1Ieow/SmbaP8yhSG/maOIbDza
9S/lUKtUNS0/q7DNbpqMeiuv8VSaNBN/xYl+WinXNcehjKcnldf3dNG3seEbV81sX4uw/DID1mb1
fSLpduqkv2Mq569edx4nQ1/YVDo3Q9+QjVVnA9l3shLPWRJ3h47M+ZqNmXgNfLl+dxD7fWB9jyhE
E96Pdx8+fIUdjwRgRqAWk3xI9MwyiNvIjcRP6eUBwHN4dUk3n18JAFyrcfJxZqhYgCA3xqtcT69u
kUQrJ+va49xOwSMHGGXCA7v1Ri3XE7KOxyZw86Oqmt8zq3NidZ+Xc3bzQW99DcrVLeqkWHs1y6i+
R14H/8f/4XJW57ZyV/H+gYYolJu+H49up8IjCthyo/ScvXSRPNPl4Q5ZeF8DtfnFuiJD9Nt1mP13
rpoW9Kd2gntZKe9LxCa98SqPrxveZYgbHeLMVXkf9+Mej+R2lERmCErk1i0I8tBZz3/P/rR+9ENC
dGtyjRV/+um49ZAg7skqLhP36Ezz+yGpvL0Momb/QX/1zVnlHq0YhfrYGcVuRD5NfXp1ua61ulCX
Z38szI1dao1W/3GZQu3Yyf1xbXQOVEUxfcLLU6682GteogmpMRS6xu9Z1Z3mPOMZMjpdKoTTi1SJ
Ku3CpHn0hGpWTlg+e9LIs89d//lNmpMseBYCSJ1BybO3SIvNSj7eVFfP/6d18/IT3q5y/XkZfoKV
3mzXn7fYrtLbbxaWBd3nlehT6Ql+iquMrEzo67WiJDtZnZ1dB8SuMGQFWUWe+e33T87cMHbz708y
/TPzQRA7BQHgx8nSVhDdaD5Cgw1HioE3gfNTSPepm5v4IaZSntqcDSv7RONI8KMvg/gBRx9xqt/0
MfTtm36YxYiUvj8tR4gfhorknb/VBxn9UbBvokkek66Y+xQPt3dkb3ftZbbo3LmtNxKYoDThLRJw
9h6zZjvYu83OrCPejgTpboIrWuXl4rHHSlQGuAtQIA7FdZFXaTkk5aFeDsVKB+6Ou4FYW9Et4+Kh
8+RF0otHwLIqFUbpgwhf565YxWwKD0XdtefRH6tVJ3L1ow75SrLIvCockzdXjyj8ycLbdoijPQ2C
PO28CIesq1wF/3EaWGgD70PN5a+4BLu+HwK/Ef8N4F31k6bYg+KfTlagapuGXu1vbGCovV3R+w6Q
NAgp8/xmDCvnUyUi/SSmb4OiB9bK7BRFDU6Fb2LFXPzCcmQXayJo85Bk09rF+yaca/8YkCK7aSvX
P4bLLFh0dmZ1V6uuGFLhb352Norx0StncRxpghiE+Gbb1U17zufs92ANuk8MgsL/6azLjJfsyhqq
sDBhCuRDe/YWpb2M9baOST4l6b8/KdHfnxSgPhAf+gkqpj5i+j8PXFk4CMc1PPgZll22aoXwjv3b
ELUCd6qVu47gdFhlm6AT7e1VVZf4wxRiCDazCAlA3Dnqim2RyoC3JzL15M5fBqsXkhSbZPLI6oPB
Wk1SILL1gcjsE6fb6xl13DtXD3ItfPVSG+HtQx2259b07Rn53va86DWJppuLby5JfiYohA9k8AEW
1Mk9peLQjFXwHORTfL/Yajd+Z2sXiZDxk9bFtNG+U+/bsZIHO5Pj9HtWvM2u1ussG6k85H7b7P79
bwM8xt8egJgCuBWh8mO/uv6hfM4pZ4Wc3OZn3pVzSza0SrYNn5xTEdf3lWOGvZUuKuoBKd4AE7PO
8PmOVXGRF29rl7mYbkfa7Kcydk6B4uGwmxL97jLWYH1FBPR/p1FgY1UjV1LPztfQLx911XhZigTJ
1FH8NwMewS/r1xG1r1XRle6TiwrCptQOO9WVK/e+KOt9HPHglOOlufFG2TwFqpSrqeXZ63JFnlN3
uSJhWf4YB7zZEacK0m6s1Q80T9jVZpxexKDYZnboeOsBMndvPYomGu8KKYETtLfrcnsa0rtHau/Z
sZ6qNAyyYtu/Wa6O2u+LdZAN5aocg/YhMTotasOfSJ3wJ3/s/bVI4nZrdW8enanztWfYY73Ej+HM
y63PmFi3i2h1oqBqWyc4+1EbcWZvcolI7cE6Wp2TSLmePdk+WMP1WsoGrqVPUq91ultS803dxeVd
nxnEw8uM+krfVWEZHrw623zQWw9rXFZa1+uicFnZLCvfLms9rN66+cJcLmtVH5b/edkWtJt/v9vj
v93soQ+MIj4JvLRbQi30w+G7i4Qrp7xk6G5brj2PRhp1yxoRuoswPfJidbBiHTIvDRs5r/WMmDC1
5g+OMuaUri7u1sks17CeV3d7SSvaS8ZVeC78QG0FSgR3ggSVn3as6O+qg9XMYzDd5VZNK8m22eiC
fIOXug8cI1ZYO7K2fUppke9mT0x3F/Pvq3jIIqXNUgXV2aZq4r5DxqRvjp7UtVrbqR1aQHkPClWi
xeiOpDm+c766oR7YHDl6jIA4sEHLLFzOqi5T1gu8gGjAtqwt9Amw22kL2keVUuTeTlZnhxCZBZPa
aTzSY+VOzT7iHXhFVx8740n3+wpWTKow+S+gKvkQ/IM4mADwYeN/7FD4xsCHd1EyyxAIeed73uab
DrmLIHWauF57ujdr+464vkviITF38atViLKCq32nTCqo1/k8//a3OrtyFrO5G35gJ1muurylLtf6
8/qXHyok/YviT5ob1T6oZRgomEKkvr+cGZaDA0LwqyaLVX5fySPpfQAnsR0AHRQ+Jc6QrVuiyS5j
SfhUzpE8RLVfp9ZqPBM+LQsIwz5gVci4YsEIvk/bljt7tnESINnwzADEuhx1MvAL1n7h6Rtg7IJn
zv5ntZn3q9Vm3q3VXZw/rPVyt3zWalT7uTJ/sclX99zl5WVwsuHnXOXe3qqssY+LYS/95i/lteV9
4frz2uCT7PiXoKNBv5UB6BbLyRFlwXw1+VN4rsEnOtA2rADfYNlrS51Vw3jwMs9snWW13jHT8zVe
LvxpqAP+5OVmk2Sdc7YqI4zGQbbi6zGUeMf1o79Jur7cckcM4F/p5FyTJD7TZVaFWZYim1LsrwaT
J+RUO0DRLG5Xvb1I35XDOwNyhXMauMAO3AlG5sPQ1MhuAJzgyUrfu070o5uoeZkGXW4Bop12ESrH
L6zX56iPx8ec8//YCOmfcBNCkRUDmMhFqyx8ZhghzIccWD+yuHHr2Xw3DTL9bloa0A0iYsITzmkP
OlSsWtGO/BUMPDnM0h2ekLZtb3KqxpUV7TBUn6JyBgRtcfAF7ht8dZKBcwCRe2V4ymT4YKWelcPT
INhfeVH3B39wqjvkVsklzzVNzkaPo3OwOaxLrqqIE77lQ5Gvrn6BzWIlPduAd7F2ilt7CFPgJuzy
qnDX9tyl/xSTKVHrjlaoi/rhKSj0k03u26HK1X02NNWdlRj+BJsioNHC0kE1QDbR1V97wPMOOKDe
EmmCtZ2pyMSf6qk5jkuexurJlJPbpGPxpy6uPuqD0cVxSIpmNXpuxv7rJBcuVTEcGcFpXWqCy980
At4LfKMEeFuC/OafW1tc+203tZH+3k5jvC4Za/ad6u+kmfIpNSU3p0w35mRnOi/bfdS0d4jn2vDW
Oi+iGpmcgPN4LNyCnhIt1E2VJPy2cwBAoXKONrRU5glvliRthFDfKGB5eV+1OGAVcUqH3P9Jp0mm
pQu+DnKCJyTxS2S44gl1JZxI6tmN4zQqpvK+pAD90XnXK+ajWO7n4pdforJdTlyt5uXVcx0iLtpj
vAxX3VBWqeuZDJi0xNskON51j3qI9iVrbpRvgi+B5Ho9VSTch4UTfOmi+Mj8pHrsi2l8lB07YAvM
P1f0TOmcH/Gr5Ec7s0M8N1ObygGQxrbwbqyuScA88/3M3V3CZhSePhVVy4AiRPbIBtE2Nr+KVmfj
7jffi9uyIHKqDQuHbt9WYDBeh3kAbkQV6kapzr8JgmwBd7y5XGTKcYtGbN6HciTnORrXfanqU7BI
VtXhrXNwO3OyEvaY3/pBu2I7SXdcXXXWBTWcV6+f2t2IHG/zXQZuuRk7E+2DMkL4VU3ZVxWUwQq5
y+mwIBK/eCBOWb1mTO8nLiWQ/Bn/GugWuSh8xuRMVBk9eKR7jhY9eBSoViaG7UoHXEntTxxoFVYb
D0BjM0ZPZaDFc6e3NvFEWs8KNn9EeMwXixWKxS0b3rllAlTJhG/+/bgYuH9i2JdHCnsjBacFGBcA
XJbPE7wvFQC4WlZJOQffFcfzsnzP82gHJ54lkG5AlVx1hHfTAIp489unLAr3iCcvfFtlfT+I1j90
QfMCW2XY0rp74s48AdWWIDG6DFMI4irBSeSqikTrplPtl+ADanJx4wH4RpHbxiurA9jMW4d1Um/d
JDaryrRq75k6+VRHDmhpQYWK7iJWM2lu8i7mCDsgyqlEPVADIGvFPg698+CSk5VyPutPWXhZaDUq
Gm6YlPQ+S8QP6aryoCIknXtigMpfYpZpCUA+6NxFl//pd9U5ISrXl1rbh3V9EE+HcPRzEAayr32u
8s/tMDgbz+d4pUwZO0WzO6yLMHe/unO2d70++vmna07x9iGLa1gPA+jvBjzPhlNUXgZ+Fy9D7SKd
67p8xUXB76KwVi5YoDBYeQShCcEe2TuAyrip1SVDyO8aJ+9WAZ/Kzbt1teNT4DeBA6g5L87B3L3O
NAGeMMIxjSgkx6zYVCPZ0RzQZCu2YGtsgnhku4tzwfgKVIDmYMXMqV9AwuvPUdZ4nzmQdHEQ/upZ
j2IivubwNIU1uOOR92LfYlaF2twB8a04U53QY5aTRzJp1DltQOap2U0rD7mka6R2Dcus1a+RUPoQ
rznM1Xvjifg2mRl2n66f5G0tCIDHrkqlH6PkPrWHYBkyfCgJBUPMZp2jsUGVrK8qO7Nu1sOKdnA7
2h4Y89odqu4ilVkf73xGg43W4ABHWk8pCJUzeNIZ+5xMZ04H8eKykB1mVpYrK/qJImu0gVd7K+qu
PAylxx5lI7+yNvqWe2hOkEXM3Cboafbc8eLQgFXyavVi0fvE/Uc9RU79VoBMC4I4yqEmSvKNFW1N
1FZDreFaNr3q+rm7qWZ0JWjd4MRcroHJz10UvSFeh+RNZG6o0rAmYmetGXIf08W7qX15msWegep8
ksmCPDSk3ARzEJ8MwnCw1sf6KxIH80qACHUAjJ89Vz3Dwy7qryR3yE6CGbZtZ7f6ChzfSeDN/hQT
nlyWz4vbh+Wqd9ZWj6MS2YRCAvoVO+/gD4GuZCoVDW4t/AEnAe/czh7+DgBNTCXtVuGMU2IMYPWZ
9s/CMBqDu4hjAkexcQ3oXgO2OwpYVofPYaGCQZ+TXv/hVoYv+YjIJ+WVkzyQ6XFGcg+Ek6R01rkf
iG0Y9PzJTWq2GOsF+8CG6PzvbwjPwu/fH7rQJygGRCpy0XALH6S1+eX3xWTllPVQDtVrxciwAiMn
OriDKEGbFx7GyzxiYXgYKGB/Po/IKrSmi4M1XYYmrHZyFEWK4mcNAHBZXBLR+MpYvYtxb25syMV0
VO200xYbG5BFg/5tlYPSDwkeVYtfsHgGO+vb/rmhvdhf9VcoxPg/o/W3mIirW+KOz3JuH7VfpnOZ
i+dcmg0d1PziewWeKaEcpLia6SUZgepNkOO9y5Px4ubMdDgp4/gre+DB6cLdMnD/L/Uxq7uehD5U
NK7OH45TH8TrlfGeEpcqxvWivhmOXSDjc2K6O1uXVGJ88Jx8/EKasN4A6N4dEydPjiDu8Y3jSPUC
Ev0dPuM6fettghid27JHtgC3vaqrz8C5mic03gCdG/9ooN4Be50a1AsW0br5gDIdKw9MGs0mdDFA
IeT+ei9nk3oeKuPeXm7mAIyFm0AhxrUuduiWG59H+rkftXt71V997TUvD40T6sv1pJ7Eqp15s0KQ
mj8iE+2tTRsmmwrtCB7t4CvxOoP8dbASAzvvnuUvVrBrOGX+PuiSFmAZrPmn65gyd//jiIVOgR+i
Fh9gQoCH0Q7HD5a03IeoJTd5qxjX1WvHfXWLvBw/FSTJTqad1CpH8LEGO6Ns11b5T2Zr6Krwa9uS
6mADzS4591E2gH+CqDNvmnbtAxy+s6Jjeg/wcfN4CXLz3P1Va5odhyYG5c0LxYoZE45rmfTZGnBh
vR6bKbqpZf9FIPTZaMEB4Jnn5ByS0aPIHwZf4pKgPcOii5Z0gZwc1OJYvbPSPJF+wdoB2zQOFXZA
rVuSliwhDyC+b+wvpXxkHtw84hsbLTPd8wcUsleRzsYn69GQAgWcstB7K9YUbX/GJdFjRS8o0DUi
F2CLkLk8VsSAWRBPd1E1IWtYd8gzetwdN1kPnhCPQZleW1PruK9JFZObKckAZM8yfqMnkO8zY7xH
TgE9n5HceczyaVibZSYXnWaxf3LssZ3mXoJ3pEApveD3Idil52AZAExvz1aPoO/eSrNwN6hjJ2Bx
5fR+doavdutodTZvh8pRO68Zs0PfyWjPS/bQFaY9Wcha56NJDE8ahmIltnQ7OIo95DltT1a6eljI
m131dg3rITIzpQGe+PS6L9rNzvdafurYzw9qK9LB5yekqqxw3TLt/mhtrP953SztrCanoY2bCGyG
OK1imR8D1OpuETcCDCPD8eR6GmAZEJGR7+MC/1ND+bnnZEhVV+tvteruk4Kwv6Lu+1BOwMU7XrXR
QBD+bDvvtYyS8muWR9mqRMHjFl0q5Np3AnqafElPknb0JELQzcG/eojzMpjXfNFZQxk/RRxnwMF1
lgDcZHJVooHJ7pqaM2Wx1clwwl3wEGec/HibFJm8aOT/Joup8+jZQWeXQ+QW8cnhbT+nY4PUYh86
DUIRKBMPCM51jQ4Z23Kk4kHIMLytXAP+dN+5xaolYbZ23DzZ2sMBdp/mQU7nwol3NfBrx+v+R/F/
Y4vznkJzn+W8MLSPHUerCOoBZjmKvPgE/xcPTWa+9yJaWlih2BOSpL2lbhVs6gY1JKrQv2jx0L0n
1h3ojCfV9/QuYqRagdfn751Y46UbJ+GhQuR6aJbBitehqd3dGBR8f1X1UQ6KMODr6ILStP0OCe8N
km/8zkc18t6gkn0fo30WQqqZ7gZKQHfWsRy2vI7clTWDwkLQlYVLRB4ZCpm13MWiSNJgCJKdLJoZ
LZ/K8ljkHZqKeQ1uHkLIqg0Z/VLT8IcB7edXlQcpTQDjS+dsukH/LPM9d4Cl8PuWrcH4Af4L/IEn
7fA0wSeQH4o2rp+07MXG7fMc7CMYA9HRM3OSrTVaVeaVTtohIbm3ouMW4yHM0CQF/aW6Cnma4rmQ
QXGa66pcVyHwuNu6ddVGKJRDeIHiiosPzeGYtkyt0g75Yr7MwFrXIBui+HL1sSK222gXE+Pc5oz7
NDWkEbdcyBejTXJmtUrOwzKrfeGs3LyaNtaAPhTmhjWZkyJ6oaucCWwrsZlefB+VM0O/VIPPDpmp
2lWJFE+tCDiQc+m6uHF9+WiHzHnuWc3uHSSdH7uwRKOpqXm92oOGxJuxMj7IiVjju+23WBu0wABv
DcS4YhKolGTVty5UEVjivj6K0aV3HggSK9wp6sc/eFSZ622XXlQBwrPHDPnPAEHGs5VkmL2TFhtO
Gig5L57aczZXabFNUZT/UkjiHgrdy/semLnL81aDQ7ozyIRejusWeAzSzoGBNoWHVN1Nned8DuN2
1TTz8Ik5IPS4XonvjmvnM0EPmmMdFF46Ll6yGulO1rzaWGshebvmbQV0cQUIgb20r4viHlT3d8HB
MA5614CUddHJLFC7LssluuDFwdHM/mOv6FzgLyOKzRCh1OuNaL9gB9RL70ylw03H2nNogStov2cQ
hXdI3i94mIuymEK9G3yUUlkGxuIcOYjN/Ly8r4KhBBTWGc+S763mqr66ci9U99ZQKM8sri51wMir
wI24Edr1N8iRt+ArRwVaG22Np9kvqmKBCkHXPYdFAsi+189HU3negTopOIs4JDrrC5inELdJNA/P
bkabW/Q8eqcn6CVy0rP+rjIVPOLls3KLIPlkMy06ZqtEjNWjlSQDxX1g7JKX8ZEEXQ19rW+tcci6
ZI1CXLGzogiibicFuP32auiVMYHo79A0jFm7HcCvQ0ozQa2YNeHRJaisNGjwko6s49/x7D0MXp49
kwAvsMpX6KsmdH2algoXould2zjiJy3QMxBbcP/E5szZ9XxCnyMRDY/FHPepdZEg4QKj5r4Wo4O/
yMABXvPV8B85cPIPh0nqUopGoGDNo/3jB6RJAFxn5iVV8SrQmzAa6v7eC5z2Me98kPHavEZnraZ7
tLqKordDXqMxgxWtYQ7ox1XG8W4mnXTOUxgNaTmvYpMosET76wTYCvUQuJm/QTYKkAD0K2wPdmAq
rLc6dL/NDtoRlRk1VepTvz3g63O/XaxIyg7r7PS6+N0aex0zNV//I3olS7VTvysZ+BTvIbB/gIPG
F1b/9v+rbdyWjyoYv/ogNm5V5sk0WM4T3jLYWcULvNaF2z02gsq91YnlUDHWIQyoA7Q76gQytco+
FzFabgX0mA8UIRDaxLlob3D+MBv8wr/ozNvs/99v9JttF2bzztYpQwCCU06QWLNhsRUzIvODLUxa
MSdGvhOt9ep8XdvpIU4/OF/FrG3wgwoHPcGMR4+x1vocT/mNWtAddkC+PlipJAh2SMDyp2JOynNE
gxXx3fp7k09OCoxy9wCehn9T5Qgi0Z4jR1wQoPeaGaKfOTrW4K/9M8p7J1WFkbeVhy05qtoqjU1R
vmQTtnyHG29nxdLQT46m5UPpoxgHdN5dgBabL6LQ7Q13elANrChntEcZ2XQa5TB9DspfUs3ly1iU
aMlD4uXOxqXBNBBrHbvtrbVOxFklvGwAGHUNwgn8BvZirhKgBy+/wUUkySeNNhUPfVLWjy2owCrj
4SYMpdj3ANatG0NDlDQqdi/kgpHNa/EdD8dXEevgKXBlsI+Ex7dtKJvXmH53Osq/f1jIeu/Lv9//
vu0O9f7+D9DAFuxVdI/1XZ/EFhz1LnszB9g10RlKfY4MziKf0WCKbFsuo2mbFet+6NnBiQJ24EP9
wLOM7Kxk9ais0Sa9ymDTIPMOGNjNOBK1nyKJGI8TrVYUnQBTtGpt98EQmse6jqp7HYGv3hTTo1WV
2gzbwSlBOF88rIH4yVPU9AAMLioKcs6x5fOzlexgmFeB3IWsygDI70b64C3RuaU73bN5YySgkjhk
8lXjdsUxBBjhixFAJcRqegaSDq3rJJUrUFTDboFDzSsfPVbW9iG+PPL2URad3hHSHLLe9dMQr6Wd
TOb2TFD0ugxVTvyUFGHxzsAXF7uCLiusc1lF372AReDPVODHDVmP4lSS14fubdZYi5VR6I3jFZqv
/DBVAsD34ugY965zo/sPeQArXnViSmeg2I5Wo/E6Ol1TBp2f1aiysYX7XvJbMECcz5lkrwR7/9lK
fXcuiI6flc/Ug0v5GWUn57Pfc3NwXSJW6KPhfAZJSewipFrbEejURxBwykfs1fKhxR+E52745EgM
NR/RNLaS9cHqVJXsdIeGI0xWw8FhTn9w9DQcksKPq/Qq29nVJ168rYiw744jyewPnrm5BHEcyYtb
zqpnC6OwwAk7I7yvU6MTIM2nCsFehlTy1Q88XvQHcOSM44FHzp4Iw1XU4AQVLKId3C4LzyWpHhZE
7+3UhIKm3ZCzUzOw9IObrLspvbDj3JmRQ942/GyH0jT5XTzdWwHZQKSdkVn+rHt/3pfzqEhqLVQs
xSfiIW27LEXvveIQd+iDC6zWo2kpWrKMxb2VqihXqF+IZTeSj3ZQBUpcM/hVOF78T0cqjrN8Fa9U
PnA0jJl+tmwAhjeqYitVQgbP0pnfSai5XaRW+T7QvuydbQApao3Uq1pnVTTfhly6t3bWjWa+zKwO
PMwgdUc0BxN9Ud+iLVZ1G2iPodxG+7JIL3OPgKeoZFGmFDXvfVxP096ovjj6MQMfz5nYXT+qeeOg
1PmoVSXWBF1MnsuwpikbUbcwg/gFIrz8EZYebmfTgQEgZEoGgaCjbZqU5hka301Ff1S1E3+PePsX
i9DHqUw0WkhWnnrWYImt0ZuP/Ec272/M3TgAogrBIzZVbKYwf4BX5REa7Ix1S595x9zUvnrHqq9X
xSiLW5u+Ng6YqpXropPoEIHJu1iVaH9bXa/4bb2utVY/NPve19XDP623l7MLuA+EcdigQ9OhrA1w
LR0v0w+MgKgH5B7B8OCjpe1Se47RkeNIfNGil0Y/PlcNa1ZZEo3PBEF7D7Cr4/hnQkT1ZY7FfGuo
XiqyEJEpdDdxFkzYJCFGGQWUvu7q09x5+ksY6lU91cWuD7sETTB5dAPuT70LBz967ufw0QaCUzdz
tEAQ7ZMcw/Cmzdx6l3WSPjtD8ChAlbrJwqXFiqlv3VaXX0MH0Hz0J/fQbaj0Dzzxw02io+GzaqPP
Nsv95opOmL9d6cC8i2ucmC96rJw1GJP0RGLQktdeAe6U1P2hSzjOdP2UxScfJdhT0I3xd1/NjxEe
yu9uUP+i3ERfg0r1aaLY/AWsNVAio2h4NhQkDJX4/VMhy2ldo/3Pg+t0A7pTcnIuS2fYAhjM71hT
uTvTkw4dWAg6WjsmQedRqm4DR5s9+t24h7iu9c0UgQyYCC12aNdE7yoZOpsoRttsH7BglABHtC+U
ulhLEaPdbeMjlvfL8TM2riBF/1nvRVCnAGpidF7pPL/gX9L8wAHgROea/gpHtSW95rcZijY39Yh/
zkDK4v9Iu7LmRnG1/YuoEju6Nd53J07S6RuqlzSLELsQ4td/D3KmnZM5M2emvhsKbeA4Rkjv+ywn
Var6AqXO70Nmm69m7JB5G5v1lrUgQpq5nOl6PnT+qgG2bTnEPnlNYogM5kFyleI04OHejFRl6wpU
aTCl2jREUov9cCAwDkEv8aZqSFYIT1RPaZRDRNk17F1XF/EhiF2+yEkdvzDpPUtoOr8ZLFsK4TpL
r8ystcKeJixtJh54GdlLW5B+5wPNigkxrpaiSarHlmeYLhObf3frcWlWTbdjZZqHPquCHRL//u2g
ix6ycViDuMlcN0CMVUJXZ+pDeIZT3el2SqfhdjcWO5Z+uIzuHKSdDH1S5hvLoO18kKQ5RiS1tsIr
rGUM1OIVgMcCLxyneLOTVzkm448CL+ZwaApyseqxWBuZE6wdI7bORhLg0YOk6/c2hirZNKYIgl/C
IuVTxR22FPjp7VxIbxwMs/AB4U0GhKMbgtdiBjX2anhM9epjOtjTKkXXN2J8jH9X3euRlXzUJRlZ
IEXkaXu7xl/W6YvoOwx9/oXbgAl4aQCJemLHV9HX7bHjwdmCNuxVV3lut22RTD6RqSqgDQeBMiUr
3Zi5AQecDMkAXaSWQjzOWzk+gWZpO/SQrORHOx+7k9cZ3SMUPHZxzhDGMvt8XZuuDbk0RLVAnc5m
vUXbU23b4tES8YduQgFpyekLRIjVukKYjkNPDQptddDsBxfYNX3QRc4U/n+uW8wRPrLPkVnG5ww6
P26EeKWuMqT7Febc3XvdCK3FOWAA9UK3YpVR/S91KusTTjGYJPaA8kRqFQ8nXNk+AXBqu+DQxC2s
J+Q/kYxZYq6ttnIMVh7ibpd6epGPlK5A23wvTW330tSme3bTa334j55/Hqd7ttM1f9/h97iUGc1K
NsU4i/oI6ZRISKRX6J60PTCTgaeOukYfFEBRKyPLIUXwnw2tl2MXoAPFQcDJnDbFNmEumAxTyg0P
eHl0m2itS/oAbUF3hYmiCU03kQwIxAD6kDRQq6SArLrnB+AACnryVRptUzu7pEVGT7pKnxkp0jUi
Hg28Mf5oQHSrWRY8VseMQriej9Y5nlatitfV3GNGDdhJ4QK/mZEd1g9sprj1vUGcFyLtwdukNPXU
mL1cqiIyt2bEoInu2AkQw3G7qUpJF4hGgb3VuQ9+xatHVhUrxr3yxStktncFYoO6OACviFnLhfD4
UFQvarTS0DC3XlmJo5EXfI6YlAX8fenhMZdueYxhCGG2gIy2hrHBUqJb9Bwk2BUUsb65VilnivXd
ApHp4ElU1oONZOsP3iOFMpSghAAa5K1zG5n0/9ID0c1y3kWmtQKRx1yOVYekhsX5AXtg6HNWhD/j
XfYTRJHozbJeRSfacw5mMWTqfEiKW07lInqTu2eZlyYEnFN/AdIFVKgqY5kMLv9hGvl7D3x6sp1I
ZwvfQ/qqrZw2TDjDEnyC/CKkLsK8wV7ZqgByAeY0NQIJ64ZpmRIlIt6natgPJK5jhAjSWWe04IO2
mQvlDmn9ik3niDAz+96A2zvrAYV9Caq6CLEoZVfVp+Y8wh9zhhhstywAHT+4CVfroQOURaV9sosG
t1yXQRkcEG7Ml1kDSQD8xyDKYCOhrGLutUuswceDXStwI6zS3sTEUF/YgHdANVDEzKPmMIB/MNP1
TtSOczsZ0G2auIZ6+NCNsNqdddMMZqgCV+vc926MgeLN6C+82tmLg68QIgrNawy5g0XuBcm+y+rm
mJssCmMQ9L6bUB6JifcjJaQMx44hCRtTa9t2TYoPa9UvrORH7jHvB8/zt8KQzdWvIbv697EEe3K8
+xhLw1QFD1wHyn1mQFwHdLf/xAp2AzP9XJTqCWgd+tA4z4EtMPFCLmPr9hSMgZzVrzzNqplndOLU
y9qGZKoJaQ3Uw0Jj0Ss5T8DDgLbqwDZ6I6KLaet+LOpWD8rmdVpd6Bjk+8hM5TJphuohb1gDkVzX
erX5eEk1LpcGm8r161+tV32zVR68GKB4hlyafIPkz6+ug+YyhBmRvBGV+pr4xUMLxaDHZqpPAMaf
x46tvvb7OovKkyQIvesdfclG2NWMZRzq/b6OCyDBNRxSq3I3Xu473cotCSRFXTtb+Tn0JwGFLJGr
DIrmPZjuS3MOtHS/97MixgKJDHKvy1Fcyn08uLA+iYbsc4Pu4lUehuiOHW2GBQ+Gp87xzhpJqLGH
YLnn+6nKAGngklR+DomJQM5BqiSHwO/qhU+mzRAhFSRA0uFnl4K5Ck3cX35QP2RRYHyBoAAkn7PG
PI8gq2P+NxGL+z08jYAZ08Pxzd2Ge27s/GrS/mG0VXwSTiTXfjoUpxa0Ahh0eMWXpkkh9ed7fGVA
E/VL4nuvInLkOa1HiJqBNqurFS2CNcQTIPEzDYJIpQ/1/ybaOwnpXtJy7dgR/0LLytshS9yEujgY
6hH8m1M2CQIVTXT0M7e+xrLLd9K0+7muj4v4BFBdfbU7NS/oaM5IXi2drsMSHCv5PcDjHw/3OuJ3
cgEZRxvSquhyb9BFIEXlApwlf17IVs0Hi+cXWhd0geUGwYsy7Vdpxut9XKtyw7As3HIgF3Y2HtC1
nQmYOMA1BmraPbgU2cgXimfDQ57TKKyCon1iXQlNNtMUX8ikIsgzZX+zoikHXJVvDYw9FIsiKEm7
q8AFFnVmK7iGsDiNZ6REEibyux8iTh/tfiyyXz3AFBudMRta5AUiAX+NKZtWBrCHwfx20W3I6Nza
7IkU/7tN5+T+PI6yJpn3srBu7AHqpB5ApTRZawQmuLH2tqwSkLMmjnQX+8bSkXkFqCt+keKRkniD
ZXz8C0zFTQLTkVfEQkxMFAM75jS3twTSNkueWf5j0CCLnUKa5S3zQjz9/s/GrMlstArjITDHctVh
MbCFZUVwjGusN+EYol7LOt6lUBg8tITZKx+RvBkCn/EvQE554di/jKp7LZFcfvEFq+Z1IEbIbFdq
PdpWBTU/4SyZkSc7KKXAKyFpzZ3dQESbdHW+AOiLvdgyf4YOgHgDymUpmJN8gxeBiZ2hSuBzBKOY
rC6Sddz09sVPWIJtseV+9+VXLJlBN8gh1nhINU3BGyq5m/KTcuIr6AYggt7PHFMN0DcoxxlRrnfu
ZffaVHT40gdKLf3CQaxxAmJ1pjMnwqBXlct6D15TGpLOSb+IMgNcDT+PtS7SsTmINpYPTdR1F1my
R2vqRUs7X/NOQZRmKiJ4h8inkfyAwKA4Ip+Ar6ICGekOkoLlho9Mc4pY/m+wlRL93IDk1ElX+YWf
rps8WSFXYO9yNoBwEft05VQtZgaSG/MWMrdX5g3Q62x6+bWLq0uGX0c8q4wFY6xMZkVW7ZTdx9+7
0QSxP06dJzIebwsDg/3ARA37G8d+qTpzXAteJAtdhFmYCA0DT9qtFX8WDEq849+//Lw/vfs82CKD
RT85IVDyJ4a3CalTT3m1cZUUxmBFZNuhgujviUjOtq1soiXokuU1KrEscSzu/6yAC4w7PMT3vgq8
xo1iRywL0D2timtVJ/msKm3v3p3DCPh26RwE1+2t73Rpd2KTtFFnQW1xInUXI/xq8jzfdYj4vjWd
uR1Eyb52be+EaZcVZ4c11rrEvmMdl2Z2jsEaDT2jjL9yMLJjLMr1oF76DFFQ4DRG4CasaSaoXJ5e
/TibWVN2PoHg1ZVJJH+nGUS3/S4pNn5um8YB5eL/D1kZQOY+rz7AOLGhYUAAp4My+WdRI4RvIgdw
Qv9qI7U7Z0Kx6iV3oxkgZmwFoFi7C4gEN1OfNpM7Sjcdbi2Fo2ioK2XeIhM5qiCMOVSXiTceNM5F
w2H02SdMzKcinBcU1CM6D5qVeHw2juh7LMD74NE3LSw6g17sTKP29x3z+kULaY0nSJXEs2kX9Mar
PcQY3J96EDdSDPIzsYQj3fugFl4SC5IE9pOfQ2DSzU+WVSU/hYSHjNXiKanjEmYQAMOA3ffN77zx
CzW7NgSXxX0gioEWy1LYpGWOsQb/kGwYYcnBBVxg6YzS2NLEeU4iBNRygGz2CNHRHfCh2dLgo7wW
4MThXSnVWwR4c+fgBwI8HvAeffYkGXUXKW3eByEQnt4GYdta/x6kNFKggVRXk1vpbVA23WnaNt3u
FEHU9koiDykSAIBWvUP5ogCwM30euxjOcoG5lzbLtmOVUSx2EWVsI6xl4acQr50pBlnbpJy5taK3
GCTkpWbTfvOpyt25JMBvGobpfan6X+2Ec+9EN8Ckxq7WgZv5U3VtZ+U5duBN5PMI8mjg6rat9QIZ
w+ioq/RBFynPlwi8Z/tP9U5rWaHgElLG6oEJG8KnkwAiMiAgE09n94OuY3FfrVmxxwwFwW87Jo8F
mwDHeeTuzYmC6k/K9FZQeHtrChnrViWIu2/oYwwJ043Fmf3CRrpEks57JIOfXJpEPuYTCax0Wro2
OfPmxmjZC0NAD6isGghtI/4+10+tGUDKn6pA3Iq6lXvVJjLVyq26X+60NRsA1F8ijOOhCkUjMw81
8J8PUfnTVr6xb6nyD3qBm5jL1Cf14bbmtQIPpolOb/VzBKexnGFQd5Mkg3pamwBdjaUadpnxHHIF
yb7KEv7ojtnH+hG7vqFw+ePU3xWcvjrWHrq7SLR34NgykSygoY5PlPJqg6V/MJd2T9beCBuLgifj
jHddcOhYUj4ZXbzQ+0xViGrDER8OJbPEoxqSalUFdrbUicKIwQWMM4fuGb6ylyI7V8RUz0CfXW8g
GGC97PloG2SJtbEPeylhHIK+w/Yy6+ovbsfO8RTr7LMKliyF+yrZkAEoTtNTHaXRhhptu0pj6jzk
RW7NAmBVfnbW0mHtrwJch9eifEAwuASJ8I8Tw/hc87GpAHohm33sU9Sd/0pA7tMpB2BfphyRj3Dr
9HMqWqSMrNSMl7q1B02yLtX3wJ8VCnv1CP/OEFSCDjK7PtsLt0yhvdb6rwLit23emT94KQjUb9l4
ybFIAhDQC5Z5KukT7/qr7tHwFBvWNH/qqrxeiaBIN2Yu6gcxBd90Dx/CE5Xbq8PkjzPvJr2RZjpI
AjINSbg5D0yYcMyYl6EStj9hLvzsiQ/p0bby+qxfPiVKGFCd9c94aruXOjv+UPo9LorwQ/z7tz8l
/p/f/xPcBpkfOLKCM/dZC8l2jdaIyaCuI4U8vynFJuXAJMHFDUZeZebtNDFCn8UiwgbIAcdpnrVw
FZMdnHREAdkfkFPAw0dsYlc7Q4DsObkyn9GFh6lqpZwuW3pRgajwBC3WIONs0rjpSugT1SCswdez
3XmYWZ99hz4XAbNOukRieLAV2ZWliNqYXhFtMW/Du67w3Vcwrn/6AMpdKtoaRzb2w4yDYXZU1EBW
ig2XpOtbkP/ETxdKta8NImvALvTqJbNFGqZNfmYqlscyAws9DYLy2FA/WmembDdwjoXTCxCqStT9
42CRcZ+n4qs5Wv2jqgsrzLo+XnoUWYUK77qf1GtnNr67NTMzY11H3XfVQAeOO7zC9xHbc2nS5puJ
px2WEP6Lo5xoBTpwsfLqSlwSrzrkgPK+5tye67wS6aBLpGSZnP2svkgjyTbDkHq7qAAXRR/w+gRC
sawhtzbxhCZeVf8LLqgEEk/g/dAvSRlBaNMmDVykVHdCSgyvUpGqhe0O9bJhkXNqMDuFMqqDZQAZ
f38G1jZUmwTzH4KInGzA4L6ZAMzMygqWRpFfwdhzVMuSBC+JW/TfgyAtZ7Vs2kU2imzlTaYBmAHk
C/W8dNY4Sf8jBh2+iWuZzIR97QuH/nJ744JNMcxlkwDWb2AsKGaFXWfCSpInwYo5Hd2VQzusvcDY
RmNZLEwFFnveQhsc6OqXsRDDsgcubllGAjvwojtZFfB7LUCH3wWT5wDJ1jeknBCz8WkYR0mwhFxQ
t80Bi9FsP3T4gxZYqLEHbSHfD3GSXfShrom5MxggfFMVM4wmTHkAewu3NA/SV+AfyOrLEFTn2iuq
K4C3V7Oh+QkiSuSpNMznMjb9o5VV7UG5zRlEAED6eZZhC/eWEVHsSRo/wKtCbWKfpw6I2KWzNxCA
prDM9fir9BA1rgRplrpoKO8UVNgeelYvj8LrhllsFMWrY2TpvIEp686CiSJgmgHwz1AR0wyahOKs
hmYTq5J4xZV8r9eNDEFMhGumLroMtbGvhl8W8z5ST8iMFKc6z56wOmmPasjwJMGaZytl2z+TADM1
oOF8hSDJT7x35YUHvX0YBn/t5k6ShhDUQkDPAQR9aiQqkpd+8P1tBZNZ5BjRQ0IhYUNT6JLdyikU
cWcKrMlZNBT9okJk+RnLGLEA9B6vtak4OU+HMJkWmwL6zMuUViqUXWtA/sWzi93t1HcEtklYcQWh
nGpZjBdUYBlhIo+VTOi2aNW5Vpl7Cni3wu5z4VD7ZylNrPCy7rt03P48drwKrTJolk36OjYA+mbY
6SiRtb+k8ygDXz61LKH7OoKLsl/noFUwARJJhikdEn7RmsiUzyo8zmduiOpcTGe+Y545Jv2drtKN
fdlyaLnbcaiLADfxo2E23xlSwmXru9eGkX4jW68JddFP4xGRN5i4GIV3hbawfOCiDPOpVJVgbKZx
LxYDGYz9OB2AJns/y5kNF4HE+3avune796VgFCO1gbv/Hul77Q4o3l91VAXboW6zTSAiCkrowNep
Y8YHmabtKmlsdkQqUS3tyq5PYwBpesoh7SFlfKZ4M69LDndM6BF32wSP/1qkZQADVaj8WoqMp6Hu
ykUE8MeDgN9XmDuSXKv80jQuUAfByC/Qtc7WvdM0myym3UmlIkXcK29erag4kBpPOsuBLTCL9mvW
CDsEUo+fbaRd1wBSkXVfCQYjVwt0O0RRN6aHq0nXmF4Zsg4D3za/edhYWKTx3oKKP5pYQ4QtooJn
acMDxM2qXw5IZQnmwte4xyeUCSvPbpGKdaO6Y4BHacWsQK4GF1gZ4geILXiJ9ULc9rvlcRjseAeg
NCGwgIf57CH3/OonMBWoe7N9gNyLWNZ5V+6DodnRDDnBKDZgnNcCoFq0yATU5RAmZZO/kQTbLFpg
TeIFTrEEvbDcjaPtHizgSOYJleYXR6oDYiABEpXUxJS9bIlXf0sTd1zAv6veIkzpPxStfAO3AhMl
svbYEbfehbci29lpDCU/WG4cOZ22L677PTOrGLSMTsFNqRMrL8YSCZJFFwGU7g8KmBysXrl6UNyR
QJg3ZNkUvXhBeAIJEvRIp4VzUJf8Ysm2BA6gXRM/zjf+SD14w2XlHv9LtlKk807Uqek8lZNc1ZDR
tbJStS8qwPGHlEZXF7YgZ78ZtgzMVGnLmV0j3RsPHdzCIcC3Qga5W2hwV4zvEs68ab3R0C8BYXMg
RYJuslAynlsRzAQ0Ta+E9MUD7N8RMu3cndv0eWg7vdwIYcaLMTCLVxAx3pB1Gc41BbWjtJOf6TTn
uozOqt6Af7CFOKyixNv0aa9WQ8+Kh9iSFPFK0f7waAMxT2G+GUhZ1CT1n2rijAvTZK+Baqp5Wdj0
zKcDCPZyZsGgZh15hmXAJaI152PjV4skauhZd6TUc1YwvaGzex2U3cBvcTGxTFfR3XJ38M7B7dq3
i+WeuYqBaujl+KIM2KEEZVUcjBgBQPADsX7u7XxPM/rVZzY9pDb210n7ONp2GlqjBcFaCpZ7A185
uIgfKhBUwhH62oCeQBSf5q21gTOMOlXTIV0XihdLbI7TdYWdwtzxhPUCudNvdjMMv5CfG4FUxkIF
u+3GyPms7SjsWhH7xnSZx+PWyDFRO4Z7GTCPrIkysnlee+aTl8X+OmJGAZHGAs+rmX8BZiafj0GL
BRep1H6MgB7htusvM88eoAfEymVAlL8vayF6KCmJR7f0+VrX3Q9mG/zRBa5ZiKvBsQgEnBaKhG37
ErQS3iO+kz73EHWf99y1z4wm2KICCwE89yqzR1AEQEgAvgdCkNKqJTzPuoNsbGwBEaF65MgzzUDK
Hja6zuS2B4P4DqRiIzjDlMt/Qy4KLghhF8XBQ2xjlZxa5BsxDLUF8nTcOgaYJrMI2smpmkITtSGx
EGRfYL6Zv0qSALAOONAEXA4QAE+2QKX3EECzvZANQbPwgKF3ExgS5jFP96Qaik06FngeKmLMax9+
T3ZCowflw2TJiw/gRsewes0MBFiYWEVmU14QTwMl2YDlpWF2oI17WDWBUts8eaXKDgPiGgiFdM0T
q8rgSJlzxe/Hu44KbB7Qwf9giPuTWsydClZjFzev4QS00ARx3ZDVbXTsqh+64CUJWcBOiM19vxnP
DNJYM9vsBjATYH59q4Pax8rKA2Avpi66AbsFaKQY0IBBTSUzFhK3wAJ40kgbqF/vhcjfz3LYxC8g
G+lC5kvCmE/3uZ1iJsLvKif9EpL50EV0ITlpwGRmxU0aHfQBPwO6EWBa2dAWObiNhxcAzy5dbTA8
/pgWsYL1L+YIv5QI38zGbVz/ouu6oNxarB3XZRZYEJgCs0vkHrLwMAUcSQFNlVrB4S2yz0QpN7Sj
JL4k+NQr5at8bWBrWVvxCDaamkIIJyBY571LHLymgdyklQUuTua89iD1HZL+p7JLJFqFqpY0QOC2
Spm/hZUq1mLTmckgn3Or1GV96Pwjsrxq2QtYFSFsihRFBbaeNPLXiCXsK8wEJkUUo3vGfG+GXRbF
j8CipAsna6KTR/CjSNk3bK6QgBcNwPvCxatlKuqDpBZQtS5FdAC8NjRZA8y1CxjYy9w62+1D6rQg
NhIP0isRvmBIIkA5mdAm30SeJcHfMI00rEbEAxzm5vN0NOyLPtQJKIFYbYmlGZP3uqYTAgkbq94M
eePc+knTPCKh5+1Z6VJY0E04cd90tl2KSAuFhvXVTLz2QbZyRiCCe3X8fkEZMS7TQj0SrfliA7G6
R4AA5vJT0a04DzMlsyW3Khj7FT0cMCrI/68gwZQjF1v+CKKshHOAlFs8ayl2zM5wcaGkESqajyuX
RsGONcZzkpXsQYIh6YimvcZKNTDOCUB66sxjFRvNldrSDXtoVGOGRREuLNHK7BGaibro6JYAVYG6
FR2LzPtpjmP2EvMM1kgkQUaIxuzFA1tm4cg2XetWMCKg3Zk4FdAraIXNBFRumfFIAoc84P0BGAuq
B78HbzEpvZmHjebON0YABnvXhrd9m8+hIuKBMcVaCDYBPQYeuPfEEUqAf0VA5ojro1URc1WVeL0b
zHcRYkmg3wmY6EKPtWgfryqzEovbWAHQGd72iPNNnbHCg0nSCGS8bmU9Yn+OGutbETAtvLDUQJa6
cyFz5DcHB3KG031JzIpFIxAYu40dhmjuI6G90p3tvrPmTRJEt9bca2Et5/F6fRubSiTeeqSE9J/A
xsQIkWFlK5jxrF2f9qce0vdLno7VPmA7oE/Sq9HC+JXIq2HCFpY3wzNYVPRQOsWwrnuQNw17kCfR
QYIu7SnoRUYK68eprjO/1SP01G5VPcQKjg6SzRGpoHObYccMoHmyDWQgT7p/0aQ5NE+KdBUUQ8j9
QmKJl/pzwKfzXRyD+A3W248CwalvVZVYM6A83BOP3GwN3/Nt1438LFz2JAiLX8BHtrbwtYDiNR3i
l4Z13RKxdrXUrQAPtCFyhHSrW0uneeRt2Z/jNLCfxbe25vHaSkoyr6TbQDHEa+YteKurNkOSE54W
kEGiFdxBFpnr/3GaT6eOyWsr/NDhw6nDzWrJFMIHsfsQgYT57OHPe6QOYLwDjZ9t/NouUV5udclw
pXPKYvWgS9lYQAK1kD90qcEfDfp2WiPdWifPYwPtoGBAjk5fNetGexkBmTLPPMM+qYi8Hxxj4xsy
Pt2rseCvtnkUP+lO9/rcEeYC9vMeXOow+t5QxhmBazvYAvc63QXxCOx1oGMmf98u6rFhdBvTfAIf
fpnKTr0GoxfNxw6gZmUW5EAshLuAnZ4H0HoB/x2G7OnkgqIP8FV6P8vh4YzHu8A73If/iW41f5/l
JaeLoQeh5FOD7qxbpTDiD60g+8B+xZMtohKIvd6u2rbBLG9HAPcESMUIsKix2EIu7P2QYamwzaeD
Prs33PvdGz71+wdd7pcfAYiH39x04/s4Xbz3ud/pH3T5dKn72L/8lH95t/snuHf5dPk2noB5n5o/
3el+mfuH+XSZe5d/93385WX+/k56mP6UZq/qpUjSh/ufoOvvxb+8xV92uTd8+iL+/aXuf8anS92/
sH91t0+f4F+N/fvv5S8v9fefFPIODVaHMOiGQAiWdun0GOrD35Q/NCEVhVFFHryPupWFw8rbVW7l
24APw/7rHXSlvtTHUX/9ie53vfchyDuPi3vLxyv9f++PzQy23tLJsDq/3/F21dt97vf9WPv/ve/t
jh//En33DhwIt5b98n7X+6f6VHcvfv6gfzlEN3z46PdL6JZ8+pd/qtMN/6DuH3T595cCpl7MFRx+
Zk6m2qMYEn/RABEf6mLST5IBTtECuYNWYLTckNRBNDeCtrRWeQtTv7ahWFFOzbrjoGJg4gBe2YOk
3mytEp5Nc90c9wvHyekBmF8w6HRVP9J8V1OsAiurslaWsv25g6RSCN5fiDQDoJeTXdvNzE37umk3
N3D2IOmpT91hhI3v3ePN8t8H3qvuVnBRZGdQOW7zb1HaGhsHks9hwTlbISeFeBTh5QNQmWunLroj
xJaKBwPRl71Lu7Nu071qPLlL6jXDHLTw4kF3sxisxBIEW7a6ixURLJEKLE1xVd0hr0pguJwMYMHp
JrrhH97dCvqz71oRgqj/5c5UQXnJir7HhY0IXBHIwwgklpp50P446DLMJpNwyOl7873B+d3Fcwx0
KQd0KeX7MD1WH3Q/+vsqbs2SZemAvGtWYLTYTYYsgD7VB0QJIVJ6L3/oxILgAPSlWn0YA+TpH90/
1EJcMQ/CwSYSMn3Q8If1m3fszdQ/6rMc3hV9X4jDp3osiNI51qf4DX0aMHTJvmcx1Br+uIbuoQ8V
trdQgfL61b1OnyW5369Bg3z7VK8vUrXBrqlGb6sbdZWfyyUnSm5q4O2BmUSeEEZOLr4iP4R1N73V
60Zdr8/uB8DrvJ0ujloAT58GSKZETfY+Vg9r4Rw/T+2mg+cZH5aAAPRhmo0WnUFfrz3PahNBEpga
GfjVAkKNsJ03LDNadmcZk+7cmJW/9fvgqqvu9ZDfurq8C7DXQFd94IAjLz0n7kM1jdR1t3voK90r
9X0CP1a3++gGUo1feNm0K03T1WfQgbq883U/UXchwker2a3tdq45u5q9C1lYoB1g7gxdzgQ53C3p
bDuHrnnN261RGx7OI4M0/3HemXZDQt096poeztKm5c3itufzNrPfudPMEDRAdAPs6PvBrlqIdSKa
r6s+dPnMvNbtcRaAjv2hq21EUg/XRGzIF8xS6PzDOA0xa8cGUbqFc/EumUARcIgkX3kJdaDJSePe
I/FME6LBkofW5hPoh3GAz5e60p/cQsF/dREAmZe/sUHQNNoVXozM0RQBxJPykCKLCuFKyOLpAwTZ
OXzluv4mmldpPempX4ds2K0foBZyAdWTFtJxVXuZFAqWaddk8wRS70kIpGABOAjP5jKizaWSqrno
OnOqEyB1w3IIMdqlLuvmT9cZSHZqRRRveq+V+564/Z5KZIhnupxBhX4XWMdSlAOsrnUDgk/AAwy+
+J7A3AaJe6uH/nJcze9XEEX2fq1Pdcl0vcg6fqr2SGqsDGu4iN8uoR/eK+8uok00hoghmB/eMLfX
DlKAu1sfXf4w8vaSkVFKwhigpxAMP+jjGsiY8jx9keCFrYrJbE4f8t9nSpvK3cu6uZfsNuJTvS5i
B92vgPz/0koRjDMEPsGaoiAxcyc1DvdDEbXvRSfuZgIwkb1u1PW3sT3YOGE8NuPiPgxR9WjeV7UZ
3tRuHRAOQYOSEAN07DQFCNisF4bfvtpK8HjbFb7cF1mBjWna1ptszOsNs/OAPEgXsQMyBEWo+zRT
R6apCooCGS2QdUMc8qirgsQqQyxGJeRBWpPwkFoe9IoHf1zjNWeeQGa1TvqMwwfUGlNxuNdbsG7b
c8uFdhG6UgJQ7cwcKnfl42OD4ofK+wFhPfwlQH3PUwMi1rfm1KGQqvx9N927nW45lAZSMrjb/QMk
TdHu+9a53e1DfZHXQMfAF0+O1mbM0xoaH/DdoYJDqNKIvJ8W7DwSweX3oCtk2IDUf45+901tf/zU
V/pfGtwmr6GnHJtIAYgW4mg5bRFOKuK1Db0m2IZPzbWXIiIJpMN7XQliVTn8H21nttw2snTrJ0IE
5uGWoyiRkijZlts3CLvdjXme8fTnQ1Itymrv/f8n4pwbBCozq0DLJIDKXLlWhcLOMuMyWQKHcEnq
VaG7ahZPDY+ZtpEV7TG8kZCPU5a1aa2NYH1nhngLq9qkuuOM9gOY9XzrNhAN819n/7RD+kS0pPoe
2jG8HlaTPlR1gvYvYoY7iz6XTxIrdC2/xqr9bFGmAfqg6LWycjQeSdIz0KB6QDNMwnCBEasGvGri
lW4D8TouQAfxytyiow6peobp1WufddYmdfJVvehJka8nA1+Bn7oOxVstSlTizQpUZWoTQFOjwfLr
dSvTT5sHiEro4FnOro6rLVy8IDi0vR3TrSBxchhgY7446N34OVPhm4eBIup1glziw0pyiQm2Exih
WViCr9dOlw8F+qo5VcCaDMcst/YEHC+yx/gP+qCQg1H/CPgDUCyMoBoeOu2PytIAWZXT81QM9Ocp
SUolPND+cHLVofip+qcgnVUEEPnCLtNl1bzN68NIvvd/t6o/6nBjKAr6Prw8HqzBtfaa39OZDT5r
BX9Yf4z0KHgJy/kQVGT7WzeePxVVsR4XYjT654p7vUM2KliiaFrk3dlGY0a8XqJX/FNYUryyJF15
w1G8kam+WzKfcgrFrOG2xU9KCikVBq8AQe90TyqE44fODe0dYlf2F2WO7uU5fI1IAX4eysixdmFj
Qbpswk41rOrZqvbynjzHkXFnOvn6w7syTZW8gc+qatxZ8av31SaeqKnfeaaRx8/q8qpOwefGKJrn
ZJFvNNIUFh2zuW3VQRnu34YURYOTHObcOdAcXZ5sBT07FipuGs2NnuTgAfAoE7B4MoLbQj9VZntn
9CYCMNmUjfusG3puskyY+f0/OVnarhf9rX0BFR0iMa16W7adc5KQSfeHe9ud99cJuj0nN9xB6aqX
CbQyW+sW+vRLzOW6c/JQFkV4WcSA3vEhnCh8yqdwgOEj2+5bK4mVA6jpdAO2adiZy/Kz4pbrEVWE
ZyXdqDG6KEXXDM9TUOvraED4VmwjiNsjqKif3sL3KqaqMKEKytSTs5gG0Om7pLZ5i1yGJZu+J8P6
Kj4JN2P6SL2Mlp1W9c3bKfP/gDtkuPOCYLib/BEUupzKgdu7oqBr8RbwMap680iMDP2iDaqVjKE6
i7a6NfeXNa8xWRFP/vo6W9a16un1c1yWkHGZOZ/UoQ72H0LsRuWJGnifQ6tGSaXzzFu3VyKwg7PK
qRyuY/FLpLgdqLJeI2VsXyMvLgmlIDGttQCeEQmSNeTsekm0CRRj/durSSR71BDWQZCJqt6MDw4E
g5t41JKtDHsvxNYb40Pvzs5qgINi98HhD+nPkHrL4aO9GG/DMtPu6rxObeRUWGR0n/WpHO4DPWgB
J2XOzmNneYbUvl759TwcZCiHpHOfVLOPjzKq4lg7d9a4yREQeiiWkWcGwZnGzOuUChaOU9dZN/7U
zNHa61pYBrzsu0b7d7SG42XmJ6JD9ifTlwuPZjjsmigDp1TVa+A9w7l21PCZRgBwlf6zHIzYbkEQ
Wf5tutjcBqDqPCuIuyxDqvXdQx7ot5XpvU7QeyAMFkKCYqIVLds6cw9t7BIP9jY/9oXz9zWe1kDg
XTbqdktA1VfTOujD6UaGc1t2gNHsaC1DxU2Np7z8kiXp69VgRapIX9rOwUjbBNRNYZC0cRfdMrhE
Y/5lcbCBYr04iS0qLEDE17F5MGiUg6ufAH+ZJFEylIMR2TE4miLYfHBch2i3mLvQssEIfjE0F52c
yQiQSnEpNo3w2FsAHzft0Mw7qvBQ17tReFYjdxVPZfYvr8w1keSR2NRwg2eZT3P/x/kSEUJOe4m4
XuHt+uK8rgEoGC5fQOgeVP87K4TDK6mR0FvZNO+cXKXd0pkRQCRgDX/WbRzcxgvGeiXRnR056yk0
xkc5tLCmnkq/gda+nR5zmyaPLPazvXwmKKaRZLDq42XkUkZrFGtcJfLnePPKp8t+401Jib2b2y1z
h+VPl6uJdUOtOqDDKaX1JinrW+CCcEsBgH0aw3UaLQX/xVKosXdrj/nf4roE1X63TSs32l7nBEOR
rqY+eF1HHJAZ/39c53rt8X/+PF0/q2vDgqGsSi3jWDT6vo9169D6Bu9bad8bx6liGV69UuOY2kZ8
O9ICjCykcRTTIN5LjIRXNOVstdajl2SZIpGytgyVEfWITRVA+NQm1bQVo7gvV5TwkSakLc1X9Spy
o+T1Ll1O4HxWpWlMN2hibFG/i8w1SQ3zNqoyC+g29/w24JGHxARjT+7v4ieXM7nbsmrbm9f3Gn+M
DmT5lHt+IMGD26XubixaA67jf2zq4kD/js6cWr/Yc5h3EEteQlAw/9rrVnmQ+WKSCRpfnw3fFGhR
lvniGPrMPdr6pOzibKSfYyiPYCWq46xZ5fF3Q3FIyASrtV3PtNb+z7GyUhoF3x0bRrTafi4VQ1nL
mQlo5XKWL7YyVRD/e/P+9zj0YBVQwSQz3XT7gRtLhjowXiWPAMwu73FikkMd9sE7Ge4UaEHqG9C2
ZcFJcwKaz6gvm2YGxnk0DQDM8bOxmP2sS24n9tJrGVoVrfdwJCkAmOfiRddIwpMFgnB0CeaN/rLG
zDvNY+yEzwHNSi8cEn62Ju8xKFzYGXpv+6J0nhrfRk3yOqQ55NAHEJrslca7eAPIys6xbVpHKMLH
xxmaFGsyujtI0KZH3+TQRAos2FWkb5y+5OY1xnZynN3XCTJLDq6RXqbKSOaPVhJvHaA0m9KtUnKd
3bQvtMg4lzRabbuSPJlpWUjqLTZfMdt1WdjNJUQcEwusYGbLb0t9+qsLLO2W1LBxhtT0Vo1D9aR1
rRuti5eJXrFzu7imrlVOmj3etIbjRQhpZ9Ntouh/XyJNmrVAp5vFWq55/TBpANd3DCymBMN+J/a0
9dp1hcTH/rLU9cOIWz5g7KSXD3JdrnjRvMQ55LEeQJjAxs5Y9pNupPQ3QP3p21LY0q+uRm2awd3K
flHCwXwTCWn9Jea6xNVxtV2XQe0nXs38TtG6H7+QQnuhoVL51BaTtS86s7xpszr9BJPfDx3g45+/
BowRghd1QFpGqIAmlT4ZAyIvIQNUQ9vY2FX2fmguQwkWrwRfh+L9MLewgae3YKzXQ2cZpywBDzT6
7lfwrZp/G2jQpdPEA8tXXSoTaZrYPJHbNU4S3YztJqmN4a5o/04Ly7wNoXi6o5OU/6pKQaeSztCi
hkQMKzrm4x0pIfFOS4icyaFuaJK6eD6O7ag1bu3+TyTNbPqilzhZTsYkkTpaoavbeAqgaw+SPqMN
moMxa6FyM1Yk7GeeI+veqnL37zQ1szvQwCWpzyjL7hoQUevE8bW1TGrc1NtGXRfxbpU7inlCq5mu
9WGiA3BRSF+GsEZND17od4iQe69eS+3r84w0wIkGvBd2ncXXLovnlVZE/kvXAUfS+mJ68avIWnlt
k7/4DrKDRRF4qCg0ykqx6NntDDqaKBt4txrqtJc+bTOO/ctQE6oH2GreDa9e6av7385N0yBaOwNb
8nbp/jQ64DFGHWm8K3jOyV7YTiifgWKfqBneDUG1FdsI5HLeXNzLlKwvtG29rGDS0LX1NL3eurVS
3kCf4m4T2nb/0JP4S0OLwVntK/1hyKp0JfY8681NpgIj9xZQL+3PvJppX/25am/5AzQolWTJH3S3
Nasm8Px7sIDzU6m0Z7EHelbtUt+0SIxxkahpd50JnKiFZ/Ml+maE8fhzmAPkCritnfuynW9QP6lu
VDMLntgOgqG3c/tn9E1v4T+RSOjNprMdQwvz+mYN3ySdT2g6bqCwSOmBepOfFyOtBul2mpz0BBrP
ecgrRVkrgcXT7O0syEmVii16O7t6L2fxWJy6HHKsKLDPIW+vB76Lxr0caGI3763YR7UR5cDVB4cM
p9g/l2XmHiT2GgHPO5kwC8xpnwZPkPvlz1qdxltfBfZfNDSOxUpZrq3eSf9sx3g9m9P4LUBdbDvX
yfuIZimR/NcI4YlK4wgyzBA10UCh4SOHanMPu03Gr0hRwwdfdJZDz9lYKpxgFxHlUDYnzlVzOaC/
QYmsOw/O0G7jLQ7xeqnLjyatT5NS1jSFLHuad9OWtakBj3dNfWoXqV29J+FrVF75NAFMPAyuou/G
uVS+kMG6RBg0/ayyCeIhO6YlKqc+rC1866iAf6f0rN3BrNs+waM43cN9fmPkfOy1WkzFzpr0YSOx
cjDU9DsUdtqdjKoumump7G/gc28e2Vyu+7mmLOkj5iZCuW1DHq4wyI7MTTt9dvR8Iy3Q0KOyHUZO
ZSNdzq7uaCvXttUTDYrrNNR65Tnyp2kL635h0ykDLa4cQltVbxVrOYA1z7iLcAq21tRpKeh+ZNwb
qRQsHglfetr/02keIAJZ0w5L32s1jedouV9D9mVRw0kttvU0LuR/zX6b766SnjO4W9T9KrQCJ+dG
7B9VPyUkj43xLp1CczXDwrGRQHFcl5KzIGn28dtSH8IS90HxtKyJ9lCu6PGmzaxN29r5o1WmbDTN
JN7XeptuGj1ip6mmNM53KjqjZv1jKDNvp/fqjBQB+tSiXS221uvn9aiMzVkc/9GmLnPp8KM19Roj
U9K6GdbdNGobKTxeCaIvZct3dcwQ9aKdPwyfpWp5cV+4o/99filvmgaSdBfO6a7o7F1fdJ/daAP5
5crSx/Q0TH0fbhOFVk8n/9cwWbqM84EMXdq3exm9hbZLL3K9HN7ssqKMxC4Rb/FiNxeBpLd4uaSE
et/sCgKmcmGtlkNR+va26et5dbXJ2cKfedILDxpbibFceAnp13+d17oDTUESOSQVUlpD4myLKnkf
c12xhXhtTzXqJ3oJ9m1VWfeXv4cMYb2iLZo/wPVfRJXtEiYmN3eoArxNvQzF88FGxve7H9TVStMH
ddu03NmEXaBsjJ8A6vuHAGgxGFZtJRwETVBlR9OEJ1SiZJIT9LAvLFTm/57UNsnptVSiRRpK32ZO
u1uZTGhIIc+8Skp7PMk4QB5n10+UEsWmLDHvA+m63nK3ci6zxU1OWKOySP4N7LUB8VD8l0nl7aDk
k/Eoh7ntnY0zNMH2aqtpr6OEqAarLFdNtsVItQ+LSJgcyFbDt1qT885HHwbHRTgstBMDMepvEvDO
3PXaDjrbbC226xrk5MA9NY5zWUMcdq55Jz3gVXO5VPd2PVBA6W6ezeGjg3eOPym99ofr4pXHz6A0
O758nn4DgxKUMItoK6SG9dnQC/qsHfOhyRF4RRyyPi8BYpIAOcTOe5OELhMBK1uXib+udV3+17Wm
ov3qRbF26+rhyrGt5kkOsVageK/53auuTVtAiqTPnnno1LR96vvMe+yzcMlRoSUzBOir+irRlzGJ
K2rxufYa7dCO81iwlfkYfb2ezFCX9cU2maP3OLK+jLpSe4my8GVMIuc8DrzuVYkRHmQorTve7NzR
hdacpIcni73gHGt3MpCgEGZ6ehnNT9HS9yN2ov190oOaqi2awdYd0nkbreGXIzMkhg7k10tdl1ou
5ZDERXabD6O1RXj2a/r8ljVUOq+OA5fJvKWypfr5LlBDQBbg9B/DrL+v53S6E5McSlid9ohi65A5
EkbmES75mDjVAjyQKE51W41m7KAkjOz2jWwlEnnEyakc4HD0N62maSvZpohNtiVydrVdZ3ywyQIm
Vb+V6hbdNqQBFMgQfGHvSMNoFnUOtZreXejEaHd9JQwrpnprWToUmT3igjuF/sldvRRI56TMdrQZ
JLtqqaZevVOg/zlqIGgo6UVr+pSc7QeYvAzFW1JyvHivMHmB01OlDS9zPzguSy3eZOabjLYh2S26
iNA0+jKXMHX5Goz+bq9ZX/xO/4YgU/4gzq7VV5Dk6Z+qrPaeJj3ciznMEOIzBvpwRz2yv4yF2hxy
tUw24rWCRtkGXkwdbbmAj/bx5QKXJUfnwwUoJr67QOQ27g4qU1CvtLm0RytM1gxJu8gwswD0TZq+
TpP+FgJP99j5U7RprCj6UdHIMevwnyIEZ+4GvbAhtSiSz6NSnyUAAKUD2UVgPFxnIg8Y/qg0NsGe
b35N58zaIe7C18qCtT4dM/hhFsxKv4Bdrgex5QivQG+b7692L6qHXQVQkjwX4mAfpspQETDlMpc+
XfSi3haenuKIL5PVBXW56hZ9CjnYRUeiSk7rGAhWuxyubrFNcxBu5oFEkDg+LnFZp6wpFJOF3hh6
DY/i22Ho+ua2L4EuvZkC0EhHY4Rob/PPKS2H/dy8iynaaNwnrfejD8biHq5k/VQrOxlADY3Ms83r
+MVeZXuxi0XO2mXOkDT6iXebqzlAUBJOO4qsvyz6br2r/ZdFAwSx+ryJXGet0zm17ClkA2L5rr0f
x+SbmK6HD/sPGoW/IvoFnnaZCb5M30XxSLZ4GV5jnWW1Koy+XXZA4r3sZ/pq2ABocu9iI6tI6eT1
c5PSwKcqM80oWeXAI1w5nyabznQIa/5Gws79rHH/JIen+cc5rus73QAIiX6R8czffFiFSqv+VNoH
0fla5liV/jrH1xT/2AQR0txJMW21YVpPWcGumIz2t5b786qHxOWhbnroPNSA3VeYzd8aB+4H+CKn
ddrA5egMU7GhohI/AD0eD7Y7KXvdaYqzq3kVOx/6sAwPuuWFPGyKhsexb/SvHyZpba3AtmoW57aG
98CddOdgDt6UoTrBCyT9QbWzS6zc+JLU4306uemfiZHQScnb2xP8mjU9pkSEimp8qYf+XvJnv4t4
W+M/RtDE5q5zuoA3bpd8hpciexSgQ7dVqW59saampgEs/CSAiiJU7dsRjq0LzCErDaCeqGHsjBH2
qg6+3X1p5P26KEzUthckRJxHl0VlfruRRSfQkrKoYCho7HQui3ba1G1jREuAFvOaojrDY6BW+RFt
A3YgiJNdhiJSL7yxGiZyJzCsLK87Yl9MdazmR1nibR0xIei5dmJF488Mfb8N6JHGK0g+guNs68lD
swjpdWGY/9mFIKZaz/s2zaq/SdloXSKsVu1XISAdD6Tdzm5iGqje8qnQATQPRZlqOJCRmyR/ejVa
8GAjc6mwdZHZFG2qlQ7nw/JADuxNMc6k16Yse8hKuERF17yr4hFA1b8dta2wl1gcARm1y4yk9/gW
L44gLs2jbsBDfBpJVWVFozbPr/mdwXCy3UiBWvTuNn4/qd/b5AWl0OxPMn3qOvKm+V4D33SkgR2K
sNeAvI+2daqA51Nidz+13c5SW+fOnnzL2ZAuSXY5RIqgjNCYF3ek6M5dxL8H+iH0KlNa7w6pThO7
/MuAWW8N0P8v3QjTx9UON87WTJPw5Tfx9mLXI68A2djARVZA75EmNb/SJScpY9UN6hVlYwtBO3IX
XqmNK9POWiRjK+OlofJStyQhSQ7ch3VXroRlE54VKK0U+A5laNrmf59UaSbgvHw6kaQqoL9dDgo8
lcAL0c9o539siyNGpgxFmAHYk2pvJ9iNS82tjnEzTedwOeSjtW3KAnb3ZSQHAP9m1PDSuVi8rFMf
OmrFMoLSET4OkH1IIgd3V1M81tnd0Kt/iEkOducVB1fV28vMJqrDQ15bfyHR093B/YmMUTcmPeKg
RbeGCN2ixjSU5NsXo3gkUs4u4TI2g+yvPFVV8DLJeGTLpG2ruR9WgrXUBrpveC/HI2OJkTM5wJIG
b0FyvJqh7wXAWXbd64S6QWK7mtWHRHeQMlJaz+GerOj85bra305V4G7ixJg+NX1IHtXyzroKlisc
S9hDbU25E+c8qCoNlQiti9eF/ukG0Wp/LV6XR83JnpzvdBZPnyy4oJ+RAyjquu7WRa08VAPcYhJZ
WHRnV1OuHmQdvean01jDtBWv3nTDrUa/K2yYfCJwHPFjrJe3sqxEgISEsE+pnmQU5RBRsuWsjrIa
OasOEvtqgkbLRm/URA/P0nq2YXOof/ZpZqXgEUEThRLpzcAX+WBAo3uiK5tbcx2UnyrIMVbqgDJb
wR/NJ+ETIBfUbNQgHm+6IAdwseRU2U5r6ygKK1jxGGZ6ERor0AzJiYcSfC2lSbONYjqbuI21depn
vwSGDiIAfpXt1LxCBXgpwSlLCc5fSnMpOSCvH9t7MYnTbiCwUT1z2EmEOOwOIieZL7brIprVgdHN
unuxq40yIEmDZhb9+tqx7qr8pgz9sz8rJtRfQmkVZDpEVhocqbMf/5nxLIdcZfGEjccpWjDJzkY7
eCVGuJsJl9NLKNSV+bbrKEshT73xvJewaKeHawpgUkzaAvxIuZHEgTiixhwRwm7qDTdY41Ecqd5Q
8y60Fwgy0lunKHJufJ6+N7POuy9bdA0yK0JQwZ/ntVo78Us7uMXKmTP/e+VW98NAQn41zt9KNnz8
VYuWDpK++isxsy/WkOTfOoX/WvqXp8/sB7JNmKfNuesLEgKmpZ3ccJxvpsDpbivVG1Dl1f915WI0
31/ZWq6shOV9ORXkWYr0G0X791fuu+RLXGbqOs7N/mGO8h0kZrBxz6ayN4tJ+W4MfM+9LtEhw67d
LRT/3pGe//6WOjqigkOsPiYQmq2dpiq/Wk33soC2mf831EZUOufku6Ip6kvQO8lG50f/GKS+sqd/
O76Nkrg5jW08by1vLj45oQ9hdGhqPxDSeP0YGh9D8YPgR2eQBPzwMabZ+9fHiEy3+OVj1LzYnAze
k9fdyO+5GpCvoAiRfYIKtjgbLbeVZWR6KgewfLkz5fdi4m2r2XiN0e1lKNPDGaySDFtjvEynr9tp
1stUGgPoMYcU2ZnNaNMbofXsF1p2ZqsFMKG1ntETsJ77YEnCIIJ0J7Y6CBbU78J1BcnxMwij7Gz7
r9ORBKOeGFlkE8xOPXat+XpolrME+Lut9KBLl5Ed9TO5ldQgcbp4IOdBtUdTDyoslRvRdTA1sguU
QOYjbLBo6ql/ihl1UaRilijRqZGofJ6mY1mpZ95b/HVUlvBhToNZH/uFZUUOetv3vB9DBh1B/3i4
OpBGIFp9i57Gelu0/g1ynd3aIH92kOJdmsB9BcOECxkqOGvxwnntHaTwl+kzcrwu9LK2728vwIF5
CMOV7w/uvoi02tiI3ru2GNFUcPci7C5i8XImXh0Wt1W7eKsW7Ew3tKiuQxL2MIfGJ11YapfRZKuf
hMJWfMvo6lsi1bfIX+chMHyJLI3aoJEMWJg/WNM2aeFQklfAy9ugGMeoRCdkeVmUUrkcLtFma9Dl
S2n+evAmZdpOJW+/Q2jfxKZiAFKIpm8AuzZl6iUvU1SXtPphF27aJPJgsqjSi92dFoYx15++LfZr
vKabf/H6NnAPI/cyLoztcmgTnW6RoYtIt2G7eoMlLnPaGbCD7BbzNAvvA40HV9sOdFpMzvjV8/xg
MxqZfivVHad4nOepefkQNTjxUlu8TdnBnxX+0zrDpnDhRo65cfOQAucizDoYzXiuJv5LpazR6+zZ
pLw2GopzTk3VeIZlZ6vwvEEzxeqOSsp+TZRq9FTjdU4PaSJadGyQfcmBpofNnXjb1LqdoK14CoLQ
lDXE3CMtegwz1pAlDfJg4JGSbJWFRYKCVRc+l1NVQb8DUKkyovC5gLgfshZ3PY+wz64ro0fT0Ped
XWXar96EbbVMFdPv5i8R4nRosNtaaNLQO1A7bbn8U5oLgblTmNWRf0pz4SxXrbA+indeKuPipTpO
cAi/+dUrvyYZho7+fu7vguW3xl0tOQ53eeSM69z2lE9KMP3rbBr1V9vwdvYhTonRch+betw3eWLc
haML6c7ypQUH8TSV4/Rs9a1xV3ZTiqohX84aum+D3cs7u3yZ/X/ihxgu0LkvBlvdlrZDgggSk7u5
CfW7SW/tDZLwxkpsV8fvhuQS9Gol865uI5/tTRuikP3BoS3rpzxxN61rIPGlaOGDHLIi/UT/qgPi
8R+TnMHr5q3hlE+3hehlirGMG2hTbBcKtF+joxCwe2r/uJqNKYiuV8ic4vUKjgV2a2GN89Z6EKZb
mXENtpXsORiyg6LAskn3UryqsjHetah8oiXn6od2Vqt7dan0KmHm3akdEIOl0suTtnlqyDkhs1Ch
27pEiCNrzINGD9llEu3F3aZB3GzSZv8eOdJ2paRe+UdbUo609Cy8y/y+fEGP7GKvJ1SKECQyt1VS
V3+UvKtqWlE8GbkPW1E2gTRe7P0ynQ6o4Dq9QnL1ObC7L4hcFBu095LnQSXdImdiGxbbtNjk7P9N
nFKQXshVuKbHMdTWnjFDt7/c0az93E/tV1MPp7tJBbMs1iTNtPU4cEcpQwP9im03Q4LtIcKjQJC3
q5tY24vQxewY95ZWqE9JNiaPUaP/FLNEuZGr7nPTnL4uUarn7I0MPEyhmM+8a+Z3msVNgHq89Sy2
Igw3I02OZ8MyrOcYoeaNA+p6LxEywZxIdy4CsM9iWyb0NuytlzyAqwcRIL5kC2t3+AJcuj74fa1v
wyX15WC3Wuu9vWBb9G2J/519mFPUZyt/FY5hd5/kg7tL9L7YFnmYfYbG0LhBl9Jbh36bfR7CmqZl
J3BWiscwnn2SEiX0mBKsGfD59NlwL86kjOenBBKygFenAZ2tTRYU+ie9G6Lz4LTDTZ/Yrkoazm5v
Sx6W6WrQAv9gGnvNapr+pziUArqru0wf29tLOLJ96M0gQgV6qoKFZS7HezMqupd2Y4/m8KIqTYvg
1JiuZBiU3cIwqSADu3hRJS0RV6CVRYbZiIJZYA3PVKa9s9vZJzHz14WhKADkXiY1S7qooGUIwdyI
19Gmb745tbskZX93fdySHUmnVUSGBC2Ad49hedpeH77+uF2aet8FiC8UBRacMzIvl2e1TNTJQUeQ
IR1N2N3ZQ2rDrl+qbFk3tk/R7O/aLgwexNSpLnrHYf1TfGK6Trrafp3UjnN1p3XDT4n/v50UdaDF
YHvgo3WNS57UGR+8OADqUTaDUf2Y6uBOiXnbfM79tviUJ/7f2vLWVTl1tHJ5mTxBJ2hchvavQ/Fe
g8lYNafrcEjoONPSoNp4ysE3l87i0XDnR0aB9Bn3vx0ZTp6vhtSunoCE6GsrC/Wzq2vTDlnp+ggR
XH87NIjleI7bPJBfNjYKgInPc4WQxlRU9Q+3Cg+NBt52VQDnhp8AodDM+IHyTvjV1h19nVBuuyzZ
Kwvto5O/LjnMAJa6wXpdkpbyY8B3N2qb4atS6D3UjJxN9OCt0DkYvuYN15SzYbH9Nq4wZmhiPQhL
12ObhTvRBvNJq5xsB4qLCuLkrQzrrkYoHEVOUQoTzbAy053Tm12kxWwSGDyMk5h3wZObIxu84sT0
ef6skOq4nLx3/ZcYFcDPbT9Hxi7ojG4Tzo5/iDxv+uogZ90NRfml0Yr4lMIQvRrR9fgqYVGUKAc4
gtHZNJ1VqffeTZzo/j6kWXFDY7K5jYaS/+synbuNUaTofsh4as0OWhHT3I6ICqELas9bQ3X2YJl+
+tYUHIS3HtBV+yBnb/arSeyzpV3iheJeTNYCGBmx81QNDmIXkzj/R/uH9fmOv/s8v64vn9MTRMfb
2oNu7Ty62naaYpt8If859BDZTnr30OUJvO/V4FK6yOMfteH4yRZsO/mfuoNkZJlwiTHmGKGX2EEV
JuYu/e+lrpa35S7TYyh97TFDIXxRQzALa/kWNeXa09x0JzbRTuhgPr0fUnVl9Dq82DxKDTPQDpRG
1QtubHBTc2U1bndyYJn/HFXG6wM4Ll/DLjCyJcxri+4Ea4j9OfknbG7Hf632a5hML/yA/2Kbb78x
szFGgemhLS006Y3KOUdNZJ5Bew70D/NFL9Rj2sJsIZGNabQ3tm24cCXqbEqW+HqOoDoMa7huJWZS
LHtVN6DpdGosl5jlCrAvW++uoG4u4engz0doIx4lWpYdPe5bxqU4pDbj7eiAWjF9JbtJ0cH8opaU
JHzHD04yhOpvX2dt9KygSPecTcZmWnpck9TQ6XpqipUM51kzbiBjVi/edAwBwox5fiNeWTJEcOMk
w2XJKYWTT5bModdJu6A9WYEPLYrikawI17rkTZZDU2fAxJGDO0oupQvKGU28KNjJUEvC4U5X0Szq
qzD/FFA3ejbTSypFAuoKyufr9Kap1LXndFutNVApDGLvPFa0qumLWmg59NBOOC1A466H/eHfEYPb
3tUjj/oPESCnSIsvJY/frOGwf9+MkYE+PO8smb4FiUNKxTZMjvNCu9/Hyk6I9C+2ix9SfUj2qxoW
WCtXtL1VmVQldFhNqYNVR0eGlEwuQ0HYCKYmHKyL6YqpeZskaB2JejPJSELfJuq0IxzDgFbqWC8e
ujS5Q37QeQYa7Dw7uv6FNq76BEmsg2R55W7Jb49bcbaO4p0mUlbt4hRTnqf3hZPqsNIyO4mseEtL
fb2T6a7aaOxE6x+X2cskpDT2wPujRzGpbs9LFcTPe/kEY+92dyF6wCvxyho6Nbhc1fuzmIZSoYNo
cJIb+Qioa1e3lm6rAED++USQ/qD6pTyJpVUzVJ/mH34c9QdJwDUQ5O7nqisvCbwhMtp7HrRnccqX
jGosou9xeJYvWJi0tH38Or3JynIT2jr0zXniHiKeA2B33UPrVdknS4/zTxnvScaYjA9BZfAdt3Rz
belhcyNOENLzjQFRwlomvE3nfpVB4jo5W9cu4nvDeBbQhM5DaAOkd4Z9B777pKKoXA9j9AMa3O92
h74PRCPeIQtRY3TSVPvGRPHLxKlU3I0VA5rJN4oa6wdrgeBrSjXdUBbXFuhFc6YubK38sk53LqwF
AzJIX7skMmA7TalgpIuS1CLlsthB1urv7L/GUzM86V4ddgdal0cgrAlIhSXz9yEHWDpRuTYiChpX
x7tkYS2ZQGeAVTOPuIf3fQGXxuCfUfHyz7ZGlYXXY2/fI2N7hiOAnL9N69fgekeJ0P1Yexy77/Nk
WfE69UJ7oQ//y3cGO15bCztwvSwpsbKGLGlVNZp9yxWqXid526He7fc0vS07O+5LNjJ+QXuQYa2r
m/D/sPZdy5HryrJfxAh689red8uP9MIYjaG3IAiQX38SRS1Ra/bsc+JG3BcEUSiALdMkUJWVCVbY
pwQnD2xb/tONXhW9AwXtoOj+6tao1QjI/OmmzjHTamSnm2rcZvNNaTXeg1G5zwSAExAm23Zjlh2h
C5YfC0OztwNQCNdYVICxV4b/wEOErhvTqV7NJH5NYlH/alLo3WWejBeWBAS6jatfPGheBy0uX4um
TCGNk3kPg4kvc63F+RUCFR93aQz59S6unaRr5MFa0B+/NZb+wRoDpWlxBGaLOGK+mKENOdHK/M1G
kxQFhx8ZkNgI/HWO2NsDRGKqg4OUDYR5HPuBbBH71gm7vxcGXgeBA9nhdgQX1uwP6StAGpmOXWpr
tHdT89J3I0RLK/vmDNI9WGqz6gK7sTGyIUUae2RXJNsl0K7/Nk7i8WS0lGe6tg+S+f7PKtNPOlhO
5gvPNSZL8M/Fv3yqNBiek655oz0y7ZZpozz0EJtnob4nuwj8a2z5wD7k4yuPIDswh3cpDKzstgmx
c9uNNlR5MIjnOoJSBaQijFWCPCMk59LxYoVMX5KDEzxnXWMv4xLF6i2L8iUb9WgzJo590YC4nRoj
MONTwOx1X4QIb9EAuQjILS1LfMk2ZOtR/7fSnSSCMB1n116ALqRzMrmpSobfX1NpCECy4YBN4/AN
7LkeJCod7cBV1zQ3TSC9lxrkNUfHh3pfrLSjjWL0lpyBwn/0tBJMWPWverC0N3XhZ/XHhQF+3IxB
EMQxkF0sjdx4bvyuW8Wc2VdhQFsga5PigIQBGB3CMVjXJlQRUiMsl3kN8p1IydOV6or7QHsDyIO+
biDpl0rdWP93H3KkJk3BdhIr73kxuoqL72XZBThuWSc6cvZVPN5MbTyRDFmWmsNNjdEJk8ZaE/8t
6nD6Ofa/zQMfCljupf3WQpZhAeKj+CG2Qn8z+MDYCNAYns00SNa8YcZzpfHvRSWhZp6ABw+7uh+g
e7YWUk3SzH8mAXwrzyjoScGsqenPo5TTJMiqTpPaCgEtwE20sM+OSeNoy3wU6RIxp+wYhRIk7TTS
henwcUlDY6YjgOIU48GSSKCVqqyy0lAInhgQXocWWHIKQjBoaAVr7zU7rZdVzeK3oRBXz0Gt16IX
33vmd79QMvU79h3/2cst8DD70r5mnp5B94nFB/xm63M2WOaa2b73YKbsJQmj7ajyR9SIagiArYlR
N0793EK6OHPkwaAM1Befz+HYj4cD9TodivPdEIxbggRVEjrlfYuI3oQQUvAhULL83cZcMFCQKDU5
k5/8nEuoI1qP/P7rek6LPbqfdSfwb6A8Rfe01Rxh6W39ESzpwNyoIE1pAxRYOS6oyhQ6WjU0KYS2
03q2jWlwMbS3BsfuQ+IHNU7JuibxO4xWU1eKwr0OokhRuZsECBeAOClRDQ2AyS5cWE4Zb794Y7e8
aoe8P8/OjqeIvbP64YsbhNyTtXSKFlzgLyCICc6sqh1r0SEesA+s8KU2zfAyMJxbVoDfb1wLDGST
C2quxkWahBqeLkOxAp4Iogbz80maeQ0y6zU9mDqy2wO3L2XeFSuhnGkkzJGBW+gMAMGUTc5/PPxo
9cK0DJAtoixdsR26ih4xMkvUZdKlTsSH8xAZhZHaQPUBm6GmkAbeF7+4N6p4RY5OYqA8yKo9a2/a
YrJNK1hDvWsh02bHi6IuIDdhGPYtycZm5yRdvi8tZ7iOEIKERlzavErIPXpapP3yRbNzK9N767xC
LmlS4abNTuQGmEcCPlwtLDlNKnT3TE8Eu+x2iBG506QQuLZbkA5rEwp9i0JVKriqUoGaWjZLBK2C
s2ULA7gadbQH10YM+iuUHoCQ8cMPpyYwl7C6Ad4cIZ/F52S9SsQW+miQN0Y65wrMsLwWmWjOpguF
emYWLsR3QIGiJ+1wqAL9jnquMtEVeEvyHXdVeYKaSovQQKlF2UavAb/zwrb8WCXI825lckRSE8MP
k3Vp46ApMxOEhPOtkFvCpwGCZkerySHdhWnKLgykCmvfF8mavlGV+lrpSfkAJTfzRL02DLpz2XDw
/mGMmqDRxdoF4mKdVsGHDZWrd2Gl+dN3EVW15bkerSv501cR5PFsHcWiWc8LiZDdLMgWn2kdBIdB
vzF4KYJMoFSpFf+VkSW/mUi9m9NDvJuFYK0nO3Mdb2m0hnlso1I+mWm87QbfeM2FASXrsh225JYh
hZ4bONi3Y28e/tuyo6nVC1eAhouWLUJRHiyCBbYat3aoGgzXhTN2G2Iho26K2PqXbqy6RFmmt024
nkdDgaCEXv6O8Fp46qEpdGAZfkrq2jGi5ZXroxBBjaaO4oiMa+ASVVdPgT1kiqafukgZJOes7rKp
Gw1CP0e19mtaCRmPSxqV36kXMce59J3+7I3j+NSVrLtq0BGjsdiw4lubBxcak0Au3trBAmcA7ghG
jeYOG6xdCIKVp0QbNWCKhg2NFb1p3LsgDKR53OHtw9AlSxqrxyh5dIvfNf7ztiIF1p2HZf8gijID
LVfeH11F7gTYsLVLTbuGlg74oiYXVNM0luPcUS8tcxMYwMTYULc3gOEus+BCPZpUYoO+QICgP1KX
lvR8fudl6eOgaE/yvs3uNRW1LevY3mKD0UPuJq73ErX7F3JBUia+QINiP0/oCqZvUQgABIVahBpe
JGxaJCqafm8BurwAw0SAVHbtLtImAJq5tm1tYWpODJEtFqxsPoa3Oq/CG6ol810CeaOFTj6NiTK7
suYXGqWGnIdDGUTubXLKWjxcWvwPTOtmAZiSdCeLdvOk+V6luo2RgsI2yEpnhYIrYEiCSDePDn45
n3uBQiRAa1P/y9tfJkO+5h6C4HWnb1Oe9zsX1UIPUez8jNOx+FHqATIHXvVUgC7tbw5Z6z0FQ1VP
Dnjx9rt6wKFLrZDjsHTvgUdmkbjQtC+NqD57uWa9mGwzhkXyUjeyucgkAk5bmXkp4m0G4PgGySjr
ZZ700cVuPUUkaxyr4/RmlGaA70gSVyjvgzzSl4aHALzF/QCVXwy06t1KV5B59y448CSWDFZkCUwT
+5ysqrZhXkINz7EDyLrmbO0wM31iBbaCSRd1PyvEqjTTtn8zpLFqb0hfnQ5BjRz4bJy0OY6H2H4f
jLpFsZ2aHkLsZpo++nr7hJRHv05z7PZbhYVwFT6CtTZelx6/UM/TwaYwdhlbGoMBfIca5b74GI0i
lMs3TgXElJr6OT/wZbnRAzCYJqCwRiwAhfC9qlHJLdCq4AvygLy9D64onAV6z9TfuHik8RDcbivT
CsYjTczVxI6KW0b52OTJcPBUWUXT+eXFUVfUjdwQ39OwPxkjtLbBwgF+xqYSJ3Ijj1GLqm3HQRa7
B/iIL32naJDxHLSpNiDM02qRGLq4Gb1fX4B90YBmRerUFXWF/89aiZP+M8OKsuAOhIDgMM/tHx7z
2ZFeTrxNggtk0LZdjDf9sjWjfgMmvXY1b/XUBFfk3ZFMAjR9G923AJJGeJSlrnwL83oP4h3tl+EY
JwiXjq8MzAJLD/X+V/BmaTuH6/0O5aVAbapJnoO6xVRv9qOMq+sY2uUiG8r4nKuq1CwBPFpAEmjq
fdod5pRsVYjiUFrgUpxJZgALha6Pxj2wq+rlgQZy/Hutq9xGjt8MoeTK9eHcgCHthf+uhcFfIlNG
4MgFK1rQBNYLA//XJjWE3JATWFs/5phuY78YP+wo34mmTO54Y8UPZmEBGJ/roK9q0+QhZ1V7whPn
lQbHOK7PoKg+l9LNT9aQ5Sso40JgUXUDjjfggi6pCbUUjzA1MsgMIx6EO5VQj7smY++8AxKX39mD
11xy4EcXXR/o3+JWaquqMcs9dTNkLKCOKZ4yQx3BgLNdxGCG+RamjQS2Qvf3XuynR1SduktshxY8
Y+x5LKL4rGtDAAJdwAAgJNuttMqPDpXqKjem3PSoic+IV0ITLWqRDAMKawUqm/hA3U83Q60GsBi4
0QhUMLbvqOwAw1ZdfQ9cxNRVxDzVWwGkFfcvMiirEyri3NWnB1ISKAFIhVi6yiPsQClPHtAkqr5H
zcca5KFBcQ5cROBIxgNJv++QTFuPDWpAZNUY9yilN+5zFmxaRCmv5FEkqQXEQSAXiE6BZ9dL3XGB
p82wJ2fbQk02G1pgrjCVZrRqTYQj27VdibFY1q62kb3zakJTa5+BjmnRKWYYZwzrI3UhUmM9OZx9
dCM5JJsEpcor2TB3V5cQDKOzuoufescqkazoIE+j1KXT+uxsdyI8IqiTLiir1dkdqILTst8kra8B
pFzwA7Mt/6gDtTVlx7IQlFwSGVaaQHZKnbWDTLYDMEDTSvOEP9dEpAiqhKssxrbHzAF0i4s+uwUZ
3mhy9O6asIQJGIKjNP232dSnLiQR7EIsoy7n6dKLC7ZKtS7bTP06GhVneWLtp74R4uXbVOWFlqgK
N7sNkuN8qCYDbzetn6PEFiR18pAnxyIS2Qm7nY9m9FOAff7sx1XdH4v2SHaa0YWBBRpVnahmrIun
wOZjH0Iw2EMtpRVq5oJsjhrAn79algBFrWcaELpCGB1pVCDt4qR4GJ3BeZQMMJkhuXKmOY9ksbRx
D/oIfmPK1Ft6s0hr7h3Jo0RGYtUyKKG1WutiR4VSSdaAQ4qmxpCSPaAYK1hQFyWxxuX/uJNnNfyW
AOLSIgsf8NxBpfTYFMdONYm00OdDXAAzNBZHuqLhyuYS5MSWBG/j55yI3GmcPOuxBp/Pn5c0rrV9
s4aUVrK18yhbkW74vlDVYTX+T1Zmq4szBwD/7OR5tsp10zpKt/rFwoyfDME/mii1+Ylsrg9+PcfO
jzQ4Kg8OtgbE0T5daESigg6UzuBVK7S7OU019l581IfmlX1WlttIM5CJ0lTUaB0oKpUX9ciVJo5x
N02cMlr/rDUv/++1yP55x3kt85870spmWVpH1GLj8YmHUZOh8pYQvP5nF8cd8ynt8FiZR7Gd+Nql
USTE49xsz7ajibM0WbjHq+3QmSkQO2SbLn0AVPapYRzIRk3p1qhnVg3KDEBS+hJ3OEGAt4t5w5MG
+L2fai9111TvpeW/+PhHeAcV9HQBPOl08a8hPZTeM6QyDmq4VDP/jyX+v/tAAgxVXuDvXjvccU6N
dO0FET0UcR5vWujUTuwQlgdll7rWnUuHH/nZ9B+T0bRe/jYp9M12Yof4z0kyra2XyLKTkyhRfMkL
Td6o6RIvh1bmcraMCMTd3ERtyLNYib7qis2yrI2tkeCM6gpj+DI150stbKpwWrI3wNWhSxWUUHdQ
Mb1bE8bGNgtBBEs2GxnKRdt5JahBy3rdo6Z+H3osfx60cVs2JkCtyq5bWTDbRVR92D0wtu0b4Oue
nQpnyE/77P9ve9Wgfo2yV1PiS2WvQHkJTeZhSpY1oK098aB9nPNneW82297x5XLOnwmkMBGFTfzN
nBTjdvSaR7Y8kmmyx8sqREUZ5dxGLcxOsVU/zrfmeOBsmyYelvMybdh/XZoGBiOflqaFdFA537hr
LkcDFYLMHREYzAFJueS16y61lhWoA5DhZRrBE2rYo67lqVA28mvNEAqKQJBsaYVpLi3wuYoAuw8K
mtSinw22p9NKs2les0myLd433pEGgQO7T52cn3qU8a9k4WHHrTYy084DL756sJGaVSYfPNO7Kh9A
1aW6tF1xygi5NhFmR7K5PggOAAq/0uDkptZ1kQrfzLbS/D0vqw3+12VpUqAhmJUKluEchW0QLduD
0ZoGqek+lw0ZjgpDjV2V7DRnX3fY2dF+xo+Ag6Au7Weo6/q9QCESUhNzl0ZRy4bvS3byI5x6elQQ
b0M5fg86HIkiT+9PIBTHHo/6njLSFTVJWEIiNmu3NDUEyzpeG2oK9ecVwgoE/1bf3v9hn1b+cpMh
D5KF55digxBHv5de9GDavf7mQYg1CJ3kR8HTftnK1L9A8Lc7gcYD5YRDFXw3mjM5OFAlXlYeOOUb
WdfnEjoiKxpwtxY0pt6h7Nys3EYk5yCOiks8AnuA1FbywzUf+9oYv1soSl9Bx7ZU2+ZwixQxYg8M
wp145w5vhW6zRZJZ0a0sXftCAzgCoLZCDWgosZsGag38y6GJOgrZHDwjBrWioyBQkol7sonOAcpu
6If7BpHBjRVp4hrmsXk1Wv2OqU1tilQS9USnxRsNjPlQBIbIY+R55gFRlT0VtcyFLtSFurNzAPn5
NEj+ZKdmQGrp4CTu7k+7Whbs0NqhMrrdF39lpxtkoxYfUZAzDf4xHdW7yB/rYvp4c70NuQESWR7H
Ot/Oy5rA1J9TXywbjcmz6yKhI4HJv/YhXtcoNEvuWRYA9ltBsUG2Qbk0bKN+8ViLMj7R5m++DxSA
EOWPIAN5Uuny39wuV1lWeNAPvUcyKMUpJWfLOrDC30idAcadZ+8y+YkavebJ5nxYx3g0nhq9rI4G
squb0bexqQT5wCIq/O6HZUZLbcyL3+DgfubOYL8EmkRwH5H3i6vp+r6yUbrv4Ux2l5Z+vxSdbrwN
dr8XrpH/1r3xwIegeQNoEwJdYD/0OFvEoh8fdLNMt6HdZIfGY9nV9uNoZQS9eAOSfjvUWf5LH+Jv
PE+H517IAadPozwFBrdP+GZXa6/3qhePIxyoXK1u3CeeHx+bNnGWdZRyUGA77Jj4xvjQMeMBPB3O
GzSaoeYU2t0J+mH1PWja3smOHwZRmb4R5xK0dXctiwGkTvyVFqC4DgSY0UUryuTcGDEO+5bVv7fO
2k2T8gfANZDJUg4mc4ctaijjdWpm5Q3FL+WtClHghYBDjXi9U9wMaK/5i7rAJx7zK5lQw6UhMy0C
K15IrdpFWpduhAJ94E+t3Zl+niwQNhYHS733poEQ1QJjWN2oF7thdS7M+DxPyiu89Yc4AYnn50Il
EsYrfJnSjUYQEWyoPxYmHy822KLw2x9E9jYqPs4648OxKxaloyjfJuK3qSUfar70axmNRwasKzf8
AyRsFo4LFo8qty4TZmGENAaCA+mGMA5RabIzCjSeaZBMbmycTav/8GdAuCNNFjlHrfWdJdFR2FX7
rUps495E0Oz0F3vflF/tqdl9c3L24d8AALQk9gr833wLwtS8lxGqqaZIVhn27IPfFUmQk+eCG5Qw
CVSqVoB/oWs7cE+E9g2/mOqphyTTrkMJ96YbLOPbiAdvxL34Ha8w0KewTDsN3BmvUKn2QZSBgmQ1
Eznd6kmqmaxCYChy62kmOTghisBopgVExZWnEB33/plJ99Q9QBRpphP7+jcG8BE5YKeH2otoXUSt
fQ+EeLrBHyM4iSwB3zDEq3cWs2rkBWILauFchx61BXpVy8x+QLpoM9TeGKEmMV6Do8v4kdqoLARi
Nn12Rl2sAlOY10pE2rYf++7gNt1wQp4d4uNe1dw3eMyjPK8vX7GNeAwzgHsX8f3IWzCG1V6tVEXs
V6bp5fJvn23k1n98tqjWv3y2RNMgsqtqv6h0K5asWDIr7g5TcZbqAjXfHajsi5naPepI2L4WWSYW
iKyCQo7CdX7rNWsrAWPAZHSRtl37MtYWSGOXOLV23kZCzGwZyxC/dTKyKsE7OnJOo1Lxkqopue5t
WASxc6+WW0t65UEDJOQsXC7PdEUNTyswlIWuu5oHmiZ8T5geLorWkxsrjay979XxvT+okrYBVL9A
npxQ4lm/kMdgWybym9YTqn/EEnrs0UHiUWLNaf0vMf7pkpxGOFEKwEsTZyNkjGM/2OgGBHcdz0cN
SpivGwUrZhbrFkYHZGAPWNCj6wAibWfjN3ILddCcOnWNCFyPs0aSdN2lU259hFo+Nf1vbhLf/G0J
KCJkrDz+1BbFFqXcyOvhm7cxnXjcFqor8nqZQjfkJSsb/ZCZLmTHtVF/1R35a0gD/4ZEs7yCTRsV
68rfMgJ3ybiHzJVatuDllvyH1PtYtkLceDcWqGwHtTYYdjc+MGNLZBeTPR1tqVvrabqfDr5qFBUb
yZcuYpnJPm10ZKIbVJf6BFyNEqdfGEbvrIMy0E8OoV3xkujdDcozbh93hDrNMeoQp8lHszuhyAT0
EgWIqk8Q6AzNTVSjqLzypNjQODWal3xP3drcytLkqGFBk5RRf65YU6GUP3fAIOO7ckHGpGIfPpbL
+bJmDNlf5U0D3Isk+C+htJDVSN5Ca52fuQgBJoS+1LKrINEoMqD5kbrHJXZe3QaMb93CR2hSLsjY
qhG68oGU2VeNd53ttWGC+mMa5dbKqAE0lNgZOHiNHxl90fAVis9dZuM7R5ex/1BbeQqFM8TNqUGO
KhcI6f7T78AvVILXnyxfZlJ/zBIDmuVLWmueAyEhhOJVYxaetbZl7uYX0IN1Gx1c4JfaCK2zzp8M
Bfeihsx0NcbCWrrpUK4T7FQ8nEFC/zRGxZJcMrINQdlCvye21/MKbaI/4XQSg6bP5+VCgyrZIVAN
XUWZ05VgUnBhxHkuWJO1G1sb8F3l5Xg2lM7ZsCMfMtlO9c9sWnLukw91q6pw7OU84hpetTJcCEq2
AgkjUSYfTYpoZIt6efRz6TcgHIp+TbacRsjdab1q0xfab4pAfglSZkkClZ8Y5Okd0OwnnB2/RjP/
CG7SZN+JnrREewYK2jqbGvgBhRUPUIof0nMz5CW4l7h2hyI0c9l0sYkYTx4twBhZ/pRRtgZIsQT2
I4FwjRPGv3javFeR231rB+TtNTfW77Hh8cE9yXT8Hatsj5dWDxacFtX8XrZ28XLF98Ep8btIxXCa
LjWLawejxZ6qzBpUEqkRalwBZNYAWjyJ02CXmCjaAx3GK4CXdxDrbB/8sQ5OKBZsl2TXOMgXqzZu
rllojbfAkdi/qAkxuAKQMaqco4364ke/gpyu0MunqBrbhQQj34maQWjFSVfNbKMuF5wtndzcVCMA
4aJkZ+ZG1VMAFOw988OlbrYxcC2r1i3zJ0d21RMir4A31vyeHKMqvwAl5V+p16btT1k2w7QI9OpA
q5rH+B6qNSt1oMWDSOypm4/OuAIWyN5St/NrpAcR4N5Qd0hChtNY668sdVNwhSZ7ZDesJY0iE68d
mgr0FjTqu31y7jrsUGlUl2Z7RcjgjgaxdU0WtTPou0LTrBFsy1mLgoz20GFzgFBSkYVn/G+FZ7rS
RP0NfNliZxqVMy7MJuwRgB/ABG8UOBgWUGZWV9REUAU4hAmaufs3v3kazSAXmjZ3/9+Xmm/5x1J/
fIL5Hn/40YDHBN/3xkMYQ2RZg0pItaDLuQHxh7OqrFouIJSQH+cBLwElfVMV/0yh/jzsqxXnLl39
eYO8Q0bS8MBy+L8vEzefH4zuQp9kMs53JaPbNna1cG3jbuQJzm7qQ8xTqDu50CVNqev0BcqbzV6z
kurWQRrSQSroVCrGTmrqwQEKRAvr5WBaHzZBV2m20SBqdB7UNwDYaM42Lc9QK/E5l2ZUKdBy0jPP
s33UUbs95ngS0V3ngQH0OsIV2aX0Y+zMedy766xOguV0x8+FEaVC4TY4vAXdO+clTsmNka6mpWhy
zF9zT8TXaamcG/U6TrRmcgm04GKBhGgLhgl+cLnOD9OVl/cfV3+xkYv0bS/HFxvzqCk/r2abq5aZ
V6WB2daAJXSZ2vjGg94tuK97D9xUMZjUqRs6WXDPTUhoi8y8xsqjgbzaLu6cfkmDje0H9xXiLUUj
9PM0SXAoBaKIB5EvQERLzsqrb1kX0KQ0P+vRuWiuXv+0uXeJPVyUsPhhyk5ekoObKdDDvdfKJwKk
Eww9Ulh0RAIm+2wiD7IXzXhFlflCH3AgyJ30BgI9+y5NUu+CB9KaetRoI9icc6v72Q9RhkxfB0Re
HTRs6bshWAy8Ijq2ua3O84372n1eZanxYaOrPrfd1zge8oVeFd7rNBptdSN4yDjP7hzHye7Ae+2e
WDceyQRxiOyuAxD/GuJZBtU8GS3Jre/vYpAx3ciLmq5lu8yqxJl6Mkmzu7asXiqvBJOGWplMkoGz
wtXMaD/b+spql36qZ1tyoYGcFyi6qFDEQzZaM24gJxp1draa7xp53NpmEgzU83qRlZt7z5DAaxk+
PnBajf7Rdrs7mkY/EnARDZRK6y+rGw1oeNPpI8w/QoYTpQD712U2lWF7k4EXn+ZPxr0wWRigSURN
Kn5h5MvcNlxomut9+akaMwSM1ARdFblQE4zgAGEGM6afihb1+gCie0XBl/Nt9a70d1oD3Pr8k/Zt
rx10X3ybf3EIkIL3n+f7+dPJ0gmuVfRKa01/w0DWKuo6XKfuWNsHMGwIVUwj9p4JkQStKuT3lHWP
Zl5kjykkGw+ergOhq+zQs7O0qruM2IcD/OmzTQcqo71f1PYTB9EdOemuaSw7V2/PieVoK82pigWH
AN9DL41n0Q3lWaieWwfjBlgRMCc3gfHQurK9+SC96vzMeCBTb4DaKyqi5Eg22Uf1rkgqfTlNcMzo
QRqbkHMDTJyA6GFf3ad7WhycuNkBURFjQV2aEOCfRXMNeUemfkQoMZd9u6XFUW1SnFKr/EWD9HG1
xDgihRtdp7t3lgDaLHHXtJjvZeKi2/WF/KkJ0vR7lXnGiXoS28Nt6Jk96ETwA42ajO6AVFnRIJkq
SGQu7DaUB+pmY23tvATBOnKhjyBQGaePD2TQPGi8BM2o7+gDgNZDP0Rc4iiJM5VIXvTE6u9G2+O3
ehQ/QxEE3yDtPqyhCDjsIoluzLUVSLeA0UyD4FS3BRT4UEH9DTyFNihxi+5Y9wmga+bdZO6hwMeb
BnwhiNEsP07coFDbTTi9GZufIfVx7Mt68QWoZ6UMYuKGda/hY9dR+EL560gv3znj1WONJNuOM0j8
IEobPCoHSm1jD/huszcNQc731AEAMhP278zKr10+mK887QbogZrlnWsl/dZvTHkIGzdDnCLTwRpo
y8dsgDJuCYHOH2o6NErt3wmmewWCwfgXDTehleNfI9dRkqDqyBNfA7OFkaH4LI/lMzQqwOUM++wm
VPV5HnhIIyKgNrm5qL0nN1RHfKw2KLd5tST9ERLRASSPB9B8o7xDWxTDz8KLgS4NzBfIDjcAJRrF
jskue256++TVRvyOep58WQMefeGeqZ8rY0BqzRqS98+ZIocYBc2s3AiwbcvSV1qaIkEUlfkzXZWR
m01X4i+2v/lFuqHjuVnnX/JsmmsNRzCD7b5k9aYcmzM8aM7o7im9No16yJKtHa1Bmclnjo6caZW8
YTuyyzRflCMSu5e6r+utC/qBF7OoJz4rN/eNdWb57R4oJIjz5tXEZ4W9NOxpBwJtM9Celb+POBmq
1ABTcIYKPMpmLcy1ws4vYzcAD3YTZ/+lL5YpX4QJD49BBtkRQGWy6lKMDhIuhljRAPKE1SWBhqC1
Ske5AoYqPM5u4eDEmyHKvaW0Uc0pANQ48qLvH2NhlmuwlMnN1B1BxGa7LT6S6fWPXBgjCFzzEw1S
IzwQhqGo6456tJrMjI/VbEN8rBZZWrTpedkh4uWb2YI4syA/dBK+0V6ox/Sc7dKgaJfUpQZBXhBz
RuxiNwEAm8qDgUBsaSspEbL9ZY3JQ0349xp/u4vVQPu17sE9GQ92/aBlxpG4GUKok+4y1FqtpfpS
QKMvUbFocW0g2v1gi/GoQ/x1jYejd4xZFC87f7RPLKusZx106RNtHS+rA1go61UE1Nw3cgvzxj4Z
erT1zapHUb37Tt8YxiBc0SBmcdfpenfsot5f6VGWvPPiXDVW8NZnoF0duzE56EVePqiJNN5mFTR0
TMCFrCRz91mOdVxmuj8jBHziuBPvyJaKZW8H8S3zDQNiriNYRq1qhIhy9uHrQJGFQ46xXBlInvZg
6AX3h62vJF1ZOKqKkvsIF+BqGlVXVvzd6SRU3H2UCakGpJg82jIAerdOZyMpy/Ek6rCNAL+/N24D
PGfuGg+pdcWXNv0x4m5YMRdBV/pb5nGf3kFZTmlw3ZxAd95ycO1CTFG8maPUlzxLBbT0IrHr3F7b
6ch0XgVKwpfIy42vjZQn4tAOSrB3JpV405sccpCov9BEWjyWKL1H6TauoraGbCgeyY9ayj9s8yhd
lbrO1qJswQxk40GJEo3iQB85dPP85Dbt9+kTqx/FrUH2RR5FzHdQLEifgqI+VZUWPKYgfDrgiaK+
hWJ4U/Zcx9vCjGP74HqgSvm3fUQiY1EZrNnh8SfP2PDL8+i4AvrQdrXNzDpZNLpMhwWNeHEyLrrG
ibeVGKBrpkEHwQ9UUEt1Z5uX5cMO2Lb2rlcNA7E+shewUZcGZlvFPLZpQrNfEsqN8G44A995thvu
Cd822zUvHbc6sMOLnGhaZ2WrwGrvkFtj65Lj6RFphnktM0dbJ+oqcoePK7L9bRTAUtDnACu5TfHf
c/CROtiw0auf2rb8aSHK+DNp2AaBOPFmFGG2An5quHDfR2TPqNimzD13aZajtgj9wjj5xIhAgWLq
O4jIYZ8THchEjaeiyHSFNAW0XOsRQrQAr25Sj6NaWRXcEYjrfxg7s+W2kW1Nv8qOfd2IxpCYTvTp
C86kSEqiJMvyDUK2y5jnGU/fH5KqLdmuU9UVFQjmCBoigMy1/kHWIQCA/41hnQjk5Gd3fvxmrf6i
T426i4TJI7lQhngvVIW3RBnjgd7VvsBMR4u+e9wVjm6Zr4UbRCvNNNOzG6vOTTDl9XposxauN3xx
3Dy/izr9MeZd8+gEYbP1vDzd+6mJU9o8mewxGTiuh7X5Smg/Wnn2lK1s1Rl3SAhKjLo8uFlWrj3b
1Ney2EPeu1hvHYRhbq00BS4+Ng9T5kHtj8N0T04DgiEOD/c4g7zVlfZJ8aJ9Fljrv/Ks8AxetXPj
NKfi7SxQV0AWe+WB6BpXoQ/9YiW5/zGpqx25Xp1XGC5PCClW9wHBmGudLMoG0O3NzlgqNgIInej0
J2jg3UHoxaxN7RA+rLCGeC9aCChyXY1TZPggpB3LXcazwjhWrZ+suvIfbLNJjt0Ye0up6G39Wd/m
RnLMjdmeiQj8Gi3fBFPCYsFtq31Fb6MF868nd3ZrjWi98IdIzLB7UJ0KwaH5UTsGb327AEVjQ2+D
S6AhXt16JLLYG05fhIozz9COz9jFvNVLIAYamdd62X/KIm/tKxMcg6aJd6IPgw1JDvJ6zsRzkVw5
6jaQQuIk2Wlx2nyWPYImFNsIc74Fi610eZWebxR12P5lWQrPky+DJWM67k63kIYLrBr3M3lJ2+pj
UbYS8e/38vqXYf9b6y9j3zt381Slo7TbyZ8O/UjSFSv08mYgArDJKs14yICEYXOcTd9z77YYeu8P
Yyp/GKbjPLWJxs7SH7wjKPDqOqZNC2WdjTCV5P2mjqLaRkqQE3ua10DtvODp50PiTsZSVV/fOdPv
vOoCMYl9WmLuI2Be91ZaY1A8tm9M7Pd+eDKwNu/SJ6HWKr/TvkKbJjU2iQm4OIzL4gQJPlsDeyo/
Vbb2TVIbFesbj634+/sYNZyCleKZL63FH1Oy1kAYl5v3olsP5QZ75GCT2L5/NEeoV+bwLNHved5h
TRd449kRTn/UWzYyYelpr3V87WAMD+qgLcgWlCBEuCVyVpiEhUVxlDY06Vw056JsNTq4nbKVvaL+
JFv/amxsBWQu0gwBVSU7s0xgXYkBrV4Ozk3Zqiw15/q+shAMGJuXsnVy40cb284FP9oVCrd+eh/4
M4GhDY8odZviWwaHeIWshrhVClz/RsWOn/wkr9Y4SU0nKF/JwSpiazsVuXFnRIW57EwreOn07JIm
ufgBsR98o9t+D8o/h9tBC3yji3WE/HlXoI/gEopx06PZdB7ogeGTvP1lvS4ya2sX1dV9yB319A5u
902WYYz0bkiUFkGzNdsAMdwJQ6L3Bq0QGH4odyjYoERVgNonuLIozbC/kcVmzN+KknrI2+Fj6/hz
UbZGKvSw/3FsPoHRKbN0hbTt0aztbO/OCyzQiDiyOWUanGRZHuYuXj5l+yi2w6PG4lPqGURt/4dn
5sGd1Q/iok7xWYohGFlvbIGNRhvZa0ynP2Dp+Xesba+9ZLU+GvQaEnrNK9f/zIV+xbVXVhfWpnVq
Y02EEoDwUKnPoYE2HPe1d58FNXrcPPxPcGTIQXldQNClN04TUHHMEWvj0uR1s8y1bPgcucZr59rx
H3rZMHzOQ5lJyVZJjb9bLkarg2+qGLL53NN+jTZKP5Im6bTw5GnKa6J44rqg7GItPeZR8CqXaXKD
4MByXThGFx/kYs0V/AYhwxdrqeYldb3awUtOSsWrYlb+kvXN0ELtmOtF7yzfu8p6bDoTXgxuuUCw
d9pCmkmfbezFM80JvqYeNGgbLbZzlAT92YFADdSgCb5GWAOYKtobuh16259Hxlo43WWp8Zyxsjkh
wZSdWPVmJ3Yg0c4clE+OEYY3RhRufD0tH5Ik6u6s2AbQ0uMMOhBzWVaequ5kq9KZzdH3nS/XVnW0
vteQP25YHLFrsYSC5SURMtlXHhCu25h9ptzKUli61urf//rf//f/fBv+y/8jvwNG6ufZv7I2vcvD
rKn/+9+W+u9/Fdfq/ff//rdwHcMxTYGGhemiPmJZDu3fXi8kwemt/a+gQW8MNyL9QdR5/dDoKwwI
0u9R5vlw0/yS0K0rdoY7qyrApL808QgNt23t76TOSZ9n3zpldd3H+n0Q38BY2cZyhdWbZrcDamYm
Z2sK0q0jdeWwSxWLYCzD7dVlMA6bn8rwiM8BQJj3ZUYUm9GKbEyKQQjKRPLgx97HOtm5TJOVym/8
gD0x6Nn5YGbpcDLmwxA11SbnoYci05+tSdV+Rkw/3ZmdyordTK0KPJLTXbvIsbKznAA3BXXx95de
6L9fessSFr8s0yQHbYmfLz3yeLnS17b10PThuCMJ7IOa0qZ1KpTypYpJmszLiX6CB106orqTPSw4
T1C1VWBif92ryjzlkAbOh3l6dZbZMIYWs2LlYJp18JKElb6KjLg/2Vhi3pQFOhkjualPE6LPXF7r
+9wV/Wkw3nNX1cNpxE/Go7zNtGq8bYPIOAih88yF0mD/w+/SNX69OEIl6svVEUBDLNMyf744vROX
DtD57OG6SLcKE15+Lj6RocjvcZTt7qHqP8nHYVhnykY+8mRx7gVcK7sfC7yK9cB9JQbcri0zzVBN
48EUZDVmDabZfNbb6mTPa0ReipcsUvNnUymwDCp6uo65uKntu0DJqzuA9hsS9uZDPqvpl2jbIncQ
ezeyDsmweNsU6D/KVjmgCoeNOevyEzXDtbYKBbw9I10SnIr2k52h2u9lUB4HD80Mo4+rZe3BIgya
B7zrzYdf+grtrrb0vYNzxy9Le+kwp7eme5gbpf3c1Pmwk3qCHix/1aMmwj+q3k0fm/lApLCozAgB
MAppaHWLDurhIXWL7FFvtWqjaFO+lq1ydN8n19E54r2313ijKHR1rYsm/iAu3zX2/FTWmo1sKHU1
+IdfhHB/+kWYqupo/G/imG1DQ7aN+Xb68KTiyaKPSMn4DyavKOzj1OHca8grS55hWH7S3Fp/lYsw
oXTD0Te94awELks0pcIKMopP0lX26hIrzWOv9rDyY+UWRbFoZre3EBAg3jtlhLlMXN7IQbJBFv/H
uutkvhp727p2QNmMhpPs7H7SblThaDfykxhio1xk4QjaikSRuhNOtH9v/q3PtUJU7fYfnj0/P/bn
i4kAlCVUy3F1hOhc6+eLGQeVqiWp6l3soR5JxabuQoO/cKeHigvoO9XWXeJmL7lqruVaV/aoqgCW
Xi96FG4RniWNWDhwj7tiV5NnmJ+z1fx0/XCAZHTqWszb6CCr8fgg6KQFhNP8KVtWsYa8q66m95ob
hwsZbJENaqq8NZCdCYkSIOuuiDZbRkWBlo3nJvcWOJe/vyqu/dtPzBC2atqajuSuKoxfrgorKuFn
TWJdVOxyT8ZsmIG0SQyEbXa5lZqovhVFq6G4D60pWX2QXs4xNJByybIO/TyIsQ5S8lJa2bNHcHCD
1azqKlLQ4k7rpYQC5ibyHFgh+zfmjBiM/K3dFvbze6/aAp1mq1g39nNoqPAiRDFCxd/JYjvX9Q4M
pWA0fquT/Yo51HTtPPeTdWPtsNQWyks1y3svbH8SDzyG8RXR/QilLqvcy5awxGPLq7Dhkq0ferui
rjHIFe4xaPX5JzB+4edUbCK9nnaZCVBlrlfzweIZQVAR1RR2/Aj2O4DxTWfR1e7woM8EkgIiMqlb
dkpzaW7rRxyUkoawHBZhgZ8h79xr3h5z7+LcNiEy81Pj3Tip/TnJ2uYiq3JeXauEHMZGFmWDlkCh
UrXXv/+N6OZvt46L34arYS7gmoJd+Nz+4Tk0uiqvu9EoL0GgzVHn7Dmqq/Br1gM69AZLvSPzEwLP
AwCMvl7wtUARg/y+91KQVtrgm4pKhm2Fjz+PdKtOZQMzHt1UCeG4osVi9VFFTAq5Wll0wmkdFO30
0AU2qiJ+tglnR7wiV/ITMrFATeciO4xm59izys1cTCvER0vHHHayCNHobUpZxAp5HQI1WzsGv3LJ
CAo9vV6Hk9V8oF7DFmdlVFVX4hCBqmmfCKhuV+q1mSIkgROYdqVe4zaX33qG+YF6XfhDvW77tL2e
Qp5nhJgD7luP7Rddt9t7S3f927iD/zpA4nkxWh2ncFVNjyAU7EfNL/deUGgvqIo0G56p3lZ2iyL0
zwtyXX3jgHfq2EHIeks0r+/TGv5EBHgeLqct2twnFF8c61ZM4EaxbhzLLnhEc12AzyFaV9n1fqzJ
CEArsJeoX4TfWT5li3Qqvae4m/SVpwzJbQY2dNfmnb6XM5kNGcD3mXo19S9uMUBOxier84aljmkc
wWm4yc58kPVm1Yzr2jTapWZNb3WyQfYbGGWoqnGdwwm3mFjVt45PBCUTbfoFAfiDdIZsoubGHCb3
BRCjtYzsMYA/gX2q3VTabggJ2Gu6YfANnPSLE9aH2sueIDPEtyqPw/uRjRGeFxhcm3n3SJ7Lx87O
zx/zdKqxCSi6rSxaZdLu6w7guCxiwmzc1bW6iVojvyfCrq1yNbEvepknt2ppb7VxsC+yagi9ZuXp
3rQx5jpdlDXOHdfuXp9kZ73I9jJYi2kQ6oaJtZcBo0BmyOa6ZrDBRncqhHAWSw7SbS9Kpt2HlUlQ
L6/3hleVPzo9fjWiyYHzWntLtunirtSMeiuSWgEPNCHXAItzU4RtfvmreZJ4P6RFuSVg0a3LDku8
LCwuxcxGAQaJS/JMRMmUHNPGOsm4paiTBxPjANnXmnhKOWFJTn4YPzt5vprGfHyKYggaTmlp5FrY
sbO6FRA0cl6ks7ihmRQriEXDoa+aigxc3/XxqY7ycllrqnuPPmmwNZwixHEmH4+xTnQeSKL9YOkk
Cqw8cL7CqVonqS9++K170zVkZORw4ADuvfCDcAugadr8/ZPQ+PVtyapBqIbKi8HSNI1nys8PQsJQ
ZaMPSodhvEaItfdIL0nKAHJTd27QajukwoiIyLoO76ig6R6nxioxvEEl37IL7T7qMtYDfZl+y/lV
Ai4Tz+89wPD7JKq9cGfPEitSZ6VFZJX9T+eupahKOxvYyk9YOGKMu/TrOr2uIwzQx8tWjPG5DRr9
TjaoZEDu/v4yaL+uS+fLYKqsG+b/LEvusD+8D+xhAOftqO35DdNuuzOTlFtexfkYES/CAIY+oZf5
ftMnvrESg1H++jCQI4oEkL+8+4MCPTsyZdHy77+y0H5Z59iaozkOfzmHh4f4becJ01TDaDCMztcF
/eTZFUrofviFmHAyB+VR24m3peup2z+r5Tu+0oBS/V7to9t4rVaNNvyC1cZ77zpq7JUZlhkaTWsZ
5kxtN3zSTbRc8mQ9BjXCwaQ8VlmsBRfFL98+YYQgVn0LzSPzNbEa50/v/TIs8v5hOy73D++REJN3
OttgwcbCsFyhUv7559yP0xBWkxnvRg+ql7k0MGXpJqy2bRaaBJDsSz/1GOrOhJO+je8AvVWf3nt4
ipjID+nDovc9XBt1qAzhMGDlFCAwnfDOgQWaBw+mmpaHfm6VRXnwSQSP1uAfA6HiVfWf8VlvxvCE
Ne2r2t/8/W9An6MLP/9zuXkdG5UQods2nKyf/7lQLdKRTJa/u3K4jGJ5jcgQ23dPup+RuERDpZoP
8eTX6IBT340ZnDYEqhexhYqj33YI86k2YWtfN7YjWs4B+wWoux/K7+2SE+ZU//Br5o9kzNGAD/8Y
U9X5l7iuoRPhEY7zaxRLxdU3t8Og3iZtLA4tduFLkEIg2HrT/xymLhJ4AM8du4IpKYZwIetBANkb
tBhJQIdZ8NlV8wSzI9M6a+QcnlLyorJblpvZjR8QdpHF3ESWuo56FVHHkNXy0BQHMmZfAVtFP9Li
zKKRN1LmG2SkPOdllhpeEhlsL8JLmk2qluWxSTr7QBK53zaVmO7gZvsrHuX68zxP13jhj2l6m0dX
UHq0SCYWxVnzA14gKEh2Z4D2J8eP84PO3a3N4aEWBSq/PU3KU4Xuxln2ktWyOLbltIP9/CrrZZVs
lIexK72VxrJ/eT2DrKznKWtt6BZtlvlbWffhZI7dbNsxqm8+1KVdlh4btVyZfYnfpBwiT2VC/trq
SZV+rJN9FLPKZw+0joDF798aK2r2hI7qbllplXtfRQUxgTmGi6MGP9NJshVsP908RoVOuD7WPGTy
WqW7keXcyf1l42shq9txnXi1havaFI9LBJR5o1hN+mC3gX2ahHdriYDSXNUmnraoG9XEK8RMyd/4
4kYR6Y/3Hr2p/kAE2+bRLmLWi4wkEWfvGxubZTmHO0+EcDqiBa15kj1EUsY7YuMEoOdGWWfEYk3o
Kri7nil1x006jtPqOkfIijeaolu72oZ1jFLcPE6vnWytuZq9vs6Qe+W9gb/l+6S2NoUriJ7FVs4q
psI7h4l/cEzVzJfQAXGkKLxxl6jX8zS+J45YtzzL7nKegbT+okFI8yCLXuCImbUDrnP+CvJQ+uhp
JJZ+lKN8x1d2VcHfRH4rWWfo0BHIdZ9l/1CEiHN4WrCS12YcvC9GXodHB204njHdRg+EuCD0KC7G
hBQWfhLuurHMIFsOSrzAsSW9l13AGBhQ2HAjDXU9X+uRaLZuh5pwnbwmfZJshkmEe6Hoxadk8liA
2MkrCMh6ZTW5foPr6HBRuu6rVnrxK7golhJZo50d341vWZ1aC9mQWcOPrrSV+9DL4+NUN8lKnoDI
+I0zwxnzbjwj1YeM/cCfQp4k8R7zwjVQXx2SbVL07rYWSvEZ6+3lqFbeRk9qqKUuaRyluemjktxD
SzBwydMl2muxrcKx5pIReVQXxRCq5dLjIeZpfnYvWzUr7FYWO/+tLAaKC54J49XrVBW/4ZIYzdlx
W/UBQ4xw4+kE8mSxzCr1Fkrj7tq3GeBnYxWQb7za+CZnswtb2WKyay7ZhWsPujKIS2rcyLZrTQYT
IgXxdv2qjtJkB/YsWK3M39xI2F8hIgJtqOalSTz27TvPMdGIZN1Wfo82V8XRENnbd+4t5xY4cXb9
zvPPYYO2Qb6WZ01MEOyTbZNJn08wH+T3Jt7cX7/X331nOWiold++sx9XCPaTd7ttsmHTK7G5bSt3
X5Cbg4PWFgA7lI6lhfw4Jm0FbJWcSBHa5s6VLY6Sw1bMEmzdrj0bSB2R6fi4ts24kHmOHkT1xgud
59gIMJKWdSryosFRfrzWFp2uLoDaeZkSr4KQF4ARP0R1CZ+jQuWNJUjyAO8yeShTHCl79152ADRg
rFWoVGtZLNRYvzBYdpRDcABzVn3QZxtZVzski9twiRXquM+7ZPk2jHnroAGX05bobutd8qD6ZnM7
atb2vUdaji3/zDbfybnaqXFPXJGsW5ZFcSP7yaGVP2DHpg71XtZlg9ofRxG9TOXU7h2jTFZEdqOt
aAbzoMZZevKHipX6sPKyYu/EOfZWapYukqAY/wimTZLZ9Y8xmb6xg9Y/OTnJhajyMjDhCN9NtWBj
qTf+/eChI5N1evpF1xxyxQwCMMtOp9FfI9NAiL+Z0os88zDm5iGKBmuPNOC2cCzkhfTJvmmi4A+j
10vSpArilpZjnkLeGhtR+BpsOiyzx7h0l6oH5kGp16VAmCMBZfHq+OoZCe05/UnUxhm4yBFAgSDU
8+9K638rcXb9bA1qvBT96D3U6FOusGFQoX1Mb+eGxV8cfjlv2PrOPXwIaHNB0H8CJQzBWQNR8NP5
sOiGz5fXxcYdCxTMUT/fVGiArLwEC52s01hwj532CjFv4XV6/eLWUO0DVON2KrGMT66wDmU6z1q5
2tKZMDoyhk67zcKYXI4cSSzSC8rxwXO14mBjJr2WA9JsO+mR8wVqSYJBTl/vgek7j5Nr3cn2yYqI
6Wplfw4KwvOwG/E7n8+Uuj5CX8J+5LZr9oMaxJtSr7wvXrW5DjScbq23U37QVCJcmPx9vn4RULML
JePCxWwITjr5m2U+Twhw6ZCHbfZpcoJxp0MF36RN277ExbiQHRQDfh7efekN4kvlxXUwn5Knqk3I
2zWrhjsfDMTRQgFzJRsUs964PDWfW8cQWwep0m0QD8pzLvjLz+dE4q5cTYGTkMIF8YNHcnm9XDnG
6gvwLv7FUnCo8WYTYTmiikD8EEh6aSbL3w5TUe1wIRk/TTk+K/OFjlN0FRDATE/WpLhA8CJ9MfFK
eiJZ9VSOOHiE4Al2uR9jG3ZNfJP9NtFOIJ5lkbqchWBkg+bbD8qAOef8Nq2UyLwU88FJWNuVRqSs
5eszdDsanG+BNdTXF2qRhtM2R/dnKQfJXh3o3ZHl5EmWrKF1cd3oeQ3nub5lmasdYFAtbFAxT4lQ
lPvYL240r/OfBzvn4kD2vMYiq0oD5qSmw1q2WqmfrBRSd3sZfARJ+iMpHPUsS/OMOiiKp2yeEXk6
hNWJX5ol5/2TLJ4E+E1CCjmCPXWOrdmxOu3KQd/1dnurzw1w3SCRfWhWhmLHQ9/aT0WEhx24LOfo
mfqfH8fAwmVnGr772pde+Ih9t11KEMw14mVgB83S4R25LQ1VxEvsGLd65xjnGr7JZarU4GSk6u1b
50wh4Te06epa1okXwtAsG5xu5snqDB9SNbpPQje5kBon4B+4f7RWQpveOulab2p+ZvJEtci/tUWj
rUGiq2vwzgZKXFb0nPiKtU4VN8fYhmLZI8nuBXFxlMXB0Hdg0FhF5Z75kE3FOh+z+NkPKjIZs6kX
C+n4GbcEZ1up3ltrlAzxCsWmcS9bO9V+FXlQ3cqhir+eDBXGQlIWdwRfnuR50kyUB/ml0nl+KON/
/aVka0r0UX4pBYVPFgtxufXGST1KlOcV7zkXMxLgC4+dzFUsQHa5ygh8QIb6ikeAfe5kSzGB94mu
neSc4dzJTNNpVTb+mi39ElhS9AAOZHoyQLvHDexgWVL7nCUaauyy5GjG3pjU+FpKivFo+Hl/J9u8
xr1Fr8u5lSXdVx9KpCWvJVCVz+1ga2fZlvnpVy0ww6tquIrDPLkR0Z+up1CrZMG94R2lNjgCq9Ui
c0cAIfOX89oczQItcW5ka8Z7fqGlgjyNbMX/nXsqAWnb+uqTZbvJMlVPjVXFe1Jj+eNk2dE2VlRt
JYt+ojYnp/I+26oV8ivGp9QfURuTjWrDqXKjdg9ZreSPQ9zlmywiRC9be89Ij/XIE+06tkEnxUke
Zdc0Q6qcQD0L9/mkQdt3axwfErLvTOSiwHAA/Z9UfX1ODKwFkjjVVuTX67NZ4vMLKIePUQDGYsSx
YXOtLAOXprLW7qK0E3tCDyOWcPMcKkCQ1Eg/V32wHyYw6ogjZg+a26fnMgzOqqIpOWDRiQ2bZmAn
NLeaYd3ceCOIMy8t8wdZh9HVFzPVAWLNVaHbYxo/b4RGOcGowVrQ85qnL+MHDeiUF2DuKItyhF5s
grhTL7JGC1jrjWYSb2RbMMb9HWGQa3fZox8wvG4LIkmy6BD2RLi/u0z28AWpnOYoqxsFWCM/0O4g
i35dCphG0AVkUR76Sn80miQ5yTO5E/SKkLcXlCW+qDyo5grvjRU/lOSuF4O6NtS2W/OkKTdZk9sr
ObDLNeXS/3H919alO61GyObA8phligz9Nk6irR6M2YPsbmYkZnV10t++vuML9kDmsxvjN7WELwof
31/i7ISyt20Yd7E9I7MV5/BeJT/Fg70ByTecZOlaheEGacNh2EKofRuOzr8BdHzsligd7INisNeJ
gOcwgoK96yInvR682pkNF7yD2+bIzKQ1cnfDkL31M9y237Q2xn5uUISrPva1E/ns5gQSMF3FQxJ8
8/YyzPzerorub9vleF7NKZu/JN+Q5bJXJSmim7aBmy/d0d+LUkTnvQh1CPmZuTM0RTqz/H56b5Vj
a2CZq8pVh71DBuu2NrQfMiVsOQESbVVlbWVKmFXbacSI4NKwCpW9vMh+Gnv0iv20dzdXDyVde+ra
sLl3hVveJ0bySSJhish3NnZRuJuWVycp2cVoQauEZJxv33W2EqVKjwHbljgOgwIU0J9dpMZWPATl
CimcYT32eTwubDe7Q/cw2kuA1LVOwqSsoalXV3M3PL8BiBQDCuiW6nDREFIOJgFkN4M4g+6f8SRb
sRjD4BhfhyTu/c3gE6crlB41TU3P1VMQu2uN7NidMR9G1C/u/LT4OupVfJAlWe+0+ttQWScPqqUM
q5FN261poHUcIk59M9p192jGbb1uyqDe9HNRKJq9tyI/XMrWXETubVmJg2yUVUXXrVxD1e5lCb8c
5HnHNL/Bg/3jbKq2Cf3Kuscpu7ko8anVs/5em+3P+5QUuus16kK2yTrLV7CxCnsCQnN/WefGp6Zq
9WMXpef3gdY4qAtZ/GWgkZmkxRkEH6wnTDG9nUkOiNLM2+W64yTnjHUCogsaISzf3ilKpt9kXm/9
9okV/kazPdBfDdEjImlEKWYWAvCAvuzMoyy1g2LeYIzxKkvyAOR/XEY4nW+NtEeou3P8S0c8dR4s
p/HCRpnv7nDV1TGq2/OMTWCax75XgosVAJJKMjwgp0+6/CdFyFqvRGA5SKBy+eQhqqqbxDCUkyyN
PTzaodc+yVJl992xyp1pm5A5O4Z+gKPkfIj/88kM3XbbxOWL7JFo5VsPWRyTZGmKIsKWUDRI0EIC
mrCsXbioZZ/7MnFv1bkhnRtyAZgVQVho+nnv3kI2fhsB2/XHVOjQdcxk380QBUObxL1A/XLS60s6
wxRsHu27uiCMIjvIun4WA1LAwl4H1bki7m13k9knyxyWVqyHgKUzcZaH3h2wYcNDd9NhqMSGnobA
mYHO49wi4C8OBiE12U+2Ai587HBl20llrcy1sESxnBsprOVqaOwvZIMsz62K538D8wn/PsBLKHN7
/eH9k6+MwaqY6xSfVhG7H1vf+w25ecTs5mvQ9+ULwVnSIfz5z+Rd9UtJNlLWV3jQEzari506hOVL
wDYpHQrrU9ey4EGCky33XP8+PMOl5qYCmn3X6CjWTPg4PbORQAB9/lTNdfKTrJOtsl/fVcGvrY7b
v43NK69aun2gb5XJgCTXBIgkocR/AICyllXv9fJTbjX+qXVEvXXNeHoUiXdSMOn4Pn8AMtnLD5jC
X2vsCiffqxW5x1+ijdrgoFTaXeKxhwjlX05+rN0Jsx5n7AmQ8De15oNsMCY9OLh/jnD4l56vVCAb
4xYwHsa00vOh2fZOqT3yp1S2feJnK1lMapDGJmGbhSzWQ8w2jZWCX4V6uzQUfdP3UQR2iKEuCMdF
yZ13ozSG9ignrqKSwOpcDCwmdjNi7R4RXnSCR+cOgbF1EejD2Z3JQfGARahq+qsO1hOpbK8RxjOK
YUgaxmmx1NxEPCtWRrRWyUp4bqXxXBX1y2gayZ1P/PPxLwYp2qiusly3Thm22ooSxayVVr4P6pI7
ZhXKD/204o1l7SzDMjepomfbEYw38XFevrJo1IKd1fzylcUGP9XllAbl/Tgm4qAnrrJEBmr8rCKa
tOxaMz0ScumewaRlAs8E2SsohALdzB0+uw6ivQg+pUejU2QvOfivehkKXJBMswKiIXH3LJSTnKFo
2rfTyuIvp6VXnfT5plR6bUX+MD2/HyIDPbhCPb3XpBrv8QWYrGVVmcVRNuAukp0hv7dHFWHfz1nK
vcx75gmXMGuXjqW5icl8fu6qepXMmKXIxsTALxrnGKEEezt0WJ5fwUyM9KoofkrK5m2k5qXXkbJD
8p+RpZ4a15ES7YTF5P2YN7sQr4rXOtsOCFb9qHCiXJRFZz2ZqHSs864PT1WpxDeVMugb17TyByIt
5LbsTnxrp3YhR8X5+NIGU/jcEIxfgSoLzoEgtaqZxO8gwcaXqPaCpZ8m5dewd1B5IHMWe7xRlaL+
PIVuiWZLHdwiF9ntnSp/YdGfrspBEIvCeAm9p9H5woITTG0b/piNTmJYby9ZqtlLLzfDO63x9J3j
xNYuNzSSRODvsenthxdh5djY8G7VFO+l5YXQaqZ79kotf+ygECwLPEJ2mpvnjyqpKuie7rQsRFA8
9mOv3ja4JXLf5Y+yhzk4O38akztZZVVuvYwcJ9jL/pPfmdsy1ZKVbCWI35yRR7uXp5JVTjCssNpp
72WpCQwXvhE+JnLuMKyUjYWnMtKwfBnLN3JAsMUX2XfI0+qchiaM71AxMNMJ00dCV+cuyfIvRghG
WiDpc6gcB2ztBKmj1vIvozei5tkKfhR4eXwu1K+yu6KBTRocFvayiC6DnTf9S2605Q5nvXojq/Ex
XTUiSuFSpPo+14NyLSftFPOQczM+WlkDJc8QezBk8SXOBb49AnB3bXf4U+Wdx6uw5F1NNPlSNKCM
grGD5JX18dLyq3aHipdCgnQu/38Ovk41n+0vJ9B8XECjJkd9ZVZsaGD2o2fxFGmIkbVaYS5kfaYN
06rwe+ParcqGD90aJ/nYzWKxtFdZJ5/GUFqCk0T8HsaNu6htDb+EZhLPKs67GXrQn1TVDW4tqwwW
0/wQZX3QbV24GWtZtEqTPDyBgqMsesZT51vNp8CoxHlI/Zg0JpN1lgmZuEXiMOoWFjn//0fZee1G
bnTt+ooIMIdTdu6WWlkjzQkx4xmzmEMxX/1+WLLdhvHhB/YJwQpkR1ZY6w1/wGbf6mZJcAJg0yU1
guC7beEmh3Wi/oxYy7Cfsk67REHTXyB3+3srqbWndEbwTcDx/u4M/dVU1y8ZMlBj0v6qSywqJq8b
UWjFe7iOgvLq1XN/QsZ6PqaR7B6KWUNVGCuSdxJEv4t0EH/G+tExLd5HY5hvfu5PuNHw7GkrySxN
G+MAM6A/d2LBrXUonV2C9uervg4U7N6nn5or0bImJoZf5HDMLD06zlobbztpWm9l0vnHuiEIoYoz
kLJjpmXpVxGTU+toBjL7Ko4xT2mB9dlWr1L7LdcnsuVWWTK/UuycdKLoVl+dPdLVxwYjxa9Wt427
o0dE6OtaUXms83KB1eB6be2SPZGzgf3j+q6g9xTYxmnDV2vhQCTtfR0VyrU1COrkGBva/NWaB5F2
iAdD/2pd8jQ6kGKHjLHeufVIhGAJbn21OgZOz46J4Li6lUh066B36KiqInObcVh6iWzBem05jcvB
dCJMU9bXNQZzOmDfBlVrlifp190xmss3vIemKYRlKe/VgZ/3r7PUevDkMt39t4fqJqC8hiTy8oMq
yhqT4VI4mCat9pGFbfr3wdKBM6qjByZfy0McxU32TYz4qapU/dQhrtKfXgKyVJVUo6uhP9kX4z5d
r791TXNiUXlKLuxWp846U381SyxNb/eWOLNefOGcZRIx46luUQrntkErZ6tubBQMPmECe7yAZX25
vVhUYT/SaNVjxob8X68PhUMiclSmO9X39mKemZ0cX9Z3t/o+1ooz2tXv6pVv905K098QGDO+7uG9
RJ4BVXS1W1EHLcFpRQS4ZM8rq+zv6jwXTheqsolVxj+nDqk09FuQHLC0YqsDsLj7OlVduzrXQtHh
x6da/o/bdXlyMKOY1ML6kvN6Hzfu2RWpsj1rPhIjgbkzUp+1GTq4wWgEpybmX66KrpN57JtEda87
Qfze4uGm6o3Jt05Nq7OMBXz1YUioYK4E7gzK2X4riAao+qwIptMiJsiB6ubY8pAjAVdIDIQFrUEq
QB3qLg3u2vWgil3nNHs9giiu6samIUlNjr8OdVO3iUyl3n3qdd59lsttH1jLhUnYJja2NriRN+wI
fDGvZCXrbNVRtRgJto1rb7Fee6tXZ0Fk/HWZKn5d28bO2a7QXP3Z5PIwz6Z2B6Qh9+3iXh1mO0Gw
aj2oM1WXkDDagoNuN/9pQGocAuJ6reqcasNh1uvq/J961UNdSpo82rcsl79e8X+9mLrWaIOfBBDX
yByh33yM5r2+2iPO6wFc11+HWhko5tBKTm6s71pVvPUZrVjf6IE2HkzppaFjOAmG0m188uoiP4wi
zt+TKHtSlJJFRil/i+7fPQLA6P93j0hruu28dMjDBiiIBn1H8KqLyztT93a2hdfurcrLU8QRbuXb
Fa2Z9Uerau6hxxR3qv6rszfr3nYocLRz+r57RGseZouNY8dE7CQg3dd6R2ypqrCZne7xq7Iu5QFA
3yrkSl21HmSbJzv22PpW3earwfDwj8lQ01701cZp9XaatFnf5HnUb251qS8876tcKe+mW5NhIKca
qitV5b/aVVlKtDD+c7v/2XFa34FqUQd1R9fw/6q7FXnqmNhVH79scITZZxDQtgEZlyms47m+n3Bj
JLNTNfqlgZuiW4KiaukjafbbuGvhVvIr71Wl27qrKchspdusRfvUGuVzk+iMJWbinfwgI1wyttmT
6X+oNlUD4jQ9ekQeN7c618HHIylh0xmZ0z4LsALP1bPqrg65FbBs133v6zVUnS30FNEQIY9m5Y9H
o9DBwBRFfk8wLr+XxD6OAhWIJqqMkf+uz1G1qD5gOTvw2AM6zmtv1QB30thXg4VkWJGb58rJBvka
FRj+Og1WeIEfvxROMn0aBZj11ik68tANpnR5DECilPN5biDVs3CMHxHSxKBRg4GZsXUOx8Kef0G0
30BCGeMw70ewRlYAZslGUCBP+lctIok3WC3SHR7S23qepSdtXXfBXap21jRPr7UETJ64KOsbfnb6
uhNGpwRXIgQfex6/vCiv0VIgotrVF8sxyeN6c16THfq7rM7UQSayOtrSQuwpju/dfw6E1uC+Twxr
ReKbB92Xn6rxVv+fvsvUiBXb9j/vcbtUZP5wxpNvp+59q1dnt7ql9pO7BNns9R3855VuderNZAvS
yz4uhP909Us7OTRuidBW7Mh7hGExqvdiaz/5hdy16QJ+v3gKPIicWtX5r3VpPtbYLz3oJFJfZW8s
4eJ1+WUYi+B1iXq5Je7i8R3QasvR3Vss/3fmWgxWL91FA4Kj7pQOrYFvjPihGh2kgp4jHhfW3Hdt
5tTYsMU86nivc4xWOVsyUGAZVFmdIpM+nkG0rryPKXgrIny+82m8qhJUzpei1MeHr5KwCWz50+NX
yfWOxVLpT6oUZERIXHQDSsv7Bv4c2vDYLQ/qYAKE3ZWRpQNRoK5s7L8aWhCVWK74/q7Tnd6F4b+2
IKoSxoxQx9sdGnQCHtJYHMo8wYz+nztDjg92pQX6MsCEE7pTYe/QHnMfO0A3j3blpcfZ9mCWDTXQ
kvVgERW5L7CeNyN2I6xKqeut+GC1y8TylJLqmya2GbZuAl0de5/HHtOkVJvu9GQetwWRrZ+o8DSG
+7NFaW+rZ4V5Z2m1d50H0mqqoYFtjm+n/jmMDhzOpfsNIcs/zLKrzgVmDYgA3k5T4Nln0rpy2aSx
WZ07w8W7a9KiE5YOxJwhVLpOW7+KARg4M3x7IrhXvxYscA4tVthb1VpALrxvx+KdYHTebfpxCf0+
kc/1mlRFZWYJHQ8XxyEOMAWAIYWtSF/qZ2lEy9chK8d/F39qi1sg9KvFF6JC8FLWs2ipxL+KquE/
dfnar/ZLLGjVJcbS7RhbnGMLHGgSgozHXIidJ/QWVmySPhlOCxOmkc1PObivwaRbr1k/2cfMs6N9
Xg/RNw0awQSU5mezIDlaDnN3TfXCup/Idm6adiofpkTo8hDHMNFKUF7oYYzRyZAZXpHSjB7N9cCu
qbmOK5EtJdy/AwPLIl2OuMbQqLoxRf8mfJ2e1T3UQbgJIPB4Dy0VXJqwF7zNkTK0rfm7VdcobZJI
xxWqTw/JACI8GhxxTdFxuFaNQPNVRi6RCIq3BrEWC7sD+mRhwnRr0FynudcAbnpNiXJuKb0PK47Q
Whatd3EhFn8b+5/uWh3hAXXq1+AgWYImBMEcHw24rihgjRruqK52B3nY3o1xQeJnbVB1qtUx2OYi
1k4f4LDNBg3CUCsW7yHoQIj7np381Of8WTaN9loD7TrKxTb3eVNqH6WjbVSHGYftbd9k9p26MiqB
6ijrFWxGngtDJ7/7lxVE5+TMdpn1kLqO+UBEctzHhYaDyD916qxNRbNZwxn7OZgHOITsjIZ58vlj
cq06OG1uXoPqVRWsigEiLAD9nabK++W1c5/tWHfnOxsG3/Z2VbNeH1v1EMo58g6qQb2VCOwDFj4x
IvOrK7YHFV/rpXif8Xx/GGojDknoE3Bul/ngNdLbqW5+RIrAtQPm3bX1//sqZ0iatx7zJc0yh0fE
iYZH2AhIfVj4JJNJurvV90lJonhZfLaDdFMNWa7rd4RYT+oiVc/nRfShG9cQl2c9kO0mwj767jfd
0T+UqE4aHNAd8H5rsUS+3/Drd09q7nYIwNdZsehOEseoI8gs68Gp5V9X841+gB7+04r739wuvv/S
+VMKgN4qTSMcXJySCEPPmzSgauiG6aHMM31r5gZgYOnfzwaqakqRKh3MQ6wn/r0qqfq1SvUKFhEd
vhK/ZlkB+LNd8VLPZvSkFc+AhKG8rIcFS6Zt2kzJXhWBi642ys18aNIFYUu/v5NGNz84S4GQJVn3
DZSq5aQaE2+a97gwlzvVit/tdClKfHhUa1ug6DWD41KNqgqmBVBbe35QJScixhDJu4jtTWluV7/p
fLXTGACUbnMA6RtVvPlVfxndqPK09pGN1m2Up7Xu+RPcaGN+8X1kO00NI1OWvMuLBquHzcT0Nq8l
VaWb5jsysfm96i/5yx6wiWfWWXv4wIieBmETwOdmAWQKRDZAipnY6JjJFXssloATo0+dP826y+rR
Tu7JS+lb3tD4hKydycI2ZNx8mtqhBlxpZpu5mPHb0wZcAvqPuHOCx+zsMtg8eXC783km25oX3sEm
ur73vcDd21X+Uae1Bkjf1TaC9OSRdOwJIeDkKYgY3A04it99At12h0KzYdoWGhf2dFVnmgPcqKkR
cDRdftZUGwvs2+tV9DjYEH9iliYUS+SMKXnUI9yOZWRv/cokiputSPKjNz3NwboiCpD2jXl9JDDm
6myZ7bJ5MxNY3shnnHn+pxAY2x8VEnvPtW7Fp9gvPoMh/iHSODhEiREcs0gjtsV2mFky4V+0vDnJ
nB/cFc3gy+mUtjWfFf0cP8Gm2HbCGTmpxxom4l4ge5BFoM8b47W3jO+BYfqhDiJsa/cR0U7NC1uL
BJE+A/wZ434zjDw9RAlKPKc6bLvQDNEfg0BH/pw8YWguAgIQiYgdoGcP4mk9yS2Zjt049szLep5e
JmCLoai6+55wfEzE/lfmlEjMNla3iyuj2dedVoSjDcDUzIcNupIAnZJPw+2XH13TH/AvPMnFebDq
Vr8EEmwrk9OwC5K2DI1k/jPqf7Ql6svsfX8jhc13IT9RGTykQfltKACTmHUPFbd6NkGrhWOLubyp
fYvLbOO0DdNK02E/JuwfefmB7tfe4pspA0zzJk/+1lkmbB37HTZAcwZyzO4Es5fQTgdCBpo2bsyl
zAFYOd/NxFwAfLOmDJJKbOjwCZl0V5dMsHOB2VRTZ9fEBVm9xOTtnAyPgqnqD6BFf2hjWb720Z8N
EroHSGhvGtFR1gnLtZ4IIBXJKjg15Uwei7fVDfMKHpNPsjSoMhFeACI5/s7TuL0as4UZWv7aD4Px
ZnnnAQTlRovEqwEvZFuhbLCdGAOIeNon7MWv9jKdK6HjxJUV17HD88mAIrNbMn4MEr3DIQFPek7i
U9B0O8/EPDGqWixy7PGpN5KWxWfXHBIX0cFh6B+Bfmztdh5BIdtno/K1UE+SAqRd/+ItFQnLuVq2
fVS2Z5GOp7YHm4vUEqlZ4Otarx/HEY5ZZZcAX8F1IVtPtj/xsFCpSRN1PW5xA64MSeRefQ+YM645
om/cQ9cnaGcm+sYFASmQXjguCzwGGwug0IhK48y23N+MvcbSPWpPxLBDu+lmUBz6OQ0E/PCmScxd
Mzfy3GcIpz+o0wbeWx7+q20xdSrKyh0OUu9PVU2gC3QkV6m7GKr56wYxHkFpZIbFtIwHyB4lbGe7
DbF6n9DRWORZBIm5d3r9QTfr5gyQfOEJS3zsUtgfb+UMyKQ359/MVS40mSV4kmJVk2dlEDL7xWfX
RFyhjDdR7eFBlfu/nvFz+kx9NnCz1yRhaf40Xe9FRH1oktM7xXBVd146/FFLfh4RLI+17SLgW6Pd
TAa+KleR7CF4aPMsQT8Y41VXvJbJ0uzyHiBy2/8uPDRLAOp6yKbW9W7REv9haKNTsfjaS4TAbzQn
F8Pq30qnq/Yol3x2Za7tvEjy4yHsiPrPcK+7YiCFT6LakNWLTIbvcWt3KBkm7iFzSajUY7+Phrbc
8H6zS1FMhyDhCylqNFvMwhnum4ovy8jFazGS1zcbti6ROGRpsV8IKB9dIe+KokLaJ6vexlrfiNUb
Bp9KbKLwTCOjme27Krpra1QlMh5G3Rge68j4SEyPUI1sLzr7jU2/DMMO5qJz1kxNELPP7FMuELlo
u+ZPYVRViCe1pbd/otKThpOdYk0ucwxT46eutIwjCr1t3DtbFJArT77ouXhvbD0JA2ti6+sX18Rz
431rjegLx2BT26A4mQaLhMzPPro2WMI+8+eNJ+/qLg99d3ZDEZQYvhe1v69I91x7IIttLLtr6fRE
c5EjQUwNHlYndDQpZf9GTD8NxeB8WFUMI4uQ04PQg+OYo3niy3Olzb8DD/0rJ/h0xgL7T2s8lWSe
wkSQLmZynjazA5yvMgN/Qxh6OrLzysmuoWaTF80lHTvGYH+y95hnmGG/On1aufEOoXsCu9re2bMf
bNN6wDsjg5wqxvSiDoNw0gvZ0UtetC7UYbcAxju8+BkECyJLYeFqYd+1f6aW8+6M8x+t2ZEDS+w7
wNiXGhaiNxNHtF2/2aKD8E1iNrrzyvwVWXHnOjHdh12bt8c6lsVjMYPD05L+SfRLaPdFvitY1G1N
iFmIYqU4fBkjWNrC3fQGzsqNKSwEgfzs2BZ+fIctTYTaj5VclqBwThErtbNIMuOcjhYMzaRcLlWa
jccSEeQ7oOHWwRBivh+SImYxC60VeEyzH0aMEck1Gbs6zbzHoouTXdzeNz20Hlu4JFMxgEQ7gyVx
2eBzmCD+u1lRkJsu08mb20DiHSGcV9cKsAtcRPMm5XHQXPwGytR/60jab1rP6VHbT9AY7oEBWTOW
TEjk69+Whp2T0QzVh9aQEw2ybjrVju1sobzKsGO4/JgcmD4JvJYPaMUd4GSwD+BUcf3rhfXBBIaz
IlStj8ntezx8hY63poN/BnGRjxhBlJBhffwgns6GLWuGDyOIhrAAJfUROEghOYvffsQVQwQ6hs0H
FLIJUW0k3mLNOmM4aF7RnwwISHjRVhVTsZjXUoNFNCUfS5fVG3hJNpjuuNs39sQka9vnxGVPHMX2
cO0Qcb1KPutl8ts9gDP2ykxA2zoooFrmnnPPWpuIUvCoLa322mV8ZaO9GVzeJRJDGVLe04hGMqIw
fWytUVDUfIBGAfuNcdBzJ9vYuEDG97quSYxT5A9/yEkxow0Cx796Iacz7wf0RLYghdwNblhWOBhW
/tA4oxfOIrN2GSHg0HKGg1llAZ7k6bhf6uuQNfOxl2l0XfgsWuregVl8y5NIPBJI7UM0qZiyWk1/
QAodRb9yeXTtmQm7aucNgQTQdSh3k5hiJ6sPab+BzNDtrdUEtS/TDYz47MEd++oULDitIu2IB0u9
fK/6Cp+Rajk0uPLt5jp4Bxy87dsxhfjC8x8tIH7nxhd8FBdsCIbD3QJa23N3UZbEYZQTaJUtOjiC
032aQhkSERpfxpg/ulp2NdehO84JXLlF3257tEM1dNiYuAXEBwICaLFGzqYPCi/Ui4pEJNNDl0bu
81gHBNWdYi97qw7HiqBGFcT+NsMALpRklncyqd3t7LfDGaEO9z4VRsqfbgG3IAmXGTYDaskS+sGr
0rvSagDpWncz0nS7wZnTC9yO5sDC3+GdPaCb1hwNFDOEJqNLx6OKOFT9h+0tPUZswjkOSNEkSUoI
efaMXddF1aGKRb6x0zfpGs1jPE9mSETtO6M3GeZRzOfSCYd5qMNExtqDW8v+OrmTFpak6++lGMUG
zWY+uB6cE6w3yoowT9a1j0S7ATf0AH+qFgXK0sFA2zMMlOnRvAwRpfV1I7tCb9zzl5iunSTbiI1i
cI4jH8fUwr9HyP0wxFoeDr7+YBPQ2VnuPIdGp527oHoTwvXuyk773U78UJNjWPd23ZQ7OWe/pAV+
p0VUHOecx6pv07t8GKdQS2cvnHAZ6Jj3UYVgWtHd4oyRd7SbI9yDxABTuo8iTNeQ7hCe9tue7PFi
R8C3pjrZJP3kbKTgf9LXZnHWxAAF1CIwOk/VyZ8HnEH8qrlDc+yqt2ypLKAiFpaIJpYbgGVZkYnC
vbRTgKPLxOLJaAd5gGS7SyYNylojlmPh5BJoZf3ayepJ0wG8IbAtD56Un4bIzY3VGjZPWM7DF9gP
Sz/Bklvikx/jWrTGRPshyXbIQbOCj415q7P7qINEnOEo6WSvlu9SWmDlWBZseSjgUOCzvlmmCfeh
PvjMo9IOO28g1oFM05SjDS3dB1Kl03UCZIhmkdznfvzuIVazmwITN1OR75YpdtkMD3xBwyD2bhzp
O+Hl7xgCTduGkNkOyVV9lyegCSstRmjFrO/KCT0sGTFFFa5thR6ScHstHbxNV6TdRkTJgRhcfs6Q
3nV1072wxr/D7LJDxjx9tAxDO9Q8SGE0P+YAOMYiFU+S/WzskGi2fPImAl5J10h2rHprstJnZ1db
8XQoatfYpgBsQuEjJ5s+xGJyWN7IYVOAkNw6XvaUBOLiOn6765DIJW9d6PsBOt5x8fQAxi8iJ4zh
UGmGrNj3CL8vvVsh55XixYCe+j6a9Z30/DaErpzvo8BhJIlEvEPl6dNAd2fX9HJ8MQrCQgXsm8Y0
sfoKAjxLLYS/miidtpg/vvBT+cRY/B+EP/O90HC6mK2tl4ORiQnKgdb3WhxNWgTtzKgA5jOJ94T4
DDzXjQY2EFB7124GlhT7xkHBvEEJAnR41T03ORQui0RgQM6/nUDQ55M9hzorabvHGozx5ycyC+NF
pPmTFjXLZtCN6F5I69O1ycMvQ31O+0ycypnh2taAc1VkM2rv4rHLhHp6wXt3a+BCt2kaA0WkKoI6
F4FTyuS5M0tAXlOOpmPchBECqwddY88yNE77dXAWUBB2VWCN5DpPUZAteziamGFkEFL7RWOnPhUp
QICgOWF52Z+nUQxndXY7xK7dn4sU6BScGmZqj3A7+PbDXOb+gR+3Plu5Xp9d4l37bqmuM2K/ZySR
lnNasGkL4CVt1N38jmRAn0+HhgQjMjQXohd+SKj/KoygPWdN+d76BQGU0h7b45IUbJEDWM1+PiNL
3M/n0erRMvckXriuURSh46DOYpb2adBWQ7z6MM1LeWYWKdkETdHO6at3NwEV0A1xxf0JtUh8dgu7
2mhJlbCX8qOzOrB8ZR2aZFeHsPs+0vT2vPQtelmjc2gZDs+tnoFdTFiWhk1bvaZZ94fsyv7ru1Jn
6mtKFgft8zlafJRfenGIVjdKtc9QZ/5aXK35+L23bV1OvGkO7hSNZzd+g9RUM9DtDKT+2V2QlQ28
9N0q49LYSL3JTl23kHBftsaYPRlakOJmzwcj+eYgQ4kSBCt4KaNowyC1voHmYajkNdMYLpDQ3STZ
HBVhokfRYcmb4ygbhBVKXBHT5DR28BI1FmvAYCfrrN4BYh7khb3ljbRdjV+F5S8bdSqNpGb7G1lh
0gGiRCoE+vdrVQZsrUabeA2GVGeADuZZwDHf1B48tuanv+Q/ibv4fLMRGnKD6fjsjinjgYUNaiJO
6reqzak6t+tBFdXBRsyDv/n6U/6v5ggj+n/1Hr1A7udREFwsD0Y9bjBb/mRz0m+kjSrcztVsBEbK
7Dg0RUBShw5xjf935aeIpc9hG7TgM4XXALnjMID428+/BJ4SZAAnQ+vuorxPTrlWIOf+0GMTuO+T
4amM6ruMceCMSjYOaXXxAzm5mEC5hKbV4zG7mA8SbXjC4Zq/87JWCwFGk06I0+U5aoqSsXsp9sYY
P3lkxaLiBd/1t1b3rcOwhgl0xynOU4xMZNual9nA2uYAEcF76Vue4WDwwUsW1WugaJDYD5QxRMph
PGmVm/Ho+PNVzAiyOZ4mWTURZwwQb2iG/BzpAl3uTmNZBRnrwldzQgtGc8KFrHOoTYC0fMsMsyC2
X1A8Kus6OwfV8osfG38aQKsneyzx1jTTbpuQIjPHLriOYrEOBJVrWGOblC3E1mll9aAXkBoHtlEb
kddp2Odx9eCkZJwRskK0vzxAtF+2ZGECeiH4bE0o2+JxY/pL9gHqv71EZWpvsEQut1JbmrsM4QzL
qLT3mmF2702tf8rxJXrCO5OctLN0f0yZOHhLh/d8Z794nqgOPALlMSKO/l6VEYoJqfajj+x6gzzt
AGJU5FdNZ98jg2FX54n4EdfJG5GkDQ7c9ucQiycEUb3fhSCexrxglpr7kEcsX8o4bcJWx7bNlu5P
IvM+sQDGKE/v+iPBkmdSg3Bc+gaiFdGSbRXL7GSiOL/1Cns5omK6HBZSB1tQmtZ20Tq5Y/m4reox
PejNGu8IiEiVRFo70btXgP7YFYrhuYRPYqVV8hlptQsTnGSC+ZLVerWSV5KdbrnLsxz1z04aH+XY
NaiTQ5gk208eBq+W1E8DdIDGcovmcvYk0qyA3JrNDFK7bi7yS1PU48VZo3czUN/RaptjMLTaG9bX
OxFYhFRh7G2jPt9NcRq/gRT8KTCaurdbU3u1dEfDPkMfd35fgGx0qmSft5P/2RK/bgMfbL2M5guB
z3ib28gpDWSQjyjyb32U3H/IYLQ2XuYZD+wArFNbJ/Ig4Z69JHYH651M+O8W+WAnSH+1GBKznjas
p6DK69V7xD4G1iCerCYitKGJ8o+8/o2sQEKONKnDpXWDF9DG0T5OPAjDzYLH1pItD4QYfs1md1pm
0b2MsvOfeoQtkhI8M0bT7QElcIYjlf/OebNnlfPOyKXl4a381ax6qkpVVgfV/Xb1re5/3kI1u0uk
xnnEyrRTTOQT9sdqavx1Wo3YHauyOlPzzZDodFLlf53e2m/dVZ06/KdO3UfVzUZXbi29nkL2djna
b2VZM6mup7rHEoZw6t+11mCzIFjbcw3I7g4/tr/KX5d+HcVMGlBztH2cieasDvU6zY52hfiYKtty
/ruMejWryCG9q2YzfnYMncfBL6wNIKL4WdXVhcvontrjQdWpgw43XU/G6O6rqnCzx5hh7HZRh3Pj
yUbN/6tONZRyacnvrFrH682/6lJNhoYx6KdbHTvODWL21kNl58Yu8ev44NRIjVda41z12tavUREk
TH1T96P1jfcCIPKLqWvTeYlEsXMxIHqq5oXtUzyHSLxVnwmIi0OKAeSRxAisZdiJmOxtDTMYtkOb
E0uJynu3GuSdneYHnzn2gpMnS6Qly08wxw4ZW/5LiWTrAXGXt7LNvSv0Q32nse1iWInd+7GbUlb4
+n02dWfEUIoL7r0CSx2A3KColp0VGC6mJwX6cdXyQ3jITvJFBy8E9O/LrtU/0Vsrt2J0y52+GI+k
m3u2mD0yjVU2bSTqhge7rcj06AgyGSZEOZbe22wY9LfGGwGMdtnKpiCSlOMPhQVVbH2k9S9L9pKd
MoDGPnbel9GutwXcuec8QaSgnqqfxPLni6pqY7O/BnlxUiV1gCgc7yXU763qr+q63nwLnKG9U6Uh
qRYyTNN9180BOLVObKsiG59LEZXQYJNxp8Xj+KzqkorFLuCoqyoFuHJekqb4jQzNXx2WCalqopJg
UNZ7qENh/pmMjnhStwnqJTnpWBeGtw5Dj92DrbX5SdU1PLd3nRZdA0kOf6626CXGj8ZS6Jh4ZvPe
8+M1PMGwrepiJ3kqSjKoqsqpBlC3efWHGtdVVTIu80avDfOgiuksq+eZqPjXHUossE2ASgrzqkCu
wEEf0zr1jqlkfEWy5W/Q7VcXubA+N6Jvt/r/9iPEXwKHtMy9ut+t42AkLxPZOHY2xbhBwam6RzLQ
PlnTqp/TJFOo6tRhqPTqvlsPcaoB5zTnZdV8gprzT8Ots5Et3rE29cdblTqb86i6v9X5afFbD1pW
P20ShH4r0/vKJGUsMOv9OrvVuVoHiKANzqqHRobpq1sZN/lRMwHDdCaq42ltY4aiF91bTCBoF7Fm
2KuiIaoCN4Qe3rXnyDcRRSvIZ40Vrp2TURTHVAhA1WtxFH2NYzA4E6Sa2HsJ980KcvBtlU2EeS3a
JNWPpgS53429+zaV7XgUGis21ZpPMjt2bT1vYxuu/NC53jlqWZS4GdE5XTMEImm5++oNJVuwQLyr
klMY2cuaJ1ClxI/cV8t2UEnqiidVVfUxq4miXu5UEcSUvcHD8bNB52FrTk3w6iSDhiRYou2cIPBf
DZZGR71kUaeKFVIv6K+xyFGdLYaLRxgMF9UYgeh4/Wbytx4242zxXNX1o77eNOtY7nZBUN6pjtgS
s6abe5yRMC4MVd3IzLMTEhWqgP19kNQDJBqmvElNbGpu8k0vIty5pnG6AbrIxnLN5ejlci+8IQf7
GSeHErWQ13h8quu22AcaxtD5uOpeju4LQQKH5K/R7ypQWW9aNhCdyvVvfZwxu89l8eYY08w6n1EO
05ictbjlXZYEujM6ovnboE0kW4LoHTloLDgmxJ+D3j6oUlOP7atnnRgdk52Ll6UHKujsmWYAfStD
irqMxJuciGTlDSkpaDTm0ShjbyPICaxRPm8zgHTZJbnd7wljrbExn+V88TL3VrmxzSI+BuYW8VH/
0V39YNTBzI+W/f8YO48lyXElXT8RzajFNnRERmpR3bWhlaTWmk8/Hz16Dsvy9rk2GxgBgsxIChBw
/4XyaOT1l05XsOJxq+mRH40MRzESr05ZuygGtMiY5PE2sEuohjoagqhmFd/avH/y/Up9w8lQEDeb
2vT814y4VlIxV1eViuszaaCLlkK2wmWOYRfmfZAH6a1JG/3oohj9S9ykP0rbNU4NNhYPoYU+3MQU
9y6rsr+Yezc/XDN86MdM+4XNxiHxGovF0mMzzRsm5Dk57LYFLmElGw9x5S/Bgr8O83oT4I3xbsbN
OQLI+0PLEIZTnlJsTF50u7hDmTc/FBpx2lyJ8707xCVJ7+gLk77q2LsQGcLWC9GnT9onsy9qAgF2
9KMOv6nBbB+9RlvQ+bm7m1RihHkcFhhnuwRtVZCx9qw/z/GQvw1dvLAL0/Ai1bRCbxTQxBXmvf3k
dxN5qG6o4GoY41NUmwu/LG4OoILjU1OhEWIp+Qm7J0wcUrs+EfSr9+ZCK2dlbrww9efPz+QgSVDs
AEHtY4VEP0mtdBPrbUTwxt6Y+jOugy/BzAhkMNQeAl8vcPvOQX0pWvmuOy2atVn+bLFae+9nV3tu
G/0g+5A+9e46PLQ3o/2zY3B+N0PHe81K5PmxyHjvLWPCRRsT5mXfiBAcsWZcTZeait7iS9UTuV9q
PcnilxwnXqmhB1y+NF5yCP3Sem+LCrPdPDvKvs6z1GfHr0+3WmlWz+0wn001UZG10E9Jlc4P2VK0
6nA3x61OuIZa2TX9oXcVGy0j3X4Ydc1hzTtlGyI6aAZIo7HsiS2+MdOU3WV6bT+og8Zef2rnvRlF
PYK1S112SUECE5un/kEqt1NlVWORVC0Io2ZDeBr6jLBkE2KY5lp1CGEI5TCpFssfIAlgc/QCeyZr
AZyI6tjq9J5ddT534fR2q8oerS77S2QlD1na/2UWcXHOiHg99H31T4ECprPHV67aftoxqN54r/NT
1r6t4WjGphm1agOAHGmR5SxRSzBo1GMEA0w/eDQSdzyEPWRKLVWDR94kSAJ2P0/XxcNI2qSfizXQ
o1TdynyCcUeUYTl+bZ+rBvmi2lbQZQxqpnK+tgsnP4RxSpHHbQ7AGIrlkJYkkZe2yGT0RAgoAM5h
t2+Zlb+XfhU+SM3zJn+BVuJIvuwc2lg5KoMds5DOuzfVzvV7G98PECMtoBd6VMBSWRy/SiWsyTGh
Vz9fpaq1QDkg46VHqZZTHp/9wQM5vByJjGf2OA/R7Q9Lk21N26hOgxepWdlAiHVAE0WqEd7ve9tc
AtHL4aFtlRe4GPZGqqnuWE81FFypye9rA/2U2ln9JL89W3BeoxUr+Gkuv3sBFk26Vu6lWmIuz6OZ
43Yjv83OkEGKEYJaanK2yO+f0pIQL4llUmuWlqtbpWrqi02ygEDyVDFWm0VzUm0yQwHmn+/OWEyb
OAicbwCI72q28KTjfWqs+Tdxi4+JSOjfZQddhKR8+IrPN596poYbPDrLBxAc6aksbP/SGnN45/tK
dCIPmZ8KRDwf9Sz+SJFn+9lOzos54dfuuOXPPCtsLJeT8aKVmBq7MegbYj/RzzOJ+IYIPgsDLXDj
h3TMY5A4QXBHivQYj/ObPefGBjlO4Btlat+3c1fMm6zSeLx5U/s0e5RCse30kWgoEtn+NweFx22f
wEB3h4p8WlD1AK6AnsOhU9HY7GCxeO14B1h+PtdN9R3bTOVsadn0ZnUVj934pOEH/4Hv2o98drck
6FHuLv1DaIe/qi5LHqM4Qrc2dZQDNH31o7RijUlre9Bc3X4P7SMpsfSLMc/DwVCieO8q6V2geD+Y
rqsXs45+mVHxvRtDk/RO5Zw0EKNk2VyMsxAaG+s4RYEJ8oMXGsnXgSRROlkuUKSKZKXDi51Uo7fT
Q9JLFUCAl6I4EpGPSflhet7mMeYvqBOTJdC+VHPgnSyPzCfA93Rfhchjmg5gpQEsfNP0/tX66sL6
fhhy7cVQmwtE9GpDFio4qAURMQu5SwIvI/Felbl57RiP4/hVx/HEeC5a2z1NWYf84QhAud4SZ1RO
mkJeDU5TdYA7ryMP4huXH0A91IeUCNgOfSV7l9v54iM7n/k8IrFpB39XmVu/zjofbZr0R4fEPeBu
JyRiSqGYY3gdvfjHlGO6OA5o52K1+HuGBlO2uocbYNBsrT5sn0neakerssJLYOVE5aPS3QW5anyA
/Pw+WHH520QFk1zQr6jrKsjfIcH6okQcYmi7jYpI3RnnvuFFLbToqQKlIjUpKqvVDhDnCY4tPaTw
Sx2ky+jd+ZBVXpBR0YD9xSewEfsYL4bHXjPV14nU6t7TyXVL1UJI8SGL0YJfdvagC18HAzL2aPdX
aTJgHxydyK52jZtor15vtKA8ARAtNWnSDAvBtzZNLnLA8vU5G3yZmbtEp0LzF7XPsnudfCCtZlQ+
Sw1PqmCfuj4WOsvOkZUN+er2IjVP17rXSElBCDhI0kubjkfIufdyGxYNB0jBpOTAq4G96HJA4CrT
PqkSFTQCPZhVx0+dTvZh2aksxTgQ+FMgDZylB6Hu4eIXqECtpwzc9IL4anL7zVk0FNvIm16nmHDH
ZGn6a+NjjZbX4SXNQr50RRv/tlsbXWnmTi9OaL+kw88ST9w3YprbybBGrEly460cyx9hgtCE7CNE
q24Rp/ROIEbNN1vDz1DpvWEvfXNDDy4VNjVb2TuoZHqwX7eOvvnE974EDFNP2cULmUFARYtepEAc
pdhXiV/sk/+06VOUbYLKQ7zb1qOXKRhBefke2t/mMQ0j49UtOuM1mRUGfTAtZ6nGitedtRl4iHTR
Btt45QM2OVl06583pJFHVFpP9nJ4FdQH4O4+guhw2yqlc16kSOKG0a4ZxrMTxM5Lizb6wxgr0Mx1
AGiFGcCOxpHmKJ2JCIbPaMmxpvHbfAvqt9lzgcY9wOZ/zld3v4tM8fcw+wFGYZvyApdOx+Ku6W5V
aWvNeldrfM+kholpcZwrAHa3qu5z1JwdfYAbj9I0GjPpvC5WsfWogldpm2b/ouW8GFKrW6U/tVZd
0IM/KkVvT48l4JD7WxMsSBytBm9jOHn05Li85i3aWfakmxtyu2SKjSF4kcJTw6NaGPOD1EbfbR6i
2j0Wehol27lZosB15WxkbxHxlU8tndBZk8SHtc3wkl+eqvLR68vmWYtglf1y8BYdG/VFCp4jFDx6
stVrm28O73WkjlcUfdSXPvDja63Zf60dEtYpKG80zXFtc7Era8fbSZt+QLACGaGtNdrTVY/ip3b0
sge+gdkDKfRLDwniIjWMMm11I5teGr5ordme/2iTw6ym+F63frDTyioD5JM7z1K4NVFCB0IADHXa
SlUBpEsuph52CRzV1zr2y1c/KQmveXF0lLYsyolVxkDMw7wot1Plqxueff8snU0Dj9YClWLDBP5T
qthhpQyz+6CL6td6Ll9aAoX36L3Wr0WCyK0ZKv5WhQ6K18Nw53RmzwVgZwh8akciFaSUZtev6lTH
j03snmWnNOEzphG8b7yzNg3lw2SOd3Yd9tzPwXhvzKG8eGPdgQqaguy+Dsp9Xu4VdSh3TePUO80K
ZoBHfnMwFcO57xMoGnHvJ4v92B4fty+N4Rfw4furX/b3Vh+g2B6Sk4KX8N3v4oMVIniQWKx0CmYA
XqlVpzGyf85uDoKtPqt9AHNCCcF0q72+a5mDbBtmH7mHv5CebWZQwtsxUiCS+nzNJdsHPgZ2vQkG
XVWGC4iJd612omPAB4EAtwokHZBy3+t36ozWXKspBskF2EmuckxH/YN1F4MN6IVdaagPWZeeMaNW
rlVXQo/tB/ec9RDgDOM9boaY5Z/LOhm0Z9aH7uucWdplIqNNvKMlmGgUmyyfWjhTG3XESRd1YtK3
E24AXtknm3bmG8li+F7tn7Ww8Z4WEb4JEoM9VSa8x8C4mk2sHhSMUTZF9DHP8xsZoV3UauWhsFv3
rs9wgyEQwOZaTAMK8LZR3SFa9gWExYgLXdsfSifEx1XX/Yc+/8lpwgtyK8YG3edh65gGmdtC0a4Z
c9XMGtVnI+XMQ5XNdxaCs0EISCRTsFxMdDh5U3JqtKG+1J1f77GPHHaN4wTX1K3nndrqX4IR/wAQ
U90+mKFoqHP5bAH/eK50812Jo+qUodZ4RSYRXAnflH3aOO21LAqiJPoAf2v2t0E19VeABKeuRpCx
rZNtXpdHLxu9c25M1S5l3sDSygw3Bm5a27rvTla1IAKDTtubg50cAAh/R6rp22ImejLJkm+5Wv0W
OFy3RZ2NCB7Pjd0owPWStr3TKNFJAK6FlgQr9s7ga2/YsG3U71WiT/DqzPpuAGhwVpaAh9E8y4xa
W6bVTFF4jDryIGmIMEueIBkRDa36rmffelt5SFN4voijbNP4GfTy79k1qgv5N5UvYVKjuaZepqLS
XkwYHiaPPeleux4S8DdOtTXyMLp2eRVcgpEZRqbx/k4hvjxpVyK3NyxPb5kRsnJ6NCmc6B2jXiaY
CTFUu6rrY2hP311Tda+jm7RbQoFtSCj0BnbAW43cku2cgz7EESKATKPlmJYV9RIp+QIRIN8OcfSz
yUpcsiPzxLe8T0CsIG9VH7igv+sUi5iRMDzZB0w52sp6IjCib2LQZTs/bl49t4Fj5ja4v6lGcQ5r
xsFYMbfz0DfbsiMmUOdPaJqq1z6KtGu7FI6JYaUDCTPNN6Ee+HuzA6kXajorFMXpGHutZh8kibsF
lHWIiuCnQuYBJYYIRSFCGT96ayg/WmTN+WifuhwbO8eF06QH5EDUEXqqx/T4PmgA8szPrEjaLXnP
qjQfsDXPNrgBvKexGvLnHWuBUO8myMWPo0eAvda7iaxw8IKwCp/PtgKh5KsdOHwzvo4gLzfYZjGr
YFHYJSocHrMleD2nwcH2FvXZqv8ZuH6GQJkBvNHVU0AMZg7w0D+GM1aNOoT5TadBZWp/DZAGI2C/
+8YDzlfbDlFnZ2PmrbpFaLrYq0UHQrlTMGDRVAX5SPRigsAnsVC6r1M1vYyh3VwJNWbbuZsQRcva
R9jLL0Sam42FnvzZm3RQoLpvnR3bvSh+712UxHcv1oLTqeLuW+N61zJimDUbhWEsrarTjMISFqpf
B4Cox6rrvuJ9YMAJtoO9UibT/YBX0dUheFwsBOIg1V9Tx70D/zAxyx59ruDwdWTVTnQjAL4Ux3vd
6PxNU0CiyOKKQEUbmGTdSutUuVWxsRK7PQJdLwDFeRagGz4GB8jMFycnKaUXaG4hHftaWp1LlKfQ
dkkcH8upNY99XXl/pd4bXKZObf0fs13v4LzzLfUWiIzyIzL6bW5lwUUfA/wRK7XZsVL3Tj3As6MF
DhTcCSkpxWfx1kG4d6yCoIdq7pgz3nujNTylAxpFDjXEZJJ9awZveabYd2tRDYVzq9rM/M92DUUM
m68Hy2fu6A0WOEY3A+hZed7BD3xvG3qor2kMfVuWzBtdDXgVfdO4m+uYtCmzj59pru/zIJku6ox8
E0JRz1oc/LIWhyioOld0i+VhZHXGh3gpFvEcMx+1q2rW7fPQt9NDGy8jNzWvDNrnOmKqW9XpsQwc
NdymDrcRTNhZaVl/dH3KzMOKPpJUR+fQLJ4sY7QPYx6x/l4K372fvQ4eWqvF+6Z7Tp0muYQsDy6p
70Q7o4AAABs7urNs81kPDNgb3sgThd3jAOKK+F68H5T6ecagksAei7NuETjTspNgwOwlIw1VGFii
aS1eVyAw/1MoHfmiHm3TwsMuwwiR1PJLkBpj5rWEWfBrcJA9XxIByqzvdR9bVwy34EhgBurBsQ56
0FhTMEysOH2OJTRyRVD6zINa3DXm9KSG8wi1w7d3I6o022mpIlMwbXuTm2WmLkAzJ0zhlXRIT84a
6CLPLO5AZJyGCUYKcKWHzuyelRb/p9yMk52Oiea8FcxcuBD4LfBne2eYcjgFs/swpprGVLDLHj1S
c5e4qT5m4EbveG2ANiy+hUOUvqs5LjFe+9MtfB5uiRI4S6ignnVWOikPlOO52r0UE58wAFaesvOl
Nxrg2KuVUiqAPX2QAlOdmxc5Da6Vb1Ed5OcsLhmyx87ZYdgNPISUAiC4Yt4WKKZFTmHzXthbkyHv
ftCg9NYABfBfGw5Jw99DcsS/jwmwnpI5/AiRgkN89DBhLbdznBGC+4I3AqC9SzTuLvq/qbJN+/o3
65r2rh2yYz3WfCZBBSYOltZqAkmohcdZ12cn/LvIS+MLEvIoco4vehJYp3RQXmaCAAu9VT1W5mI8
EH9VO+MUe2NItn7nxbN3DiPrISaVtk11ZJVaNUf4zwAxbt+5pj5dtTR+G1VWqWEVIKMYQhleTJoq
H12bpOHvAQX6uClABFndHWwS3mC5SvsmHJFOv7vB0V6B7bpIYysTCwGTcVpbcPV52je7IrW9J1gA
zqM6vc0g+J4MwAh2HjSHKk6+lEwMkK+MgFaWJFOlOqd6xpyvzABoKsox6dyQ+ZORAn+xdnnQGduq
LPoT7IjirTPr5jTCFtlKVU+cBrxxbeEXqjT3TJf5f9rO3ull8HOylelYxOl8h/DHUz8D9jZdO3kM
kHJ5DBqtJjOMFKbTO+nequ3qWEIDNwLYGUqCxFzGz1uYGu6AVLATkmQsgo0zj9meVfSjQZyDUXyX
ZY9dCFjsW26/YVrWnrMFM1MuuLoQhMXZdB6jBTdaG5N6BhgRLkhSKSY9+lAUw9/H/2mSdumeLa9d
fSkDrqvXQqfbZEVKKUDPRgc5rdVVsPMPE46QJyt8ixuQAv7r2ATpIYDOa7cG3KJhfEWoHHVDPO9u
uhqCERLcUGayYHBjByXvRXBDdnR+Ckly/D65TXABl2XNeyar/BLZlDfaquCSnWQzmYkgwcLi3xvq
ArSv2+ooCJXKcVoghcxls0vRA7cOGrwe/E2iaEscgdYALNaerMrfjpLvEjXAIfen2Q+gmJcL1yxn
lK0Vn2hriTrvBaoojeOcTdlJekZOy5VBFjH45/h2OYn00kJ12thOlu7kVyZoTZOARfhscfU7Bo16
FIURx9tCch/OYDh/dMv9G83IOeWoUUsOWIpErr9sxiyRSWlhfCfVLKuOYano+M8svykH9xngnXGS
Pyk/A+flMKoGxEn6au+V5U85Lh0DOObLbbzdYWkUvFTuk3WxFtLo2jaWendEagVPJkAfN+yvPA3Q
bslQj1M67lW9/iZ4YCkGYNRdDb+OeCqSI1k12JgRVU7KGO82e0l633BeoRp87WEu7r0m5I7aSIge
2qR5lXtvJ+7jQNznMNcGw7o1ROjtMXUnvVVcUoflXxui2bbeNLDDOhDqJtjJ7ZK7IVslHp/JRjbl
KbBC3Sev3G28os8v+Dp6oM9kcykgIvBsKMcKr3fGliGZASIAc8ZqGCPQPzblaAdHCpDIrpFfbptz
2oOGsqOT/L2xaYhRN7u4Tb7Mo36RK3e7SlBLN4WVTju51nJVkrZg/d9qiK8sGAC5J3KEbEnb7XGQ
uhRGimNI04VANBF9HLoXufG3R1Muzfo0yJ6ayOemAsO+k0shP1Lva65PGxT6lgg6s1yr+t4utiHI
Xd6ur5k7/QzwyjhkzAZ46l61Km9h2oaHfIbo3OrTi74MHfLZzmLbOc7BDBIYO76NCp0TJdwGPSEr
yYv/5w//8RtkE9sryO56qN963u4eajI4lPaGvpMhQL7vHXLjJxtA1viSwuW9XdwbnOKPt+YPUMXn
K2iQxisiWJNzczDCXJv3sRt+VbpM3a9XmEHwojsulO51cFH7pwwTy4P8lt6vHlN7Vg9oNPbztsnC
azvoCjCPZRxaXms5Urb+a5vXlTPCAWGykyehj9MDUxiWLsuDoI9IO5lwrNfHZ+lgVzMdTH07IMF2
kid47KzhNOUWy5JqnzsDxkfuAq78r3/XLtKzH4IV9nIDuMICSFmfvTm+d/UFwGgUdr3I2zC8LcOy
PElSXdsKoj/LiGTps7P3nWoAs5I+OYHCGCn9pVjf1j8e0dum7J8rbzh5jbmVJ+F2CLYCR+WjbUgQ
yFjIgr05otB9Xt/w9VmWNqkGy1Oo9v2hAaR3DJ3oIPtMedilx3r850dQ6nLXZOt2jNRvm5/2S/VT
2+2xLSvb/mfowVaOBH9qngO4cpsUeEyRAnLrbRDOy4dD9yCaBjoL1Uk/4ENBnp55gdzxwdYxBnUe
87l9dpgbsD686kQsZrXAYzt5zgGlDHV3Zy1Y1Xksn/PB7Q6mOTOVaHR1pwYFsZsegZkNCd6D8A6m
fLGLNOeh3gVR+ehgXrzeePmrUr29TmtdGtfH5NMhxZC2px77QXkYpaiX4Vq29AT6khnDeZKrLycp
wDNOYFZ47HofWv1W3hJY7bTK5h+tg2v8lVuIKMm6ZcI1eA+p7m9buBQhF6yLlfRMHBxqSLzgG8ZE
f4964O7ImOzlGkshtz1epicI5bJGntLv+aRfvNjIDuo83iVmiUCZ151kkNEYtVs4uyXqubuwCG5f
AKP9CSk/O8sJ5c7LFiN9u7Bh7Gj4OQ/eE2Zx7g2z7Cf2q4/n2SGXJ2IdDFRNdc4ct/4+vR21XT9B
vF+vYpk5jKTJ8pnJ3Mza+RZ0ISGVwAv4C1yywUzcQ35UupBbg3JioIsyatb+pmMmky3wutVxcp3z
BDCHfO4ReiQaxZG9zXAMu82ubquoSAsKcm66dhuE4VI/1EZiHOT88rt8OxrPrf44G3l7UE3jWe7q
emtlK++6H7ExRZuxKFD6h0L+zwJtHTgU+fZL/TaxY3la4kjD8gGM/17L7Bx2fpsP9wiymyegadVF
WDtD1FUXnoXfZZhlt/srd2IdY9Ybwwf6Vwo905y8emdBkEYWwzFwOCl4CVxG8B0KgfuSSyZ3Rh7r
QCX2aAEP9gt8Q/4zmEuHdURf7+TtgV7G+/UirHtlS7r8/0/FXG2EvXS/DvXyY6R6m4uvddm6Nc4R
th9MaBFmkImu0tknFY9F6SJ/9jblkk0cNnnVbpvktf+B1d8+lPI7/5hl3I4tc3cLLOBKQhB7DD70
Mn8lOULoWl6TuUAOZhtM5le0Vognh31yKpowVPfS/bbpL1/QCDBIF6S3eZw8qTKjW4u1bZozUg4a
SpEaMLFlEib/zlrcUJJS/2Mue/v15TzCxLkfC3TderYb4OkHmyzVvEWvtyAJ9d2VH2LWF93V1bNM
y2RSJ1tS3E69TAulSiIIzesAAsjaWbqsVdlai/U2rm3r3/h0bJS/dwh1MIYxZsrA2QEEyE9SlzeP
K56wjF/23378XGrFJlIG9Y9ppNzC25M3fwsg2p/lcY1Q0gU0vdyDsOuQ3JAn5d835ejbUAUopzm5
Zbr7TAUJYIqsS7hPnBAheMjedce6BpQdUqz9pDr4Pwatzs+3X788yTeyx/rO3OYzt4dZWj0978if
/Oe9k61bL9n8XJeDbmf9o9fnP/D5KEUjsdHab9qM1KyMK+vsQY79t7a1i+y9zbNlcy3kfqxV2ZLj
/utZ/1jOSG/p+OlP/Vvbp7N++kvBMuBjNFd3IYy+5RXHw5lcRTXf1qrywktBKAVyJjQiFu9LmG0t
1rY5wxMU+h19qtZg89ZJhls5+dr1jz2y6ZsBCCFS8LcnWl4WeU/Wl2V9qf5r23qYvHfS79/a/q+n
8ud8IfcXMWi/cefi0Ma0dpkLy4drLW4r2bX+R6zi37p/arutJ5bT3v6CnOdTn9tfGBLvqinDb7Xz
wq0MDbIGla31Gy1jyFqVrXVCtnb+1PapKv38HsGA/odWI4mQFDZEPl5Ocu9Mb+URvm1Kq9RnQtks
q7MqO+he8boO74CpoI2vdWVeaORSl5GfuVBARMnKLPcWOvIDq523MjwQ/UeStUEZ+B+62m3QsFVi
CDK6FOUMCRPxt92/Dbfro+DIon/tsz4Ga9unx0WqsncMmpSQhQvTa1Bnc9c5ejpvZf2bADAgXJSM
b0E7RIfbGy8XZS1uw+pal8v1X6uyY311pRoQSPln+Jb6pzNI25wlYCe0hNdoHexvE+vbfrk/65EN
XiUs3rKzRWDEWCIkf6wc125yrBQyMVirsvWpnwyia9sf/7js+XTI4FXKfjbuQQU+1VApcA2QHkTK
DQ0kx/LhKnHEa19l6PKzJMtOcmXKpM+z06w6myZzrJO87Osdvb37fwQz/5gqrF1lS25vVPRE9G6d
bkGu3EH0xIgjZFJ0tLKH2StJx6Dmok0P8ore4pTyBIyzHjd/yYv8T1SrVoM91tmkThqSg3menRMk
gmGJQ1qTom7IVm7Wum8FCvpnobUpF91hZ7YwIGNAXiMflq4FR1P374SzbZEAiFS0a+Sqyn2pM6hM
elW8lTE8E+GT68sNnltEd9pbPPPT5ZeL+sctui1db1dd1iyyeXvNI5KTs2dOe7nK8mfXQn7AWpUL
+6nttqqTPZ/JnGtP2b3+S3oY6lsba70NNoZYxQW5/9EV8Xg0EALc6zBmqUI9Q4C0OOMzyV5LJ3dm
OMj0LHs9D5inniR4N9XBa6RlR205h5rU2X0Z1O1Ges1dNp6UuTR3ap8B0huGYtNEvOpSeJlrbm0P
gKcGpuiaJu5BjUIr3yMZhOEyK/s9UUlQw5NzbvSgeYSTRa4Z0ViI55mDe1GsXlN/fFsQ7S8BMrAv
8G/qHapxI6ocVKUtQ/AoS0hP1CMqELFdpS+x56AsaHb3U4wWggNs4aCT2z96lj8/pVXzA77jqTe1
8mPMTVy1Uv9rXjIlr/GBv/iBClI8a956b7a+eUTryez6AQkHrUUdZxg2QVPXX+oZTC9L8vJdV1N7
i6IO8KoI2S61WGwBTELJc25V6Dep6q5CIhhlqBIcN0aM1cO47CGUhJnAgKNAmGjHprDLh3lKqgfZ
kiIrCgfdszxHWJggvFXEwa6skB/yp+Fvk+TZsVUXKb9MrQzsSFDi2C0B4I3rs3KLixjVaxXCp+Fj
JKqiYLhrswJMkNcOrIebwr2A1CC95hFsb1H9mvopehqWAqJL9OSryVdkNZWzNJUZJt3oLqLKVSB8
Zlhka5zgqUEN+0klE/qUKpq2ncYxYAXBjtj2gFalNtcyx1IUD9nNNAzdg5Z03uO8FHUGbM/m2YJd
TY91R6hn6VYrHVzRBrIz5oTZ3Djq6ML4v6Ykmh9uNdAcKP86PHPr8VVkeY+ozETbKmw36J4ae0ez
zN00NTkab4DpC0MzL7YD1BlYq7bTbT1pN1jBI4OBA3jpheW1gmp3bZZirfJ8HpOCGOqAtJENN63U
L/lspsZWMw3tIkUxBf/bWPSVsp08WO5emBJsRtTgrfcBjLr22P+dDPlfBql0cOHQ/Xm3TPjMIBNB
KxQVKjH9/It055cwT/S/pyYBrYAgzlswZsCu0cF6nDVyydaUWHeVm/cXvY/bU5rGxQO3QIPy36ov
zajwcGWpea8a/VuNatC9GyWPg101UF+V+iXuSRw5iD3upSo7SIW+I7+e7+tx02PcsZmW7rGWYsoX
g+VajiODTZOjQLtlzNj9cbCVf3XS2byTU9WNqT04XniCHIZTZ4Ys2oEPTrVbf0EbJL/DcE5u562N
uX1sunafq8jabH0slvsge8WocCZoXzSslW3zDqJF8wL3vH8gdHyWGka77QumdZChshGxpqWHtDlG
+fmgxH1TXfS4cA0EqA3th4jFsqnAoLuin9Zf64GwcpmidiI7HJQszshgJqDZuBS6qbRHxDa1rVTl
8mSpunyqHDBhy/WxxxGgS7VM9OKjPf6+/TtpkvtHu6jhnC3XD9VpEHnZ5OFPzzMzDibKKbIpRRXM
MNzXujxtY4uE5B+Nslv2dJA7dsMjwBkQeMGwAdeFpUJZMSjp9V91HYSn3h4CNN7D6mtZHmR/PIT1
IdVRbapmxSFgrbi4hRMPPDdBFFy7pRgSdE9cwz/+saPvU+xkPgLfjvdQGOK7cszwMFwK2ZI2k1U2
lg02imqxFjX4Df6XjnLIrfd6dDdiDvh/OSR1B/AVqnb8fJq2KxC5fR4fSpVo4PbTr5Pe8kemotSb
a9ouPArSjqbVwoBFkfI+WoocgYl7qU6+j2Jh5A+Q19WY4Pqyu1RRLt+snWQLB707PnwdeWQOjl2i
KmFZeXhiTIpycT4soPgoS8neT4dKVf5wi+royUEI/Hao/LU/jsh0c9+VADQ+71h+1VTGkB2f58L+
K8WeFOTS7KZ37VSld+4YATjRUN7sMvKMKtmKfVKE2qtahsPV1evveaipr4NdqK96WD90DLAP5KZh
uiA6yNevN9D/cupWv7OBlny4GacimVPep6gZfESV8gU+cvAoO80yuPeL2H6SfSCF9ymEupd86TnW
H8mgmW+aHxXvWnKWLnxzsle1aaBfPoR1Ol37QEvvx6VA3E8fNmZSs2k384YxGzTeUpU+EE1J5Pju
LzUZcC91iV3CXEo/Mq9GR1sz2q1Ujb4ZTgauqbvStFDE39hW179gY4V0kTXq+whC5UfTY4ugwtc7
LvzKD6Bg5c7OfPM0Ypn5VNrjGxCa7m+r/Da7jfvFUtz2kpUR0km23v3dzAApVMfKnxDRQUs37H8H
jt3+DWRL380xLuJ2479pgM/QsG0H8J5sxWG7n7GGhS/8v03QIv/Z+alNtxxQsdl8LQev3uPXVqIw
5xRvmWLZlybtJjS3++JNhzH9gvX7RnYqwNjeQGB8gcmr3kuT7TfkF9yhPEp1RE3irHlTspVqHbvm
00yWTmpyxm5Q71W03nQY0XfBNINLKKzQuKvRioEWXfuosNn5PUH3uNuBxUPWE2nZfeUPzkX29K3v
7U1tsHjucDuZfUYeBGOij16t+i0cn+giVSdSbWAKUX8nVRsjInwgdf8q1VmZvrl88x+kNvXZE+N1
/mTE4Hv8MTiF0aA8p1mr3kc+NOLQx65qyKsngD57ZCf659Jr35O4Ve8AKwzPut7yqsSoyleJe5UO
0o4u4qFU6uxBmqQwUTmKbAgMdadjuFrgHpvZwbN0j6GjPeXmc9MUB7f7H8bOa7lxJmu2T4QImIK7
JUEnGoktrxuEWmrBexTc0/8L0Dejnok5EecGQRgaQQRYtXfmSqcisLDegDEvj9ZoF8dIYpabYcHl
UVFZNLJywMyqoxe7HdBxK2puQ80mCnw0HyCEpa+qWbkbuJnlflnFo4OkXi+eSjGApDQ6tATzYVo3
+iuYfqhq8oF0ZbVFKF6lr6iosx12fHur0/t4tUzjmDuKeS/CzD6XiYnAYj6sHdU/I2rJAz9t2plh
nUYaEY+ceTFpqb+mgteg3/3Xtp9Dlkem0v6pOl3b/a/n6y0CGGnFt/UwNZdBqZBLFw7oO1Rdgl+i
P7nqP4qht54ae4APlOvFKQsNC7JxlaKI66fnrnKuy6GDkZ7qyHBf6iZXPaeOzXNaugSw1DW0FLiw
j9iRPhTgV5u4WDvIhk5qyUXlDPG71BCImYbT3LpCBjeKZSe7KA3Ve6gq9Wp5eXt6UUu3+ZD0jZAR
iRgO42jsqdmWUHdL8+paMMe53G3Allq+SrK6gIwLo+pUck89WWXodb4e39TAyf/Z8X3Msrv82YqP
BPEzGH9PnQI19pb9IbrH0/Jqse2w0aqwE1a2OHyvLrt1V0uGLZd29H1koOlXUyTmTrV6vNs/L2Ha
4mghL7+xQ1PZpFqhE0vV23sTve+BrJvmpBnC3lpJNt6N5Lh4Xas2j1yNKtIfx35j7HyFzaN8Ne6D
0ycMSYfC3F7vrbYQH3gSgUUK7vN8+7hos8TGpBJMm7qq6kust/VeGFV/EzmtSbqvXxJLIG34WIhV
ufHhzNRLsFh+57/GwfCYREL5o6C0/H6jLNdAxRXm55j276Gi2C+a1WTQjrXpPrRggzNECW6xUDu7
bIaKq4qfHrs0NneUA9JbBysQGufGpH7Gjczyp/CVG/Ab5kPlUw/IQUadxAibQXgSOOJPBhlZl91D
QDRH0/7qJJplOMXNg9syJ5Rdpd2i25DIc0hYwndlexTXfH+v6wYZVIM9Iw3UlLQ4TWbH5ZFt17QA
QSCcZQLWhfyaX5rduw956r5oY6ycRee6nAPwvXWY1jfLqjQgz+V2LA963AGm0hiXHWSJ1K1oHPcx
wJC+qvpQPXdV6T9G9fSqm4F+WdamWQFu6+btcqir2cdIM/27ZS3sgl2blukvUej+oz/RSyzM5r40
bPvR3w1+Zr/G/FTu2kFtd3bbB2+Fvqv72norUWQRmVPV+z7oixdi7tadGTm/mEeeCHkoLrWvAM8P
MG/ILtRW39vmHVFBx5lk3dnJMuyAHY1cRIDXjMj4s8QdmsDUQjuQjz8HNEZteJUlzW1PpOBFzgu+
GKPXkI3sLavLDhq2xaWZSNsisvqI2Il3DmSFuoHA0RW1u+JizAsLFO/RUYxzblfTL6oAL7KMxrcx
moUeLX4OOFAg91L9JZ768W2oI3M9zNujeft/Hu+AXPo53nd8Xgd52roJHIBv/3r9n+3/r9f/z+OX
99WrHue2KzYiN+N1z4T9WvZjfdVtoe+seRu4jPq67MiZ/H5vWw4BFNlcy3nbfz2XX05wVoq7i3V+
E5eFObst3apRt3wzsn+2qcRHu7nY/hy27Bxi113VNX6DoLxVstbEMInna9DqPtjYXOteB8fGywat
uF0Wg+D/VXRP+kprqo0eJuopqDDicZNaViC0q6d2XiyrlqFguv9ezyqvY7oG6/Ffe5ftP6vLM5Zt
sO2OeYSg7WfT9yv9rKfc9KbBuS05Xe8d8R8QydzXBD8TX6oyP7g+XlJ9sH+NVue+GwDoqBa6/a3p
OASOJvBWilSN6L7iJsZ4fGhKZWvo7vQMkaHfSV51AZ4+Ycs6LO8RZsj5uqo1zyRhuxdfajS65tcm
vOJW56w9ohsxSR0wjK3etMONXocwu+fAnSVR5ztcxwwLzLlMvpYdy6KD1b1xEFnhRO/sg0hFCVyn
9a+ZnShXANHS0/cuMWLJNMF0MWDHACG3xYohCL6YeKh3SpV1OyZ/YPGNr0q0byBG+ucoJgk+kW13
GzWdtlfjNjv4QyouYaCTiaGU01Mapl+IDrMvnhwSB3+jCAEdi+jfK3kyO2OQwaUqmuZazAtDZXgY
FuAS5wMMfbYiNUg2zLa8aCm+eJDJ6qZ3C3lZjl8OI+BpQ2jkSAAacJpkzmRHMk+WbJdcA2Ad5Ko1
6R3QIQIiTILRDKkOW3LQ6osZyGRXYa05JxmmCmMQ08l2UBbjjreOdtZHhwKU8dEVkXmg7FHcuOPU
32TVMBwUNSqPmVEQ7ON30SlpfBBPve2cknIk67WmSBLJxN/GbauSwKDWW8ctBoyuQJcBQHV39CfK
TRrb8upDe4IbjHaQOw5qoKrr7idJ1A/hzsNDZIJHlmLVyZCiVFCojw096HU4qMbT4DiwvOGePpM9
062qaBzOPjlUIKjz1KvGMIKEBT+O3yYMH346/U4aZ+OTR/ZC97qBaxPNXvspukdL+hVZ6vRbSYzf
FH6xl5sBhfLA0bdZy4+z34tdN7+CE5PfgQ6sJOJhYEJljUA6kZj8LtAl6lK8u2gNmAJm/RE26nBX
E6Q+0/gnoGv12TVHCQqZK4CZUbnPGg2QDPC+4RJDa2FQPuxzoUQPvuLaF1vDTbsEwYeiw3Jn+v2+
S/vxRVjMnTQteHAKrhRtzAuwAerwEiEA3ARl3+2XZ+lxcqiNXrvJba33qCUWNziCYqaqszLYdAnk
8NvV9yYxAkRcDlke/bXRmvcsG/97z8/hQ7bwCXmDn9dZtlWVgw+NBt46IzHwYpYtUY6tIp8kAZY3
g69m4Cs4JRm8beqWPU6PeRWinbsZ24Kcy3lVFyOmJWEWh2XVT2tthTsxXhHygEnOspkUzAs9D8l7
KsVYHgc3qUiw4NGy+DlmebRsI2mcoxsdiVKfo8b6/3jeBDCqxKD+H6+9rP711jY5AgdGQqu/tv08
ZXn/ISqnmyx9acYwfOCe66+K2DYPuo+3osuNe9W1/Z3Rh8p6yvk3224R31lVsV/WlicJw71vZeae
TVPZgy6aLq5ssBS2efvcDXa1Mno7eG8D5QFDkfspNG2bO9wO4ICvAy3XIw4Ayiuz+Itixi10kPh3
FdUxPztN+zLH3a8TU5Zn6txHFYj7GaNAdc61KtyCM51WiVCr88+OZS8DrH+OE0TyFK29VuUTEhmS
m+dXWJ6yHPiz2lmDvbL7mp7lv9/kv15aGRL8Qrr/lKJRBZg5v8nPCyyraa/uaX7FN57TK/ZJDgEB
RESHkviidCEWEt2+E5Ac71JrvvtqBQoDETrf23D6EqmUOnubUsHZVgkuiVVQ/9+r8zaSuvtzNC+W
bUgwtQ25aHRB5r0/O5bjlm1VrWZb0ZMKsKy2lpFvIrAwnoxHyvtV/TvCuOAWav2qBSP2t64cn+yS
SXs9Nv59PuWdh1Ssu+oyhoZpD9mtYwBViYG4nUez6/cFqloIjhGafWKrDmbqwgSZ7+K9rUaXPFWr
bcZc906FtUvFgOp1atYKhfUie+TThWtq3s5zYkFAMSch3sgUffGb1PooTf9GpZAZQMLB15TUCUPp
x6JsLfB9FBloaMivYXRPfp4XH0YTvyuCKjV3SwT0qIZMsyMNS4BaMEF6ZlPWP/p138A0ZwKx7B3s
sDyGGVbAZW9OhOfJ76ZmteyN0zAj8xKm3LJ3bK30UiviLZlfiY5HfpvW1f2yLxYONSdAS4zJo9uy
VZVLTJIQjwNzim6XR8tCzYLXSVerw8+m5RFpqKEXk+Pz/ayfvaqd2buYRtRq2WY3IbhJp8F3Chx0
/XPcz/uofXZuRGHd+JPOsVNMKhVOpPshcUtaRD7NEy3Vjq4jtaOKjwrPeqTt0glUzLJjWQwO1KC1
Mh9TK8pYbX+eo/nKRzmVkO3+/TJ/HWLaMR6y5cV/Xq0jpmPd2WPpfb/usttPY97iryMnS1HWxGEJ
z7BcjGDzyyt9jUUQB+tfT1x2fL/l8gHDTPW3rhBP39uM5RP8vPnoJnwFfVuqhyZsvf/5N/0c/c/r
ap9ZALfh+zPMZ2F59NeHnT/c92da9ny/qSyz2xiwK1bxndk66rGYD1sO8EVNmWd5uOxZFuNy+peH
wpGgG/rfLh2hsyL7LaMN4tSG5twkUbWuCbAIIqxmQZO/m0UzwtBD09ipByv0p53tyj/IckcvBayo
Rh+dnhAdKSzyKFz4YG4vD2HaftaZ724ZMx0dEKZRpUeeZo0zytb9sBQismO5Umpu5IBmBTh8x6XG
2JBu5dTJE/PMPSa8R9F07qrjsoPrMT7UfoW4WD5qwcCLYfODiJ1cOrU52TH+ywrVEwWdTUp1qxD6
e1j0J4Wu51gQiTiCYCjnhl+h0HRI8Pvu8REzTXWTY6Ro17pNlDs1Zspbkmd0V/lHwViEeLl5Uz90
2KTS5Py9TSPEZTUVfXb4eVZAJc/LapBL5KYqd8sOPGjv7YTjqmo7rJzTfVPdN6no73oGQq1dw0LP
mZL3E5IR4GUxHyR4VEpCVkjIIfagkjZkh3ZYDVhNhYve0EwvnTaQADYvxtS/1j0+/qw42kFvovpn
UVAtXuMxG7Z6AWts2ZZDYNhNpKxRMP3XNjkxkABpqu8qUvQKx/Rvs3kBjsIt7equtcA1pS1cnIEx
zN00L6LUKPfOaI+rZZU7iHEXQ6PAMNR8b/rZ3ljiOTJb42bZ5CiVDpdsmIgLbYrNsm1ZGLqv0yaC
2bgc8tcOiHnG2Hy/8bLZ1Av6u2ORH5Y3Xrb5Yb+y3Nbw2rGmYz1/yGVnlKj50bQAEM6bTMrqF9tW
vD4I42tRbgoMwXetpkVXeuZfQ1T5h14zzoDI09NAWNXdsnAmWP9grcztz7Z07HJC3CDzJ6oSK1ga
fYPMa3mTmIl5R7Hf/H6ujKzNVPikH4VtQ4qWw6TNT8kYmszS2X2vk5BUbesiFWt0vuwPS1M/zoPn
uHFuJ5fRQTdV9IoqKe5cN1FuzegYzCtGFP+zGMz6VVK1vBlFOk8L8fuQ/ocw4+e4IYFylE7cepcX
stXCIrsiuiPwTl7KYvS+v1FTGQVojdsVVOTmtqiz4Cookl31uLgv/WA4LoctC4Zk+opYoHK/rC7H
alDWPbNCOb48a9mGoyLFkpCcmcMNa1cN3Ls0N9w7uNzTjWHIt8CvoYTM23U760iSild+7OD8Xw6D
gHmgcx+elyMY+d2pkWYco4nvXzFG7V4JXOsOs6h9R4JYtdFChyyDYbLvlh1aC9xTLWnOLKvLDoAp
4lKlDBhJ3lAgx4YtrWTDWHcR99+kM08/x4bUTgkza+xdqlfx1hlRTICzDK8lbgiPeJZkY9iQ0dZ2
W/lbwzUgh8NvuYJ6jq6ibfCGGgn1g4F6qGOkhArNWSbLgrHLRFoWaZ76NDDaKAPi8BTCQvyZ1OcD
Hv7n0bwKX+85b8nyI1vDRX83R6v4hEPfLI+Ia87oX9+0s0tIzhLG5dGy6Beh5LxgUotwctkIulbu
XJ2O9xADfCnGh/BbeDXrvFWG3fWLqk+UWVpmsbPx4WfBGBmrw7KeLa6HTmTPYjYeydlJU88fgWwi
nEfW4j8yK8Bu0CApCsDdvVkWetUOEwFH9czf+PdDPXU/okSHgdHkYB+X3V034RBdHsZgZ0D+JzFt
DsD5NO2g7H2fMWckgiSBMxI7Fi3E5Sx+7wb2cpyrMjvYJ8Qd4DDDviA2ymgoWOzkn1GKTx9aRFpU
u4H4L8/U7gNyHW8K2b3YnNZjRBzYttXEWzgKdzPMqtqElyncI3ecbLP8vT9ne3m0/AfoYYUbEXCu
FFLSjqrUvToJxL4lqO3GMoryYDFJSKq4Ximq3PXCekz5q01zwKGPqUPlP8xXQKsZkzsA6SfF9OIa
E/NsSstnxbU9/7OWRxnQhk0FFoTf3U67aSBbBJVFo8soIfEl6XD668RgUea8WW4DQtHW1oqS+dT7
KbhVofkhslDZGOap6Ovhpgmt/nthiGi48fX5zGXjW6bp1Q2W3+rGzSug48vD3HE7bbM8XKJXl0fL
IrH9CrWTCw1j1s4XcxxLaVQYdBh0/M8vVuna+SHKAAHMHtH5z1wWyx/8syozA7KMRm6mP3uYplmj
uJyOYvGcLg/biYJXntmj9/OfWb6nP6vLI1fribfCwMvNu4ATyMKYZX8/C1OKcCeFeUxm7f3yPVgW
0bza0+LYTlFzWjaVvkm4Q+AwGlliDbol0cBSOv6/XVH8SrWmJn3UyPGAza6x74e21PtDAuQLkzzn
dOZDVIIYg2WxrMYRFGItUr5qhpT9kWDIdjU1dkcqihIPR9spPIOYrrYYxlWQEa0bkk/tqU7FLEZX
/R21n083HR60cgbrMh4hN7YgcA4r/UjrfKNnHb7R5JwVVbiCUUajdCrDk4UW5hz4ck2/vVn1Y3bJ
NH4icrcyPRfK6lGt2jW3jJIWOpXFspIHcAPz1HZSr7jv9f3UkyBkOWTS2s9t3eZbQRMGFbvsyGJp
gm3UEkQp8pXSZfRHkAl6/OBy04hvha5Z61EblY2vtMTCdPoW9j94uunREOkhL0vqd0QSRY14rfqK
zMIx3YJfijYmRr+ilacwqNUVP444k8Oi8BoMGaE8AX5FTxLT0lVUWq9BTFEFL9UaKFu07as5I7o1
UOFSoqA5vZ5KvSff2Gm8EkRF41Br7IavxubEOJ1LVArPnzr3FIxJvI4I2PLzWIVrSkRppFGu7lTA
t0YMHZ/QzKr7in0c2SpKqvUwmc7Oh3WjlO2+1UNOAhy6SFicaRHiFW96gS6mf3KduXRJECTjsebT
5qd7vrdoGuwY2zrkyc5QRozACnp/2Ss7RhTTmv7jG4PncOOM+PdLxUpgEyHTcSbGngJvjgMeDfkm
f3iQu+M+ca4DCKQ9HU/1hJiW9AyHBAY15x9d4tLFMy8DgMFO4KhkbUkBcwrXU6h8tT7ZMvVwnr9B
emy15zSc/pjsXOcNP5QVk2zF9i+FLj+qDDqSziW61vqOsKaxp98Y2iTmqLHwKIieiqQhAdfCJ4aD
20spJxgCU/iUqOnaamekCKzl1aC3zz6/Fx6U1xW5zOSDZrRwHN7LqtwIJsTUrVHljBC9zLOslG0W
NP51hLg+Vc7vMiVVL1CD97FTtq3DRLDXOm8eAHaWER7Rym1NN/xU4LCuioFsYm2YXtyKggUFSE35
YxORCNfIiA6GRiXPjdUrxAVnbYyp54fdw6g5W4JwkY+ESLEUodJtZYakJB9JpcntVA3SG8O03CrO
U6jk+cqMM39Tpzn1mS7fmpZSnKaQF+xbKoORpt0GQ9yCphwPUn1n5h+u3dHuNrK+bxKiWmvyuqjn
byy3fNXaDjwLgCTHIPS47Z5Q5BrAjuJwTYpntmI0qK0n+Ksrl8DUVTsO2Sq2w70pFHXVgeyyYvEE
SKwSiCTBfKWMjyrVy2PSVxyIoaom95oRmOwbnwO3e/eDqgbqVHzG08ukJ8DX0vADcW7mNfojEYqP
HXpJui7QUvujCzJ17m20g3Q8am3DKG1KZoiALV//onwDwsR6jXvzUgw07VP3JHQOy7T+bKiM/rmn
x5uO1OG2bE7+JAmQzccd8bwW6bJ5uB9/k5xNvfohyeWbJgmUV9vxTsSM/OU043oLCoFEo9PoE9yh
cyCTEs0wYMOA78S6LiRAsPi94ySt6pJQYMVQDuXAICsUWrVud5x71UttCv5EChyNcltnpn8l27Dd
0NqJ10NlP1pD5hm55EaggKFN0xcy7lNPc2l4N3UbrZome0YvismxZQ49JBF5Sag3rZog4TknFmX0
sGmU9AmY/xV0mrNqnjsLAl0VJfju+4MT6Z+Fknxmkf7RVAZhgTVkfpU5FBXuXd7LcetkNAsiDS27
k6IjCsfgRaMKOmTA/vqxuFfj6lLNhap8nBuxf4zGJnqh5wOHSGWbTqzg3tWbQbFmu3N524XxKios
qiWzULcKhkOh8aOQoRGygPfBeuGuaQXrWDvUWXRrI8RYlWlxyZLiKzPsQ1VZ703ExGsQd6GTZp5Q
0z1CFepBfkteS+/jq3f6m5Y0swBUtVehQN9II4bI03eJZymk0etKO64UMx8831A+HMhGod8hRI+M
jSBUSm9tazcO9QMxb7ShM7GjCrAzJyqZYf6YD+pWkOq9dUIL/TCalcjka6YUL65axDfdOgidmSH2
qzNCaOPp0zi1qQd/5iGsp49isJ71Yrx21lrPrGprBcN5As2ZWJDnGvInNcs6F2CsnaKBM1jodNRE
c0h8H5m2tesjxXMisu5fx6h8c4P0wSrlabDQNKr9U9im+wYNTjLwnYjbZguSDTRNdwoBByJoA4xW
p6aXlMzAldozaq5PqPJmuq+aoqeIO8KMgw8NNIDsisB8G9vhjWzqbGWnymPjALJpI/21yZKPHpye
UQ2v+Mv+INtFF2vspi46SJE9jNjI16la/Col8PIIDlOXoKjmfNwLQsR2BW0ANH8GtaNm2tGABKbW
HAIpr2QakSHoUB/vW/tPIxrQFPzCkrFN1HsuQP4CUF4poifyUs3BNqUnvc2vCWielTb15ka47m6w
3MNr1gDogzZ0KAazhbefIJYfkUeE5GiSxn4kFKO44BtGwmeDTde5Ikufyg5V4db8ULP2lKj9i+RD
MfV7jhBhQPpMn9xaOXLnu0dcVq6ktDn1wUUjmb4w9V0b9/uh8LfNvunzbcNp4SbBzJ/e4bCitxcx
/u9BAdvlJaJKtW/JU1MbgsUG95QUsD6lkdBPybd9xNXbO/6fNCVCOUGflg/1syXbk+62d9JJ1+Q5
XMs2eDMz5o1YyIhu6NNXG089fNKiW9OaIeVBEP058d2gIwA2PmfYUGs9I5ph4xgqAmO5E8wzDi6z
5SK7ED1aMw6IVGpVXC7y2WopKk+pM6zg8Nym8dCsKhsioCoQHBlZ8FBY6Z+yHepV1qa9V7mSxEhM
h3WoHjrV/WUbDCLHEHJ2HnRHo2GUXUr/TbZcd5PUtxYwb7vpzgbVO8gpiQfizlJSuqGVD0oU7RTI
3WcYhAidAkpoBrXDujM4yTankciTiRu6lnlSt10M/46z6uI+87L7JoMR1SWKutUNmA1NHf0iAL71
YdvzA8dI8up+qoOUJw0QGbMxc+/47YMiRrCbrnwTLaTxUYnQvci3unG3QQdStInIKHYT10spEdQ0
OFKE8V6uKlw8DMIqEa+rgIqAVNWMinWyz6bOORAy+WxHwHv4BZdd+am1jI3HnsuzgK8TRyehFCTM
9TAUY74uVfRL4/bj4U5C1UR+zxRVpyAqvggZDVdCk7SVjEe/cQgqyX9rkOucqcYloZEI5kcO+Zz5
WQbV0WKwGLT5pXNpGpIvAurqjIHoibH2k0PTYm0Gc1aEPnyMJjOAxOmGi+PyU2ONXuLIOWGQX3OL
AKm4gaNaPSd6xdXRr616Um/NLhsYjKfJSjiMwawU3UYQfXXUs9ujWcyELHOA9zb0j2bRbzTdHBhY
EZoR2bAdLHmn9EN5iJTkzggYkJNJm+tmvjOoTFXV1DOgDbsdJm2jsTKPgtCjFQa/4VvBTk3Q7IVa
xRXAl0b5ouj3HhXJwbeMgWTglm7lJSvBmIG4F6sUte1+MoPaayBiun28jifzXEsXbar8Yyo3RC2f
IoJZc4rQAB/R3iXlBivjXdwJsVXz6hXIwo3MJ4jPxYxofqsEwdWDq2HWL8LHUtiMhNBAORQJVpUa
MO4sIjCTSNBzZ4doySQa0u7XsYW5xxpxhZjvsQQB2fUjme2WvhXG+KCr1qmKuQJDznAiCJWgK/nH
tP3OS1uIw9km1KxdZA1v03CDcuYxRZG6Ihek2mQa54ko8QtODGQjE/N1C69SO84lePNZgcw3a9vW
0ENe9OaoaFuLwKOVayr3ohDbDsDtfJMqVnBQsUKNCKh3M12O9I+EG5tiHEEHvnah8Vu3lHHr6x2w
ZCykEA2ZnqYpeDtGhKbLt79Q8A4wMCE2McS/whi/jUIYSYnxZVhtvrIGyv0m1CTum5QQTfCCunqN
HFWHKmd7CSmnK8XlW2Kb+jsFlz9kKJfHLqFrrdO4H4kqSnTtF8C+zEMqg4HS0Dw1Kcz5CZuIGrGn
6zT2nWQnTLi02jDsba1zGAfE5RrUXAM9pX2JtQocdXtUIr5tRS1WTVo+xmmOHcm6AYzpTQXj5751
SfWlSLGy0nDXkzgOtXO6WEjYS/E5au5HmU2xh5Ct5Gsqr3bev9pN/wFJdD+N49rStbdiiExoyT2I
XswX/lCb8En6fE0fRC3FfZfYV9k42DLi7Nw5kgZKpdLIdl9jsyXRPjMe/PaXFCqobhiiJIiRuKPa
vjeE+Tk1xUloFpdu0JLnRB+jVu3bkllHV+S9F0bqHYEjj3pHKqYr820Qjr9C3+zQAtpXGioEuMQ+
zObpxXF/OZaCSESfWXxZO6zbNmaAzQATfF3gxXrhjVBsiTlfdbWk3xDulDI/5+kj2DyXZqe/5zu5
rsvQ2Ayxxkys0zhUj/KNolvG2rlpAoCdFP3QLpAN7ko0J7m96Sv1RUlTWi1S3/kDzL3BJwwvBYNW
2XIddO1HWCG9N40D44smTxlg9PbKZFTJ7Ku/VZMDI2kT6nBKSlXkrrWis3gb8hBSV1n7aHPzytDW
jhN/jnb4EtKnHEeZrZUONmDs6uPBHp8LEaUbX9+lgoZ0jg8VD2qwsciBKYR8SfJgrlAz8/dj/muu
Va/5QaBXUmtUWsmrU3YxJtLRSh6HgV9vk1Tvbdkz5OisljZhQ3s4JCTatV0Yyp+lT0ZGEpaXNgi3
BkEiW3ccjmWi/04VDLthDPl95g1V7QeKpEca4sVWQaOyqrjiN65iMzd0uZT6vrnk49aFAjyOlNvR
c1WenwTQ2QpsgRVOhJSuVtzg/Ut9aiFR9Fn46Um1FaDmcUmykG/SeoqafQhgY4VoyV7Vhf7ZG2Cn
0kfNsvNdUGhvtqbs7WmgfuKi5jHKz6IAdQqv+xPezDsj6n5b6eFlAjkM2TdJ1qTBQiGYbuuQCNe7
gV9TLkUMh/k7khik390X+ZYX3yViOeIepRF0nnX2k6sNx7EGRgJnjix5o77tavGe888CiXKNElff
KXPkcliOp9RUob5HudxGEfM0lbF/WfZPXKPIQBDVz7dDa1MH447n0QWXAeDb8ECs0GOi6YpHAtbu
CSOpv+orH/XQpzs8V47xTG37wc4ko02EqeaE4ozoaqwTxzRxmaZyi/INBrxcm4hsqfVWNfKaV9XS
3yoNLVWGZoKC7a+Ck7fKe+OqpAklQ2G8dPQttaDvPNJ/Zp6KG5xCUzwEk7XXUgboIiCUj7sTIwBI
e8xhHR12ayUNhMaQhClY3blhcC3/cOP16fz0OCuHsLumgpmaVeOniXtiUYT6EtYENYx6QR5U/wCA
NN2i4bqL7e5EWwGjn5JeRBq0HpPAUz+TW0fjXnsPcufdls1To/LFTMwnsi/udSv3REBOIRHAUMAJ
kh1vmpqrBVsXCvF9Y6gvsjV/K3ZHXRmlW2OQXRerFGNifv/tKTJwTHSHSl6SCg44NwBkcDO8WXv1
58mrowSnCVIhSO1TolsThbvmo6yGbWUrTymRxCs7NPp1XzDwVk3UDD7fFkYxMi9crOJCXZkivSn8
9ncusFCEcgJKifyplvd2Ko5GZjVrXZGMqXLk9yqA6iFWFE/M+bzS1TZYwYmij4uPMAv3gCtu6ijc
qon5GTo1daqaLiBJqkQpRjt9LC+JRaBoXaWHsiMyVarlBlX4e6I1yEV1ErrNaBMnNJ7jFv2bnwMO
Njd8hKMMb+0oRyTcn3JFg+9kaeEK06PfG7/8FguF739NufKgEyU0WEX4oCRvMBNzc9LXSqCixur1
ywh7zDNa7cOW7UF3o/uip7OOA/Cz9eeTHaZvo9Y9Jzm+atIWoF8V/M1RfxmT/lzEyPP84J0hxDvB
quHKLrqtWY5vspx9eSo/5ErmogicCtjjOmo7xuZzpXLY0cULPWOkNKtGOgHwOtWE8M01SaRImvyU
pcQpFeavzOkFHXTldQr6k1qBkHbzs84tXNjOri0KZ531QO7ydhP10UuU1mL9VZnlh2mkv/2yRGup
F9cMWmNrZ9xcrJq0JbMFj3ec8n7jkx+PygmvtlYe8Rnd60qHOB3nLy6L/diDJQzJBo1jlaKezDu+
jWjOJ2F4Kj1VGFwBXpC8X6vrdhpikhKjZDsF9hEH5bslqrd0mm47OF+01awzV8izlUBrU6Tn5gUa
TCfY6XW8tnuJ4FghLSqeLpiXbqDWTrvKNDYmeAN+fzTyKNO1o3N1dZPa7cl0gKKPDHxwJJB1/qjS
cH8NNsUbm3rKymBEx7c4PxvpkxSJR4DqXR22L2FHC3z+Ck4jEVMIS9RtYPFFwT9xmVJ/R0X8xbfb
C5XbWx9QPrMEfGhppW3+j64zWW4cWdvzrZw4ayOMeXD494IzRVIkNbFUG4RUUmEeMjHj6v0A6m71
6d/eIIhEAqREMJH5vRMpRIfUzB7rUH/NettkoRcyrUVP5Xq4PJk1D8Y8epypAoFKUYbicbljNfZI
qPaPso5/sfp9QgVa77HNJ1N59FfoXn5Y5VGW/ivTA/gYIVMUn0L9UQHIkRphK81gJWs303ewjCjr
xYPBlEEE5EMqx8IplXvWmrc+o7Y7Ns6GvOx8VVh2x5q+9zbZiBXNaKbJLpenvFAACLjA2k2UX6x7
FwNaCDPy3V0/KugmMywrCckKeje4a6OORSPOCWD7yrKMLWKLB2s7VJl2p6QgWAIlAkiEw0LNDVXk
Gdp2GDyxRx4XLeRABlOvGdmDMlSYxjtJtZ13v9qwoY/5XVapv3KQcGDEX+o8q2rCxp2sIMtgSn/q
f7hmhBk3ARa20w9L4Q37wkGSjsjpp00dWTPhnzpGo+z4ezajxkS1MX0qfZjYs7R5GVNZbVtm6LLj
GdZKCpBR/Ui+8FtTp5Oyi6fPqHR7U2u9reP/dsjsXA6p9gaPjGdNBd0tVs2AnOP0VWkwVC0MpvZ2
p336ucuPhhl25vvvRmw2S0pE7grbANMzMHFWc/4mm2HJFXdRN03ZQuUQOnD4fOdX6Om/2gr69sAg
7Df+HidmDNKpWNWefvMSTL+tTTkoJzG9XTQhMIYNfarD+d5zX/DPw/YwJ1lizJftEB9H1X7IynMZ
m+0iTrvHPAB9Tl13L0uTkqZzTnTU5I77IXsLE/9AXAYrvcYTdOApGWXDXh5MNeiWlTT4RXikwKMq
uyMfI1+JQPRg+PWKyXXHz9rY561JoI7F6m1nBKGJ2QTMDtXGkUBzSjxRE8PBoTGQ69gqzzJuf/TZ
FLTYx+3WN7LfXTRWpxqnjYDytmqxUjYCjwfsYIAPGMbaC9Uf0eCcvOC3XhlgspI8NJcFZxm5OcNj
/Jh1L74R4S7kskYLAyNYILFe9DVeDn3RL10vZu3sWN0CTHUbR6p2SzxGa7xjWd1SYukz8qG06GA2
VF/s1rxnjf1kq9mtytx0rUgzgmgR/MBjBAm7q29RM6lLiB4MgxPp0CF2iMohRapmOZU9162OWF3n
O9YntHVUCIa0kmRLkCln6QcDLGyjuvbbiJI/6yhV+i3gChYqSNxB3Lu6Zw2nkLvk5qm7TGxbQ9HU
PmkphoCqgeVLW5TQqihYWeVHEgu8X/Julw7UmbXU8va6ua+zulkMAcBUNVJ8cpzkraHIx9OmUBY5
pIcqLcJ9ELfTBFp/tZC4LKhWBtid9PKiZhnAim69FxP05P8UVFiWWqIwd62PFTVLaLLyLkAa2DAZ
ufo2d2VeUOxsVHQn7X2Lvm4JR6Vce7mFS/oA7GFPiTWNoOIXjU0HXsYNgzNCspUhLhVM7xa9TJqr
IDN9VRFvNBnyH6jLnwJLLNOGuk2Po4bWUdZkLlXu41bg+METIRSmvxRNpJ7qTt1kzCkXg4NyOhpJ
LDfVs1eaxtZUG7HBIXI/ithZ2Em+DnUCW8aAh0MQmNWho96euBDc46R/sXNIpmr9DGrG95+PUH+o
yPpRFd+lBWV11q341MY20SvtBi8GXCREHh1rB/xUSIr2pdEriGLxg0y9bD3WBg/jrvqBRc86t6b5
Z4E0bmz3VsJImkbFS26Pxs7RC9jMZjHcmdWECUnoNMRvwOFzEsm8NiVPHO3G2gy5LZTORIBdUQjk
h8Yyy7ZeslRmS0fL/SWWKzlcTlSvZbwksi3HAGr6SZ7TnrdIBn7CRiqtpWmaU56COFpmfKtt/re+
Vtu7OEogMPGzR+bzIm3+YmHxluiJqMQENsMakIzttjfLsyAWJ9kRq8/+EBRXlRIKd1S+8PlW1mFS
YfddSZZ7vLdWDhuCRlpQZ2ZZDljP2nbLYhkH7c5k4U68cEbEamPmW8BiA4+YjdeeipDwFrSyb6pt
1g+Z7q/beLgZHarL1mmfKx+tJzQguc0JomGIrs99NNJJ+W2SEkRZJ3gvDbtZOW5zF4ChUjj0dIxR
goGyuV1+4N/Mv2iIL63aKIRPuyhgWpfYjRxhgijh0+pU6HTCRhoSNnPuZMvHbo0fEqr/8mQONcNN
n+t7jEqKkWmFxT1nltpHH1hvqv677ccPrGcIt8Ao3BKXsbJVnHF86tD+G+ZbnG3q9kZNUVAAGeJe
UyEyoe6hdO19B8Zsk+ITh+26CpVXT5ruutEkgWtRUpxA/px1Orqk45lgOsBeS1VjpsM6B3EvM1bW
tVuMfcwlnhjJisf2Pjb84c72VbANlj5mDiXHCYp+o+AFDw/5sVZSdSPdCx4XTAzV4aXttd1YqVSF
e/lctyAidlcv9SCvln3naUwU05FPH5zCqn5NbSAy47feRheX1T6LYJ6KbdtDNWI50PQA0KGnMGff
SXTj54A8EqUgzJpwp1VXKR+yaF+NgFyv1D8lDdxKs/noXAr6ZUwJHnblU01RgLw3D9/f3Kb4YTy3
PsvDGPeGNQKdN2VSr4XOcOgdoguyOL4qZol7vjVwy41lsSigoqy0ljWfM3niV2X+qRrde92qzFjs
bqcx9mwn0+2uSN/hbpBeifspeC8rY92RD/xFMXdVGFN+sdJtiAUuZMNVosS7TCXQWfrGRVRefFdU
3NuGWAX8kxdD6UEPBATXhGetw7rr7kt3bcCeXbm9SdpG8zYMxZknbMws2FiYJfI5WeTwQMrNEE+C
3Zp1B6FtEOTH8iNGZMVSIX7UVc9fhoLSa1hYEa8onKRB0ZxzG2Wu8otae/dTCXagryrWTuZ9WwGz
jX3+y3EmbxaTpZGsINa1fCuaOm4Db6zO0bSxqL5lMGnv5iY7FUQZUXkoE5u/tpoiaPx+l0F/hJOr
M5YSrO4qHi7+sh1WpWAc9kvtKW6imPtAvVXYS6w0XXeWgbFzbdtamaN3C6LQROVGTbuosm4tfRYy
WYcOIl7IvhB70VdPrVOOWz02onUr0/seyhjYMeicIVOx5cdDsLHbJPgI92C1IHFM4RhjUeljU0F1
eG3IqrlvS/chzfmH5mO6yEpN3tdeXZLhvXF56Lslniw18AauY2fpDxT5KTPWYf/eNRou4g6wfNxo
L4YNs7CsfpYCJxcUXUyFsrUnnXMGIrYqR7NaMmld+0gHWyBWPHOmoI3uM5bDyrfbmvjCu0Q2/Qbj
b5iL/r03BqfAZq3CsmyT6GW47JSEeozW3WnkDzDJ6T8ZcjGPctyLZsiraBLKMHbwkg7gnybPpQAH
aakMv3vyg2Pf0O4jy2hXdZ4FGyUlGUFo7m/HgqOZ1S993foLExvkpTOoS6caGJ+N8cPs3Z00iMmO
fzs2N+iYpb9Ej7ZWdWrmfgohRvkQHDqjfJYJZIqam0uvntBxHDwJwyfww7UfSVw8Gn3heOavSXHC
RBx3ksrTjaWvO0cd5nUK/rJuA3vvQfm5Q6j4rE0x40GpgLYX/AMc86NKEVuiIyoovm5638XUJk6f
PBucWnfIKMIL5M4uhnNrgB5Ypv8aXmCgMKos/W5cNzrU/VaehiZJt9Ay9kPrn4kLQfpCLSLReqg6
DtcMhuGW5danHPuTaTZnZqnYFoeHxKcHd6cCIajaJGbD3T3NzsBRznYcmkxnq4zKibETVr3XenLQ
s/5RGUbt1MAF0uEBb4pol0mmuLVnfOqJ0Sxyu7opRT1S50p4GPB/01FmCkhP0g0PNVgaNbc33azr
o0ZYbBy6w0apa29VjcXSM0Puluia4sywDBjrC7nFVmkPZ5JHeaLq6PvLn6lNnJjfGyROK5+B1bwl
ZvJey3Dk7te3neB7MSPCC8lb39hj9TMwKELG8SSnj0HQDDKe9MINliYWZVQYQGwt/s2tbDcQnxhh
7+I6fub7f3DeZSm9VUC9gDItRf/KUxdKx7LKCj77qn+odOezTOubO1SPoBD+Uo8VfPIdgrM8HKWE
z3LA1Cb2DjiqQmqwbULJJvLAXTTZKFjyq6DOjm8cMEp71/zOXYocntiEZuU18nxWaumK2J1929uY
P9wNxrB1+AXlQbHNGLh9W/lhNNFvzM1yKs+i3xYqtDbk76H8zJ3qRs4U1ei8OAtzo/k8ORnTcVf2
dpnZ4n6cv+uJCze9XzduBKVONUtyGdCdllP8jDJAsPO1D0f/BNB01+HonXooaatcwxoB6nUkVDi9
XnjXW6O2iKPwVBYKqZVGdrRRqyW5yLb1YKlraHMWs4tu2eT2Vuv6ALexUhDBIh50LozDGj//xLyT
LEoDFJ2kO4YIrz1RM8JvhzL+DAsxmU7VeyNX+LtJ5TRtqjhMb1mETRloQ/eijaF3oLKx7Cuyx10r
0ta9kz+FpbwYDUEQ2FTzMaJVl8F1damWo/e2TnbCUkgAly+jQSW4ykiOeOpdoX9j+teXIFY9IEZP
uBPMqa2olXLdled6VLVDnrWbLleClUiYlJXVrsg15q3UhKM84tvr87UbjqcoYwDyQ5Gv1bK+C1yC
2wOV2AUYR5qnVGsvVZArtz/SXq5lWzEFqIOLojHp7/LiIwDQEzFhlF6gRCtl0N/sWpxNtd5lXjqs
a435blonNvUgA7FQiiOL313qwHgvzUNgMGqSE+gAh/324DgUpoXMvfU+yUh5o/hlCvcFBGXbEwOH
puVgsCgNA6YRfaCfEaycw049R10D20Pbl0GabTTKA3ZmX3rdm6g8TEdLQZDiANe1lPqt6qMnGJZM
R/GhsuoWoUZu3+ej8egb8YPJmLJxnWabyHHrldqdz5McseiyKQDIiKZcxzHVSBI740gudNEbK2iU
7LkBk50SXkyVUTVHyx0V4XZotY1T18xKKDZ6ZBYsSiU9mr388OP2I6nAKuJxoYmHVDQNPxokf37x
Qw/tj6i3Ppu2wK9fXxlqWm4xvwcvGzBWEKza7fCdkiyAfZlLimfK2SjGp9ByXmKn36m6sRchU1Wl
1o/Y7yD3MOHoNDwQrcptFsffmqmshVrywMAaovXMjSV4wqrdu8yxDUzeTcMkhy3ZU9S92g6VuLQu
bqPvreQwmtuw1p49cliF8F7DZmLER+FR6SBSQLQjBSLrj1ZG7mmhU+DO3GcVF7fGL84YHrUwr9pH
0VKLqQPEsIVjnxCOEWjnlw8ZQoaFNw7HvPFW0WiRokQXEJOjgU8KMKu7sVz5YFjZm6zIKlNUB699
CGlq++SZlJcND1mB5T52tcaEzVox5IJA45EADdd8TgjoRG6CvZhlyLdcbVYKLFVBamgf6Wdbc8gM
xTcwpubelP5ueuSBC9zGPLEWZpijTUfq4wvrKozq3pK9uwRrZNlNaN1CEcYlbexqncPp6VyYj319
0BvQ4AA4RSq/cHIg6pHa6qKTOEjCS9UdvtoOvDxNNdalzp4SPGNjpJU818ZtozUvmUoJDFekSZG+
VRB2V57NpISJYodaZYIB8ZOKsJ1Qg4HiALNfv/opXG3TSPPYOA5+KCXJkAljNoYWTkFBs6lPXWnW
J62ImhMFiBFYr1N20Ee6RaWU/T6rzPIhNpXkgWX19HpuKCr0j/gU8di0fbwg/TDQltJSq+0fh+mo
9O2aWENxnpugA4BDWObr90XiLogZx91+bY1V+UAdRjxAF3ssVcw75iaDeNd74am7rw5Tr5QA0w2f
Nlx9X4hCOir9Tlf2cz/I1v21F8TXT1edN2hLdiGCSmBrPtncVtlVvYRhZ2Hj8mdbGrlLDVOf89wD
764BtktMQdtKurPZt39sWNtdXTPv7v7RbjI3wEqnA9D6s78mbFwszCM4qX7/3ZwSrXYfwDCaLzq3
p8VA9FRoXViLbEpd+JeYTM8n4UOcKsquvpt3ba9Ipgy4cR31cfPkySA96IJaYh50DU+O2r2SgbBM
kd/Uy9zpT53K4DufOkivWgaQ9fbzbpx68RZhg7n6unDgd0eyCimaTW8rU1znEu2r6/xWrlfeQF3M
0/xOXURk4+i7AQUJuneNyHYsp5XlvBuhPD11nv6cCYXPoapnQ2jV43wdjTMpZUhxnC9k5ZD6RO75
m/loHVvLAU4vqpq0uM4bKxVyk0h+WlhlheGysQu8LrqsWs6HYTQXV94w2kkymBnFpz5ZNIawrgC1
vq+TVEPPeiDfUqTQN3VtRGdK7OGm6Pr0AgQ/MQfK8opFnbMqgqh9SLDUXFW4KjwOUthLH/XNE3Mv
uQw6O32pqb7xu7O6WzjiZ+eklvMj7618kSpN8dOU5SehssglZX5z2zj71Zc5ssHY+MhHiOypW/yu
e2YUGZgKCEexbNWSgWNUL37PjGYhj1SroORmuNCYdgz9gGhipjstvcdiG4KFfAJEHIx6FB+pdK4O
DP/3qItf3TyUbyprAmZvlfeqg90ukjgdNlEZEI3iaeJKmDy+mqnDEDQFLs9tQVIiqRwVJj+tENf5
gBZoDoOEX67n3fmAjCgOxUGqMN3hUl/9yqBf21DMVvNuPV2gcHR33fYujnp/vQdZzwX0aXA0qxNF
uBylo24UQ8OFeOozX98DE9z2wmq/Pup8IK/8ZptXYFpzl/n6vaLC829D8P5CwGdDkb4b24S4SCDQ
M2lB2a4RVkwkaBme+Jkp61rp40dMDKKl1Kz6Z5Yq97pVdgEY8XV0/fC3yKw3CN7erbN1lwjkGtls
56RUVTxxUPLCODh6525YvLb8/jMdXNxof3R++8MqsHIJrTXqAb6gMRmvuVPar72tF8sg6MYHT4uK
jWdn2O1kVXsHu9/dktrsn4k1rVaGSNQXGIUxhknhRajJQz7q+r1RZhgtGHYHNAEW2CShuOfGASgK
iuQ+Yem0NfBaOCWJmW4bgUtKmgNwZUk3nBLLqLdGDqsgNwH/G1PLTloz6FucbYKT5un2lh+Kc0wS
hAAFAy6/srsc0sm2RNq/M6w4vDIbYUqnOfavIL3DV8L+qFmHL6o6GB7mrpE1KlRl/uzat9U/uhrI
nB9UMr63bW0x+jbJI+yp+Ej22bbz8TbFbZlyxtxGwXPbirIL1x1xoatSqqB+fnfN9Ipk5dgf13o0
dtd5Q7ysszSwk9jMu9rUT2tR4gZGaW1LhjaCu2Nq2bj6BHs9Ev3XeWFMUdnVfXkHCP4xkuaHURWV
frj+l7r0sL1Bp8Rq0N0VpKjAsewQA6NLuBq4Cq8g7fTrua0rXP/K7B6OPo6bYEL0m9uczlh1A/ZM
814X+tk9FmW7eW++EPo0bxeTngedmWvMG8u0fIKb+Q19t8HnlEC5tr5v/uoH/rHSsbY7z02l5+ZY
usldIYlQ79O0Xql6B7uCAkq9UWKT7444yHCNGhE9pjIm1LL06uzwWIAIMDVSm0yWX/uVkBjwUcf9
6jnvYpxPqWnafF9iPlBYQX22gdTxnHaxgemqs+YP6m4u3OdKyofgxvz/NAaWre4UjRL/fOLccd7M
B9ChAgdPJ49jCX088ex9MC1ARSiN+5b6zznIBLQWXAN/UjWsAHms4qKXGFVYI3qcogFwNJz8M9cL
7xoFCG88QT19bs8c7xG7D/XRm6a7QiCLUcKG/nlxKEpcoayBtGl/yMV6bm9CVkRdU95AcRzMiXri
VWOgy8wiclYLO+VQOdxNi/llPZBcmvctVuaWcpibZJxwdN7/ejm3fh9vPYRraab8/kf7vPuPNkt3
tX0mknXnUkMl92o4hPrwx0ZVq2vU8LeOJnzxLHSsH1qM+EAtk/InoN2HZZb2m+LkL7Wm1XvTNsyt
q8Xh2ssMXD/wgH8xCw34DIVHrruMp4GGL5NMoxuJl4QaM2DCylDWlTEcXFy2/CE2VrDCGf/y/n4Q
IvscSkw9m0r/EViVCoO0cFmxd8pdd9vpWoutqAp0v1A7I9j5Wc7Sukba5erZW+lpr+STKw8YZheH
XMdmMHJGCAl9sxFZmd5aFRBtUFJtoyDh+mn7Sy6QrZtbK4PyThMy3agIxPZFE2Qv7jDsKUbmb1pn
FKiefP+QhW384JvB7/ntRt3lGxR9cXaKrL33A1CGfjph+hwwKMG0YriBuR2YW+wk32MsSU/zxsj7
5iTMBnqt5WJxoLBKFxAkT4Yemf1i7oOWc3oJTRsNnHn4Y/evS8zds7K8ZVla7L4vnRrQgk2lrdeN
QBrQ9+Me3xbvft7LEwRoTovt/bwbS1gs0FP3nVvdOwCC9b6iAgI7TI2WhVDkbWjBVePcFK/OCG4d
9Wn1VqTZDZpH94uI5lPDfPSzam0kWXlAgn0xLgoXmcBCYSE/laO9AH1L1sOQcQNzkttn6MRrdMqT
uVzhCBzmdK1cRERLb+fd7wNJqmTkIMOzbCl3n6MXpSVG3MCQ+ujaofA2VQnFt+vtah8azd28N2/m
LtbUb94Vk7rI7ALqZbVzjXpV2ecuuq4MlTqr9BYTBR3x1SqaDs99pOKryzSlJiotiz48Vn+xpFfu
vk7RtXQp9cA6f3Xme7rXSJawpOVcEQxxkb/e4+v8zs8kdxbvUUEpOPRl3W2WNTzshyDJ8gd/WnJE
qoSr81ebWzX1KqEEBnUHSziUK/pFqq57FHosj2hZbqyJrScVWRV+Y/alrBwsZWP45A434nE+aOFq
v4IHUu7UEp5g3RrlNnfgu6a1ETxHfuGsyxZzBD3u0VEh7yQ8p0Xq1mf205jCsvGKQPncgK/5n3nL
lNSQtfWUca01BNnk2FtGuCrjFAERTIFHqpnrnmtdDMuwHkfpUzh1dFaYiOxYm2Pqbph1vJiPOgZI
51A7/hF4HoPRKErvy8qW9w6MNSB0Gb0LJ7uTeWy9SKN00FQE2IGMWXQrFQoIUwfnP88ES60oqrvh
O3yRrzNtRqxlOVT6BWyJirsj0qcuRaGEgWd0jX0f3yitLoBIUmfbDbZ+iHlGQIfJGhDtuDgyvtXb
IVOde5P/z9pJEuNapMTfRariPPWTZRF+vAshTHdbNf44LLIpg6FxBu0E1JlSuMR1a2rKYfCfymnz
1a+WZkG2hfLHGfORehhISO5MnwhCxO1g3GsYic2DbTThY2njWRFh9Laed+cNHUzHbh6Y2U8qIIyH
vjvMbXTQTMqBVEC6ve81Jsm0bXCw81SeurDL1kmW1i96FP+av2rN+B1ZXfgRc69STB8IupjOcbEq
OpjTOalDTUHGZvUyGhN80PmfZv51Tu6l2kJ3sz/OETa8lCTND0iqvINWD94ByBN8q9MBJEScB5uE
Z4MkDZtD+Xzony+ZBBsrpYk2aS+yhpACEx0fqbqLir8el2dy1IcAE4aFpbps86nhe1OnEQHAsF6f
RoS066Yncb2KeuNY5HqyjqxYuSGSP3fchR9W1F7MqjNu6BZyYPHqv3X1s+Y8T13NsL+UXvRH139c
1RxVMtYLkVBGfNNlbjyrviyfgvZvO1H7prW2/nVE8/525J/nlF7ZbSvpQ0IZRUuyeKX2PGNR/AOI
quZ6fploGAJE06b0Yhwm3bOKb9dBJtN6bX6Z40GrkKn6n63zPs7w8m40KFl7g3KXW8EByYi5TYGK
70Dllbu5HeE7xdO5Uct6F1/kqTegn5cv5l6NrTXWbu5Qza3zy3kjXAuszGniRYlzxh/95yODFvxs
PBkeBsb5S8BPY5f2FOa0TOQXP9fyy/yKWehLDZh6993e+4G2cw2A+/nU/+wL2/SPvjXevQs8Dhps
h93gNG8sjD65jzJz7YgM75K6Qfs9v/zuUw3AHf/sMx+2VQuzlpZgmQiaYfCkYP5+yPNapT49vdQV
GF/zq3lTBTy7oCeFi++2VncHcfreT+wx2cQZPmbzyUgccWr6x3UoVwLSVJXNcOWCkf3tGkycnGU+
9Cr8mhKtFnZ9rRddMDLIL4Ea5heRDg4acd9YeYOe/f3Arm4x8PtuLQ3DWYG0Gqv5xHmDtXJ+qXZy
6jk3VB38MJspxxadRkbSzG0EbjwRhiAW8y5SpmJbGTgtzbu6iWRUQat5nHcjO1rxgNSfSk/XL0lm
Ps3NXYR3a22SIRcP+XCrNKBelhDOfj6qWOqZJM3xSlC2+Vjl49elvdRsDl3clPgpcRKIx7DGV4j1
6PSxtBQ3wcJSjPuOXKWb7pNM8t8/rTl9WqZh4QYkqb99f9r5kgmfNqswaBao9LezE3rG42JTFwG8
6Mks/csdffJT/94VVYgSzYNCMx+dD4x9ysg+76dq/ppqab6b94ZMHBgqkfik2tqLmesiC4yiC95u
/aqinr3uK2eAyhRmSx+jgvuCqRDRSb4F/CCxz5p7f53oGCHcaeFOuR7RxVKq6ALfLGBp0V0T8i+O
GMgfGqV3b6rO2w9ej+rI8y6iTZ6rqTn30NnIBDi9bhL31tdGvKQQHx3no7Udk4kxJC+BBnu6NonY
6TvFvUlEY5tcxv1mPkvXO8qRTRzfe0rqvYzxcX5LV2nVI06vIIDTW/lxDJArc2U77w7J8DqSO4uH
VVU+VYG/nt/Sq8HGtJHk66ZN9RcT1VgSuac6NUA8VBVxMUFWJ5KynVMnLLCXWLN9eKHm4zCkJnZD
fx3uFTgM36eM4zgwiGKxb/FoNSxUJ2H7GIRN+0jQEqXDFHKoH7CL5Q0BMt3w9t1Da/znLjbS09yf
1JNqa7QILeddOV1wQnGna83ndDKzlniKeFvPsLZ1M8hzn6O3ZwIA1V4q/FpVTDIbww4+wmsTtsUH
GU4ZPMFgyhowUduOtYvQv4ufLbt69wwl/0h8HfqLLX4YuiXWNc6ER6qR9qkcNUEGkuf8jBWxmrsK
F5xP71T3YUzJhhvUiCeJJbuHsfTaxfx+NiLFtLXFm19CVVREz2RMSaxDhahyXUS2e4M4cJq71rH+
2roqGkTd1vhQVHTmv6HwO7F0WEf9+TckrKG+/oYiY041/w0S1dBzlIt36LvtxheJuUnVZNxBDshW
OsYez/NuK5N8pYeq/mzW1R9HRy8w/rarJrrYARplG9TO4CSGEr+o5KSv1EGV95Dhu73QkmqHbTI+
okqUrhx8834MQ3uDAm3+dqtDlSrjZy0YJjAhjxGUc/bo+fK+op5ZNBgudEb+1mUi3OKXlWF/l3bl
kcockVHTq3/sNpg8EzNs1kvWAfQWohtQRxAD7deZfZ9qxtrvlegIbOQuU+qu67lduDpcIITO+dGw
inVRd0RGBA1nGF5E8IvXu18X6PaGY5KqpU3xeo6jHk0TLui0J+IAFk8hh6+DrQy1tZQtjgTTgbnL
fNRr9eIAgICLfgxAhRPYJpWBdTKpb57saTPvhmlnH0bCJee9uX3uoWXgR4A+Ds7UeYz0fTq3K8g4
Cq1sE5J6s5wN2FG6PpcY/T9GAYTJSoNnMRuhO2P1bHtu8gicHn61l6mzbDS9+onbBmrz9gO3cZ5h
0F+uQWn6uwDroK0bpvlj0gFy1IrafhidusQAunlTcW1aYeOo3WOdSgJak0abXijVi1S150AmHZY6
BGUNuXezYjJUYs1Jjk0pOjJAjAHX/iG4sMZAjJ0HV2Tl3dHQa/tqTRtTh7doFdchjuzJUaw5QcE8
oP+DaynNRO71kWnFd/+mqqKNWrNkm9vm09oQFv4QNdl23p0PqJH8xLbeuvvu5sCkcqoiOyPetK+p
8Kuz2yrL7w44yzA1i4df35epDEds6xFR33zSfKBpon6VpKGP5IILzW1anfeEXUfZft5tC9/e5FEJ
G0IlG8cLrJvLku7QeZAA5t1qGMI1TjXqbt51kuK5Bu66IKbyH1Gob6q6sW7lECBg8x60PjZPQBdY
8Afqb2hY6jaWJUuauW3eRFFeHdFcIVumrzoWxsYfZbmv2/wVLjDSc8/XV5rqxg/dkFsXU39vqC0g
nCGuYo+NGZLX6WAhi+RBNSN1pYIOree2rwN++WoMunaY97BStC5e/j53n1siS1P3TFr/fp04LVRY
EbWylk7bIiStq9cADdXXNVhcQNcW4yviF3cpPZDpGOhfmwagCL/Xx+893//am8eqHpeL72Ptf+z9
dd48yP3Vcz4PzKl71Duw6mkA/Kvn1/tNxybDnf/HeV4fwH4Mun3QDckJZWNyshL/ocmGdocdS3L6
bp9ffbWJHsCsg9lA9+/mXDLSL+b9amx/pQHEfPIZTn5mFaf51bypxICnip42BIj9ecDX1Kj/277p
RLtCDbK7uCOH8usy31doK2VYa/Hk3Tddf97M12JS0C7+/a//+X/+96/+fwWfxaVIh6DI/4Va8VLg
p1X9179t7d//Kr+a9x//9W8HdqNne6arG6qKiNTSbI7/enuI8oDe2v/I1Tr04770fqmxbtk/e79H
rzAtvdqVFLX6bMHrfh4QoPF6XqxRF/P6s24nKMWhXrz605Q5nKbR2TShRmb25FH6u0v+L3tntiM3
kmbpV2nUPXNI42JGoKuB8X2PVaHlhlBIIe77zqefj5QqJVVl1/TcD5DwpDtJlwedTpr9/znfWcba
meg6bjDIa5dNlgeVlmqdVeh9y5UW9i4DFUICkp0fxdatmmzz+0M6GTeLS+uJ3jDHGlqSdUOVX+w1
w29XP7dbVtBzI0AzD0EmFyFFUTs7lJnqr3aWDtdlyfxzad4CckrGMA7dacDU5OoJ49iEbf5QhEhp
PWv85Zmb6Uc7cMfdvz/ytvvPR15apuNYyrVNJYWp1O9HPrRHdHx+KL9WxLheHZHmt77VkxvpFvMy
7u2a/sb8Srm1R5LJkG0MoEPmhx8vR5ULNrCsvatGc3OTWroN8GaoH9xQViAUeG3wHBs5qd4FuPr+
8bxoqy9lUrWkzwQvJXL9u5Bu+IsuXpK4ad+ZmKYeY7Tcy6uqbaKr4WExXJ4mBk2VwdSA58/72HgP
tn5SV5j3W/sFrUWynmSWnJe1WR7/8v5D8cv7a6Z+7NsKo6VnkHrqeQ2wjrq7Un3+9wfaNf/lQDuG
znkuLWVg+bKs3w90qzLFgNXP3qiI9PBiOH7LEfZTl4Nqg7LA2ActbznGP1f3OVjUOstO37cL6han
MBzRU2BN1YWyDn7YmBMudcaW0Mz5xU7N+uFl0fOseVGKH1sVtvPWlYy7Sr9wjzCrzG2nmulz06zG
mnr4REDMTk9Fe2xTSz3bnnG/rE+Z5VAxFwVOTs+5VeCN13Wnps9eHT8P1JifuQb80xsmyA8edddE
aLgeErilkz3cd1IGl7YvrsszIIHj/Y/Xu3tyniHwdUXmrToT8iMyF3PjWT83YdfGyr7vKjSr2kyM
Tw55hMojAB0Cwj4cHnWvfB4HwyDgraOWpJr5b/G1D1Jux9bWP+rQ/w+IhZzvT50xvGV4WJ9MRUhQ
mNspgans/VfvOu9embAQllPjf/12+auXy+GXvBir0A+af3r6X895yn//Oe/z5za/7/Ff1/BLldeI
BP7tVvu3/PY5fav/eaPf3pl//cen23xuPv/2ZJs1YTM+tG/V+PhWt0nzj8v4vOX/dOV/vC3v8jwW
b3//22f4WZRZCWcNvzR/+7FqvuwLFMfyl1/R/C/8WD3/CX//2+2t/4/TW1W/jX+x29vnuvn73zRp
/uHqgnBYzDGm7eIc+9t/9G/fV9l/2JA3uK2AOFTzigwCWvD3v1nGHzjypFTCdoWU5vxbrDHrsMpU
f9AIl1iqXcEoSedO9I8D8OM+9v2b++v7miHk/LP+eWezLbx2hAsqA/0UKw2l//6zF2WV4ZBEqVCD
7q0Ye1+npobm6pLGElVceCgBWLAtzGZLmetZo3u10cI0PdUpOK+Yk9l3m0eYNtSNmii+ZHUPqrHn
B0vWIm45VbtrRknRrh4KUrta5xPFGe/shfqtgv20M8bJRMLoHA29BhjhOsXe/AAmiEjMOse9kVpQ
A9I23BhNR+ZAC1zEFCPdoNAcn5hmGtFrpfLooYYYsLVqectSvNw5bHFEGDn6eIQSSd15m7p2C9po
mrajSWrtW8IDVNY0N9Ulz6qY5tiBel+RPX/0E8Kkdf3FtYWGK8nFKDGM30J0jB0i5LL1seoNPo5f
69RYNfOf1qv3PhkGQC685zazvmh99Kk03RwtseruEUfhcGhy8PzQTiA8TO1I2Br0iDm0MFpfqxSn
iTDJ/mQOv6n1qt6omv5XPOTpbqRzcoSc+UxhW+5KK063qAPnSLVp4/pRuq/8/t3YVukh6/foVrO9
6HnnwkkYhs1n/hhiS81z/dRp/ge/mCBoVO5z5eCLD+QzSDcaB0z606D2TiVjjSwI9w4k/rS1JCg6
g74HU+5t1HnPtiFr5Ntlsc1aGwac4FkF7SEYDUSapLZnHMRN1Vmg6rBEbcpafLJIWkbPTHd1jA5N
b7FQ0rupm6Zdq4Q+C2XTRtLGlgVvDg3jnJjOxwYoyh5ec943+WOuhxy3tDOxmNKO7BAjWSlVMGfe
o3ektgX6D1k+ov1H5Rqb2wDws7Hr+6YZEZtyOCq3cNcEHIfrzgLvXL3o2sCXEhzHhs9pmrmC8mUd
pnZ6yQLYrPYEkjeSuEOgBj41AA760Lsak6RjGDeXvjfynTWKHvyJB8kLB/A6jvuTiIetRv0QXS2H
t0vfCTk8uhUkCoqqJu6Z0whZbGV2BlGDPT+NgpMO2PUFfFW4Nb1DDLdy09qUzKcXMXCqVQhpOIeh
vCdUHj2Eu5M6NWnUbP2pPJoUCKPBVRhx0gng5HrMDIiz0gg3gki3jWwrMt1N7W4M4w/ZdJdbCmd9
GeLoaJKbaU8DglsUnwP+09gFIltCsNsGXf/qANKJjO6p1d7bBhVavtTpZFFsIXgNqEoVqcvAvHEb
T8GHlsTvk9lPE75t7BqWmUfbVCAJowrJwCbeSb929mioM/hrfAX4/W24gtWTz6lwUZ5erHXqUoYX
VQ/0T9dpZXR7J20e8mpGzwgPagVky5VMm+maEAq/CvC4VJVGWCBFYdcc1kaIZzb3cnPvIozrC06e
dAtUaVhrwpgOVVpcNHQPQUceaWISvjSmVUhx0oH26h7MKdmAZfpkNPYDJmZ6OlXyNFvigMgadLGJ
PcT6XqisflIYhiUjB5w7HU7FdkQszle60SFNOzkCZLjmnCw2m6HWt3doeqn/AU2Zhv458RM0JgNI
VC8J6rUb0nkeaoo2BrD5wioeIKdhbc16d92lySuRl8jjxuhr7sOcxXn9POdQrTwb+uyk8/VGVY+9
ZkowLEKTWlXZoO1sIOca8E7rG2DXcOf1fM8ABg6MGk6TxGhjh25yGZvaXBcSr5qS3RMCX38F8x8f
Z8WYhtDNFw3j3nZSxvSA/bXvtbdYj9/506g2dHaPZjoP2+pa32Zy75f5m8qzA4A++yx0qNtB+KqR
j7RyAih64AyPTm0QWprHr1WtQZmAcd6FACBo0XJCg+qxC35AlYjv8gawtRWQJ9INab6xW7WLw+GM
nDDdOvNGg6+Q42cZFZ0USm2ZuPuYTHbFfB0JX2Rto0NXr7JPwhRoS4PWhD5bghrz02cFKGzXm+MF
OTc9vnxL995zkdyGlsLgXrbX2HBvzLt8AD7eDI8qvF2bIQ7NUTHCkyNouA/9t0gDy9DOF9Xwqx90
V7T+HYxtCiFE72whBxNIDkN70zthu6oHa990qNlj0siQU+C3zXL/FusYbp3MtndOqL6FUhMXJxfd
fsqcj9+lBkYt0OFggxpo+t6ILtibVlpvK2Dzq9FJjIuHopRab5fsUtGU94LMDSBM2gFK8wPWqOJO
dhQJM9wfAdpbfSXqZuNO6ApavTv2rLwQSXRKjSp+qOpCriLuKjTYMcmBTn3omvHmmiS42zOQA23n
10EzT74mvOuI022PR+jbJCKbVB7+iExgL0LUVl/LOqMPGHNpwuZBfRDksx0C7ixVe67z4SMhAOMu
nggaDftDGjT6esA1mXYQD6z5vsU8ZOdG9c0ah2areWw3llzriFHVsGUFuXMLHFqA5qADugheudvj
Q5vfDuTp01B97vRq5lniZoWZp6NexWjYVgOulDx8dKcmPvnttQUwsGdoxh8cBu8QkNFjakjI83Wt
p/HPj5EQjVVXNADdYa0NeTBsbIU7I7amg9UNs+gEUN5gfEyE7+6dxL1hbwT4VL2IWpPr3iXffaRq
nVdcanTelrM4Bj803NpMnw70Fr4oC0ZONkIQN0FJQiTCKWZYkqQ+Gy2QjOAjdOFjo6kNE7InOSBc
cBKxbnpI2pZrf0Yz9MxtCFVQY2JiV324aYlf2CIDH1ZN3HWbuNRahMy9AINvfOPGbM013qgdtV3l
tLc0Mg4jARersGmIY0yrj6bZcGJwtY09itJGPO4sVQFsGY1XMLPAhVxxIcd4uZWZVAROgnqNRgsb
+z34pYG7uTQSCuS62CMS9U4GCvdV30ACHd1ipUJtF0Yf61AvtxniHLo8AbaI+maOsH16F9ijxcFd
x4TyEruiAc0tLEQaXbTqNTByobLtI5GN1dRU19ywgSeJk462uuYix9hEmy+dNLhcQUu/OGJecOgZ
boifO3MvDNeR42PHLJz8oo0OX2jbDyQwlviglEuRPwSUiW0uv6tqgBfJNLqPo2q+qMl6cgrckqhK
d1Udqcc0e8qbEQuPCOtzbIQoNosAvxVIfe7NKfdGxLKmuTIhYx4qPTH3frML9chdpSjN7wurxFwe
T1xRfbz3gIyE4/XPlTLBjJbm18jLpqc4v4xDrT+1wymq/e55ecCf/24cxujWyxrwyoBrlxtudwDN
jDueNIedP3k63Txc7qD9NrbDOzVWkT1oGjd6SkmbnOIW18CQA1Fm5pEuDeIZjENHBJ/P3BLzm+Wh
YfU7IJqBPchn3RfyGFtQvukXp5Dy6KWaxClcG+qazkDKHmRmRHhtbzwyVl65aYqWyB7tZ7hmIBoN
yizLSy5k4awnrWXEXG0HjfUc+/w46jLvDnlARnPdl4IMB6p6hGiIXRs0GD5JsdiRKh3t7JQ/IRis
LxARoPH0fLkC7V5RfqkL196IQYC808FY+chbbm4qiOpaRZ2cyG4kWoM6sIOgat3r8ab17XXYoayg
ZKUkKfMa39vqUqpAPRpgaleW071LkkQCbKkA7RbGbhDWwyjjOwnAeK1N2qnogQ5lvuEfatsZ11Pf
PJsuzb+yrl+cIZTriojszO22qHRdBvxQlAgXf0n8kbxj0ccreErBgVscuNseuUuYG+97nXZn0Jfk
kDAD8Nr8gxOjbNdoMZAFIkDHI1sag7WPMTJqCftF7ZLOmRaGezTc7B2cjGGPk49DAOe7pX09qxsN
hgvQewSgr8x8yPx2l2I6hobT6RsoHyjFoBZa6CujAv5PQFLWLrIGHI6dfE6HLIF2W8n11EBUszEJ
V6E7nkphvCYz/pImlYFQqYZdgSiLlPNVk8Gj9QkV2GGntKB6lgZN0GmKPoQtTrIqb4f5wlpufYRP
q8FRlDNodkRUkVf60H2NPgHFSx8Yi8hVx8ms4go31LMDVvAspR1tkDuZm04DeiTkc4bB8a6csr0d
2K8MzpstNnGSLwZyetz+tY4LE/dJecYtEUCn7M21o+DzuTMhidnUYDhA7k1hHjpNNOuUvrQr429p
0MMrcPgJOGUMQlvshT0eFWMT0qsQr/mmerMdfhs6s8m0HsQGseNB0QXT0h68vp4eBsFPF3NwGJjj
yqLUal1NP8T36jiYnOrqSC4eNH1GcRs7i57swPigCr6RNI5BwkB6NBE5rrzOv2bTwHCxS548goW1
yvtEwrDahEP91GXo4uqx+Ypy6QpVS62bNCvWnRQfVMkENS5wdU5DgcopCOJD2MlPY9Exix2on0FR
nba25d87WgNLK0mBJmKBXIcOswg9USQaMJDgr/MRpYmovYRTt/GJHzzWNPt833ykRDffBgHaIfpc
o878Vvj5TlD135ch+OUyyTdF8FXKnl41MF44T2I4RI7VHSSfGJI2t25vxv+kTaavqMExTSNufmvn
1MJ6t4e4T3+cjFK57miUEaMAlzTu3XM1ILbE3sqIUhufuwnXhU6nRbnSOHhduumRO51dv7jAKGnQ
vVsfqeyvnDAQNysn0pUQmLsRUeaxrpurp7fd2nHQtlhwJ7Bhy/Sun5y7cmDS5xr5Z4YHX2IpCGJg
/uA6BznkE9DF4qzL+tmP8UkzhKs2vaVhWY9bchZsg5+8pb3Yma3te35cq6HkckGtlzs+/d+1VTmM
WmCCRbHBRbJOxEbza9pHRRjvjThtt1hOYAjMcgRsF1ca0/HFrl4dAHNnK0DdW6pTGGH3yYQT3DLR
9uAh0vLohlwf2nICntO3iBNNC06/x5BalRoGAkZ5cXPFI3qlARkdOSM9zlDj6lHG2kjDObaGB6KO
0IbVqBX8Rlv3nWGBpWCA9QaX8nXShphwDc4TwS92E8DB4P4einUbEcqTuvqzXX5RFS4hCNLZIYUG
7Ew2FviCD6dnGc42p9p3bUvWOvPUSePHNOkf0Ve7yNHyHAYN8tc44FbutzPu3bPMc2bV9z7m2TWq
6o95uC9GbJJalefQ2TdCPY5t7RwsXebbpMI8WgR0KvUgXrW5Z64IXsRyZTHOnvzqhAGwKKFujzXU
SC7ljMIMnTIhgmNRbcKub8ixYIKX0NumduszTgHUnaPPicvEeLhh2NozcX3hzvWtG/kT3NjFbUk6
RaS3M88TYzUt943ZU6dC33aoc9fcNn2qrzXdekor6J9IRCEn6YGxFsP7JIAk0jbD3jCooJGbwoBh
erNEBlLACT95DMAzDcEHw5HPXZPjjzW5sT9EuffJ7qD4qswHBZfM9J5acdWYrC8d8/A2atE3O3Dq
9eDVMoCdCTVom5ZMPPS/Q7I16TJPDUNDpn7bPPXTXdfe2bJ9aqr87CRDdMDRmG/QZ5JHYdj30wD+
gs6TDzQkeglr5jItQwOo5bF3suM0XuXy0yT16mN8B0cJU2tekYcCE303aV9AmGT72v9kmLwB3Nts
P1vQjb7wt6453cusU5vOxGvWMXt1hMPkwI+mnSozpiWUs7bw4LZY2SzcYfwFBn3fjQkXrh9IfUYs
/zoFTJnJv8E5ldPAdxp3nbZAyqmvUUYrvOeRFFBa6LPenFkciXtqg6DL42a2n/yx3QAnTiyO8zKV
ULXHuzJiDMp3TUUmy5BLd9v7wymYHnpB2UZD1bGugcABjF+hGyFFBcH0mtFEReiKsyrmcX8RTZxF
JAwyPbORXvDzLRkVzjU0farMVUqpJpWkq+V6gmmfW/+2LnsQB6nTHevGeo1QOuFY1k9WwBwZ90i6
UulRJk+aYX+oIBitdcmUOEOZx2CUdAlG4iOijfWg+0BcUucJ2RMci74TcD9K4+Bb9B6U9M9tlN57
I1hpYOlkn9TwK8MC4BMTp2uXj8BlPf9Ln7TBidDUJyj0eDqh4zROf2m7QGAe9ds1LFJjS5VkWmUD
RRc3DsbH1Azft2XHX8lUAwXWGZ2sOoPBCtZjXvY7TMMnzysgAhMwBLhmeAonte05R2o0oITrZKtK
Gfb5/3cw/icdDEPXafP92en+lwbG/04+v35OP//avfi+y4/mhbL+UK4ifcD92aP40bxQ6g/KiMKU
hkKexSON2R/tC9P+Q6enIF2lm5ZD64Mmyj/aF/ofQpDg59qO49i66Rr/T+2L39vyNC9snCHzxwAY
IPR/aQ5T7xVWbVraoUkbd8clLlqbkws6vM8Phb8z0oIrcOnrK38OyRiANK+nzou/98d+a4/9qg4w
/upjSFo7KDFNXQnxTz3qiayvsZs6kgaKfFYSC3VG5PMqa7K4SEv0y0jAYSy0LVpIuW7Ik9wEYjD/
Lx1cg4bR760c23ENwzQtYbrSsey5w/uLSIFbWVS7HUVkvbKKjUemzxydJo6atzY7eez7/EPsePdO
6H6g90kMZd6sCyMFKJuhnqzNDoQYkrrtL2fUj57Tb0fHsmZ1xG89JluamGRt3bCUYUp9Pn6/fDDA
P3YJSdo7oFDCLKO3+d6KyjsjD9Qllba7GgZr2Cz672oS+AWoVW6GSFgMIuc7Tdc5+dZ2LGfvtZBF
qdhejCGpLlLuY5g/FzI5poPtpvfksViX8c+HpJCwJ+ye9suoxm3W5zayjGC4w4E0nkJtfO9h5joP
HhMqM9Tyqz/i83Zy/U0rlXOyHmz/sbS50rlDvx8dJg7a1GtH8sW/uZ4aYOVxD8KSuq2b+iDL5OoZ
Sc1E3AzWCA+bq57WX7vBpZlAT4w/O7vq0fSkcEfutPGL5zdr8qXzHYUuicWPwcdeSQbN8did/fho
KASTXbdunNTclVp5k9FXd4xJOeoDRi8UPl2CJlcmV38cav0zoDnSK9vW2dbuGcvIOhJIARPdcnaG
G7UrWwLSUvTGwjg6VgHi645gv3hkwofhHfz4UQUI5yM+Vpx+G0udjOTCIWk9cN+a+QvJAsz74fuU
Ce9+aBjlTD6lVoe4TLoWybqvrZOLWXkTNmrfd4a3L8fwDReFv0JfumWm9k1m033uIpajsxNZnlgN
XfkQPWVJ+Qq4taJlT6x0lEPxoBt6FwPiJ620ZyvgRr49MvgBWieBdRB9t4d1TA2mxSmjEQZhVmTX
etVBZjHAL9d+MpCV7IURHbs2iMCFVj0jQ2rEaf9O0RJYkT/d0qtBdVoM5SvaCNKc72nwfPLlpO0K
26QJGHjvYWckxBmQ3okU46EZmpuMkzfDGq1Vk2J3qNJJrlGpAzHtu2CTyY9GgWqXAA6IiOFdpL/6
XWGuYxumICiLgJFSqg86YRr92wAx00YnCwbPJYQFc9YqKhKgHqqFDJsN1CkNWC9+a95baQYqvgKT
rkbM6FXFaCx1voz+PLvGebTOx/5b4ghrHWM9XiWtplZEFdH2bCEIGUDFd2boSwZ0hX1l3ohZqvc2
FGxtLgE4dt3EJA/TtDeBY7UnzeYBXOCcqTovEpj+60PaBPamjEKwl/MKzS5fxzCZ6PkMDUczuHP8
2t5hhGxOy0udj9JrtTxfHpo2e4ffG6DVn5ssS/G8/7LHzxXLaz+fLkuVPUz7SLMP7RxHingqnBgK
Wu8Biznb5bUlnnNZWmJLrTF5T+6eMW2XJMg+tHLQ3/POy4YGzDAosNLZLKuXB8h/wQTPgahTThkQ
MhzSag0jnP7lvOP3F78/LluFLn2pqYdLszyt5j2XpeVhclpFmXbZ9ZdPMup6cPBGY9vUOvDf0iDg
fd7x52dTMB7Ari4fYXl1XD788vbQS/lgy2K5fFwuISQNQYCiVAyAPXLfWtg/KxTw1IZ847WPodwJ
ix+PbzfI1UiiaQJf7ciauK8ptvS9TnYIeSzVUMESGbrn0Kq/4lfqMNe+OI64ZKlDAGfWPchyerHM
FmREfyIAjLm6TfKKVwSw/8c2paVW48unTH/UuLDD1/cVYurq4On+o6U5YmuHFAQ7GT0CmVxFjnnn
xbp7oNj/IHwFFxbbLzzUrWwDpu51ZW2COU7Bpry3N5R1C7LRu2TZJ6SZ16FQAP0iqsZcvwEJusUb
1asEklp1yEwm6J6ogLLZEcNO3XhCqhbu8664aYMXnKYgOVrdOD0LM997Wv0Fl8R2CtHtVhkFYtSJ
MZfn8oHKJ/N4j7TCIrBaXPZQdSEs2nSxqAWHzCE3I21EiUbOa0Ja3r1eg+F09S02VyI1BiI4wlFt
ZZgKLr/THcy0t5Lf78eyvXOCNt+Emjntmq+x9J0LFr1iAwI6Qr0+tFtmiNy04BC3jjWRbgSbtG6x
IgMT1ZtdSkogKsiQbKB8eDc6BrezTFS7Dgg49MJzPQBxkZN/wDHnbQT8ql3Yfq369M2aplc6Ju9s
rcoetU6WB6G5BzfmVudjpbkjqY/ppV/Ltd5G+dn6xnjPXXkNwgwg16suGBMsrd3neqB0Jivm6KYM
8y1EPKp5lTgHMTpJVz8BkuACANK4a/ycOTkhYROTUgpuyCc6wia8dlMn90oHBisMsEBFEXwL8+6U
lsbZrsqvhir6HXmrTN+pzAQfQkCBGyHJjZBU00Gfb2WPk85pP2ddKM6GougQJuVwoKP1ZLQmRQcL
RosRgoUznFeRlm/OMAiIiWW5Rf1PsZJc+k1enA1nuCbKmtYAsm+ThuxysuGmCUoVPbrKNXkqK1fn
DBCluauleTQi+zDa4hInI5l8+UEn/WDDiX3niGDc6T7jTcvxi4PId4YQ57Lthq0/BoRIMTm7zxnN
HLvhbZKcXrHnTzu4EjvgpJ/CXJ/IeGBu5wcPSZh+4Sd+7BBkhzHNUFnY5DOkGwDq77wGiQWkP6qk
t7x7VJa9VUPzmHo0yrRKfK664kC/BnxfgXclVMEHMyzWjq5goVNeJP3qLprgJZcdUYcUuhDorFED
KBrJIrmElX+vBzj37emxc8zHMcVh75lqLdUwnNHF7rTOl2vh3DPyO8a2X9Przg901hLyoYfHysBb
4cw8M20yvyHb59zCcpKDncxk6m67AgJ+qn8aSjpggVt8sTIKG70sm9WCoqGYSD5U+AS9h/DjDiMn
5BV5dczibojgoHP7CaDF0ojwifgYjmDoTyJV90qW97VD1M2gWSsGTh8Hr7/qlnypYi5NLpobbNil
Iodl6sf7IfQ50KN68Kp6axvdMwQSn9MD4ChEI7jgGoFpnuLqEgTgl3z4FtLmJlyNVHBzcShk9554
DXutyBWglVrx46DZH5e7JqMJVprhxYEDLeFtOV1IrMt4cZqBJClNp0cLWm/q2nM1PYopoF8nYMD4
XvGpMAm2ay3jJQJGhp/XfJbTWYVMnUMvuOpwgMfIeVOD/nmkb6Z577TAOcVWNdO/kOvnT+hC0ApF
48Vy1desT9/nBR0/PTy457El4gxHOBESEN9vkhDQuSE5pLekdMxtmI3MpuY1y2vfVxuJw1jKwR6X
F88lN5lD0okPy1ZekVbboh3I+eX2f4Ob2e6FzmnTCCTzvgfEkQZSdptIob2IwVpNQTreQGBuG6Gl
24S0dtI3kLFsJsppYVXwaxTwaWXpopPCzED4V7X2lP5NHrq8HC8mMUTbIMweK4ukJFzrV7MR2LcM
Rno5yac7xC+rsKBnOpf+NqhMhquhPYdS8hfOn8RCS7N1ai/lqio5fJ0eU46K4Z9R6i5a2rB6+M1v
puxuMHMeyBojzLn73Ac0RQUZ7XzxY0Ee2+DNPm1SZfm+J/5PjZm/ukkRpYs34faIirXhk1agrKBD
whTJu0TNoI4pNjV0P84+y4BY2QTsialFgBCHW6IfvmmacxdLkzyTxr/rhWly02vMmwFQWnpJcn3V
gTCxS37Uc+co8q499XZ1tQgMIG5Mf7AToR+xpaSXYkw3gdJq9qX4FMxfYpGmpMJj8qBGRm1+rI1x
q0qSyAq7O46V3KIdy2koOefWKt1jUxY0kMhNvA3Bqs+8+EbSbHkwxvI1zP2TaZHY5UZ9fHKH6dFr
+/EGJRbHnSwRBsffAofP6BJgXHf8M0ha1kgAEGjb8dUgP5tBo/2eYh/131o/GKLc5I38qGy+FSJP
C+Z+UNdERWxhrB+4L42nQGV3JI540E2qam3ZmYfYtrS598MNNIjETuu8PLtjcMwa1d+S+cEV/Rut
CmuXUrWGof6SuGO6sg9Q35gMNYxcLBmPax2RNaEY4avrD/2BdIv4Iqt8kyY6jBExkVg+3NvuK45O
Tov+tDx085KWY9bHn8di3RqTsV5WmX6ruEkxowvKExofDsi8FAVOnqx+Pl9etIoK7dmySNQt65nI
/9j+L1+sLXcTm4TKZW3er5uAo+3MoeLLUgje4b9/umxSzXssSz/3XXb7+XRZ+vlWyiI/ZEioHC7/
0PIGXL9tkruPnqZXJ00n0X5Z+vnw376mstn7+Vf7lTDIQieP0VdPxfctls0khjNIoPO/tDykZVp/
X/r+Xj//qVC4/9jSCs6p11lHqq+NLgFwzbv/st5HVkpqwvxqrBwaGT/ff3m/tm0/VWoUhBJVCFby
+d+MSzBE22Ux6epj4ot3yUQPQHjRHVnPtFxNk6waG3xr7ht3JO66qDJGQo+Y4h0jH9RfhkiDpBzl
bUp0zgiEcIhEIGEHQsiqibO6xR5DiC3IGCsnPbCV9IeBde1KCLRX2CjVTkODtVqedr6RXEONGEuN
vv2uL3rrYtTmS6Tb1n4ymUontie2VkIMxAZI/wE9q3FUSpkXiSFu0qsnid0qsKJDC6vmEgVhcikC
ismESOwaAyUagsXuqCr9LpIu+t7JHqvLyMcjYlsEu5FAsWZCttCd3jERny5dpk2XZUlVgkFCjgRk
eWrMazNTnWoGD3Biwh+b+ZMxXUxnhK1noEfLTCC6fJLJ/himTnaNCJJEjsmcoI51MsVMb4M1wNjq
DRRa0xGnLvH8SzM/GNQu6si3j1FZGquAvLENyVqadhXMVE4+sXNnAUaUGxvHiDdkOs/tZcqHC1dT
2KCIxUphS67LbFH5Wn+JtR6RTewTsZQ4MxW6QLCqEioMQ/giRVWQEgyOExAIVFor+xIgHt55bbGq
3bo8qADszqTbZ2g6B69kgjcl5MjlLvJd1AKfvXLACx6FHyrXCffo9vTL0oJdlpYHsx+hRtn6tBYJ
/oOIaDpqP0gDsFNMMRGAy1bF6GaoalLSdmlUn8s0c862adD+V3IzGvKLy3T+AhcbsBq5hNr8rJ3P
FOYX1CktupI/XwskpRWQJHXXPxbYNFfRlFqX5cRallSHji+yiTfDeDkycGwwTrTOwU4n8+L2jbmP
o+j95NJV3ZAATrPgIudVy3qnL8yLwiMeJAz6BH9K2PdbX8+nIwC8UzHmJEDqKHKkTWrBwI/kIvRU
uyxLiQ+fgFh2cvvSAjbwRTYk5YWtjVHZtLWMplb5npSsU+UA+RYl9lk77uKLI5L4YsoGk8TetRAg
La9CTqnQWKVUeHIVXeSfWy6bLw9SnSOnfaYejZhsjJuT2aXuxkJ7w2iaLyuYzbpqPobNfNIvD0Yb
5uvJMArurQUTQTs606X68aCFfofGaX7+fRGwNjoBhxluq00vy4p23iWP2va3DZdVy7st65enQJYg
lMWm8f2f+bni57+6vPbzqduU5gYQziwN+O2DLdsVZp2exva9GakmB1gXxr98dJCNTAEs9/+wd2bL
kSJdtn4i2sBxcLgNYh40peYbTMqBeZ55+vMRebqrSn9bpZ37Y1YmK0mREoEA3773Wt9CoPM/x/fX
b/zr8Krrkac9nTOfWYB3/c7ABUcWqb7763XX//tyeF8+vb7ky2H8dQr6NvpOIN2ljv1sF8gURSHi
W80qk28JCdDOEOL5qgkfl6jh7woaznuzNF+LVGo3cS1y9DS0J6nSIy/BgHxxEcUisJpvfAQ2pj5+
1xEaezOkktVYW906t1LjWKQCxWY3QxshJpCqPpza+TaIXxql75ibmRtRJ98Fde7GsV2XhxQ7XQk3
j2BmBt8B/dhSR5TJ3jJ8d/JdVCA3wl7PLGwYEVpHgoCJtuQKFsZOdhgI80nHWp2+huxrdnQ32I6a
IyNKXHMHDoKEioZy0HJjVCgGuIYpuMx+/o5O3nnpw4+yDbdMJY1b5KxZ3dd7re7vc5KKVi2WPg+E
CjmBTl9vkjx5CzWW5XnASCErGklDZ37vZPM96VJ5WDodpKoQEdiOMfCG/q3xnbvM0u2tJlHcQvmP
jRf2adYpndINQkprw/OcaMTCoKXqENRTOeTXdaH7zbd0gQFg4kmUOQwARlIySQ6g7kfHRd787KMs
qlz5aUEr8yp9OOTcgg8IiS066CgkWtzZO1cvyHGF+DfWfCnH+E43GEm4hK0ydwD4RKN/DlXz3uqI
38hgWRO9YgIffZ1jK/iWNcmO/BF7y0VyGQaW/0LGdz12/q2qx1s4Vjf9REOHW1ke0/08yoQtGGE7
rV3f6267qRMC77tey/egL4eTxUB0iG4JiGh24I+OhSvt8+gg9yGcM6QB3RHj+B77tnMe+ql8bN3o
2NK+PBR9LBmo+41H88vahmDPPKMs7FvZsV3CCZOvZDNv+760How4gJTBpLkv7MugDWg4dH8Xl5l5
JLdiJFU0dE5VNPwUMLt3fMBIN6XTfmyHbkPvLCF4YZ53fia0FSjTZgWQXztQkAD0DhErsyXe6Jne
okEhkziUPQFo06zdl1N408EfRNyW0eXo7CXUrxT7Yop/ydBJbnVZEAfOFUWnjfC9aNjhvOu2rkYU
KfAga9Olwye7PqRD9rxJHEscIHAfEsNuf4/l/r9t7Q+2NTrnzr9Ofc9FFzXRR/7Pue/vf/Xfg1/n
vxxInq4rTfLgbMsW/+Nac+V/oVgS/OcausF3/vKtmeZ/6UBIcUg7tlCu+NvgV/ADMVDrrhLCZSr9
/zj41fn9fx8pgppYxpzSsJSFKNoSi63tbyPFaKqHDlhOfbg6jqIQvY5TT48VCCQmWlhMFhFJjiB1
N/EosMZswEDjlB4xnjqxN5cwEdtJYWx17eSM4IDWXXVhqIX/w8+ejDglWGcw1vhlNMIFWtxErYPM
rGQLAST/kBkJT/F2V3VFd7RF/ZbKKts2tQBAV1KFdDVq8vrFuW3CKtmpmkhk/HKrsnglemPe5rGJ
noM4gLjXsDSgRF5pvjrP7tBtR4QqTpk1yLcRqTgdEkgiVVckpzTrKvuAqdvt0TU/1hXCpjrgvRY6
cpdeOuVKGoJJF7vgqsankROi3sJoPHR0H9MwIiATO0QKVgFMlMK/kacfZcYPqNlQj9WE12xpMU9j
NdJArRmEAgJzhltaXHvdKFhXocBsEEkh4ht/NM5baKDDcZW2BIHA5gAsaG7pQMNvimJMOAahdAiJ
qYdt3GTGgpeK6C4y0Jj3QNo3ztKMiB35PoEG/tMw/D8vECkZd1nXYbgwrS+O/XhCuU6PvzyUpvt4
9ZhcP6QOMR+wb0p6fZ3rYZ251cEVrigbkOejD7iezH+fgP/Twm5xrUrpmmghEFI4ioHEP69VoRn6
SPZyeRg0VD8Aqt5IvZZQcrUOXVv2pLn5z0imfzoDX5ydy69VJs1y7NyWi1Ljyxlg5YN3FNrpocEG
gg1iWnFh+zMKLtiXSP5rxNZxtI6X5K+yxvul0d7Z+XDdeRv2oSrm538/D+KLTuJ6RNKlC0y0Jc8C
fREw/O2mjXXRDFneMG8JORHAL6TXuHgPJibfY1GYK62jxWbL1N4Q4HMacsLCSGk+hvFMQiZbPDjn
7s9+xMpn27Oxc4t0d/1Rtp9sRlMInADxt38/aPOLquJ60BZ2a+QTjrTVVwBBwB0Q5VnMQbv1vI2a
ad/GiAnaHrR7HdtE3CsrQvBXvTFD7r0q4D6MfN1eYb0tNrX4UdnoqYgFp2LQins781dhVD2lPp6Y
EQJhEa59moleWsWfbVFCxhJNAlEKheyoTZ9uR96WtZwIEWHBGYEAWcWAgF48CAdnTJe6j394x1/k
Gss7dpHvOI4ydYzm8sv1Oia0BbNEj2idgQrSUrmqq4jSengKnVkQVe1s3ByJpy7AaBmACtk0Gotj
AvRcOYA8ItBwVffYdcFKhcyBlnGTiWRZDCsxuo99ZWPG8G86P+kxdfEQcMuuXOep/+GWBkKFrkrQ
FDKRB5fzURUj/j24v6tCzzeVr7wI/Kvs/T/dL6iSviwplq47oD50FEuKVe+fVyegOzVlRHIeWuyx
YIEGTjlB6X76qXXA3qtf+VSsc0GQMEjNZh0UFlkzG9UwsoGZHBAPfWqbhWdvWPLmD3+S/+3Y4EEh
LbIcjEHii0u7rpjPt7UdHyr8rHWi6B8Ur4WDTaBq7McS+S4xZhAsluVA9EQi2SWm7YDER7wUvTf0
G61dbvNOvDcKReg8JfCU7Xsuy2bd9Yx6yJik2pzrX5bUkQCLxxmdv5VDVrbumFKyXwD8tSliRk5O
mt01MeRvLYhQD5QZUuToPZK+ffn3t2385yMMc7ptGC5SBSRN+pdVPgli/HZ2GR9m28cMmMagNWcM
VcT3eESY39PIWcu8JQHSPLk+n8zQDVZGFT7EmcQQjeXgDyQY48u6skjOdOlS+lDKAPz5ismQEbV2
H7rRISRuFIrdfKsjmdjVWX7IUyUPYesk+6DXT8J1rHWr6ptIDWhFmXb+4eQst+E/VVVAIg3B5eAo
XVpfmTRx1tparXGbthFBFEShhbB3yfwm8C0eCO/iOZRMYXCcBZaRUmf3EZYI5crxOA2p7ZmtekKR
T+5mNwNdFtamsMUfjtFcrsv/OEbTdlyblY+nyXI2//bE72yQJ3Yx8ihprBu3ReVda4xD3eJZE07z
vijLAz07qajy92X4qXqavdYg9Bsrym4oKAmsbciiJ7iWje037BqeznSnj53sTmhpsPYjEXhssGCi
z1l/ioX21HVhhRpGNBdYr/3aqeM13bo/nv0vy8JyHcBMYE03bOgk+tc7sp+MBDpWGx10yfi/or0Q
Vv10ihwnwN9B9KnZjtxGiHtaA/19QSjtxjen7EhipLYSajjihlZJrP3hnvkCzLGWAwPkwAk3HZNa
3Plyz5CX1xezr6LDEJNKDQF+hcYsZq2fHi0dG+sYJ8C+kvnB8U1jOYHhCrut2Moal1OXUYTikqtV
bq2b0Se/hoRdZobqIMVEticxd3NOjqcaUuiwWbVVPSL8PnJgO2j2Pkqj7hHRh0F4Xax9FFl5sEww
zCkulTGRJfYco/N82Z0HueQNWNl9R+wGkANkXm2RaF7F0Nxzi6E+h077AzfHfEq6DotDYtzmPX/H
NtlXiKY+nDm+jOLIqQZ1h8/YJeOqc3Fjagl29bYgFsKP/OzocyD3/37rqf/lIWBxMbuuYofk6vaX
xzHlKumBStP2kvJjj5eZ1ZuMsZlEM3RCln2HP/red6HCO36fb6uK1jDRDuXWNjTM3vCnibkFjJWM
1kFhZ7LCLL6bHBD1fVEeSPL8WZiy2toyePFTt2FCRa5d4Nb43CgzV3hjooPToqX3E9/dEhxwi69H
vqFzV8zK2TmdCwsdWT27r2CobXzisAnN3PcJODSLIxhMyg6Elqk2YcRIlufDeBoSnYim4dfQqBYr
NYl9gVRybeswbAfC7wT38kfYTLfQ4tAOOewXTCZ2QeMGmLxNosa1EPOLX4d7s2r3hgPBorQBBgyp
+053QdznBDFyxBAN6wJbQBEf5TwendJyvX//Ay2Yli/PHbTHixiXDaqD1PjLHwg8MF6JlLOkRWAm
2ry5TfwcFN3YuavJmHYxKGGCAMBHO7Ao9DF/tNOEnohT3IcWfYtUiUuiFalnJhI3OT6hzR+O8EuR
xW1K6ji3pyJ0ho9fNwWRJriIAKv+roWrof+W+UGwKXTWdsfhjHObraJo2g4+AWJpTf2Dz/59iiiT
mTU3JDAFezkzs0GuGPzp/NEv+I/zt/Bn2DoQWoaQ+5/P7clprIbIE66yWsgdgayuF3TDexoDc/BJ
ivJKoIcnTbZIT7PI9CzybGdUzr8XvbAK1v9+uszfO/p/LiWOaepKBwSmmxzal6o0BQcoaMr5ULWw
S1lmkzwQMhysDYdM+Vx75VvbFjnAGWRtuMvKny6RVh9m8WbEg46T06y/d85SqobZfphJ0pTFT8qZ
7uSrATyQb6eYH807P0MQM4QVSW4LhQBHhO71xgxUIX0OyIg79syJ+2QM7moVsaXirj7wp7zEY/MD
LU98sWNywZt2vvNFwX0e9P6R9PpoG6KA82b02Tsb4nwdhyHU+0qskqLuN1dqCaTfoxmrO6y0/TF0
OU7MelMjne+wTkRP968ujxJ4BdA2LBwpPyp2i2ZrSVXhPwoeXBvjVxGy+Gf0wRlFZhGxqf7gkb03
7sK++cWfm0i/uDe3YnJ+mHW5zEpq3lQWe+0CrsiJjtrTmPZQ0FgnQqeMtWIm+CicN052eDHz4cHX
pb9VQzivQffjq2UDzSLnGGcbN/HGT4Ph2VfpFpKlPLhQc8DJBKRFEup8YkF919Qw35sEvsD3Cwha
Q0KWEah+TJfORQBecmcU6ZsytPEU0Umnl5pRz6KHPc69fMtyaVHrAX921bqErnGZR7BcmUPHumL1
3bsdk/miQ87kEtEKcNW3X2exSyTu2bAHWZeJXxMjs4cujT8YcSErQ8C3QxdAfx/lSUd3i3wlU65f
eQjeZIbmXpB4HZqh9W+IzyYILO9nqCsDf0mHaBWQyXvTx0FTh367KZU7bMZ2rDzcbeFdidKM/EVa
w0IaO3Y3YtcK7uqZdJEDaVr4mEiIWIeFAoas2+upzG8abE2E9oJMrnRUg7plvzHoTIk+z4vjFLnd
2h5IdiWNYZurITlT9IMOgFS3ymLimtk2o7fqEjR7FnJ7bPFwX3uu5ZDW+MGuhx/AH7pdoNmG51hl
TQU9gT8tyluaFxdpNWRvquZkjkm2d6fhSc5QgSiqAqx83bqvDPi17CE3vVAWDn37JN0r1KOx13Wj
dkLWyNzT8IKYhxDemImZnWtrw2jJQsIWspJlNu7tSN4Ls2+3Kh+pU7sRqTeeqnW8RLunfhYcx4z4
8275FbZiRF3o9zpawLBn29iKze+iu879bex287pabAyOrfA35saOLY44FGmZrf2axAKg4TQ4LGpE
RfJCjaJmp/zE2dJzefGNXG2axk+Q/yy08xQ//NywfJnOc9FX0X1tEDlMPLCx9Qu9v7jGZDwD5JgY
Wj4JLRgBPqBtlg0ZN4KCifAekhPHPiDYl/4/gj7/3GlkpZWOvU1NIgCTEePuZMPKPZdx5u8Zyc4M
geWtq9kBloHvvT7Y2Ed94t0TN7io5aCjxr01Uhy+YYFprFEGJRi75C3iD7wGYQCgOZQEwMLlMMPg
Rkzf7YyIKqbfl6SftZWMUejWkuAVLc6ts55jJSs7I9jh6n2UmdiHRRyf+9GUG11jKXeRJbcNqJzc
1s+9MV58GxyMyEP9Xhs7EDC8cVDGw87onXoj4258dso22RAW+pQY+MNUru3DLK9vHcHBJRhNX8J2
ftZm3SUOwjUYl1fLjKA/dCKydoR4m88lck5msGF/6k12uayGUZiQjxL627Kx8rNt1rgnAVy+5CKw
gTbFwAQE6byF1uhvlS/JKE7su2bhrLJ15zw59CcYA+2jhOBLwxCDZ4zO92JYpIeBBCcfI+eg6fNQ
B4b7zcZHAMEoRj5qxe+kEgc7KrWWUvJmUhEYX1rKYzW/yppHDzLONd5JWhP+T8hUMfsA9wfIMdQZ
ltkdzEbrb6O55hRm7n2fNDZXH9IpttnscPJgDx7UWOcT5OUQgroKHzPUpbekKDCnjKBlFS0RK8lw
UT5R3CQkGkP9qdyR1CjdKA9px3OoJ1j6hjbJq0Ehk1ltcxzCKLxkYCXTSOzmtLqHyInMoDa1NXSC
kWd903t13DTHdBg7L+p2Zj185IV8xmWYX5K4FOseEs4WRsURmwjBXdZ0c/2pwONjDw4XgS3jUG90
xwy30niXY82zarByL0z1nZhqJklgGC5zIw6myYioXXwUAuVjKdxjKrmg9R5RgWMM+bYMT3MM8wko
frFyGvM4G76xa7v+W53ZMS5zk+BrF3jWZMTjei7sB+iFxm1IO1x1eCSYUqTHYUYIEZmIwwy30PdB
gCdF04eNNqSU3zaB96mdLtkhXmfRdPWhmBD0VE0Ap+unFDCTn5gEB3cfbUbzhh0LLnQnQeaWY+it
+QNHmHcHTC9YjtOa7F41rOqUNDdEt7dFbZ1z247PQ4jOMooGRB944rwiCVnVWASrrDC/hb8oI40T
cfcbV6/qQ6wVmyHPMC71+xzD1F5WBdDeOT2koXidsbGfQ6UTBRsedQUqwcgoAU2XNbp0CzIwzK7d
u3lyKp1HN2T3ADnlmGmNQWg3y62u20zXYpzQbEEV8tpeeGbW1SedYZ0d1RoTPmGg9CzNvQEaHj6n
Mrbu7Dwlo/sDvT0ES4kuPqPJ1QGFIFgYMSpQlhMCoHoHjmWjJyTW9rFls4/pvAKV7+3VPevCTcj6
X02rx3fJrD2kEkxmkzFDmdC8rVPUdehkk2PdWAKV8Rx7Kp4PMoWUp5jh4Ngm/dLJ0PkY+lAe3Lh+
dqLhfdBeCBJCLIt6W+smD8GT9S1ZBh48xw/cBahBXCpDq/afyoEsxbWWK7VvTF4rAgm5NNs4TvQt
6mgzcssRb8gjuQDQs4x1ZqI7y52dtB96VByx+j6PU3ar0f9esfOj7VRvCy2tthOMqUXSh57DfiZB
sdiAlLXomfmYIdxjklnhym5hl/sjIqBpDLZdW96YWPZX2CkgZxAqGUvrGyX1WkQ2TlpY0EGUOVvM
gwxlu/Rz2vh591kiSPB6mjHQed4CBSh89NO9I5PHmtbISte6126QLuYJwzgMKUq5HjE+JXGees1k
N57mU7aJ5FTrJbETMy65aEa4PiNBqIGYr8akW2IRIoQQgnwuhYZqnOEdLSjvl2EJIIB4H63LlKU5
CsTjML+KriXiB0/+GrpbvzISaXqjykjRqaYfJUoE2rf2D0OWz/GAZswasVD7Gqovh3LCxwU+kQUB
VeINIMa2QkiKV5/xeGTxfPfTEuFZ4eGJPOvuqCE0014lypPInj7Y2xvsfBwgVmy30/Hg4PdZhUmS
rrtcoG02m6eQDRxlBZpVyva+x1oehOWnYZOOaUNln1jkaMCElz6nZRfbu5j0KK+pQE3UsXvMXftU
FwzuZrI44lG7BXjmzoSXaYiwEQsjC1EVp71LLG/M/LsBoEvbk+UVt+mA9Q0xdkznf8XqdWsGu1Gt
/KkmtoeNUxeqc7o0gxACf0RdeamIjMM3XZxrLf0u8glKBRI6Bvs5dBku+pxKoUtukDW0LNe17oX+
Z+KkD7bKiG2q93ZfPrX0GxDS0eSoXDbpMr+pE1Sjeabv3YAHn0tbBr4ct8tQxd8TGFbZkNOb6J5C
0M8reonG2vQTtiaae7CTwFi/A43P7zPH3Yc8CtZ2UvDoW7qBOtaMXV2G30rc5qvJR13MCJBbogIm
MM31O8URS3aPdNkO3Sc70lk6jXzXLR6mZvkA1zA/Ork/eVGWU6osn16/cX3J9dPfH6Y5PxK/sSxr
1/8lw3TTOtbH9XX21eh0fSER7v/9muvnU4WZh6fQ6frZ7xfiOHG37qiff3/6t1+1/OghcYLZq0Lf
3xvw51DOooauMv4U//zJoi0FQLzliP/vjyX+C1KKie9l+eL1OK//9/tf/n7R335K4Ipv+Ryn2+Lq
ULsehm5FOoV8HHh//fMvx/e3H/nlNV9O3NdT8/vnLG8xwGDnNjSjEAEFFtt12aKItJqmv2UqvO9j
1AGDGj/ctNtTq3a7UQskfMNwPmq16qBX0tmf9QLHJU+0bdzI1AuMfrgzHQr8OBtes7AjqzP66JOc
rAfaoE1pAW5st2QamHAswuehHW0u9c5B+4SfI6oQHBpj/xKEuXtRWbpGzuODOQhzljZpryKkvKuc
CNmVYfZ3+pzUlFZadqjxaDVOmZ8LZu+2Ks+2k2V3pnuAHZRskJH2WzYgIdBBH3SC0H/huQoe8F3W
A/ZFQcoL8kccGD6Kv61zmHPqc22cP+ooJV2PLNKh9wy8AfBhCq+i27c24U6s4xQbkBUPh9QAQwtn
8RTX5n09LXMIHw6HM55bfG1lhAei6PGAVlPKVgqc885W9S6U9qPPtXLRMWaALYILKPtw52h3neiq
Ne96nYPuWw0wGAFY7gOLsMlgU7Nj84JC+l6lAcGp8AhvGl9jutlNVKopAS/fIlrdkIPUd6fv4MGZ
Li7isF3ZwwFDL/e3+JFSswmTs9GGw9awALnEKg0YubUXhBOmp4QW7ca8qy80Jqh7oOMWmXaTjZV7
qznocYYLfY0PHQpnQQh9gMMByAX7oHCwppVqn7DsOefQzbZRzdkz3emtNNw7i2nSro4NOrmZtu0H
uEKUijWQzDiiR5vcI9ktVipw1X70pzuZ8kCFhUJmaLHtCewbUNZBZByYY5kvosdOaPcUIgBEC46W
droZN+eaHfWtUwzbAEO07kdnBOnWCopwvhoLp0LRJMcjLB0MNVPMv3UPggcoYi88TeakPyUimzxn
1iL4GMU2zCsmOYvlFffWyqD34BuDs8vxec0IkQ9OR8sjZJKJsHat8tjGksQaOGldv3Lw8aPKol60
NbvHT2w0+DsKf23NQbQvjehHAo4Os4H5A/ckpt1pMPZGazs3oZl4Rs8RozMhHVpB4Zm68o631lwy
pglEINk3WqzT0FA/G+Tlaw3CHXxF/HWxZXV7HM2bdNjkZF+tfQ2illlVBwNOZu5yYTlVEAMM/CH1
RidpmBZKO2bJOuuKzVTY731PxnCtPrGi1/Oc7qEF0cA3m8tEwnQf1Zs5wP6Hb/bDklSSeTTcIjmG
1iZ/MEWStZq9UE0YvbSjD79xVWWpv++Vo3mhjLA0BA4DXR+QSz5DBGaxex27nEvfJMq+zbEkB+S/
m7GAAYRenklzcvbhZoY1EwHdUizEtcuTq6pPggDYTTx/Ojqts9zYmBkiBiih+VZP1YtommwBt/PX
1+Vj0yT3y3hggurHqm1H+J0beKnB2bI+dROfC12eu3pG1xJmQegpMwfXNOVypesY8NHj3tZpM3mp
gFvq6KWxryrrPe8UDw0ZYClHFL5SEZoRMcBnwoj+aiThqVXGuOvM+YdOQgUl8zdB0F70qyNXzhtH
+9h3LkQAZfziAgTiP6bUELF8NtSw9anzd34rSY3VFOxIU3SwXKe9b0JPpLnIjir1cpMGP9vkcFVN
WNngbGKV+qTGGNsgOqFhPeKWghXUuutxGT4Hon5w8xgSYjc9p5aZAZ58dnV40CIvj41OIGQUG5dC
jbt+FkchXbqosj9YU/SoRTicmSkunitfY56DY7Im0HDYQByjCCUWa52D9PW0zFSbLoNKSNvCrOJf
mebcO6QHrFpfjt48y0300AB/2pJvxz0ypfdZgoHBEvqGYYGpjB+taSKlb9tzFlQv2HCKVRygBuiG
7LEk+XAXZ7Gz1gZ64K7f2psRntygNKzxxUw9g4WtljQToCjbBr8GX0Vxh2ItuGj6DWSr57JsmE6Y
w4ePbGIlUiPxpg4TlDMHz1CMfopq8rfN0nqaZ5voDEoKIFzqwUQlq0xPHwfSJCplnhvugLDWPvGv
4o5Qr/hk2bDUorj0LTg4y3pWEG306h0nd0XUDvDMNpsOQaPd6VVUkWisQ0MFN0sZXnm+YnYW+nW3
03LnOQzG6ARm4c2m0CM5RGxFB2ex8WmXkUX7OM/D3vBNe9Vwh4JYQPWixUBnC+mFLkSJLmNOSjLK
Xo8x8qVtyobe/whlqK8Ss+33XVqQfmy9dzRwt5CAGH2oHU3RV+jT0SkhbtceeW0HrmIu2CRGPjjG
Mq6ov+kLOxFXJjYG/Foir1C/muU+E1s7Z7/hRJO+HbqGPF1FcjzkI3IZijVlfuWUtPOiZDoP/jys
jKEINn7VPgibnkYl08em22q2BgZpoaDoJIjRYq8PaUzuTh0uW7ymEce2aB9R/BKN1yWj12FJA2bV
67tIUvGzVB31xoWBGE3sB+soQkqk1vB3073VBr98NR8QqqgdpQiP5YHJ9tzAPQ5a2UG2s+kR0qEi
GzXbugULpx5OpzHO9kXQH8q8X8kRQrp+sFPg0HmCEM9KoiefRqaXi9HxYJ7eCTk95uTYHhrc5dtC
p5vH43tY7BNE4HkqMI9ag/0V8fu+tpEIW5m0Vgl8iH65SXUXrCO/cfLxfzBvhTOHzVo6wT6Jw4wT
GwMZMDRqmklgBTQCa5NZdEBoVtSMYVY5Y7pzFfzMo1TCMlfOJhZltKEn9BB3ubPrjJIkqPEbGUn5
D/riaRXCRES/fJwZ0L4ESfDSLZSqOG4ojozqpI2M0XPsbZjyFsrazvLd+TZteerYmjpxE/2wCszX
Q5iYxynXsQqb4kYbsnADe5RHAybQwIi2zhEqs9yz26FR15TvsBHHjSjKm8i14ptK2Yc6xjNBNT9g
ndbzA/TVrQMWvuzj45qNm73GCaxOrogvyLvBAejTw+jvUM+BGK3rnR3XQCehYXrRu4hIOso2uAE5
PQZWm0JjJNS6RPKYRDnCjn2u3OFhKprnKmScXYX2S1eOYqvNt50EDacLEC0hJYnM2gsSvpMemHda
U3MGBpjobXhrc/sDNrBvYqvHKWhVWI6WfmfTvPidPfJkgxo4SoPoXpbGiv0Y14gxeu0IW7FBtKaM
vD8awbkY20fmBPFiI4abIuOH2bhroZIj2UTxVLUu9Ae8+YAYsNOUaj9rRDNrndz0Y0/J5c5LKV7d
YGINL8AgHjqjp/dZ0I9k8m5ot2PrImS322MOFvBI65amdB7Bf4xLuim/v4hEnbeGOEiAKVtPKVCI
TNNKltjSfAoEM6ou0JCDN7FgIoNpBjtXvu5AJrKBZTO/t0O1KeBrHq8fVABuFBjhMYnb4fcH25+L
dagWGl2nd0e1fGhEcVSzbu4bQHarouteUfr5qzJX4jikGsViWxrrdmii02A/tVHInEBL5zfUuZvE
7NTeILnuWI41CjSzOH+x5l0/ZbnC1k9DCMge7kMQENZYxcdkMUD+5V/024EhqjEE7Q548EEuRsmr
q3K4vsO/Pje7DLdUQLp1kCmzO1kd5qe+bE06P21xtGemgHnE/mFlDi1cg9YJXkSS+htaQlNc+ofr
78zNELzOX78+ovvWZL67h9syHGlZxxmImLnedrMGYQ2MRvPGoLk+hsv3ry8aRxRvIxGuq9n0eUC3
jeZ4yDeyhRzu2SX7j0Dp5SY1yOx18hB2mqQbUfcTTJzQSoAa5dDhYrnOIy7GXO8xZ+eUFVwBfUlv
kQ9JQ7b0fOMsb4qsDd7O7NJ5Kf3o4Ppq2tEO2v/+5rJ/5w/JoHD8nMnMZQZmJcWxas2A95nxThh2
34/L/vP6IWapgIEoGQKBKGFwRUhVFsdr1L43sY1ZvC1b8BYNfcs+IDx4XD4kWoNkhnE51rB4Xmft
JI7RRLU9aI54S/C5HJwo2aPltkjQCD4qu9I2JunIQdtmv71ZV4MW/ey10SlKZcjUhHCCtYyLtoX3
gnvr+n/p8mntEGFnty7h2x1DzxAoEDhuemuqH5+btGSUU63gPXEDiBC0V/dU2OZEK619Y4174wn4
PR9WCKAQ0fTkkDPtRy6QqBXkvl9BwZfnfrhPnVPi688ylUwz/Z4ur/5MqDmeLSHuAIG9GMJ4tvqo
8Vq/99zMfvCjfjvNY0jrvDtQE/8sAurm98DqXitoyqj6+NFWnt8qbbhHgfmMSQ84ifY02lQgqv/Q
e5ffbVTtWqs+lZQfiC/vx9pms1nqkKsmpGJOjvmMYAFnoGUuhJmdMNDDmzK5f2XDqA+a7JGnUnHE
2HxOQrBI1y/99aGhH8XQocNlPbXEXfD6VFXVTovZsy/f+/LSKF0uvuuPvH5b71q1qUf58uV1vduj
r79+8fq6ubGcrV7JS5FkTIXyDPz/ZKb4ZPRflTVcJLTmbeVGrz5DvHVNtykrJ+1JUQEQGuG2x77W
1452ymLfOdWEWGxAF1xGPwOgbUHHbkj2rO0VIguxaioT+kTAHySD7Rj1/gOYL8Y4lrYFsMgeVufp
ZvKtxmG00UcVY+O2VN+45Qz9V9cX7W0JbCYfB0C29cXg4XG21VEOcKScJFxPbh8/4DYka2OiuCH7
Kz7aY3wam2y8sZakx3rp3QVpzhyjbD8rZJ67AslnJbI9jQQB0qR6ZNuvqOlgMluSx12rbwUa5TUO
N5AGnfGNYLxxj8GPontBjjrUGBPL9c60b8yaZLKwau7GOd1Vjd4eQx8ijQWRxHLcehc74z5ky0Kp
iOI6RGS+oxPJXr81fik1co/KCSAHk6TYjF/LsaBFA5RGseb/H/bOZDluZMu2/1JzpMEBBxx49uoN
ou8Y7BtpAmOLvu/x9W8hpLKrq0zLtKpxDZImpkQyGADcj5+z99pj/6wLpzuoPH4VYdJsDNt+B5N5
pez6timTG7vxPzDr60c90Fa+fyrYyh/72NjqcY1b1zGXvU7xO9bbxnI63F7BY1o5EOpyBnUiHT8A
uT+VhukDRKO5X+fqzNPxGLoBegPhQwwxnY3TBG9R3b+w2vMr5ntpGpwlguBBusONAngFAZ/pGAR/
SAvdpumLDUCJnpnL1G6RfH1qH5yz+lPk2A/C9vs1IlS1wjvxgOOkOVhynJZakwRLePJfRd5723q6
8jIYyEzaDswxUyAEqobyZsXTveSwklq4+ET6bNryXWUQZS36gkvmauN61kI3TGMHxesxvXDWUhXh
smWI1HZesQ2r9GaOXwmR2nZmsO41Y9fW7SkbpnyD15UlQnZLqYc3mim+KzO46f3uJkIMAP6hBRkS
uCvP8ytEYyWt63gFcGQNEIWT5rqMib0v7OvJZHgVoyQxLJDCyhgefMEQmLT3D5BEBt0F7ZiVNcKk
9mpIh28yplwNzP4mztVtZdOraKw7ve+eg6R7yYLgSlmAnunZWxGQpGhMvzsK/dkEasXUeCxkn5/y
LHvl6s9uaf/WToJ3aq1paWXB3hjjEws9Pnv7w67zU2v3n4OQny0jeRbo1yFB0FZbPbOT9mbKwMaJ
Bjc99gD8xeNbWjtfBULzAiGBW1U6T6e4MesPNDBvnbC/Gw8NeTW0d1gopzJ/H3Wbdz/4HJyY5pln
9UsfX2OQmt/iaW4FGMws6u5pdI2BMxGsv9rBb07OH9mvaoHA/Rv3ZbiOZtQJBfd59PWnxrGDVYRO
mD68vinn74NepKKoBw4zDvHRdKp74eB6IFEb1RmwPsur9QVanVkGqKj19KWrZwazW/wCiYEvXpkM
6Xnhca0XK132D1HZELAxZYz6y2PQNt8aAsEZ/T+HThyDQQOvJFKafZ03E7ONZQwzrtGs62Awy63I
yCfSSnoUaMgFgTOrXgxns7PpggEzHtt421XlyR4YbHC4vg58g139uphtQ7J8rGjy2r51akZ6V2pe
swwgSfDX9nogFzYzKVpr8r3XkeFAbFiNjghWxkxGhpHw4NTRXV/38IaYxxOdEBHUusg0Wr+KR5v2
5PBAthTtv7TEpurseEpnnfA+6uvb1tRePde54x0eqUTY27ub0WfpSYs1sQ6rNvAOGvBAoskOuW/t
coPOF5zjPO2faDCZSgeTx27vMiFQ8V2ej/ddMz0XfUE5JpJDh528ShiAaFyezkL/KGhgCaLjOMAl
5q0ZY1FRjfsG7rImRgCwbdADggp1FDVWtywyKO+ZmaNyrZGSvIIUoh3Wed+nXu/WM2sZqEMfaDeW
B+8GwlNXMq9szTdaE8cJ8NBSesV70wzPkr5OVNQ2p4zPokWGRvQasytlbbWmfgpC+5GpBU20lg5y
mPSfEPrZM4Vzq4f+ti2/YQgdlpyyzvjmryIxvTuh+zT4jEKZFCKIIzXamigasietYrcFz/DuBxGt
QEIUNAxBm87xxKamsb8cXY6nsn5hmCSXfeQUO6wK2Ly6Dl2boVM9DOPeMLoPr+H8EmOLrmy9AZWU
6itkMzTLsy+dtiiba3frk7PJchfBLSw3HJMfpvod9z+1WQy0yGiao+g8biIE/QTgwMwmgSkrEbXl
QdJiZaAETrvX0VfEIbrVs0/EBDAS3cV9nUwLZslvgqHADvdTuA7TPN0HrCVSYxCBMCFdaTjdVpPG
+xl5YCBHQQt0MkyyO+iz6mosV12gn91ZRk+cxMF3rLMz2PK+HO/NDkBQlCOvICJmYXlNxJzCXvNb
ovuZ20utst/hyTfHciJDL+/xirRejwnZL/GczyC5GKd+YvoCUh7y9Xw2xhM5Kxg/11+x6HeJi+wp
jKHVBoZRrBRaxsVUIa0ivbY5QNaUm8EpyiWI+QfPSYr7Joppoci621Juhmu3bWlAN3F4zKzxtmSe
h9++UfDkSmODtwQSX2nlJ5G6QBmEcQWFEUAlKRkePor9wEysd1V5aucPxEc160FwefHu2QcM7eow
DskxH2iR68WUHUO4SKs4njtLqCUPVdK6m9mGOSap2NE/u7Yj1HOXD87M/zLSVVpac2KTgr9am2iC
aOv7dk8IScsmKmQL5Squ6Y+xlZwvH8SIck9zUZrL6cZhcG8v3H52JSL6XIjGPWG6RitiDzgLozTY
dah+jTKXoCJobBUeECiZD+NyaIlToVbt7tW+CHQ4rBYkskS3jKPd5gZQO6ZfXdpXD40gjQ5XBFVi
FBlbJ+KW8xtLuzXzR7/N1c3lE9sX40bMM/wcWn0nrV7yGCApkAaK7rgGIBBMAfuqTTWD15+druHt
sY1MnoIu+6xlE25No7JPyYSzSlThzmZCRzhaPUFtR/yjPPPsqgHZXOtpazvGFpHQCV5K1cv11BvN
1jA47jXRRHpqByFxdDWG62nDdyOeC54JU/5Rp+fSuOcBJqtZjPd8l5URNbuRTf06jkqxkh1ZdiDY
B5LibL7n1gtDAYmbLa42YsSMhgbkKh6ArcqWI0Mw7aex1UlaMPeai8UooJxIIhEdW5Iq8sreRW55
10yQ8+IQ7/jss8RExxBj0q4uBAUnoHa3W5R3yGOaFY+ZZEn1dtoA9N1yyhHB6Lop2ZnCmi82dR/u
+5yQZtOI1wr6inXdOKu+Q32BeAATpTx4IYLK2qypFdXBT+QNbvq9oPFHBaXVuJeeHJ2zx8XQ2xaw
HnQ4dT2M/2VvzlGDbKBr6USgYPxxj/3gyh9KdRVEQ7Kdmuq6mORpqtNsMygQ9532AcVeoiVNF60/
y1tyCO51yhuBXoej65ximGE+pgiE2T6wwkztmxzH89QRHpR1MTPPgWDL2neIVuYgmLNtZphaSAJb
W5UfzpAsItk6+RV7fbVr6OYhcRpgAHvH+b/JYveNFGjL0i2fA0RijDWDqk+Ojmc8FGM4Xju9xumT
9d8sAFeOwTctIUqxBpEnfA8hS4zCawQATMocPc85UyRkqZZzShACqCVx9zAQmxaXv+O/JVGNoNYE
sRmO+QSL5z3JLHfPYZ8Gqg2EaKrGYiszZJgQs8KlZltXcQaQS1VYsn2XJlgVH2i81mi1ombuNZNE
5+nMyOxnXDLRTeP3L6VH+RG07S7zObBNfXRyozpdd6k8khIzW6bdAcNxv7BFk+/82PSpZppgZw6c
rCNwBUwl/I1R9t6BTAaeSj1p7kxh7CL54cVuQA2O4npgtHr0ouCmtTpt7zGTbnxRLpnp41MKxLGO
BmAUjo8AK+nSdUqPcL7H9XVL5DPtkbg8jo3YlBkbxjg4+6Atqr2O+SqyJMOebrpNRHITlKm9y9ya
dEjiGE+ZVWhAQNU1++GjPhTfeIT0faCh9XSmyt0rSByIO7Vrg8xEgynU1m6btyyK+kNrhXeoime3
yXAaI3llt6HDKZj6os56cIbgm2zAhCMzj8GmOQttcoZ7E2sSMSGZpu9lV7W0Fa1TrWMfkAUnKgPk
FJQp5WGljA7cXyG9vOLGqqblULaYf1SB+zyT+3ZCSuPfZkUn8Y9bR6fQ4DAzDK4n6zlBEWFapDfQ
l8XQnck3uGfaJosdeuhMJNbhAIncbd4u1vjLO5ZmTbeOw2vor7VXYwudHgtrp+t07QrCKcmzQRdZ
kd+ZS0rERBT+IqayQmGO+xOFCH1gmhSOjE61a912cw7fxQN8MfvpfWMdyWXDGWMR0a4sCzA4iv5z
Ie8u/6pqKhSaLp5WMAWIvTNqkC6oUUAFpctFh51rNQgRDGerepIbsWFQFUTOWRBytHJLuShlFl0R
0LtoyxmjFzuC5ANvvMpdghyJkdCDptxcrJm6r735Y/rAWZ+Z2RTsmL2QFxZTbOKmIQwx6H1odzbN
4BqOVWyFb5lExIqkhQiH2WsvOkk8FAPcS8ydxxNQhKir7KnJtsGa1SFYpjNKAAM4Jk1kepq08Cx8
N4semzey0XUO6YM6sOHaYJ7z1TeypTSSgcKHSKKKIvOxW/qlt09M3nF0UeCXY7GYA2JbG81smDzI
cphjerAaz7hHWZCDbVJxJTVfHnhMv70KvJHrEZM+/0sVc6C9LKmxVaZLX3rf5uRYvyE5MmCGhHyN
0y6BEqve1b5gzpPUUWbpcmbC+jEG6gprCDorGKIavSvjg/V0trDFNwJO94IwEBO4FT8jLqHoB0gh
euhXYdSdQst8VYL1KCY/PA+oqPUCm67BOg/jmBxNTDyTda31kotkWOQXLb2RV+XUGhHheMqLaPzW
tJzF7IKpjxZysWWhE24bURhpqMzqejW/MwwjowXXnZHEHCg7oPCgwblViAuB+xDfKoK3y34ylQow
XLYfwckY1ntQcHQoXL7k0r6rzIkDYfA2UEsOWfcSTFw7kWsaTs0MOzQilJDLdzaiaynMbGsXQ3qM
3EjsKgwEddsMmzTgkOsYlPNO0muPdtAMh17IXanr56m266uqbJurnJl7ysx0T+QweFRqYLKBy5vE
ZNEMR/mt9Xt501FG6oNRYfibI8eM7iZu5gnPtGLWlq2gEkW7rLW/1X6VHC8ftK79HgSafyAqyFqT
nHfS/Fb3lnTmupXgEHLMJvUc9BryWWs0rsYB7CixQCanneGOYTtpl4Z+V1iNvWEtsY5m6x0Ro1AP
DfWq4Ii/K53yu5sIY1nW4hZEMhgOsuZ+JP5yU+lzdGjQyhdNMUyMSOldCtprB2vEmSa9wyRpgvJb
ngZ3z7CHoEbO/ORKqgUCJ33fODug/e6WJr+9QIvA4I4MnqTXq/0Ii5p+E7Jb0RI7LAzoCC1Xj8Kg
W7iUCf18UjMqw1/XDGCanNEfD6K/J6r4JepQgsYKNwP1460VF2c1+FjKyPvC3VOnCrVpFXIv9dqZ
NBqilSeKJoBw97KxMmQ4nzjs5thHBNiC0/pCoR3itRUjeZLluuztp6ZwAOWnlEuEj66zunyqqIyX
5cAadFmIaK/kwBVMd1HM0Yce5B0e9rcpm0+jreLsH4bXQD35vswlmN1T3IJiHuAcoYzYp4qpP521
bk0aVqqDLOmJi9npUCKoFNGLGBJFB8HS/DRW47bunoWG4dqjLJNwYSj1GRk3xGkl1QHXC2rbjk31
8j7Z9ovWo02TAs+8gWPo8oKLaZgWPtWW3vuPE4XgitKVvR4GioCYFTJE3wTcAghTxOc4EsjJM7nS
cokbq0Us4fQeRetAIxNXHR0FntVQt7AnZhE9AxYs45LRjNynaTpw3CFDhwBsk6P2ecwYLyyCQ6WC
t9n839TJW5pxNyGkRewttJUxzrZzp7v3RfM0clvhUYKk8vMW1CuG3hGeb0CSD2LVxaxY8cj6mG2q
rDxDDmN/dPZge19w0derrMeIBhWCsoR/BOp0O6YWR1+PWGF6a586Bna6Zc5Kr1jyvXNKAueitvsr
WtfjUoGDAWbewEJHZII+oCYejuQfB6uLSO84x581H4OgEgjm5vWqqzcdogg0+6zP9ciBbw4KkhUl
HwYRWpVG9ObWI+kXlOXYSEgm4hSPTCKnBReNKw1+lZr7lCzt08YrZspFnN4Uqr0KWWRI5n5rRFti
I+a3KfR0PWWSWf+0S70a3hXtc3iJXMcfa2ILKFXE/cbto7eEodWyNDHLJGIVGp15TCIEFFbvLpM5
wtsZrzmTBOeSKRQg83Z87gimxC2S+5tE+eNziudQ7525ndF+hjR0dsS26Tcw+T6H4d53c+M7jQoU
z9k0nUJpRzvLhKzpY1ZfaTSochDKB3Li96FltFfm0O3TjsOfK6Rx1VHjpMmEzjofva1ruzwnc7x6
hnwTbT+3cwHyYFGCz4RLkqzCqi6Z72ZvViYAeCQ8j/MdUon2vXHHR8I4rmAKnPs5XsmrCDXF9L4n
qmVP75tDTisY69Fn7ue7x9JLFimqRH1eCQY3ZptlUTETzeSR4omTvvN9aseDSvA52zJ+njdZnhNU
B2pdBOFboLyHPJ6x9fKlGYOPJLF3QZ+xqkVWu6CrsUQ003FJ1X1JeW32dAjNcO7sz0xgOT9E5cAP
qnMae5M1WyHT4toviFFE8UOmFmUHvlswoCPNN51ji5tU4SpRu8uG7XG21Y0jprlo4ftWsooYeLTR
sTsalfNW6BC/pIs70NgHIsSe1RTvXu1wz3Jz6a31MDjMyWVKeN0qc9NxkZUs0SNmlilj83U6bm3J
IIXNL3qzMVMTI+fu5mfXiECkpbycQXMehoblrtKjeKFpzbnVqRXbuZwgUnkjS9zKTn7tFTwMOjmX
VU2r2/LlOUeHt7i88qrDpR3Z43XpaPftnOLcDdjfqCKKyT0bszd4nNgITAXEpHFZ5IgkkYM6l3NQ
8AVEdXlcfLJfMUhcaWin6S1yfecAxLaNoqVVUAF5iOMxbDzZ8//meSAiszJXGEtYHfDXrlLAH7kg
tHyUZ61MeBekAjDu695XKEm/nP+/PiK1onR1VkmHVAjJUOWVXEnJxHQECg1h//Kz5n9bs8CBR1rk
fgEzZz7uFAoSn2HyJLXhFY6ouUvPphNkdbwg0wUNFe2QTGNaYrPYFi03hYOnKbErLl7KHgZ0FKq+
eahiB/vYzMmKwmyXKDqKnj8L7ObU5smF9TemR8uBTxXMZ/tUm67i3Hq3Ck4qHpRegLfoHYKCyDtN
t9dUPk+d6621isMdd/8iSbAMXKy5TgOIn4BpOoVDtvaIfSlrjuJpQomgHHelgB8x3MGQofXmfWkQ
54i8zWYXJ+c3onECEHtTztsmNweYwWraYtHQ1lOJ+4wcR+657zlXjpBG97HGWCNC7TasASiF5D5w
Amk5MkLe8iqpb0UZ8ovW9b3s26dmPmUllTo2nTnioJij7CC3RkF/E+HtXiVT+HaJkauINGrdiRMb
2ayoQBBS5Wm185H4o7GckJRMgIkv92N/4SPlneTVfl3Wbrx0NBoECvYh33VNNlI3cskG07x3yiI6
q1F+JukbGLPhhTGoPqoTLjqE+AmaXpzMezMmBakk/xv3MyBpS0XFEllDfB3Re1gmEZxHrjbootRl
Bp4794xzllkfGCu+xQajMPIg3HeCJ2gvo2Tdu8Nj3I7Byq1iRDhjzYhfb0hyV3a/QtKz1nvhXWkT
K5ahxgfHRBPFw49bg0QEpySjvqtrYpaxRUQKIdtoVXsZ9uWmGq9rOl4TuiUn8p7cTFT7AlsOOhx7
2/m4BieYsT3MCBGGMVZTt9o0Zsse61MAYW7Il05A9vtQNjdgjzC1jHFyJ0yUNznLN0aaDlGf0UZX
NSd4oPfpKtP07GbgtHg3IeBs0ZP8QPr8L53wH+iEili4X7z/f4qkY0HLPt9BtrbNr7F0P77sJ51Q
iT94gMGIMQ6yGd7OkJ7+s27+8z8AHf2hIDPrMyJAChLZgLH9jKWTxh+6BbxB2QAwlDJndM/PWDqp
/wHlwLYc07KUMJz/Hp3QUb/DYSgfTNfQgZwJZel/gsNYxmi7NuFdu4ojc9AwgWcCcJIzXy4g/2Bp
Nc1Lo33FlXnn6OxiRT4166wlMzKOKKgyh/5EiCph2TnZc5HLa71xHpzOIbw+K7xjV34NbXLqHPYf
pdnnME+Inwr3iY7CSkVsKGMradf5Lp923rBIcrm9RM0jv64W2cTAnNWY0cdZBDA95yNpYSpSXOJH
sI60ryDT6j66Cq1C9Hyjry2wcCu4D0wPFA17wYus0vTUo2I2xWskiB0egbXrw6MHlwWNpLx1x7sO
NhkuDBq/2UM1BV9BZZ9tK3pre/e6toOrvvJOQ5Md5gN7LObiERnRom0ZfhZd9TIFxQPyvDtYaN/q
BFydPqyRK0Dz9dSTZNLdktXcVbx42ypeOIB+5X5jYgPgbVa2cWsX1rGCOk3HvaaHxGv2VfUi8zWp
HhszpdHt1euISIPGxdAq5NYB3NW50UvSITkUPSPTqdZXfvZBxbOu5gqeFJwFTNpoYfIlkYeXd96c
/CblkJbEa9Mer4xYYz23uaoyxrQnF3GQkqhc8hqSjtoab/xOlxmNCRQ7ge2s52JIDvZ3TzXvP+rC
mYKURNoy79MjYheLPgsViX25U7S6XNjTd8KTyfIioBmjKXLfwUdKSYXexfJ2UsnE5SSShG8cSZRP
l6vt1dqHLJ59DIKLAprYuhyc56iFQHcpAPw8ua19/OlzEwenKQbFOTk1s/ZWX9JqHxY1Jnfkuf25
zVxS4aZs3c4terOwufCT/0gVOyy8udB38+yrNid3nUTZLg99EFjcOvy3pR6zFq2qBZoH9Vw1Tnd0
E/+d4ymHaKq3SFV0PTAtmTn9Q5wzAXLXWqdOgpAzbSQQzoVQ443WiXejeselqN0ZtbcSCSd9v0WE
aQarcgbvWN4BXVS8qZQi7IS2iFMhOq55rb2l9p2n9kwUsJ/O1ZfrDkxcOnZ+LJqT/oVHFfXYaN6m
3UzH1N2HcvCfwyk5xyHXl4Iv1Wk9hhUlE63RsslCJOheQsHK0bPM+DWLjR/RnRu9YtgbyfswB2sg
Ll7ZmXEHPL9a+AgmyIqeTwQGs+mlw/AWlt8nCIkgTO8Kw1yLbNwmUv9i7DssJmN+8MoY8RjqoNSy
zsMYf11OBobBu4Ik/dnqdwFdb0/GPAn6swDgyT1KMSm0DOPGSfbcIqrLCSNMuVY+bdbF1PsvAlXN
j7O5XnIUqerqpY9sMpr2qU9FeDnKaDx0S0fflkV68kxuh5AsGpdiCrvozhcTKve3uPQ3dH6XRsl7
3fIqkC5TqzDe7jdyCh/CadiIWNw4QVCQlctDU3UYr4KL+iTdl5IZU5DSBDJVvIZBiLPGid7MOTCX
tdHBz+i9IEoZdy2XUEn1YND1mAsxXKheRmstdDlUDTHICNZTeEchPOoelX6frF1Vv6iYn3sJ4WWt
xVA6nmBWnTkCocUpbrKCFQj1CJ19poCLIk7fMA/g2W3KfVqwsMxpRQyhsYjU1rrw8YQaOsYKUBSb
KhF3BLzNjI6y3aU1hRJGkIgoGY4crjE/s21RLsZQnYeIxTKvqlcjd7+MIWHSUicrOLHDykNLlpNW
vM2ldqQtOWwb37xBeHeoAuwSZskv5AZPdc1yFKvcQG9lnsI+Qjwx98bKmk6x28hNRenNZhBfmfPp
0EqdK9876iFVvBua91B7AJTA3nQmGpwizulvx19mnnroHzOsWIF1vpBKmWnWSyCCWL0zgpiD0Xnk
aLbL0XIshbUogVUAY+M4ky/0tK1p1lD26inDXEU8kh/o2bbH3wL6v1t3ItNpjDj5EnXljSDkW5rX
WsoxQfOyk1F477Gh8BiKeBUU0UebJfdmz9WKrZe+QfA6qXja5EXlEipZvBWxzu9cWw8dm+/SNgMe
vcRBgYcGzZTzWYy1xK+NW4y40cp3mzuVBPd0Uz6GdnisbGR+TtOwWNj+jYo/Lnf5wPkxDhgj0eFr
7G0vie1J6xGkpcqvCRvYOClCsTiTFTkiGOIuG9blIALnhSuq1R72VkLRPJejMQENb2ZXXA9j86ra
7CvASxNN7be85DYQIvnQNZ7F1OT8AAJ2m0pcCiERJaiAaOfDBGEyHRxLJqkIA72tNVjbktV+9No9
1MVx4Rn2eeoVvHLSUCKdFXgWCGNqXbehtaY4mhPY6STZzRPCkpDMn/EWmReUlaz8FraTwqfFZkQn
hqWcGf9CzQejqasqNqfkTFoJBtC5Waii9FXv4+eq0A8Cy1o4sE8yOC90/dOSAecgb/jeeERzxXj5
qLhf5Xxw7IqT1X/DcJysqorDoifKaVENqPh6m8XGje29i4ttqZom24gaPWcakn8OPwCsH4sUfbZ1
W7D49Ep7qLtphjL4NEFag5EPCv12GDbTvEDaA5rWrmYn1k09wUxyLBms4oAD/zZ3xfqW3h8nL387
SrVIBIZ8rmsyp+YpDveX7ZCHh7YpFUcyV19zruWgiW0Xzn4OX3uYxuZliKcYNkArl2RpLCpL3uqA
DEOhBxtIoRNquCuroS8XR5QNZA/caz2/S+BemTVo1DhPYPyUenZi0uTnGgx1SpewMK5UzUBWGeI8
TvrL5c5xTeKY0GHSSiLmKNPstRoQGLRscRuZ2TFsdlktKq2+7jvvOcRGkkgLkTJSATPmRiLKzhog
uA2Bd2NMfUAwIuK7QCe/QxQBPkwsdGH26fQCxIcFZL/UvVfA19aa3hoUAo8W73wsekpzSqUYhhEI
/Y3lovPKaZ3YWDWIg5F3vOXZDn1nc2yM4eeHco7twBJKXt5Ykdpere2hcw+0X7cOKn8EDkCjS5td
wm9WdY1jneK4P1QY/tZ9njwn+rAKUIDzLe/Qo776yiLStsDyyZRpEvg6+fDjc53Q9VXW4cg0isk7
BHlyHUWkCLemfu84bU2EiFkfREZUT642SPSjNfZJdOSyag8Xd0IxOyUun14+tPNfeGQM1hC95Vsv
EIorTdUHu2xyurU90xpgicc4da6lPVobmC4NgbeVCwaY2Zpm1vhWKtIXmo3t9MZughkz1PIs0kBs
9XA2ksVesJKyjLBxxi2DByPb1rJBIHoxaGAvasAeJY9W5SJnvvxFGXPLNUgYqLz95jA1gnlLuw5J
6uJ6+j5PkjftwQNhlariY5CdEbjrawA5Bv0ynCfKbk5FG0AjTxCcVSmGSK9JTlpukEEbmPbBwed0
cKW5xgY77GyNqXCWkczwaQ+Zd19PJgWY273nObG7UEm6E+PtwD7T4cFfMMvw+SlMnr4Xjg++zLPo
d3SATDBGrMuKG8ap9eHQdJ4GbWr+Y6wMShw7+bp8Rj5bTMWvpoWYovuL6yGa3QyXPxGJYWWk1Sts
38coD4GjG+obCSvtquRmXYK4flGoDzDYCxMdemwebJ12xeJfn6PIMdZ2FnxcnAQ62Urp4scfZSyX
o4qpHT1+jlYVxgGaAVrQJHCPKXaUFWVOzHoHICRPjVOZd9qximRx8KHdXD4z+pDjlOszQRmcrkAo
kWjHy4d6/sc/Pu2LJzP0vI1Nn3/NQYVRSNr0x8ZtxNroATfoyu6Oqd5xNlQUATGG25PtBQp3gCUX
Y+XT/9ctiOz/lehz+ZOHEXclGzpil5Sfyz9pS++Q1dOBkbJcX/6POX+RnZEYpCpU6UigroRpXXl9
1H0WvNhi0JGzVB6mYQI8zr2HXKVz2+7Yl719NWraKZqowifZ34e4T85Nah2z3pj9X0hNStWKB63O
3JUBA2Z7+dSagrOZMllRPbVZ0evGQ4Lj9FTPboa+S8CniLTYJO7MSQ3N/nsx+Vs1qPg2tox4WcXD
t7RV6VPRugwVMwqEOLMoz+2AFjnvdqDsh1/6Czc/EIL/FlD+O6SW07q0oUXaNjeLg8/232GHiQss
SuZVCxy3zrYQceezKtoYJhaZ89BWVDWmzrGkQ/0iQ3av/8nPl8LRDRttr6n/Blt0EbiNblO0u1oN
j9ZUnitFMckB0gzjD4p9A0fWorWDA3rF7d//7N8ZwpdfXdlEPUgBFON3ziPFvyZDWHS7ZOScOB8Y
acoyDWfe5MtxOUl9pwf1T7zk//a+/qH3ZegMu365QH9qfl291vXre9DWn01T/9r++vmVP/tftvsH
eTSOcH5mc9B++lf7i+fUNsG3mwaT0JlW/6/2lwPSXTm2A37flCZ/9V/tL/EHrX3X1RUPAbMt3f6P
//d/34f/43/mP5+f+rfPf32efmevOjS9OLaalrDof/2J+YxIjPTfQitAuPXnXKIArpDFBYUJDAjM
Vejo/eKXN+kvnuC/+omGrkvwoLQDOTz89gBnMgMkK4pdDyzDRNbvFI+GjcW36/Fbsff9/Y/7Hd06
/4L8ICIdpDKkdObu3y9Qa7/RvKkq4mInko1McqKD1fhUTPGrTSb2f/tHOSYYM7gHNr/d7zEnxDwB
NaumYjfW8VecxF+eFn6F5tqJ/be//0l/allyO5nQ5Wmacg/86ao1dkBYhDUUO0/r3bXrlCWzRDtZ
xgMW7b//UYJ7vvgV5cob6NiCOBjlWsoRv5PLfWbEMg/4rRDTG8vO1J+csloVjn0cUGEs7BLTQe7s
RdUArxtnxrQ6k/a6nhih/v1L+S2aQ15eCYk0BldT2NKhJfzrpVQdbLLG7Yud62obPfaQ1o13I3BD
oY1PQzHc1VJ9Ysr5p3fgL24hx2bDIU/CIP7r93QSTVg5qkBAsaD79pHe7A3VYVDs78oGacwMjMz8
U5RNT5HDDC/XwtcKPncx4ngOJc2VAWtSZMf/tBP+5cuSJqAWAhBA7v/2INlV3hpJkBW7RtKy8BNr
B8uG0EyzR0UGjrvVr9qKLbmJvGSm8NPFS27HGN5Uga7aAQ4zTu2m5xD4P7hMFqRkky1aZ3n598s0
tVEL+Dgtdhotx13RofhCGbEax54HXPJEqAbXSPOtAMD4D2uL+C205Mct8svPnv/+l6fdgULfEYdW
7AbLvO5pRaL4ZRzv06syquFp0F3eCiAMvW2/heFjVnnNP9wtf3lVfnkFv12VPk6DvMt4BURDY6ZV
wxN+wdcJKN0yYkn4+7fa0MWfHwrX4dfmvlSuNAw1v55ffuPcSy0YfAVEBL3YqFIdyWH96iEyLUa9
I0CtTLdo07okfGwb6v0x0Jpl4vR3VmXusN9Tz+vj0eFrCBwD1cu9Y2ruYejdTVHrTwXHezfuzr7e
3kmzvcujzWDlzwMLnBtGr7bgLF7jvp2SjZvlJ5rGrZ0iB8z5PvO/b20kjWiyjD7f5qN5P460VkmM
W9bOyc+mI45gasaYf2Q1rb4wYcdPVYkUFC5RDz7T43Q6P1BD198RIbTvDHsZiGCXCCi6Aa0brmh2
pWjCLjUp8lU5vvb1cIMakGaAefDyYX8RLGU6iahxdoN0luELB3Waqi0dyyDep6UP2wFTUDQ9NSWi
yfoj/v/sncd221i3rd/l9vFfYAMboXE7zEGiJMqiQwdDtiXknPH059twnVu2q0bVOP3TMAetRBAE
dlhrzm928Wvq6Gcky6CkvV1kwcQqyeUAH/yeyfS9EPG7up6ExyVsqHVvlD+ZsvnmqqFYnRkUstgx
RbPDq7RyRvFNo7cDoi18t8NoT8frvgFkyxp7uBqjfRjG/kPadlspm03N+VwGj9Ymsb0GXMJ+R0O5
mL2y2bpZNSdIMOINXs0fmKarEbl82N3roPHmXPZbWAZWXQ8QAroGCdnsXtaFgeUiA0C8Kui/g3A5
4XW5Lqffl/H7gAlNFNoHkBycySJ7Z++58+rwvXWCe0EVZmVNGQ6nUD/7ffnNg8RhjbxVbWDowf53
66P+Env48qhTSXe4hQPzBBUNhBaMi6V3qkLjoSxoEACdSVY0np5G3J8Ok7Dn9lePfjJW6XOY9Py+
13jbp6SBhWCXwSvcPOyNfoUv/nvVj2dLT1/VS+TzcAWfzYXGXlO9XjRVX5qY2HktfTVn/SzVmVI1
+7G0L06i36CMoo+ilaccr5TKegfomDneqmoipwKNQRGgrKPVA7j0GrsQwnQa3lUg27UfdE9JhmjX
MwEZTR7Xp0UYOUpKonP1ApkhjHI7JRKR5cXMEa3zEMBKGZEmUsWvcRLSIZqqBzvo35DiYXk0+bBq
25v2VXIp3jJjazxKfBWKunTivrpbjt5JeH+j0V/VvBtXBCxGrwKHAJTn1yHjHpmsO6+FQzMaab62
BEqGUL+pS3lQk7PJNlHrDCTnfnagosR1ymy/t1DTAr+5mXVc7hrk28cknl4MeKR3FuArWhsQQ0GR
qDUMPcil6qTQIFioAzN+WC7HSgbvsbpxiUqgVKGln0wRPDltLgDn8NLLUOJG6ftgjzcv5V4pQLuR
FNkMN1MlShkaY3HlV7h952kXFJSybC98BdbIJ5qwjYNIjVaGogZrwmXY6tVUH4JRG0YuoRII3oi9
dBW3081QH9SaPso3f8bm7Tzp80iLxumu6y4J352CQi4NV+bAmmC1ks5pnbxqFeLbqP0iI/CA3AN4
KFdGkLy6OLlXuj4i6mfK8gaWwKOL4GuoNHO//IAHkbsauMmc/obMDMq4xmGNNodumqpmzKuA+qKc
qpmXxq3oe4CtmSjuzKuC8kmNyX831+NZryMNOLp/r3ecG2/Wuv2gH6TXb8faEVDnItKhU8ZtDfDM
TtbjvSu7AiODuNk4kah9FwRvctx2i8N6Cd5ccjVrA71N2RreNmrhxVW0u/z7xYZCwxPsl+sCbISK
VljE9wpS1vRwOJlmdXRaRtGmVNNkQWlW03lZW9c+cG9Fe3LjdpQZwOq0jaJjIisKUYMHpfUc9uRJ
aWNJG7GMX8ZAEVhymEQIginSGPo2RkzJxcm5sofptijllgtyWbwgN3pX04Gepe8ysA+azqlhiKPe
TB+m1b9Xvv4ch/m6140nkJ7nqcNFNvTFxrfddv3jI5raj52X7Udw5MvF36E83Lgns9NcBLRcUHmc
v9KzmLZGCiSlmRIi9AYKsFzW4UiWZjF1bx11aFAA9nOVe9NxIPLa8Mx8F1GgAUBW2qC6/GZnBvVL
1XFGgoZWQ5XdtZ7mbOrK+Gp3jdz4c6KvDC+hbNqKCmNHJTb6wDVvBtq+QmvAB4hWVAptuzTWonIW
4MCpjddmcHIGbh+pcR9afrvpAwrfXQyqpSxKJW09xLMxcnk2E+BXF31b7h2jHEVS2FKQyiiYcyOL
NUk+93lJIYaYWMHl91a57UV0jFtIuz3K7W+2nuXbrOIkISdXXeZw3bljuTMlL9YzmFexWUGP6rcS
Q8GPz65IuYf6uX3PrRscz4dx5HJpM6pbSCxeE7pOG7LItFU/VxvKqyhUUz52xzFe+cWLUCGvIJnx
xgTYndSayBLjNy+WbJK82APVh18wMdt1mc7ot2WI+T5kfxEOREdlrbaGz5CufdWL6N5GPRvXA2FY
OW8qtopr3tq3fGSyC/3uec6HJzIdwC3QewHkuZYNt2gwmJ+cnDz0ZQiSXQaOyoCchYu2c4BqMbdB
L78RXP1GIJG2Nl39xRkc7E15DMhjLjG6Rx5WjIFnfCrppoUtibeclRbRWmw0WwIEAsQIwbBruw7c
vyBYKsg/tDbQJ8dHEGHH4FQs5sXNPNnFYQ7uGnoK3OEsDDruZcwEo4Q3jJk0fxZ03Z/RU3KiiuZe
zO63KRueyBEcvsb4JMLEPgW0Rb4E2053dk2rYTXHTtn3AMDYfKvEwOiT2yB3RgY33GnkRCRR6u/N
Ij6Lqt9XfhndB9WIetuGut1CYKY7h1vbDItvkTdVTDVxss+1rR4ZNw9HvD1FYPXG9CViKt3o5O6O
c3WEAMgkqKMIr+YKzNOsEodzYK8ZtPCq1vQNptZpM4lpW9BOokV6rzcQVwebbhYpE+zJLS77ISfq
rHMIeMDNHBAZgg7+DjQSQ6YUj3JEcGAUxUNiY8eUmksMFZmWU59vQzrQ22hybwaWtyNUhk2VtPM6
yLpH3ej5YVI3MtEEZwv/fWV1FUEHeOftdkIpSXkTJUD7HX8XeomY+ELR7ugievuxRP/oke5jkmTs
pVxF2c0dgAuWaslQj8yoid5QOvUBYIaFvUUUiQaeZZ50vrUj04dOQAjCRuX7LR5q07jzHZo+wPsK
xL0b3WW91Y/WJ/LusTcHjORaQLBSHLAxqUz62J3N/T951qHPEpyBRbh3wNWvvUp6q7mUcOETpoBe
wJUcIjcnApjrctpKD7XHPHk4o6CpozeCDFonOtQ3aJyDLTP6ILo8hGMNqm+q7kKD1gvZv8xI465D
bLynq/WQDADSZAGgLG+tDaEQzpbcPck6tv/cRNxpUO96lDJIek2XDg+0n70niMpyEXc4zhK3BIRB
T/CEwMDzgjraD6orrfk+Uo1ihK3qTxu71C1Ev0ToBKz8KOx/7ZuEy4mTisWRV7fbFsZIFW2lHb6b
tXPiHkz3PxKkzYJNJhbR1kao4o+BdZxxMRKAWB4Yzry9n+dXUWFLnrPwFNGXhOZvbkJmhT0g3Q0u
hPDeo21u+gE5jwTDTn3zNa001V3Kwg0Wqy9F2npbM/1UkY2x0kW/S4yGRVGLdd8Cye629gcXs/iO
3Zu9gwZ0j4v4BeMJ5fOMLGY4/8XG8UeMTKwN5s49uCMB3nnOMt3oQG8aXARoR1m8GyCcoVCeJduH
Fcq3G1Fa/sqFXgHioL9KavCrqUxf1YT5o7oEd095H5UyM8ZwQgenh5IJpEeK01TQ6bVh8wHFnuGA
z9q5AJW+aQTrLFtnZ0bPln4xg2AUevtl2ZqQhh6UAIKM5mPaEqLos5uJ+7bckSDxOGIhXusOuV3G
yJGafEAYVxPWeOvlnMym+6HIi0fGpI+YMi/LUreN2Wa6AvN4E8U34bJ4o6V4NVZ1Id7aifdd6xVp
knu1Ui58cctRSVkI2NY2FKx9pNd0srXPCPVYg7JpGv0g386mPKh/dPFAM9Tx+1yDQ+nDON8Gqf+g
paGL4JgvlQPWiazqdoKlXZ2z0MggYBuVGx0IWnBrlV22xe1LbkWETccaAV8jUplNVhdux/4uw88N
HIEbF0yAZlQom/kYY7XZ6lStBcgF85wSSXeR8+I38de50G8yxroXmMmrsDj/wwxrP2OfptkeoFs+
MVpuJBKyIyHvm5NbpI9OP15mRz5nrn1B5PdeWuiwYhwzbnUpfHWLyfkmmafxFVabAtoEysHqWapt
yDAmH0o9h8BRAVcy3GbeQGM5m31+pzlWBn/XHbd+lH9GTy4F+0sHNW/is9dj5A1ctqZYClnuJTz8
WFK1+RNqAshvbL7wOE6rEsmENzOhqm0pFK4voj3Qj+AztYiTU1do0KE/r735HAOMdkukjHXGZ60O
u3NtkH84PXsIoMrpexCmjl3ELDa2y/bFhlG5ErbzHKXeISmZqY2sB7zkQb0LjUNgDldzILCvZnHc
OZx4VvZs0HZZFL1rKMK2cddfk4p1D5mKpyAr7u0Ck4ts+vMsxG35DLoo89EZzYewU8egxtW8UHsL
tT+GK/mRRvFrB3iX/BlYP64yPTvmVK+WXbKZzofR0S66ZKmFum9g9E1fjR4L4XIQQjlO1dY2t7N7
tZjiPBFwrzarZTyfO/nixF690orpBM3lzgY9uWoU9UHL7xxnOqdJ+yAoQ6DzPGngFNcJxnOymdFJ
Uv+QQf91KF4su0bOjx0T2tEFZt2jR0nPFPah6NwvZY9ovjTGOwOyzYoQlFdTbdGHgCWZ/3Epvy0H
b6g5p7S4XqFQveoxk5QRiffWxji46NaTjDqvR2q8p6v9LrKzhgs+ieyLn1HvMcazmxlPYFZsSjDj
vRkzY4Kq0fpsw5l/UQNGl6Px1NeJzmjjjAbAcLPmIuX0aBUbHTdt7lhosAhmr9e5rKyq56WaXAVc
R7X8ork2xTPgQghVprOal0UbgEHK3+qee1pt6gmMLradQbfCKbw7y5LMAG0IlA0COLm+W5YY3hbc
wo0rmN8IzGibBXsDntpy186qOlbp6feybeV6ueZdszqXP260nTue8q75AhQaPL+6GT/mUf+9rvqr
GkrUpxrORHsXEsJRiKb2W5yDfkCxuE7TnGFGe5hMgYWoAF8S8bZVCaJvuHuCcbxK50PShd8qg2Qp
qiq1LeiqmkfoF8QpqHPS+0/jPH5Sb9PWVE2ZQbFs7Yt0KWYqEfFSuOzgJxSsWplIXgR3R2VTqBgs
CwB5xsy19AbMFm+S32LG9X0CWjRjvlVa8z6W6bXyyPUbsOiH3P4jC/UVtPfjWBUa6MTkPTZgGtTw
XWOdoleff5rsGMYA2GWY2YxvQfg+WVQ17IGjDhvtSKtnb7BIdNSlvTxEtSpOAYuH0FPpUbPSp/Bg
p/ZlHLkEG5WjQsNiaw+Qvux0wjdCnSv8kMqpRDPlEn42cOEFERvw1suadckFDsejELAh1Eqg6wyD
lRl19oSqR5YS5KAqHogKXvO6u/Sp2PXUTmyiRpainBizfaPZe3Sx7NaX8hmEZQ9tROj69wMOyKlh
VPc4ObHgbfIWx3r4SvEQdQQhGB0N985g4Qer6VPbG/fL/QBGmY+wZmdPasJ20jCDZvZ34IfshSAX
s6Fpd8G4CaT7EezVwQW2AfpR3X6N80GhIjfLVtuPKqxO6cmgxtgX7Nmgt6RrOJK+2t4z3/dV8I7n
TMIKm2Evsy2y3eRYD901Hcb9VCJC1Sj+oxQnazJE9LmsqMk3ui47rUCVylIMqlOOjgEAoyIGcC/R
cMEXyn2dacy6kQKQyrtFUhiHqgoTsHrLPQuRGCCKNuQDkSmXZDWTQ8Wg62Uh8VpReWB7SpoKDGEq
g+G+6lC41R42q2qKnhu78vbxcTDJDwBfRMAYG2TdLJ7wDwEtb3sNoTbeaf52xfDaxy9tUBBO1DDE
YCH6nte9cVn2njkInyh2ww35lpwbJ3upW/DFMcJR5HbaOm0zA4S/g7k8Y8VwCUzrAiP4fanSaBpv
uk6jTVWSHWfrLtAzEh5kyNSWU5pcJjuWism2qrhsJVtjTwo8RTHL08n57oRo7DxVksuQ7a7C2H1z
lfKgzjRmytBcL5XssqQaXZucu8RLKTuxRl7l3mMRZ85ODSWT2veWHj2k0Mg/IiZ/70aLAiIkz4Iq
QmSG73H5mE1MIfFMRWkuPjVz+1BifFr72F+BwUoGVKY3M4A/zybvvOyZc5OrepnbEptldOvYb1UD
slUVq2dVmhKSGzM3E4cV4wNVhpUt2AfYwCPrwAPuxIJEyJg5q8teaxQu7rQLNShyy73caII9ajk/
LKu55Y2y9Jo2JTJ8NqngO8j189SHbrb8UUvD6yOip8CorgRCfCWa1d2n1b0x6Z99yXKbuA6KqukX
JwJdgbZJ4XSNHzUB22J1PVTHIg+gRnLVj8m1SpAxam7KXYlku8nBefqsVUonuszeEznmBh+A355N
AhKZeUV+6u4b5lKG0loc0OWfYt7aycJS72JX8+vpu286HzUrL3dsz/cy6BjcvKlbV172qazaU1Bm
O8B8/YhFbpJYDrMcn1f1DSWOvQvlg98XR00vP8/4U9Emsdf12+ausYLyCFNUWzFc9hs5pedBROJ+
1PvuedKzl0xhrjEQHwhLgzLi7WY5XksvxAZH+W4d6VoJcAGMV1do9Q175DzKU4HdclPMZnVnmGkM
lcQ6Z9QeulF0O72vLgA4h5WGY2GXiN7d2aib0Tx3cl1VZACnBsuGuBsfmsjUMVjk4E/Deae7dOZK
3+8PJHd/qDvTPmZQTXHU52yPyBwhVdF3X6SFoDBDW9qU2hdUk6pGGsSHuXQ93BDJxwz75H7oZHJn
+IPYA4x8xDKN2RmR0tUGabBbpHKZEuAtKjw5y+oYo5gJxAj9Rz34Bg/obfPeOC06tx8PsgBYHiNO
ZMLXKHTkprPrp/IprVL7tDwo7vdJcucMQVAcm6CE+JjmD6mCKU+9tk1ckzdjoPmsQ+rFgIn+0OZB
rtRXUGbExi70Ztek6bdG18Spy/TPeUlDgdAwY5sp3A9ksOy0PESJ/9mrJ28rzEqeRjf8+WH5GjY8
dxtWydcISN6UFhOe4dw6tdlgnZZnv/0Xl7W5D2R9iooqP1uQhbe2h+pMy2P99OcDhBBgyF4Zb/vK
p4SD9b85xjl4db/cStgOB1NLkJiH1VDhAWIUMKO7JDCfoW+7u8FDi2eOI9iU6G7R0y0PnZLg1Y26
ryj4b//8RuzzQmlCRcMAU4nQjgfK/Upyx7MuSUwk3uopudIUKHBWcbdG1aMHPIJZQL82iaFfiypG
Oko2wib07WOIKP0uEdGLaUMqtDBVsHGMsoOW6sGJT+latME6G/XyWbfrO749XmwDXJ+ZpPHRS/uO
QmSOd8hVxu68Np+kQUZxFAJUtuMQlJqX55vWkM3OYkXAoDN5SofltlxQ6r8U2qvHgddY/jcOEogM
FCC4JgrB3nE4wTCV19nMyutkIT52C+oUy9eUHaYlqPTRgtyd6MUToi+KYtOOUPvPlo6WNSLOIV/Z
SEND6GyrWakV2TuLU9NpSqOongLL/G4s+kaH7DzA48gf1bN+EUL++TUdhWQfWJ/cgbDIRBmBB2SU
mu60O/wj1dlSGstMrkYvGk9opsfT8mzsw2cKZ/OqUQhxR2k3A2SbsdJvJkqjuXxpedAVont5VirJ
p5OWiD+9LD0K+gyCmuRJhl84wKek5yoXRUsGYmpdpicP4DHdJh7cafrGdISb15n950nsQW08S9So
fl1M+KjMrQhRqzrq7mwnT993EIAqJWfNWshDWt7uqLjfSaV5zZT6lftJ37YQs5QuFtc/9vYaVXWk
RLOhks+O9RbWUHCq1S3eKImt3ZbgDSPdwHb6lCl5cJ8g2VtnSpibqtGm8It9pKS7xHOj4iUVL9yU
IrSxPSDyTUdxCYGD0EoUB7/dlQ4powSUoeNHIFzbvbdK1J+y8SnuYnTEXdwiKCZFkvCxsaAKrsEk
svNvVcVrT3tL8dN7C11yoQ4mEAlrjOUpse/9ChApIJLCBSLsR5aCrFun5dnygED0j/9GshS7zHOZ
Obvj5JS4ivKqPy2xNxMA3h/Plq/J4GUIEBRTPYZ74I+Ux0P0gVwCUQGfwiUDVEOU2hjNl8ngtEYO
U/TUP0Ic+JTCFF6bY42Bo54OwHhfRAI2EP9ROE36NuFipvAwoD+O3JOAAbO2W7+8Kz0lGbYDLMTG
tzyNUdWX+lfftfYxNKgYiXgxfvGq8jbL9mMysmLEmXUYWJey8xXxaVLGbtAVL4Q10Z+LlI1BCx/0
nBpGo2nUPawvuqipE/TNd5ID71swhfs0EOX23YTJFRmSe3Zw5TGchL01HGRkuFBcNMebQiV3KOdQ
LLOvje1+ZWOyksqPJLvg61j5r5NVk4PXXPMAPEMxS/oh4y7QwqN6A7oY9qzLXEUcCM39nLDWiycW
t50LxADlxYc2HDYUWdZlH+wiBuQ6RgAP0m2NjfWShox2tf0lSs3P9cwfUbpUGB7YirpoHYHe2Rgy
+xiUQUFPw/0gvOCr6bRfTRWBWz0ReorzM2AFJyXb7znD1aUld7N5mitBM07Q77Wzeidn5MH61Iq7
rIg+MQrdJ3pYH6FZr4B5l3vRdY8C2xcUz246zGDDslqztmbvN9SHmeDmIlrTi+tX9dOYy2HLara+
m20q4LSi3mMBWXCp8sDg3OSFfl6soGojkMYfegeHKYJEVtTp0q8DFibWcQE7pH4yVDysw/ZpqejF
XvCuSkHjsqHSqbC4Wb5uBbzXPsnWsRxuNcxc2BnAWJBb6K3PBpJscjY6QqMTYMUVBRKnfkyqYWva
yWvk6c8mi0Vqh+yZ3QwsHRBft6cuIJcSElKCjrJQGqWvAgTE6mAR9PjPehtLScx+EcN5OrsCZE0e
XUHTsH7TFzXzHFjostODWchDPrFXKXGVbI25hlrCEq7MvrLS89nGYK/JCAtayl0eDbUOW4QXxnLb
sOqmQBFB/FU7g+VUBpQZLVgQ5nDEaUrAVJ2rsnCD/8ymywznbdX57LdLiWJkeieehX5VzJpQdw5R
gZ1moNpT4ALcNdVn2xWvo8SRqmG0WxXpbma4ZskfEyql3dnIWP75pBh/kWSrk4KG1HAsqfSPv+vy
oHZNLiWRQ50Ztw45EZA76k4cEnr8e8MhivQQePVmHLGb/vNri795bUO3BS9qIIDydKWZ/kn+1Fi9
zCj1p0R40fHOfCpGvJAR3iRlBk3ISyGmKw6P2zQaN9cRR28YTmoXRlv06nsB/hpLX7GOoKXc3tcp
SXUWJZ9/Pkr7L6Iw/O+6Iz14EZ5p0jT89SjzeiTwwk64bBQHI2zZILpNM6wYhtlMTqq8BoZmXdod
8AYPXRWSsWpI3pWYI4I8s8pyuiNd6u4KdsRoDV5NtZeDI+ZtnSJ/jevsNaVUyDWxswSLMjALXwpc
EXbxuEgQA13t21U5sK2sS/UpnhxSqQI2hYtOg23CO41ge4PzbiV6NvIiScs9nhUyYsZzoo6SDGHw
Iz2tuLFOyaKzDsME3SOT/XXKwrcoHx4+e3Z6VRs26jyvdj1ciQ2FfjN+FKrIGNnVkVxvJfIoZlqP
tTk9p2N4+OdzjQPir/eoIQ1hShLEdYJyflPElWNUaNhMk0NkJwTC6NYWjSq7X6U3qdVIZjVKFZWV
R2o0PY4FWMBxaouLAvjB0C6YDqgoQ0FnZZyWzTlvo+HQ9No+VTP3BPNnN2epk51CWK8UvPur5dMA
Lo0C6ig5e70+v2czaZUSVcrOrqbdUmwOQioWJmlmWfgaENC3LuF6w/DIXlVDMY8oksUDY3/NHkVH
o7IikfkyCQqiZow/nPBdsrxAtlJus5lCt3H7OIQ0piARR6usSD85MztietqvmSgRChEiUk6MPLXv
fElbh1Wh+n6Y8rD0WzvtLY1xSVJz0KB/beO8/QY8RJXrs0ywUjCJrYv2OENfO0E7MjP1vRu2tLyg
RuVBD5PZBN3jh1GwG3L9hYUe9SoqPhaluUTUdxpFLjQMvGvptdel1l5qxcVykmNYam+F4PKBr29s
Cl9+NnqWe0QT0BhJ2GDp6MoaYIA17V7Mo8NeywT4prgqd7RLALzF5bF8FWY8nQZkU8A/5U3yTToE
p6AYvmIIrVmc7XwLUlQJRFiJBOyIVkPt2Qez1r4EGfe5OtTqGBThmzaM1y4p+ofJTrGtwyMBFz6S
Hi8Ra1TEZA1tfUqL5uVfLte/mVEMKWxDxwkgPaDOvw4NJET5saU1ycFUb1nNBvhxcXGV3netPee4
ne0wpLpE83nlA7/aUNWgpqOUdAsjs2rTf9Hv/lXx7Zkek4Rk0ALZgSH910NqJ3uwy8iIDqkMPpdZ
/Mjy+ahK3ykxQ1o9HX2lOCuG/qakV5mbvvp69dF05b+cm78Z3E0PvbXAIqEgIL/fyV1EqIKdF9Gh
DQl/Gzvuqg4kQwPYpkTPjFL8W81WrZ/lN7um/xIgOW9UfYNQXJPZNgKgNucQKNwPehd9AIM3bamE
+Wvy/f5Fiev9RSbvWTpjDgp5zzCwLf826rDAtmiDD+FhTGIA43TRUVZs9J4QACC/qpnNtn4m0Gwr
Ub+dSdUIBW5KR7fqreAXKVDfTQkgP3Cx2Rb9hLMWqhoVwQkDvgNWKpwwbDcI84rOu4FjRfCgD0Cc
OEPaquy95jgk40s2xXjEZ1SxIqsDShzWBoOydyO1OwLgKOpnLUmxeqqaeECiDGuN+SBICKDS5237
gcJa+hHMY3JIq7zblh34DW4L4ozi4MVWmXKZdwHnP997PVHuE30LzRw2gVUSzVdz25hVmUNaMOZd
5Gkf6xK/fIR8lytY/zSliHU186BqjotUlFw2ZaD+ENLA1ZkjQhE+EmtA8gC2Rk9BBQJ80JvM1I6e
Lh/zLniXpJzubfNA+lF9gIVAQbsY411lL6zV6q7yyvK6ZEXaCaNVNrUjDM7orR2i4sfq43+tUf9i
jZLSQ4b+f//bZvQXZ9SaxcZ7UecRI88bs2M7Hb//v//z47f+cEUZhvUfw1TEHc/GwyAtbEJ/2KIM
Yf0HDw3NLc82sNI7jD9/2qKIpBGeZ+gC+5PQuQv/sEWZ4j+SlZXluCzQscz/z6hA4jdZvc5hGcLA
fYXFz7SEpRYZP60r6dEgGe268UIZFElKoe/KdkRXpZfjHq5e/1JYY37srAgsYyTRsNayhqEZkQGD
+Kz3C0jCevqNfuhdP3ohhYX8EpEzUhE1IkUOptMjkdWavkSaW+7DOu2PIyKfxitfBtcdH/J4Gh88
okl2P30Qf+O+kr/NN+qNWRiGHDwjuuUy8fz6xqx8KmFrd0j6hZntB9hoorW+4VJHDEQh/K5AtgPE
s4uJNWWN0nUo9ethNC5laL1B3S/P3tg/FPBt7wWa4wPyynbnit6+J9icAanuHp0otNYg15MDBS82
mq6f3vuu/71PhuhA+vu1UFZUJysIgxFNv/Xjsj+jXWr3tp6/t0U4nGvmp9UE+0IjTOIY9HkMcHaI
z0nboM5yGiCcUxJs7dHwz2Y4PPqoUjcNkPuXhT3iOVZ4Drcy1wLCrsAB2nNpHnILvkeABulfzqn9
m6VtOae2Q+1RYJGibP7b8h5UVOii5G4vAfSBHSkj0c5TGpIA9fwHwH8U+ufppM0WBxuR5gwVkUr6
8J2s2ob+YwV6EQlI6if6Q993+DIKrAC53QsWPPsaCv9zbKfJFSo7i3NbvHg4vla1Lz8Faduf+tRG
vV72+TkY9W1guZSABogKOX3TD0nBJBDa8TNt6pxmWhJE+zQsUTaIjKUYO6V9Jf16w01He6dw04de
+hsd9wCJ9YYTrCYxGB9IkJW5R6JDaGe3KZCb3smGTSvJN0yM4mHqu5NTRsk6mub2EAp5Tci9PsRh
m91Ee6lkV92ZZvocqbC8Px+W6uU0xdG/WHB+98TweTjKXshVbnMP46389RonOzgYtDJtLrn8mgRz
cXaBd3HqYu1Qw0wguUdEZ4Ap9v3YW9E+qcOt7QMsBxjQVnV8Erm8dK2l30VtvjVDbe+10MQr/fbP
96JaEvxUTNAdnIkGpl4MbRjdcVH8ephSH5k1myC/6EJrTnEi79GOSNYHQ7TpgJL9y8st67bfX8+D
b+ZYytDHSuXX1yu5/ueKHdBl02hG+KAZb1VLRrPGNnlrQFO8TG2SbyNYUM9ECrMJsZqN7XXF2YMc
GnSWfnWu5uQFt9YkoF6nm7upnK9x1VHhjrQbiS89BWBisAqfKMTGm5z7gkLWrhSqLq379r/4AZex
6tc3xL0mpLCwhNtqNvn1DYGNi8IA5OYFJ+8Xtq7h2YHYtkKsXzNcBdU6sBN96zgk0jZsau9MRiIK
Wp3YxXZ1jSIRbHqqN61CpZgTo2FTGo/LQ2J5b9DJnaMZcQvSR4REBTbrPBKhsG7Ceidwmt/1Bu/O
wYdCCqzFVVUNp8qtM5CT9LGWDomOEwmHhZNedMdHgzHHzkcvA0sUhqAY/PBixJ0DTSt1AaW168Cb
G4aAsoEUPbhQZJPxHokYmVkemAhDjCcqniYMou69bfTwokCb9NyFhfSMGBCXDKBVOSXzgdp/c/YL
4g5Lq81/0BB/8RD/7BmWagPw23nHhk6LAtOhxUSiJs+fJkfd7mQupa+pEPLWHwV9Ijk8uZKaZagx
8PYxHo3aHTYinL4nhhu/mZmBK6kYXqvEMeAGWPZDSGb6MRm0ft8Kx7/GEyS2SP1s34DF1KbvXZdc
rMQ8jsKOv8QFxKDMncIHRObTY5VmFHpkykiU29arZfgOso2rVblyQ9HBo/k3s4Cupse4zIa7OcEV
JS1POxJA9DzAgt2xsbYO4ez26xnUy0ED4rvLiYelV2xvNS0fDuMcVVvLztMLBiDVR/7cJ2P5AIW/
vllEqYlm/Og2sr3Xje0/DwwwttWl+8spxvPNiICtD4s3s4rabvx0iu3aRfYYtuZ9m8GRqozUOHtu
Z5z1ZtSVJIb+BUXbw/KN5WF0fZ+Sn/qZWiMZc/fn7xi+9q2cy/qnL/30I9KJDTxr6hf//Gt9A1Wu
d6aSZbr6u8u3/TT+76c/fnK2NW2dR64Fm8mDbaGOUhvq7KiJdPfTLy7f+PGSywGqDKadZ1m3H18z
lyP488UhB/Nh4CLSj01IJubfvac/f/qPv2soMJQipKpj+P9v5re39eOYlp/58aJdmT3ExsZAVbaX
raufC/X7yw/QknGJ4FX/X76zPKAP4vQvTy1u2aS6hMzxe6M35q1Pe0sz/XNkCO8giQNouvveYOjr
vZFqjVb6u7bvCMViHXvr5fxOdR4LSvsyaQOKH8s4dol5B2X8XR9be9NP0QcYV6/p2M6bMBm/lnDs
Nugc4Z85RL6M47nz9PLF75xLTPbPip5XsJ/r/KMgGmZXyPk+7/RtVBuYMvPszISPssBI+11MpZrw
cxwjfmHjEqK/HlQsExJfXAROTZRHTzRn0bPRnonQhbWDTRuSpKH13PrIfR0LJrWV7mCgFytXH58p
/4TbrudvRK5TrPX4jdXZvK602dxm0Yme5RrJlf2xccXFxsUX90gWnPg+Yl/Hx9buErv+L67Oa8lR
JcqiX0QE3rzKC7ny7oWo6u6LJ4FM7NfPQn1j7sS8EJJKoiQkksxz9l77wejNWxcH0xYsk7fSFeS1
En0+WY7avuQ0gC3tY520xFNiAfyN3Z7Kdv9lF19+2QqkFnDdU9KfHEva+4Z8FMS8SOlEAGeOFg47
89e11hLylNdnaNvuVqJ6JtLQ+ABnr7HKDnMaOXEsk5OmdPq2AhWoE3QH1F1bmMLm2UGfyMP5Bwmx
q0QijjeK8XcGQcqk8bcRrvmUxe0laNB+zUH5RLeAAyzrfRPIZF/0tPSjlyioiYcd07XQBzii/S9v
HFElVfleGQW0N9FYN8v+ypGjRaK29mpaVHHWiLSb9pXmVnvgPcZJ6IyM1M6KKT22mK0b99QmLt7B
oDvlndYSrleku8XF6BBjAjaXby8bf6VN8VR6lXYBrEoSkm1RWaQJZmg63UaA1hotq3Xlt4QVqTNi
2G61RKePCSk1FOfSNlYHoORc3hOW2s60d6c+OnYN0Mc2rzjSaiYVaIT0bsok3mAGZ3ZTMhTn3qvR
wDuczbhaAbcrC8wdmim7rTcL2u0Wwsy2N4+tp5mrcgCdP5vjPxhWQ7yDtpP9RtC7E2OLG4lA7or4
4bPveKHQc4IWhsbfNUO3pX1FUy05E6BQrLX0SXGdX/W5ca6a/LnXVz6i6U1qV/nKGCZzZRcAFIyT
onY4ZklzG+go10kHTlD2Dy0VBewJ/eusi+fEgr3dkQC3jVuI/fDntyJLewibxnDxUE/1jR2HQWRs
+6x6sfp6r/tpvJGibhFI2HikUqRgEx23lbIZWnEO/Z7t3oeHpQjtwkhR6zFxhB7J50Z/JT6ODtig
n2PSfWvMlXt9Qv1p6u3O9YKV4ScmOjQfoxtyyCrzfnotvjFgFaEv87ep03JWdvV0qEwrnKKpwsGl
h2VsOmvbKzhJ3fjRFhEZ9V22TaLvEpDUBocLv4PRRz7hqFCf6p1Pmfnav3hZcQPvt6VShc94qCJc
Hz69Ob8btg7pm520kV13cM4yR740PetBcoXQnQt8k5in6Izhhmd+iaNTvDLZ2mVZ8Ap3INtV2GcN
XZZHbHKf/IaQtFW+D2kCSIFTortohtngAu18Iv1CHknTY1vXOTxCQZRl2eETGPOz74p265FiB97Q
fgbPE1PXrapDr5vp2tQabZMF/p8BvSl9R1kRFuOdWA79OEUJwZsjDVlt3tq+9qaRkbee3Pi99+w9
S7FxXc9A/+wZnWB2Ib59WPexpy/STNwWCQslAO0np2KcLFgVzZmdkR+dbntzkg9SJ+aktY8dhEe+
AKvdu26do7iiuxkpIi3JMFyNCpdIp/KvvKdGxoGU7qIhVu+JzI9j3oGvI0oPp1HeboJOXSfnQTSa
ScaNpD1dk/ozzKOxSdxHNZv+1ppYNKoyOBHw1a1gBkD7L8g8LnRygSFoew3psD0wOp8Cf732AuU8
p7i2YsbDddLmMYGWUH3NtnyuIurgECGpQZrJgdy+am84X13Qn80uQpddWS+O6Z+9iG94VsnR7xMf
hGqQb2Q6P5uNJ/hwY7M2sZ7veuubE6zfF136mjNwrieUxegrmn2yJGnmRJ/Xg21sxjzel+gQR3rD
m6ntaprs3G29+q3J9aeFvfxJxMCKLHOoGwGqDs1yP9pmvCYMnXU577sITZznYc8RIF076Ah094p8
N6ClQd6q7UdCypB0j9ODoOaArS1Al2owg7asZwPbCAUcwQhgaqQ/C/XSaZbGzEZrNqXWLCnOwQkh
BLGeVfPgZeNz1s8HIZILXd8/XZX/MTpJbGM/Hpx5LtcGOHe9MiqiYdDSpzYyVbJLHAJmu0ujYhzm
A36DRXtImMy72xImPC+dvd6BPkvXF8pLc8R7IoGkM8CktUVOaxocsKsYHybKry39reHUx4F2rSSJ
cPdn3Df3u/lcxTfdTcZT5JAJcH/Z8nqDA/PLJx+R4vmsPSlIm5A6Cm8f53H2kiod3iH/Sg7TRRN9
995wPd3ZpW6GJE6ibddwm8/LPir/sS8L9eNmeboRjpFcRyXkuegQdIJd1j57zI73fXkzQEuPa/ij
qRFDzVKs3C8W3RO+Xh1kaPHtEWT62yyNk5tK9QHPodr6pibOlF2Gi6aTIhPoXfmlgSS8P5VDj4Yk
jymPJP3E6m2gsTTP7WMLX3T1d2/9JZtk8cv0tGFd6LqO1MRXoZ8QjmBQankFh//hLP8Xu/wF0HDy
QdSb3I56nJxB/jqXOOeSUaMM/ZpjqPmG2/wevUYQgdl0pEy0i607307Yhg99bxiPekc+4v1pmLAs
u7Z/JokuzsJcf4NVY4SOVM0OkWX6BkLl7f5MZ7avpGGa712MTQeZDvJOTcbXZJMjUN0YQa99VaXA
x+20v0kHb1e6a2XPAa3AvTlN5sFTrvZoN6aBb5jPAukTS1Ulf0aBcLud/eTWYZII3SnK6U62ihW8
/3I/QEbRPHC5at4LR1pbzoPh1ORNS1D3kG0EUpxvIWDKLXut3ZTYMCGcpzqPCrwPdk/IVNo8wafm
m12eEjDb9RM/+tYcTKKEbtnXAO3GSdMKbdv4wnmLguT5/tS4i5+GbCkbNDpmjdoRp5Lf3bW1UHeU
bmd/qyL490D6qJjJTu6fjGiWB58ooIMxKP0pEn3/9x8PPZaWzg/AvbAPR5ZkCxtTTYQe7W41kSia
6KX4Ndjv2lyY332UENdAzvxZFAJfMtXBv0+ooAZadvGTpRh1NQ3kea8BAMUA5ZM/ZlW/AjJB2sH4
KV2cpzbZ2JfJHqxLL4hMvv+Lcj32/OBoTGebAq3/JULmdxnAomxQ63g/Pk2O+1vBrsbA7wUXX7Xp
xahh8pbIwzaetIozotz7s5jyLb6WpL6KUbPQ/PAEPcj870l7ur8fFwbtuppS/ZoXtjoH0rE2wzzL
776n7rf8o5Lsh7UQQXSdaiM7k1UT4OZ0/C+PL+v+DOoQAEz9srkxeMLgmEh/UGJSX3KUfz+1EwzY
/FPDuBUsp8EhevU2YcT7TPhV3vchicFcc4CSB9JqSgSKDE3L4v7TTQVP5X3ghwhWZhDJB4SpfjgX
urmdsBp/VlO3u3+WiBbiCjjhIc004oKthojXtAq2/JimjwyU7X0/SnMMcnzc/BFsaRNC7s52rqtl
Hz3hbff9JCOlhCRrx0dpLoln/tzsnIzTi+lBeH8G9sNulXJKoOWs7aNZ6uMuE4S4m554W2xqDvab
b6K5g42jT+mJFF7zyWn0X2iyxm9OHp16gBvd/ITZvp5Q0sAEPX7rZnGmLum8FqYVHXTQBLsoMYcv
Q57uL0RdP25xhech1/Nia0Hrgz5avd7/WAs/oYCKT2hwsOqPtUOgzrLXLJ+fIAd3L1kr3SPKIhsL
dTp9uwOTG+hNamzLXacnAp2s3ryaFPjubx/k07CmrGVdqjgab0aRwnpedtj3QIAdL3/upGWhPEYE
eX+8SiDZSzV81pNgdoI9FS6NY77NHlqP5YMLa4o3QzwZ5wwa5AP+GPV3j27up8z1Cv8xzVzz1C+J
X/dduhG4yaJLPvxRGbjIiW3RAzf/0FN7c99lPybTxp9TFu16Gz2qqYJ77bJI03wZPNC1VwTFNMZD
jXb9PKsBisry2QkiP1Lmmd9E5bA+Qz6+y8Zg/kSQTu9+mh9oc+BvsCO8UHVrhmlml8+dr33+fVcm
P7QoFcNNTx37AruXZLXlyMhkvuaxV732s1sfVZCzxh27/Fvpq/u77ebB2TYyRX5YwIIRZkSN2BRP
f4+O7Ko1+lTJWB55V1wlyd+9tkb3OlAYffaMoQjx+Ax/v0CQniYX+i8fDPnOQtNFc0S4r36bsjzl
Q2rGgmFdfmKE/kW3+89uohf8ZWaoFRM49Vy6YyMfIcKa7dZiSqAiHx5wTWq5goJ1bDP3SzOy+lBa
TnMRSczUpLL6vWsL71LnrrPzvWlmJOy5qnZPtFjFMfMstSILvg+Rv0EjIXewDbpizczPv2VqfppU
ay8Bmtu7k6JiBcsl5sedco1EXHveWgM52b0caDyPLm4VX/vyfEweEnMYKztfvAofZEU2jOi1Gisc
e//QVqwBAYN5Fw+OK0GUOEABxCOsM/tnrbC/KGMcisx33jozidem2feHzlXmLvE4R6Ebj9ukR3qL
X6Y5RQ0E2vsmLk0EztSTli+tCj0/RQZzvzkiswzxKJ3asVnC8aIy/O/x//+8+5PvG8soq/Dv3Y5Q
vTvCatnzfQf3x6Fy8z/uN/97kGEcGL2HGBchtMbaCcBNmIP2WNm1t+41lHyzT6gbb0GAkdHQ3ubV
W+XZ1F9SVkBAu+Da+uotTT5KOlxMiLHYolGuQ9nZddgsm7zTmevWPXP+Kh9CI5LE7KiUg6trG8ef
CZ/kEO0K99tT+kQatIFEukUhCk+13vYdee10HrOt3988u3P/PqGHUBzmQqmQ8Od/b+UnneLUwRrN
Z3wngDUSGSr9D2GYfCCsYCK8byasIrND1APdGJMEOUDCXTltoSF/pDIWJ0DXuRkBYvHksIWKfSPa
8ezFrQSzzOHhLJNbM4fLL2DerlyNBUPW9K/3D0d1tA5L6MB6vZQcxRwq+yfHNHbSWKnsKi99NXps
blKqFz1LxrXMeYEaWo4VUhzinZRxTsnv3N0fu/+1kkzRXavG/DLlmwofeOKhY8S4sGGiENfKWt/f
WGJBKhE1qzhRlHziOdNivrQ907EXmfMwfIYHkhH6rTD7q50h3ehYWnrBEhJRyvA/4LVAEga+BIh8
5HZRGOVJvqF6RVLwcgD+7t1pFcdiuV+mhIplo9OtElsdjSg7SFqGh9nosLwzVNFigak+07XeuA4l
hywt0D/PHnKxPpPrXrWPnV11e1A/2SnrinGPAfHsahOi3pT8chKpSbnvCZiBKDS8pTZoD9H4BxEH
Qchi0SayM0z0rMWiqLdh2xN2PsJdXzv+aBDoTG+vXswHBt7JrbHo/7Ux+jVI+ZuAKASPi7RfNdbV
7qt63wr3VsxNvDHH4Q2fXxUisy9DqTX/3mrpnFHi14ZqpxIbWlHuzgCkrLc5DdxLVJxdv/MeNNEk
OLyRz1RZ7R87dnKRQw+gRQZEKzQa63SCnrdQ1bMNkqZuH3ntQXbugDQGlpzZ59PeMWD+WL3RXbV0
zo7x3L8pp5tPKrOKUyVtbCFTg9J9it2L4wprly2O/6lLnDVNSEx9IrLCvsPRQXbvKoDtA4g6YmnM
pWEdTECjUBNUN79zdqDiolOcM7OucRjq00tM1ttDLoIMvkQhto5ezE9aRZWR/1OHbUfNNk+yNDQm
OhyZA5e/GAzjUJeFGSZ2cJlU7e3cOWI48ZyE5VAjir208lPGEhnP2/K7Ga2HQOoGy1nzDMeqCpOM
4e6/Ta4Z1XoQ+C10T/sV5+kr8GHk1URYhJog6A5zmsxHmg0URDxSR0Jd45T3+i/8yMYOGNVDYpkN
nhKSNko/OySE4hnbhpk/53Wfru6w79402j2G///jQLpbjoBRA4FtwVRrpfhB1RRgy5+qNWk7f9//
IDkDxiXcr6t7HByLu+K+oeTUhan3FhBX+tf7pVR2S6vC2RUmzo27HexuPrvfIiwIHYbnvEHZklQV
R/LUY8OSYbpszIkIZ90bP+KcnjjVmofSSHXOxLjeYPwFhVAQ11j+/Z172FMYDTXQM6GzpDzGs34c
8IKenHI855kIwIRETI48LqNNEXR/N/e7uEG8Ap8Cf9Epn7tiEMdh+ST3DUon+FEV0sSRuIpwXjY1
jPZtWQFkQ2uOLnwWV9HrLwS3DSH4FCwhywZa9b+3ov+9xc6AHBCiuMkzNYTKNYbwfsse0Z79d/d+
S689sgvd+hCDqArvGytIua405Wtsm9kuIaotvG9KvDyoqBkF/nvMz4ngzBaXndbINoysnotBVspV
4nsknFvuaxcjHo5mUvb85aW5yVCSWLNYO2Uzwm/0xuPcs5I06vpkBH6B5K8k3Y2uG6VREt5PJnGz
NZFCOGTmQbzZ/UyhxtYfI4UQv4xqcRoMBMxqYryIlx6spuAEFe3SKOVY3Tcus/UVwb/l30PSlTn+
jYIQ3HH5Vdw/Tt5yDkUs13XtUFk+5rk0/yZMJTs5fQxi0hgO3TJO3YctWFQUPqgZ0giJHiivdSu6
HsWWLJsxJJYRq1UpIroBA7mnc6CHWVbGx1zKNUskBu3S41QzK7389/6S9RVHHW4somLgA0HOt0uL
2O2gDjtiGgor4lqcmCpUnYnjjGTVagfw6gWTjAin5Vy5Dwf3W//vsdjlhxioho4rvwtQQDg4URtc
srnE8JcgoIOMWAGpqwNJkVmstISwolmPx71X6oruLosxU9gveZU3O33M/NvomjtcdvM3PZhyUwa2
s/jdZ76NaDgOjXbGxGNcOmz+lIBjHrfiA6ax/Gyh4gmjRu7SMWm+gtK8pLRYX0oHKp7fW8Umf06c
YHwCkR9cKzQGwtL6MIM8iVuY3hIALR1zOmEVUxpPt2EJXHYV0UmR72K1QAbVbKU50KYp+oRarOmc
4fjuy9xNHkoorT6z91JtkjKmpIyRB6q9c0XxAjWMCu8W1y8ROMUwPBJLzzLK0KND4k47c9aqh7Kt
qBK71kPkEwJpBrRuWmhdHsWXD0jKeG6aZbTOSGl18h5jLDoxwAUWYnCzyM8YCme6M7656cs4eCn6
7HerR/Xlfo9aPFNAwaBSZEFOKrRjv49E9E6aZ3x1Ngkjlm2gvjDL9H20G3gDPO7VPV0EMzGO5FC3
b23Z7oXInKdgEJ/tFJsbDOLUlBrlHhCV4vmfHXAxTvuOjtU4ovXFSxxX8l0Ys7MZ8dkSR8Zf/Vxf
N04xrqw6qHayjCcbll+iHXWxyMn7qX333ChkOh/8NDYWJNeat1Ay872uq4RSDtw8ZNWK1KZMAu1i
Y2FOQzxBxjf+HpQStTC+ldYiHiidF+T0HQsDJh7SKaaHjnY7a4+3Rmn+mzXJ9FAN+YVGSrfVRGI+
xMutKZ3ht6WkarZ2xamDcjWUQEMekwKhvOm403qawRih/VIcalJ/xyKbQAzoyNyWMBJvZgQquqk9
6oljHmRV/CnRsa5AmNRvAHLpbaSSYps9kyxtITrzfbvfMW+AEcm18qePnyHkHgjo0d9GPw3J5UvW
GeGwLx6UtGM1ImxHwUU9Wb+SH+PwJoi1wGOI0QonArK/UV2SosD5mxcRNitchwRDyce2KbsTfL3o
j5Ur7HESKdHWkN1xaDHYtTQ4OnLgbvacIfoarasbVE90psyXNLHUCzjGwssAJ00K8fbYyVvFp3C9
qTwoS1Xn+5meur5FaN3Om2h1TbyGb41LXfVUVAW6ebO93O8ZHqI9DbLbLvMAlC0eBiuak9sBlqT9
7o3Fvp1F+UOk6LSO+iyGvDF+NmM9nWmLUvt2LO/o+Y756CybuZ/PTkYdvdRtkGas+tZmw48syAr1
gPZp3SGtWBltOxB16k6PGBLqY5/QbYusfBMJxCI4r8qTGTH3jPrK+jApVoJw1NdebSQ/vmQqgRWQ
vnb3ie7KxZ0rnRCzj3gJAsoWbuN/xUspgVJlfaZB1K0JC3N3de4AIWrxtvqFu/XnZP4MAthyKWy5
TexbHe4/IXeaPalnVeLL6Jo5/TXGKbAjYAtaRprZTutJL2J65oeiht1kUeBCABnvSj8pw6HTg8du
wvTojO9GEFuvjaOnNBC5EJiJbr46UfPv3ftf6XDSJAV8toLO1DwT8nKux8n+sC05g+6Lkawsd5t2
/OhbA8WdOfwjHX2+9pAT4z4obhNigJOfBUxwbSrAjlvmN6qW5dptY3ql6UTdhPKu7v4K7nLxIkte
bDJW9nRJpkOs+97TbODRa7PFombNwwusBCe2/9FV/yNoJr9X1QTcWxvLWxEzS0oDGGllCxqtnPLs
Y0jbHdrE7NVOx089J4yR88P/NqX/2Phm82dwBa2ZKEpAPxwo/kQApQBUOLXDsCwKSqQOALScoJ9w
8lz3JSIFg4zfMd5r3mxuYk8zthby8ltaGJ9FGhMNO0t1sWdvQ7BK/VYzspeZ/dq77vBccs5Xlq1u
qRYTBDD5Bp7n1Obb8MW21fNy08lOhZPtOqe6V8+iKV7IZVfbzJq/ClMkFhgz1jVSpU9Sk8am7Xrt
EM91/85rPvKWHE/VcGK0tIrXDd5o4FLUt6agZolGOMH7LEYsMXKdS8v9sOjwlwtxRzduViOxuSb6
rrGjjoJpgkclrpeEQJiD7mAfKjDDy/VVAHnJnW2CmQFkXSFvdIVZMPbmuLZz8ghFZXrPLan3ROlW
UBJgWK/tO0gh7+Ij1aN5bxXOJcM2+pnEhG3PhfaTGBo9ugxO0YIU2UyMyL/k+NseB3qwg1VfLI18
+TuFRWbd26iZMJxE6ZwzGElta7TPRVzXISRpRjG/db79z1EAA5fKMV4GwyxOAVyWp4qLJ0grWTDz
razXefa+s9rYaIlQhHC65nYmmuxomET0yCzL9nKmMOeLRh17jIeEvQWszpRf7GmLcBHT4+mMVGbJ
YBTenu6XuNgENK8cW7tkiLS39Ivrp7q12p2voCP8+w0qs9iQYv/ilnLc+EEuv8HS7VAja3tnSIqj
L5ajolvPTZ5aRx0j3EKFso+GQX5m74xPyTxqV0P1+/s9x13s6UUmL7JSSEBmkBE0t0hoTq3f+Sx+
k2pq74j68rfQYjH5Su97QBJLYCdTsbVXJc1VKRoZTTO/yhHhheGn9mfQv1ZJNuHX9CcElVK7WLpd
nqaJFFSt1k8SIu2/m1bsPa37QyfjYcgihIWaxdQCk/oJ2ti5SIzsNQVfgyxqSlZJlQW3CVf8jbNy
QvxNniTJh+Wf0QHYlSVEodOmyp6L8ti20g/byQXSoWvP0or5FUpJhdQ156uo8kvlsBSTY0W4U6Sw
iXTFvDOTBjv/spiWZadOUWEeCVcLngsD/1yfpg9diexhdAN5ZYjyhH8tBpZV9fIJ0T9pF8IhH6DS
kvX6WupTd6F44V8lpB/WFb3z1ibJvgwmXIiRgQVssOvNDBd7m1a8FkZkELK711wf3jE+dm/muATR
DdV2jJr6c+k8fqcJQHw7G9ztJCdmaCUNBD5NcbHrgTRB6guhNkxqT2TaLyq8N1Wk5uOQxz5xmWO2
qbG572GWYTseXELcXRlWdiPfCLMKU4iR67IFVtTLCg8++ZaP+eT86HXpLkv44RGJfXmymdqvo8RI
N1CO9qqnwJtb0WsMr42LdpH8ipYZpUbAF2aIrSDWUviP0Jk9Ijj7/sfnwoJTNNlSLyqQBxnpw9wv
/fsIHqs5d69alG1LKVIudREVpVmAvWD82yVVnp0daT3bHl0WN9Xmm6mlxQaIfIZDd4xAxcQkrHJK
lANNoK4t/6FGQ1fN8MgP9pktmW761Pg4mwob37fj98P6ThSaXac42SXstc6KPcA4hThI3zA49h1y
sVkbMAuZo3WwE3tTe8THOZVOiYV6faVyrvkQBX90LhZ6EpfPtZfdWhAVG7t3g1tqWmpfe0l/msin
PZVG7O4NQT/V7Ohluf1nKZqY5m1ZnEYPN32guIal8YcTewNvOEL1rW2EUctLmuFp1HGcrBrQiA9m
Bj+Vt0D/CVJ2zcfmTVmvsZoV+ob4sc5yY8tbLwD3MnyVTaY/cQK35EkqOqO2zcLPbs93qXhZJe1W
S2W+cefeYFxJon1Sg6/k+oEsqjPbk9Wo9lSnXOUFJroYAf6eGUe0MgKz2OpV0RKgKdpT64/tibXy
VXPRZEVqeF0Mt2TLWUfmJtWmsgECzFlinZhmcXWTn5Cfs4exc5qTnmuXguCJq58XiiucnVyofJWQ
3PXknBfFHoqyPBkpZnu91B6ieDZWY8+pXFANeydcvsmq7k3BNyjS8qoISb1qzWwclZM83B8qcZue
Z1yqZl1M19rMX8CzeS+9rqDpGcF7n7buY9q89+N+pHTylKWCArDbmPt+FHJbA6cjbGI6eQamPsEJ
U8+b3mqrfawx1SmdvUm74sty6fhmwvmCFNU8ZTWjvSxL90dvjLUl4vg5n+DeWQobTZx+ZR0ZDY3j
VgcVq/FdoUvK4EDjv7eLo6bZ8jl3+MHS/jj4QSxdwNIxpb8SHp4dVc8cDYpSLXAPlDDAKX5Utyx3
ra8xNgBwjlF0GGaQKaTVn6eeeY5oIT4xl2m/FbLiXs8rJHaeeeqSccb4wZHIpm58x3gyrzL0FDSY
vHGhYSCkjNqnzraWdO78kTUEyMWqDbaucNuDQwFjqR3El/smHUEXOZXRb4JYrVtbeS/3TU5pdzJb
aA7l+D6UiKEA7YCxA98dx26ABUfTQ3KUiouMuBzbFQoYY1z8fCrRwxxG06YsZf1FpepBWdGH5miA
LWXP1IqhIOtYvvqdX1yrL3NiuMs6Aklt1xc7EqNdBCmFhmwL+u4EUJpvdspfFOHRRsBKoG80AHy2
cY1qnMquZrNWT8sXLcjFSadam8VItxULmiDXpjDtJEnKdVufTA0IURrraMgH2zoqRHuVMozLJFlm
CrgWzE20bI/I1uE3ybptHIrHzrXVJeuDc+yOCUtK8nnmkoazhqjF89Bmq7opQ53CdyA50QiWCO08
ZXbt06OiiBk8+RJ0fBF/ScsL3jrh1WHBdASNqIjeoG5VuzcW+RXuFohSCEy2vWcO5wSEpIhvMZCn
VydJN72hD5fGXLqBpTRubWx7x8avPoyWwAt0LIt7vDlanVu9epURVmOT0ZBpYmDVY02xIkt/xilU
2X7wzeilGabhxcSebrb5b1pY6qI5sSS0Wivp7wXRZoyg7JSlEJh9subiDTRedTmQS+B0tCB05a0r
SYh2LgCXMngUB0VgOhMMNq7MKY5Z4wlnUHl2gOYemAMZp3GEClgKh/bwoDsviVK3uLLL78D0LcRf
CFLa+Lm2ZmBsOKTBY8U0cDznj0Wb3a2CmomowyzeCUia8bOwdIRxoUylX0paLRfkeCoExXJWVbOt
KEt9Emo9bRuVpCcRR++KmvCBDh7lPpbv1Jwf0hYbU2OVL5Eyu0cLfL9TVnTpmYeWeqt/g25e0Ln0
jDsDMO1I1/S4IECQY5fWm+4T/5tOGuV/QgrfTBe5wDh5xfNQGpTqffmbbPBXr0am03fpzPJ1oc1R
2thR12sNMyL2tfefS6++JHm5pWgF5UtQJJsA5aQOI92KogezN5CiO5Oqzm3sYVhJJd9B7tq3+0NJ
Iv1tJfr64NSCmiFXzSLVoy2X1Xyt6oGqJjLLMzicXzYlrbXoNEBq8xhGXTOAbIjHB8Op412ABZDO
TYeIiG5y5vgLt0gv3ljxXbEqNZs2BXRAP8ZbAVFUB7rvFpWP2D1nZnPzkEAo34wvA3atJ0U9A0ej
9urBZJulY8OZ0rOdpVkeSVrpCYFzDSuTk6nSxMbUIKqaQUFTZKI4WVFUPfgGlGi8jeZGK8SrORec
fHP50OBM2dp2wBjrG68uwIpDHOdMGAyBlmGqD3TFECO2abQV0RxfCjv4d5MGbRDm1QwpBRDfd1lq
7um+IVYWMQS+QEouAaEtClSMIZpnxP7Go9eJ/KCnQEDruICv1bIORQCBl3kefftxIn/ebdVjtmzA
oTWajQLJa9yNoqu6MYwTYTH5p1EhbZwmo9+602yEitkKpW4rQ8WpZWhuunhllRlZx3ZnbAu/cdbt
WJu3tCU4HLefOvQaZcNp0Ia9nEZv21JJxcBT+WG1QNeMtHnuXM8/UdL2T0GcZBtiWZqt5groaYTb
nFOtmp9l9kLYerGJCfHZ9+XQviANYSEvFcnESv4uXWQm9pTMm3oYa+B2iDVcX5YHVOphUC8qmOob
AnR8mfq7GHTqbkPKiRnpr1bfqUsEbnObN6YGIyh+mmbNu5KM7L5MivM9xSj2d13d4+he05GmRo0G
TrVAnPr5c3RZgzqRle3udxGInF0xoxGnRLDSRZWE5mjYt9qaGuSlM3nLTv1hSWU9DMPvYTC6h1nG
WBkEaqCOEuyFtSTwdE9gp5oWhl/QbHzUJWRTR++ZPUJWH3T9aKbdAycanXxT7zdRh17UhWKxhz/n
XRJRr+juzOHQN3Ib9UsDG3DEabxvxitVnyZUtFYFbnJPHNDbhm5u6tdySNWmHaq30hyaNUJj65MM
wEM5W+5j42IcEOIohOX+tuMYXXGXjU+D15yZHQQHOGPIbUWevdIODK7pIif3rTZ0/oe981huXMvW
9Lv0HBXwZtATWHorP2FIyhS893j6/sisuufciuro7nlHZChJSnTAxtrL/KYhtzZVS70UNwukNj29
VIk2Oe2oJsHH9ZaAhVSqPijmiRm/XPyK0SY+ZHF7QHsD1c8wGtYSDZWN0Q+2osrWBdx04khppK4e
dwF7Da4BNfe0mNJuqgowa0OD1KjJtaII4h40M87PU6U7w5yJ+1IcxH02ykT05G5Zp4Ttderfc0GO
L7LRtteSFFkI5fdCF8XnWOdQhALqHY9bj8eEwcQwKFcCoxOAT0K6uiqZtaeNMrwvMy2uah4ANkmN
U0yIaaAsRMiQwCBBRu0ZIYbzB41RHOGb6Rqj+08bPYUAoANY7se8OWqtjOB8tijO0g7as2oC1pxL
vXvjKzEYi5Pys+/M5yYMzzGXehBpC/1FsTv1C/QTxiyU7d1NX9BtncyvO0tWTgwQ2lGIk7EI5kks
AO/Qjbs9qS3YaTlCiS7KpoMiQjaL4vbOHCizNSTbZiOL0m2T+pmijrskG7DW7XoctrUEbHylvw2J
Zvhlp/8aDTq/Up+BfJEBYNWYCV1oIVeOuBTpO8BFlL2GaFssvMRINb7WO+AJpSWEZ+IncPsUGl8G
3IgeJaOCrJ6i6+OHMKMUGS6WsZHHvHYXA1+QEVnT3eMHLthtUEfK56ODG4GzlAQk8aq+/y0TItd1
eOqIXitcffpVQv+VefpgejedMbMiCF7JpA14Nf47RlwnoNklDHI6+F71LWeoO3QD86xUoMBTaWx3
RheIiUD/SRW0QGf2tdJo+zppwxivjixKICaTKxONq9o6oyyNj1tm5gHjgNYjpClOqdFQlpStdm8P
1+oo/1FS+v+KC/8HxQVJNU2cBP/3kgtrIsdn8fl3vYV/Puefggum+g8MAhEoQT3BFEnYIXX+U3DB
NP8hkiGoqiiZmvbnV/8SXJD+gUIDemeQZCVVf3hutmXfRf/zfyjGP9BXEi0Lc1WY7xTN/y8+tAr0
vv9OecR+VsEM29Lv0mrQ+/9ddqaHMBQvYDepeb1FRfUPWRh0fuL8eJsjbKMs0cGXzDi0yRR7ejI1
tjqTGs5SfqYZIbsKCFE1K0YAqXFoCx3dzx57hbzXE6elVmtzPIdS+QutwNlVC+nc6LKKaGT8WRtR
5I8jejGlanZbxHVCNwNnxbCf8D7qkbhrhdhDRhsvcVpg62566+6Kt2K6BFWv0JgYAeebcuPCXIGY
YhT4iSD9YGVF5EfzsBvAoPkiKpl2Zop7hpOkUDKK8WhHfs0ybUBBBWvb4rhV3BhRVV1/AXzM8EtF
eDcedPeWa5LTzxb5uwIUWe4R3YZ/MmvGRykQf2cItmHVYPMtqDZ/UgdliGhSiKtaP0jlXmq9pik3
VaIWvzRde0/gvlDkVl66VD/DK1JAvqa22bYvExOGFKA6OdI8C83qYBYgdyFD39g3etgBgtU4ZEja
amzIi6xR8W7agHR1xVBy+Ix663eKlV4tG7s8S4OhkI5imMlBTcDGmbxGpalw4fCseurR/Y3KFIhU
v6OTjpVNzGwW8D42H+pXqEbdMaIVbxupXoNCEq/CFeFOehMtDjoItdpNV/Rg+SVvlgvrYN0m8Vz3
P0l3tGQ5fB0ns3QZ9aauYsjfPUTmzaj36NNgjIhm6nJQ8z7IF+OCQQ5q6zmc5Do7p/g8GQPgbaZx
OBQvRnhqUc9a4z51ERBrxEw+/aUzFYU50TeOpVk1eorMfGIjv2BJAOoa7ZtVRKvJZgtqXSx8z60J
ri/TE0bKVfZNQpFtEqMiwkJgkkYq8tYQ2lVsCs9xcfMsYE7nKALE2Q/5TC0TFtsBczC8CBavfSkB
ia7lbL50tFldpRzbNfJjrSvr1U5CJ9VqbyZDOkbmE15ksjaP2xngxKGwaHL1t7n3OlG/jmlZvaIS
htS/a2Yhs62sVP2bCDoR+dmFhD/r3IUNbjHwsTNVRr9oTq06IX5JqxJXvopR+xSOa7llJJYZrcMc
gqaiRUtVSovaZ5cTNRVhM0XoNxGtGD8BXatrH8aoTk89qaZ1p48uoTyvEzZ+s8ckapaFoA3H2qOl
d6RSx+CzqEy7z+vGQdNkJ5WIUbcZwKs8G6Hk59GOzOwzXvTXvp1FJA8TSE09CNnhmMwK2UKMByxU
yotghtouq8+MCs1DmkSIreHHapNmJqhZ/EYXA336nGxzGbAxUA0EkbrwCz6Qn7ZzFFhL/i2k6SGC
mR6Q96xkzrcn98zZYFtTADe4IplODLUQeinOepKEe5iU6B4DOsxYxrncUqGfZpiyq1ItNYipne4z
7Rw72pFL3aHJVwPLMzE3xeaxNxf0VWFWx72+DxMYo8VU3evU7txr/W+KTwv2ZIfOcAxDVhOmu+ti
DrnQsNGYUi/1XuFwqTRb7KGA0UhbiV71TpZpu0uiW8Ds62rQLEWq+WK+rMD/mW5ULqlnVAQgVUPH
WkLDAx2QPeMEBr46AxV0mDfU9Cqql7hECLmI2dS4k1gd66mYVgxdkK4O9dFNivocFcbsDCbNfSAt
dCeVvYpxvYffgmB3SUTnRLmAOXrXbiASwjwHI/+ayX3s532KMLus2locwRQbAYMtqXoWrJoOGhD0
t7TDJm6q8JPoCmKEXj5FovUWAVZHJGFgIIAIOu5Q9WdYy4chjkbgtOWLOVcGMn4IyEZpsWrG+Dfa
cuMZ5WggNov5lA94PqlCZ17LGJ8OoAsBvcbTbekvE/5/EI7F0pMacFQWcRzUZe2mE84APd1iy/yh
ggMKIffPVZerZy3+bXZTF+g5EgyjVjO0mbQgUfs3il27XfQ31LxJ1rOLMImXTqx/wSfnchzyzqep
s7tlbHnxfJ9GAt1HodxkCosmPVAoWagGQAhIEEfYUC5i6ieywmj6MLZxdaRVz+BIWvam1M72UqFe
otTvhajG20RCAiMF3pmWyyd9qCpYpOg3AKxplxg/0hLqa/QvC8QDXPyw19BFvCKR+rOhZKVTL0fl
lixIHRJDMaXy+qlH+AGvsVWDBeEdVY3C2KgdEwtLB82Y8SjMwGUujdl6QFqZHqHcMxnXcJzXsgAT
CyE2W5k0gFhZX7lCL4ASE5d615rL5w0sxyat0hfdEMeDVWnrsMKrD5x3dckn2lspU0BVJRroN9GB
aqvtm7o4j+T6Tt7iF9JbNFNRMMq8Vqx+A18Rd00qE/1jRpey3n/qkLo3s4Y6Gxhxhk6Mcm6mjApA
D84uK0IQwhg96poyO9LNKreKOH4tinYQk1p4USCE96r1NRghhI7a1AIjkSv/PkoCvFicBI1xT8h+
G1vLr3Tov2gIq8CaE9LorsDHKEk2Cd7CNzmnZjC160zu7go3EU5Rz1bRL9LIFLZ+gt1MLM91WM9A
ayoJCscUGXgrFstTXaWC13fZqcrZC4W51X25FKGWS09RZYGfx3zM7aop2TfIXCa6oK9hiqRulGDv
x7BDZYjQ5Yil/shTUwVmpe8Bhq/C3tDdWUIdYEH5O83ZoOuVtUjzilEy0x5oYJ6uiCAESBOxjAHt
knXmsaCbgdjzG0Sg3O301E7iMN2DDXehSqGuaognRCtjoEcDjKwhm9fGIH8CAANzbfTGHj1JTIYR
pglgpliOqHa/pFCbUA1HDQemboR8abJPnkqAcI5UNrDw+tIvpfJZV+uPrlKGVdqyjYSqonudhfdZ
h+BQ1ygu0dCURtOlJ/0axeixGAOGeHNW+dFQqPf2ITG7mgRPFpavuI3uxnzFoSk1nd29kxwpVlEx
kmRfxiDMzvzBal6qk3gTQOTnGHF0EZt8xYzX7LBTS8Bq9qhy0x5ZvkFaU52S6SEa0G8TOaV0M3Ii
fFVsxiqtg2pmAJYvEl3rriWJa+7+l+GIsiuyC7McQoK4w9puNSovxDWpZnghVLQLB/GIQaWflczF
2SJ6JuTxiF+aTKRFuiDE6GdVLsmLqdTiMcn3kWBd47QTELSh5tOl2VPrEex6u80TE/T8HA/usgxu
DuwUCPPLQqDH6ZtECb9AKnQfbmPoFEIi+02ZCL5ZkgUaU73umlpedzfaMnl1SFXx4w/2nyyfru0I
YF3F22t7i7Q6mBhMpAaelgZIuAmzQCzN7uh2Ywa+bMliJULuLiBf5tGvXJAAMmLm4WC4+hSr0VN8
mwZ7HprBzSCp5rapNiU0teg+bY9p8dx/aLQRNj7g0n/efzxIji2t0+aijIjcI/drwgF4sAHKCOSU
wfcVSkSPHA3xTc8cGdM8fl1Q1PtaLx7rO7mCXaT+Q7P4T3f/02PTIBt0g2L0Ke/PzRrme4yBK+fx
x//pGY+/u9USzij6BOOGjGj4219raV5k9l/PxkEudyMzA/Dw12/+dvOvtwjB5dkoE2XuX89G9Umw
Mc2QHdEkmfrzuv+331IKcdfTqlFnMJ1/zLUO2vu/jtKfb/B4qfTOksgxlP/zxo/H0A3UMSZPzT9s
CkujpupKZfUgOhiNAqPiD/3hvgIet9qsBn91Yzv76xdNQ7hBPkezMxjrCCR1naNLdFLtyEoTTrM8
lZvHj1tSbEuS+UDK2EHvoe5vPx6PWcoUuWGRojtRJEsAc2olZyYOMneQb4r+is2sAi9fQ84Wmkt1
5Gd59oxoZ+NEKI8gjQl9wconpk13DsPj1r89BvpjJSaIzMwGectWrrUiUK1io854io4a2NVuCFnw
d/KMjN0u79NQ/UYFkg1wLB2AEz3UyHBwHq/+14/5/o7l3aHkr8dK3fIzY9GC2x3sD3+7QMV5EHyM
qncxhijYrfzr8QFxQv/OC3iwAXqjouLOec/Hk6xIv2BRVPpgUK2UxVLD+3/8RjF6V5GHBgwBH7i6
H+vHrX+7Cze59xd1y4reaXco+f0TwDCMgwdE/AEAf9yiS/UvPHhFP8+8Y6r1dq43DZvdplGrevO4
++cx1h1NYTtI16fZXzbw+O1TgvdXDiJf9V9xNw6ykSQruuA556e7wjb2r/i52eF69mu3dbWAaV5r
rMaekYp/Wjavox90Hm4OTIo8aENzsrNukM/Wt2swpJt8l5lOcLs2nnaGYuHvdHtwmPw69OOCZYNK
mt147/c32xGcIYefUGt4TUxnhy3m+hUC0asp+Ppx/uaB3uUNM/t21WhzlL9wHxbSKxd2kO9eb9cO
CCiJDv7xqCksm3hNFnzms0kBKcA54LVZ2z+tW9i1i8aYgwqfPYx3WcmycSvrmi/pXcfBnhWHbze+
xfVeLY4clgXrs+VUat8cnhlVtGVZW9ob/dbpY5qPhTV6S3zX7tvQVMejo5x9UfARWxzw8J6P9XLS
jfUt9KYF6LFOknPgvW/7rAu9jEx9PI0+p0S6eSMjw2SXpasB76SfAkkIC4sRV4ocGCjm+MrnSHe9
CQ3UVnu7mW3GOKOvsymsk5GvBaS/VSAb2mbocYO7EHmqZb3MDoysGFthZkXHqAjEcWvNTo7b04z0
l6NDpKZg/lagEDOhRntMX0kfA24jPZEKdQn3FrpNeh3xs6wVR4X2kaHddiD5v7/ZdAADzVko3xbV
J37g18u7g1gQdDde66E709HJXPG4sK/Bx/SseM2yQLoB9rWn18QnJIlaz7yax3ptmseMOeZt8vhP
fS09OSDeyWdgnlrtAg5buiB9mWcnflGOqPqi9OMgas0UAVFNZ9hHG4FvulFNe3yiwpRqfK6/xG+x
Z1Jij2YQfYkn5h4csOF3HTnFB0cnn19uF6KibcmYUXziYOpHT4OLjNP8tWqfRN/D+L3dleu42XeC
Z+W/q/uUb507ygXFka8i34OJ8vP0RWr8JgTjUu/FC3M7Fxlj2/q5fZMsapyvxTkwGpW33aF4zqqd
sP5B2QWllvdhPWXnDjUCv8zXGhGjujkGcOu7Levk1oATc0WBtYidzEb5mX5ALMCJ2CWfLIFeE3zR
WDNEcsEdXYdD/gstjOZFStYmIr54ns4e5yl50auz1XJ+qida2WF9bot3nt41uEndj4d6bJHQR8+S
xUiNnXvT9AEJrJqPrEdOWe+8Lhvxm3G53b/RK/mQktXgDBTvGaBMj4WEz2fxw8xxYjxxke4IzSPv
DWTcpCn4w+mvoChz3SBCLZ3Vas/iCuH+G/e31Diz5rVY9tELX46X5IKIOLFGe+kYeav3FZ0qYPl9
Fv6CQBfGMHih8aJF47fjVhV8gsEs/wgDtXz/yUpumzUqT5awi8L93UQap/XKYXbLg2DW+TBbEzLT
4ygVKU5Kz3X1ZFXfvfIrqp3AynEuXJdg23voCbaBcKHgx8lOaL7aG7tPY2vmFXxkLu8GkvshazEi
CBBHWkn9p3I7Dbh/csnnNTC22iFW1MU72H68rE9ytTevDE7rDuFQzsiIuBPXt1TMdFbWA7V4JAW8
RFT+ei1sq3xpW8STSMRcrj16gZoNwBs9CtPmvOOCjFHAtynZMy4q6345WR/mkTMsNyuO6+B8Ykd3
7OxDHF20YP7mCtYlm/DEZUJYGJsVqAhjlVvHUfU+lbMSVNhvYSNv46GSEz25xekwAuRSvXvsJsa+
s5R4jwBLq2/iKth1zjNPWjbFj8Ydj4+yK17oM0H7IBuzVb5paH1WkSNfhd8NjboPLpU2tudv5IG9
ym6bFWZpWXmYffWqH5lVPkITrEOFhgEIjg2LkE8ybea3zo4OHAP6bnQxgkV96yUX07LbcfaZmoRP
RE5o4M26sAeOltE/8xFAzlFZO5AhWbzm5M8+2j7zN9GHUAqMm++VmmyLtxWuXcF951BDd/Bip7pH
TQaf9JVcinsoStRnGCHxHQzIzzv9aKbspPdJ+7PaBcWP8IGrti74w4aTRRtHPuqSy4goXyMpxPPz
5ONdvQr739PNE785dHBOa6pGlyuJy/H+8skrnRTCrhavF4APrHoJjgHbFk9HeVgwnBImjPNpfHgc
fVAJZ2jnb5g2fxhntj/OoxFwgKLP8ZsbARLjzX0XwawaVn5nF+zDbOwiJ/q+E6Lfgy7WRniGL2Xa
rA2lOFXIrpvHxACl5y/nhTPK0uKzgjVy8h2FPcuhsQGjbhQOF6lkur5/ZUf8/mTlsV0Yzs3uNvWO
/cs8cpasM1f9wk7c+gzLd8Y55/XYD4JX44MybIf+nINHEH9OUFAC8SjshWdpw0ni32vyMjnfHAT9
ClSbWMJesOeIc5Pvz9di8bOFDpv7dQr+HEt7vqR0ZnvRdFcrX7IXGdqBV+7YntES2HceK1ohRgVW
QsjiWBl7dj/tzFWW73jZ5DMqtjLnz5FDT5hXvOMSsJWZdjXzoUeLNcNioSblmYRK+qw+UbR9e+fJ
5CjI0NtWviVUoqK8rOLd/cwRIF8IgxJwOL5tueObEQPe2Ny1/TvfQvng2wAZYw/lyCJ3hq+Tz1sZ
H+9Nu4vZUD/4Qcdzdgio4RPLPl/PoWece4EFXSFhxQlSVD/6LDR0kVnOnae6REkWKzMfPoARcITz
xlXOxH+eNd0XqT75LLPsh4/F5s9bUIovqx5v+Nup/eayBj/AWSmWNVv2jLt8hzmPa+0HQJtrsihh
xzNnfTWZ1/sqVb1MCmQWOoIewQ2/QvMwkSzgdHfKfujFm2R74QV42hLMy3Slf8BQV++f2Tc7Ymr9
0QhImGnjiUMA1OOUzA4mFkgl5GssR0Kv2EJ1uvf0WfWd5SL8pbT2XaTQALbV74UL8lnxauIQa9IG
Ot6O5sdAryRqGaNX0PhBxm6zKF4tOJahn2YwlXdr/PfaU9OAXnm6a0BkKIIhkaXtP80rRbpdoXqB
Jvc9yCEVZDnjdAiN59NcvxV5gBZB/IFZ9CLSDQATgH0pTDQG1mnXrY3bsrsffAn4KSmaH4/XV/Sb
lNonbao8tlVz2MpXWdrp+ZEQZdCWGL8nMM93GQeaAJXDROSd7XTkZcY4cdQEZXB2tan2bn5p7avy
Rdvr1qbiJDIQkYIbNP7igBGLOtyXgVnuK5S7eafnsMUo1DygwguckMxcHAO53GOHUJERq1vVFRWv
JPiTuXJ+LuFeKz0l30b5b5Na/4Wt1XhOqChZwKGncJ2GLqMfcpr7AsM/wObNr9+sWbZz8mzWbr6a
LHc8Narfvg93jpPT4Z8uBjCNawSj1uL65nOie2bwqj+pPntgUWwj89Bx9zyZBwkvbES6QSsrXhAE
BLmuuQjPDZqsqLm8Ea9YARCYNHrak99b+5x0KMRcbY/zAxYvQTk6C1GAsIIwIg0wec1QkArj7kru
iL/MOFBETxCfxmHLB6biYG0FEW4h1Dtsr+RutlzZ5lORYErvkKSzY7T9SjpgcUpukJGnkAiPbFCO
sp/mFdLIqI59T+1PXjD8OzPdKzQOZqdt5Cfpo3a5KI0A2g42plGzBS9tkhoTkNUNFBOUiwU3E6dT
TUcaf+SV8WU1EgV/9F5j25Z8QvlWKWVieAHJRute0oAnhpSoMAYvC6JaNHXX+UdVrjEGVZE9bRCP
wDjJgTKYAWg4xmfctpzJ01hcKxLbBtmKbdfAp413IgmJsm/fodewrtlIyVq7Cybp2AOj8SM4ol0d
TLv95pIr0b5hs0I9GOdAuAB2wvXImIFEDpmkYk3nC2baK/2mmX48OHq6Q9/dD9uUsbUKr2Ov2xNM
OLmRGnTpHpetUFhlkpPvxz3NR4ad7VlE1S3/YLhbb5i0MD2JfJEGIqkLWldLaIuDp+pehCiepzMS
G2nX6musffF4ERxkMo38YCon8R14LUto4lLOwS7+AmNun2ohiKCXCLRjf5nRqUMNqn8ZmXRrm0R4
S1k2iIYqe6He8shM5f2CLKN2mLHGUVyVyN8iVvA2aSC6UbZG+R3h7t+6ThR67zVHwgSq3MBQxkyz
S5y+8EX8k/pzFx0t8ZOBOl9Fj4MKmBzZM/5RpaeLfuqYTxfLaf3o8EhMwPtQHH1YBy4c42JpQf47
fJ5PbHiwdcx4q4rbhM6ujMl8uBoghrPr5kIMBXOXKKQhAY7kv0Ka9GCn3XRbsA3axavQ+ygBoqe6
ouieer+PFCTSdMhFD5Zid/dsOmuXlsaw6iY1GrJcSSj5tPUHrjo0jQdwtl1I5YQnAzLoWDs3jna5
nYEUKr8yONcvtw9VIGQAMYR9dA339Hch1YIMrCBhMFhbV3UwMoy8YjSsDC5hTPq47axLB0697Ez0
K7xhlSQjuyKnWR3WcWDKu1tHfMGfE1y1TcOFV+JcZ8qqNnZad2gYtDfbeTjH2ikcn5bsDTZ7Gc1B
FL0rfAA6ujZW4bmKWKYO6GAn4ZJ0zL4Xxe3Pxfv4UWeU8i47MFFyC0LXxVjGvfuQb1ogTrZcACi1
my/+j47ZUX7uTgxiWstJc5tmtD4creEA7OGmuuroTMSLxBP2uezGnVfTaQN4ABnexr0sgfA72qhq
Al0oZA9G+65a68G84diNNWagH4s/7bRdRHTzul0oEQkHTAXt8NMM9uFqeUrRCKO2jGDHcUSGdWu4
of4BesGta2DHm1VSkStT7zlL9NkK5kmkQehWawgxH5Yv+cRMNnOvfglN19zrzzRZPMjfQCxUjQpj
g/pP99oNgNV8NAYlGnd3FWFfTOyK+moFbI0c5ebqgt1k+xgJZT/dQtKyraOw3c75mjGGfg63dRA+
y/2qRkYhSBOYXXZ0JJqq7+l+2sIZVVZ56ikrxc2RUGrsCJC4oboS8PitdpRcOt5EBbh1q2lX4twX
fio20hIDalFvxbpg+OPe3utArOkABCUGgZsqUHf9WqIre7reDpob7YyjQEvBNo6lB5Z+toHWIULg
RWShWEH+TJR3x3pyp6fYy3yUwcLlTX8PP/rnTnTFaIOZw7PKEV/xiVvUZ3cieITOqSebbfVVusBm
QskuxS1vW6LG11450a2D3CmMfQcWcRH7jLZGmDQlSAySraDcjwjaEhOROCHmH6rOlteGh/vmK1FU
fGdCFgYSR1mB0U383pYqOAy7Bghaf1QxXGOXq1i61Oppvms6oEK0NqUfsi6zWZEjiM0aY4iCrDvP
8YpvFNF+p3Ri+yNDEIZ7FZGXgD4alCMYCd//L7WOI55xNe8AX28WNCCcdg37OiVmbqPJzuir8FnC
da7D5AztRXc6p9+NbwYQBHJa8zXfxQGSoU4fz0HzeofDhp4K7l20Q68StgyzqKoY6TBqMwEG2TOY
xjPOjfNetpyQwQz+mPjLQjfr1kW/gsndGMGI7JWaPJNuUqHPb6nsLrNHql95hnVapDOtfnFd3Gt2
kCRezJuUNvs/3QwU9v1PVoGM8zq7QMDYZk4+cHjNHFiPh2g1/mL0R9VUIMrN3MQOn9H3Vq+G171a
GGbbMI9eesMPixXARfv2fo/e4XPHaMhW/Okt/Ylf+y/IF1C5qK6+NbonrrVKZ/tmofy3FttdOn+0
PxnS2gqICeK4tceJMK8drosfvbWJcaALyDh2Uu0yFmcAJbc72gEybZTIg8+2ZswEPoj2wR2yWdhE
eRAdFaK8b9U1QuEggBqmrcw1Sf51qTetk19iVkaCgdZneW7QVagA42zBP9Ecsg4R/GVUzFbZq8le
BYMEjz/Dvv1KCslL17nZ71pFU3BcdQtMpjbxO0KOdIqUe/USvQxS0MtQ4pzkIgBjony26vfqhZbq
d5ecybTQGldPfYeh1cEqNxJsoalizLSsCB3pxoKEDjp8WI8H6dV87wU7qAPK+x2XpOIP1+5Vf4+I
oozE/TLExN3vsXoPkxPiXE6mBUAFQG5ioe7qP/lBLn9r+OF26k65TOQTz4aBS8k+/ZSpe0NvYYmU
tuQjlu3cGo8hAfTp4rX6qr7Kb2uvbRoqe/oaR+ACoAWU+gqi1EajZ7Anj1Tld4KfPOo78ck6KFtW
R7zS6GME2nGqziH9hQ06z9LPbdd9xc/Va+Xds7Lj7Qn5hxAKCHYVCswhCG2333ULhw/1FlQgxydk
xQv52Yw7+3dnK4mD3cSW1oDhyYYneCrBzSYDIACv4mD4Ap5tD1w+vGqEBNd2WnWrCSyCcz+OKyJJ
eCa93VsHzCmfKr88pMbbQhvNF1VcwAYb8Mb1Yh3CD+ZVEZKV4rt4pcf28skASL9H25folRQq4Szz
tkZJpDNPmeXDVxdCm7A/vCLGV7r0xWFZI3BrWzQ/7cSXqeODfK+9Tr9kGr8feJA/I2Wu2sZrvJme
WIm/odUNRU1D+wXxXePypOJAbH/XDupitnG4gW5oHeGQboRDz47MUridMhe5/joY7L50wo8cyKKN
ZcVqkPE0fFu2uoMslr3Q3UjlM3SwVTqiM/hklPBjhPAU3ucpYT5R+z9ujsp9FtTM5JBITfnhCMYW
5n3KzIi5z9zj3Shr6AXnIxOgx2NWHW9RSWajuo+wQPUXjEbvqC65oSWZLOOMV+K/foNMwX3C9a+7
ajiAexCfYFvkTnfXHHs8//Hj8afdQ71uTrUItGVNHPjvz0/lRlqHWPzcRcI6WH9/fsAyaf48dqtG
UvTI1D4tMEOeTjls9NHf/vTfnvl4Da1s//5qZXMr/Sxtr5pmAv7Du4dB7epWMy16/Ajr+3s8bmoM
7CXvcRMxsVbyDLEognaKUAf8158P//Ux/3rMCoX6ny/xePDxN3nWxCu2Gv+vv3s8/tfdP7eiPBKd
f/tNqiIdULdsTX/9wlQ63uRxvxzJy1A9stzHS/zt7R8HAERoSK08c1m1IQkk13ReWag5j+yc9b2H
GxczKgtg8dEMWSdDvdI0I/KZ7Iv4JdT7MGfmBZsG4XblSUrhVirjtZWsVV9R/iENsxaGTnN74BMN
2o1dx9auR+YlDoUvM+32rSp/WGDD5wIcZYc7eCNY4GqV10iBrq4wsrAE/D8i+HWksmqKjmpbOOjU
4gGY3GktkkTHGHfVYZBWYgOsIL0Z1krRgMlG6Ws2okGht9q6Q4RlzMWn6oH1SQdUXNXpWbEkomCZ
XMdx2eY30jMRItkwu4m0khPLm1Ryyzo9JflbGJKn0OWAr+lqiEwK7USqmOR05bLGh4FEvRIfozb3
VckgdimwKj4R5NoYPRobWiJs1Lx5rmLhU9SXc6Gl/i38GgeE/5SCupmAY8lHLDZKB4yKyZRUk2Fi
d3v8zGiALjR18FqdgIs6k1mcgJqFTtlUGsUR6EgqAKav7CKa9R6GgPUqlYZOOQ4C8i+H8Wb8xqpQ
dtNK/gWSZC+GBlpkQFjlfgmm9FuSNuGYfRdw9e0RNWTmmy341f4nKswvxsjFtheR9izFJYLkEPuV
sFpqoImaRjndycB0u+LVgBwlddKmqecNYJJ1njNnWW67KZYvbTOcEJO247EBHVVs5pSJEPItkdj5
qOQ7zaiTixHubw2oRlV+7q1gMJ90BGjs0pC9Hp4GjnrbkJ5np31wmL5QI97DDD1KcvKlkm1liN3Y
ixR6suqMFV2PnGOmJNLvKum/2hAu9LSoZHvs8Qgj9hwx1Ad2nSGhBwu/aotfD5L0OAnMQGdtC4U5
t5rOdVjhYAeJHEu0C5pyb3nV0Ae1IJ2hvwLOqPgthUVuR72wHbEJndSyWKW1EUz5XTG7p6ZS73Nq
EsskEeZ1VCe/UEhRZUN0w3x8rkx2V/hSFVYY7bQeINHDoQC0q01uKzQVKpRZdYhb8X2BEO3WsilA
76OezOWXqZfKNVoNH8gXElJkqNS3tnGBAQgu2MB3an2mTyESZCAv4wailaL+ZiV5ktS93EbzEzfW
442p9GIA1VjE6XmaBojfsdfoaBKaQ46vPCRLI7waUbHJJcRba4v2hzLKlwklKBo6mTXI6+TOvpY7
GRln9VnpzcmuNfmz/hYV6wclpmGdlhyuqR7YZOetrEk3f6x5cWue2byG2/9i7zy2HNW2bfsvt/zY
Dc+icAtXyCuMwpsKLTIiA+/NAr7+dYi9T+TJY9479VtRQwghC6w15xijn1qLBB6lGqZNaB0Jgbqa
gPig8PWvEL+e3Lj9qUlXX/tMHtLSfkBNXiPERH07Ys6feuvNhhlMshXjaDpiU+bihauBfjhj8RGP
GRHqRnedqIXwkok0/+5aqxLGH/Xobs3A//QNGZPI/mxpnOYqlWy11LY3mkF3Oxw1gRrdzb00+6wd
32tdyVVciJvaB7/a5wzI+0+ylu5QO0foGJgW+n40QK6PT7bdPEUdswtcYTifUfTSsabZgeOPBJrH
VMOT3lrTVakojyHHJt+u9RzZbrnVFCoykXoQwUiv0ibDoItfR6k99SHyL71ug52qMGOOQgtzwgjI
JRlDj1TWg9EQJCnmnHuCjowRaxr2pGMkg3Pxs6/LD7+lz2PRgMyORjiRVA5hkDDSwHN0AnHIE9/o
eJLpEujzkJCOiz9GR1BHrwX8aSLgKXvi6g72dTpjm4foHKbVq1U2D1Uur/jOr4hb3FcMaDG50TVV
MC8Jil6Je+/L6gyWfqeUJS5Ug9oHUeHr2pnUlZ9Fn+ZwZxQD9B/DxhxRhGfdNBKkwSkVeTXxYlez
VzoKU0+xehRdtkoWS9J6ap++KwXGbX9qP02b8laVQl02kx8JJ2+vNcIfoiZ5E2nwcHJ8pvycv9MK
8nMJKQxR+Gp02rumiz7bSB/PYDY3NWgd4M4uUOf5KojsoSBiqY8oD8I0iZvqGUuc9Jo2vzbOBpUQ
pUTBkv20Ml33PmyTdkEVvqSAC0IwDaaqy1UxqrmnZdMGof5Rz27IkLoKhqq5Ql09q0opqGsFmZFQ
j/a+TOnWtNmjEnY/LJzJa7zhXGPnWp1Zk+uWpiRqkoRUjRJr3QRXh94ksk995SOcK+l7liMCdn0D
YZycVMfBREV2Xo4XSxZUzMuWIohA2zuUxdnI6X0hxc2hacsndXDHVWSKQ134CR48vUFTbT3hjGbE
rub8a7uWQkid3KuT/l704QYS1dENvYGYKa/Eqp2miEscLUFBMNrWhRFTSW+ZfYZUxDYFvkGv9wGS
5mahebLxCAlXuguHtCHPUGkzBL6L1mRI91pi+ZcBJUd3zml0jPHdTalOqQ0loyyjREt6By3pKzBC
/jrsO5d3S58kJ7SKkY5Gob3Mb7uGEMDeVKeV3VACEPpRxSSM6nIYyP9SVnatxXCHWgojXfmuJfZ+
8Un9r6Xs/2UpI4vx3znK/qeOpuI3R9nylL8Ivqr7h4plzMRaz/FhzH6uPw1lGnBfgV2MJBUNjJRq
Y13701CGa0xFUGiLOeZUA1YE9PIvQ5n2h6ELAffXEJrlav+RnwzM54zo/RWh55KOZpATCiOSN4Ts
9+8RelmF23VIbHlBiklH7DSW4eVmwGB91CJ9OuoTInriDFDVzQI0xMjcqIScfi3Nd8kKeMpbiCOy
TVyEYTLsSZIjbnVZQjuaNdk8gUEpSOx8/rW03JXz3WUd5nvOyMtKhRiXnauHB8Iz421QjPdh0ZNm
6c6KPEAxQf1Mgs+FHrY+6C6ket83WtPMbfV5ZTa5LPZm9mTqk7PpZv0h/Uame85cdLYDhVurslG8
aYq+xplfHpcbvWoHpBezBtL8XtRT9z1KOI0EDTFImOh5uO8n+eeW5AHiDU+TmBF3T7HH1mMajcs3
Jsa0orpOIpuwiXtd1n09zNjh1BCVrm5lluNbnyW+rU1e+fddzkJ0pHMljI/Mb5aM8XwiEIcQUrJ1
AzkxK18Wl5slrlwMlal6Plw7b+LEhj6LT/59o9nzxw+W5Ohk/vpJDmRilRFs22loFMOSYFunjxEa
iyZCK0oODJWkZfWywfdWstYfLUkk8IQbcjtW1e048scw5gDvZUn72xKjhxok1N8/rJIATTKdEWdb
ZdDufUG4LDYkvqRlw+U+QFq+yF8e+t77L/vMjfmrxQxALW12+f326uXXw/OrL29p2cfXKy2L3+9z
eWJWojnnv5YoiQ45WJB5MC8R1aIfDWT2wEXnxWXlclNN8PVMoiu+Vy1L2fy0ZclilrHPaaT9tv77
CVZDdaIod4uo+0v43YBhRgiziMCX1d83ixz86/Fl5T+9/8uulsWokvE2sYz776csS1/7+X0Xv7zu
PyzG7ocBlujw+yv8sqfUHu0VuEKmed8f4JfH/82b/+UJvyx+v+lfnvpPH1+2/P2t/b5lZMcFcDtj
65D/7emCw//7770s/ct1X8fF7w9HqZHvf1upFBxMy6FDuAoAq99eoWwKYlyUaZZkmzXx+DqntO/n
fG/9226XB5h8YyOwDiSOFcclxHhZ0nJOJd93f1tXmD5llCX8+B8Wl02Xh5al5WbZ0bLL77vWksm8
3M+W3S2LlkRrT8353736suFys7wMiRb3Cvbj7bJKhzbZPy+LPawqlQHqpKFgdchiRJRuW6Kcx7zI
8Mnlr47LyuVGIK6dCLCdH1q2Wta2+KzQhE1VQzNzFj22StyflocmNbYn8hrYq2pBn7/+ZTe6HZBr
UWrJOktIjkXPylatYoAuPtWks2yTqLDWY6pduspcKrGHH1FtvvgTvZ2MKXgekvs11DQM8Ft7dTsM
mz79GCWdc2wYG5BVmTeWOexferrYSctNOqCVxFnVMZFxgndj6vttziVoJRNtrmlXzuaXd/n1MUYT
lcYYUddb9Pf9fB7/StpeLrLzzT9bt5ADlmd8PW2+Mizb/cu7IDnRs/+26/+P3UAp6vCeCfpvvBeK
dVxzllf6WlzWLrsRy3V/eYF/+U4yFaZCPBa7X99NMxTbUh9vy+VK9m0qWJYWZ8H3ut+3+X74e5vv
dWVl09P8vr+YBn7bLbp+JBHLyu9d/Gcvs+z2+1W+d7Osc+PkJUsoOo8zR2KYL136fDVdlpZ1y12u
4GctVsft9/o+bOgmLZt8LS4Pxct1dXnOb3tc7mbLFXJ5+GvL5UnT/LLL0tfj3/e/9hma5KCCEcV0
BSGS+jz4zdI6aRicBgUx0ZRdFFLtGV2MAZ4rOewaiOiUFDWXhJtmXYhEXU/UNLzUtEHRhuWPpLen
tRjdCEnVHOEYOgN51Ym7q7OZ8OcWuG0R8xEa6OFvfDVMQBFldEyaV1sRBy1BgyNFpXuFjx/XxLee
G+MqgMWAdqF6jzHWrYnaTSG4X4HunM74NXZNOYhjUjNbTSPshI4CRatontNIeSebPwJt3rmbgly1
QKrCi7EeBdZT4+buDt2Wu7GkQ4R5uDPpZkDbRMKU0pKByrtpqvA9gXzBkNjeG43SepYvCQ5Jtlk5
NJt+SOUWgM0el9vZV6LPJIe/yIxDxYloXzBFCImGpJTTJMnbSLEF0VySnwgtLTCfOsdUV58yIxmu
sqikudaQglm1a6qBd70sYihYWzckBafCDrjJXAWVWDsmXi+jW1xAlNYCvN1vfV7gkOoKSI4KAQdA
Q+OLSE7PRRq9OS1sYk2+qM1dF5TnCsFAQMpApiIjc+bznBUCU6bpSdoN/sBIJUhT+HiZfQouzkTd
6sa0031lzyEyej2nERa514nitZADBr42AGMHGGQ1hsaNjp6kd41j5of9Q0qXT0Axp1RpX+RR9QJK
fVh3wl91402QBcdYL08IHz7LTMO+U5EDYZUknVuyhKzaNmSE05FZ+XkYzRXzOR25vszH5ChbTqqV
auRbE7xA1rnoLDM8r07lvscaOYx6A7BzNLI14fjB2nKL6BA6+ksf3vh1DUAPk5FXmTVWybLdab66
MwPL2SC1TnPG/lZUbjtaAvRx5WGQ4iUP9fi678rpBjXynTp0/c6JRtRFjfJTARla5eU2DdXHwp2K
XU0iNwHHJPtOFGTQHhT5NrCQvwxu6SKno1Cv9dhNynBamTkB+62gC5GbBqmlaXOoYhppUUxXFx+b
s4YlCsY1ctY+nhRpZdXecNuXIOk+S5KW1kbVIg9Irglro7A4Nta1ReoXZY0EDF5ptPZJBGQzu5iv
hvIDiBrFTjfF1kWfuypUQkE77eg25WeOPMHqkI+UJX+HTVhj8SCvq9y5yRmKde9ZNbpsuyExGPoK
VgoaM2uI7RHoXy7RdsrMxrQh04qg5+CZtNtyks3K1MjqMnEsYll4aafhxm5nxDT0mVWnd8flGWMZ
zkjB8TIvmnPuB+WLsNJ9pBGa6jgI9tWnJkEE68O4Jiz5pmO0D7c4FSdbQ4PsC7qhapedXTJOqmLU
TpRifY/Pg6Ah0N4Hq043vkTbYAVjeR5yBGfUlSgZuuq6JPdvGNLupuSoQguRQfjCaYkUNcrOI3Ho
K5N8Fxwn4mGSPdfweoYXdz7WdSPQdpVl3hPxDx86bu/oOor9NDFnjWLq9jVdbK2wmJAxhK6SoLlU
BTiL0NrBRTsPkulfT3r/BszkQ6igN6sn6s+EVRwGZIV912ge2FRK2bD1prh/wwQKRFfmwarhwPcK
pS62RowVTMespfi7zgqGrZ7kyOi78gHEB9nirWFe+BWYa6CeBoMR26BbZTolyGhRcHar2UHU19Ym
oCHemGhcxSnh33iwILJ2kFnHueVqzbDWsEufCnX0DIl5v5yBrobZXFbSxRLTt5TCQphS0wyAVSHB
ti2YSiuW+5Ifl05/+HOCGptDj42gyBJpc+fn1bmZ8bKidU+pAnC2nNGzDNKU1VC0aOTA0oJtRx8z
o2oJg7nrgXauCS0+5DPOllPhSAo0iFsD1m0/Q2/DGX/bompBTQASl/ibbUuADCadaRdAza2g5/rE
kZPnqXk0feku0h8vIO2uafjdAlN75OgjwmHG8coZzJtyr3WR7c7I3nGG9wZQfGNovkPd6Hircwr9
WfCA77XfdcabVoAAljMMWKvQNVN4uhtIGV47PXVIEtIPfdw6JFvZFwnmdW3GC7dwhlXr1Z2xwyX8
YbclPiCbkcQkjd0ZM6Q4qMEVK5BIQHemO9ttLRoPXt8LklivbUgsJ8kBxpFm7Ko4wr+DdaEaS6Rr
8JH1EZ8hmUaEcts3/YxQjso5P2/GKucLYNk6iw7r+4BhpZoRzDLpBA6v5JC0TzWjKI9Lo+pzumuh
NzNBABwNzxk+MNKDGfFs2cCeTUBCu7YGAM1I+lCjUuj0EQImjOgxNuMb4LVEEdX0Q2aQNFm51ORh
S3eBoyKhQ39lwp02YL9NYKiJyME+CJka5PrjZI+FZw7u40hnEY1ShXoNIVE7+m91Z516PSeIDBaH
lyc2QItUWTvDiNc0RwtE1i/Z26V+lw8g+RI/qjepc9Lx6a/Mihy7dnA1qFs0QGJiDAl51V8q0dHl
rbOAvgqr6lIV+xGQK1P44oWKWga6hxFRZ0dbwg8ehn7c2lr2kE90C7DF79OAX9hpCIQI3QkojNky
W2/u8xkb3hkTaQVGeEW3E7XHaMHoI0zDa0SOT4C8fyMnDvpWbfXhiiD3LdhlyHUcGw5ptltOJC3J
jm99F6EiNCka2/7ZmDHnTPAAnicqdu823xD/cJRgFfdRZya7Jo4e/SxOj1OsXDmd+cPsBwBHU3BU
Z7i65WBP1MGtT3DXC2IkdmY0rQp7JJiDb7qE0V7MsPax5MwnW3SyYNxzgUzUENEHOQ2xN5oMFJoI
bHmrEtlbF6DghUJvRIcO30GJB4yDFg5hiQ0/PpxB8vmMlPct4PKmzK+6UAU3P4PnRwj0DSOHqpqR
9G17dg1EogF96bTVy2vL1h/1Wj0V/m6wCeWAAcOIdUbdd7S1iCrsEu2CjfjZjJvB0lBTZgHcyv5H
KXkpNRaoIxPsMJYD1c2vLjQ9vMUMj8IgbrcyDj+S4dGWaNf04TOVygjaQNFXeaAdmlwOnmEm0G5I
U9pkdoPa+NMYOYGoFYYw3TEfkCk7NA4gi/RC8UKBfqxyUF7lJNEj8VXo2SS5f6gYQgPEuihLup+2
ajb7AoybA4XIUYxDt8QhoXbkFb2pq2kJaGmzNitDPVQO3o/CRIVpiU2muf6lnce3hAe9d07EH0BD
pSj44kKES3Gn1Ix8ulMV2jZ1XvtUlfs8HaODa9DtbQ6JJTUAtxM6EbWCwTOAAk8Uzy1KY8f0wdPN
V1lUxnWjzafOlKB2m0ZF1vXvuSo5mZD/XiXwngJxjyG8ZFq3K5pyNwboAvlabgczF2slLy8DQ73V
ZYaRWs3vSB35CBp0PYQgoAkOn4H/INcfQv1CAfKjRshPw2zYTBUyLnILwhOY2auEMvQwKbSvtWcA
RKjwqDNAxygvuA4y3LIFXzemkq5wEQIyUChNAp2Ah5i7qgJ7ZTV41ipZrAP1tW/HV7p228Do2pVm
FLeZi6kgbTMUs1ZAWtc0rsFBE3joT86qi2JClHv9Orbrc0r3cEsw0qFLnPiyjPsrK/qohX5VS91+
MnKHkKJjSaj1Brw7ReX45wgQD8d7zeDItcKNsCb+o4gEFYeYKJGSYNaiyZXCh8FYIK2okFAWEG16
BTvrMNxouiy82NevgE4joYD0AjOrsGllIuzsY3/TauggcxmXq05NTlHbBTunnrDsjJd+DWUjD9Kn
EH3BLq8RgXfMf3TqFQ9tcSJ3iI5mxR/M1TprnUrKHaSNrslOfuvG6F4NCnud+/KTSJALx+21gzb2
n3bwQDkeynwzfkqAe49WCFUmUcp5YDkYG6mhXKMF313i2tB0l1RZ/wTi+6Js+2njdiq6HkTWrvzh
Esh1SeVoG1mGSQZHc9kkUQVhNTgEVIXJfc3fUESNuAQma9WrmIj8aUfm1c9S0JubjRxq9N7rSY2J
CRl/7kbEjMoOYm37UWc+SekDhK2R8NdKj9aazUWhdNx3W8nWRYwzsEZZ6DQ7E5+ucDEZN35wI+rk
ERTCXmriwWx6F6EAtm7DGe9rv+JX7R60YGBnPskqjppc9QhHOUtHHskOR1EDF9PhKpv6W1jIC6Vw
yPvsISgiWy0TgtgKBd9p0mqzTM7Ud7XLT0bOb90mylmNLf9cTlV6rnz8sa6joPVjlUQuXg9pcvm1
TnOCEoSMhFrxt2cFuo+WtiYdr5zXLQ/0k/HWTg52ZGJQaK7fNdVdk5ryLDW5a51aJ/hfhgiIEpSH
dhzzRoIHApcCBXLddIyrztn0fTushuhEKsIqokRw1WtDcNPON2Pq3yCJEtDaT04grfNyQzkSwSk+
sa0OBPZrXW6TmTt1CGBJz/xzXTcRbK2bEWl5QlkVwvKvs/mm489YOtWZgwKKSdvWW5Qr+pkYfp1U
fqPci9HBTzzfJRTUOMe1E13Lrvla9b2+sc2niOHvcVkllEo/p+UwEZIHQGNZt9wYuq/DU0QTvmzy
ywOopuFwfb3wstrSUTxHRJgelhde1vkhTXm3NXB71mTW/O1dRYmanyx7vPt6ZlZGV46jwJMO4xtq
hSDFCIfXtOhGVsPnEFX+QWrGpTrG6cUwWOZ5uYHl3WGtgFz8vS4d+3zng033ElWJ8aRQdrmYU+cS
K7HO0XyzbNxFNu0ckNBj2OJYyEXIj0pWNl6ZUuy+7tcFsHD4f6ZXLo+HpaUzMhrOcYPByeUc0k+V
5NjpzLNLjP21FZ3AN5tng+nN1w1Tq5eOrDs4QimvkAZ0/4fc4OLwt+2GpHf36UTDftmRoxb2Kcii
c1Zm3VVZjOuvf9RU4jgaQuLF0qy5Lhh93Zjk2N3ocXFX+sFwWjZbbuyqQFog8nK/3F221QRAGquS
6mZ51rJOH6HfKAXAh24grJgYuXOaG+45SHjDhtG9Bn7tnpf1upP11zZkLR8dIZ9j3szvxkPp6OHl
sgWzwLMaEfcaTfz/ipEACSVw7XNVFg7s7rACAysmpKITpNb5Aa2Nm4NaEp643F0eCBLVvEIP4hkx
+UQM/MN22xAUQObJyMitty6+tw0rGCjgSZxdqlfxVowxfkXFD29KKAfoukZsGI5PeJfTVv7WcKm+
NVUV3XTzjdk27YGaEoq2YVD/N5j2J2QCoG9j+fO//+vtI4tyXLNtHb23fxcy61rav1cRJG9589b8
43P+yqV1/7BNi/BN3TVdnYI2bfw/ZQSu+Yet2S7gJ9NBzGu5KAz+khHYf1gqEgOhuYZhucb8rL9k
BMYf9PvZWrB67v7/RzoCXdP5PL/qCDSN3anGrGUgiNu07Dm39v3tNsqD5r//S/s/FddJs9Q780D4
uqDCY7qoAptTGFmPqelEh07HRiptk/bG1mk829Dsg+3WL6RjqZuO8v8+4KQn7OylcVEA25OomV1X
aNu4tLic4goizg7G1A0b3Yhs4NnYzYPLTh2HTayT4Rb7lBP6znkKxnjYuUpMmbVZQxARxxa6ERmw
0yVBUPGwVTJgCak2WlsdVOEm8snNSLQfgnTImEuymkc9cUIqHmWHyQliQZRYhfMJG8O+a8gPk7qJ
3DTGF2b5xFC2jP065tSlO9IjGlSMezrpPJqJXFe1yZQew7OZuzqx20yvstdDXYYPjN8pr1ViXHcV
pa5+Mq8yUUznOIq1ddIgZ2tuQlu2F1AcUPM7TCmLInH3RYo9MUEEVsTwjCzFiyRu+0KPh2uruEYu
UmzbGG2Xq2Yao3CbCVrmD17QFT9zy/npk1K4q+rimQBSuOAS/y1y4XGaCFACsU0YB5iuK61Hfld0
jMt9HEE1g6seqbMeE3Yej48y0+9AEBjrPAuf3KmKsfEkJrFs5P7aBpfdSX766XDd1uj8Y0b5lZpQ
JO05y0c9AezU8fdJF5kne7a0VKp7TSRzQ44IdZMOw1hvak9+kUSbNldrz0985MXRlmJCtSVDd5tV
SrE13V7F7WtdWprYiirYxa449gVO63LGDw8psfJGDf9OSyjxkUZl01IIMWxb7n1p4dGt6romiJFB
vV3G+0nmr4Wa3KKhPzhQX2rRRasqc6crX6EO3bQqXguE0Qdcdld6UB1pzpiebYc0PtT8tVL2blUG
D028c/JprQf5e1zhmQqH25YMBk7A+y7PkKVYw2soCjwuNpKxDNxpBtROQpwb7RLUjy2e0X0Dn6/7
hHQ+7UOpogfq075b3tepQJWRZnwuzXkzh/jFFAxKIaIP0EeLN6en3BRI0A2+ADEcKQpBH4F+CWwq
oRbt+yfKKgmSOmjxQDWdluILOpEXtYx+TjpUWr1gWm2UePepVxCZijivXMfTHIpItjFvN3jr9cA6
JP5ZiQl0dLPxOTb0vZ5hZtTbNbQ2TDpN4N5yRdwbyk9rCtXbZrDe+yg1d5Ci9nHefPghddckHUO+
UP2mkeIuDXtj80iicrnNedeEuuLKVlNclSTB1gTBMIvRGrgZigNHtkriU29STDDiolj7tFeAfa7m
RiO/JF493XilpBBvesq2XgGvUiuRG2oJtQULLzFDbXTht4Ut+x0IKntHQeQx7OJ1bmPdGzigQz19
LFXzBaIOnu32FBCT7ZYttcmNBHDCZyrgqwKiuI054lohLqxIv/Jrh0GphVuRAGEsyz0z1lTWOz0h
Ilcohz6lE6K4VJWlN1YdbmyzmqOHNSxgdJFDNXvXe0YRYwYpBH0S6QPRfaCE/TrQ5WXgIlXIAIis
IRwPiCrIuJG5/FSMaVgpKc2RTgUvh5RGqeOjUMxXXBTYiuv6gGfSHhirD+T7EyFNAybq9tGAJxH5
+SclOLHS0wHc+q0owVUkfqXcmfrR0Z2PNKfmkcWxuYmylEOnzbyCvOmNio+AQVF/oNJIT7JuN4Mb
wCVAc8U1gL+5KeAGUxr2GPG8yHy8HQakwxyU8lAGJE5I37iMBRRiAouhBfIHNfrhMtBbi844jT+d
8efeYU47K99pjRM0zbksGrCtD69yVJK1SmGeefAPM7qsrfqDckTgBdRzJofA5aJJs20d6tqOX21w
p5Q8hPgaj1C6BbaZo/xCdJ35sbIXCbFRjeoe4hzI9sxlk0Qcr+pBiS5asjcAw+E9SiuSKT+KwUnw
dZHhHYizHtmEMqeqCjMYj2OVOj2lfVIybFecOjIv9LZQmA0r/ZYJuKda9ByxKaoj4zwkVV7ErC8o
NZALGbKB0W7S3QBAeSRkFu/GZSgCMI+AEwidJs5hMGIFgt24AZsMgIe0Wk8LQV6mMgy2bYUD28pV
LmaDR8pmBAKJ5IKht204WSS+F1jQxrBOt3qmK2+Dlup7ypFcYmkvblykv/1QvtAlEheubK8GmoWb
oRmeFTqZh6F7JiK+8chjxzWeU5hSMZTRcyEuAJHpKkpgOQXmiZMBJ+Wc8Wiky51Fo8xrgKhieSwg
teygArmbvh7adWpYj6IIHitbcTZVD3IutmZxvgWbPPaLchuNwiZX7CqF0bOTKVmg0sZxowfJWxnJ
h7iop8dJ7BvTFevOYOSvJ/Bj5T4PYpykgu+npRLDf4bpHtn05lBd5/2UEoFwDAxyHszcubTJOAgo
wh59YexrECf7pIygl5ChOmjuY2+HD5EraLxh0rPdnWoaTOnK/oIKNW+1C/hlJ+w5OpJ+wNkEV/lc
VXvL51WppXIF6jdEuFOYLnAFgqMqJzYsJ8J8+oQul68f82S8S3Lyglreo8KJhGSISNlHc3NaaetL
G2N4mvjjzZjZr3SoJ/6T8jBFmnuyArkeCqSSNR0Vv+ZAJh95p5UdOfGxfRGNWXvRWGRvqFBdcj9a
y6h6G6GOx/opJwIdW7756RogS7VxiyKleQir+lgGBedcUj0H6RbrLqK/1Sn4t6c+vdTQKJLYklkk
JACm32tEqR4EoyZR8IVGnbtXJ2hl7VMWW6aHcYnyl0z2YUt07wAhU6O/slGc8WxddyN/vESrXm01
oWROILxGpXTlcDLD/VxOJDARqdYl0U7nDyf9rubcYv6oZ0JjqnbPvVI0HqG0O7tL7fX07Kjt61iY
2YXqi3PB6O2UZmOzlYMZnNAMvGpxVW5J2WcEJJP7WFFc4jC5apM9S/4c3IZjzBfo+IQHOEHjr42s
eZ4UwmxCs7x0NMhuXXDP9Cok/htHagLeZrR2RU+YvEzfTDoH62ZO78wTREOKw8mqiZp476jTQZju
ja67g2eljAQjc3waI6NaOw1lkZxKDaXfRsF5iT6IIwyJQov9pKbs63eaD/dSJMAFSJN1q+EwSSva
xG1IulbhH4QzkSk04aqcXM5djALxpIjDYPCrJ6PCX9RAHNRnxtrto+6ibAg6ADGbresQVzW69H3n
uq6XGSXCDCN8SxOYTID6til5MVyXho1TGAjYHbvlH8kfNM39J51e3dTd90OP57mR0HOcjR/GzrbP
Y7jhgf5sOVW5yW1rJQRs6WXMlSgR7CfBVx1DuBn8Y6PE5Xq261ppt8+EfVEaDonyNpfAccYWTiEj
izok0UkjEyO2jIisDYIp/HLDBPbalVgvjXbkLVXq7ZSW+9avb8MIeq81kVKAYIwsEU7gzGE7zXhq
unY8gEost3HuQ480bIYS0lkrfeWsZef24P6sneViPbH5MXGB2O5mJFz1YJsY+KZnWKwc2XHcQoyp
+0tncl61rPrRAZVe13nwI5o6XCY+IO5Y5PjP6KDG6XAaO4LnR6YcXqb3n1oTOCvA8cXGATCKFMSx
NyaBhAzbTIabDDVpyLz0hTSu5Kc0yrcxtLdVYRAngSosAmaFKct4rmgQdUlL4ETcHkvgSJzcxJYh
oqB1jTiATKo6LgnIKx3C8HCZ912nrmU43ToUM0F14JsynOJoNcN90pfYvkuaNFZr0vUZhMGsg2p3
jQuFqOnktik4vVtKfDc5PckyLXFPbssQnBzwt0hVrykbM9wkpSJx8E+nmMsHG51ufnA+hBNsLLXT
KETnHCfgPoSkApv2pyL7mEJXWVk9kgZbiBMzV/V+lAdUEwDKiPeLiuadsRIJergg0LsUhdltXFvA
jlShh40duZsD0cx6QK1bD0geswtam3TTiBuoNr3dIwqjPZRRY1WZtqzRWlwEo3qINRABHeVvT0r/
fbJlsUUZtOqc3CC/PbM9AA0kdCuUZ+nIGNsk7B3i5A3EeiGQrCxtr03CRKypF5ziWlymhXJKOAAP
taFfh52FMiZun0QYIino49eM6A8nVoBC4wSkv2T3mJXyft108oQOwr3pRpgBoduR3UPTLxCIbDpA
B0Y97evS+EyN9K6vOJXa2qUIqfz2bm/jxXI3aaJeB81WjfCamn5zAceJaUxtiA2NhEM/1hc+5FIl
UYlRqYzHwJnlGp0sdnYKSINr6MQsDHrHydav+4CxRKCias5x7wS1SseVMn5gKe9GsVNbhrJ505PI
mGTUHvkjb03fX9dKs0si5UcsSe+gFhCs/IIrnGUwJmGyQ8NuRsXo8P5INGEy347hUQDOoI2Cc45B
LddzjbyTkIGYl6DfEk0FgS7HyWZmIva4nH4K4VyFjbONZ5peQXIYuYPuS2TqT5rqt3dUuG9V0IHr
uNxDyjO9OIAcyS+XRHQ7A6bs+cjcpLo1S2bz7tTPOci+Df1lXOlq+aYlqMPsKHG3dsMoK57yNdgB
QBFFcu86/QW6rnpfdOa94oZEMdTjFiq02an3McSSZhhIvOoQUYQaPaYuwlqeTZ3nioq4UmNWr7fk
BETWD6WxHso45mfXn10ri4mVr7nuMYwyiIIjNngjJSm+GtXMbZXAgEvtY5IgkIDTgVWYBEsj0Uic
LF7aRvG9IlL7rS5fZRQWp4JTQZQLsYtD/U5Qp0xVs7w3s12v6nTSbZo8NQFKjXDW/URUU0fAh9Um
G+CueALi9zwISd+tiKMp0ssJzjt5W9qgfSJrfQ06nzwjdWvWU7VDoUkifSM3emboRKx3Fy4Fatxr
HMMhHkKN94giZ44KQQpCCcI/BIhx5n7/mF7ossFSLeMrR5UfXf6pS9ddF3KSK7XrPN9KkAdJaW0G
pfIG28yRA0pS1slqy+1B22QBEWhNceXY0r/xMWWjB6wJPyIrstKUldLhAY7gqeO5R1tL99YS4jb1
a3+P4cPLWmaVolKZno5wWcbu/7J3HsuNM9uWfiLcABJ+Sm9EUt5NEFUqCd4j4Z6+v0Sde/6+Z9Ad
Pe8JgqBUKhogzd5rfcvZlFl311n2zJhKjaqNip3r6c+E3bnkvs9vOVxWLQ3WecLgUgbGJUUlc+hY
8TgJeTf9QAeoCZGhNV51DdS6JAzYN5lZcTFsdIOdNxmMp/pr1fsvjcmd5nSvTu3NO9MRX0NJIZ2k
pWqyaqKiWTlIWgIES8LoEuGFyjYhwQxRsWoN90C4wjx5GiNq6UVEWWadZOFTpiwbXT5duprSUIdD
jstJF4/FHENN0UEdRoRnJMXwC7j10CbV0TXNd8cc15fO755Ij3qeTc/kG2UAi2HOLVDtFo3B/Pfh
cp7kf5BylEct7pJDrRGr0OA3WQ7Yl/cO99x+OVsE4rVRAJ+zgnsB9nTKXVBvUeGfQIFDK4MO3xN/
zE0iMflaxnEha9uTF89cTdgshszbd9Te9kvYd5PKw7KZ9BoLRHc4YrlzgFRFKN2mevgpTOQlkaHQ
OSK6b13xKolTQI7VFweT7Z3R0zbvGJG/Bu3eiWz5e8iqY50ho+xbuzi3PFrr0iFIORtGFEAEARFj
pWy7UOJRJ3057gjjcqZgYUtGNMPe8kljNs7RMBsivanbFYVGOm21J92NrJWuD/dm4F60wWENSW78
hsjmo95JikBGzJZOR/zZTY+BVsK6QfepZ92jZtdfDEU0ZU3nYnn5ifC7T2cYwEppw6bUdJA84VW4
5wYv8mB66X6OkSqgfgFswKVdefk28tGi6vonbX5EDLInmz7z2tXkicfM98SmcysAriWCXAidCcEa
eYJvlXyzu6Ai1cHRUmvfVIYPjdO7Ehjz4VfivaIBX1cEx7BA/JKjX2O2RHWT62vLMeQ+qUMY8z3R
CwgUKYBV6D0dwCGkP95Lv7nQ6UX/QoAi9VlSRAqjWlX4Q91JB1+fFU+ztmVJ9oDvH6JJp5oZbv+e
g93AOxmuhjxHo0knNosTKHLmroE9nZI/ACmzngO0WClRvObVMsXdNGn1zu4JHhh8HN2jjORGJ7fi
JP59MJUdwVS/sjxnRwEsEnMs1ovNYBjzfis87avKM3Fy5vDWcintl7Ogzl/a3Psd91RNoFK0mzmD
xPAPgd7SPcEgAwAqk86pjFNTkWJGbGFwwqnKEKYB/uN98Q+AWsCbsGD1e6URaC3Sm5dXro3zsI9n
9n6zizRveakdGZUZm6LI28ehuQ/79LO05ocmYcnvKRfEcvhrT/jn3OCLwtcQHZeXuBymQjFS/t7P
4mBRTj+W7Iw6M/F3aFsX8n+yJAH0o+PuUJ9ewlYk83oB4LPbJLnCe1tuxn/D7C0FX1n+pBGG//3X
1f9tkhsNo9TLkY3wn2QaWMHlHduuhEOwfA7LeRH5zc4V06Ntyt+47okEp3wytHy7tmzAJdYxgCg5
Dic4Byyn2I/pyBwI+pYh3BTL745DnHb7BbL/H6j+soE/QdhZuG5UVMDy0hsze6+ZrZhi8Jf5aH2l
01sH+i3doQjKrecy/EZyYNko5APSYXCUUC6oj+Y5OQuj8lZoBCDt6sJ//JdRwcIPV/bEmSkvXe77
1SFKZspSijeTj6QJofEZ1nGin3WVuGo0kh3ZSMaS36TDSQ+henUNETL5PKHji3AgIbPn/5nDhr1M
NhNjh/P45Gpue7I1GOtaK2D84SZdU1wkLVitMJbxN41Ed/KL9goDQX2FFSV/3PeUwyJYLwmH5dFy
WK44PdZ+QCQg+S2UtVAg1g08PTv8vVWW+0UdhLJvsU5311OLPkFWKokkCQUhJPxjpLpg6Ko4kVz5
JpLZlryKRJos9OIt8shjNUHbHyv7Ow+lOOWZffWoFOz0Sfan5WC6JJPYHbe862b9yaxqj2veHF0M
8g11o6AFJpQx2ihHastSnc2VktcHe/Kk4vPIxLYh0AIhl7og/yNTIYo1YNdht9EaZdZcYhXCGivW
cpjVpfElHcksa8jSVIlR5kk6L3qRdMflexCK2fP3G6Ga4wntS+tttoJO/Bvd6nTHVm++a2mW4o5M
mn2ozy+jQLBrE8Q4aR4deXWo42gnNTHtyKV+1W22dKM3/etnRqPt7cTxju5Y2ndZIHrs91gugf9s
cioSd45HpSuLnf3yC0jIWlrsCuDNz4x8uGud4GewOsYM6JZWM0x7PYVZKIawhz2QN/3e5EZDhFjk
1x7dV5/57aGlGmr0DXRLLbCjS40Kncgg3A1Dqt5VWW2oXj1RW6CC27BIEupF6w09LqRJgIhYaFyi
kW2p1nOqWTNSHMn0aEoAJNa5b2GGzPlF+hnlCxS9l2D6KaUR3TmipYZEwW01R1N6BOJx8EIomCpA
ajUMk6XYksK4MGSKS99IkE0eDQUrze4i6E4HWWvgYXqg1myxkFdqH3XosptKqHKW+dkLCjRwEqEN
nnv7QfdBcRojbNSJao+tZ++ynoetXXExkHL0FTf5fa5EvFPbJ3tZs8bWSf2oEK878Z2BieUsabGv
xFTZG8doE7YnETAwc4Imhs07P/9zcEfhIGicAdcFd6J3nV3k+Q8UbvUSx1OdnXP4vmBaOtYgmKhl
zFSHQHNjT0KcvFYT+H55RDjnVjPIY9D1LD+bs5f9PaAkpQiEqBpR6/c4ufEmsnNYBii6yykUJ8My
jdPyqFany6N/fhC1lTiNAXazlI7pevmBHkEfw6aDlOnff2D5K8svW0b82lJf39W65px6SzgnUSYt
0nD10HcN7TBZ0SbT7OGEo3d59p9DM5Tu339UNHioSjtPcSyYLNFA1BYdYFFvVrEo1MlPYYCqfdQF
grBcPzQBuixWhFPLxTnUKML7pvtNcUVZHox0TdCcPwTRuSITCzeEuWUq4HtheAxN7QTUxzpWjKrD
xLCZa0j262xw1m6YDmdjwl2ZDHBoEJ2RNjAcLWIS150GDsNmFFiZNlS/SOf2BnPSZd9UV9aEJL2b
JVwxE92eLNvnOGWPm3r+25B6wRpBEdwl80C5VV6LIPqTVRZgHjcjBHCoaL01W9HmzlLDPJlp9oly
NQFmYadU0noH+4gmsi8iguutyUeWNe2X79Lz9rqtP5rPif9uTRTGYxsTYWdNL0zZYuX6oGmAp6ib
88n1aHx5Duq9pmOfnbtoHpEsRjE5f8RPUMwgoUZ627HM37IWUKAJaLEwVXgbI54dobttKz4Fm3Jb
kdx7bXQiT0912KLnPv/Ez+Axrt3MCcC1p+c3VPWYHvLgJejUzV5udTJIGQerowGqAs4Qi4U5IhbM
BZDlFsCDKWsbDQyUIOhPnsig2rEuUKt+06x+kEXT/HIPTp3cmxP0YuEylc7ARpgZSNMSt0wbT/Tx
78dy3KOvfa8nemx+9tzROOXC4o4B5TUUz8BssEnF6NznkiuAkXLv+6ODpggtPXF8t5k/1lNdJJGS
z4hgnbYqqRjj0Gi2emudXQbFEBaSALw4V9M1T1HxZc9E8AApMZGQMQByBweKp9KvwQNQvJ11SLvB
R2co4GO9LUGKjd7I5xP/qugEkF+2K4v6mpV0c7R7TRDrQ5/E8bOHOtgQnmSsuqC4OgrvEbvHaPT/
9OSs1EFCS6GPfyHc2I5yKyuzZ257CDwvJXnD3Polup0KMZEGhhfO2irHsDOg/ZTUDLx+b1DyKxMN
xWi1tS1xRyEQKwGo1yHAZDCALICATRfijvK5hVI8+9FEf4hbvlW7+RorEhGLbJMO4bkV4WvjGE+G
cxe49p/GvJLaSyFMsCEdVByDTI/16CfnSXPGje1gkJ1xWZy5243z8mg5SDMU58ljLM2j5JNo7QJM
DZ3C1JrJ4xX5m7CDErdbBg3UjyI66xG0CIYAeg4197jU916LcYd0PUUHWGyHgPfak9P4uByX87Z1
501csuoeROev0hEHQEKFUQ5WzR6OkXcIU/MjYu2xyrqJ9B7WaqbaZ1Kr4MvsqJaeGnUQERraqII1
q4m22cahe5XAUGNT1CcZltADfPaxsYM6eSFXLAfXdR+AVzUIKFUuF1K68jR5ZkXu9/jbwWsMcYlN
jKts2n2PDjFw4RRXgZITgPdeHNTLD8cblhTE9mr3YqjDuKzQcr0HUESpGdF0gvQEJ0mScK/gLFMM
foPpsOAeTo1mPGkOacU2DboVKgegTnNOwBxJgX1kD9gHZkW6HCGvxrkzgFDkkLPlOemfplpvd7P2
5BW8k0JTU97yS0oNe4gcOMgiaU6tippiswa7dHk4ErpKYOLWSNHUtl74Bh8KF3geK3CBrd7x+Hf1
SDPIkqgyCME15XkMWewJmVOKVytUswU02Fsldut/zgvDPpLIS6BEt/AQ//3fJ+oRjT063YwtikSS
p5a3doin/AvXWJ5bMBvLQRPlXcmtz/rIH08sVdzD6EbbIJs/TKuF2TYUr3ZvIFV1oM/2GUUmbAs0
6UqicQsp33VSO1dmr5qFLH8dqWM+U4fQJTFuisFmYqtiNlIHMsSwKmjjvqA2fFoOduRuPYCoh255
hy1AGRTTw0QlIBEYtTTKWEYS7+LKfMk0hkUyiDBHGq4Kq2p0xmnZY5NUa22Wumw3YiJQ2pYRlYc8
mbXk+Q2d/7RI0P4/8uf/ItbDfPx/Zv48f4//U6r3r3/xL62ebyrVHYgeh3WiaS2qu/9G/ujOfzmm
AInnIV9fVHf/m1bP8qmaeYbu+ojpbEA8/9LqCfu/PBNRHQAR3XMVKej/JUPetpT28H9q9QRDP0Yu
YRk647Lw/6dWT+80GmBlqR+tpAEu2/ZPtUrN6MK8glHoEDDBhS8CQmTRuUKfn+4KScDVbGM74lcE
eVZmMJdrJqmd7TWPpp3/alqUHZruHsCq7iK9f/YtHCWmj+qU8CRMt3cN2IQmQmkW9JGkBWq9pBr9
uFQHhWybza9Ch0FMiwXo6AbSIlk6LsU5MnqSsl7JKjg0Hllksn2biWNeWVFxl1a0xoLafqhN+GM0
sbDLDrDf/JGA5dq8py5DwklLLA7BPfbYnYXsSFOZYcVi7Pb9cOekwl0NjcvkBJIZTtMGrhjZPMQQ
ze4Rt4i+cmOj2npE2EOvfAVEAJmRHAPTL/aaFj+3Pl6WwSVvDEHgCtEz8TzxKEjLAMEt850XtJ+1
Z+xkY91J1yVACayR4/J5sEx0+5PRnMrenYhZAwVUDnCIBhEyw/dKupVP+tlNvL9nDHjisjzPmspE
TKhfQE4Z13nicy6godElCU3ehYWE0TbGc6sBfsT5YmyE42u3wlYxzeYMPo/9YkEF/m6ezGTbZN24
8dHh3YezPW8p35R/T8GR1fdIGmkk+TtTTCBk7dh6dvuWXYbLHtPO++jSl8FbGBTaTfdDnM8h3RZX
84Lbcmi8SbsRMIT98nfuj+4BVww7di9z5mseEvZa5GJfWVTYYZdDOgz4lpNYSyxlEUZxnsKhNNmB
hoQ302mpCtdEy2UwaGqpdzcUhHc3eDQibazOdj+6KFgYMzP+zibO+uh+ROJ/jYcME67EFElRWNLh
FCPJh8W97+jaxUkn+dROcYT3KMYK5trdU9HY1oOhX3v/GFlG86JrJQf9E7Rp8LScCLZH1lD299Ql
2U8mzkuf033GpfWuZy4bN51+U4rh+X2uSCueyHwHZmK+j1hSngOze+2Dsqd9ltcK5Wk99E7AHq4u
KEMFuhK+6fI8cU27Wqh9I5XhAh6rK0tYtg7oALe6HsLUKKT9LBzz6jtJd3V01CtFI55GrZz+eCxH
w6Eig0Gh9A3NiT7KgVs8A6OQWohJvZHUyiFNPo2ALspglB6AfZumFfVsWsjoRj1kM8cs6cJDzff8
MAfYVePUsz89TDZVnwa/e7IwAm28+WM3vLQu9O8I6sPOa832PZ1LUv3oMOLalyt9aEyCbe0AUOYQ
vsJtIK0wL62th3LsNU/pXfZ2qO+Wn/oD0fK4D9eJ5Xooc+T05rbG20TQzn1rES2CfTZFfwIP1G7b
/k/+SzOq4DGdW1RPXo0CpPev7Uh2WYhuep+NpD9EhsDjVrTVc+SwAUr4r7PW0FRdv8di2LCc7MUL
LvCLVWUhkR0xNsDQIgrS0KcL6c3dWuSYNGnupHjhTPc0eoQuZpk/PpXaMD4Vglqw7cMzbAs0X+p5
IGjztotpBy2/4baNf2j6tibnL1/3bj49pI07PlCFxNMYx6d/nuK7TNl6xWeaeCRxjEX1plekgc1e
qW2XUwi0WO6igFeVh+dm6LM39Fg3ZLPtgz3L9GWiQ+Gkw6fqPJFBEBXPbZFd46INb8vZGBJiJKIs
RIpL4vg0es+MQFi1AXXcoTCGK0GyjtfY9vM0DvK+sf1Xm/gqV3eyx9IQRBiWxb4YyMe2nMne6kmW
XyysRheNhl5pSnwHoaACQGUtPgfi2RLmQKnQo73mBvZTpVxX+IDqb9q7EkjAHZIMVBgamIM5S4tL
AVfuxvdH/G7fkxQxBcVBJx8vtLT2SSuM/CyZLhVFoNrR4Y4PlWPeQr2P/3iecfMyXfsiIgiReeaG
05tmFfaJohTSW3W6AYtmbRpZi2PTWu57xlWVRUb6ZiGMYTuIkAYhpvc++FTcdS4v2uZUHFwnLN/x
grJBfdfnIThDC8GtXXU/PfDLR+EYt2rI+1cHIzr9eQObVR/YO18Vo6xQCx5Y0pYrv8XWF4AngEsL
OKGZ8NX3OrdwvZSw/LzYAJALDg42xFe35EvJ3Y6CZ1xcEcj5t2GWoJpDNzzxkpMX186oRGTTuwA4
uTOsMH7K9VI+AL3FzahHT/VgMVYHTnWwWWDfiaS7S2uvv7fSSuM2T+RbQ6xkEpcw0DUZv4yqcm25
RUtuSxy/iAaHc6zzjpafoq5xU40VQU5GWKhLRG94Bu9ZOj8Y4SzPf59Tp0WfgLHN9degmrsLtbXu
sjwaCl7P0ONo7HD4nEdXkEmkHhEiHIK1rcg6iwgFNUNm37FgeNKbFv12HMO2EAJRckp/E/d9fZ8Z
wwFk+Y+h6yBhYBeAkSGLkfIu06CTnWKIEHAJaL3MfAhcP97BDHN/zYVvUrD4MFmxH9M4PESIy455
Ge+QOjOxD1CMBWWFOyWJpbWZXMWpSpv7XOsgnjLKrmSYGjvN+TZmFkQWk8I+1+dpBR+wPvcpkAQn
1p+GAIezkQQG+WNoDyjv4HpPq6Np1h+hT1BFCPB+BD9wsIfmN4Mwu4la82/hZLUrp5RvtZsSaGaN
v6jos32qoJTYzA8yddx1NT3FPbxuVSHDCdrx3zbjyrWs7mS6XyCsn+cE/gvi2kFDa9E2GEJtWNFt
U/8EMf0F2cDMdXS8i51xr3Xswgkr/mOO0zFrRjqFrhHvOpqUVJWS+uAlrrUGV/xOJ4s2E6lHjZ6J
neuQrz7ElQIoJETrVl+Y/xFABMWrBhB4xV3j2yZ7/pCcsdh/NWvxZeTapXP1q6ajXZfWhwc1hJrW
gyxRxSXZ8E3SfbSqa1LM4th5CWX7SgNwT73b2dcyJb5t+k4rMifsTFvLbnyzg+qrL+Hk+wAWWGq4
5mBs9EnfdCMxalH0EMInXNk7fSBDKuiDz9KHO138kTE6mLRDuNFU7R7NA6mGDaphgZthgEJsZ3aL
wSr8wiearPTcfqC5Ao/+K06a95mS1Zz1+2JqJGu+/C4wslM9EJkz28Zb2elPxHc/lkjtdqiLLFf/
GRxV6H4NJhPGNNCi0IYxoJ3CvrsFs3ZqJhcfYLWdWf/N/f3YemuvyUmVjLTH3tR+pQP5BqF+bGkv
Y+EFLFAeUkZicMzjsyfQwBF6j0NUlni3ZBuh10OvjZyyzx4Ld3gW8ZxvZs+INmaCDhZJzcr3nC8H
MQnVNm7JJjnWgmw1M9HX44DTwDGdO/DSpHzULyUk+M5nrjfZhNa3OrRIpotU8olM94xqbhSQt2OM
V1EMYImtod002Gjw6RMaFtT7yHdvLW5tEx5R4RYB6d48UsvuWGeAycN3CDLFFQr3h5vX53IuvopO
r/atNj3r3I+brhnIo3Lxr4P+HKoa3k/NjejrxpqNmIvuHuYxmDVefqq4OMFAiGi/byL5BKP9nOtA
tgsPR8lk0nMPGmPHpR4tbgN86PqrXlLh0l2lGDfjbW0nH3NNFE+LubejsLH242SLZQG3Udu/Yr37
aNXfwQ31ETbZ1ZQB8m1Pof2j79riHjG1+qtHsszuHby28+LmZHZ6xu/E+8MMcI9EmpdaxVhREHe0
3o+XT78th4pd18KCLnJi02N5n7b2wDxJPJU2/epN73UyrO/eGb6nuL6zqu+2BfWZlyRZFtHRblV4
TBZ9RXZMbAZ6+NJG6gSC8M6NJqavSYniklUfV5/UjamU1R5igPGADPjCgvndGPq3UJIG5jhXr/If
MjjSZWkS65aPH7onL2XdwkTVziyNBDXo6E9kgDJWF2BuEZ5FtXPXS0qYc+XcmtQ5SzJ8qKw6NLZC
4ihLr70PCkzXQ1Nwkcw2UZkIeQZtuKcCcp9U1qetx/ch86+jFdGqHOdy17fyLmytQ92bEfQf+i8q
KSm/7/sARMTskg1HexlX0S10JENWtGuaFNqXjMgMHSKEIZ+WotLW8/wtPcxWTVqfW+eq5VjEkiAA
vB1D0Jid9GAO8a3NRLd3jP4e/fiqzJrPAI1eqbnJzuqJmM7QCQIEuci6R7iLE3fvKFG4VeuHqba3
rVb+KgtHHi13NFD3avaV/T5s9qphvQGc3nLYHxsen4E/j9HFoiSGqSi6d5vgOS6bn3RqUSX2FJbM
DHS35X2Fj8mTJ80nxy/i57Q03yink2HUEg6kBWQR2gQ1sMpqCZPmkip8OR5mUdysunszIiu7Gxpa
i0E8pbt02I5wWtjKHXxtuEBF1B+17DmmeUWjr7JQ50cWAJUbOz9rA/GoZfEFhbr2Y1KQI7LEHDof
MIHsvTZ6EWO38xp1MW1cr7hhTE52vS9Jxwvcc8q3dtZ4p8ibjpPZEwylZzdNI7Sytr3bMHjtIdTz
nZP4CYuWxt9UOsJDWvFQMLTx02lceWSfeLQjAidnz8sPjZ1+xEkpTk3OLr5o9T9GB7+hyjSKsT4O
68qkVyJy8n6Nrn5v82bXNRhp2Pg/pTnmpjlwfgnTJParZOz7tDXyFbzImg+dx77Z4ctHbwJhu4zd
h2gKdmxrsXY03iMRBGwmGvOVUHemywbpi4bxP+y8G4KihylggAftfmml1iMmDbyzD1aH6dXL/Q5n
P0yJopq0lzZANdfjZGr8+N3OsmzX2MNlKPSfCNUgU1lcQILLw61RW2ysAZ60EuVKo4jAkL1o1v9z
vjxp+s5bKoAbL88v0GCnVdqR//i95TQBoshurN4v/7QB1F7GFCP+41eXH+okU+6sUb9b/uTy1ABL
bKzhM8weE21ghsVZdwn2SvKSYXnYEyd1HJrymtCT6IrhO8LOuOom/Z2CxyU+tpreroTWHcsWIW3X
IL6H6h/jLiuk805owu+0mr+xF37XJtYeOQWb1jeP5jB8zyntnbKMnpnEzjmyab/D6JKzVrAFMRiz
Jb7JiGdPGW2QMl0wWIMw+zPPpQvCnVmgt427uqLdERcFXRxTx/wG5731KvInFUR5ISf3qm+4PJoz
BGE9esC1kK48yEHfLD9cDlHX5Tvk+C91OmrbXsS/SCVwTnqXHXrVbUhpO2Sq/zCqTgRyXWSOVqhv
FsBwDe+L6Vr1MZbzij3+qULt1mUPpU1SKkV3QltU9wPhBuMC/ZBUdUZM1SOZaZZkqmsyq/5JrTop
BS2VWfVWetVl0VXnZTmIfz9CBWqxlAq5icc8PXsgL44T7ZuCNk6m+jmtedVo7wiHGpz+1NH0yVTz
J803XQzilKZQRHPIjcdDRPYLHSPV06R/NNBHElpxslCE9cl8MVWjyaHjRCrQ1rI1qvs6PRkkMmPN
fmaT0acKuDbYpKx9XmygGlk0p7e5xVbfjR961epCS9A55LL52mcN5ns10BOL6Y1Vk3ekSQVXsLja
6GaJOd649NKkYZ9dvFtd/TCG8lLRcdPicOfHFD107bMLSA/wgFHRobOBltUy+jTo3JmqhdeqZl5F
V09X7b3E0u+9wq830WOh2n+mHIjVFdQ0lfEh2830Cfud5wAIBFhyBw9on6t2ItoB5n1xE/QZU9Vw
HBNJW7IY9j0b6hUoFt6malAWdfZcSgqXWHhtdlFe9gzNio2hCN4Mrd/TIGB/QcdT3CzVAEUi+Bsr
Jz6fJLDhbmX3IjmaSLLBylU/KYQ4P9NO3uQhC+nkCXLRSM2Gzc/ol9eKgX81smqxkXAK1Z7Nqr46
tigHRg8vBR3cmk5uWTkEH1rpLYE4ti6r2wR3Zw/NdgqCJ9BpxZqp6VQm91I1iTvVLo5U45gq9mmW
hA5Crlql9JYHesyB6jUbpg3HJqLCSh+6sva0eEhhrdkFqEY1zhBQkc3TrFrYnmpmNw7e7Jb+Nlpn
xhFgNxut/ogoO3jzNlAN8ZzOuEWHnKSteos9+ispc4+oO1asKf103JFoRIiNlQ1tJC5OUiAAQ+EM
ccjqzVVTvqQ7jyxbXmP69bheVuPSwKeTn6iWfiDlM0gptjLwma1ieK/p/ieoAAbUAIY17ZN0/ur8
GgzTIhhQ0gGBhiCfnzLRiI2vo9O1SEy3de3Fc1NyqiOVCSbFSjHGkOFnWfyIJvZGW2hVdNNDH1ba
0ejeLfBNWvcGf4kEk2o7yPqoZ9ZjUgAt013jOhjIT7M6RvXX2z+NRkCtEdBqTm5ljVUxDy5ZgIN0
VrEpsr62Wf9dz/EHQXqmUb8huK82RZXnrCYdczc4jGi23e36Ibrz+yD8kFX5ZTjpES7p3WjJWxC+
etyIZs8qhPzUdeUFD4ZPpnPIUgQRzFPd6m+WnZztsXgKRb5ps4E5Oj3jZlq3jfuUJ83R6spfaY2p
Ct0bFg3Tb1ddKj8iy4/21Wz9xqNGsrQHKz+3y+coSp/yufqJGCjEXP9UiMCR9z9kOmOOa9yNbeBS
wvw9x+PvgEHBMPIfzzcunQQF7bqfU1J9ypmoOoIZWwt9WFVS+++NMt8NaEbcFG4RLU/x0eCYPvjz
/Nx6BgGAayuwUL1pL6U+PAAs+MQYHa/buIdnI31i66iaIak/+NOLREO+C6fyhLuRi6Uqfjqt2+sC
f4sZmC8NU4AMjZsFvhNFO4oHQoPL2d1NMVvBZA4vTH1E0oUPmYHVz/4STGFVINdcwR+mcZWs3pyp
uJbgQrsxfEj6+dGxWJTNVIqRq3t2vYEqdm+VA0CVWLuNXX5qbeCLvnWJDSgFsek+1Qmi8mY62ibK
4SLwqE4bH4PuP0ZRhbckFluXtaEeCgh9tWhWbsbbLbOZTzsl/1BMrKCzrROy4JnL8UF9xDKvnv0M
uABqb5by+Dm6iHwajBITysdtwVuIPpIZZK7fFlg8iLxtE/9FjMZlcDgpjBm9RMPomc82VIj83oO4
1NoTYd1AuGxbg6+bfZixp7ZW/sab09cmpHc8vAwF1l8nj2/LjdRlXPrVD4uPlzxGdhKC/ks6nCq1
d187ECKGyafargmxduHXUjvTMJONb65KvxIBa3ZtZrNIAtmqT+eLMNgXOekd7TH+FoIAkyuGGb1e
Yydq9pHUfwcYb400uo8H4zdsNQZ5v74PDQLLlAtiKlFfZ0IlaWGN9tR2u5z6lV6G5LpX4NCM1L/y
7R/7okA9TpzMShsB+YYWZaOUNxh69mFi7lg7LqS6wH6xa+dztEH2uMYLGZWIqoYf1rivMgN5hqEJ
T+wmGJxyw7VFPJZJ65i2E/NKjF9JjpiAG3s6BQ0aOjZ9P/YAdaIevF06To+hkrxlspe7CoU/Agnx
G99dvWoHrI8E08BUexmykeQevb7OtZ8doE8DS9XPiPdn6GhstJXQIpeTTcmVdWlL8Un3UKkYNN0A
lcU1PpgMcAMzOnY1YXzMxq98SF4nWjDwZQPqDGqErNsPbex/OSjZV94QbZ28N+68jHVoBoB3xaXS
QO+0QSRj1xgD5tZ+LKi7C9RqACrQ9LegKV1jTdtrR6cem5+N3L/PpLGlwE0YTuLlm6qLjH0chfeu
FjnbeOpU6VUxQCJvN2SugVonemkkboiWXPmm899mfdqbQ/cl4S2u4KdO3HPhzc38h1ZQJe3Mp64e
3yrTv/YhvYys1t6p2No6YvARaMYh1yhROmCGRcGEFsfT7ziCnzhjkmeb9zOTU7Zqevas9PnW0yig
JLhMBIOfbKmv+8cg/k3Z3uUWmimmd+vCFB9A15mys/jPiEfbyl2+uChNt2Ta96HhPq6clrzmCFxY
hD2u7HgBfaS7KOaoKs++xKpQhncatB/pK0tOqbqbPZ7FOgfzafX2rjP8L5Y3L+HMLreFBR3KuWdN
Mv2MUfeVN9ioY5e1qx8DTDIwrwXEmBVmeTU6+Wr47J9ke0NDzNcLwot60lQON62MiNfuaQS3iOqy
Jn1xZwUS2rBYkhYWnhoYky6o0oalcYdLhe1DGKCMrQRS/yH0t3TYcgrkv4jBq9dhL09u0F+K0Yo3
ljfzwUUoj+d2x/A8bcgb2NO1YYNFnFesjc96imc3ZMzzoTxpsKOPrl/9sgTtpCgkDX6kiNV/e5W+
p6/ylhqJWA3QN8chnXZxTaxVHyXoAatjkQILLY3pOpXtd6HV9k5rzZ1Fnd+oXo2OvrQTuxTz4vh3
hRA5R90GjkSr9pGd3LC9g0ebvG/ZetT/6esVlKs1TY0AuUULetjy0nI4JjkWzT7H7U78alLBHSiE
/+aMfOJN2P8q4OgRnrX1jSZadyZhLnTskX24D2xon6Ng+PW/GDuv3ciBZct+EQGapHutYnkjb18I
qdVN75NJ8/WzqJ4Znds4A8yLIJXKqUQmIyP2XtvMPBhxsCKs0pM7qVtvbYGyCHletFZjCwOC/hZm
bVxno8g2BqgzYzJubAaFdqjXUA9Z+SwNkF6dbBGnC5rq5JMwTdmYIZd0SvZ637k+Q5zWoQTNvX09
d9ToJPoVSuu2jvM1CJ0djEtseG91QagbkPscAxVNl341jMzQ1qSPbs622aQTsG5LDM6oZVte2WQi
ECjGXMGode92GIPNsCiM9dDcIIVM1gZWf8Qx2F16E9CrhzsS4RXEHH381bvcREzZrdfH6dojJ57J
S0BjjFuhrtj9vMGDSHBmdVLInuvWhwXueDBIDXIFCwv+makpIMvz/dRh0Z+AmgZ1U0rsIE6BZ15f
RAUUk/YLzJw7MUb5OkzoEnqGF/hu+VZFydrvn/u0L4O4ggkNOcc4wbE1SrfZCrOntn10a3Mx3+kT
YOf8yvKwTRjrO1ekR/WayZO1T13NBvMldOSZytr2IxeZ2mknrj/G74TN3zomvD32bXBrFUs2nvki
P2TTdI6HbtgXOWgD0PmHwecSB8XiQC19V/UMe9IhvmgW04YkHw8YHZnRAXSIcmPezx5liCPE2sU9
NPpduNMwB9qpRWRxR4kg2nHrKWD2XSLbNfBK5ied9lq1LtlQSyhbHXRNddKRza/1iIaK1XrGRkzp
EpajiLTPgF+qyu8ITJs+TcQTl1zHtEucRqCTWx0Rr9Ro7gX6CGx/9GsMjWBZp9kZXsFD2A8UHh7v
DO32qhG2t2JUu0/ibJsuMQKy7e/Zx2577Ps4iZjUqtLNj2DsMUgdO7O8tUsGCzX77JXm5fd4xv2X
EIUUqtHa1r7ozm1m6exyZa6NicuM8Lub0PRgpacq2fF6H7HCQwxonZW6YBwv6mprqfJTT2PgIgtN
LXZZYzVLbiY6IiJKr3ZpoqTT72sXC65bFoEtcXyQofmtbWzWIWF6hBP2NNvcX+h/yr3dw8cY4tTb
wHtj2tOZG+CRDB0WOxPzyMg1Pkst6k59rd00WXuKXffJm/DX4TfMbkDywEDZ1vxJ+6iK4gPbkhOy
Z8H8gHYI0ohDRgoCkiOgijpA8n4+Wy7QLIY7iDe726LNGHVY0GRwRnF1aJK1q2TEcIkdE1mGmzmL
HyyvJD4gKvtdntT6nYeGdYUd5anxq3sVy55tB+ZopaynJGwIB50xpTN0PCgscmsEmhuiFuut3hUy
CMv5NteuAp7IjuPuYmWEYyJMX2GZusKZoC/BHg7xTtKQSKV9NHH65L3S0MdJ9DyI6WBVSxZgZDtr
0+fSo/+2BrJvZZc/ZyU+dnpBTBz6D53NF1BpVCFDdqdUVYPC4z85Y/oKJq/Aeu9oC7tjeFGmx/it
tLbTXDeIW+Z9OuFLQxOPM9kvA5yf2AMrx6OP5F1jX6htp1PtmWV8gRXtXrXMPUWpjQjKymit9W8A
pQiLqNEB60VIowIXSPxGd5CdiMTX46DCN3vchrCe14LsFiYf4poD9B/wJHWes3cLQhUKhsvaGsd4
F0iTTjaXW4wVKIbqTn06lcCxIZoysNQra3vNfNL4MjqvWacu0fOFpYP39ftLsfNCFQwtEQNaCf09
o/7NerXzcwAvDWVsn7CloinfWKUZMLMsQQ0xG/UzESLnZMW2e9rqisa37fhcn8NwulplDsQ4Kk4E
5Kht1uP4R2qyF273JyKFhFXrj6iWaAT+I55yrI3TJMceSQzXgS1Oyc8pGW58WzuaRroJJ7S0XqIA
yqYPqaBtGQ/pMZyHp4m/xlTyfUo+pI3RCZS63MS6GcSOS25DWeYbcig51NWw/JvSe2kVxO6i/zGM
/jbEYFzyX2O7XzxkYpSwV2K8OxXZoLLKvsyYKY/uVI9hOO6RTbzhm0yJ2GAh8pvuY07jPZW0DuwB
ILdi3l1VfxhUPc9qy1LO69O1XYVR/+wa46WbPABlE+26QeGQJEsDh0f+4UxYpVPHPPmm/hU6ICZH
an/qW+8R6FSsLGdbpQNJws3Vh6uAijTeI6zpNyFBcBCvzG7nZd0X5u+MzScVcK67DSpo8OeuTZiH
zLbgpcNjbpgPUu4VUxUGhYvUOA5fGEy1+I6oPxuJa70yIX91YLAKLp6Cjgb4oeLd8VxJpgmXJS8e
WfdBoXAdx2CV4n9U3UbjignxZQhqB7tPVXS/GcVV7D4QXkUlQyT6dCXhEMfIsI7OyGQbgM6KjiZg
NMUBx1OzMqRQlNuT4zZ0OoT/oMW5jfii+0LaxSYqh6OAz0zuJsvqUPMA/rJNbVeRsqQbxvOsa19t
NIojen2w8H527529R2OMy1MXebhSU4d+Z/TgWL+dPO0AwMx3UQ95rUqCcIzHK7EFnCLsuLqsRW8H
Mn1ywDrpDRybQl0q2bU7hNr6OvEifdU4EvdDV73Ynq6/Op1931r2Z2Vnr1FhhDuRTvqWVU259zYN
1p2FcfKENKphkkPBWZEBe3EKFshFjEybqQ10VxFvb4NmqV9g+o2HcInW0+3ms+oUMuraWvdhfytr
S7IwUGJWPQ2futXaTSvrIIrsXQzfAktMHRFAIFalll9D+FcHQ03TjeGmZ4jxBDEmLXyNWb+hcUAP
O513bRWkDYuxHiOcl8Lo2JdAOEVIzUU9g3QSDR0F9tCdSXsJv+KCEdsIviV1/J3mhPkuZL4EyVrb
9M1ITgZAHthoV02LuGZZHAaeSq/T5DwYhLfci7w6+EMrdmNkPCTMovZIzCNK0/BY2Y6xK/F4Kwb7
R8PzLxrxvIE+Gk8GHUJbqHmbhbq2BihsHE3L+0hr2o5TC+J6KgiXsMGQVIZi1yLnDVAYyflek4+y
dLN9PXk25o7EXE9+wCf2dzErTelg0Z9aOmRhLHeZNXbkRgs0a1kOg6P0Yav6ns5S8p4jqcBXVGpb
Zu8tyS6Mgfhu4hqm34KkyNh1w6Tp8w9lN8aNAeBrKD5D3c6e8zC/Ayr8aefORtYF6PMcMndLAGDj
b/t4uM85FFDUyjbQvne/WhC6zpds5YvWYLfDQrAN3bhgZGrau4brsl63X05UUJj68DGFrG8GaXKl
VMehwpemmujAOsVuqoxfhhSwWGYh7St8cPbLjvMr8WR5FUnyVldclwva1YkGjibvsmPBQb23PHHU
USYdrIbaeqjGPmgB0lA+TdH8brEZHl3GrnWabfSKKUYiX0OzTTZ+Jt86swVJRAtvTYX8e2jrfJd1
WBp8KbvAT2jaNbDC1z3mq80Su6JxvM5D3yG67Vi5Wt6sWfqEaie4W8qUMYR7qllsXGzNdIf1F53q
PnCVAhzeEs29tInJIaqDnjSPIvHlVnbORM/JtqBm9ACjWJwUbMnjBPksSLv4qTTtYm3ibl7XpkUS
y6yVWx3LApJOCLuRNX20svgjs7FGKOXeErsnSMOY7W3O3GGNcOU5SygBh7l87sFi0mTv5yB3Kyjd
DT1ecx7XWDMfdSI/902wJEzmALCQIXR2tmZEdYj9aOQPFTEwtLHgLMeh9JPw9f9x299EsZ87Tssz
/DxNTSmExyGW5clIy4Y0YV7l+z51Q9DG6vtn+vjetP6bH7b8PsxqfvX9czLF/Or7Af/x7c/z//0N
BD7ijw7/z3fx903+fUWud90M/qjlMv73FnjtaeA2os9P5MNwfCzv4fvV/76R71czY6cq9j8vXGsZ
JcT3XUGgzKSkL4/6++Tf3/48y/d3OgAQzgcO0oOv3iNH9EcPx9ChLEbzAF+8YplJiOxbvoP3g1n9
f97mfact/twnRWRFV+3/3vP7u2hZqX9u60h1HsNU7L9v//sM37/9++Cf1/p53D9PY2uLrMeIjLXh
0EffJL1hUDdENz9vpDE1JhDfz/Uf31bfEZE/z0bqU7Q1R/sp+xucl5H95oHY4Cwsj99fYKgTcrt8
+ee2nx+/vyule3az0t/+c/v3479v+36Snx9nqlD2PqWk3cKL/fzi58V+bvu+S/6dHvjfnuv7tn+e
5vtHX5LhanR2vKYDAjnw//wZf//c75+/X67s6wVU8D//6r93+m9P+/0YeE0EVvXg43B3HruSsswQ
GmFGy48uSVNU8Xz550d9lDB9/vn1gHV59rapv3Rc9PZ/P+j7kd9f/rlNrwDrWiP5aT+v8M/L/Dz2
n5f6b/cjv4P39PNc6AubY3ucv2/+foCoya36+5f9PMF//P6fF/n+8d9fa34BaSDtN//1I/h52p/3
8V+f5vuO/9zn+7YYBdlmcK3fPXEza3S+yAgNRmircpCMPozCauVtJIdk+3e5GKxnze7ycL7EZv30
vRpUtPDIhqyqg7AyN+YKTvehAHKbESs/sGVzLG25iGUbTrgPietgx/S3PU3IkE728h3dulawxXbq
DT5je8fffDUzWme6VzzqYavv/TgFOqAemz6h5ajR0nQhJKzGDvVfT+p1HSqSTqqLPXPhCHtq5q6Y
bqdafS20rCxGT2Clkr0Hc1h6gM0i1yUnxGtQpJl6uCsM/cvPx0ej9rNt3CCKKMYKcVFrryYjTOAu
USVFGSzfBstqgq+8nGss9aigLtEyh6ksPPRTcS0MtAAMsW2y60oEAZTCTNFrgAwyvKsbWGP6RMDQ
MOt3wnNMuMe8M4ft6ui+UJqwtZHZEmZPoWN6wL4SYD6tYAauCrb6fKYBoQJ0bNIbYRrOmpmPtgk1
ySyXfgymFoT+85Ml8kNZ14CTinqddOKtGZpjVU2AB3qVbGyu7VQo5zhiIkUAQBSwY8dBVx6muD/T
lWCPkdIG1PSqC6LUWBHVR88D0+92aBYCm7T2IQyAx4gZ4lybw1oLPUDfbMw7b7rJ1Pinc/lgPOW/
MVNnPKp8CHAZWTjk6YVlqh+Nuh53zM5w6+s42a2UfUsbvzTqTxpSQOo6FcE4294O7iY2ZbmXJuNv
rQXHIhw+aUE7ve4GsaE2fqaWHLddo1c4rrsvl3iCiKE9ukAe69BK3lnaNN2bGs7QftCozPFmu2H2
3imfTBc6Evtao0EAv7MlBpd8DSFJd0GjsTEFf3iErhEc0t24AMm8jjc9zmg+I6wARKHzj663VgyC
jxkkkNLI0xkbcC5Jk519rP2RZIAF7XhZjiAzdeQlj+ffNr+E2MF4oBHvUnPDa2X2v5oCgOzCngeR
yBx0nJDKxbFLFI6O6zTEXcOYYghavCGi6wAKIt8i1EjbzZmO3llODEUKZosoX15wYyPmdwg7B6aO
etDgDfNaDkqyoJSQI+AtTce2t9HRadsC9ObdZMjV3HifdQ6YKNKjj0lpW4B82nowqMsM60I/IT7F
JVYuP/4ClZCjD4zpa4/zq99MOuqTvaH9dv0S8UliAYs39GLtp/rdLMMF3ZCDi1aPE8TwWPfPvUf1
XWl0XjMFS0zLfmWN0W/nhsKYxmO91bzneKmg7bTA+Q37JxCqpBeiVeeZU3o9yIGmuGHcRCPdiYLp
a69/2A3hcf7kqk3fPnRZ84SYPgeW7G8cv34zpLoyQyvWniWhDarnSgejKrqUzniowy3PFPsNY9RX
fkRoKKBLRshuvLeFplMnG/dOKp61lKYotrU8Z4/UFY0elCmMI8+INrrR7w0LwWWeTy+Rrz7gVLZM
jauvdH6dzWxAphb/0pOY2b355DXxk8J9cCoTaWyHE3FmuqP8Dzn2Howz+q+I8QDuypUTmn/KHD21
7rylg31Fl/kCTuQsTO5WQDawdPR3chZwt5G0yLo7h+hDaE1NuyyO4QTPZbyfPh21U2H+mJX9u9GX
zIXkdAu4DRQnnkGHTiImCdZuwSCsUSUiqZ4GazsEEcfEuq161HHph+JDgmqCEAabxQHaRwyIgSmv
ZI8Y69TskIzjrjpZ9bYt7PAONYokss5P18sI2RmLwCoBz2FxRiubvw5RnweGTxJa19KO6LripbYN
a21LeBRjlgQQJObAafGhZ7hydVT2m07Ln53UvFPj0px+UQ5T3ybJsFIiiEjMLwhyREWYv7rGosvR
onLXYRL3boFjpqdcK8JsnRgIabycqVY8Ra8GKgVgVAu/onrQ0+badNO6KKdz3dPo7GhYmQNvODa3
fof1jpS3FpyRQ19Tr2+YW62SyhGB5UbsW6PxUBlcFEAhZE69RS+yYD6daJ0ah5aputu5mIfyCs4B
jS3LPTSN89ElAB5HcRt7eREIcECx4TbkRUkZ9EOI/sMbjpLJeuSUImi46m56K0XXPqgscDRmN4j7
QLjY5RiElvbLaxjwhWrcWYnFZGBAo+TCiR/bR2EQxCQLsauEubPn4ZLF5VM5who0coToMfIQoClv
ic1hphFUoFfpUa0j2Lfku96jAX4s7Px5WoiGou0e43b+VY3Oi1mhq6E1XMAodaLxMnuBm9FwNTqk
rIbjXKoaGU3VMUmtGMo4ghCzEIUKfJ0h0XCXoFR7Y2r/7kf5o1P35xGSbaoPCFxzaNP5WwY6xE5l
tzV7agNLneMZCsiEz01vaWplNSlDpKZZLednhpyW1NtFyKdyZn3J4CCxr0jAjOz3SY7vUcdM0M2R
hALDXsmEiW+R/Rrc5MlqQME28++UIa0C/jWr5NCL4pH5KhM5vbqvcZX2icZ0nHTwFZ/Hg5gRpFRz
ojaZYfVBgeFV+NFH53WHqMeWQ3eT1D2yIAfp/u4EjFxge+Wql0gYSsH4SUduoYkBAiexleHiEZIl
oYs63heEERtMUUTm+Ye3okuXBpl3qEbG9JjUSJacRLWKE67Nmnlq8p79coigXbjmftFRN3VIepWb
naT9SwdMnenDa8+bIt7mJalBQOtT/uy32omV7yEBXrXqe5ePProCtEa9bu4kQaBjFW5BF9FC7vhY
WCSQSiRYrlYDY8L3eGIw2Lv1NSGJa09HAqbH5ASjf86q6iHvLdQMZolJhbOXsLTfeT4eq2ywFxzI
C6qQs+nL297L124/3NUyercLxATgf8AsDPmb6/voDzB7kslLU8sS9IZnjo1M6A7BfJQNkCOoaMaN
Z+lnTsmd6Kf54ONMroor3gDUNpiB8MxwuvQvjqQtN+eQC7qouiE5ryPnL+PTFOg5rSJ6rBz4M4tx
pZD5gPS6f0poxO/bmKkKgh4X1wIeA3TnZUSafUeuNRrGd2wwAUuuuXWKhnwVdbFa/yIrwjWbEC19
nuD5YrRuaegKsFAXGepULyImzJptmvwA1EeXj9F1cRAUqKyC3iTcscPDTp+FyWrxgJ6abI4MMRMa
6pXdtcm9VBsZOvKRCxyV5J3/RbpxfzYmuYb5YMO5kI+amNjN+f07ml+wqFqCXbZ/bzt/GymPqQaJ
o4aPZC6nSdMyFcmrqgmQzXPyUIQ1aAKbCLkWsz4EqUW2L+DvHrw5f3Ep6muu4L2q0YFTG4PBxNep
uBgmZ4EfS0XDDXgSDpcmuTdYfoKu51wLw4Wj2JyjpPrjdgntcYDu68x6CjvviuDkEwTqGW8nEEUD
k1CYeFvGvZc+ak4OxWJEk0350ZUSZJW29sVMsmdq7WfPseq1HRnoo83xF10phi2eIonT51LjTCCQ
+4+oTriaO3dalNIedxqk2yQL1MPaaend2qpg2uSQyE18gksostimUfJHbX0hT3ZlkABqj9rKGIcn
mwBQw7RHCiuNa6vLPtjpb7GhMuzVsluL3jgz109aYuWOMdtNA/uKgjZWO3S5FmD+wPDKJxREn+yU
m7WdNcheDSb+LgeN9odgs4+kyg6hw3QwieWpFteCSIy1HyMmzgsK0dmGUdtl3trHlJPO9qXt/cdC
638z2iH0+JyM4QbJezDhlIbhVW8ABt6mCjo/XPC3kZCKvpzvyTeEJFi/NwLC/+gjGtOr+KkWSEbH
OnwiTBjslh5Rdy6kLpFiAPfQcuggBBCnMF6Z98qZVklpf6R9AWBvmNYicsytsKZHU8e8lHIGxnzC
mUiiRXL220ZQEuQAl9kjwhBFCTK+z+ORuQ+J45ylRTE0mwKS60oM4hqNxWXCyrxskkzKsSVm0H7R
YAwIbGTIVdWr2Z00Y+voI2MAm+iMSmyVYDvGIlVhDPTwgU7P3uLdBYJfZxkLm2adAKgQKG59mo42
bUG/PehTCHmZnIspyomHaKkISXpKsXRN/obCJOIMyZbISS4WSPqqzPpjMa5YOSORhrb2vW4Sk2aD
hzL1uwR1/Spu3CDzmd0Tp4rPzTY/QOP+TpgvYRWsDpY57NVk+kwejPvG9pFOGT6iYsDEelaR3m6b
m4QcvAAB1n6EPipsk1RqRJGuoTzqgLReGz4SHsQdr6nRHNpQnjQEik2F6K/L66cUJm6swxBrmwDm
SR/AKGEGbwDpdYhlHsDprqpuvtIKeK3F14QkqS7mNGBghU+s6+/ccnhzu+FXUsg90b9rxzTe0Xfa
QW0N2RqI/iocW2x9xPesOw6eWjyozL3rGYauprS4KBxLGjPKVZX6b6mN/gT902Mo73uhMwhl674q
W0A0ukugcFxecluchcHkM4vkxpnJamx196Zm16EASwQxUwFfDE+m0p50n9TtKJ7ucbipALTBHZgc
BuFpeGCr9er59x69dkQmhbsqmSOvpUwpsCkwHRdfUmpWgPHtI7KxFbC7nXRj9EO4nnPiazX/qKch
kULdmqgoazOmBjsxADUr/AblRjMdOs/HLsJ0aQAWXEXJEo6J97R0yZ3QX7U8P3ptb+7CcdpVIwnU
ijSdqHF7JFXyV9x0ZHNbB+oLPOEUGANp31SV7L6GGz07UEnbB21RnqiE+NNKObyMs6He1/B9+K9l
Y6HB89KvyY1fYxkTHY8hWVO9BbnRRHQ1vVQiITfd3OVgSFalInO9w9XipIz2RP9KFBBdGqadQZjy
X/Mh8XJBIA+yhXDsu3vuli7iKyd7gvRK7VohaK0HSg7lSCDbBEUxBCDF2/WPovqqQzdaZXF9lVG8
tTI7wfQ6nurM/AQEsSejoGfThh65kb+SYXrKULFttSXrldQWLiKay96QGBS8md21nLZ+jlt1WoJF
Otkw+QKPqVVhtG5C8qOhyqeY7AgQpReSJF9VmJ91F00TWzCbbb1NvGbS7WNSyFcedTZQe/NrsDB1
5E8Gs+sdwrd3FzWLO4/0T/zikFn1V8UMaOtW+RfZAR9U1AORFfF1XgJtGr6su2V+r883bezv3duR
qymn4hWn8kdihlvTVn9AslxDH59XwhpluO2mUO6zb4ynqQXdPDfs4iurvVGtQFfG9M9lepX55k6b
wTTF9XTObV1u8qTstwkCRodh86quh2fOUdQgBsEcLIfOpo2mHY8jlqePgiyND2CHn/CgakHC9O9Z
mGhHhia8k/GXP740nvWCfubRLXqqTagrNjqLdRcSw4SoA0USWkqX3QIFL+cmmt2qIZvM2VpvumPi
/7Cex6LX+EDb+4oPj6agdafl2RRIYb0quB9GtJDC0Wrxn/GjMxaCx2h29saiexNR3FEKr6gAHI4s
/h0mmrOmB+gvK1yPyrz14+iu/s3CGwLlHhrrPMbqLhdLegycp1U6NEgI9FcC0MzVZFZXOx8eR3QK
oOCT2xRIPNGJxAozkxWMYcnTAemNzXucrAfjAyn1h4tzudM5MDP72Y2dB9MpA/z5l9ifd5nEgpJP
x67lbImwTnvjvrP0115CjXeRhPB3HTBVbXHj0oxJuf4T+2GtdFMdmv5KhPGlYwHwRVKsW2m8hcvm
1dOi80zWb2NU58x0Zhp33a+6GRetwHPeN2gZYuRaRDODrIauuWQNGVQxfVn5+1nHTWUzQYaJ9lkK
dVeT/QsfwGZP0z+4uTghsujWDCmoqZDae0wseWOaFogi/U0BYDCUMSWkxepXXMSA17Jji7dYz+yv
2GvpU7UknYrciLYj+S5Tfc2cbFy3TX6o1YifBHJZU9kfmdEdWxL0Wn8JPcnw36bS+ozD8q5N7CU8
G17wjQsNoZuHc6lBv8kcpBtEEZF7dB9KssPD8M9cao/m4lnDsfOoZe8El5c2CepapMOjHky0nUUd
WNL45fbyYPrJA0Sc6FCV2ZcMlw87zt8nQ71kJVaV0sJp3FX8zclwnbLhQvreAxaKD0qIDzLzILBV
amvX03tfR8PK07mQa4WfreO5EuvZdJE399+dynE3smQG1kRrlrzqI6p1ugnxu48laJmpnos8OqGC
vi+8QaxcXXubo+GsN/4x9suLyRIOFGUnqwqJAUC3AcEisUWvSd6K9Z/Grn/ZVv4Z1nVIAV/dFRq5
6m7B4uLgjgkxfzjNaS6HTYjt1aGjl2dGfbLy4gEx5Kok4MosUb9MAxam2Ahf0hRVrN1DfpkHl/xS
YTGmRkyvVdHOacgY19dyHglAcpNsO0fuKa/KD0c070jHb1QRepuE45Qz5AW3g7vR+sAvq0vSe9HO
JDvaHfpo4xIbaKXzVQvLY5mredfY1sbuIf1wydM2dr72TM4uVJRqbysU5oueevSw2C1/VG3590A3
gQjTTyEaz9lxFJcXK3+GIAPLtrptY/kaK7SvyyE4Tw2R7JRH28jhQKGXf8Xut6Mj/hq68krn9ibs
Qp1dgjmwOhkbO61PuSgeZGy+kQ4j2OjFlLVDvfN8YLFCcmEsE7KciFiLdJoyNI/rPbuxBzkVr7VM
f7H7fRw8KQ8ufhCrnKE/NvmrXZ/bOnyjPCBzOqZECWnUE/YoNi06qjVi+wwUk7lvNUFbL50sSoYm
OheTdq7cWruy13wZCZ0I5t7dtjWxpCgtBvb0CHEw1NAZF3m2L9tLWWkMCHgCGFbaL/a9q6lXjwLo
/X6ctWvNrvwQFRlNTC86qmRg06i1W2vqtHWdIrqvyTuausI4ajla5mZuIiYRLhs1D15qERq7afKb
g615yPEn31vjACvutalDUwOZY/f949/bwmKfcl4yvoE2n2RogWuTa5W02cYX1S6PvSAqx1dPJBcG
P/0WCv+E2XM6VC4QWd1z3x36yAYG6hUIwSW8TdvOBoVqL0I6fUaxZmsDMbntdooKvR24hqmWBmQi
H+qx+uglCKjE4eozaxBgDeXv3PCP607AXnJGQw1947lrCFnAsYn0NX/T+kliYaK0dwbjN25gThoq
7CIMP61UgM1xaKFDVRI+FnmS0fibHJYlrzniHFma5xqiTW/vhu4vQP2YX8gHnViEwz4kyTQ564KO
lfTNFz+79kgR8AhfmuXlkmUCYzkG5P34ffC9Z09AxCD/R+C/WaspPc+6c1/UN3UKhgFlzUMZ4XDH
yES4qKCl6d7gYVy1rvfVjsR0iAiSl53fpcvowNcK2oZjexJ6NOCCsDgj/HLa9GQE9ArdYxM146qa
kKwhdOO0tg6lEr99nTQScgwidOIgYumEOmEPpLDuOLIsd2VOGO9ASN20qXodi45yaEyxNVrFnyGZ
u4uE2B7R3tZtdspWBPmSg5L5gIU3MNZfk8m9+NEfVFDpSW8XLwIbzjrxSpbH9KEYnkMLW4ry2KPF
EfLYCuv3KCtUwhXKDD9l7+wiy4Mhs0sT3XjJfFbrTAKpy2ixQIOydxAeRU/3xVHiyh770dGLFwj/
+UZrMRgoAwRFpMEK88xdskjhUhSZ/BMjNu36XtA5pEmFTpO2J8bfOWdWgqW51prjrDnX0c6yHcog
HmWeLGZhW91zPmYMicVAqzJUDFdUxKMAPrMRGtnDaRaEpTL31pnjGJtwVo8G8TPMuxqcxZB+VhYN
K7v+ytLmtvXLYZ+TkYWWCc+IKQ6ykD3SHQZT3UzzyXWzj54mH1ebilgxgp27vIoPUaqWAtp8sx38
r3Qrox33bm/1As3SYCJvW0ZP4XtDhwXjkkbtSnwcPUsSMtpjlEPToxi5C8G8AJmj2dnrmr9TV6Ut
CJqirzd+aROaChIa2d/gHfqGjh+sUgDjYNS2vhVlMDjaAPEc8Ls26+/IVU2Czu7415ArQV/+Etlw
FXr6NnAv6Q/R1qSWqg+pwkLDbmoXNwLsQJ/oF8nYHUcpixgBlXhskksp9Bu/FtZO6H2zVVN1mJsU
g0ZWbmJTgOSLuDgQUdidBvrtmYelIc3GZ6fEB6rLJ6Zm/P/LGdgcHdmQ8LZjXtFWZ99aYHx1Tq2l
tqVuteuBYDGwx8xPm5amfW2N2qnlKIYBBixQIvdkA/FKTMCmtJf6s5I2GNyDnbGS5kn1XDqztcdz
BpdcVNNRdMtMqNW1VW8U+LbcrKWuze1V1dNWEzGHhTYI88S8sZCcaGyzHPu5yLGNuUYZrj2xLk0o
EfZQ45vlFO1qbzklb/KRl8gmTmErJ4JTCAEq227O+GtfpMNnGxrSgbKXoaHhtA+K8Zls3X7V2Lyk
mWEwGyPytjpGMo6nXghHM5CCF2ePpuQpqu50WigcUQy6+a9s4qyD8ggSYUMWDsEo09ZqWEKNpcpy
mfVsHA8leBqpvWDjvtK1QtuYvSh3DIut2C63PjLMmJjTrm8+dEfI+8IMNyqdXsAxnGvlKqgJaYWe
EmtFOTEimgEIjMnMnbQ/otD4BOzos7acPnA9kKzMUGkc+qbfArCgbe7UX6bM+Yim9FYtTl0v9J6J
nPX2+JTUJiLoZCXRoAZm05DSe2pLjmQ7xDXFiQSZpb6ISbLcjKV5cE2cnZQVNsecqI2vMbI/dPOP
GmeCjZo7v043tt3czp2jH7sEY3kXfqDd49HCdDB0P4aQpQhFYMnMqXgcbVDXgRmzg38qjdWmi/8X
e+exHLmSpelXGav14A60aJvqBUNHMBhkkqnuBsZMMqG1cuDp53OPWxlZ2dUz0/veuDlESADux8/5
hfY1aG0fqALK6ox3QApsfDLx5fseZzY1HcpeK5CxxBoLschMxMq6dmdWjJUFnq5rpu1DaoXz0YWK
c5ew9LHLgWA2qrC9rrVdXifPvZbr2xYPU1sjMNTnT6NAoKrTyQqL9mM/UhFxJ3h3ONYhAxQgryPy
hW8fneOu/5q7lMisH+aYPPqs9lkEMyuOo/hsmywHBvhqdzi8EbPv28qJL1EFK6GyKBsQq0wdeN5q
/Ip4BJju8IzR44jRxxsOgQPRBin4MdJeepIClZkHd5FZuiQ/rI9jyPIwzftiAxbkFSsOlIe8GeWw
xD7gT/uk2TUiNA7qNt6CuWAVkL/G5KC/QzWO5H9dvuvW9K0fdSIWd9objD27rMRfssq/wSgPeS3k
Es1nZWx67Qd+UcpdBa+orfF8iC1kPJdmnaHgW+hoC7Wh9dh0QXqswCXjvoA+ElxAnGtP3EflysB9
YxP3GPnUULPsFiCLQDorHl7nuboww6ZEwTid1VWCJmoJDqTezmnV3cMsI+sfpPWjvtRvaQcWpI/T
Z1MPwlXckHqNKweFvobECQS64VK6q6TQvpNrn/7Uoj3VV2Dsmv0wdpTZFlF+9zz0QT2bpVHbPTSS
mZMa+rKLULW7JLJxyL4VWuAd1S43R7HIIfNQ40TGVOC/IFwg9gUA8bsMCAQJomzrawHKgu04r+uG
cTisjZd0SJDITvTPXY23s2Ga3iqy9r4LZ8xegs9REiMq05LTrrpi2rQhC5liWoiFMDWtGkTEu5fR
q5edCQFpMyKmJDIbd9KS6hxaIM2OhwcWsQ9Fqffh/hpU4gjhGGNdUPasvLJqY7Xd8DDWOH+V/KHl
Al+1NtoH/K5qHOGQpOT1AOC1nvJGM6UXzAZI8pNmhFH4bRoMNEk9yvLpYHyy3MYD3fFn3ZThLhYQ
rCuky1rvgt8O+vcLVuUErZuw1rYjJVYj1zo8xab3FNJW6I5Qw7GdaQexLYoG8bDwAVGyc+SyVmFZ
Bg62Ri9Wy8jHIBYNswPf+ES8M+Qixub5j4bVPjVDRhrGRYljpv5pMy9Fec9KAG5mOD6mIazxxLHG
dV8W0VbLkX9rDP+H54xwD/tPogdpZmPts8JxaeV1UPEta3mzhb9vLdRZ0x+eyw26FPn3RqCkoXs9
sZ8G6r+co9Nk1R/bDDBFz81ldi8i605BC8IHnuYGnPlHI0PXAMP27/bYwpO3DKTlAhOnV9O7N6P6
DtNoLmLkHgIgP8c6FR+NBQpfVGtU2/H3zTz7Dd2A3YDxIEyRfCtCP11Paf6CQgR1Uw8mPzByMHjz
ZbSoHjh2+DV+BIHCqLIKp2UzYDauje0Z4bF8ByzjMI/hpe4oEHvkIjJDANXxeE9oUJ+L0nlvF3G2
kTcgSl3HGEhASC7xTXA1AEHdNrPhaWUyOqOOcnHTGEp31kHYHK194/QHA8WkoRDP2rwY5wEskFk7
TAPJHl0Kh+DdesfiGzljtCK0ql/Ic2VMBvxvZoNcO6Cn1o9PPbU0cm6vpt339+A/Ge39eav1fYCT
cLUK7Ji7JXnKK3T5Isb6qt11+KS50tM9QyB5kxv1n7mLkXMooCuZ2nvkDK+ZnX3rUVTm7jd3U8N1
sZMJo2w927pLh1wtScg0LTaallJBs+DzmRWSIDYsNjIMVGwd/uYRzDLAJ0bYY9qnH7n+H7xvLXxJ
fO0cPs8n6d8FmNtOLKuc6F104kNneu91jtnl3D1ThUCFNNUi/nT8KAPYZU3IcsA2JHqHOqoG59q1
kTfS48C/G4qlYcmPqDmwI+tUN8Y3/DiQWSrBiclqVtlLU8/cRywMZwlsqU5je5yteefxBJWg9woG
7tDVvlhD8qM1YWKjZS12FULNEyYGcfteet3noI7IRpfVpcEvO2TmZExH5z/YF/Z4FghKwJ2dKJ5s
Bj8BUqfb9TYiUG1qD6doSXNh8HnzzHcKmv4mXoKzAJK2Lg37e15ET5CF4yMaQkeB66wklJ9rBMII
3It7F6HArGyKXT87GC0U5Mp6Ej9D6eJ0LKL7rq+bbdQ1H+CBbXAE4vHP7GPLojTqGw2iPNIDRdBg
lB1BJEvfYxTXIC30B6vU+N3IKdouWRzCWxZhyMBr8wQFIg5OZDZWoivlPJggIO+VL3HdPlqDtRaI
OvA1MIKGR7vGfABvLHJ+LoK5dw3l8lUyo6HnWdl96jZP+ETB1RU1FStBEUPgWQlyatf0GgIl9aVf
dAPV5nELawJ5tYygrO72VYnUx0BOOClR3ulFufHj5ZygX42RcVNu9Lo/Rn56CCMdoDqIIwMBxg36
NZ8TFos5/gEI4xIC9BE6cAT9CEC8RRT0mhRhhSDCRVibzVe3by623u+LIJ83vUG8m/ewQ4irtRXW
n2htT499ZH2r7VNkMWqKZMK8yvwRgHGobAfFyjF49+b+leSX3fifqKDsRBlRK8lOFovSOCKMEJF5
8VJxiScg1dMA2sPAtB5DeYP0gFu4j8KEDEd6qt3VjX5EVwZps9b83An0bhoSpk6BzEo/pqugdB/K
xXoOrfSDzZiy9b1hl7XLLqiNY8hMbmN1OlQUyFwkk1LsrCwocCkUCbMR1hoYJVt+RLBTg4vp0DPW
++KQVEhVj8bW63uiEpKNAR5vd7WW39uifQvT8S3rqFXgDGk0H/JmGHhoZqgw1Rdw92+JcN6HsdqE
KJ1bOj7auiaol80IGTas2t34GylZCvYQyEieaRerWl5ix/uUemKvm9YBUmaz1nrzPsEHE3lZMDoD
E6LTwbW9/wGWetPoNRMGvq5jYG+dhhlWn74BWX/Ms2+2JQUOsgNJ3ScoYSbXr/q8hMG6RfoAqpPx
Maha0EjB13iAdU6l815DJuEOoN0AcFbcO4X/DNeKBHfhf9Tb8R5D38t/ux6UfdLP/w/XA8+1cBz4
X//+v7+Lf4veq/Vr//o/3tULH16L97//DTWYqn19q/72197D29//dn3NX7YHhm7+oduWHwQOmSnL
9HEd+Gl7EPyhu7ruWb5jOpY0MPiH7YFt/KEbluvySj3QfVO3ftoeWO4fQWBgk+B6jmN5hh78V2wP
+Bp/+yfXAxKE4CbQb/bQQnWwJ/U5/v31Q1JG3d//ZvxPvYhrPdQW7ZS3CHB7EAWPU5c3R+dn77qP
XCEPHlAwpGhUX531H46JEL3CFgLn3S/H5fupTdXIUvfR9CMMiafgERkke9l0U/6EtXS/JfGDC47i
R3TAaVcFMj0MY+xMFOdBNvUsFzDXk9oSHSrGanars+Ak/3rqL293O+f2TqontAKO2jB9HRFNoFQo
qRU/3++2OQHJRDbp5+F/dc71m3WaB2QCu4X17ZzS6D7r6RhstLw/1B42dF2IQlu5TO1Rt13UbaZM
mu6ovarx3O6ftkEfYDQjX7TECEtoTnRQr1a7yEIXR+NF9W8nqk3V3M68ni4/9pcP+FeHf9tHbcvf
dpkLdoGBHj+dw+2dVM8KvLOnN/i8SedBKtSYhKmualK587ZpipDDNuZB152DBWxsCZCyUX/Z7Sr+
dlHVZqmuP0LqyxpzR8ZSt2YBQ4agPs7yVkttlmYV6+BNGiOuwDqfm5q6FnBiA1arOlHtU73r69Qt
bULi37LefFD36az2qcNgv06NFZOzkx+CgxqxQwLm/5fXqq452Y/u4E1btXV9OOQ3UpvXN5WbFhoI
hvYw2RBk7MQEEK66qiFHPh7gVpYJHjYkj0lNFx08nEw2pSmwcZM96l2wEDQ00xMDuUTK5HG7V91e
ZucjeJEYHqNA5Zdo0fnSWko2QyfwHeDqY+g+JHtocRu1P/l5hp6FO7ME16tsUBU19+qFetu22sra
5G751RTYuqqGlP9fPWVoSgH8r01sXT8vcP83vjzDjzB5DkqQM8pJNNR0HiliTWAnrXclvykn0ciT
BqK/dK3kSTgzj8eMbmJW5RxFpLY4FqoLJQa75EaQVywe3QhZkMbRz+qHYTXER6iu7wywDXKwTKsq
CFMShZ5ZXDQCPw8Q4j6150Df3L6+h2Ub6S/gnq68d2sT4hx4rb9MNdU+ZfqqelnRnLGKQ/MgkCQ7
ryZKMUmKgaKR/1FR2D1Vtu5J/QvpwD2geurTSL/Ne2EDKjewqpqDBDcmiamMy7nZCNCvf9m+Rol0
gEWrDpHsrAQmQPHwSAqGjHNSI+6VdrheXr+XoQAMKXdoZQYEXvJLqWtia2hJhJimql3q0t2uVbhd
avDlEIkY5LO8+FTjNra9bubyO5OP0cjzSMt6kFRFEkYHMsXdESe0T4GgBjbZyyFtUK1bpKesOqZ6
tmGCX89zRBf09qhJcyrVC0SN673W4LXVxMS+AHXf/F76WvWxx3OSYT4ts1oNQlU05ZI+IxJcb50R
ORDWoqRlVVcZuqqejAi5mSIo4JhSGRCSjlkvlVVc6bql7I3h0qLJydoafE/0BS2K7jjLRvVum/6C
WRzCoj/ULsL4ryAX3U1cDdwSnnSgBRMebq1oOQ8/TWnjCHZy4lZ7xBQ/1+AvNrcf65cwQIEV/+PH
CxzaWVNo9fr2C68/Exwcd510/wLPbx704l751N5+5c22tibJdwRxtxV+G+6SHFNN6meoBMlfrn6u
p43cho5q1Y6qQb3Om8y9sq0dBDihwYTf/Mv9qu4OeC3B2nJlpqSTk//1CZaPMdTtXRFbBirZ8qGW
DfSNh0YK8pgtpZ9UOsPdGgo8gGgdLA7VVan8BiyPPj6ChagIDPDRteW0rTZTwI74UsptB9sGBBPG
dBOogGCQrEbV6D7+AoA0x22eoJjgjhZKySbiAJ68512BAHThZWTYi3EiXVkKpBjYF5bzn17Vpyxf
0GtUDchS3M0rPDymuIAqsLC6HwxmRxHha6d6nh9xk0KME4fWezammZRK6bsrXDC7I0KSiNcy72Gh
LJtRiAj1dTTAIt1g/s6kK5u6wa/bdkNioARjQ73OWLs1pPHrDd7KC6maZfbZ2cyw0EySpqtokRbY
yqhbmRH3mo51A+WMoK8SZjz+PnVzq95ts8emcIOQ47Dxwch5JGqOqoki47MzkvJaKh52XQ6dqvES
xtPbPrVJXZUVh+qqc9Th26baZ6VRDG4FzQn5VjYzNH6V8q2vXbX3l/e5dn2sZYEazHtX8pnarrk3
pXuh8i00O+Ec9O6pMt1xDfDdRp2DJNUoqcKVQ9JlKtEgUCVGdD4YGmRM1Bklo4Yt647XrjrOoHKB
6oVLQd6SROkSpgnJH28jjW+pumqnamp5WPU0omYmDXm73V6jNscna3CS65uoQ2qveqPZlXMWutMj
eVIXeyO1rUi3t3eKw7SBhuWUkwxQoitjuFLxjDrzN8rwlZ6rGM03iq868bZ5JfcW8oG5dtWL/nOK
8S+Hf/s0BAOIq9XbO0Fa7fqh/oUw/cu3vJ54/QivacljkhBbtRmTPmQZRptuYtJT26Fpj+TMcIRW
+1QzyKO3zcVndlInq97ttWpzWJr4SAFQbdikC1Hdki/QHRfsnDqZQgd7Vfe69/Y+t49iRtRXoIjj
lTqqPk+95F+d/Ms73g7/9hXVi395f/ml1D6RMFL4yd6UQ7AyrFTNzb/yt01rRl9oEBPIPQ9Jc1PO
bY2MNm6N7RTtJnRmxOPYrw8J+MRAcvFvp/y2qQ78p/vQDQeoiWnInTrPUvHCb+91/ZR/eXwYHSrP
LtIr12/884eq7672Ie/KIKW6t3PU4dZK/3Hkdro6xzEi5zBiaVpP1n5KEDuSb6wa9edNWs8l94yp
2GqZ+1zXAEDRuRzXlQryinE8x1HhbTsZpTkyaPNUyKe2b811Z1sa4AQbxMB+P8mSr7y+pXoTta1e
ft2ptmHoiI1Rwh7yoYvEvjat6knHh2pqg2NPiYKirtNvmjZBFaZNo43ttNayIZXqUZdG3W5U0x7C
mtOzIbq1N6MFNMIpXcsqJ+MVz5ItwzYoPPKWV5F2HPP7/bYF9m/opKuGwD4GABSPqhc3hXPt2cno
7Vjq71H6YGiUoVOgoqq0dGuw7CZ2H3mU6CvtZJgM2oWK+ETCMikuc0IuJF+aI7Z5zVHtdDWq9aMJ
UKfyjA8m/unbXI8EYKbYP0KCn3fj4DtHssLYSdkoUCQ9MJuI9Caw4J7Rlh7iSYc0JWZo9VI/9rKZ
vHAB6WkZm6hyvtnYux1HuSS6NWqfS4SwtgwLOIDfwYAGkL2pOtytzQ5j5VxzHYqLeMq1PhJfajr2
5Uysmm5xxkNVfdYZghki5D/hyLhK/TGqpxp1IK+jcUWZqKR+iAPstTHzGHd4fxuqsbGXU0K6yPSD
8ri9dtVevUweIGMEeOTE4zFw4U7e5Qm/N2rn/e8nG3K0Vi9TR1QPwmZtcTFglva/NMU/b6qjal8C
nBUSg3DWZdmMxzCYxyNEWMTJrXhaqX23A6on5F+FcjUOJzKaV9dX9W7NKO8Bdc3VPrXZGzLpc9u+
9pbhKV7mAZkitVqQb6gOqBer10mb4N61je0ip9xBzq7EhuXxtqmpKTJWi71OHqdix8R7OzVOYD2H
+hysfjkpt5JdkqB8htveDpGpsNvDyUVt1Mv5400P6gLYbFa9LtaFLDCkE6VXrUcL+qJqhgbGbz8A
QdMFiLzIICJXzVCQh7qzbX8NJqK+DuDNKJ0jbmMYqgRiU49DAsvNn485he7JQoPSYgQ/GrK5bQ6L
DRfrtq166hx1ttqsQ1il/52s/f9J1po2sln/t2ztpX2PqvLXXO1fL/lHstZw/7BdN9AhLgFZtGz7
lqw17T8c13FcD7FWVzecX5K17h+my7HAsijik8jlO/zlUUsel9Sq7ZHidW3Pdv9ryVoDGcrfsrWO
bfEVSBdTVkBvzdT/OVubgT/KkGJPHsvwTzXAlXIR4uboMHXTvGdU34bV8Cm2mhDVE1JENnLDvkje
Ij2G6JvI4UGG6bfGl6F6mALzdx0Darf1qJy6VdNaUFSbKt+lOHqyhlTG1X3tbQ2hnfNoMI+qqbwh
BSiWmuu+ajcBxKYDYrdIdYCqB6DigpwRC/qOUczcnI3TpobWux+s8RRa9vcUPspjM+SoWVnBp9Jn
XY4bbuMiR+VSA4mm+XFomuQp84sDehcPhvD9e7Mr0OjOWjCY1rfEjY81XmH4L2Em1mgwYq8DiRpp
fhtzXFN8qhE/ha3tXpAvrXf4mT1ko56dtBgi79h1b6EIv+ux5R5FToKsku7SajawfWHcTUCBSIIM
29KYnFMtm2AU1tHKX6ciak8N5bw1qt3lKuLXaOk1ErkFESqmUOEEa3Qq4mgWhvIalJGr7Xs46Gia
RSfKkIgKDYB3ytFYowLH2kwOo4HrunvqQtgH+BFJTzmg6lIjXGMluRmnPmEyzV8mK71PYz0/YYmJ
cEMFT89sM9JFQ+ysB928JDYpQM3eKnt0gzqilMHPoYbEOfRpfUQUeXS79QSJhyRteyTbeSDK73al
IxdaBiTatTO45h0JqvYULpYJsbzBhTvyt2YReTvdG42DFfw63P92JW5Xp0oyG7jp8MMCAqfXc7hn
SAYRiL0rkn/lcFSNEHa78SvnXfeQTbkbJjJMiL3shobEuCunfNW7NUJmdcy8QqRwhjHCxx9Vo37Q
b5sq4mmXEEEF0wjuYk2mlNWEdu0uwnyc8gwSomF+VYGZCslU77YJLKLGqL6197grrtSVrmTErnq3
Rt0ManOR+UyQV9Rz5WOpHkZPLbpjmZFVO9XdMaXOF6tANUDNk+qvuzW3fVbs6YcsPaqwApXA6kgC
lmjFkgGHijrUkRybzrVfT5Q7ZJos+9kIGZWq5/zqVd9lUPEcL0ZtRy5Lfo/dr9s5yIq5f0L+BByK
L9MIsT0IfA7y1ygjqOvHyl4nGuRuCNaL1ORYjo5s1KZqzADyL3Zg2l3hfE2NYm8gLUkyMkNarLeA
iqEYHJgwnBFgwZGIGJhuU86YrYoep9fws18BW6hMfe0lAwYwlvUy+wt+Fz1Cy6SY+VI2trNJfkRz
ij9a7oDQzZ8iG+tnT20GXYVxJjlwQ3oKzfIFJknTXZEmZyaIdd6UxoG0YnUCe08QpmtADigK87tp
dE2boc4iz7TY4ktSsCBINDyL7OUj/yxKQhGMuSNCVeNxjAOS/Dzw2zB2vtRdj2utZ7/4qQTXya/Y
yKgoLoBbCRdrESGHAHVgTDBF+uLpsAzmqXGNB2NKcc7p0Y009G6dLU9dAE+4mux6M4zdQ7oIUDEa
FtLaBEh9vE8ioOJypsNKIHxLAiMHIlwb2wZRYjNsn3NfT/ZRNnzS8W8K/MliNRa8gh/D33EqnpBz
hERLkCzdsJJ8Wzac0ST9HlPJBW2MFJr8nJ9rH3YfliFfBWohhsi+RnYVHCzgi4hB4a8maliDprwV
hLhYLTBCY9C/hug7bSoD0V+Y8w+JWUXbKvUzloIwcJIxwZWSX4eOZA0xZHaxPTPHC4IZ93kNgZmH
CK477MoFA3MnKs5D5ax0dNVPiaOtQdElh7mHY9GIZz/uEHZyAMHoBWCkKR1MFICZ3xx4Z40znZZ0
Go61T7KtFTGYr2z+JFqpxJkiauHH5VtmoUIL7+a7pkf2EZdWb2P5MCpE14GpG59wU4k3ZjB+lM4H
uzqdkaj24ZbM07hNsHFFcQSKPlIhF8tKrZOHFxHqSD4QJQt8G+sbZPLdjQM9v3Pq9C4FKwW6ojpp
LfoLFYE/wu5ds+sG1EutDmF8JwHOAsm/ilJz45BuXKFGtBJtAjhaLOlqdGDFAHsCfp36BmN4ZVER
s6ytBSpm5RfZO6LvOmjI+WXI5wt5s+kF+1hzA55k21eWt4HFaW31GVdWF/lyatXD3kzDetvUvCkF
uMd+cYCSeaU4mSVy1gKP9MWK3uI5dx/8XENbOayHXRliMgB6Gmn91Ngalf1nhdz/dlo0PGUgMccu
uJc5h4jVQ0yCv7fStFZ7GFyyFhErwdVQoHoxQmR4ntIWUU0EJtYRqRQAzwbGug6QIQMaikGc9C13
6wiLer5XYg351oxhifkQMcFYxcOpCsBlL0CZKyDXup68ZVGMeynL4rvY086DkkRv5tXIfL7vBQ/Q
WMZok4yIwUIBW48Atg5aiQGJRcbfzFztzJd580BXQ06GroVwTmcvb0ZpPXoFhse1d85y/lNXr/7s
g+4rCXEwbMEZwygqezy34ORa9Nuih8mK/b2Ze3uCS5DOiG+vY+Sn0Lgb7uEfOR8XL9S2M7JIJjSN
g1vWH3EcPAwoDgytgIJvQy/LdVLeKRiViZUh0JT4U+UG33OQpZtOJw3t6w6q4/1mKKp05yEGvM4N
OBOAfcB9xajZD/PwGCzo3o6BA+95nL5HpS1rRGG6X3LoHf0hdo3PE2Whda3ZX4VLotULsA8UH/sk
X/AysH/g6+08le1LO8f3dRBBzohAvbQZKHPiUvNYQhZ0cX6E8GnBBnKyYlODztRM8WhmwTNf9DFJ
omHVaVNzTtHRTObogLfVO4yZL0sdmSu30e8tHX6drY8taFv87mP7YTCILUfXDO56SZxtC107FyEy
Xn6enKCV/KgrpogW0bNtlbsaaGANzRFqtEthIr/Ret8Q+b2kWtBshd6ck3BJNzhluyuRGff9IB6g
hSG1UmZPJta2+P9CTR77F3tYW118QcwZkXrke1oP0nvkVOIwZUg1wedEJTRLwF/5wN8Z+lHhQB+I
FBHi+6PoPk/ZMqzrC5oTcPxdfD9nezYQU8pRrxi0s+9Yr47zpzUn4akNkcxwYB9pOk89nC1IrFn2
OHmEMtC20Lsj8i67byPg0K2HjPxSdlvI4l/iCH0mlqkJQgoWZwWfYx+FhgFXueNih2ugy3j91fpJ
E5m3DuzA25BJeaOq2h/4I/KVll5qSiZBrbWPi49wr8ZSPXXOwDIpudVMR1riYTsC8WKqxAyYKwoo
kiCMZIFUM5mxT7MB/DkJB3T6qgjazWMrge8o/GlrszT5Y1G0m1wJAteTau8lKcscHIszUW1VRSye
/kUd8FYwm/CZ7WaNkOxnBZDY9K/imNrHlIgQTld+wtKA8Lso0esCInunT2m5vhalfhaqftusBmoV
kaAwT7xH2c5YN8v8DCsDYbIUI9x26pIT7p1ovzdoCmsylKjHKGeVBFaxcweslezoo4AIb1VIlmpB
N2+ajPRuY9SolaNLpqqoqrKvSqmqSYUgAvYJg/YlVwnTFCAAtpOuzQ6fFFTZgQpYmDvksjGcMcP7
B1i9LDGV8/iaRdq8sUxgc0ja7dTu1kjgv5sjWH6MSDBSO7qY4FCwp0l09C4cC1y7Kl76vvk25wsE
N1XQJDtE1la/1spUwUw1vYzKTZmOZVl3VmVp1ag6OlrViKS4cN2jhiy2pYrmtjPjhyu3gzyct1nh
XVRpEYT5P6qPql5+K59Dw0fMd2vLyH7KehKaqvrI2BXrK/KSp2HaQfxZHiBensLENp4dq/qET8S4
ZxYxeMp0QOhjc17swn6xo3CVWv4jcCBu7srQLqmXvA2xBQJ2grAxo5Sz9WvEpsM+RcNGNmhpvy+5
m29zx5uP2lToG6NlfbQA1ZvWoHK0XRzqfyb4RSAN+T3BPRbdrxF9bQTrUebhFokTCP7zVLgX5Mv3
CLDFmzJ2XwewmffNiJZ9nEQPZYC691hASsw0lBhccqLbrjVfBUsub+qqD/dMDfUz6iqrQms/450R
vbg+6NseL+U1q3GUW5zSgTPiZkcXsyXDHn/MeVide6OHxE3uE/8d1ou6ZdrkqiFFBJ7RXuIhai+T
i6iO0Kth16bOiTvPZ1xlyHQTim53RbXgw+w60drWYnE2g/lJ5N2Z6sQDFyLYV7mTPtrGO3So7MFu
DinoTwicWI9aZYruGFM8JsQu1j+dV227AOhYUyfzJV3iCWtdaDSZMay7SoinApgQFfPmPE4F639u
GIhe4N/rBlj54Aloxktx0qKiPQjsFsLSbh+COekehkp02zoZmc9Fkp5R1EeBZmrfnZmkQRBBdV71
zdKf+85aSCbaj3iIIZWXTwgNaqxkio6v7uAlbgcMwbA0jy7xPc4T+nJixXToRl9/wfQEgkxumgds
S6jUYI+Zmlm1Rxhnq40g6NEpTdYznooaoj6PU+B98Xyk5QZhHOYFFzzKiE+piIG1ZuK1DaI/tXK2
Hvu5GR9Ku8a8pNTOjm6R9Bzst6RfcnRDdPhOrLGeLB2oPqa+64KoZUf48DAaZX4qnZF4zl+Vel8h
Guii52FN1p2RMVKl1O0BwBvNBekL10su4CXvnRlLqtTUTvqQzbDTiu+9ZbkbHA1Sqhxp+mD6eYQG
cS6eMhxQ9iOTNBYPG1bN870nzKNORAH5GwD10hoo6+VfZj9leVJxXXNH4Lo0IFeKeB62FV2Klwe/
CDmFzuPmqsddHPsIaTR8m4QIvmSY2XXLbGHIB6Fjhlm4yViwmiQd9kOTfq5cFrJL1t+7gH2z8AlT
2Q8NWZo9b1tuGoBfzPLIS2ittysrlNW4bth4iOxiJt0mTsLw3oc8sJkL++gZ3VOmi+m+xVIXTTZ6
LFEwJ9Gw8ICpUu5yVtTwPdGVTIpoleOwt2fVd9biKEf4/MOYYoJjhHqKuRI5IK1KoxWgFLyuZhTQ
q2Q4BylStYh2TNt03oTpNOJ1EgAsd4OjXTTuc5YN8QcjEnefGym521ffgfzru0yucdDHugxYvPST
ftaN8WMsQv2DXn5FGiPFjjyGr1DoD6NbIahU+ggBtd+gNaGZ77bAKgPdi5EBXA5TVwR35oiMu5iM
HF/vqLj4dZw95N23SY8Q9O6t9hD3XvQCRw9+e+Mfmpa3yNPqbTLu8xHoQ1TG3ooqBPiLqK0edNvZ
peNs3MVt058wD371csO6D4Z0wQ2qtdep4XBV87DekOsY9k6lvQ21N28HG8lVfDg/ZRDg9nAxn4c+
aB/QgKyQ9zMQJWKM7ZbuQ+SQ19AiZ3ow0kL6u2Y7IatHfdmuENmEOKpDoF+GGBU/33iE8RGdBxgp
FuSqx9jSH5iNvnYoWBxLXzx50skxqbgDJYd0qCm9OD0kLOo3+KB7aCRT3au3nhd8ZKDJD8ZsHlgC
f6/xFjrPUSDW2PGKbYhi1u6wBCU4da/219VkgmuNh20uxXgKQARc2QQVnOoL5hcLIWZ/TjrTuCAW
Y+CfOlprssZgtPDK26J2W6yDGGRebbYXgU/AB5lNFXsowN733p12iP1veKa6feJSy8JTR97D1S4q
v9mTrvM4jFgexcZRGN8IMaZ9hmGqxNTdFWlcHhbXh6oxdM22zOBEaInYlU21D3LvPSVs/2grVwtW
kbGmuWfDOcZ10ezncn5NvRxpMZdHyR1ngS4rXP2+NsOP2bkInEOauPkD0lnOE+H1uJraLEV8A5SL
pgvI5mbwo1tSJKXcvifUjQECuQ5UOOSJgd8TYA9G+dJAXZ+XGRpqjISVI0x/2xeuvREJLq8dQher
BSW5tUIZNlOLbWtrPqhQTO+xmiqdHtRO1X2CIeOu47YyjsCxP2LHdLR7nMicavBINUALaIYoWzOV
3Y9REt07kzhlCXWzkGC978lbO6Ffrd3FOS+mg/FGCHMqWYodYqjfBUIO62IeP3i9+Sl3zf5kafYp
SIf+iM9jg/oPjFIvrw++k4YvFDPFOp7QLVri05Q3jE/opjCMJcVlXDDSjDAqDaA4z7aJmGABF1w3
suXoBadSr9qz0T3UWPMQ+IZIqPjj/BxZHlIo6D6SirLvgPWNVEFDmI9JHj/kDrG3Zy/ZFvePtwY5
gNaASjbUxY9WT5EH8YPp1WnrD0lWFxungWGK5gPyPyJ8WebMIq0pBTohQZ0DzyPhEOj3g6QTI+MU
H9B5BJibAPDNzGdWUj+QHRH3Xoe2DivGDgs+6CTYuBnUVA54RWx0JA1RiC0gZ/qVsbF6Eh0DGPhN
bSfiNAzaNmgR5LGk4F6r6+IyWCE2La99mg6fbbxpEO5EIbL3u+9+lkPHY5R80PqYTFTpOKeyg1AN
zO2paXW8453SZ4Sxw52Ttcju1C3pz874gDAS4WUR3Edj/HnOA2LEBnUfCF7AocKqORWYDyIbi/oi
84x+ZnHEfCjyahOb4LOqIdfuI0dHSSLo2j16vvvaQOaolDcs3LI1Hkob6unQ6IJOgzlbf9Ebv72v
pjQ+eXx7oeEePbgFNlKkzfb5Er4WUV1j4wQwfPQZZJ1AfNCaabfUWvSchuV+6hzusZL6h5FCZ17Q
Qd05PsoXQY9OXDHZ65yl7abQI0h2TDSbOERGFwUNpL4mqHlTUI6nuM1k0XHCWwX+/TmRn0KVHVV1
Y2EirQjmfYrpGESNZNcd48VKonjtig6tMYo1LB+a4ZikHyq3DDYlH4rPMojR+P+wdx5bbiNZGn6V
Pr1HH5gIBLCYDT2TLr3MBiclVcJ7j6efD1R1lZTSSD37XogCmSQ8Iq75TUiEGpf52fHPAxz6QxWD
/EG1Jdk3cXJnaGG/we5GWym3kTiSzdrMLRa0dNvKpTNq7T40BWyiIDlRmNj2wtV2XYlQoIVcz0bU
YOy6YIhoBSljj7/PZ1MSFCGq12ACjsuO7VKSQHzG3xEVbaze54xMdbgOJ3iswuyKvcwd8jUkMNDV
m7qV6jWojZmWba8n2gjiJbxMFMLwbrUtTz8olCdRv1AdM9GUhRsRlc6usdMjOorVHcyOZQ8pfReC
zBntjxg1lcvMyR91WOo76QNAiKAhIRbYnPIU9kAyGYyyGFZ6g6CimLaTuSFWpkBax+9FOUxbmU7W
0UtTd1uO6SeEO6sFvW21czs9oR6Z0TmxsmNoE1yA6KhWcJeiQ97nGwOWOqVvOpb7WBX6Xuo0nfLo
wpzsH5zGS7BYEoi2xfm50ZuNxZFtC/gHaSn9eyS01SnDGTjs38NE648IgBSIV6O/JpzGvkmUS5KW
a/cyitTh+uJUM+hSQ4xIt0R6kUURb0SfMpz7hJDQjKotLDKFzqednThsB+ndi4jsD1K27h5kuXZp
VPRh4H44kNR3FPAZC3rLfpcibHRGViM/Aw+9LzCHOURhg9YMOetaxbTWzbG/z+YXLBjXEFnv3Y5M
NRuiCtric6Hc9iDkLIcaVeYRdmWynNDHohYVIeIUGtE+d+N+lSXGrRlow4M+BdzrIwKK4TBZW0PA
ak64cMsA3/a91kbOMtTFppA0LLupAlrgELu6jF1oa3gRmLrpMtQ8v3k+fBJdCa6Li3rOfAyU0zFE
naV1liKA8JtE7ed+kOIu4jZ0mZLRwiowNdDPmp8baIUyCeuKpA5dewyeCM6TvchlfXENCL9VAWkk
q9sLBcLy0PtIwDa+iA92RtgoKdwmo9uenGpVahaTAakp5vXxKsOrfV+kDMJpojUndyBjoeJ06+Dp
sLS6KibMPLZVVp4UpcNQ9uYKa5/HXpqHoiqdrYaa6t53EME1y4bmSenGl3jsLpPyOzQ/om0duwgX
u3m4T9OMOk0HDEfkCA8A1KiNEV+vBum7kcFzOaS0eBoTprORZ6hVoa3C+OHyXHf2axhVf+hQKbdu
5nwKRgXut0vPeZPAFIpgOZZe2a5lNZ0rKwej5yLIFlCcXhT0h1HIHmDRJkz1EWnTpk8REEdbosCj
BcmpUhmrwMR5LpXVsdVsa28p+s3TqIotIvswBJM+OMikudcdrK26vGFfB8L0wmkfC891jhRwH32D
uSTBMQ5leAMRklbtQXblNZIr9iwMSc7NzdGSvY0SJylJbdeYSsQdTDRjmtK5awbKU73EmlDTNIHo
BJJ52LHA/DXqPyx/yA9ZqYAFy3wXRtna0plkalSHMzv/oI85NO6xf2lbIltniOCecxytU8qtNal3
fZDNYgJ+suuN9ilwuhYg+lKj7XaZvGd7EP6m08qJIdCmQOzSuYU2UN3kjXgs4oMh9OG9kMw7fSUA
z8n2a4/v2u27Nv/+7vv9/RkeGo/QVLMN1VyKvelcSyrmbmxbI3jjAfjJkTCYHAA2NJ+y2dErYSSI
FuKKNTcyfAbwCQeDcH0f1XBqo3RmLbkwRN2eIiss6ZXRB4TvQsB6aNxkHQJeQ+XIx7IORilKD+Hq
ige6YqSIoRCqqJDIb0OgCXr6klpOS1lW27nVJcJFYnsF8vQz/UBPXIUhYeEuaxtVAXQz0lVpIZ8Q
RQ2esfNLkERnr2nC7VXGqx4FGjMDN3dKF+vgxRWZsjTveFjwJLbLZ3TZMVgVs9QsuUx+iFDtW9L0
T1d4p1HGsI2iOIw8ISqIx30CyIciNEz2aIbhqZn64E7MvOaETxd10CcjQqLWj2Y9Rovpz5t5EJh0
40Abz+IAf+GS3PmnyVzk+/szzTKjTTzmT2/60J5FlBSTjcgZ8X498utSPqPg/357XVLFGK0q9BpB
rCui4CruQbGz5Py1dH0bzOcqN83HqSnPwAytZVqAemdgT9ajDDzw0Ly4gMzwjdfkqvsLxYcmM9JD
FRjIGZw1IdgFsWFeLBI6n9eX69vJJBiNohwTDQitnROPh9qfdOIATsa8R9Nc06SePyPzYP4BUogZ
namq0zSmW0HAG1kVeZ8TbOtCf2+MloaSMdwUTeclvtZLiUFA6cNVad0o2HxFJc6EqutSPC+BfpSb
ukEJg7bz3I0f9oF6bubDwRHwz5cGSNmq7xLrK4bzipRBGwguEjInmLy5CKGXnzqHollmo5iTNCNA
mb9eOis/tqZRbbsgBjUCFJ+8aq4I0xw01q4VxTutsykjUtQMB3ELSdrY/Bcg9p8AxFzDAjD1f7N5
V2HdVOHn5h/56z9g9rbpp/DlW7TY19//CRZTEHF1atQOnkAzr9eEWfsns1epfxkGRQSlUxtzGV3/
BotZDogwrAEcFKMdbnebP/0JFuNPjg74lj+SAZsmf/o37/g2T0aQa/Wb9/9AlfY2Dymm/c8/580X
X782k5Ch8qJVCn+YAYrKpG3NR/4tsXc0Mqxbx0HfafThCuoR/qucDq3vz8bDC4Nqvi6iVeRQJzX+
kAgm191DS0akT19MGmC17q1DuCx+Gu36/rYvdjoVwvK9QfWuCW+/Oc1/7vx3O+v8bG8hPBuWxekx
iXi+31tkGu3CwW50pw36jREQ0tcpij9YIi888X50i2PdxWt/ggCndlqq3ysK0AWVfafblVrzyWQQ
7QTeTVTg/T5G+tajwuNsiDn3oyD2pJSLSMBsTbBwL3hr1QVhIdFSgErKdC6BkmN8QWGruJ1XN9rp
0ps/4xtx1W9EmX+ev9PFDrUP+ixsDi4KCZe3xJaYVVOx8FsQvEfm5utH81fmVQKq2M57ANxmM68K
7bobhAFQf/hMefWvnSpFtpr3ad7B6w7Dkcp1ubZVupx3PGR1/uze2dsIXvDdXFt4LqoIobmcl0uW
awQegcgtzDTe1H68RtHzMn8nAEJQ4acZ8FP+PGMjZqhNOX/V57MIfXSsk53mIuJhbyL4RC1xWVb4
7vJrEbo7jJs/2nWZrOd1hMgzlUEBhQ/JAX6LGfkCCeSSvepT9zSvzowOoE52Apm4+Rtx2N+VfDtv
xng5b7Zv9FfTqRYATMAnXGR9ENT++QXGeyePbVz3i42Xc+fyz0Odt1fjb6GonjVQF7JuN/9JWEC0
+X/YSf1THbVLk0jyegCsR2CY4Wnhdj4987HPG5+PQWjRusQ0aV6eTyFx32b+W414kYtNbPyos2uj
lT0TO4GdCxA1TAQFPR+1LKpVLSm3bw4kkv6iy28j89HDQEAHZaE3NyG28zbo//nt/OXaQC6pdnaj
TsJHIlcmKXoz3aaNsEVGXW3+3KN81HXeKpo+hmxjXi9YyU1IRS5mdfMqTJZdRPoz7HDnvbJNY/nv
nzpmsywjovGe6lsIaJrl+W/lvFrKLhwZawP7gkuh0TygzrtJ+fm8B/PPeqxs3A8Gk2Zse6Tl4wYV
PLSouvwljYyFa+PHhLRhWtJEL1A08kkMg9VLNyCz3Mb3g+Y9IkjSMP0XH9EJQpnHXrg0L7w0ee4L
m9hVWovMkQB31KEe1amssHSimd9EuIAH5qkFN77KQG5gc4MKHsw5Ey3KOMNJgM6Dho/6Mo4cymV6
/zkT/iolIF7YPg+MZgS3VJvXQCq5z9q11Td3sCeWhV0DCJs4g9aFQcxf/ncO/U/mUFAxv8RYr/4A
5/pS/fHtvPn1N/+eNyWCGGClgVHT2kH1wvx73pT/Ug7lX+frpDlPaRmEhuB//mm5/3Is25TKtQSl
fsvgR39Pm0IYhtRZn+lYs1bGm2nyV9Mm2Owf5k1JP9QROrbLDrv3Zt6MI3yjjMktd9S0EakDKTAZ
XblxiPCuYW6YynrtizFcoFY3N67naA22UrYDF0P/rVQNztqYGEqDFDzSsEyJZqkdo8XcIFYlFRZo
wBv6MQ1AaBB/YInWOrHmokBwC/U9Ksu4yiyTODiSaWkbzf/o2MXcKUN9rEaU8oAvN8m9Rr5ulMEL
QYqzrZV97uVIS78wl6Et5AG1uiygPSgnx1+HY/5HnKdYINUy2pCyRcsYMQocyd+LAbmauaOFi0bV
Jh/plRESiHY7DAgu4WZNp54geLTo62HaeHZAzoJ/yWJ6frpae1VQLCcPBaNMbr1Uyoc8oo3sV6AF
2tmcwAumgz3622wS20KF5akypLceafM5KTy5Vp92Sm9KKoDxLQPLR9tLjAcnJPWPnSMhfnWTTiMC
ueDRco8uKV5tpIVVubDgvjOMQqgaStDCk69/mHRQPai2LynfP/S9WayhI8YPnq8+hPieJfj/2MW+
b+pgXdGSnmj0LWndnA0wiPjTubO5W83kPlI/r8OPbb4Ofc1Ebr2K6dIYw3IMGzww+nWKhB7iZCn2
ekja2vpr3KODbhXE/FXUPBR+YZENcu03utk8pyYNwmmoScomHzCQvewc/4vUKBWAgqMjGJh3VWfe
ybil9OTGpBdtQIUe7+zNJYjNM+lYv9L9+JUOFVZuN1OnMz8YOdjGMFqkwn70POIGVds4CVTjQRbh
tKHZ+MXI6f/IcsTzhAALwAHdMDaEhY2+CBUN77y0qGCYd+hW4VKvjl7Xngy0CGmUZw9d2ITL0NMd
tPQbVC8BICZxhmCuX++Bn9+ZTnrMx/TIvFsV6W1RxjcDgHTooF6MdNMs+jX6H13b24+FfUbrbspj
0mLrLh7jj6XskEjP8wegi2uF4u9zjHnMAOoKXxDcRQJcJvRqRcFw1+qoUYdhtiy8i9+Wl8HCnUBF
NvEVR97NnSnZEAa1BGBIdWzSDqMCyiH4v+jMMWOCPjNCXekASbVFXKwDuku/Bghp0Q27vO/FBnlD
cE6Vu3QxDALOEgMlpA5lDBZmQVlSLFVZ4Uqkj/twhlYATUeTrQGlqKevkXPvNsGhRrBzjcrmxRPa
DXptaNhWyj6NzkNb1f3FrtIj4JotYpwP+Ns09xr+cW6HgDAFjWcL9P7Qh68oUFEgzvZJL/HzpIrl
SPS9atvdReMDslqURAejwbrUeWyDk0rsap3E3jIH4LltkoKg3kV9s06jo+3FVJss0JJRil69QkBq
ZdM5qmOGmrjCQK34VCXSu5VnKwmaG9fSzopBZ1PMY5sWEtVi8BGRHbwbe7BWvt7dg1oBlAXBqlPk
3u1I62o2DJ6RY1TdPRtSgEASb90jmYbK33C0sItZmAhOEniN/jqwsmqdhYXYprmPuhb4jalL7p3S
FbsU+I4ej/XGi6GNqBYoM8aFF7eb3A0mMij55RgcBQ85Up/rJMgeavpBFDvT1yRCcL2Z/GyDA9hn
Fd5oKWT3/sGrI7x8MIcgkgEA47vGrSqNZOWO/bkb70w0tWlMXbF+9rJIQcR7+ucIfPEqNeXzZGYP
wA1nexm0OWTr2QdbZOoQDRAbMnzXOwehSb9AUAWMUXsozBluzg5cjXRB4eKh2yOr0GjTly6mGQim
yRqHZ3rhDmMDqo4dXqqW3zS7sQ3vFBKCWxdfmRW+LswbqrIPJpjOfYGAnEqfq3ngN42hhWcPLSJP
yEZSHd23KQ8PGMsYy9iLXDTWyviIgSNaw2OwT5xuO5u6bVunp0/kMI6iLzKt3Jy+eebhjJJa9aup
SAivBBqokdoB/UfitM681a69ti4sgEBk4PqoQB2CpNWJxNgcUtfRLuuncxMZ2U6r8hMebPoBLRa5
4lTQAUKBLaCefFSZ9c5tp2hrCdqbwN2LneXapzxC7zDKRrpYlSCraARN0pnGU80v16VyegVNqL6y
e9KmH3bcaMSP7GUWxDRvW2p3tc+zXJg33VjK9M/FMrT3TvMsXfD4vm095uCaVlqLiYOBEVYlzLth
5lomIHnnKoytagswPkuZaVg3AqX+RRNJHWZx95pK8PnAVyDuR+87LGG40ZHYRNUOrohALxu8EHDY
GJDMdLrWeXx0GjCBQeYRUNK216ZTOYBy+W8A+p8EoIbBtfqmvPCDJtsGSbbwy3eFmz9/82cE6uj/
IoJ0bN2S8Pi+qds46l+UcmDyAVpHWM1S3wSgKLLpyLjh/8x0LoXt/hWAzsxAkzqP4+i2ssHqyP9P
AGq+ofgJcilYfsJA3Y1FfY50v63b+D2eRqiDg5LB5GVVplUIZSCPDnVRXhrGnhUuYcEWieP4yNRM
CmcC+svLeIVCsihAG5hwJrQmJhIqKoiussqO8+xYJj6ljzar943RnWpJrxMqNv2YoHNW35zvn5Rz
OBfflp6kbgqHihixuKM4weabYk5Z+hPDNi0bnUvFtByCAk7NheYR+GamifQIKoetq76oHDbAr7dt
zPH5N3Wvrxt3HanrCqaubr/ZOI3uDhKPbLZVCZKuy7dlgiA8oPM1QV6/aD3/UthUP+Iyw7grbL/m
hV/1/35y7D/dPpfNtWzFPSZm/cBvr98Ey6WggNNsU6e+tUQf0+FA7aTO6KwrH/0kvMRCojkKOohi
gdT+zfG/uX+ux29x9ILb24Qk+ub4h64B5C05+XK2douq7t6viA2tURpU/NADtix887AI/Vx1aIv3
Iz08fGcdnV6dVS+sotJ+c0p+vkcM7vPDZcAQ+P6MNEPgeVbRNFstZ4g3gDiu0Ywtj7858DclRA5c
mjwu6BkK27TII7/fTO07Vt2VHonLZJBqQdpZV4MdPRceTod249/ofuadJxwWHLMzdm2v9beqAj+R
ILp5LCwRABa2bfrRwtn+et/mc/79PSmxCHcg7Romt+TMK/72npBlZ1qB0bTbuvyiPJ/cQAs+C4u+
6eg94qalL20vKn5zJ/x42qVpmq4phUNX+4dE1gviqHcsULvMs9i6em6yLHQAlL8+tJ+ddZOKretA
NqPSPP/9W/1IpzYjI445NLxyVpPDYVQ59gwJwNLf3Ec/O4vfburNBbZxZil9mbRbZwzdRZsgLNNG
X4ooxhdRCfJsSlJhMJ5+fYDWm4LA9b5yFDV5SNwuN/CbAXkMYlyeex5oU+k4TmhNtnNT/dCEKt0Q
d4hF516wEmpPRdE/Ngq3bxC7CL0LF0yqileEDNa6x75P621zFyfYKkKdhpHCuOu0Ha4dQ3wsJRkZ
eJluTbXytaJtuNU88+SNQweS03+tDWw9xxhuBH7JfixpPo9meETs12/ujFb7KMA27X5z5PMJfXPb
AqOaGe/SUeYPt61T+7aZNzy4mBbHkL7DO5BcFspVHJUWdHfNXGDsO22tOvexxnh9gYjebZ91ajUM
slvb2UNSkyRhjgL+C8VrmHQ9wsnAfv2QeiAUCaConb6oK1L5RIItUtOuIG4s8W83JtM60t2ITkP9
GYNODRHwXt9570e7jojF2qNmRu9+fciG8ePcJS2duWserCT/3jyqkZsgAQ1WYJuXKl237XToy+iP
IUfRpe6fpghnmKl1cImRcgCJxOnQ5Ovo1me9CTfFFIEZy79kMf/r+gfwMfmqKowPgTcZ69DKwyXG
IRu7lRQLGnvjW4l6dFtcLfVPkeYETyk69YtezTpxKJdj2YYJZpfi3+rpiMI06SF1a6COGn8TUXo3
dPgL58VTg79wTOMdxcCFY4HLaXRyFLkUwyGawLpACzYXYQ8Cru3u/KJ/crpDPLjVMk/bcJWLB3pJ
T45MHgD4y51rayjE4TLfdLhY5ITJcYZ2Jp4bm0kV1io3YcDRBn8OAXQaxcJphg1FpicrCm/xxblQ
Y0H6hOzeGfvPY2EWS0w8x7UBGI9zt0gUTE7nVqGQlQIBK9pHAcEE+f/m4vfhIa6BKAzFUxkC9xhF
As2xS8D3ljSIpyZejLICwdNp90YOZTN3PweV/Jyr6laKR4D3wF1L+RGyxaOYxHuVArJAJGWfUo5c
eMqyARWykqprn2zf6QDBkzijDWoBRgTXmlXNJQnG39xVPw5cjqTWSbomCO+UejOCDLUvW0lRe9si
A1mkAz6LsbY0wuERp1b8vWCreFg0/Gb8/+lWJbMuaDDaie6braI53+HGhr+Upj/XVn/X5slrW+HJ
NGlPlYjxgrLf/+bp+TH2cijROspwDRfxirfyFLXvdpmWtMReomuQzMO0fogeKg338epFqg5HVv2g
Y7WyKOT0mx7ijw8ubCBzDs9dIIXWVTrjm4nIb6kn9WB7tsAu36M9DsTe1PZAYrVN0cBLaHZK+6L1
Kv3NaTasH0ZJNiywOqb6bFmc6u9nwBT5ZFJTzrNo1dnlCVtbadohdTgO+zgLX1JyhiWMGrojwXSu
GTwxvEte7O45kvQ7fnMJfpz12RuHAjbFckMREn2/N3GoTYZduHjMDURB+jxs+EW8dn2kk1IHPYmk
r41zrfRuARf7QodyhdputE6DHpN1M0MOQ1/9ep/Mn10a4mEKG4YEYinelNTLMhcTklT11qSRvkwS
bV3Y6AIhQvhc+ONrVyPbUZdwWEnOfea95F1q5fej8nRMt4wP8WD4i10N8xmdLbq2rYEHpE0xkuu6
anT/0YjME+wvdSYU6bYDXNrGS08l2p2B8IY15D3vN6f5GtZ8PzU6EiT0nBEi+CLfxrS+AOPlBVa9
BXTtbtHZ9duzobx0nXUtk7KB+GQXIWHWgZ9EA2WI8RKicw5Xlgc/JVurdfvFnAhdbIrwyxipjaLA
LdWtXUxILMCrSbLRZaavYt8DCCacR93MKejZUBwGgShn5R4xWG4gU3DAvtj7FtPqgMYq5L5FHiLm
/eurKGjzvIkGOGTXoEWvaMKQQX9/Z0GeAK/uzIYXaOk3QbALAPOoABHHqTSOXVMufRmIfdDjFtdm
yA7nwWsEiRMGcbDuWqHtCM/p13mDvSIBpPRiCYzhAdAu+yh/nw5lC7+dZLYJ7E2TfNKc/qkKEucm
QTx73fZz/GNbq7QAlmXCaVxIs7DQ/oxhKfbYDXg19K5wfJnqdBbHFbRQvNpamXr90Of2l1+fjWvU
98MN8M3ZePOc4V7XCz8fkSJA/ZUS81gtzcmoUEhLe/R5nXTNuFAse8Q3bGP2PTBrpOYUFLyo+SrO
/3+mnPJnIz0BOJM0o5Ch3g59ztiJHlBivXVT1W174YwHTIfftR4wxhJeVii7WSS4nUXZ/Flczrik
Qx5flFvsXZHsJnb86OX0cGThNqSq40G5Ke2gCSOxdI5xogzOCMYq0mQlYZm/NEbb7V2f8pdX4ovG
yQAXbTxW4P9WUNJnm2zM0BDrzdapE74mWTMuPWVeGirOG5na71PINLASGjjzkzdsY/SFaDHtAxxw
CWGcdCV1x90MbgtEQn9nCe/FUPmT3UbM7YW7Vk35rgWoa8GpO4Yl7enK/+IYUXLz6+v8Y3pDnUg3
6DAi8YQm/5vLTMdRzXXVeuuI+AUdy3ylTYBk8omY/tdb+skgaZPC0hoVirXq80X+Zv6qk9jOYK7U
28LPXqMCnxxV7Bg6bx2UaXGjpleUYsImMvH46w3/JOTlGE18yVxBE19/mzgjWAQZy5MMz5lELAQO
VIs3FwIn9WfTQpBocvAmNdtmYWcYi0gfKHk6ksl7xPXLOMlXBY6aQrYhRIbZvzuoIMiHG2/2H/71
rv7kRrd1YdrKsgguSGy/P0cNEtimF+moEAVA7/vykNfRC+D520GTUGrDVyikvytmXYOWN086FT8c
FwyT0hxN5u836nYaLiYhT5fRtWfd0mlxQHJQ4Wqy1RHoNKZwdl1A6rR2VBnuTc/ZY8DTrXoX328r
F7eDVc2qDbDlKqxqcO4eH0OjP9AY+E0I9GO+xoWUTJ2K6yJ+UAcL26aTQceY1Dt5s9ILuGVJjEWq
De0Iq7Xo9ddX46d3LCkSbDnKbVT6vj8xthvFftoONQ2yEzo7J4G7I5R9+8zgbCG0jr26O2FNpv3u
hv0xI3dAihFMi/mCCEd8v+GoNgDUi6LeplPzrh/FnQE1Fk8dnJqDobqQrtD+IP+MBzhQto8YZSTr
VdBp5OGen6JyUttLS+8wI41vponG6K9PjPGzUQNtIEyleJgRYnhzy/RjK6egxujX1MQLowotU4Hs
dFzUJ/LGP4KQ6LgTzsaGN+ao8aEA0eKJqVirCsAbo9irBSnrNw+P+Nn1IkLmSpHdOuLtjdz4nWda
mV5tx9aPNnpKg4gWzz6Bn7ei8a3OdeO6ywj40cbvdJ+Gc7EvTIqIkCTS2zHdZqYMH6xh+KONgv6h
Nfy7wKvrs58dXM2aDqUTnCdGmmPplu3K9mS2DQk0zxnzghsZJ5iZ6K+4gXuaCqaJrCOEC/URTXXb
7d7V5SkryBDCgQrPvoZEmgzy/dQm+V6zIvWM0fOXqQzXiGcE2z6Dap4YTGtWNRVH+o51SQzw68v4
k/PlzHpqDMaKWNp4c38HuDePMrPLbQfdCmdiQPli6tZ91gbLvJWPYdDe2Vr1GvW/LWL/JNZymXUU
8GpDd8CWfH+Hh5FBub9SJcp5aL9Eeit2oebhzOBZ8dLJbWPfV9VN16U9cv3UNy2rhLEJ4Or/fQbI
pSQA1rkb8cPMUGTF1BSOKHGLHi9QB7pFGes6RCKM7lVgvAxOZmAZnx0jYda/uV1/UkgHfmNRzSWJ
wZPxbdHUnOg+I1ZTbhs1SlToUBl38k9R4WP47ZfmOtRcNPYmHAc6f1MEZfCbp/gno4yrU/ITtmEb
QrpvLj+RUta4gSy3STul2FbsLfQhnLpewGIwV5X+2yMmFfpJLklMqWPHgyGPxTj+/XV3YpG3/mSw
zS51P+WmiuCgNfbtQNFmEzbIcmUdXo9D6T5q0tG5Db0vlgogHGKosvUHz72NtJcs0gPEfEZ/0Ydh
sIx7y79tTRyMDSSb8ciEr4KkG0ASS3tyvHpZjJVcECfHRy0e1HNNiQn4b/FgBsm7Gj4DfolV9DKb
qCN1k9zVCeBhy8pRArN10t5sCJ+ypujXYZH6u9QcrHexEJ86O5Dr3hwynvTWOfnIWyyx3vReYqVB
F18apq7fU83RHgU8KU/18jl042hP+cs7eSEGxXkutFsYmNUd/IBZ8c+6o7FRPjWvVo61Vjh09jvH
em4nI/qjo65f9SYQpvBRkUHc5b3UTn3ldbT2M3JuJ/Dc+0jh0+n74yFow9sJXNFznRl43Y2W+x64
AFgPlVMiMoW4ZG7yTCTT7lFvns6DqYOqaY0b3Ak/kgTFp8IYItwyE33BDIl2zBg96hWkREw83Y1r
NOOHgLgtHZvhBZZXwthhYtU5wTaN4SMtx7HNH6JQfTaDYvqsx8Zd5iQfmjTUNpmJ2fuo2hBUZPOl
GCFmBm2fTACm8nadgu0h34NDAQ6XDKxJpmoVxtWIcFGKQUXY4XGZQHqY8oKovk3eNVrUbo353fUj
FUwOiC2R4nWmwjMze3hu8hxdMcok148M1LNuGgy/k5kuiMdff8yh235dun7mAWiou9lxYnA2UWzJ
I6VH+3hd+vsFagzYU0itoFiKdDOCOAJNkYcnr4c554uBWqePyYnvxfkhgMWDyJ/W5IdSVR8HOyd7
meAchT4abNelCTL+OklMfRFjGn7R8mq6tLhj5l55uX5C52+8hEk0i/3Eu7yyj03mydu/X8qsXUJO
N88KpcuVrGNY8JTfd3i9DcS4hXgaYuDEjUoBoWJb1/Se8ADVCucGqM7zyBXYBEr5AFyl9yAcqJlj
ZrzTgjw/1BANLY0wWS8K7b4pDO0eI9e7LgFnlUeZdmtU1I7dED7rADNV+tJ79IMYMeq6RihifpsS
4p/GKYHyhNlEhy30YlBxf0uYUCGUogFKCNvbOl4p2GsmktR3ZYKIDqDoZA+HzVsayOdsIt2O7kTe
RXcUmLr1MIL4mEab8rvdBQdLDxFenfDHbizl4qYK27rIC7VuMhMqWYTUdyaalNgKVCHCrc+jwB4b
r+rplGne9AwK+UYThnuX6lX1nH5EvnV6FlBy9kOb8TAUaluSvjz5KFI/2A0aSMoon8qxKld1DEan
mKxobeczGpKU+GLXoXW5LhG69uQaC4XK98boG2IklL2qoyontVFl/BERS3kDocy+SYPE5v4Gyt54
+RkUsr+kvVZtpRGsUo7laa5RgpdGgSGQfreJMst40FO4fVp3CwIMl8WJw3Y7z33qgsxe6YOjkNVi
w0hXJ6vB6IsToqjTYSgQ2jEPRtXH+Hq03l3Tde1HfxDvu7Y/GFOWXezetM55zX2Sm86w0qq0OdV9
vhB2EXxB+QvCl/CBI+Z6ucl9ma6RmOWEZk36MKXt3egM9ocUzigI5mLYa4NWv5fDs5SAfqxQrK1C
o3CcRR3oytL50AY3pQkdmf7vsBmqqdnVmh+/lzaN9vlz2yLKTQqsgLqBYdVy8vrJBtCCNJI57lrk
PItqip6zMfzIQJJ8RCeKr8cPkZnDGjVi+zmIMLUJ0+eh7ds7ywlPwfhciNJ4dJBfuQDafPLbynvC
ziU+R432+fouESGu8zXaRCmqDqs+07ga1F7vmGQw4LK9B3d+GRsBkjKYxAGltWBVRGa1s7IWqVuK
S7vCNMYn17NRCw0Li35bPj4lQsbrROmfhh6weYncwEOLQe/JFeF9BWPgoZlfjIH6wYDM7RLD0maZ
d5Kyc+b2N30Gd6+c3yLUED2EGSoSvf7RTXFgK51B7XrbfQ/ILyZfs3kWzZh7RKid4cfhp/oPLnS/
67QelZDeEbeercjH5aoCInWmLYdCDUY/MFAb2hR9Va4Z8Oyj1JxiLZsQQ1kEny6+U454s7PUBQQy
OSKyctKizYhH2m01AHsd8Ca72Mmzi/Iv4EW0UjrLNw96ZxnAyqjYqFJNK1uzzRus6jG3LN1p546p
OljU1+IiOKtR5QffiIuDKGDA1HXkbvsRI80YM3latPWdGYJptLCZOpSmUxxSW3CXqim4XCc7hITi
VRAhpkPRdTpfXyR9AyN29a1e46cE+33t+Ia5F573MoXNwQ5wHv9fos5ruW2mbbZXhCrkcMoAZlKU
Zcv2CcqWJWTMYAAMwtXvRb5/7e+ERdG2RIvk4Andq4v2Uxj6w0+ISq2Ysz3QxRGkf8BlKqajjjYC
LFPuInO2zDTdeI0Fh0DUR3te9oo2YuW5+dbQ0Y6o0X95Wb6WZYIitZrjdMk/jVntFA5azxjdbdO5
PAvqPuB4WxGE+4XEopXG39xl3XuP4jqx1b9Cn12u4zQwkGzcX8CaX01jrjaMv+6U85tmQpISlOR2
zxpmVUsNadTuORz6d3vuX5bxsVWWtypIH1ddNkuJi5IE4GJQvod2sncX78O2s53b5TtwR4kmrLg0
vhoN/t8O/y39hDKUWDaDoGB2niH5Q4jlJrOXa1ahiCFTXNHBsBC7TQ4BzVBxtMTyY5j9l9bXQFIh
iBCHenDm6q6blTvQMqHrPEyg/VcFREenWXZdbmxnbe9K3DveA1MRzJ90nHcJiX4zB4rce+kygaxn
h18bJavHf0s21MpgrnWvx7MPJ7KEHuoX3mvhmst66FxSBXVCVeAxr01qcwME6yO0MGjnOSLlperv
TZS8+vNC2Ok0WzvwTSOUl/oxZIRUwjSuFSFMgiHcLsvYE3NUH/qOeAnHJ9C+MW75NP3JFz/2xGJt
TEW+auFYvxtpXhmVaICcuwaAZLDQe0bd8i8bczSo2j4QymARkcpSpTXg/iqlwng22otdkpeBIkRg
snJeTGU4q86rYJxa2OXtn4QJQ35D+KOh+2zLupIAF4sOD1N7HeEQxOZkKcSAWmMR0ih+hX31DPqI
RskcN5KNWNHnSHCDT6OH9SlC58toHHMdesJZlUsENny5m11Eh2x59irx/S0YHbEuiWveE+eIRX8i
2THNWkxCuTFA4GJp4S+XINPDEdJXvl6c9EGXO9tW/p10k55UY+/IJPALshoS2RqHeP0Jd+vL6aCQ
w1aBnUVlsQq0imEU1FtXdz/Iv/rdWhKBAUxf79W95QbL6DTSnHVYEiYix1a5DV0Heh0CBs9Yy6I/
RWFMxBcI03GoLjpJ48X2/6DiwHXdemWsfPzr7aC57Fr+xiqIo2rn/uwUbrUp8JN7lmHsgnG8KQnI
KGfzubLa8UR07xRLHRxqO1e7hIQ2JzWXQ9cOHw0XwELO+b2f1U0X6PiHPAs2+PhRco7zhD+ee10O
Pj2NhgPxfxfGOe5uXFJ5kpMjTnlAm8uc0XsYravQNZCCZCcATGLVmgHs+TxqNsJkZhxiSNcPHHsI
wQ6VQUe2h/AYwT8fHAqnPck+PTvTGO7Y3bQnC6IuyaZmi5e7bE82/Q2eyVHaO1A+l+DxA1t3lqfA
Dzg9LbCPpQoJcVIMxoULYe3x3LN6aqBvFB+sBvJTkU75yad3XzV5N2w0En+OK8hglUl+vIfvCnnf
Q/ahQMzpPLyKstzbKfaKLqn/6lQ2IFJLyEJ6EKfh8UsoC5YLGLPICU+M4UQG8bwXs7fLWLajbh8P
NQmLLIEef4EmEB83uA7H74xNGA37WSIbGcfEXDvBg7vyuGEvGAedHe2V4W2nrs4PqvdcJGp11ayr
jP1/q8LmBDn5XRnJGHePr54P0YKf8yYoYFLVJxiGzWnBlHUCMvw79CiWnAFhGYMo+NO+36IlX4jd
A5scrdquExtLLs2JpwcUAxRc0NfOoQi58D8ghH2qqtMTR2iN2W7xsh5f4PAz1IkgTASr+fNGLOTF
uo31o4FhxnHiBQQH8IdFFXFUPu+OXrFlTBfsQYWnp7kss9PzXpQtewOM/5Ig/e9coAI57LlAta7g
1WjfM9lN8X9fGllUnXhLDWvX8RaUFHR5sNQrIy9Oz5sZntBpEu+VSOv/Hg57N8T6XSgANbJq4t51
OnqNBAHgMBhH1ZZ/SZhLQEwU4dEZdMU5rq9OGU3HLOgubb4LG0XCaGNCKAi5rlkBb5+qd4y9xSuO
xwFoq0UHt7VHpOlLZWxweoaXionVBXBZCbHIlHFrSJsPOdFpogtUnGafS2gl8Aqjh2dAqbVqDgA5
zNhLPJprJyQGEV7PWIbhymX3YLT0qlVpfowD6UaE2RW4DaN/8G4IG8zgNhPPPo59s1aRlRHF9Ygi
CJ9ZZc+7S+6K7vTM8PSfj2IQxLOrHwG6z0eHxz/wWqvYOgmjCgP3+2Ka2f75uJNBK6JSBn9u+kOI
I+D58PPm+e2f98yR7OwiwpT7/PK/n/Pf7fOfCsPCkj8Qevnfg8+/JZ9P93n3v69xaWyQ6uNq+P/P
bXo++ecf//dMCB999+wl+O8p/e8vZphVtyQTvAtbk2/4/Kml4e07D94PUer/l9n6vFc9EAPPCNf/
/cHzsf99+byHlKOK8YV+f371vBnTRxDs//5tkHaEnE7Z7fkQ2WbQ9mvxt3vgOfwwwd0SBS5QYb78
380TZi6Wllf7eZcznfzZR4JQWDlHYpnVPms7IoLGNtko0Z61abjAmnx/Ixevi8u+qHdTbYEFnoJw
ZT52gVMxu2vEcV9TYWERSi1vDaPhgwsRwngOZ6LdswNS+2UTpIMDzNLqSBRtposf0okTbYWLiuGM
6vD0uhLb54jAyi7Hz8qczN2S1axPQecVHup9tr25+TekdblljDros7/VwS8qtmyjOMjhEi0B1hdI
V6bL2eOX1Wc39Vfl2XcEK8g+p7zaJFnyLpjYrwx/MWJzCX5HwYtnmbGY2r/JlFbHZMY/HAClX/VJ
/70qaOkG3GyF9nNsK/khU4u/MyPvW9MjLmqWdk9r9QKkMs4j2B8d7ieSquydY/XnSlX9OsS/tI5Q
+znA3ICsTStnZAmcC+JNNEYMHWD3q6v2b/5t1O09dxMM+45D/ZS+OGJ6sQvx1bse4VaYtLh+fmpN
OkLW03iETr/RnUsmVUtXAX4ygZ3HqndhWMSMhYmYokLqaUoNDZVHhOfakb+m4TaYzWtSwh5TKQQA
hpHRS6DFX90UGYnA7T+ZDm9G387bwRzlOoflnhYZXuDYqFXAK/uQJQ7uBmO02tbtsAtEE51ShTYh
pzaymhHXlv3pN4m1z2BVIt96TS3KGZknZwN9ysmaD7MWqJEc8xxFvdyWUYHZbBD5xmwJLibjzuLy
fC3kP+Gm07ajBQYwByW79ATMpxyHsTYfOWepwgmDzemBUFhbHTaNB2nWA6d3NQyV7rtk+UTjWF4D
l2A3V4Wn+gGgnj093h2EZ3kt341KdqeA1Ap2HQPVDn7/S5XLvadd8zCXOVyB+ofBUzh5jD6wqWjW
gEk4bRe3cmMRPKjltvxDdwt3TNlQGWEp33J/ZQ6UfI3BWl4OPeDUKVAbzXoTQXrLRrEOaAgFvTsj
MCCqTAf4g/yNhmZ+IJthz7GXPSX6jo4pojKhNkBqcPKV/13bQBJKHNEGSXSYUoqhNg4Lgvo1uQLu
oQYFf8ZqxZWoltTBJSPbBH33wiQRVVT2C/8cV/jFyTdOodS5Zz7UhSiz3DpUa+mlqNPH8OdkyeoY
/i3FAH4r2RUJTLDFs69DyoShAyO5L2F5mRbqD+1ZIKEyePHFrOvY97poh/Y12mSl+3sE2Q0D388e
meDmFcoB4ZeUv1b+7kyIS/Nm8GC30ThlgiJVpU0F7K2KDaPqmH7kRLvi02OM1cw7IYcXz67UNuOb
RMy5DsMAAs7sRt41VbidGwjmVWhfK5u1cGm6lPaYh9eJ4GCuzD8PDRi8cooRfjv0dUz0q+WrYZVs
iPyXIeTXME4uQGsscFTy/q72kWvhMYpTL6r5GPHvo6m3t1jPP2DIxlPjtVtKbrHJHpDEbMwy9M85
IOMGOaen2Ekz9zujc4IDjmCbS6f7wFZP814JsewgdpWbxB7/5bmY75yACGE0ZkbVTpD4yqIlVE6X
a7XU/sGgm7NQfJ+AXN9SvxUnS1OAOab9wzXII67xtRwwGxN1sBjRftbJqR2KcZPCvPnWT86/xLsI
ee0K9jiG9pzHJLh4WYQVXTKiIOrFozZTROE+P0Wj046HdrJuQapo4iJIhtsg2PnOjCyTQvnSPm4w
0WYuo7mmD459ELk7o1XnLpLl5b8bm7Oxd6KvpCUghS7B3ZpAxWD2WMxSd0GbnUWDTMXLizXpA9uA
FSDDwQfSfiyHU4dw/kRDOeE8ZH9Rpwk8IachC7vmpHpUk/bOU+khUkxW7LxGj2A0GBPTcdsEwd6f
GxJm8/YA6xUoY/PHha2IwRRE3hhm9uZHpxs/xk7HWnhK1kMWZjGJRykyV05rA0ISI6Jx75rDn7lZ
skOQaL5XvTYS+HRcV+wtj25DMri3crDTddhF+dqES3fKnVKsmiyP/TztPsZaf9gPSjOe2BU4PvrY
R/4HTsJPATZz9p3dDOiXWSjpIcqQZ1TOO00F+2LZKR7OFNQY0k2Y+Q7qGrX8zO3UjYu8eV/64pIl
LDXSsS527HIM3m4YPepB7FOmXjHKKzW/dQmnLE5PDxxE+otho7emuEW7YzcrINc225xInZqS5Bt7
1/T2ww7OJzPiezocj7eWX9+c3ShTx1hirAXk5BfrunwQOorvjLwxHxEL0zi3aAkjlLVBxUg9r9aB
HK9jKjoqhijcwkinxworMnIICwiMYXrJulOP+Rrne3grqQDTylB35cgPQLm86VxdXqay+1m2Rb6b
Gb7EAgybx9RsS52cwiNBGKdmGcZtaV0yly5EpPl6FGN5ClimbysO7U2augvc2EfozkTKC5P6tYf6
+dZFXFwc/WotKfq5B6BZPiwxWubWdv6FpaN+JQ0gAAnSwKJqmgbcqaFj4SJgC/v4PKERP+i0BI6c
yjXYAxcPbsmCp3L+VlVk79xRccYy64JcBlG1D8YUp7Y6MJeZD96gylOnAjzJMjlgXIXXEU5/DdLm
Tm1fRGfiGslgR1OJGstm2TZFYhWg+7syCjDPZdWSmJNAzXTpYZPZvlmRmEKs96J4uRMwvhAl4tn7
1ANrwGlrLivPn+w9zi314iSvWjn1N1mlG5CI9gsaheYb2vgyDjE3b6zhlxoS+QYScrhMWf6Lj1v7
1ocDZb2XNaso+bJ1Uf8EiteeTGkQFPL4EmVcvel9uzw6mrSLrGLG0AZpPAKc/jLy6hTKfquAKOvW
C37WM/5NRIBMSQJ61VlMNxz8CntDT0/AKMlLimJv2+24CaxxuTn8mlde4daHClzIGiQ4tlmjiuc2
++1N+kCqjb5LPwNSmsprP8n6La+GPSMoCzla9QVFQa+dQaWxW2Pb7284UJtzO/5lINFdShJS2agh
rcya6FjUg4vzl6CWIp8OptUNfLpM7BvGoE8Fyyz8vemuRtTDbouyc26Jho/0yJKE5qVJk3zvSJ+j
nTLF4417NO2PHPSPN2tcyVVqbd08ocFN+t+2I66+XYurZzEuTPDAH7wOWncBfi/HrATBMjZk5r/o
wtu5M1QjlrZ73Y+vYPD761wobKm2pWMpZhtoE1fXxAsOaPeynWOa0blqqWHH5qeyM0gyDC9RVUb7
Wtp/g950DlHhXCaHMYIDDd0fyaUwH5maFfsm4t8zmvjQPddT+om1joFoEIzbslh8AJ1ELJjCP/Rk
dcZp1Q9I/P1hHaQuF9xkrpgnTO7eEXEACWLFHqVgDG5vrNzy7nnukbKRkItSy8KN7YaJiMEKDKHJ
vPVzF1rtCC58UVVyQMpzWAAtbyCiI6vipBiVHzuMqsA7m5IcGdIA/GT+kbWWd3JwLKxqGylzNtVR
3IQKsHmXy29WVW87n5GyQN2yk35dQCuIcszhNecW43E4mN28CVi8WWZ34ESakH74msGHzl5DFz4W
smowvZ8Ah/VBO0yGO8db9XNO0TcWEu9zyOXFhTeRhlxGzdo1trYLVaE05rgeWnP16D9PywOUUNgJ
SwIv/20zYj24YfQ7HRN9Ud7WyorsJZ0wi1RDSJ3kmzXFRcBERdLd0dGqvYlY25na5jzOR4TTNH5F
RxpE5qmdk+c7RJgozv3pAMcQ92cH5HYkzX0zli9EAQVX1fpkKZvTd7NbJ4Uy3q2JrUyg7sXcEljg
TB8zteK5ETSeDNfOYZEsWxLxxI4XJtkr9z0RgDxA8xi//fFfEjT+u1V8yLlOtpE3zWc31OFBEZFs
I2Hmol5ml6zBAWO5zfe6mbpL0pfWqx4hVNoYIJAlXDJSvq51z0nCKH9XIji51xl5VkGV+xddXb2Q
Xi4NUU3jve+obLv+nlDBEGWhgqsBM9XSHuJV30E1Ghq8fyXjBdKqQXM/2LtPAC+05D5WwRKsKBuj
a2TeWXudYX7sYdmXe7UsbzLrizMrivlVucvaWAx6jScqyXN/tt0S3p83jO32RWl/SuGwvDMrkp1V
AJC7mzEDpfPbkhTTheuBfnW1SeRw9ntkTMzUWrOhAT2/Coh7uSxDUtMXGGqDGohfq9PchUNKnBGQ
XtKOAzv2pXLA1aF9hiEWPtgDkqlcol5skta8OEK7uHUbZ94GvtnEQwb8wcm6LQmRy6lhULzNbZOQ
MjjMJ9PQrHM81s2tl+2sORmJceB9y5KyLaaQOKNyOkYp4u1cjp95O7bsjBZ3C9trOno0rCInVFdn
LbbamuSoAe5qbIWMFa1TWaXyW+Pl6xa1FKal8wylEYIWqEVPkk8FfHazJFm07o0kPedh81JmTr4H
K/CYgJJx5MifLN85RVxgzFNR1Bs/7+ebI+Z+zX6EDKsqGbbNUKh1NrMMsry/aFGNg5fJcDdZ+fGZ
v/m8MdQYreXEL0aKvL7Xs9jCHLLeNJ/4Y6G7AReBqY9zHv5qkvTTwLz5ApgEqWQjD4ipxGpOnJGS
sZHbpazrzTw6w0Yom81x66eHuk+ntarbFJzH0O49OYJ99pnczfPE7DV77Phzds9e3BdJt+tHqsM2
D38uHYgAqFSrxRnVaQpy8p2m5ifG2J63RJRvM8P6OxNmAHinGo89PfGusMJ2U/j13V4Gda11Pt2S
RJDsCStkrh0vJgOVdIuxNDfah4MDE+h97gjudPqq24IJytZJWFAKFWNA3Jyqbl76J7K/2kDDZRAj
uj6/+iUM/KGTOxW/mKvLdcJbbHT9A421z+mN4W/M4HgTBqLirB7faqtQlweo16vz3eD3/irkHD1g
gWE6sCt7ne/x2L81WSY3SWQ7ZDCP1B596APk6odDUZJh0EdmewVoUQef4WAj3mwT2BHe/OaCsz4M
/QAItkOsYCNCrpuGV7Tv6TtCdAIDgjekNr23yg0/ZV27/PNdVLiC5TjdoxRc4yCJCdJh2E8gfMcM
AvVFEhlVKQwLAZJ1uiLgxYhyEOEx11qIK2sSuEKKyIAyt/60ybYjH53cOdZ+vYx2FeFFQPfEXrqz
QGiQDWuJznRXJcteN1JuJonovZSbMUzZfsqd7wr3a4TXTWpayaTfS3LnxbAsWKutsRfEq5UVgyt7
Yv7jJ8NF1cavqZ4+UiDKzC1h1zQkhMI5dK2DMObbooPoIo1SnS3RhxvUVDULTZaoLdSbxrHzLdf7
x0e3WUMuVLEz/SyETZkSHFsCFZBftRvlty2X+iCFXlVA4qCcymcS1cdm2vcODnk/sZFcMpKhlkBf
J8d1L9jmQvoPV2WR/WwHg0ktM36aVPQ8cqaVm8JrpYiKkma5K5M5OKVebFkd2nGjazZBw/DL9qIe
FiX5VD106F2iYE5rrlFHgPT/mIebu9Bpoew52bgdWbJVpfjDmszfzanDWMvAWkMVtE3tzFnlvnmq
PRK0JmdIXluGS/PEvnbAvXAydJ/R5vWvbZlBGShT5BCD4X7rmz+B7VaQedj39fVMVFcmvf3w6OsN
Bmu6z539jL13beS4FjxG4XhuC8boLZVjHbxnRhQyXpTNrjWzadPKhbjbZApiTsMTL9aEr0HRm5it
c9MNORzY61dsVUdqWUTiyg6Z9WBKXGdZ55yB7CyHeqxfoqAX56Z5sGw7pa5BQM3p99OZQ5h8zKSM
bhX5mkbObC0vWo9kyf6NCorwzsZBLJN1Bye0i42Ll5/lZ7pNexXtFrNGTjGtwlYEG6Nu1XUIljeL
TdljIhUcLbuqN+4gZnpqfnGjnGn/faDDfWK9teXSHznhju7sl5huoFKPtrUGz2usO4fxXrZ1k4hY
y5byLRXW36zqK7Yczb+Opn03yYbwD/HZwOk9I7EL48Ar/o3eY9QFCGtfYLn3wlFswIBGsRsmf227
uRFB/ZjbMsiebfZkXYb5d+BdDfvYP1hN5q0nMOjrWlTdOu2lceq8gkIWayEcwcblnK0/2fPSZNWU
L2T0cd3WDItIYGawIKeL0/9mhgFYJy/fg5EIUBUcS6u31pZXPJJJWraiWd1uMfA/MM1/VFCYcW5m
MK2k3yPkt7Z2rodD2xQDDTpHCXXkvUm+rECJu+l6M2qIELyRLIqdn/LJDCJYlS7nRkS3ISNsI6nz
uLDW0aGsxl99pfJT2s932ZCHolp5rnAWrAtfsCFc6IfDDhnWCDgxFdQDecUwaC7dj8RiROOWPa8y
kCgRjHpFQBdpjDpyyNU1/lYYiQnF4fNL8//orcLT5PDfcyeie9wGqludEP+csnK8RXO2dwIkXUxo
SfBqE2cXsGwpM/+Y1qEgnssSh9AAeFMw9ou1C6rcCE/t1EcYWMf8ELhXwZDFMThxDOOeWh5MCRss
qmF3fJAr9e4EgKgx9omdXEx/LVg/Ta7PQt9pJSoSybnv9tHpeQP26p9ktsbsL29jhhdktS7NSxJK
95wp5y81pflRKffuJWZ2zeY2jK0svwQa7GWba2vLSEjHQNX4PA8uL3CXVPSaPvDaKn8vInFdxmGC
3u1dCvlYj/XpW4+clYKpKsiXrQ9t2VXHFH7doZm8u9MA8LFbDq2lbFnvrblkZA+mMzqPj55ybVDh
e1IpivORnLipJGu1joyJOsD5XgTNvh66P7boyjfJSGjHugyFh3baaz2oN4qq+TCZEGYX6GcNNdKc
9c5BR6pfYQQHcVbSpkmC28nWcMlBY2A6hxjs22ReZb2dHZXJVXSYEnrD1sNg3pW0AgsuDCstji1A
gzOSufghZN82Uxreu0zotTFJM57n6HeAcG1t+qTDuBPeA6xbw7oS/b61hUPMW+qtInqxvmD8VoJF
YNAwWrFy6GkWYV6ixeI6GMgd/PNpNZOSRaqKDi5+RFatiGh18JfzGiev1yqp/LiICNd1Wz7lnbSZ
0GRNciHYeG9ObnSsqKUPusJl7hOqtgrs6prpythPaczzoC83itdZBCTV6zkj081eZwX+CTu1ql3N
npIV1NQdFunSKhuXQnTOGjhysXGsRR76ph/jEIvXJjTBqvf0be3k/yQzx3iprRmGbpcdGhRUt1oa
13pW+kDKbHeN0hT0gSSwZORzmTmTdfRqMH/tlABCQAtHalbWuySSVl5+LhPJy6N7e6egiK+nxizW
z4M/1HSTgSEBpveEw3HtuOYzpaLZyhdSem+OzdB3cfWmMgp94sWEs8r7cptKae5lSegDIVxr1Sr/
GylMj3wj+5toqFGSEfGRLtkM6dz62xAm+JIH3VaL1v0VMmhZYwXiKeHv2DZA23+Yet/rz1727lvr
mP1LWPRvTYd+in4YRq+TVj+8KvsUvq8/hWC+582wzBV6WM+gFc6X+awfqQSdPZWX0HZ3SzTJX1wG
GzSIdgE6VmTHwSG+NBrm4JqVaEqSVNTrSQ+b1Gqrg8EqPcntty6PXrN64U1k0p3PwgFNqHEIouR0
rr3i+pEUvXfTctHrDBCBYJR3ax83s0nQZtmp6cWdyPA1R9P9vqAaX2XjD3xy0aPHBasxVi+zdKZ9
N8mvWhJ4FRZBS9KWiaDInSfC96z0SvIQcVfitSGw5cTohvAT5pybEDMD43sQmbYJmtNIh2BDa+0d
2k7lmADwti2Sul+hpS0oatHBCRgKPU2dTejOKNPyt+VZN9zJxg7bZhbbCpEbx/3vwFo8KnLxyJcc
0w1BHeV2sUsfB1UGLRmv0zfyRr4k7+881M2bGw3OvqWPXpV8lhdTm7dx4vghfAPN6jLif8xLcanV
Q9jikoRAJZqcaiXZsiz5GUNjebWtc6pYbpPaXCMgie59lQoyHYU6lpp3HY6h7hT6CQFIbtNd4e0e
zFZ8czyD8TPOnEOoFAVN762Jt8XSGaXO92mOXhn290cdZhsXi8BqFmnyDY3wD3cMgRCWbXlqIXne
7Y4PvCDgcxM4oCpnpnmk4AmGfzYG3Smz6zM7WnosSfQosYjxUPT2naTYhynY27RD5Z8nP+2ug2le
LM6MDSmc9rZ6XEWMitEtgTso79A2jSywvGoRzAWH/jU1hHmPMhIPdpitqg9y7Ju1P5ndS6dfSB2p
zhXmAhrP0vqJMBEDt6V6vGDL+E6/qMdLIt3wl1P0gu0PF0WL8Q/VYcB2CfYqM8vhD5E0SBd96R5r
q/tNR2CebMU1IcqdLdjJazCS092jJ+dV4XAqK529jBMsupBaz4XNfn7ehCyoQG4M94Lr9ws2iLtF
/DG0P+9IHB0qooKMIk1M0Lpv8Rt13gg0NCUj53GT9vTbxjKO+2oYdpqozEMbeQWZP8XGN9ttwLkI
glqDYGWAsSdHcGQkUx9HA1ugjJz0h8oZu6Z1l5x51RscjC0DaLdsflfgHFmqBvm9bgYbwKw7/GC3
jUzv/oiDc8sbwSfOqiaWIQzkD7I56Z6hCyi9N7ANXYhi/J6w0PwSTsslMPBe/IFJn+5MvmsSOle2
QvcSYDigvmTezlCiNmIgEmbROfUTLboopXkxmfU/MOHfegTK/F6b/D1rGe+0IX6xcVaxS9YDHa21
9ihCda3lRZYV3FBUmeyhIg7hAsilqv0/hBeJXebrb7aR3lSG4HYom2mX+B1NW8KPUW519+YwPLGn
J7qrGAvmJFWybyrAP5rc1vuIu2TEd/CTOMhxV5b53cJtyKLE9ld8JnF5JAfcf7Hf2f6/AZ+Cn2xL
wWzqeVN4VnB1U9e8QGPaEOnIPuhn5bbq5Fe84a2yMX/2Cn48eXAhuVjI+4YuC3aVoeuLzAu02wQs
fc94czPsLX8gpip2jA9pqZY0OMguBdU9RvLvzIpozi3znBWgD2QYeUfbWaBtCyDlTseq3qmdjxCp
0PeOEQ7VgNeugwAguynH6RXoLwnzffI5MQ56zZNiiWWDUCF6zqsaNKaNJC76Ob7yVVefw/krCIxp
2jgOyk6gMtYawt2wa/uH6yAvnO9EpxDYbWvn2CWaaD7L/L8vfcn1DlrcDJ5XD3tTIAuvmqk+zOOM
WaBOf8+Dk3+v5GskI/FD20n6SrgZmouiuEdjZtwAH+xklrwx1ZnPnRNlyPOi4F42SfbDeu4ihkke
ddKsI3yfb1m1nPvICxinlPNbKZi0YTI7qQoRBm2OcxoDLFFppNqfS8IKC3OBPOLNJChZMXOIULMB
FhiiuBxooT1E2M1DXr54atp1NYHy+Vg1V2/GB9kQ1L2akZpvNWDBmO0uikqvE1db1F+MGsJdC0J5
F9mjc6Ai5yNBsbGaahb8yWxwzFDprs1+WuIhopeltp4vPgX/WopRU98Z1j6y3J5AQVpeSZDPj5nd
Qz+EwytP7GtWKtosyEO2Q5mNJEWz/ld9mZyRffdbtposWBPl30oUxQSG9npITjql4K274YuXkwFh
SmjPnA9O3NTl41JsOS90uu4LbeWA5cc71YY3bftJkLjwPnt1+damhnqjfktXkO6znSepj8aGHntc
+uXqwbhlVh68D445fEdiS4sb1POd1Y51JZ97M5RBccHC4bGBnH8rv7cuzxtDWyx78EAyv+Ax1mR7
1UZ6F+YLCb6qOqLWs14T75iToHSXXeKcEpJkzNairfED522xvvWRYb9bH1U3XMMpSn9khp3eIIq8
T35EiIxH/LAzZ+Ptiesl+vWMAzaJjiBvIOQvzA3iZqZEXTC+siZuzLhrVfckGpzMcuGq7HT9GvSy
/TK41Z8iQns5FdJ5RyeVIbL71ms6ksK3oImSzHXJuuYWuNq40TAgAsrAyoqlIDAtNY6d5JUHmvLu
L9awd3UAQjHQv+gsyAoeKM8Z2aX7abLqOJrwzKiK1MUIHSiDk9L1J1rVLNjaadKCMLUT3GbqR8ZU
fM2y+0/l2tn3ZXjx+wzycuKN26UbPrXsX2dphZvJFeMFUsVRC4dcVzP9nkbt/2PvvJqbx84u+1dc
vkcP4gFQNZ4LMJNiEJV1g1J6kXPGr5912O2v7a75pjz3U+6iSYVXEgkCT9h7bfXQZS0w8UmZl1wn
nM2gm/3vhsv/8W8gi99h7F8F6yliBdu/PPxfj0XGf/9Tfs9/fc0N5/7noyNkwqJB8vR//arNT3H6
yH6av37Rv/3L/PQ/fjtJEf23B6sbi/S++6mn60/Tpe0/ofLyK//TT/7t5z8immJ0xML+3+fS8LfU
wb9H0UhzJN/zJ9FUAutdWG064g/TwC/8RxaNY/0mAPNxHmHrIZGUfOqfUH1s603R3fj66m+Qi6Ca
WpDe4PTo/08IU3gV+FT/hZlg4l8V/A8oP+gMOGrSIP8vMAtX5xDxCyfdMi/7KeIqQ3dEskz1Czok
jHAdhpmbPEVZdacigJ+kEt6RmngyFI/TbYuV9qsAAB2NMAr6VGrpHV0NtoMSE57uS+68q3ua1N43
g3bvdMoJV6YclfAOKBHq15NaLnHn/xDGhIRUcQ+x0UfrNGQPXsQm0jAU/43U/mvSBTBKP0CNMcCQ
DoFUegUG6RqYpX/AwEiQ6a8DtoJW+guamBOCKKxLqaD2x2NDsWU0R/IAnXUtHQp8Z48cj+STAXgP
Xl7FA+P+zUQhIODDwDGyDdUIawhs97ww3zXphRDSFcFOdT3F6oeZhhc/RYDSSAMFRopJOioS6a0o
MVn0jL2ihEQOW8tXYNbgvNqWxmaOAW8chg/UQfeVT2yM4xZ4BzFygCxkBIuzQ5Uej1a6Pdi/z/yW
GECkE8QqnzrpDJmTQyGdIiaWkUx6R2bpIkmln4Q5sblwg25YIiC7J33ux8R8EmNCId5jk4DD1rmU
RJhUBulWCaVvxcDAwn+EJt4ngkn4XKEt12aSdJ2LivHFkQ4YJJd7IT0xgB1kKCk+mUE6Zip24V2N
oswWIepp1GHYacmix2jDHgQsvoICwV+2yr5QUalgy7Gw57jYdMCpveSBw/EgIPRYX4nNmFNpyzNK
qiVZKxcbw4+P8afEABS1PhcJ6QnC313T3wv2XN39LH1DceZch9Z8U+Bem3WxMcw7ve2+S2R97DFg
7MR3+ASR+GNIEg18dgOLUsZ2ypSeJUwBnj/VGwXVZoupybFDMnGxOenYnfAObUw6w77CXmNgiCow
RrW5GXvjiCQDwUBwGNxpBe7LXbbSUeVgreqlx0pgtrKkKUadvgzrZ+rQ0I+h6q7AFHgaFSYSM571
NMEHYms4vUqzJAeJt4w/pEcwjCzTOh9Sfs5Qr7EEYQzFdI3DOFtHjR8eOzXemcnUwW8kFiiptpxY
snuAKy0aZtCX4+NIZtlWiaeF0TAyZ0jj7yzXf51bRD3OhBtmROhbIdBzYmKSHX089r2BOFiB7BM3
AZAghDlGgBiWlaKCOxu/mwKc1+PFrEB5bKD5uyu14/Cd/OaxcbpwF4bVtMy74R2MuR/kq6StnEVc
MWUNRXFsEvWdGAN3x2bsKR4NzYtswbyKSdgwz3exEt0VBcfuyFgflsv8Fvao+cK+vstbc1o3/rgQ
yjAtWszfRYIIEnNLgtCv2/o+fiufs9S6s5v73onUrfatTCAB2iSwcCCNAitL1eNsZPcNpeqQt/KP
LseLk8cDHuG+X/AF24DZ9FYhroM5i7sZNE1Zql3jLPRwCBZmUpULKqz5kWEkh1H4GSH2Y4tZPYyT
k5zhFDH2c9N9bVslFVNf8TmcBTG7PRZhiketX62F/ZqA2zxhVl+m7Expva272gq+mjbBQlroz8iR
BKEHPLFhV6GfCzCo8K6AEmmyUXQQKa4zVn1TViCr76sBJR2h2KNevqWdba1NxewOKbuuutAX8/hl
zln0aI3JEogUxt6hz5BO0Aabo6hWEOGkJNu+GxSoXSiu+XukQVNJDop9gASfrbMZ7UBdrypNYBbv
3WPc9jbfrePnk7s6JjxkldAu1Il4xkphLzNONL3c8zV6sh7JArkWgbYLEKat1DIlTHEQKVprgoYq
VKSoZirCF7RtE+RPSFn8Nb30xhDkcYLv2plh9M4FFCPV7F+jgRxUzR7voU0uw9lwmWmN9d1gNnhL
ZuS8ypxnz23OKkkdjzHm0LNGmMrCcf2vLFb4+XWyxLwRMqr4VGI0hX3DZFVYtbVwNO1Jb+LnDJva
usmjA3U0yrMIKY6rDukqU8uzw2GgA4SD7gE7B3z51or6aRn2ub5qLHhY+tThsAmwB/h+y9BXLb0o
fFNgE14mzCThRJQtRvXOY+5EbHkzvoV2V0CmC577qd0PbmR7qBwmnLdOuLA0IkFbneTfuYnZmqqo
x6ortrtu4YpmeDX1Zj6habj2hZXvx5ZfVQsJ0DTsIVxqjnQpNtH8VCjqxcHJdMALi9R2rLJN6c7L
Ip5DRlz9+BqW2pELWkPTZkT7qbzkxHuv2GVomEz85iBoMBqpS0pmluUMvppzWOx0Mrk4kybg9TB5
p7H10ekdMbQOXbbR1m8W2nbZkqgQZXn98mm464ImPKOEPOlBOa9ai7ljYxWfXGvEy2ybT5P+mLb9
eGDzkq9y3X0gxoZNsVO/JHP61RtU++h5baLL3e3szGuB2wo9D9z0zNrUqv3dFKSAmEK8xqGO362M
TwNWmz37jXbuN6EBXWIyIbMHjbmgBJ4PpQykUvorrFu2Val7dsKyXxruGBP2wEaB5N1lmnXJianj
kfWTS+lvklAQoiGRk0yUPsqjyhuaEr59I+yGIOZKzTcoVSA8OZPBE4uvFlcqrSk2aSLyYB7ZiYFa
tERLa5U5ieKiZjAbk2GWtLspRoMy1sNGFMrG56ja1TPXwF5Jo5MAH1j19a6apXCCy4kOZvswRj7V
ydtt350U5Zvqpt1JlzeTWn04TAc0NNAwBBjqJTifedOWCMsWwqxDbOcK4T2wNVhdlOhuCoKVC1cf
F3OZkaKgxe+J0nMiEYW8LoE4GJ2ONA7XTlZGEtb0S2IFYYCzJSzLDX9D+BLUz134q2nfJxcem+o2
tOZ29RjYOoAPfI2hwYapBuFQFNJwG2rBqk7mBtR52m5LESRnM9tMwkZKkwcUcqMBfoRSRFUZM/aQ
SbJpVPaI8Y5Apgh5sNv6kBT2RxiwINFC+RonKXZA7OR1evADvAemjtBKDzg0bbXUVqJMfyiHXJbN
FeuSxIEhUfNkzLHGRXPWX2o971etQRS7oSjdum15q5hAZWpA/W1p7VCt7IHz9790YgE1e9s3efhK
NKq2EVlkElszU2MVAtGJ3+P+svpxRV3pbyOTOlv3h3Ld6WW9TPLmK3aMYGuUVrnVEQuh9CHQ3MbY
aQ3HdDg5mpgOSPCce3nIMDmzgApfh4p1ezUn9VIR6NwFJpcVYr49sECuU10k9q5OAtNEdktniBYh
fsIxGwTH0abU10d/M5QCCqQG6WVKCpQwjr0upzy/1OQYJ05zzzasuWR6XZxbTGE0udYWgdajY3SP
CXJpXBAli12tqsjWtsetlkqhnRvPXpG27oqVq4GMSLQbIRCtN52wOQTKTxQeyYFunr1lxJdh81FX
ZpisSlIHzq54z8LWJj1RT7d2Bv4/bMZXNCF3U6a/WVKs3ZKzvIj7BJcOCm9SiB1c2lyk+27WFo6f
m6uy5FLAzm5PAtC5yOBz9pP9znh2oZVZspnn+By06bLX2GFbdWcs3Hw3UrooWUzwjXtN8v4DSvFO
CX3c+ZN/BI38g0ZwW1XPleZ+2jXbr7zbdGyKksH59IfiJ2xxwEdvrtOdpwjaZk+78Vy7Fo7Wjz6y
dgprqjEwdpHlQn7uzopq7nyfkCm/PY/jsK1DdRnYSGLaRDkaFBEdgQgOw4CatB0GHps2chaV0myU
uV63SrtpxfxsjY2nFLG+VJFkoWh24XHPW9OwrkaDSMax7U+rm5dO0N4Rjw4+YonzpCc9SC/vnUw8
cqUlahCvEoU31pzmBRbnuu7CFle9f5DOI7SVNs84VtG8047lsrSqZ/lFOlNJSKTbcSr2bTxcK9O/
czIrWuam9lBo9aHRkWFGBA1AouRKa7iHdIL3Mzl7juxfneWugiDC+MECXM7T0IMserVbl2lEHKK5
duryoS2Cl6G+D1wWOVX22AYXi20/MjCc68GhMswfYV4awwBWwQ+sjIZwN/oOFyAIn7d6lob4oJ8r
E8oMP5eG2ks04G4213hlwjtgPtQT+M9ey9eDEuorIB8Io4Yy82zD9xTHX2UDth803PINwtI0kwqp
pZiigx1Fu4IMMycM8sVURlu4PEtajx3qAXKUVCaWs+luLDRXsx4dM7Npv0ChRA76kjxxn3vk7eQa
vY1N8zrUDQL19ahVHwhYnxRs/snV9jWdNK5yPVnjl+JOu9l5JyfvxQ9DhsXZI/mSV8Qb7405nhSq
6yibWb6XG3MMt2VTfBqTeul1/ShqChZMAY4I4bGDsctH5xG7hbFRAv0V6/JRTMY21rpd1j9krfSS
lWcK+pWDAc8bjGlRavbKytNHq0+34bmsubjOPnKczJiwrOEdV/IdHVm6CBTWy3GBtRVHE++GuF2j
f1T07NL4HCmlTnmoljQPtlV5zeies71FTWkXzODp9A4mwdkLtAfWoHjKtS/lG1K/VJ0EaqgeFB6i
IhNAJ/Oq1FIPKcSVUS5PRjs+AE1+dObszm6ivUi6NfuptdVZpyFv5Vj4rEL3qHWbrPNC2bZOdars
imR4VjhRBLPDumM08NJjTgbfwZbSQvVrGvusid66RL2Pc8+epFZEtPvYMq9C6V6bBHU5fp++b34A
DB5MJT+6IlrE83jiL70zuUqPllQiZ++TbZyUyTlZZvWTjI+1ll0qFAV4YvbB/NSqzaZm8E5955mO
g6sPPaehXVwRPCl2s4vseOlm7r7oONIQyFO7reMM1Bayu02aZZd6dLYBG/8gT5yFb05vJAfeTpk5
trcmbd4aRb0KhxBC2MV+tgU49IX3YqUK4yHD/jsNxaeKRJHo7WXdN4/YIsMkPbvo41Tb91gdLtos
2zlmdF+QwErDyKag+QVc6V50/rtaea4zvttt9RxwgpsTsSpa8Vin4rsNcaDMuvPUZ+YT0vxvt1U+
UdPsc5ttrE90k+vexWi1xYCcLtuoMahZebBghXgrYrx6DsVbaCI3ZpuUha/gl/IGB5sBILHuzd1Y
BUezADzQD8piHEAozBZv+ylr0Oc6pO9Nv/SBt5xdqS/5yHwqsWQFLGmo2mvbOk9ZYq0axT2NFBN5
ab0ORrXknLYIyv7UJcaqTN86Jf7IeU18N3noinCFb/tuMgt4FG6+6Yi6VVR6dKt74IRB3qyiLZVy
JCk83ytivIgE2WAWbhqj2qrttIlpLAzSWlHfPMRxuItNbRPo07GzOLSZCVvdZWTmjxe3BK1vx7RE
OnD0NNrafbWCRMUMQWkOivlunxg0nsmU1RcMx7CwRQO8FID/FY65MoVxlXThd432t+qhTWBno203
QZGMloew6lCl/VZzsFKYhMNWnF0zlNoLyyVnWBm/szR+LkGrbQLIokgKURujQ55g73tVojzWXDY9
PyuPU63vK9VYF5r9PJcc1VOJVjVS14T5YHETp9a9L+PqPrFYbDRl/oY4bW3HNU3bfJlNwo0xhg+T
eh1chk5GtY5E/eKOxX1lQG2w4pzO1ITZleJVRo5HzCx71EDZMpEjeUBm0DGdUGNGhGM5wJVvm3et
EPfgnmewh3mUnrM22wlF3WjtcM7lJN/KFjicV1pCazRWSyt5MofiKRflYbL7u86IlxPLg7jJX91p
fowz7cEssetU07GclcwbkL17BjYnL4tpiQqLtShEOVnoVf68KWgDTbFtOZmI2F/qrDMZ5+BsWhi6
fVdl7WtowH1H2jWaV8sYLrWdv4bZWYnyQ2xyxaX7U6EMTAMyd9Q5nfGqAdsEs4eaLqE0EOvKAqAQ
1q84eR5LL4S+EXCO6Ef7yOjxhNGct33RPLeU53XUEEwaHCmAqbSGBPkhpD9xb9V+u5L/Vq5OdyFT
inwS46KNlHtdEOdYfEPJW8XG7cDHC7WlcOJVYWU7WOaPSkcb+N2vRrf3OfTuZC5Wuju9JNpw3/PX
dVwotPww6v3KUaufICFqZtLhilrzS13lCFsJB5x9Spz+IoTN86aU+EJAR8VhsLDH8U6+XmQJvvWi
f3b19j1r0hMukg1e9A2Bnxg3rnrJhh6tkM71uD7m03dqBr8iEvtaNf3wbS1CFYOp1DU6PNS0wuYc
R0sf9YesEdk3G0vSiUmqoIsSJlEdrUFupWI/5IN/r+ntHp6LDcunmqmwioe2fph9tteT5qUK/j4b
aY8+EoVt5ulWi9YNk2xc5Ui7LSDo6xzGMgAqMi+xruDmXzNQkZr77uhrg7py88Fa0qA/xOY7WoEz
nSsFU1pQsU336byz3fwBPRqnq35+rXsDN1lRbpBArCyRn1VFvLFoT7yx7ZeTkX0nzbQfu58AcB4n
8Oe0B85lpIrOIZtuBgN73qgxNyUMD85vzBrVZ67QORgba7p6TP/u0hTYhXHLaW1fXIqmPxYcy/vU
okFPRtbOUe/sTVQNCgmQR6bOVHXFtBoqsbVnptsFnowipj4CFforbfOb9G3buJBYO4WEgJnzp9Co
jKy8WZMF7l5aYFYMQDjVNTMu0YoWHvRu4HuuhbO+m/KAs9q0owPwnGXfujadc+uwTGgexkKvV6i3
w5XVBNtOYFlqwuCRjuBzDk0iwpu43nU9I/MAT4Zds5U1HASIegiRH2PrYyzci69V+mYwjYsYzHNT
F3jCDOW5clNIfUHwOCuIl/z82bcAJFst6H9j7JRl2FbmNi4hEqagRLxbWFmau9BGJQAEua3QgIIk
Q4NqIcULzhIV8CHQgRxUINet2hSvlmJQ/tDqYSsLPb8OlJVZXS1F7VDBx+1S73oy1xGGZ4GaLuqG
fsrRcUvD1Ecw6bibqmp4hqJpzZi9PXl+abtLN6x2YDSNpyL9YsnwUQ8nk+xD5JVPdUk+Zh4529zm
JcT4o+oo5dCZ0iFjQrLEnWtbVEJyh8MSka/FG8vQQGZ+o0QJivgjLDPewVm3szSgDK1dAh4HrriI
s2pnpBXpKIq6gvI33RGxZPNqEAzsNmiM/Nh/twbK0yBCeKc0NRgcm55z5FAyEiRchegRTfbQJawx
IGdIZAerSB7SLv2Je2KGUrdZu4Jfj40yFzVxCevxV+Y4XO5ekPnRARTzIjWelNh8LkIsSkBwHhp5
JNc1a5HWkdxQDUNzCncOf1zrjYFguJFjsqxRhSccbDUSXU/a7rMuXNKp4kaTmlgcWMYj+RzPIYJ2
8wLC+GCX+bnMnVWicchaPYyOxh/eUE9/z+ZGONmW2D8oOoo/Uf3j809/4BKhE469TnN5Bi0ibZMx
fy4HsE2KNe063QRxVH1yiTuq0JUWmkqHa9ZDQzw13g0NX4DxpaE+MC8EDn5merMk2KhCn8qJCY4Q
Qv7mSn+NTL9FKmPL0WEJFQNmGWo+41t6q3h+JFEQ5GBEkYC7HvJdntlLNVQ2JjlnrLyRbCdIu/Td
yNIBgfNmGO1HhGdvfgPWPiq8uUx2prB2aKaffAKTEHWDN3aRunPEnAan0zwWhlsdfJA/jN+0VTIp
C0d+gk2jQE8wpAAq1SR/09x+58zDclC16xBH3+qQLeCLPgSx8anX0zGGeLEEPvKljtY2cYZnI6Ip
se0V06EndeDq49ZfSvFi9Ga487nyNq1oFibvZEbSwDcZ2K05GkPoXvyx2EnpLqok3ltcFWOfbKFY
Vz7tQN03cXkld3HBEMQL+/HEkutFMC30ZjH+hGF9HzH1G5wrO5RlpfprVakBUsz1QzCmj3rWnTUY
Imoc3hdderBav7wbWnXHhLmnS4QrwLw6Z7vfLkpF7LHMsgoR9Y7h9Ldo/W0yBmiy4JlGKJPcoeWd
oB+rPv0IqO+JkrLuh2TYjISaB+rAP6btRgFwRSRvlt++qqp1bpW6W4VZ+oCNOhHx95T/BDEDjZy6
0SSPWNjWwc60o+KKlW4oHrKfwAMhfqrJBeIPmbYIej8wLY9eM9n4/KNuWapxuiDz7KEBSYxu+AM9
LWdGdaaOAWlMXqQ8OI/BgBcYQePBVTWUKGX5g/VhP7FTrGf9ZBbhfdTab27vPskUVpK6MGEUEbCZ
gWKkblYYRS6OYtZeVrfPQcVKEXJm9YRG+RzbPVnmdbgVcypl08VPmlc7bcwvGAVWkdaylTXxZrca
VnUXCbGC4pppL6RYX7Xx7MgbKAPD7/duDxX58C8f+8vDv3zb7Tt+//eiZpNMBqunTBpLxEMUFxpI
Gp7CugJt7mtE1MK3yPc5uwJWzPM1j3HNmCkAKl3e3O79efMffGxkeZJ6PmMRe4gSyHpBsZ/CmaB7
m1dDy/Ny76DD+f3m9pAUnHZnz0+12vUtTDO92GP45R+AngnQMSTYE1Z0OqNYNehL5K9rjqhnVre7
ZWaTgHK7O7cyGtsZ174TcVJ2szHb326wkP7zXgNEVfg4zlKX9NCy2jlWx+97+zV/v5vIn3J7XE6t
HNhhoywB61LC1fsRcAPcjuGPm9vHbg9vn7CdoOd1/69PN/IekdfpguvFsIDiVqjMLPlgmT8DJ27Z
aEblng1auW9N+Hl4eVAYJGG1Z51a7W/3/ry5fSyDmrVzu0+n7C++MnynKd5kUUMG8Z3kzgkYxyGE
/ZxZ35zwXUwUAGixogEFqrlNYHp6GcO3FI1k7zTMqvThJ2mdgS6VG3hK0PoL0HXaNC1dFxjMzGnS
sJDFZiNEryTR/F3g5GdCm6d9bU4gB1ROrlN/SmpSo23LHhcId99Gq8QjwEWQbhmInfWi9lO672kC
sHkUJyRZqJ+bflrNBXL+AOxImvxS7WpvjI65d7thQkI1X514SPa66beHsCBfc6o+6zistn3uJ/TW
XtwM+ampyu7UmpXLGVUc2DIUHsP5VWH1O7uSie+Nxo/R0dUrCS9mkQEZCthcUpPaXKocpTmRMb8U
GTpDE/bzThnUe2PQmlNv1UcCsztIwIKgAqS/1OHeE7Lj9Kiikg7y1jj1umGcYAnw7jfGva+I82yU
v+wsiVZ8S3fCRrbMcvNYR5GQTvZL1I7OztYM/y7RfSogzGfK+K4hNVw4pf7T6G12zAvqd4hPxy6k
ZOH/Y2f0mRZMPKuJy/g3rDlTu83HMNZ4Y40iPyvNnJ/n6BfBARay4xnhNdPFuFdJCBe8KvDhKHHV
Fo91kuWn0Lazk6o8sl0aj9Yc1MuwTFmpMG7LiZhd9xp2fvpz+4hk3T4yI90FUX7Vg8pmlFVNd2JL
YNAvgxHBzIrNE5VL4KI+B9gHyJmauDBRqmbzEh8mJaPOvF8raTfDbDphBPem3CU3SP4m7J4UtnOU
N5qKVNi3nW5zU2QX0MkXbpnVXIncFBam/sr1Tt0ypnukAFmp8kVko4TShIVKxk6OrwrJ+14klTBW
t4/9/unbZ1BS4oXvCEB3DnO0zUsjhb+YvRiu892J+a7AxeaRCPAAN4cRWn2CvLaPFf9pHGHPjR+i
Mn7ULn6csuCYkG1BH30YRu0xaoPMa03tGVd15Slu+W7rEDi0malsNV+Hue8OWWosTUUlJ5lKURPg
zlnAbBV7UVXpvjSiuyanzosrzNVQKyMDzKaNbSZSe2tR2P2LWejbnrwcyI56iYcOl3CIQFb41Kmo
ZK9VkI4LMrnMRe70bFC0/tHlWqWMzv0AGJhhw3SpiHxgoLWnvQXCgEXYaa3nwR+OzpS8DYpJmUrj
qYrmomVIZ7R6n25ZbVOWjO7Kt+CWDHGDQs8oz5l9bFmjguXsXdgxdRI9wN1aQhKgyrcJUoR33II8
KL+GiiLMztT3rsTIY2fuakCbuFS0g0N0k+fPxi+L3s6rNEIZrWC8+hFn/mksmPQFzQKDwU4TFx/V
KMGW0VrRi/EwJLOzGLP+tRPG1ZyvswR7hHVw6RQ9vYtdNBspoB1dT7yyR2ccRThclZMK84ITIQaq
mQywqlde/JLNqx7m7HaTYltb84cPforGtb6SeEuk6tWyTpzxH902Zzps508TRixlMu6qSkM6bYl7
Rwt3ZQuPU7uAiZsYkrOzKJz2PUfxkRRiWk82rV83/uRl4e5QxyoXZQRKWnas1FRdP2iIQkVQbmcI
XUuLPg8NSHyeZ9XEfszTkE4osPU7NaaibPRdxyJszLXOa1pwokVeLjRCMjyDJseIyEMyCkSwJbzd
MBqORXCwqeKWUaOC4soS9PojThwjq37gZ3zaaDO9jl2liqlmU8fuA36ecRtaOl7R3NIOVfDRh5r+
0lkMXKxmn0Gm30XdaCyxY71oyqmiPisLFChmXX2nlcZput8XZfhLI0zLs1XcynV6cSnOer2nMw7Q
iimRhpEL3ExBA62EySKtuQKHzbyXpWRjqIfJYmWn2xGe+hqld03IMhbi5iN2Wib1KMU936ItI2/K
C76dRuQHsDlI1Wh+vEAYxXlknODpk7O1BfQ8ut38WjflE4qpz96Mf+LumwA6a93rk78Uc7DlvGte
Mp4s2COeDtF7PdLxsw8Yn+AuTcvUnWxmZ227/iAyr1tXjJdbYWIlrVzi5NrxrIVjt6oEy8fKRxeY
yMQC6yMktWZt0VHycp9L5NVvvqX9VOF8FlGmA1qonVU8NoucDb1Xh666mgeV93bLrFDolM0MPcKp
DNhodgpOCN9chkZJKGlodvw+zbgkoMjxRFDdE26brBQd6ytuI31V29PKVcjX6kFVK+n8qMwxeBMs
fVDyTlbRRptA1R5Ci5pZB5axQNvTL2xQAxjOqN/S/GdUksFr4ol2mDMbI11xjC0kOgVODsfEZlCi
fHMBsltNbbI7Q/tlhc7K1uv3Do7nRpT1PWNZd2s42jliKVVb4TWVUE+DTQVBncGVnfWWyZBzCmwM
0k1bqruYtAqoc122dYFkrBwLYlyR4vFqxmFvGN0vUc3PGRHA/NtiTzj8XedP8XPanUOz+Q7G/rFC
e0ChBgZvUP1V7aubLvYvTFnANwUV02d8YJxtTGIGgYz5gfZZK+PgZZrsFirxUzAB9ihKh9UoSaQQ
SVWJJu0lpDSBVoqznj8BfqmZm44XtdI0nDKekJDTSOJOq3yX8Jct6hYP0SSRqErwkzcgUjnnGcDD
8IVGXHfXiUSpJiFQ1dBRnSP5C0tNAldViV4tJISV4NWJVTFgVtVu8LhJWGsrsa22BLhCGKOEgffB
yJX8hBPTl3RjSeirKvGvFRxYXDvK3pRo2AZ1/rK/8WIziY61JUQ2kZTZRIJlh+KFjDPScW8fkTez
xNDq4aMhsbS5CqAWtkZ6EHXFpSooAdh2kGx/f4jmZFObYG4BfphrmmyWi7L4A4o7Siju7Z5giLzF
yrCaJEU3ulF0b3fnmoFzJiG7hqTtzmB3bx+/3YD1IXECOi+P2q0KrzeWCN9GInxDeS+C6isk3ndi
nspbMN+pEv1bSghwJHHA+Y0M3AogwboNLliX4GBbIoRtWMKThAqHEi/Myf0QSuAwL9BdKTnEcMCB
EUsscQif+PahRCKLUZbki6qVHOOhAWlcwTbGkeNuHWjHusQe3256iUIeS6DINnRkbHDEutWI9n2J
Th4kRDllDLJMJVg56ME4QloOeMXRAwJfdiSGGUjJQKgLaGbMK8UBbQl8bgluhm7wqQXgGnOYzh1s
505CnkuJezYl+DmRCGjkjuqyk1joTAKiLRUlXiSh0YbERxP+80Xbmq8zVKSHgfYETAyLi7iWAaMA
qJlvs56SUGpmC+WhhVOdDqW+0W7salyR1aG/Aa3ls4xjDaq1xF0XcK9bCcDuJB87t/AOahKPbd9I
2bcP2tCzOaQYgkcAtbEu1ytHQrZtaNuJxG6btx8YMXEDyF1INHcvn4RgZGHQwe2uJMC7huR9+91j
Cfe+3SMUwV52Ev3dwADHpx3d1z3vNK3+0iUm3GXnm0pweAFBvJUocRWmeGgCF68kZlyZu3Ob8QtE
OKd0VvBLLPd3Zd44Hu5IOLXwyisJLm9uCPOAcm6Cas4Tvcb4nR5Za5dLB/A5OqFAAYRuO0yTxBgs
NT+QmHwogwF7+KhWo7V5b179gVpvcitonOLdgLUeS+i6ojZrAizxD0oguy7R7DaM9pvG///bIR6n
8ucff//4zqKc0qato68WJ8PNKbH7/sffDc3U8BP893aIB+lZ+NvyIynaj//DN/7hiXDFbyYcTIEs
0rAs8pn/9ERoqvmbKkyHKgLLhC4sor3+8ESY1m+uaaoOKdYIPW3bwGTxh0fC1H8z4UtBNSTxl8qW
7/qnJ+Tyu/fhdzNL8MMaQ8Jm87/lXXYporxt/vF3zbBl7PG/mCRUJlgWNg5NE5pLmqUmA8j+1SSh
Nnnrc7k6IE32l1jYmJ06MO06TkW0xcmuCWiI0QC/OhZjX3ViNTc2r3OmXNLJt1E+wxWOh9oze2Gv
9X6Gr7adEgixJrDjYLiQRoV/cyZasNz7RLPyHoExQIDEUkFDsC7CYBVqMewkF3Za5+IhK7JrI7pX
YybXFn8xxkZa0RHiSeVc4AIWHpJ9a2fUIOrYzy9SzX1Ta/vBdYuneJ5Pgzl+OWXO9sLs1h0+NjOf
kDiOWzfJ76yEsjgL7SNjDrgDenKlzPk0CKhfzLR7MLYqtbkmFjNGiAv2quzol1qLWC+JcNRH607r
vbJBVQFlPPd6Jf8VsrNTCbmPCtZi/Qob06UjMA+hJTr50amXfvFr+N/snddy69oSXb8It5DDK0CA
WRJJUemFpbSRc8bXewA69+j4+tplv7t2FQoERW6SANbq1d1zzIA/hv7AukxVr22vrvoW6aRBdjqj
yRoJnGFTVTlN+ZxBb6GiWb78ObHAGBuyo1TFz2WCx7CuXZqehKZCUt2OWmtlVsIbLaaPRZm9Q2Hu
mnRVj9EWMBJWwApZrzgnCTZUV0nU6dWc5wkWcDgyRY6O9qP19aNAbg39yRNF5iOy/ZYKdHrUZpOr
mF+hpjeMlFz3UCTITAr6YQkpgk0sbnXyyw28HpMGCLAM8WGKtAEJNJ0bghy+l2Mwk0vxCZvM+CtP
HuhSRyLbXtTW93TeA+1iwUQVhhRdZXQhCqlpH4YlSFzh7kYCglrH8FGl8UEIhMwukyT0rOmchOdC
J3muH/tiplPxI4xFjl50yDYwf3EZ/zDjcC8UFRqc9kZX+PSAKaEj34Dj9WG31UTsdcyhNLaSOiPO
4sitpNFYsaq+tkpvboKqOca0kO0Lo0MordZuALwR1XzsdQY9FlpdezUnExkx5qpjJD2nCcsdWmxK
UkXxQc9LKNHwi9UB2AX1U60O7pROwgjJoCMu6LKX1AQzFgBOzsQn1Yifi7iAKEBBguhDeoqz7HPs
jqKVHeUUDmZsQr9TQUNJuoGWc/CKJr/kvX6eUnNLnE/avuh3tE6vaj1tHcW/PQA+vpOzO0LmEMyh
dp6MfMAZZaMxI7M8J7NOloeFYIw4vEco2yiU3v/e1HAPV3nGV8TLgWk7hkUECmx8sUyKTpLk3szm
m/YRmqXnKusEKMUZy/RaYFliUeRyG9oBpEl9LefibBN0YPKMgEmclQCgsBP9z+rGhwNH9kL5otkX
I86xW5EW3960Bg2UmIk7JZSnHTrY6Wfv99jMQqIghGM8FgjzplVj8sHzXj3vzYMxdBfz5a8nIyHm
6plTzq36uy9MBfCuFlDEz3P/eDtkprZa0E3Ekg+LlL6RNlyYP4/iip/JlcJoXMHMaOY+U9JYJate
O9Pg0WBC1u3MNvw0RLpdilYsK5r+J5rmk2CTZgGlZvp/kETPK4mchisExQ1tUlD5l71eKR7GMZaw
Hvr3oeV4VMl34RDSwfr334fzXyx/NjKXrCYtTUly6/lONkkWF8qEfZohr6tQhrywHBPnJ5Y/WTbA
QbWtL65/j/z+FdlxXgUKOmNwk3bLK3/eqVnebznQhdEZhxcWLRVXt9bllCax1o6zUH3sUwE83Lro
4+idhh0jkWuGG1N5pRflhnx1LqyhPc6N8kGamzl7EJ1A0bt1C3J233f5Y49g9NjKgbzRWY9ivpfv
2gYXm6rIwm3EipiYVQ786X0IujPwakrstBTMPYUkL6i3ltHdBGToMIzdI5aGuZvBeid3OAnwMbF0
rwwZbL6fX0GOo11TxINQ0CrfRPjQJRitkhTH8QT6ODkIc6xvuxvNClDTW014nRRThCtWTbS6RA2m
KbAVZDHfFVP9XtY0S+PRU2/SMf9QB0gKDamxTVB35jWESpTqRryhF4W8iGCmW8H0X8ux/c6Cllqn
eMsf5NlT1uxcQ2jax4lWSLLL2UMLgIwwscmfqWWTugzOaYSSRKj1yoXKGrm1Ib7QaDph5VGau9hi
wq2ldhV8tcVQ3cnBqeLqovvaooN5LOudRB50NWYt9Ui/wc8vtLmNi97u/NTfqkMZrHX5tl9KO5HG
jRVUiFk2y2Ozc5AyWltieTGlMxyLjGUzhbd7yt09rDDqKUMoUmRpmrqfXFOlo6oAg8ktUnNHGgZa
Y3hH+kAG2FkqKhNN3SttsKBSy0O+Wza3ggs6Aq7y18Hl8ViI8rpox3VAr8TkyENV7JYNCUWzK3Zc
odVOh723G2qAEAIdnL/Fkurvssly7PehMRVPAhBMlxIbFZe5DDVmzO7kobEVJVagA5x+wVAAQ7Q8
C8o/giegQLdoQmVydGp2rGLDLeX9crdsaCgwKeDPj03NpK6laM+gbSB4hG2504gKZBWpDQJxwB/z
JpRwzfx9KAWUj2++gR7A1CkcDUJLim3ZDSSLYtP8GJFf50Zx8an6U53wfUlEUqHiiuRnwOgiQbw6
smTsyYk2rJZ2+dibthWROF7O67TU44L5FGORqa9LHSTaPJwGEV4KuVxsfr1GlrPczq4pvw4oy7Fk
jL8BDuTuUk7LeyndLZvlQvh9uOxNZUvPZTFgC/t3vW4pzy3lu+XYT80OMgBmdHp5Xa4FlY7Wvy4D
ibghoRmxfrllteYaBhUuEbM8v2gojJIDw+WRqv7ys84/0TRvGkOhxxYkA3fuv48tv7cf1dJaG5rN
TRAr6jP/3gjU4v/xcHliOTbpr7gANlBD+orK4PybLpfbshenFaTFm2k6v3W5/1awW648I1GhMVX1
usPEjG+UQB9HmeT9FkCTudqpoRSm2jmPgX1YgFAPy+++bvLdz7n7uUeXiuiyy3KAoS0eEQb82+nG
+HG++ftO/T2HSovhdm+06PE4ad1yz/7cuT/7WlR8GhHU0eXE/J6i5Yz9xzEjszBISzKMAuZbeLlb
9RDLC305d8vj5RkZ8YFbBrj7UZz86+aF4kH5d35cRwb3XdgZELaJQsIMGwZ6P7llllspUOS/9n6P
Sb60NujKR4VA/RX2AnF05mhGDRFjLqeqlcBwMD/38wfzsdxvaCzRYCtZIuOhKAT1zvh77z+OCRUU
B4HY3aaLGX11yMrBAwpM00EwVXsrnDCLnAeOjpXOspdZAZBKq3pbTuFvXXt5mKooC3/OaBFm+qaO
0GfPt+ByS+Z4WKCj8iVGSi023Tbu/E0lmQynP+PsHQY50c+Yi8qQTvYpulGC4r7Ua5QJUp0E7nKK
9cX3aHlRoUgnGI+Vt5zorNT1f1bAfyriVUkeMG5jViBzFd3SVALG5Uz/43Ft6sJKTUQCT8ifjDjL
GZ43wEnznbgcTLtGAMKKyfvfw/NSyl4eLnvLZhm3l2OgnEl7lRYYoX8Pl6CkQJYtI+fPLu//mlk+
XKyYyrQ1TzLpfNXqCBjSjbkU9QdlmL/Y8hxOZhMqB/5ikIiPNsvu8hRx2F+vXR76wAvwJ9WFjw7B
RvABFxrt4vyVOomvtOz9bv7bsQyAJzfw/JKfTTr/NMvuf/z5wFrFxTrjz3KcfkteRxZur2kK2drf
l/231/7HsXhum5hqypS4lf71HwMRezd6iBrL3+YUSPUaXRxsqS+pn6ejTOL2UcnF/Wy6mp/79xgm
VNxssogxUSUb66FPAKy0KWrV+VwsL/NHXJPs5SXLi5eD//E2y8N/vIbyiKtFCsAWvnxQKc9SIJs4
WfF//7zdz992xUCvosmvISldvF6eXzb6/Hl/nu0m7A2QKW4ElYZZu0aouiskkYJWE2AVUuvF6JIJ
zapNJ8XNTkdlsAsDlDlylq2n+R6V5s2wTO6FEjHqNLkU76ZLPscGAu0Du3KJEpB0cwpv6UslQri7
zXcEeMSbZxb9oZzbVtBxUQdLESceRgHCN4NMtmv+3iwPzWXkXQ7SQioxXNCpG863+s9mGbaX3aKB
f0es2ZxUU2y8Xmm/UrWgtj3HIuK8MeYZYHmoLjNClF1NA+3AyAJvpc4jTweeip/ttlu+y3Jo+ULL
xo8kfd2heQQ+NBQbuE44P89RQjhPjSblFMyvmf1QqlQ7gYmBpd48B9I2FdPVmI1OAOyGStwcpaCn
qKkUs1c3KdpOLsR5ANUSEVnsBPBn7oYhB0ojzLyRtG6lkmLeNPPQO8x/uuxV9CtWEvTidh6cw3lo
j3uZS1CaR+zlca8mJJXoflQbTcw3uCOXO2MOp1JZUxklby9NN/XAVudgcZqHm589UfN3gWD3KUQo
N5q/pwk/b7fsUYOzvGhqjxEUctmVaSFnnl2++LLR26BdYdzd2sUcVKCy43sjyoEVzFpedMpAoDwO
N30V1SzjgEBRAFD19ZT0vuhCe6WnSfAfSi2n2WgZSudOKm0Cfw98n91bI1PCRFdWWv60RTub7kTy
WbRWzrsksGm5ksVxDWucViSisX6ey5c9zhHzwu9BsQsEcvgUfuAv5bvfTQpycD3Vhvd7SJuvoMan
/7ipKT0UqkYlE2jq8m7dHFIse78bf75SaUd7JitPa+jSe7XMXcsuXe388GoUO0rVaZsGfRaw7M5v
NwFSE22OwZdNuVxqWoDRUwJvMxY4wcsTQk63vNmU77f51CxXm2mlLSPi/FjLVHaDRmk5uco7VN59
lvojwcB88S2bkByh6KSZ/4dkH+hc0py8NXVf0uKUXWZovOX3ww6WTcxi/+/HqV/2m7gwV7e5fS6K
mn4H1TtIaaEOaH9djoZhyIfTss8MHewOM/Fu59/YLA//l2Mw4QULHiIo146O5vuyS/u79lap9La4
xDUkirrQtmJ8l6a0D51GFy6dOUW7ULzRqysD9QKVkq2NjC7mYkqxXBKn0K1Ec6Lf4jyKGUyCmRJV
lJcCB4B9NOSPE17Imzqk3NAo+qssjcGhxz62yifxoW2l/ACjqbiZR8Lt6EjRVdkjxLOlyOCGoMW8
x+OEtkPVSUzlwSKb+2SGlKzirshWdWecZ4UAWRiQ551o7PqYROUQdVgv3KYTkO1wg6lDsy/67tDh
LLfpyzla6DUv9MUBMx/h2BosP8Y6Kjc6/daOAFYbnkWtbFU0D1izCS5Atww7Ea5ovdTbbdO2Gwvv
b8cH7UzVF2pG2Aqkgsdnev0XiPvoZAZdcJIw5J6s0f/RyP09mS1a/+ea0rLXxuV3raR49JR1AVp3
CXJTxYlprVj55DkRf0ujg6EQLnJaKe0y38CM6HbDbQUj8bskSUl8shr3UtzGEoo/yODmXovA32Qw
sqfOuGc46x8VKmveCMvaoUMejC2l17UP8u0euxQnkKs5DYKrD9pOAKrG4I2K3x5kMxOdjkoReCA5
gqWGb5dgmkclqzLPoHPEDsjNqPQ2kyo8aYXwmFgK/TRG6EoNidRUaT+1MN8DeuldUq1oUmZ5Xcvm
BlGLbn7sGG7dV465Uz6iG556DHBuyqOWpQNcyTCC9DleB1EO3BIbeHto8bUvgolmg7Z9y9UB7X4m
0Z9PZh0W0Idek8TNOtR7sBdgKJPhB08wYDep6C2m62qDwKBHgK2IZIKT6FwiFVgrZYBIskbbnmmD
eKpVJss+S1aTmMnQd+rSM5kp6MUa6O/2IZ5acGRJgjtDSZ1TE5AaCXK7MjS/sHMRB684zaeDP/qt
jUq19ZQx7bfFJNOtS5Vt6sMvRJxNR3MRIexhEqJvUfKx+CXsc0Qpm1v3kbEYqOoVBbQo6BHafjSa
h5NRCu6GRaYTGvD/FezSmpZiRmiW3402x5tKgOKMBSYilhkRVzPZg/5FpCI2ZCDSdag0zcbPpPVN
Q6is5NjE3LBvUsraWmHU1jsUCO9vYrq3BD0+lCaF6qRIaQMoPwpwZ04u4aP4/6t3/1cwM5XeyP9T
9W779R7k/yzbST+v+KtsJ0nSv0RV4Z+kIhLTVelvlBlNSf+SkadqqmzppgFT7N9FO+tfokg5DZdK
3OUsWbJ+i3bSvyxLs3RRpggI1VFU/l+KdoYky/9RtJvfQuRzWeZcpyTV+D8X7WiwLVuNWsKdNEYd
tsS50wehj9piwienCBOWA0mAxmvZFGHTebofnJc4OJFCJqNld9lENVCDOoL/swRpy2YJ45YAbXmY
D1FPtJ8EXtLL4UaZw7Jl8xuw/eMY3klr3PHwcPOJnfHqIYabN8ueXM/RvVqZmHsYN2zD5litWBb7
y+6txOqi7wxcbPLnqdQrOxAqKBBzIwcB3wa488MNt1jan8q7werB1gQp3CiTjpjamBcD6tworTPh
e42ZHoN6trUZkEVZdPQqTUurQ6aLNmiPbT3GH1am0y85z+0BIjk0iSTvoTxKXinXD4LGoarBvlYV
DBp3/LI44wPReYLBZ/Ij89qO1pbSLmIxMd8q8oSQtIYRoM2h6TBZrCuW3XpJbGAERXJAGrD1ECrm
8TkVP8eryx5YTmMLTadM/Gm3bKSJ/KvYh/dDVxPyVuPGp+9+F1eoPdBWlLOx16xATAqMoSSdVNR7
FMb7gNqF2NTGVsYzowDCsfX9HpiuMWyBvl7SNCwxHAHxNa9RliCTNaEKj52M4G/Mt+wtgd/vsXEO
P1dZH50GU2r/EVEuC5MlGFxWJ8uebMr6JlGRu82h7vLJl42xyAnmjTDpNsOmimClS1qku/PCKYo6
z4/XsrBJLhjuSjYKdIOSqB855Uk5SPVKQqh6lbWLETvDV4UBKth3XPsahJ4ePped4EnI6ezEw5zW
EZy0AAT2zsBcCpcSj8G2PbNntWsCifSpQ+ovUzQjzrpvMHTpa++m72tjH0tH4tPsJf4jrRBSPefH
IHQjsNlwPuItXr85LZI1RnAD2tmvXKNGt6lIu1Rxi2mOXUAmanbUP3un3A+9A02ePhZaXLDC3E4f
4pVZCPWaCkngjEzQwF/QhuVpw3EFT4eSEuGqBcyiWk3xwVCx4YD+sVMzV/+OHlBmUC6RgWYheMZl
pLGzS3ZRIk9/0ltEm/PPhnhKo4dVZc22CtVd0q8jopkJSIq1YcpjMUdLYD/YpeFU/l1hfRRfqYvG
uLvvHsOT/iRYtuW7zaG5AA3jl4BGNLu2rtXSwc4olo/jrMS3w31+wjqhPnMcR1/bcN/jbWQXewj2
A5olu3hFzYq8M6HpuKPougKYFYGTRezksNJVd7VuD916DB8greCWNn63ut1Xn1HqGDRu0jIeb/PS
mT5FVIcNQlebX7fBmQMQn+WI7wWQKQTbiVvfQYoFVzpAqJV3FGnbszLsswf5qjzD1JU0xhAbQgTu
xPWJCJT6ZHHBw32LM5WYuQptblSluTfPhbmBUkItmvwyfmeoWZOLjjeK3TxnH8Y1e7Lc5D7CoaZ3
jXZvVa8YtxkbJPVUMy2CytuatmkyiiYjUvdpyA6MSXMdHhOaJx7GcpU2K2hI5qNyEF5wouXLcNmq
7+r38IicC6reDrMAFGROB9hbhma0Sr7ymnIgNrzr6JPKFj5aYbRKj7LCSLFRnyCv0VPu2+0pzi/d
oXzCrfkNsV71gqALCyoutu5gFjTR27RGJgAjHBpvMQ7lgtISjwIKS6zS2DeENrrjv1V7N9yKUA4e
kXwThxvOAAMKpB/t+S6piWA1/bGwoaCqK3tm7RpOvNP/WJ+0Ae7rb/ULA5D38Ms6Me6MtatffLeg
OEh/2XS9AY2gxt2vxHxfPNQIxRtHeqYrvHSsHe36FDvAAKr32ea27e7HjGY1p9fJbtg4WLynuZsn
G5PrIfUKbKq+ytqj86RYfXVHdL7dES6B/qweAHkikuuO1gplGA0RQJxwb7NvL+HNjlycFAoHEAoc
wVX1WB6biU5LxgzQABvzTzZ545OIWQHdzM1LrbwyduB0QQV+0L9UFHPGWcN6Jl1VtFtv5XdifPI4
3FJMubzdgGnX5FavAD2gjnw1/lrHosRGPXyWghW/ef2O5N6TPvJv4M2IJE146LhS8v9v0IlFL+NV
O+AvzbDIKsJVtz1txjCOHO0avk6l03v5mtGyf+sib9oWD1GzoSGluq05l0G9ut3uRHFbPN52mHNn
zSZ5ED7BF3F+e8Hl1HPvZY+sf2Yf29Dh/xkO7dNt2iLXF2cFwMoSPJPvQY9NZVNKEoa91mKFvsmY
6Bh3pF3yGHFRou4XXP+d/EUAgQwTZMxw0UpFm/jm6idu71N6jD6Imq1P/9zcdhqQYQYQ5duElidr
dkAdbXjJu2tUHmPknxcknwMJFNSVhQPgahQOhvBWj6zABi+vD9Un5OSX29GiLXx8oG+Ccrz/1Ivr
NH/SSPYW1SavcDX38nTdSE9404msNoZ7Q/yDP1YLngD/MUbb1L2pcCvdNPlOo43I6gtSxWl4KSC7
zmtm27hMl1v3Jtffc02auxfYo2x4LGC6wk5qy46ywtbTB95DpTNCHFxoLAwWM8me9hXcOLHJpWPC
4syskttbgC4DhCl0URiTf5It/1Cre7fB5Ysx/otrYrNd8OnTb2w/opQ++clLrB5BsvJxG2c69lvn
9lLtoHOGTH17sfTgkwHJH/zPTj/Qmh2n24z2/daDXSKnm0n05Bzrxoe8QtbAavHY9Ws+HkrQelyF
6VbKjzEkQRBRNlScZjU3i9pXGpJZTEcMYyu1PhnxAFhuH79aO2UXnfX9uFHvlPvp/nY1d1zRJEn2
wovRuCVDTIwel0QSFqyICDGQAvWwCmYrsLuiTjB1daXbBlBqJl9khPgaZWfndk7c/jH3oAR4gLIS
zJU83Oky6B7NXTwAOzwi0Rn3aEq9JzS3nEHtC6NrNfBu8oYyOGX4nIRn5ZjU2sIeRxXK8eFeP8+e
zpiVk58DxAVNIyNvRBAJq8ZBv4ErUim5KFDkct1Hj1PutdpR6jadujKTo35z+Hu5cP3kBPaPRWYs
QHy0izMD0XV+K1rA7wNgQ0S3trWFKoyV2VV4UMu1BJCdqVdHgQg3xI6+w/jEwp5dkIJYQDUAwOQ9
PRA9QMp2FetrWCWILcoSDMXeip8McPIywm0I63b4qT4XR+s1xTj9xFHgrbd9sB/gCxNpOOZzWaz4
SGeZjld7PAxr80N9hkJ3SM5jvUKLgEneH8FYVXeQSMGPrpt21a3llbVW3OytOQnr7jS5Pi5wu3Zb
3/d75bXcnHQgWN/V23CH/su8L3iPyQ326iaD0rciGRr1x3QVv4gI+x+rnPW0Y+75jZBRjACOBDu8
YFhQgwQhXLVYK2xRknfxk/KA2KeCVo5JNQ5+qD3W4gcte89t/dz1bnWFgUynvpeAQr6Me2IlPgUu
RnC+1ziv4ViV7GiaxTXrhDfoiSzQc3Xl9+c/C9t9AQLYru6YONDKOPm2fuwfaZ/mii1WAN8bGH+k
mXbGk3SdvoPBxewxzY4oSXcsA8iJNNyDsut/tg/Fu+pV2LDPsgquoZUITuuGocImOLdb/yI8Gl9c
ONVauorNMwgB7UnCkgM4y1xfweji2ZwuNABh59K9S2Svn6CA0vBXNpsKmF2w1vI1npTl3lA8OFBx
7AFWPlQOF6mIdQm4newtOjUqkBWvbt1k04peTptWfA51t+3WOhjmlOYNRCWe8g7aHg806d2ty/v8
i3naIiWaespTRUvMOv+i6W/d3LUNRk50vl1ZVZX3zVX8SHHlfjGxFKNJxwPYgOivro9Aq7BvSnui
24fuXJ0r+SiFTndW8rVFLvA1xOsQjPO+fMAhAteB8hJ/8uVLxe3v+Q9APPqJY4W7ks4VBwVVDS6R
1xt39PUJ4a417fqezBR/mtPzIm2ys9pssSrNEgAq6Pjt6G3EAPYuvr8984lauDdT6GT+fZevu2wF
aItlk/VHIzyfmYgkrTHtoLHpYhQfQ7ppv8qMmuZLgvhUWbVgqj2iCem+3/Kbp3B1Dv2EsAElJjFn
ABrVrpRJXbEsg5o2SyGUnjR1gSFkLpm7ZUO3mrWbeV+mWb3dlGR27LYQebb4ES97y7Fl46s8a4kq
EYYJwSJpQE4V4COV5hatqlruMQiMS6J9lsuQPakLLHv9XFZc9tKlABjNzyQqfuuYtOwHSwxFd3l6
0JSGrpv/3atVepZWmt4TR2obIwKiFwsvZeV3VI2IFHF6KFZLg1c7/4dLgxdCm7vYQviN8dQu6wBS
qtO4qm9ZtcOcj2l/2VUK1vnYp/aO/KAz3DYrOo/oO/4OZeQgjnhkiVYzPDohpYRqjeNv6jsoJ0E0
tDW0opXAnUzfpmr331Au99VGUbedsTNJBn5gyWEeWPFEjY3qjpUEFb1XHIeR5BmHHBx0hH+STSnj
2Ik2rYtCBCZjzZuq+l177GzDkS/6RTmOEm30e8H0UIcga5ANN/3OnscHwW2IRa2UBkub+PMZEd/t
EDj+sX2VX1kgTXu+/V1EL78tOM1Gt63TGKxaT31tj+Ubq06/p2MJ/O4qRNtvQjyis8funkuwh6+o
jB+kN/3SfAjjyv9umjkkV1/zNX1Pcrzi3I+lnWgu4kL5u/uKHlikFslZ+zBX2gn4BuCPODhrdygQ
ho/My7YEHqRai0ODIyNRklP/EQD2vOB7+B140ltE3PdqnJCw8NOBNbnDyXBePNu97txe6+/8rSSx
XjtYCMKslvb8eIDYWO/wMvppJWQVli0/VRcw5cjfcENFK6Ad4FEw/53qNWekIR4+ggUZiWIDj9Nd
NPYIztfONtqJLsNjD9DkbpRIFbmkUYGJwMARv3rIHxEVDUL2JtoMe/43dHhwi63cxTmFF/FW07lc
0afjFTcHVCpyYRuqep440Wj3nn/gqiwiJ/uI6NTq3e6ZNCt2ld2z4H4OzsA4Fh5uj4YDBGKrbyfs
bI434Ftu7YU7Be87dKR2u24+ZE4BbcZOqTgT9YENDNbasT5oTxUuTeCmvH7DgbNwpkQRH9W5G5f5
/cz6WdmTR5H2EgPLBXSmancY+SDR7N3I5LzWim2cRcjt8MoAH3wVm+S5urHCJ6ai0cpGbZkwkV/h
H0ordefvKUniybjKaWpcl2cgOLTFchmZqs0hvXeUNZhTBlvrKG4hTA+b9hrd46doPJc7RK/Ad+7z
t+CCjEfJV+MXvYCnG82AkeNfmxtXpsN5sdzuA1Wgwll+HnuWlnroyl9g2wtWVALGpQ7fg+bWlJD6
Im+rzfDM2SjXllfc30gIvcqqHV/BxKZHVi/tHARuwje18CwWAjFjcI799lY6E5yfCuzK/RWnvchX
OF+WWC9t6LTUZtTjBkc7dpraG0BcqeeW9BMTZ0oRxRak06wIu8xQuXcDY22a2P4MqqMIRw1SCGv3
T4I/lqf6utjOyTLMs2aNo0uZsAfZRcaAHAE9iU/iH0jS3YF1pOg7/dt0uHXvyBLozceOMKv5EGu9
dGgKZjEET7R91z7SjZHCSKMHbEduxJDdm3+ZKY/Pnvg0bLE8Js00EMRshsCGTQr0OsOfmnucPNhz
9oqRlD+tWzSN4grw7PAh0UGxRxQ251tqp36br6I385ssAtz9CxcGXeXchiSAOOHtiayA8MLiW/vg
IglA0tO655RvyrTSPurxlKJCj7yEhMQLrieiHbwWEKTiVU5pvt13D/UdeCsD6OtzIWNWyiDJ5yI5
sdVPvb4iyxU99G8AmUll6L5DHmvUnmGNCnQhl674nVRu/TYC4OVH64/wHalkmD4t/475pyb/lXg0
e6Zv5g6kOdpegbSPH+76o8Vi2ljVHzfTA3WnHhXEEk8YfK+je0QCEeKN5/TNOo/aXRq7fbuSJCdJ
Tkn8eGNkevZzB6luV639/lgPc5pllt1Fd8ONuZfkkH+4CZ58ETWHSvU5Z9Bj4UDSgTxBSQ71MD1j
i7brNrfLuGo4nTTwnUhrOUPjcnarr/jETeIrF2xh8LKfFFSjXjqu6T2wEErpNp4WVxjlJ2AvKXVJ
e7ymJ+TO5bHon8h6MRPdtIfAIlRwmXKqD8M17sigIXV75t5tRHs8Fvf6w/iQW7ZOJwSj0mEu8+S2
voNquOJqmt/uBJ2N80inyXidRwoA4BfOPLec8Iz6zTzNtCxGWBzJiw9mjRoqYsRwAz4b+26cLa7x
sX8w3tQVNUk8FsTvQd203HLw6D9abYVZmzj7vO1wTzXJhIbeYNg5YQRUL6IYw2bsIo+YC9/L782J
UV0RuzhHNF9Xouhg/J3aubZnnX1bF/cYUms4t6L9B2RpQFrbBfkmRdFCTZrFp1qvyhFsxpoUlvnN
VGv2TjiuheRFj/bMUIyiXFgIxQ2JpabdPPZn+bvhNF+43ahYp71LSpzcXURbtezN5tm9y3+oqjCj
bVqNqevGss1gH9wBx2Dtj8605ba2s3eK7QWVgJeai/FlfOuP3GkM2LCrIpDlqAOkYxJdRW0P5yzZ
VluEsSOKTC6nfMsKld9KgAgme73hThvuWgHLxrUKW3Ue6BXWt3x2fm/1UuM8Vbo6xXAoW3vlDb8o
I4N5TpV9SyU4phF98Mz0vuVq/Apdlsceag+Y3XEK8uxRH12j2oxQTmq3ah1kNIwgl/k7M7KULrlO
LkebSyzgwUb7wJmA5Ccn/NYdg2LjGw8xyPmGS4FVJdN2PAdGws0JcwfmSyK7iGHnCwVbDstrkhPG
Kliu2G1/ZNqoSjdknXxz9Myz7hh+7d7VnzpGLWIoeZ9YHvdd/y3VF8v06o7V5Z14ZVIkKdiySvrK
T7W/zdeRF2oPnBTlWb36J/+qfmGebdx1+w6CzTOMJLC8tr+xwO+T+11Jn9GDv68Hp8vxX19zj6pM
sFRh1+RFaBEUrzk3JpVxLonn/pvYCxuHhuKQ05D1Oau+U93jIt9hXWlPHwM/BeHcqXnUgAA+ATrq
V2BAbqeagWROR8esFvNtVKy8/lxf9V36Hp9FV38rYacGIKLsaknot/1WegYg/seqNj7e2F7gUNbJ
tsLwWeQb9GIb853hV+WyvDJJAloWL/ywt3a+d+tvYnGET80sIaAycBTemdLjHXStnXksXiTYs390
g9W2N5nXpuntSIG/vSZjE3MOndsOGW3GIXVOrFLNt7AH/JPeseZ/Q/7BvSJ/U6yuKLS3q/5K/91T
yh1AgNcz8WFzsgEpl+4zLN4RjXnEZLS2ivD4XPLA5DGRGci74SD/YdSlhYXSOr5ye66y5pJ9qW52
s7Nqhb0dSODDeGqwH/qGe8YIrhfOLB+KdhPFj/4b8sIueijP/oar9ZMPiSNH3RxIlhagj2u73N22
KqHbGtKOzLL9zXwq71QXBds68TKoEQiDZC5PkjrtH6ZlK3EAgl0JvbR9zKJklxyke21CpoKonT9S
VgTnZ8aoStnIkpdQIMOqQ5vDjJu0981DULDu8RpK8PmBpV33YX1wc4Ia7Z65WOQvuVnx+9mgq59u
O7hBXP3X4RltAjfUip/v6y15nA7Vpb4yKEbkT8jfPIaECa68VV+nD+sZqeB4jX0nfWNe0tR7bAGC
8ZOJhvD/dlDesCAL9L35SXQiBA5dgFW0RT5B+PConQoSOpdY5iND0VvpB/mRLtvkudu03wnrnl1y
Hx9x43jRKhtjz8lOD9leNVzwISz34Mo3tA9W1FtseVu41pGeL4KazeDi4JIRgWtu9CR7oHbt/BC6
ysbysgdrP2yGc/8irc0DxNmCxRJ8oDlyaO5JiVOoCDzORmXfZAIpl+gigA35Abe5uzBG1vO4YScf
iMzGDjIFjfAsn8g5m2B0WI0x8hFNFm5VglOnI8UJD9oa2gLlgEcRQdiwEhuXpL6CSy2t5mR4Wwdo
CvaHgovVxawqSzzz0rZ2tjexTMlgX+P+6hj4A1sr+X5yzE1r7LCXLhhYY3JRZBt2LSGyvEkklwAR
56pPaVftmrceT0RP61fyC9Y22MDPEXMLvZrF4T2rPgLTM0xC6Q11/Da/suLbUxDYsrAwriUj0TG5
A5RNCxF5vol7JLbrV5FMK4O+v8GniWvnf9B1XrutY1sW/SICzOFVJCUqWZJly7JfCIdj5pz59T2o
ut3nPlQDhYKjjiWRe6+95lxjCp/4ju7jL3bkoVgJx+outOvuu73BPrQIJb1Urd2RrsmY5c3ci180
rrTeVd+EXS1twufxNtSu1jK7ahc/MRUSfxXdfKIDiD5ulZ0+YxNcyRECAM1N3nC3JGknJBoZ3u8S
K1WOtnxoMSd2tFM+tNAWD/R9pus0HxTX2JjX6o61JUKCohiHuZHRjKFN8qwmHz3PKNoO92i4atiZ
JxuSRkhv/kAn/dtrCGK/tM+8bZW/snG2oF90/sqUnIkWOcuIB3lR+Glt41e5IXr4gZsFGw2JTfKi
szIfpdRpuCzsoLMr87XpNmWzhvERcgxOYdKBn+TvYYN2GKb3gOeKpDXlcFtsOorf5UqygztoO7Jv
ZjrTxI/XK4Y1GcAdnyUCYXwqjRV3AWf4+Xk6QbAl3Jgb5mx+D7XHD3MuSCcmv9zkyKoNDws1I/iZ
1pBA1miL5+oJnEqwgrawxsrJzUOpzEYSHDW3XBef3U37ag9xv8oyJ/gUaSXXy/Kb/BbTKvtt381x
2ajQ+vQNFtQ9gVGgXX6VF1JNXprdYPcc+KcP9XckfyOy52jRRkNCEz3NXHOn9dvk2RfOhF501aJx
zv6uFs8MEPOIIWN/TJaA+F0hSEq8bXT+u43g78xkB5FTU8GAYd4n+niV9ow6Mt+3ipY961X6woec
m55kbRAtCZYjymWACGTiw7zjrKtmRDcbmajGc7XJg4281BFoovCKOhsSaPWsUpRDdkSjuysME0Jw
Ia1xdBomk+jNjI75SXHsP+nTasFib4cdBQF6IQc/p+cG+M7fM3prgsNqmVsXTdtEhGp79VWy1pNJ
AbOKv4lTWLYsByrmZ0v3vF6lopOgBqcnBI7BoimN+ulxcCF0g3vxKV7XHL6OwQdsKWKuCHcEJuTx
7lEBJxem7win4C+YzVV2wbVF/xPQfLZmO3O7Y3iKtWMDaw3mDDUoEQ12sGHJfuLpUhnHd6rlrDzk
xD3MhUeNZn0ar3j18lvyE+gul3p2SGzLNd/pBBh4Pzl60WbKLuMheEI+bV8ITGEE0rI2jEJfwVKn
1nsNlZOGSfxWJU/c0kPBM3CFP8O3+c4mJ2vOsiH1pB7vsg9gzWzf7HCZ7rC49lfwsn+yC3PY49b4
LpgKd5MQkx+RFgeYSvpGu8MVBhvCDsudlKzR+scJDK7b1oyyrrlol7WaN5+y98Wp6jVqMnoZACJp
1X6zgSo2RMvXwnRJpqFMIz87ccQbPJmTwHIko0zN1DbVgKvOZTLEUMjQdGCez1zXwip8jdbNNTFX
ouTC8DBzL/xIiao7l69F4RkCzng6264U07Mji4l58PM03KwYCzu1MwsFxQZ/yrr7SujzbJilpqTl
RgCW7jbH6ZhvtZXg0TriWqCyI1Tnlb7sFDkLeOdqnAH/ayd5x/ao3kjUWDdvUM9LwSsIm3qVwTER
250fIprGCW0pUmaoxa7Bbb5KjE8qHxgmW/5AZAikLM+kT04GaMswms2Y5qJUGfo2CNczGGQcz+GH
/qS7zY5h7S6263uE2SB+JUlddaPPMbUJauc/xZvA9UxnBHMEo4H4Y8OhZUm5oSL6qgfEUwJFbN9F
xrp3yJSv0lnYZqfqJX1mUwetDxjQIcDvB8Eo5jwKBH2L4EDkgZdcRfUU74aT3hJ2Y6d//DfxDVdl
SuG9rd7zTbyTndmlq6N80uxuP+j/l7uCpAvJlvf1R+76rrBtX6MrT0d1fMlF5VC24RYEKy03nnd4
DE7jMd8wTYCeEi8KHYRSLhpqu/SlfuHWHF+4yFjw5GqtXZW7ycJ9GruVtLVa0OuHvngXaWHcdJox
7WYYXaAt6Ygmaxutg9xd/smVPVHvJj0htDK2aF57yp3Maya82nbaormsJ9/VWF4Gh4ynItnFUAjL
owSwz9h2JaQVt1M384iWAY3Pzfy1nnD1r+A1oT+M8sbs7JQM2OQtZZKgJVxNeJKObCz1tEP64tUz
HnpcrDkEJyQE0XJKeq//RNfsa8zt/A+C8IWH54pZ3oQdw5sGTEwOSm/Nvv5Ti1wibOkr4xC/lurK
fDbF5dkp/UNZorVVrZAAoeQQI4FjFl6BQD2EEdwe3uQ9PtKjfsImZIt783lJfiec4wfWEFmM6N22
gVAIuy7e6/v+c/pOJO7BVfyLzrFtn+pxBXKBxKxhuAXdk6S4ZMoT2ZFfgntfrQo6u8bR2EB2uorU
tipC52buHKVzKDcyNLuW0+xq+oreOFT42aaGM4iig3jidjuyO3lw+cvcl4EdXsrXNFsBstuyOoik
KRC0dbAK4DEegD3J5TaonEqhBlbPwR/peUJv/jZTu7WxRbymfwhELwvaEo78xr/Xr3nu9KyOzZvo
Ka9IioJTXIV3/Xl8D2JP2sraBgPrN8zt6AdWx43GnfYqBFu4ihu0xVeDEQR0vWu9C6HjvgVXFgVd
XIxozF6U+PJPwZN5HDx0hpKpMVJYJJuYg7O0Gb6Tc4v4Jpw7ccUVX74q7yoiT3RNVad8Nb+Ap2o0
f/bdC+LJTBYgQH/SlFfTC4/RXuqL+KXukxPUSLm2QTVR4eFHGW/zB9biYJFaGxoN9EWviMwaFA0X
95t8x1p8DT+47IKrSLPZNk9IPuXkZIfPT47VCR0Gb9yQJd3+MYZV+1rRFLKBCp34G6OryoJ3jV/n
K94A4lU6VvCCdKAt3GPIqNWXxe9Yh9+UF9Q6pJvADlg48S6gjV4z30FWRrjFN+Wmf6arvg4vzX6p
kEc2XowAKywkrzQs9+1TdtKfBIe3NP5g4rzbR+v6ubxYW+2cONV53KhfZFUqwwpbyF72tLNpue09
euPWDXcEEV3Sp8FBXQRrJEYuvhfa8pSdF0fa5puot+W1gKXD8PDh0WahMf+ssHiUy5Po3tqP/knn
2SLf/iwtW/JvD6iUsxPuBeIzeJ05roer/FX10mc9cA/abwWii/a1B9krqra8zz/0YqC3kNnUaSvs
HRjduHwx3tB1QEQ0dvNFkbf6iRIzqV6snbjPWD7ZeqoD12W5S1+LyDE+9S++1hHo92chBMBpfo+x
01DZv9VH2ZGo2CIqIqeSz0Prxig1UDNwWGVQlOGLMJC2UTjZVsBcVsQgcImIL/UF36eA5MaJmjCM
+JPqvVReeoqk2ZVkbOmQIlfid3XgkTDLmqBgoNPfhivkbx4nAkHRoHeqez90tM/uJXuBdUbjJV8V
8FHobGPEvLZHYZe8dFtcVPpD5efU+CwfwskZtlTqJUsffyI7JgfE0DPfkLCBzudH6Z2+7p+RquoQ
3PLDYhELHBJm/GlrnarPcMutNdNPveMJQbchwKlbpQeB7R77nFtaJx9HLH64W30nugb2FwQq1u3x
XqHu0p3aBTccHcJBv9AVaGnAf7DTvSTgYy4Yyy7YXC/te/UmOjV1dLouP1mxiXwAX6dw+SgndhB2
Gn2Ha0itsKHRCLcpNKXqGJDIeaHKNs5MTjC9XVAe15fppblq52Ffb9JkG6m2QWV7qzcsMKdOXQt7
6yUNtvqTiIGEnZn2x/wtMOfoYIphgsVm5RPWeB5ps1D1TiHkg820sRxWgnttOOMNrbu+xTcL9j+m
Xjr+K+uVIAWT8ssNnG53T/1jHjoGdS0dY75qARlkkno1/UaWbd3jFw4MLW9ksEk5NLnVuX6KqTk4
1lQ2mNRCplJ2s5/2k5Nq1G/iJ+vDvzLXzZIo1ts2c0LRIzeAetIf9nn5FIue/q1/JwBZeKl4EQ+G
QcyKh4we3TlTdXfAnuPk6ghX4smg2M3s5DzACPSKa+zlTwo3Zmcbn8KZnS5TThkACDwsCheXynlq
8AgtaQfPyp+j9DIoHtHtFVIrhemfCv3vjRoC7j9lRkEby6norbwG3zAhZJ82h83tw0qdmm5WeEPp
VpI9JpuOeEngKxz1VGjvq1rCLetxldUF3WV0V5pXaE2AZzFEHYt9u7HTDx6L7KyJr7O09K6u74z3
THLLzfAV5VtiYTFk7zWINpCDe1fJkRKWBXkmBVbjObsZm3W4bMDBdfLaP+MGpiF3UL9oC9pL85Zg
UQ28sDiAyyOFMIQ5o3hEMMJWxEbFykccdoGJz+DQZkvf0y6EsmbDkmI/4nRD3zKwG0KD2KsqjDIx
TfPhNrYnY2sim/Ye0OVsPLBPI0uvAxYcorun52BmOmZXYYLQd3K3piLhD87Su+RjGS1XAknCcb+F
xymxqSBGUFvLy8tfyW5yIkwarkk/XtoC5MhJzo5Z6REJLY3wu5l/vAnDdujPC3EKtQsNskCY2I39
UUm/Jn2nmpjFbpNJuyb3KEuoy6iFKBJU3l6aIZTslN2ya0Zr1krejjnGq3ewCMnEVMd8Mty/3tF1
B9tdelefrTP2pI5M7tZuEawLTxBWFEZ5uZaKz0DdNuNBG/Fw3FiYI33bv+pf/fkh7HeL2v9X5398
Kims6npG1uDfb4RmsHRHavxw/ALMZVI0stofNmBot4+vTb6uro3WOJPpbW1NU3Sh6uCCa7gTSoGm
HOQWuBbB0NFK4SOjxFE/TJK2reqDKaicFR9fenxTJtvWaVpa24+vSXPOt8ma6v75NasGR15V1qZV
l+nPBUogjhFjzYvX/vG1evlGlWC1f/xvWuaLHx/9/cbj5/75FaAkS8Bb1MPOUpG3Hj+UMQrHirc8
0ONHCXTkYBLLyY5EjPoU9Nux5DSuThhVOt9T+GMlHZZNPTTFGpLKZsIDJMdtS2KXPjl67kavSTcd
62C6jH7TgujkXSsyRTvpeXRK0/DTUrJnRRU+ZbFvQW+oJJwjb0TJtI2E2K25Xzv/NOajsgkLAi/K
9O4zNQfvLx3XKX66JOjHzdw2wDLigkMeHQQLwpqWYoudlFh0DEHiSGMaHJM7fKKpEj8JUXLP+mLY
9hH1KRMnbH06+6beRQhXTTd6mY6yHQ2fhVjIe9XHFkUezWSqLu/KNs55jTSxXzeSCSG4pTU6nLNW
lvaWhvrAxMSPKaLFm8q6NNAniZgx6+mDqZBmlc4UHB1hKGSMbRQhoDBKIyTLCH+nhtuiIV/cnTps
jc3ARpg0NJvBnm3TIrz3sUzQOlsMgyQ+8kBnlSUMVAImophgvJRzhAbMF8t3hfHSgmemRZi8ZjXG
TNf3x0CHny5iZ9aZzidsbT3P6OVlyAypPBs/caZ9EhCTOGkEqqYAzK4ZOBNGE+8LeUvbGDeFaiDt
9YokOUwvsuAJYglgVxhyTqwn4j25navNlP+YYx67zIPCbXouOT80uMXqnmNAPAXOqM6Dw2wiv74g
U6PwFtV9/uwXJIoQ7HsBdE5mnqJNByNkJjTPZjpxTZrtGu1rnDwtF4CasAZOBdPkvORuQ1jcSorS
2Y2y7u6LYbkts18xxvkAsZpD05gOqznRdhZaQM/QQyTRc6jhCD/FLaTqdllr0vwzqpi2kJ7iEtT5
AP5sVcwtJ/LE+AghxW1kX/+ywvnIxCNNKVPCeSySrRdhr014RoFKb1Mm6Q2oPWOmaeF7EH8pernV
tobSuUU/jl47zbi5yXARMjRFRS9uFVeiKw0SfUjiMGQZc2TCYhab6S/hgfW+NCeA1/REzGhigc65
P/whFPFpqIg8KbWr8cESWP6qWfATw4Te5Cl7W0LqNOwr1W3pocmV0B9mc2KKXuEuiakG1LghuZq9
oKSDVrUIRLWqC+BfdRYDOf3UiJR25Tq+G9DIgKrjdTbKq5hwJID9R18ZYh5FgngOYra2WLGunUpg
q1ImmlOzlMVlphGkgpN/OPtcSI7f04yQA9OpSiIKJUJD1/nvICTdQUpYuVVZcayuoiKPsmijk1y0
6yhpYj8YN/5cJHaF6baQVXyGBDCPbSpuZtvX2FCLPi1A4up7nRegr+geZrC0ofnSBQ/IGPRMGYv/
XMeHLqJQyRqqvrxMLkPwGTXjTmIcFyOiSSNEDZgNNe1JRYaIkoGovB6JNAruYYGkXBgp+DU52UxK
09kRocYbuVPzdUMwBD0wxP8+p/lfz2rEATh5q+f5pibnsUSaatEQx2TC/NxxBYcLQ1agiVUgfEaW
4GTJJF4MNWtPhcwRJhm/RUN8H0fe60KzJleAK4kt+6spONvv/BCsvDwpJ1Ol5SiotxxMGNXEYgGa
EFxiEbNtluPB1ernMRPU94R2o6ygVRr0goOwX6eqsBsoImRQ3iujMdtd0kcfIOpjlyG6PfGxBq7I
ZTi/RyAdA8YSfFwi0VRdLKll+j9O94WCTBxXVA6tpJDEWxX1Ohemk0zWKBzPhcvtc+yplStYkxzz
Oz1DYywMSoZoXndzzfiNEZ5yKZCfRLm713L3WsDnKzpS59pR5BgPA4+DFhDBrOQAqiHazxoIXzGh
2c5pzhjKksdlfZMF/1nwA3SKSkh2eBGrVtuHGvVFbCGSWwefJbIw72JCm9LPYgR8JhSkeGo90Nmu
oKev1riMK+jdR2uG/lY0KIcH/SvVsz9Tq1tAkoYe4j49+MwNdUN2Eh9riSxnIUw1SSJZFau5JRUk
0Kucl7qBlpYcQEUIuktUNiGZBNZNLUQGi1P6FNxmOOWaEaOIOTsBVzlOP7sJmO9BcR7yWN+m5hoo
ZIGS18Cnj4ab2D1PBJA1xfPyJ+58I+SiCnVho0w+c+2KxnWS3iJLCdchgPqdHKHR1CSzI+Pg8SCy
F29hy62YFlO7tjqK6Rzho9eFDgu0aBMFIthzGPjrvtdOsMgxN2sqXCui5jspLKE4p4DFs8nLkXkG
s9kYqjyTNjVjbJgHAiMykPFRltJjNCZtnSXQR5A1WH/B28eOlAEdDrjkjbgh325pUzcU4mrEe2qJ
bcZYAt4VoZRWek1zuZwJDBImel+yLyJCtNpbKtI0yMzD3Aqzq1a4JwpYUDiXwGmXfQwLGfKbFqRu
AVybjBtG++KALn+p+d2q9wHT+5zCoHhHKGgcYTCeDFgWApOuoTLVydqoL4pUCm6oiYiExDfbsUrX
o9E5+/XssCsD4Sk0rIkJxBQNU8CLvfAlp75fVXpTbgKG4FeGrj1NIz3jYgc4AS22Q9+PDBWYfMF7
UzMokwhFA+tYi70IoV0a03XkY5CvQ/lNMukuC1zfLgPWqyKeIg6JwquVNhAbzAyRk4zBqlWzq5zH
N6Eiw3FkQQ66ZqAPz2FkGTGHb5oS4Rgzt8RmktXGW5No8i1Tnyal1tjIS0/oaGBOYsLEVkssZI3o
WpokZZnacJ8689tPsyuQ9/kp6/pmPwRkaqIHyNBT95oc4DS3ONT3GV2o2jIPVp59ar6/hD2j4hfx
eSR1fKfM3evEFcjFSllDdVcOzYbJVlqvKI0xQUx2Ru2Fj2tm9gb9KdPVOxk0G0vAxBYbPgffiB6W
IqbMzlfSj5Jot6KuJGcsRXccSEnxMX32nF8crSf6u5TUTZ5gXQgb0J/GFuY8GFBMDbJUbUwgJnYG
JttRAnjSzUAOaduCFBtpYgn5U0lwgl7PDIwhHpSZvLYESTh1/P1OqwU1STjkngjh+zSaoacPS5br
FGeAqlvRCya6SZlszZvK6N2+xv8jNijbqphCSmzirR/NsOaHc5UW0SZXwk0Y0b2SQlz8RVwxhhR1
DCsuRyChTl1S/6SmZ5uOrKcAVMXW6Oi+1HHhJEJvrcUSkT4NoYeqR510c1sPkFc1nUFGUfrVhvYb
jA4/FpyxQU976jtesPLVz2ZzWx2ssVWvs6wzdwvSIGMkbaY42cw3+Dzqmgnw2bOkHagEGhNQIWQI
sIch1BBTKoE0RLxC5BgQeE6XfmzkinPOuQwyBm4nRkkbDaw3ebhmmYX2PBv4robjaLFLDGg/DXQE
25pwQw7dTVGUGMxZdsaIMMrgKCoM9ZXEW00MkOKKQu1C6gQ3a1TGdjKqvTqqwXMZJ04gh3ZTY1WE
Mq2v1ar9MKxyOGSWtZ8sjiuWVm768SPXjnJJfgyjwq5gmEhAU8Q52ngLJe3apuSSdvytvEwxbsLM
Tyggk5cpML8iMgA9ZVKsNZToZ7Izg0OmspTlEzFtiUAqFC+oRp+UHPhtqJXvRIb51HTNPZMjdA2x
eIr8SsMEPO4G7lwn0wGZty2vAjmGHEpSRpqUq5iJThn1p6CktydtqsAU12bR21ZL5VTl82HQwh9j
yOBQB19+QmfHTyZwTBI7bVtOZFhJT1lIOo0AoUFZw4XHclzSVOs49bL4W9VFtFBU2qhoNuXi7I2r
bmsZlWAT6EwOK9Oyc08TI6D2bJgQqbSJ7K2MYUUzAikJHdC1tGpfiZlbNOY7RERiclPoZhK9IzKj
cQo1NN+mSTjXjBa8iIhmQ9S8Z2Pc2KEy4JscEgOexb1K9novc4SW+72usH+0IQFPAF/4aMI7JwYK
sQuAj0mzrd0owqpRw2Ox+29xnmNbaHOe6aWtmIEeGCkLpSlwdY3h0KGPsClOQbz2if7ERJ5cySaK
yNtBq+XdKGwSmN0+JTpEylCMOEXTzzcTJ+LYsSVt4ywZFf2uZp2I0w6MjTeSP0lbsqc8z2mfEsDu
smnBGRi23MnWc1Me6nQdTt3SccMryM2Dx6nMyOoctkpByLZfIyvDy7rQU3gVUom5jUzwFJ83UJBq
eiBj9wGkL7HBpLtU84LdtOIBqAzDAFqGC5J244RZWtMvOqchCFKXQUQQi6dbDGDoAQU1QildZ4HA
C8bNDlEsHt40SVDt0Jew1VrLvGxzY7h73MukTK9Oap5bZHDOXgUfHEesFkI2Gy99L3HyrilmfCWm
FVqZT4pO7zUQguPsL8WyxMVJXYohpzlynWcOaGT0XevLrLuablS8l4T+TDbdkScOGqrhwCYMDTPs
fUWUdfyRKEmyaSBsOh1pgQQp4xI0kmd5xD3eKy3WkonXV1zedx8/qUIoiOxb6ZuoE8ETCuTetcuc
YkZeWTpBUs4qYZO2GlqfiO4yEvkCy2artggbWlKnx3Hp8zWkGtXhF4mku3pqkz0EZ64OU0XWqQOm
fLC0mhwrAtgqBJIybTsoxjaMn4sUG0MQtt9EnP8qNc2BquXQY6GrjyokcYPZ/nzg1S1pzqyDDsNO
GyF4CwWHCxJOmOWextpjF2AAulbw6eJHhO8zHMNigRhrw9LKYMZbxhQXyX7n6qOCYXWW821X46/r
1DnntK3ag4KbnHQ/c9PhcakxPmoFAdR1X/9OLL2aFU4HeFEzl0WtY2LEfTRYmu/ARRqemiT0+n4+
zuBb97mJ72+cy73VtY1T1j7eQT9ytdi/JDXma2GWAepQ6GhANFdq1tz01ECCEx19eJsDMjUBgtx6
VcHM1TfEWIOzXPF+hp4qzLhiRiT3XMv2St4xKNXinZ4mrutMWCsacw3TTUlJmYRpT5ROibOqYTsI
uOqHuRAJbAp9h1PwG9aMUqyhv1fXUAYgs6z6Bm8oA6Z2Ez3JZMQxPEBWPcaOUsZhWE6V1ySkUEiC
fxVrJkRmdGGeWCqlb6murHuCwBtmKwQl2lMWXuiYzJgthk0uyr8slD/hXJGBnHO6y7tB4g7ISJJW
hVXdKshrcmpruVm4emRxoDWtFzJIuAl1LlQDsXDgDH+SWWwYzjK+5yjCE4LxvWtETjv68M4EVcub
WNcH0lkEO8RRXQHhWgtVjM4htOFl0r/M4JkRh5KeFJlNneUag/whtogpw6IeTXdj4OSS6s0HWQaN
Xa4bX737BbOljGDtxBafR9qFn61IUyiGGRAXsRPJA2VVjEjZVNWdW44Gkw/9XxHV91rphpWkYDwV
9VzG5i5+KfpwnWs0jVYnp7DACtCQI2uRV5MOyU9Ijul5xqovF0hlxXKO1TjCSdRw5RAcABFCMqIF
MqbSwZ8j86rVCCID4tVE8ytQIunJKCSnIFUJrBZWzaQc8+usiF9mKYVfnG1+NJ9bWtJfckujq6k0
P+xv75lO70VrA6qsE8yq2qOdqY3BuA6q6F0VVXxZ225gQ41UhnmbjrYaS8Mhw+Ey5cztt7ITKVm1
0QKKGANWQ60Ma7YupAm12BlDSp6L1H/5clyStYjryqc6mfzaZ+q6J4k0ldajyfKWT9Jn6luv+Rwz
v5I+FivEJ38ESp6+m1IzbGbSEQ/VSGJQmwqSo0digSGn+uwHlSQV7vKC9DR3IhJrbwGJ7WLqlmIG
d9VL/pGFLt6bsqWugjKnuWFKL6VVcTbMRgGrJ0NxWndn84ouydgSWGlaV5Ncb9effVz/VfNq5rmj
T5UKr7hiLLVQrmrL+pdLau2kQbkxQOZt8KjKJeNPvplm7HP0eEbWvnwUa6gjvb7OanVXF8BYDZwH
Smp0G1+gCDWZ5FT8nFUoE5lHoEoSCXswKd2zPmRFMVt1K6gdAdBBaSd5bHkKtcUuKNTvKBOsUxSX
51lkqHOQlXEN7pqMPZOJlyynkFd1V4+1tV+J635q0SytnFTOrwHjScbCb3MirPD2EhBpNKgO/hvo
adecFUz6IGGHMP6sy8I4m7SjOTVMK703bhbmu4xRP2Ze1MnVSuEXjN5m0E2dk5twMrr6J6Dx5hY1
XomhhBRv4cQgAzmwK5+ye+naF2JWrAOwkKshDAxv8Je0zZEwLAONlCgQCrmK4sAQcBT7Ah6ESWbF
kOhfBXMtY2UdCbbpuvcgEG5xAVMr1Tklh2V+l6c582Qt2ft+AxpuYPxQ6RaTZdvCBGOOXxhYSAuJ
ZrPSnGvBBMUQwLY3glBbNx8duUd1M6EmzQNDHXoNr6DpGjYrgfAqiVkeMZ/hrUU52v5MO2Jkh7Nj
yUq9GMirW8m8qsIofuud9qw0mfZuER0dm3H5Eevjp9gKT3KtH9hrzwPv7K30td0oKqkdks+1ixvu
wWzJWs7vI6diz6/hyAi4GfJDMjDIH2N9zwYW/5axLDaSccV5hP1Zr77ThboYPSC+xYJ3/PcPw6m+
DO0yULVwIIlFKeLT48eDyjAnhOrlENEPk8PBP9/980PLT/79NHuQfR+f//Ph49f/9ft/f33ua2zP
fz83TBTGYSMJwy//5H9I3X/hzw/u84MLXC8c1L+fPj56fO0vH/rfvvZvP+JDmyn7b4lgMni++j8o
cT8pITxMy1P858MHYPzx+fwg/QoZtA/ZKq6PRN7H/7i6mLj9+7kw+//7ubrM2TJHE92NbCYvcRZs
cJrkT6m0Mndp0s67yBTareoTMVGSD+iPCrScJYky6wmaCsVQ280k6TqWSUnz+LSt5v98I1l+xNDJ
ZeSi8v7+wuPHHp8KNIU2+hDuH1+KNFXdjbLJJFsnJpDwFLg9j597fOfxvyKr+cc5dD7HkcLgtp4z
0BUvf8bj262sadtC/p5UWcMwbPVMt+p4BSIoYnsKByhbC63IqBDz/ZS9uCpRf9W4vbYxAk1fT7Wt
L0kUj//JY4shIizqGX/jjEME6oxRtD8gQvFdmBrdz1giAo4NXK1RzMKmQS4UBDsBNuZFC8UpXkBR
+eMCXz59fC17UKg7gzC/mrDJQuoZb3h8pweZN7t+mf9JB7ryf38vbUI21KnTgewyFpc8HuHx2GUg
LOQRod/zdKLN33/vn3/l8bD//MzjW2OLkiINwGv/Pjj80f/8ZY+ffnzjvx77//3230cozbjZWB25
D//3UP/1bxaR6UVJvU8lCmCYWSx/ZgZIQbNiJwys66BiXJQl5uyMqT0ktJ7BSUHP6M0cMUyIaF1+
JqpUeUblowoU4Zac5nyrh3F9gEGOqpSg45MB34eg/9t0KwT4VqoClBeIFce3hM++Fn91NYToXiHE
1ymlfk3lwolT45QNqUDQdXpiaJayz8nTyolzmQYYRL3VbHy0D0GnFbBEZ60T64UCrHhKBpY0qxKx
zorQyduExKigrxhWQqzv8xrjp8lZRB2BGjQwPPLsTx9EgluXeKCoBcAmTueOFp3DuDzuIr14aXUE
hCqEDCLhpOjpkjkU3ejdLfOKUaoG22qUrrKRnyhvSaRKRYwI0CuBjxdeD2OSrEMYPBLnMtGPsFOZ
zHMV3TmVoEhWkd89jRLCUoeCKSnIdN3iBk8Da9cX4+T4C3mS5CuDBkA5c2sBxTHwKsP9mDBKmqVQ
nwu0RT8+hf6c2tlsYaGR2h8tAMo+x5XhyJa0L8Khw37qY0YHvByYDICIhvWWYKts0UGcICCnMehw
9OQNzXvhs+uSdF3nzZcImjdNW4RGDUU/Sc4kbOCJ1ko81CHzuv4jpDQihUP7MDQAuEnH8GxDM02d
JE/T8Y6HBcaA4tQn2A2NtHpjyiBbWSack5oYnlVl0ieVkoisB6mZAXKwPghqMW4rg7NDgAabtFG9
NwbhCZ2g7tuXSqQuljiZtjkME+JebcTgpyGRDtDDNfxjHdkoZnEUWqVaD5p/EmT1K6+Wvi1/jsAl
THNEFlZC3IEMzBmMSfz8F1L+PvUHBseDSjiGOT00tjOYQpHAa5LKTwGUEUXsycRsaAcQK3Yg1VS2
80S6i63yR08ELw8YruBXj7QDuGHC+ZwJ+rXX6/FM71EOKNYSDQeYrhmWZ8CjqWiG7ARVnJiaSpKt
ZHIKyi1hb/jXRO21S5vKv5rMFH+UvpL3jYNMz/Htqu99I4JLaee30BMCiWPCLENMTRZfr95+IwYu
B79BcM2Ks15bMMSndKlbxqxqSiaRdpZRsyo5kjYW2CY3RAcZS3aLxPgO+jq8FbS3fB+WbzhE62oA
3ObT1137mb8Tk2hLM/NVXvK0K14hwVJgsZeF9ioV7SHNLDxwJououlBNfVXzeiU0vbb0j//D3nls
WapsWfZfql28ARiyUR0/WrjW0WGEK7QWBnx9TiPuex43snK8ympnIxhw4rj7EWCY7b3Wmm0UN0fL
KhhHSmj2IwZzTFhjO7zWWfNDr3gFeYUINg9uq9K4aaORpR+f96BtBpupoOinDyMltLeJ8QmYLSU8
LTJQ06DDSmNk4IkdvEQxouq50MnUAdS9gom66qLgspwdar1cH6RHaO8s11BU6IfCx+Ab9icLhZ3E
2NM2RCoxnG/JimWdq+Uhmtq8fssdygYtCYlr4RC+Z6FvMyjtIX5J2607W/I+7xpUhglCGT5bBMxd
pF0xpyfAz0B0OxWnzo3DG7fnngyxjk8hDrejMH54ia+jhinQX5rp42TF/a5NWYYbkWtfDVHw3lFC
6w2bSAwTedfY87rqPrmJu4r4QDjtW7omXN3jMCCLmS78gcqUHSKaAt25tWdAupXbyYe+lLQt5UPd
tjra0ujTFL1Y1RQLtp2N5nc0TIM5PL+ULjEaF4Vg66TvrxqFN27zjryTxNxoA6nCvbk226BDMUrp
wxrbeqeypmnjo4Qdp/JUhLIjOg81KUKO3ayBFpUJpgrSgPIUpbHT2vnBFAQL2Vp0DQ5QotFSSQh0
77YBiORDF+rX9YwujGbVYz9nmJqGW9m2wHQ8ah9TZWAv1EPrKL3+PSEp9YJElI8xIZJQNhEMuEF/
0vS65VOHhq3ZJGXW3XTSbQ9jW+9uh6SnhF8KCjzCVTGgBWaLerwnCBc9uBVTLdbWs1nNpw5xTWaH
+aUSmXHmuuUQn1PSrzdNnp+pk15rZPgiQI/h3SbwWafabXZ9h/5fjnN6nBq+aH9ugQ3HhNNUA9HZ
2vjqAoAhkWm8TqnbH2VFYyX3sHGNicA0DGZbHyGaI3h1x/E1c2im6w752LOGPnrCauGYWJj0RqxC
Gyn8NEznHgTgkUhumd9mlcGYWvg/gX5SzO+w+DrNU+rpMZqZ6t6hqVXMMSmiDnfmXHM/HHWpOiYt
nDQ/N5ILiJods715fAv0+krqU0VoDu8+wfFu6FiyvRwLch09GH5rG0h1/fqALievESKQArpgLKRD
uB1tZmxQ6rHlP2aPbLzatR7KtgtPfmS/xBnJhkmj98deJdhItTFkipkiLB4jLYqOUd74x8kaXyKN
oIq2ENPRYLaHvIRNo9nhxs6REyTooE5pXRiH2p/XpqoeBq25G1W2ve6K4lizjvTa0tjpKt9z2Zj/
2lsOf71E9QMQFGnMbZYHhiUIf1Sv3JPGg5ZmhPy4UleIxQ26yOd8JGG8gETG9JEQfjkBdfBMxWCh
kV5elE4h1oavEUDS+LuCTMS8eRUh2n/DR+e5TOmXDaTOmQQcNsthpHlU0Fmwra2u6Y9p8CO0egC5
y4sSrYJWdVN7G6kzPLW4H3RJOl84XC0sLllE1CbRJaXaLHt/PDZ4PvdNB4NRYyYUJxfQkVYxpQ1F
j/oyJdu871nQFRI6yfemVRPnnjz3lU7HeWXVNDsBT5H/v0SkhmnImqXQd6OK6l/y+hPXRsq0HMcq
nX+uqcb4mdg7CyJiAV4syax5czd0nnFwXBKLPLWZM4S8WldnK6lLlVRFWOyxr3CdNaV9GbklA4Rj
msepL8Vx2Wt0zTxW0ikpZlCKDRUcoIb1y1zMZsnB0fIalj2Hpe7asZBwRfG5sslY71rPOKJjHyIn
ONg1aSZmiug3rCJM8JlhTYdI3NEWKeGRePUuSjxC2drXWTLPY61HxLoKHza9UgdZpmHZcVtxrExD
HFsBr7rnHnrROagPXJOhUkUnk3Xpu6CwVJ5YFpCmUCEorejWTa0FxmtgLUMf86YKgnhn5C6nk8+S
dwOd7WvhLSybXq1oDBkgpp8FhSG+jGXjFrG3bjIKIo2iQBeDgX1J44ZGqlcFVGlMYhTObKivHkrQ
m7uR/uhxVpvl818OBSXFLKeYw8cdEqCnvgNmbn9t/JEMFQ+twGomOPzoZiyIzEggKpW7skfxUjPh
9VWQ8PcJuBxOispaTnOw7lvvXgj5WlV46oZZaSWTOWm3kT6+CezxjPvuQY7V6X/n1tBGVqeNVyZh
hLN/oLhD+GbInZeaNeGT6Q6EfLpxcYfpP+aPiAVEQpkQVt6aPMeN/1C/aQ/lidaUjkgVpbaaC5K5
nDAhXuFocs/R4/xKvNjHeE3HIniMHnK0Hjt3IuF0lX8RoqguynFH2ZMOYoUviVbAdCGsDU0Q0q0T
giPphr8UKnCMCBJAWVjLyJNuJEGv217fkeoYDXv9br7u3ksOJ2SDFxZiCCKO6AG+mly+xhphTvfC
n3LoxSH/ai70O8xoNAlz3OAIb5xz/GawisGe6vNDM3IG/MbaCe9Ul2yYOTfjDkeIaUH9eEcMQ1hN
RdDog/F6S4DVJr7pacddYDNGaPGgUSnVttjOExU05Z2n9/DGPKNOI7hggz+WRIKM1utHxe0sWzn3
zod9Zd5rP8QxuKcez1yvxY4Fw5RPLDozZ2BYMV+T5+k6+Bjxhj9LMrC7XXg24oOFgb9fSQZth4Xk
1qrXGl0s5ORnwmfnikX3RfnCeYADfqY7QdfonJ2SNxyX1aoINoa1DRscBThi0Vtg7CXgodcu6pgW
1gp5HEFR8oaZmEIn8PXenlFb7Ma3EODi3affbbsJqTwsHBZPNTfDvVXvffdey3a/xbXf/GdysemR
5868UBGNFZ8Z4Ylu60wnbNdDmmrYNvjk38HFVT0CKhIGRk39WGlIVjbpl3Yq9+lbfwzvSDnN0C1s
9eAmdtdTvqOs6J69y/mdM4R5LRq9TGW7TM7a2DYB06aDlqmc1CTcRd4hKG7I7JQVGaproe0036TH
zrxhZyL5eyHRBGXg0/xFut823+avpHBc4gHdV0/DbXKXP1RPHRWHlbluPpMjibUv2U8Lg8tuuMqO
3PvRYeqcsBjr92I30ZHYubcMZmgN9shmsFMjn8a3LzA2TTvAAdaaqwOY7Rpl6Wzhjuqe3EtimEeq
2Wdn2Pj99rMZPpyH/Ewcb/SFMQFDg/uFA8qGSnhilbYmMO01eUMMqX9Qt0b+Ku9pLDzUfOlYbcgq
5n+4qslr0JD1IyU7YJgNzvYtp2xH+/EOsVn9jMTCuyq3Vxgl8OpSG874/I5Iol7dmEn2PntDq7/V
bsUTKZhbfxN+zm8Oxm6xix8yldNovnhiE5/7g76PdtYVvlDrR1utsE9tsN53t8QAInjOnwErzrhe
UDZtkDtjjuQ6dXEDvCWbVXwobOJaL7jCpmsVAfAg9NUnwWTwmpkdrLtVvN4TZknYJx3sCAPhCbbd
fXLCp0Cc+sa4o1lpRMx0zpTISRdX6Q2ctsj4rqY1s4y1Vu9JZDjwFsOtuDE+8vxQ78efLMF5qdzA
d/axfp1O/ivryh0zty1z872GY2itghauXu0fKAlRiG6Oyc7b/Jsz/09i93LiO6ZuWI7r+L4JHPz3
E58g+xZFlymvTG+4wrMUrdUYw+n16PovplKYXsSkdQGdu0DZhNHoEUdSqxK/lVb537wYQAj/6So0
LAvFs27BPvjzKrSTbnQaf5BXsUmtkH+dfoiABfMREdGGw4b7xxqfXUI6Bn2w66q7DmngYrN8xD8S
Xy8v539o9f+GVm+angNu4r+m1V99vjU/2/RvpPq/fuifpHr7H7AkLAuen+3otqV+n/xsu//zvzRD
h1Rv890K1zNcwcz6G3ohgF4Ik6Ke8BFpWIL/+iepXv/vQC4M0+UP/v3Usmx49BYNd104lMH/OM8p
qGjQ5qPhXAxWN+ILozV1ucyTA7Xc+Z4x/38+tvAI/IUY+P27/m+/mmB/bQuYvW+ItBJwJJYnlbXC
Jy4/iSIAPwAL1AmeSxNkt0EmS4KZMOO5ptzVHsu+TjYPkXwqvdI8FDOBVQOFDqI8jNdcMw/8LvzO
2DUgSzXP+dFy3S0CfJK9KBVqxQaF0mjT9xcOSbB6NKLvGead9En69qKXqufyaqjFdMRhdXil8rbu
b+zKE9i7KKPKppyOQTEQpjU8EX+K2KxxLv2kYbLsJ2B/JLgIEB7bKMB2XZX6hg4M8pwJoniYP7m+
81NKDMdWQJJbTxpMNTnu0UbltEpNjR41qSx55xuHnjLw1IsPgySQXA4wQ0ht6QWZ39ZIfLIelpe+
RjMuLS1qqp7bX+tlMKBtpNHgoO23pqRQZUp7TdEnwUyepKiIu6p4MhPSjBy7P1ja8CUtrGKhLO5T
HW1e3/tUz1I6uhRqIzwXzBqzp5AvauNCQbYCJFoCrPtYEDRs7DW0TLZmE8pUXJF96gOjGgmeHrNd
MX0EkfS3rNyYMCZWtp3t8Ax25MkPoQ2UjodOp3koHIdcd5+8F13vLqdYH1cSvH0TwevoO8he0IIb
4T8PiXE/O7AhLKvawRy6nSvvFbsAcVMa+APKoBTke4TlfkMtXBvaw5hql14iDqJO/QtQV+9DXE8b
OXIexIb1I/FTKvsSGUjmPOk0S7ZloZOCoDfdRe8iI2a9Rng6oaYuutTCuAoaHdEfOT+JxSwurfyZ
YFJ6ydTcqoIKq/+TAjpvvsLgFpA801QdsZb6ezmo0F37p+ZG7TbTsRjGpPIjDK7P3pDla4sLknsL
aS19lvLtldV1RVVyXXiJxilNCFrsWNfzWDjH3O4JPKZ5m3eCAgZLwUEyvabW+1SUqG97s6q3/TDI
bZVpBycXiDVyNM01uVCzfTdO8D7CqFyZGdZ8zDBcAmNzxJqCT8mlmMzClGTpEpRM7ujJBpzVVR7O
9DcybW84Sb/ipQLjqN23rMnfIoK5Sgt3xWBBNuuyT11nao6ksy+QRjr2BJLF+lm4qrLQEtgzmNPZ
lzaomPkjGUayI7pbaxAmcxQSrlKi/gy0f2aY/UixruvG+DZnw2s0wny3UxRBVVf89CqSzNsOcaIQ
jx7N5FUv+a40syYYqjtpPuFolIwYXwE/Wj5fGg7aobj0a4lPpgcJF5ikVklL3xVjUJ26IP5yUuxi
vVqghcxxSAYmT23p5yC0iUzSLzbAth/Monqgc8jMhCCspQX7a+MSyZZbz3FOHGESmzdJ49ymneav
kyBCCtyqmMPe04+OuUsCLb5x02EnIR7hctNPcwzkoqEwOJZcE24yYiGiLYhw6DIR6UOXUy7k6kIQ
tWUAELZxp+FqFdi1c9OwTrW2EXP8bM+ktuBXI1+hlhlr8exEU71Zx/Ds8WTaQmLPTtA1J7Pc8V4+
5nCwLkU+Xo1xwKlh1vu+tlZhNyIkDgFwhK1L3qeI8Sk9TmDcL0K3EuvYty9D13tza12eGxs5Z0rq
f4B0K3G8O3p02TbMTLSctbux+5lIU3GtxyNy+cEhHz318JzYhN1ZczvdxoMsrlGzosggFLTGvGkm
r5Y/ENMoWPBr03Sh5y3T9wmDvlVJFPokeXsoCo35ExvQ3hmQNrejW2xMy/pRBURv95ck2SJ7JtjQ
SslPmAJkBjk5fSx6jYYVM2BMVl1oqtGt51eiie8MhzCnySOGrm/wGM1ERlpEJgCzM1mN4gXIghh7
y9AjvPf8G3Jog0ELjxlSm4tOgBFwrRFyHhLjaAS8PvSUZyOYAXPEUqenTj8lwVZdWuPcy3Nmk32Y
Jh9mrh8CG3XMjOTYcAr0O+RP1nJ4YUDiUbg9fm+cy6j8qCiEczM4N6HHcipi0EVGdOvrWcdc++wn
+Ikb+RWbLOaLvPmMnIgIwUByq+y+pmDqj2j2HpKuhTpOzkVphDOR591XMpLljlVr3XmudY7t6gVz
xyZ1YzzuWtxjikViBCaexODA+5q7XFwUkU3W4hAeWrzOGPsuco01KwYQPt3MvtZdzbmC2EVCwBhB
+LGMNzmad82E+Rq36iGiG3kegi21mPbCN7Mno7PABKZioDrhM9TG040XFI+1Xmh0CH2unYRl8Ixr
ckJifuGgEp5kcNnRDkRLxoUs1wj3x03Z0T0I8k8/LloYABpzB5Py+GzBAeBaLrzxtZOo9zENQcUM
CBbjd4du/1X5FB5MKz4jUpvPM2qoKX/yoNAduQG5FnZ2V88IrZycLzsb3a0nELYPhAkFEU6Sznbv
+JW7mi7sCr8jPQ6dhp1hhihXau089NGJHhHtjxxMkAVlCr0rEbikQTh1PZ287k5WzDLKtlkPmJZI
/yMaUOd6omGC4z4uhyuIWCgrDeOzHvyNbyGglU71ktc2cfBJ8YU4YdVKvd51TOkAneJj8VUTuwVN
0eaDPE3k+eqNW19Y6DuZXTT0gTSSNVqizLy6xXvEwBbm8SkOS41QZVz6NsHHvGD818MN88j2wh4j
HJEF7WTBcEwLTu47b/wZdFSlvBIY6iDkZ3jUjNLdt0Xqk6ykvZpJQh2jdfsTcwWWvJlVKfuCz5sB
y4esrSTgtX4zFLKvgd0XaED8QLafEIRfTxgHV7PIfRTn+sZ1kL/1uQXsAh/EFObEYsIHnBQosFXI
wEHBAz2rWutTgnBRRNy/FWIwgTXYK+gg9VQPFTiiKcYy8gUUnLC2wRQONf1qS4Au7BTEsIsIaVNY
w94hZUYfE1LNRP7pTiI9j2R7JDAGYSIWfJO1giRaUy4PrgInyoxGnTcG01m6qHM9BVgEt8hlBHNx
UvBFRKnUHEJ3k+DGwEnGPEXO4GOmtt7iPQSbpUCO+G/w5o36raYgj5bCPTYK/Dgk0V1RNenZ1ipz
i8GPqaxDcLtyDU8ZIWgAJEGYcXrClHRhS86J/tY2LqJ1hBGVwk+mcCjraPZwzHiIlxWkclK4Shtu
JY2KZE+/ZLxsYFr6Cm5ZKswlpikb6qUF/RJhab5mUAc7oNCYDYxM7mEkpUHNLKBnmgqj6cPTzH3Q
NU6lPeQLajNZxZA3aZ+Tf6xgnKHvXdYKz5kA2yOvoCKaywPeOYuwP7fwPNEDkh/XuugM61g7ZagR
IoX/tBUI1HbJQwcrl68afDjUOLXhQSMbs4QgimIG05IAKqorvChORVPhRqMIeU8XdPFVUtIjmjFd
rlzasHCs82GlV1TeIoUvTSNmNsJBYwCTxmdQjiuQROFA/kr9id+hJgce3MSy15vyWtg6YT8KmVq6
kj6iKydmCzYdrlI+a1Ou7WQ6nS27t68ilwsb2/R+SqaeyjBqG4y4lC91OsVM0q/GPBUH11PTdpfs
EFaO1d4sseNqYUAmP9SxZKjIabUJuLamYM+N4ty0gGIzhYxtYcdOCiI7Kpys1N3jqACzqULNdoN7
lyn4rK8wtIEC0uaQaZUQfFSo2tQEWmtCr52MGrkIONu+AmxLl+QyZyBRwNtWoW9HGLjCmKJzDxUX
twnlLQXKTSHm1u3snfKqvrfpv0MidfdmftcqyO6scLv1DHjXUwheX8F4afUTqaEAvVKhentHw68C
vDdQGN+CdBRTgX07czMwc8PeDfKX1nZ5XchziNwBAzyT01IhBnO1mRVicNn88ZiXZu9xyIwjwHR5
rBYScdgHNAQ0xSdeHtUrd411QO4R3Y9HZwzkUc8KHNTfx0MeIx+gUAwZlrTAQSGRC9jIyUJJnlFr
0tdjUy4UZQFPOazFz7gTeCEW1rKmsMu+rwjMGh2o469j+MwhOlG8j5AyDCRPZMNwr91jn1g3Cu28
/MeyieE+awP+jH5hQTOQ23sbPrQ7KlJ0pjpU+cKPXnYHBZXujfY5Ur0jdPfFbxupelzLYxOE6toC
Vd0raHWvhJTkRZDNuuCo1UZnYGcB4u6+H/r1BxQW21CA7FF1cZbfFiz87GX3+0Hfwg6pgNuD6sDp
Sm/IXAse97LbKEh3aJzzMlPaM4Vi9Je+5bIbqD5nneKgmyINlCCKSBYeuDO7dgRbQf0gbVHY+QoX
3ihwOC02cjkNhRMvFrJ4HVaQxRVu3FXg8UgB2JeNpt6cc05rRSlH48OIB7g8VTBzX31Vy964EM4p
7QvFhmxUT1L4RCwte5Vuk3xkje5Lzwi+EYpD6dikW5QVHmMCHTB6BL6+576AJ0iYsDqLjC94OTZV
w435CfnaGiKGEER7p2juyx6SyX5vu/26V0j3Vm2WPWR5tITM8RU1pGJ6rzsFiI8N8dfJt+zFC0l+
UFB5Q+Hll7ONDizM+eWN8yWpE5EguQQV8iZW77hTp1q/sOslFPsoAWcfplF9XDb2YFXHyqrqo0SG
JfWw2C0PYb9Dis4y9CItHu2lKYqIujp66gwy1N5yWFhVsxlF/2HjGiSMtSM4VhFjEnVm4mWjyfpr
Vx1PmATXqZ8bdEeQEvqLJLFVu8vxslkOZy2gvNwUfnHuc5bhi4RWn/szi7hgu5w4GkuGTRTkL1Hk
YGBo1DtY3tDyXsa7vjRSmqwJfbupiCjfm+5Q0XNnk5h0lRxagnU9t0dXc9tjE/sEpXpWwlBi3tmW
RLTUq5Z5UnYgYdUm5ULBaAoHZdEzLptFxrjsTU7HKf59vDyoLw/6Qyo3/sQaWV0jywYzuMLlqeOu
N/PmZdn9/um5FfmhJeO+UokdtUpV+bVr1X7GKE5U1fIg+hXaMA2pTL89c1DxLaPaLHvLE4eR+zDV
m2kV6pwSJlHxlU2M4XKk+5w0y54vmpe676AOqGc1KaW2jR5i9JZzZa8rrYjXSYm1VDCd/fUTttr7
45BIgR3mNncnPRapF9+/Xgh0r6lFrtry2S4fq+/x8S+Hy2bRKXwf/vGUqER9PBSM6La6FikzcRqW
Bjk/WtjgQKDgyTLbyq/LiMFzNGry/cOQc7BVo4tr95yZy249mZexmzhbf7wpJ4yYWCeLY7AMTgt9
FRMI3ydlXPp/aPsuuvJWW77NXn1pv+3OaszzGlbScTTgPdbpdXALZ1v6hbVP8TgvFF/hDB4iG/2Z
W191/H75y+EC+132lk1U1TRPe7Ex1Xi0AG8HhizO4X8dB3LSSY7Udr/ejnp7y17B+DkOEIcpEzdr
09bpbP7rP+2WRMaKGhTkjokVHkkokRpfuICiZr/sjuh8VtS0O+RVDL450mbk++wth2PYsALNCY05
dtnPSBrDYbCQgSwbwV2fm6c6lgZ+AEwEf5yE6tAJe8KF1BltU3/bGtK6+e38Xna7mFJoivMCJRjP
q0SU7jLDOP32vOXM1jvjyrA1sf3t5F+e8/03aqMi4DOvyHtXfzeOFF+5GJnBxhbdsOUFLj/SOirM
ZHRcYAY6CqdkEVIv6uZF7Byp++Afh8t/iJRYiv/pyPy/Ecg9nV7If92RocYeF2Xc/h1CvvzQXx0Z
z/2H5TuCE9TXHRPQ+F/tGN/4h607tsPDdH0MS6fz/U8Guan+i8ctw3EtWnLuv9oxwvmH77iux484
5vIb/zvtGdsz/ui/o5UyXeHTg/cthMeIaP7ehoydmAmg0UagWB7b0vcPU6AwNC0u5ZfJaggzyC0T
FxiyPgR7FiFWTotcVve2Vhp/OGP1NdedplJgauItSH8KmdjJ2L+Z2oFRCNYm1XRCLTS0afiGz57Z
UlKLe9hG4akyEvtJx3llvIdCuvdjbZ9nbSRC23bnO8kEn3wtWu5oQ4Mbu5+wx4LFy+us2zo1dJam
mfD1UYTcipY4m+xFllXNQgfFyWCexyzVN0WT7QyZPPsTJObUC6EqZhXCItuquaWgjlfDh4EdeqdV
tn1uk+zJm8L5pLMwKgpzO2LO6kxoWZiyX6Rz1HpqTxPtnRszL1aTLXxSA+dDHiAIwIdH2LOgnx6O
pHlnvcqTb8VNV3gB8fcgtAISNuxpKHYhwZwprZtnfWS5UY4YMElR0HeiwvvV2wJlJYXr2U02HlE5
V8umc0wWtLQSUh1jLdgGPzPldmKttE+p2xMonYhNniB0oDlEoGqs3dElTK5s/l7bVPPONuSpaqj3
xxOKPGNmaeTYJUlIFMYsUoRIMu9xb5LLPxWzwY1i+mzkdNB9ITdZizjDy8qdU47XljLvZRCHMT6P
N002UImV2mocSmwpAxPMNiFfOCUZBp2mf5xR3MYhwl3L3VRV+5BLhewawS8UWL9iBJnbyCHuUcgS
lrN/jbjMbAoBqgKzHTP1eGPZzj4pc2JJutnjG0SvZCf5M4PntZdFw7oMK7Ca7osOqSKVrXWrSYK7
kUApCXUgbhyTdnrhej8CO5IgTTVQCVkFMJhhty4RAy03EOFL4AZOla3NSWsv0xIztHDMdUH8WjfG
kJz6DmrE6GS/Nrw1e4qy+yHOkLoiUWybEidFdR2axSuuOPDiAQQtE4y35uG0k0G1z2sv3nsxVjUR
cT8qzL68KQekGS5L17UNB6Elt21MU2I6dePOdRpiuObu2oNLZQgzvkyJRmhDYRBuhdOj05Aqu1N4
hXnqoKUpUf0Und5SBC/4i8555bSwRFFgY6EPUVasRW0eiJVKPh0vuiwC482KSjIYAkRSGrlq13VD
ymiNoxup9cSymuzvjmriqnfiYK2PxHc4/rHI41t8fclm7FHyDp3x7uUh4fj4APXURkQ+ZnvN94lA
0Hq0FT5pvzPR3eFpbFelVRorGWQDsWZwauNhTjdzh8baSpotJU/77BlpR5JjxM2WgOopTFUxHTP4
cJTAtOfZfLeb9KHsOw3KGYDXudGRE1feczKgm6nLIKVw7x28JAKaUc+IUIyCIhB6qKkqb3QJ5qRg
cTuWMd3AFHlpqbSLk+vuiP3AxbWpiUgx4hy8b0ymQc73nmrXkYMbsZrk41BSJ54bQlm1lrfoxNBr
TYnSWADdMuSbKconE2kxxv5uj1qSmAuL3omjjSpis26vUDxeCULv6+wYkftCL59g65QEFnw/+Sry
3pro1bWccfvp5FBjpflR4M0mbe7Cuum64jobK7lK2/qFJR8cbG8gdHVOyy3e4eoiKGkrD22BoA1/
h11grtCL7KsO5T1S6xqf6jqvkUfWCAq9YDzGoh+RAyMj60X0lo0W2BIrfWuy+hBWGEPNTn7hB4nX
elq+dxlYOgz3BBI0I0JkBCqCWAfqmWRbzHGx630XI24Oc6ikSptEBkbg4D4Ps69hEPyUNaEuNYBy
zWVzU8zzTpP1TeY/RB7aucien31Lo5iYBQQqmfua821q+yunah/jrP5RjPFNmwWkAzlaiCyWfnU1
A3MOvP5HTkXqWJEr7tlUSMVAsMLguNyqTGLHXTxIY+GurGjW18Vw7EAL5mjd+qb6KD4jGd5kUTYe
zUm/cjqbC3kUpyT3Lk13PEQ5rRKL/Ioksk3wwgOhkBW5h66OfcHxxLMZZD8yujUrN5w+qlg/VHJ6
nSocB/UgXsK0AulZx8+jblxFUW/vjJdKl5RNm5Diq8X6II9JRqpjFzCP0z7HgDCDnkaKDElnqnWy
IkQ738/F8EUGSk1A0EoEwa2N3IPuI0Z886ucaa1iQgB53yXltd9S7nWyGalr5F6QE2ZmTnIuXVxE
XOv+li6JINFVXuv+ldcRxeuYpLZoYNqHqvkgVGJcFUnSbDr+1kXXs2QnimKIvZ9xHF8OBnYFIyB1
iLHlUWvae1NyZw2S7pO6zslrEgxIrrYd/fA6tI9BjRK7Khi5E4IYT9RM9rJoCLA26aplA41IjRZi
wvVRpTkoj4kXGX/Frf3T6pF1RrH1WJudidSgpcI7mAfaC40KA9atuymsrcs+Apw2TKzktfieocdr
+e2tU4Mo5r5BKs6p8OfHyS2JZybLt52ca196PykfPDk66YHC+vS4A23NDBIeam3cOORYTAT5Cm1d
pVOz1kzjkDn0kltsKEwjykOfPLsx+j6o2eGmqN2UZF3zNQ+G6oqXB19DTNQpuHFg2zy7gsRLLMK4
fdUYLvvp0eLCWBPX1IX5B5fqfNAiyb3YAnbAVzzRYaVQ7+78RsIHJy+d2dIJxyFazKH4lCI7+DVy
wz4eCNpw9Jc2sO9wG7HOrKz3erwNauGsZ4dE1D5HohUziwpbOzr1LvLr2XHP1ItCahkrI7qeZgux
V6gDzhAMXYnx2efcSiuHggi9GCPaVDEdGKt3V1Gdv5l+dt3Z4pJ4ijezs3+E7dM4kG8SG7sCNiNZ
S5BEvYcg3WNPfByIRdz0ir/nuEgwQcxSkFF6gznNL92G1Ytsfs4TeaT1eONn1h2FtEtU4R9m7Rxa
cHZmh8ycMkFvV88GzVJ6+81Jr7Gw1tqes3Fb6XO0I6Nr2OF9KYgl9t6K/quLYOSULUq1XDbAZLLy
fQyOU/qOP30XpSQnGaH70hY4rUL7g/g7oFGB+xnDKJKDdtnNAy2zBEVuZvuvKP4DDG18Yhh8qqay
99LWQnyFxc2Ude5KC9wfcVHRjMD9xQThMqxsPDOp79EBI+HY9c3riCDalqkfJ+zKHN5mwI3YrG7d
JnwLh+7RSbSjp+aVei2OMMIEQVcGp3UMKbqO0DrSGOY9kW5AjNicmNbKaLVDyQheagA+tGgb5y9a
lUK96cmMIKbS25fDhF4C2hit5FHOJ8yG91gigTWG+mNnKLdJztAy5vpDPzWH2nMOqVQx3uPznMOW
YXIa7D3yUgHMmFjEUEjPjg2AsPN3+DHmrenLgiB0n2+VlQByI4f5rUcxtICTFkTGc9ZoBOsMcKR8
i1Rruq2W+cNPu8sk1N7cyLuzDbLYC4jrZKuglZ0x1yq0cEV0W1t6+zm9N1NQ7ajKHoymoAWZdDTB
20uzTYxdl/H1YxncFxbg3ZSBzoohtsRkPDiE3sGhSSR4DqSnSRvuOGViyNzqJqPKSL3mUCKtJW3H
Zdf2erp8JEXhx+a/vVAVxpf/WY7juo7WXk+Q3fLY93+YfPaUsdVv+94sP/J96JrA7g3aJX88/tuf
X568vLA/npOmyUmYfbHDeNUZm+V53GHJsVp2GfcpZn3/qdo29p6QEZP14GiX/X3pwnxcfvGyMVRV
7ftw2XNUtez7sZ4YsmNNHmsQTAiSvZ/58jeWZ1l/f+qvx6wj1TgGSFXxby0qqr3azHlP7mGsYvcD
VX5aHlyes2zshoYAitN81ToPZTRD3fz7z38fDimNMup/6AYz5hEgvf75h4zSSXc1n9ASi7AkHkT1
yCxZuTmWx9xhTFcyI/0mRW+ybXEB/WJ4L/juKB8pwy27vRbeFATE5/2ultFZu2ytK+5Ws33JeiJJ
Homjcgjnvgg23KmPRIKPr/JW3CMNvi5XVPSGEzMXjI+P+a4IVtXz/MyMFCRw+Y7Dn9S3FTPpY/xg
0MIg6NA7k3KZ4AFhFbQC0fCZXKMXAq3z3F+OlXubPXg3Ypwv3lGOg3ZuprPBfHiF11G/GFCXyG3/
yfXLWgXikEl2/A/SAOITcYaau49/SgaefKPnOwcw+JGofna79wJVhWpBEwG5Locf8L5oX0TcWtbi
rb0MIIOs2p14ZihBDPkfXJ3VbutaG66vyJIZTmOKA03aJIWcWKXpmBmvfj/u2lu/tKW1OouJPTzg
gxe8jBqdjTTva3VN96hBSjj55qtHF6wL4VJvkp4j7Zj5yM1JV1WlxeFPaJyprg6YGf/wc3Yyz1hJ
xfUm9bveE+nyRSSzj1O+K1+izivBE0FmP/BROxQoUqEJHMjyO6ClCeavOeOze+SjZGxMzF9+UbRd
dFgivMwwBeQ9+i72cx+6RStsIVKs3VmbI7lo0h37aIfLLhJlmEmXhHU9btOc6rZ6DVF9vk4viXgT
Ps9Q5gHKLVsN/+V9dsnvbNDZGWTJFpDApbjUzw9b2KDpQsHYdOD1bGSC3A3ckk/LezesE+YJCLKH
MxzpcId8We9Y+q4TcVLHMEmG+0/p0SbFdNAKSz7Rc9827vyunir3m8Q0OljHbnTm9wJh0DvkygP2
ctrzGzZ0J2wjD8DZJzD50LBVxSE9BBFkn3GSoingnJGS49sblWY99whW0FbP4Y8Z4LXsIMSCwZYZ
0Cz19XN81AP9p/ji35G51ryhxfoV3xCQDH+E3uveVKRpk014jlwoOBvCLwYAe8OWefVArHRHB113
fsVz8QZY78ypWGIHHgguar4ko058Dz++rZt5Ns9w+lfZC3dSgzDaWag7yhh0nSkiGYjjeSj2ZBtg
YMC8MHMvb5ib3zvB9sTUUZx7+XSKXt41ZF6gYtl7AzX2k1Fi5Vg7YK6wvYVEEG7AyJu4idiTjdOM
L73MaBvf4Dc8/SovL/EQCPZvhwHdV4VHEb3+U4yviY3lbX+7Jg5Gs9Keph0pLQvveXr4GRJSTs5a
KmyqOe2IOVmK91ot/GL9fZrd7lCh17TB6P02Io2wx2269pd9DHKXu8+caY/GA36HHcWkO3zx//dd
ChpetEMCfQDtUND5YQV4tZI4+FVsot2C7fCN101OtV//or7GXLY7urA0RJzJrl7bAxmKjMSuT52F
Wo+9fDPZvo/JYfJA7Xiytomf6CGeukunsIXMJ/M44UEbv8ZbJAHsh/erYhYO2BejxxhfTve/mfKb
2r5lZ+SoG2N2mrfv1G+2MEWu1Hw4v8FmtAmXkuNz5Mxodx+FJxTYhA0EK6p263LmYTLL9sj7Rpic
LyzNQOLH4w0+GSyk4lQVxzAKDGocuyjfizvtGxLRhOv78gyQKtz2GEDq26kO4qfHOcKRz7DL47SJ
7hRJAGa8QeXYwFm6xy7NMqpDO/Kc8pmAiZErfaQfhvzZG+uN8ZUQpbjicQkej71X6h5yRfnTvazO
8nP/r0DUej4Bhu7tpd7izKrnbmMxaqVl15/tU/wCIQ5hSZx+mrv8A/5TlF6JdCll1YMb+9QnF0eq
cMXD1ZDe73LA4c1SP4cfDVZwd6yRGZwca3NHMhgfzX+xeEqUzRcsLx38Hj6gWu2lt9CZ3gCr4kVJ
Lx3CRBEgIUolii7H6UFx02ZN5L+l3wg2sRVyUb+FFix47UFdNDe0BHC9ZrKUPqPiRjuQ0fPt8d4/
j/5gnBidZQ8owU4BLHyBNFo25EZyYeOnjRYFr89MR1VPHT7Ko8QjwsPtPR2cAksr5NM2+Y5ViEIU
JiPLgTUSu2LxomzxAbpJDi0l1TyAh0CuhnoNFr30JhDwRRXJR9F64tGPv6izbTAkxjhd+eKw5Ais
7WmPNh6bAxK75R1p8FTjS8ag9qPnmIPem75mIlWUFAD7cPwhOLw+e0o15We+AyC/Bfwj/igIxzNR
jg9v2Krr3KugFPWv2MeH62OPCfES+YXCZXa9t5yCn9FzdgGHenrhEsVfXBI343rTR7aeKQzix5b1
FiTwmYIWz1EHf8gtjoN//0djsHxBs9lHrtfeJhF14w1iuG76hBKHHT4XZxxNbxGeXuoWIQZGAt/n
sbTRMQcWkH2Lfb8xfxf1BJKxxqGZK0ANBWQWATg2hAhxovqa2ong47Y43vJfTga2kbceZX08C0au
x65OzHOOt3BXb0QXVZYt0yr5Mf/p2K4iCdNwRnlMoZa1UvscUB4nKTc4bTBH/0K3XWVUpC/5FwY5
23lmfRtYbMl2SH0OolpyQUB30U7xLlA5iDzkSjYaXnzZZqfXvoNLCQLrYB1xiIzcTow24fMSxL8a
wOWkrSBdPlUATAfx9XG14HQyB57SK4n3V/cm3liovw8HOHK0U/b1PXFqm82TPQNdJXQ2v4z9iN9g
tPGiff+p76qAZfAefYZ3YY9u6z7ysDJjBO3B44jdle0Zj2Oq8tlZ/oz2UNwmKiA2mst/G5PD5uQA
ikTjL3s9g35DIm2D5Cn0pSceTnvDy4AhxJBtfYi4LHO/iXNdp2ntD1SNcA43V/kjl91xVefadFBL
PxGsWdjrIsam9Wmrs/KhE+8F9kKSBmH1QyYcWso7HFgCnpUJm2/n/KwO2R43bkfA/Dpz9PCAe6as
eFK+NfqLYfrVeEEJDBdAqKliAKwQfYJAU/cJRLsX0DT2r2/qtrDdO6IPPw9/KMsCo+/BRcWhElsL
HrkCl3PT35vTw0usc7U1XB9sL3xCQK0b3WaWvwCShiXsjs8Tfs2nqP7KwHV+18K1ySJ7+lHIJmXF
OgoQ8MUdwg9C3MKdPUt9Bc88d9F2W0ocsJnLOd7bSOVCz4UZu+2MzwwlCuK9CrUgJOKWq1plrhgA
huW4okw1GRdKnFp4gM2nogTuC8W3fG1gsUAeIU1E8MJcFVnCY7i1hrsKhZEFFO3YdqQtRtWnBDLk
Vvlib+M8IZCWDNTxpw3Lv+fJ5c8IYTaWR7hS3xBeraFpIN799mDhndh5Huja7fpfoHs35H+BDlZs
HA4hKAF1BYhu+9KqjvZSo5TIvq1hdkwE6X4v+yGkHQN8E0i2I2mghfCYdxf5z3Kd4wqXeSLurniW
MSeym8tSbStP/VV/hWqLBeLv6CsmYcRHdWKdG2+p2wUiGMWAiomM6QLXs2yormzyFwmcMsIdnUuR
uMFBR/LThgr0ZqIEHSF2yF4BFteL2cVY8bglwRyGK068I6NNTi+CShD0ySKQWa3ytJvUEyWVJUPd
xRNewuQJtX2aFXfjPVSR63+aBo/hG35Ar/43Hux90PL71FW5Zp8zoSoDRjs7CSQeoAuD6kLoQvlR
HINaRQCKgbNhaqeCy/Lv01cMJBOP9TwDauFe6s1VHbdwajT4pbZ+nHeiO4DeWA5lep72IKof6xPr
6l2eIY/2K6iHBHxm4dxjkIXANwiLZDdEMnwD84rz+R2mff/UnOcb5iGj7Inly1C7NW5XqUNRRby1
8RZN6J4r0AnSAkU/Ku1lFl7D6cOM7RIPSmIGPPnunbghInzrqDATgiNM2doyDPIJirNnWB4KvQQY
sx/1JwLUZQ+fmDmvnSg0GjtM6QFCln4CNs+uj+E6ekyl8pZdhPRKU2c319gZBNoX3tyP8Zx5M3L5
GFmThKGSU0FKGqptkz/rD6Ax6CNfswRha1I4u3CgM3HUKexmMkwoTOzLr1UFRsxQbPIy5dxLJ8IZ
zscO+AiGF7/m74g5ESXZxklmzzL8WvVSdPuz8vqAFgQUrdKg0gEkdQHl9ieatBEmDwZ7GzymjYKm
doq5I2yKfR1hWOhM/T/yBDSszQu1EGR/KTVC9KRHp6C0q1H8dorEESsfLlBoubNwwOFiQnXVcHA3
Pq3Tb2udAAwXlk87JgWV+109XpIA4KXk6dCHkwPciTUI4xyB+mWX83NUe9njQDm6AIE9HlKEfhGL
RE36JU/R9SYhERBcFwebGJH/kgxpTGJtHsDyRTQIv0bfpSnncp2ec7xKMLYEG43Ubrp/sA+qn6Zx
btANEncc2TAnKvVrvEOMsL4q9ADJZX45lQDe/soYPJVAkLfiGYdyml8H7FHYvSIe1Y7K9/zLZiMi
nJV4o+JxTNM6RuseLOFMvCzcNK/LPeD0Oj5Gb43k5o+fEDr9L0cSigplEE9XLpo9B9UdpdpF1EI4
igiY2OuW7HnCKvDK8cD5tOlOrBtzp9DC9k4SPw4eNfVwj7iju2Djyo5eb/DU/kw/u8O9CsrNvfpR
ttPbN7AzHZVLu/upVHbwjURSGn/GbEzzkYfwZhDTMEVfKQuAlD6Ty27jY/4MOF2gxk5llvTuU7gk
kTNddAbpU3GG06S7yTdhl2ErHGPG4Vp5leAA5KtvZtB8DW/spYVTP8fMPYlJPDUAfEiN6CbRRSZK
5WNxyo/pjhvadBdtuxYP/GaEMEeIZltfibBS+sj00l2BLfV2fJl++sYmpImhREXiFkakRjGCWV27
eXufmJUV7leeJVP3MN0JHS5mZrsOKFUJvkK/QA1i85DSzz3jKTke14NkurC2eCcyd7++sY2Vz73P
gkPN+YQQt8medSguLF5WZObRK6dewJ4+sQfBxqBEsAWrRRM8kA5Y5jDL5l/0lH7QtoKNbbhG6KDO
ma6JrF3/E2/SM8udd8lJGs4dmng/cMXz3/g5fzb2pW+4hHf68e96ouGUfIvucrDwWiJxJMivqm12
CvtTkXwsxq6FuTeSewMZxyXdTJ5KSgiExWvDtL8pBFTWW/JOTm54Ep7UW/mXApPwlUI/+TYqp3+W
XSIdNsjCQwue51BMZ6ZWdyJTld4IL3W7+8DWBg1CxTuJAU/c8JsTtRLIq1SeYq+oXZGIlsFBsDa2
pW8KR3HbEotSrKajnwHxJvwktVi1ByGJ3/WPtvJYNRH7H5IbUB4dzbr+Gnj0ufJtGj2S9kHBvMRB
at+XHNRByoA0A8qAkp4a/RTn/7AceOPNu9GzmNEcx/UKC0k6d1X/iFzxCmMXxQCOag2j+QiGxMv4
lD08HLybx4ZoVlXOWFOJHzq1D/2M2Uz7ywQKQp97kNHZttmyejiIweCkn82hkTfVFal44TtE+lqx
c4ALg4vw1Bl+06zaIZWX2okOeuG91d+wJw7j9bEP35rbyIFJ0ombDRK15ubxDGvNvjTGGxo2+Dd+
TjtksCknbnLPKWcHGwLcYuGaOBz2NSyIz/DfcCmtA4p9UoVn4CaNL2O6qXWHlVjq19hyDHwlh0M1
vI+fnGe8zT33NWKh7uOt+pd3ND+oN5GzqcK/qqWpaqf37HIFGxcd2meikf4OxL2HZCnvV5vMfFOU
WxAXlBnhJ9pUB9rfud08bNYsWoIL5lS/yt63XojN97lLhklf1OmpYcofiEx4PEgxfYqe5jHooULJ
e4QqkuUAVET2SCY4nosLsUB+l2f/atANY6Zizr0mdARh6z69iak+Y8zm1L8JrqJe5rTHOfX5rijv
BebQFAg0NNojyFOrd5NDm0L72ebGrQpdUHjQpas3ar4VUvZsPMShZruHKdWdpuaFp34UaQD3+3Tg
Vk9WQySQfZUcBDU1uCSCAs1vGwdxfqdCB4lVNA5hgdTbF/9RkbGA4Kz/PCnhHhO/zVjdLON5avf6
Gofq8Rne47Yqt1ekV83HD4TZQdjzHj0Vfz/8V5yY9d/URizVn7YteE3DbUKHDe1Ajr/WR9Bw3obY
U7KxIrBZbtsXI9yjvKiQXSHA/EGdjhAe38o3Il6yJQqWQCtDG5Uj2j2b+hZ2lM/t7q1745+14rbV
3qyXunjBQXQPA1X/6IUtidcT874jWPGhZZG9vQ1sP0vlEoaxa5zINMziU4TGyVFlFtyAM2VHdlTe
hvI1WRuL+cGuTviLd/E2gbKOBJRj4ZDtdl8kl4hOAOHpTxH5OgVdea9hikm2uZnehCeOodJhU9VB
nND4IYiqXDna5lRtfDl9woKvGbxpuw7InStqRzZSGmEw7dYsmhMRdBi2Fuhw/u2A+ZHt9kKuXl0g
xzo6JJUvRmt4I9ZiW0O/Bcuidfax6RGXhh/97fFN6kJcTC2XDRLps8qDC5LsSSz2vxgihR+xeiHE
BH8b0xPCOnr5Yneb3nPJH/gdHV+PPSJL7RGSVnKhqMHSeiJqz4I2OqL9349biVP6TYJx/SXRxMYY
jtJMKHmpH5Dab6YYrIgvqs7wJqLzQha2Tw1rk1xRV4xTV4hPrekKTwxyXNsJtUIVeSq3P4431Z3B
fG+Iqz0WmfLVXcCSHSh41FRrCEDND6J7DO74lOo/qRAhhUTNihhB5xm8RuSKoDpcghFJ2UrJqQc1
tcG/9V9meURUqW5Tckf/b3TxUqh9whKQEdDtB6pKv6P2hkwpSKtolwTvwoWaKFuGnz7g22+4LB6Q
6g+w7Cjn/Ft95GqEbCAeLRCENmOCwQ/XwIRgvHYkSeHHPB6Vt+KUupxtHwybmLyFxFnk3yYVGiik
6LGIX/D3PmIsJAO2htUA4zZ98UpsK3i6UJfihB/7UwZ66qqT1NomIu3lQflS5b3MBnd/XNApmdYZ
mL6GCUmCGx6T9GRoPi+Wtdj6PcmMDLnFRdkOl/yVTjL+i7U9vuLhe+f3q+iAhn73hT66dcFRhEVM
l90FZ3dkglNpMjl8yoqKosuAsHflhFipS6K+piNgN0DPmxvM2NrZF9NXrXnLZ59WG81Q8tf0yu9S
2KkJLjDz1fDI8nkag0ZzyZ0oCZFWw603zmic8wl/N8LgdqYtmlxkEiPD1Pi8lFUEEcVR7Y3ujIkE
50cp/OtAx+CPRoUp3lFrn/R7YXl6tK3UgMi5Vfa59iaw9XPNQugUDbzFbdb4kzivkydeMw+2bFJr
wC9AJJiVBb1fl+egQog+Lag44MQr4KHhcLRnFwIThNCVP1Ugrp5r5ZX5RJGYz9TTebo1BdJ6HRvu
t1NuvCE7GeNRsaVMV36aY/quOYUMlcTlc1Ku8obagipdkcqwVfwJUrtkeT9+qumHQe3HD/6c91nT
FeS5N5ijEGcpe4aVO+K+kNVVBp6Igzg3lyTRr6cFxo8X4DVrP8cYzpyFjDjjpSI4a3kJOoSIKJFf
4enkGPiC9BR7yIsrniIlyjuzk9fEQoZzD4G5UnznrjOKjXX6StmfL7h8KuvdGo5o/Eimbs1OyclH
Si3h2EU3E6Yn0gTrLOGZca9kg4gvEznyUDnnGVVUnQUKGuj8sOLpeANtwfUPTSgk02WXuYWyqhVC
g7a5Rh4RuwJTKdTY4SBnXhBh8+u7hWu6l3w/PPAJA7xD4Z9K2f5owkOkhjZ41EkoVfZwLpm0pqtL
78wVvqTkKmvra//3zrwDOshcgkpaDdJtw50xJ0lPKiRHmKgoYFCMjcn9bRJZXnWqAoaft+fgLy7z
Ap9mvQU64+sDjWz+iHuHUsNj5HaY9IrLVbGI+Am/wuMY4VHRGl5vm7uVsWtadVMdho4h4BpRrub+
F0x1IjjDsGFBZNpMgvUhYW7ROwXINjSHN+hukjQ+1vaNOLeHEBIN/TvOHqIkCi0Q6535ON554+FC
l0AgY/J4X26H/5b2wgvqlHm0Jx4PdeGUrFlVL4Z2YlVoasCSz5V9h6gEXQFN3CBmzM2Cf+Mh8mLr
wohtFmqtOX1Ns+5q7FeRE9PjwbJAeA9+kcfOHXKbqy2DM+h+/RzJW2TW68Vd8mc0LvklcQEGSvTr
YIWmc9PWNq/sJfQmurqWI131bE/xREgpJlyY87x5COpZAMrpzsY5gRchOlhHcD8jU4l4cGssBx4D
v4vC5zoXAaZQfkY8nuQU6CsVd8Id5iqwztv4qzXYcmwYZa6C3+MxSCaa9Ejy4um3aYzjA8SkcuMP
HuJhtA7065gfPMoJvazcryWfd6Ln/sgIuHeJwFKnCWjtx3X1GaR9XBWXDdOdqg8nfWV3/Z5J1p37
FxqkUQMz3sGstrsiZUnVo+owjCNsAaXj02LDXdTyosJRHp/Iu3J1rGPt4RI5Tr2HXJho2VUuISsW
vCyWw3Zi9c9D95EAE2tRFUW5VT0CaRNlD0J4Kx/xyHssHjKkpRjQGrcUF8RYKrmR5onaG8+YyxzC
K2vPaC98ye2uCK7KBsNBXB5KW2PYNIIjDcxb2lzrwKLRCkRHdkmeQDguVfA3/JvcpYKD0yhz0qxv
6hT8N8IAtoVuC6aS8cEmmFw4bewRO5DXKQDrxp3NAgrY61pkfDT06XM07+k62c1ZfaWGx2igAV6m
W0l2mIVgCrDwlAWXASva7SP3eHQM1Or6iCDb4mUAPhlYdiC+bjR3TaQKt+K6E2DieJ3AobOh5rKU
/1uQLVTUjUdN7of747kyLUP6dupanxyzvfVVP4fcE4kTkzHeMbCkeVwS978CggzARfZDd0OK+Ruk
EMhNwUfG6E7kt2XZ8/brJBgoZdpYRZgIQiBxF/oqVU6ysg2dC7lwJwuhWEpqm36YN6NV2z67Jwxt
6v1ggV5i/Z3FaO0f36BU85d1vuIDR5JqBpjxJsV9tYPjyEtJMzYqWVs5XlML/uRBRAGmFt7gHPPk
WHam6unDOtKo7rOTUeVDGrjxCS2UFiicUzHHCgwCfQScc8ldB1x3VDpSlq29Psgd2MuBd9FhBD3l
zCyKeT8oz0D66yt1NpAclompGF7WBRWiZyMLfZbBun5Uu0aOUHYq4HdnSEplf+AbPOq63je4QQ2O
ReMcDMtT+MqIivIRZFdC5V52WAEle4i8sdqtrsF/2Dbm1zqvlWeeJYVWkYYobc8aOT4K9dhmCJnH
yupbD8AllVx2oIIyKXAuBGAYt3k2YVRRiLLY/Unx6ycDfD/q6ZaNN08+bDXVzzsnjVy251LdMQ25
C6zCSKAFAnUWaOMmJCV30t06CazHUxcBAPcikcXjdokPlYKVBiLTTIJy/BS+Qaywjam/NUZ1iLq8
5KXbMqaEN9Y73qVV64BBXGcSlkiijc+QRpCC9BROQftm2SvRE529qN4Pj/1cONrwjur92vWilPBw
HzExgp2hMsT6o+TUrQcNaxHje9S4XhDakRH9q7dMTB4FUxbEPyWpIvbnJ1agRq2PIMvANhCNpxuH
EYJXzHaaeKO550ds7WvM8QjaZ+GLr80Hppi411x1bqHC58HmJC9ETvudkL5k9Mzm9S74zbKy1y91
p8KcGmAkHiKArY3NZKF9b6/rXgD7+UFFhLc3WoeVxyvTceLczjhObbTHmO7xPK8byHpmZ1TSAnYS
AMpL7BSFx7TptWeWJeD0sH2t2ehbrxp2Mi8Fmzl22+6bCU8PJFSeWbpdzGaHgIaLZdzEDQF2YFVg
xLPUjo6ja7eDW7JZBh4YGBjENbRtNG6F2RMpnUfQMJ95OiPK+cMeu00KOQy3UDyHRFxsLH+bEYu1
OmcfzBmWFFfGTrTgcMcV/G3nbEbsHDyiCK3XLOChsfPkgFZ0FFVoLwHUctpPACFsUJx3ghbw6z2m
eRsc3xiAHMxabpfSiW2sj4+NCc6Y2NzBCZiwgTfjXTn7KJbxJWNIcMZqESdy1DMdHM2ibL82GXis
/FUeQcwBM360JA47KDnJhHWX+opXAv3MNd7jpQhBUp8tZNWlEFYZ6ySlOjww+yNInn3AmqGelimf
L2ACaMkQiXH3xjeb/JnaKMk6+ep6fIM8ofwJsgi1hhVm0LWg/gKQFhSTOZwbKkzYcS4NCjmS6ZkT
1lN2iz8APsNsHtrKwIxqlIOVupsYzD9GZlPQLRo0HZUxhGjsP15x39QyKOGECEkfnxYzQ9ay6JCA
Q40/UpIB526QnPMoxn6lqxg9T8oOyw0FhjrC4WICiKpQ8wDC2j3poFHk3SzvUixfET9PA3F80OgW
ILXEelO4/5M7+E/+YJTlle+riPaA4DyTncIZGiMjyu/pqYp1wZMWngh+I7dRR0wqQt8JYgViEjZ+
40hNX2FFkkitPPo/xrexaD9NHn2OIYdMpXA6P5bc71E6Ia6JIhO1aEDTm7GDn5wa0mUykVr7Uxv4
+/NQ12cvTM3T37eaVMkJcsTL389yLMy3E5WbYuWVFjKM03xlnI51zJD1w+GPxZ6uVPa/D3K0AMT8
+/Q/artcIXhTs3D/RwL/j9+utL6mlRwl44z+iia+/O8XEj35Nme9d/9Y7H8fmmGGJv6/r/8+GzA1
Q6cgD+ZVVgF1GVCMf59mf9x2nBsTfAaW/Z/ig5A2szOtOiyFYbBGYvD+Theq//dqzZWc39RplwGz
49O/W/jvD1dRApCd/OR/36zSMBgacrAOH0K7MUBC/r3z3wcsMzGQ+rucv0//vqlV9Zsl0kmcFNhK
US5iHrPScRF++b8fxvXL/+97fz/9+57cP7ZKose+YmCIi2c9Wh1RDdSlrtzVjsd4ROiWpPVrI8qI
dtUPA3l36AVROzrioGm2rIMytw59Yuqulhml32LyNVKZWQCLaeZa3k6oDBTTP2wrGjK/8Asx9IyI
oEbHwercEcUeR1nAtCWU0BJjAEAwFNGpEADKKOpC6rcS6R4tNU/MhAjJW5hNuAXOK0k7nfvViWA8
Vx0H8oCCW19kFZjmmZQoe2qmlU1oqilugth+W5P5lbeXRqMgqDVScRVpheDii1FdPnoY0iS+Jlc0
QiiSqI3+PMvSuRbn0ldUgK/1GG66ifBkBnPoaw165qiO66QE1OfK2VMeGC3GKkdaOfQvLbhKxMt8
BEvCY5X3AZRzEUUHmnBN7YRTT9fQJNeytGHbZiN1qEp1Lch9bj4x0tGM8C5Obw2WEE5jHNIIG985
rX+mXuCAxjwZU9bRjSpgqlDP6dZzCME9NGy6Ckj5IQQ54fZNH7tqPWwSGNTBdMaB+qglKl41ggjJ
JTIMhFJeS7ELwNPHOoa8ZUL+XBpGHEgLGKSSKrNJgVAfcTEKk/4+lAxaU48qlddXxSJ3KCaiTRFh
PsiKzpDDaJvu8AORWzcGEP/K5qE83usZae9H/4hwuytVPyvR0qYCpEkpenOKwOGVETw+ChowyHTa
ekg/aqG2I8bLCKYNMcal7ItjXssXbLMdFKyWwKSECNQLBq0B8shCKR3jpWYQDLQ/x4+y54oFIQUU
KJiHvpu0J5GzC92QHUpPC4E9YM/qkX4YHdGoqH1ZiaUdop4DLtcgmlZx9CbpZIbgmPtAkOd9/xgm
BxmzYm8pA0QJsQHOppVOJq3hvVSGLmqb2RE62Fii5NM2g3Is5OoZYj8IKRq9UFCWvWRo77WsEBYP
gl/1MaIZo4mThZ/JUfSMeF6r6NZbvJYQNdcaFUR4Jixe47IL+krDJKgq95rQHA1DG7cpZtZ6pEke
yqNgVVi8di0Yz70Uc+7FM8bGkRmvk4g8JzYGqjnGT1EtI07LcNsSVf2pMQEWIsxaOp14RBiKwl7F
Xl18XbGYjcX9w5C0AC8OJ1lwmUcUCfJe0n/gMk8XaOlSL5E4f2f1x4iMcTs2EPugfTwp6BfsFLzi
4N8T/c/hp6bo0DnS8Yg8Ae6g17xGY0yVrENT1Qf4NN0e3grSR9I/ZW4h0FQUzjgC6DUASOq0vaZJ
iS8kiFFghd7lUr0Tl5dOhzzb4peD4tx5guYXmIMBik2eSZKqJLPxHWh3MKR6jK+0H9wacz8vdT+U
Mk6Cpr2NTXEf9QxKWy/5i5I9rTMdpq4lupqQyQfjMX+ZaYVWYPxwzQeUtxGKSi21/kT8rVpbQZG2
Y4xFi6hDtSkssB7NMuJowDlidUPsLCFk75GseAUtAgMxahiwtWYEQk+8pcm42sqRgT7iwMFihLOT
9ghMQhoOJFFYglEp5mf18dgmlbZniuRfWSgfzVUHqyunGzbVvtFDc9NHOmtjS9nw0Xyo7bRVzU5A
iBKYBkZWEMCmBZlus73NYjYFiqgcah4NJUfQ3xHCcCjS/moj+Q2MK8TXLaIiSZqfJvq7I5Y7GyvW
lpOmKm+NJbVUPpY4aGKFmLCkEIVpMjkhJCy9wkdFaIYpKCUd3OCDLjKa/vilIi8LTUes9csM/3U3
R+rox6H1sGfEWXYLak56Vh76uFKe+zq5hpJVe2zGaSAnNz0qxacurA7ICyl7mX6WnsbytZsHmjpA
sdoGSfbRuE+z9YNZRLxFeurfjGIiEPXHrXQiKKdBad6FeBkOVlUew3rOfFS5Y9gD4ifGNmTzIf0s
s2oOYoULfCo9Xgt9IM+jkzFn0lESFrZNEwlWITUerpRXr8xSu6qFCqeojvR8wItFsLTMjVuBLmCk
XVQ86bNF010opb/JFB6SVlaA0+aZvVSEneUY41RFtpultF1qlTaQmUr6vg+Ha5fIbRDB0KHxsJZI
4A5HTRIf47T2VCP/1xoS/ADpO4SkDgl0HFdL9hQ7A/mty6PRfaja5I9DhV2rMQS1hijYqMq6p42k
R0ajermIVOOggNFAtRMtXJpiqCW7uYk1eVkWEB+t7iBPmDPVbC29OsjeKMr9AVf3M45AH1PZnZq8
pUaQTgomQMMBz8jI7xBFoQY9XlSqhqfEQMdOKn1BzmPEbSPDMXStoNQ5A3ERFJjRchjI05CRWgjN
rtMgJLU6RYW6k7Mr9J/TOE8HtIiehETH73jJYUEQ0NcVViEaZMmNhCD+IxGKnyIp3SzRXOJ39TMU
4T4z2V8KVaJUbphBjPLPFgd0VBof/QEn1hcJGnJUNBYtE7MAwO0IZZtsq6G9Wath3oBfG1quJFtL
ZH7HC9FmafZAZXTqVI0cBbpISTMtDC3oRndGbGoiOZQGoCbdA6Rp2VGbM2vWjCj1vmqUoMyT4Qjr
cUqLfxD3USPWtc9qea+bwbSjGGPjYuD+dRgvy2LFx/lxMrUcbEP/ge8QYNaZbEDez0uy7+pmOjTY
s4Ib/onQ9fH7qOleH8LLiCAdikvID4bJ8BNjt3ex6CyJZdwjJ2CaxygavqPWCH0hULRqi8k0Tind
RBlgKYM6J6RPpXz/aHL1WUvbb6kb/EYm3KjRSvIbc3mPQ4AYNSzhap5ZxnejbV01WjpXkwbazUix
1sKSPknTcVZilOUqWqjoNXujZNEgNEhySMPxsyLhXa3/8CZCK/VhfKDIFIxy/8GB86Jjz4isJooS
lT+yTl2cZ7RDZWX7SVoQSUTjF2Xm8jJZcRmg+LSfs4mblCH4ahToFUulPdgq8J91/PbqgxbLywmr
u/qIMAFlfeTKLCoE5mNoXWmqTgpa3IfUovU6QcRJ0RKi/7aE7E3pl1mGyaEJe9BBSerrukbJddJQ
eBjFcjsazkN2yJG0vTRh0WfM0huS5SdUYfWjlDWv0NY5J03QmwmEdFlmy5lmintzYZ1TnUeJUASo
JlnBXOFBn1NEpFGXnqmYdVmO9n9X56v63rFQ24QKeEetTq80N4vaXTIM9WsLbNGr6K+j7vCi6w3l
C7XikWUEdINIl76WCkrDjVpA3sP8NelJh1EUdWB0BVioyYFqWfgpYsrVY5mwBt9Uzox2uJKaosgN
DRs4MF/mJtK0WardZ7wVEKtt9iMkY4qW0r1R61O+upj1y9LZ6+LR0xljsojB1XR1xeQSkgq5V+jT
7Kkdxih1TBghsDNl2GaPJXWQMFHvJbGvq+Tib97g8jWJEBcNjNT2cb01LBZpJUdsYyiNpiHt2mzs
pSAcctNWSiyAdbbJYoRpoZhwZcP2qoiZeawHKrulXG7/D3vnsdw4lqXhd+n1oALeLHojesorM5WS
Noi08PbCXTz9fAfV3dUxMTExs59FsUilUmKSIHDOb5tMbAgIPmvLs26XeH0wzck624RDnNmnnXmV
qQDpepFQM++uyBkRhLFQE+TXF89jFuWndIRcpwK7PzdNQJqwr507My6oRJp8ULMs3hG6dvFn7Edh
QDQgwUI0m5RTyvWqAJOi1sq1Vofx5BQ6pcb6rZPXkE7B3VqQ1JU31lvyVgZY8HOG+r0frMWdosUQ
E1zNNY/gywcdFOIXgD6JvfKLaYKL+K5lPbUhZliX0ebGTSoSoVSIU56kLD70yREZYH5q47U+p0Nz
i4/xV6eD7BqtTQZyQlm0315Wg9bNaijn49pY17hHuR0Fqr72wGg14dGrGSaPg8Obq1bOz+bKYki4
/c1MDBwiLbQZRm56hK2rN8OglMixp4iZJe8vvUaOzhYB5JSh+h/W4brif1HDg2FPyX1o5o+2Oxuf
WXcdrp0/1l51O1fdTj6pxV4I1zgaL00d0DfDohCMsJpmzOW7HGDR6+CBZWhP3vCPuUhJkSoykzTN
qoZ2oDC3Gt6meHkFdvBYn0LOcp46N0HfYaCI2rt4dGYIifJSsNxfg7bn3NKlZPTlj0ZvxqeiKyY8
kbydWJpPBqn1NwNZX2yh5nTVykE4mcAZjozOdYky1HJwn1hzdQlIcn9yZ9KygEemJM7uU20gbaet
/YHjk9Np7pA55ZmcO0N6vF3f+GnjLLgNrextybismimfRo4WPtCMsNiHlvrYW81RIXtVFqdR7Sf+
TZu4Id/QvxPe71DE1n+Ys0eSHuHWpGu3MDnrm5WZX9IcqnCdoOXDiEJGu4Tqj7VeIai7jzSjBtVZ
EkhKtOaqRf6fdrAfaUr8eFMVxIk7n4xgplQh0gG8x3oTfidQbKVAp0WqYVCPOjg0ovfpc7nq13Ul
ZJYiT+c0NtVDrdSXNa3PRpkkn0rvq5qmH0tOeQCBPOZNC8xBUVzW3thgt7Yyr4rA7b1GQUIhM3qF
8DqFxX3a3zmW+UGwNpYBJ7oNSBu4iTw/RHs7vaiomp4Lc/7lzNhIQg9XyESq+Y0KiuKTl5Vv/vza
No33c3U/1VnxXC09RYH1Cg2UL0I6wwSpCLi1cO8XLki0DA6/py6azkMEl0duzcSVfo1OJChRFmOh
aCS/5ZuxwixY/nyYNN4zAw3fwSq+csKajmMeo5SsOb+3U/Yja8qfbZB0oLrdE2Hl412NlnLiqhqs
4c9ImdbBl2iQbFhfv42htTyY5NZHFS8SuRXNqXMIh7UPtBPbT1Y/nYOiYqeZh2PNGXw3WsvdNCXO
xU4cBv70fq3o+4mmAOqiXc8L6Rq7RWtsByPBEZl/qWzBXMSYSOfFDRGOLYA4KeLpvDJM2e0jHl+o
i47Pbtq5b3UU/XIqoznmo/pe+7zjdha3J736j05pgUjnwVEZTEUBu10bYqVxDdyAY91h0Ucwvrgk
gUT4tnjX+fi46Z54d7QeBWnYy5QSLsjH88YodPwwRe3PDJpyGKrfXkw91+jjQe0RMHOmIX3zm1Eh
JyLsXB90CY+cQcYZLnVhqv9eW7igqIrWqmsuvdtwenVZ5eIp/Toq9bZM6/pYek9RhdOYfuDyROZH
jXaRUCXDYGJWYOkRP8Mo1fNQ9OkxndV48/9Bb/+boDeba6r9PwW93QNLUQ2T/XvQ2z/+0j+D3qI/
zMgjRs32WWL+LejN+yMg5CHyw4Av/jPizfzDZz31TTsIHZvmM345P39I//43It5M07XNgG8wQycK
3f9LxJtt2/+1aSoioYF8OQIcQydwPAm0+/emqZ4CjW7skpQpmgpCN3lurXo4FQLXUvY+EIxReiev
iE/bo+3GTy2S3kxaFnTRXibr51ZKuN2EDeFwgDWUO5o9cfjmgBUsq/Yx4ToIjEqCusLmYzDjFAF+
3d9Z5DqkpJn7nPOSrO7vBf3Ppojksipadj2fQP56fhdjhkkWG5EEXoi4grdc/KS7M5H81T07YR2R
Z6QtJpRwXD9N2ipOLVzyOM4MGIUfXQiaZWwLK+a2Zt+ptGNRo9+1j7g69vZSPOLv8efg2vUR/vzl
WrNz78aoxLXCX67j76r1/T3BRXdrhOeKdHVfUeDi44/aN1lBbV8Iy0ieHtzVSL6b7cU45ON2OpBQ
SVBOEjnnFHjcirHIwB2E3Xy0jYxYMxNKnB7gYxlBEE3JcrLs+HFJ0m9WxqYykokOJ4YY1/4cKUsf
c41WShlod5SPbYxzIXlTIaL+xqXcrMyr89pOX1qzYomPvZ6II30cm9vWaaGjkvw3OacvRcfgPOCx
yCY0aIMTkHCUPFFichmsfNmbPpRR0TGQderWsmkjCteDouTiMSE1ByMoeTn7iopiaswZ96X+YI59
xbk3iSm6CJ6IqLWwsTJHRoXCZgsJl1m0Pk4FzzhYeT2KuPi81mJqseaJNtH8WjVYScf1G9KZpZt/
sRrF5OaBX1hoR2fdIw8uTTaHpvzkzfhFSBkkcRv7VkcZ0k2UkLdURM1yWJk/bwgaipkGe+BfYyal
ySiv6/JMKgtmp7bkBEp5blT1xBYPxsWdiBXvW5ppMMgEXYPT03N+TWuFAjgeyOKxeHsNz3jKJp6m
R1yYJtDA5F/XMxyfg14Ryzoi+0iKKT/HblDDIpqEgie1pmBP41Xured1tYJdk9vp59DA8UJJ/M7u
YD26UgbQYTAeTZsXs0D46JnT+zJ6mvHBD6H5EO7TxnGYNVc8WH8aumhZM0jbm7oFOFjVXHSeiZqj
h7kw9eM6u+MuNUjYaSKeve1dzXwG6XLMBOX5ABgMieg4/YufIHJP7W2CoKugn3nFCd5/aX0KEEP3
J2AmLn91UZ13O7oIRXXI1Wsq7pjriD0LPydr/c40Ye1pI3GRrMQwdAQ4tDo7Nq46R05t3nSEvF1s
5GO2g2wvBV/10sI5VeDJ4cy7lxpAN+aU7qMUB7+hUbSl4+2U0cKdle1DQ6AUcAHXc60g15mM+hMB
RURgQF14/tEHlN5Vk8s31AS1dTYxiQN1pW0AFdzBaxCiRtCNz/4y98mxLavdNLor9H50AScv7m0r
e7SXtjlAqGfO/EBV9qAM4hDbvqKKhNh4I/kEEBfd5zgvTDN8DxCRqJmBgw3wjgRKUg84kCsCqG5b
2/tuIkHIVpZPX/Ee32UAo3AT6IpDz4wuSfYlkwvzKJfopFLPMddsij7gJFOEk3I5N+XCXsolPpaL
PU0xWi7+9Ge8YRP/mstYoGRAWLdRgZmh4We0Hqax3L+xTB87PNMFtKM+JDUDh8HkkVh4BzsUWewX
rowmihklZVYZmVliGV7oWubcJAONJ6NNL0NOq9d0b5twKrFGBtj17CzIpiYZjlwZkwYZmEomJ+pZ
zp6MUi4z1SqzlQxZjYxbBXOXKwMYAaK/MiYyANL+YsuQlsm0Bs6ySxd26NTGYObIUOcy3dUy5mnm
vVQGP80EqGUUDJgJYxkOAcOng8m86DA3zjJATkySAEXIgGS4DJkybaZNJWMnWt2eKTSXcbQdwBWU
TsBnE/1AzgJjayDzK+Yz6xAy0s6Mtg0jrpJZN2Xo7WT6zRmDO8ZhkGJC2CZ0hg2hiMdUfw0GBOq9
Fo9LuHBnwFfsrd/6jKgkqyeXWVl+dCJMmf5YGwlHn5WQH+b8W8u0bjG2zzK/ZwzypUz0k8z2tUz5
XFqeTfcTmXzez2B+ZaV8G2QrIEOVwV42BVd2hpLlYZAtomadiGWvCGXDqFk1lOwcLstH1t/NrCJ5
HV9NVpOFFaWXXWWMravF8jK0UI9lnGA1AbOFfuBVGlh20AwnFbuPyRLUsAxNLEXEpTon8889yXx1
1PMo+xORPkSfR2N7WGS7ir7DLNHEw86VhGxfmjXMlH3Mls0sY0UbZFcDCaZ4mO0tkz0uaboPWpZW
EuzZ8SLZ9kzZ+8q4cQ6pv3zxWQkz2Q19lkRLtkWOj48GCOoAEfg++GG4W2W3HGTLHLZ1szkGsn+2
somSK4WKUrZTLXtqxMLqyObqscJ6sssWstX2st+6sul6svNmsv3OsgfPLMQei3EoG3Iju3JS87YG
aCfG2ld7nQcgH6hb/UJNaCfgqQIKUZC0eSTuMGyUspMniu2ca+0jUNYV1B77kGzwJqu8ITv9Itt9
K3t+xsJPGCCg81j6x6AxX0dzQnxMdq1GPmg6LBiLIAcNEEIKlOD33oOhWuICbDw4rVVCcnM+bwEg
AoAIInie5g2ZULfmhlQIZoFl2BEMIwLMSBxQjRV4gwqsUtCOSHCPVBAQKtLeCsFEXEFHkoTQyRbA
hKsOVXuCoSyCpgSCq/SCsAxALaNgLpw2k8cGGEYBx8SCyxiC0JhANbVgNqagNxMwTg+cEwuu0wvC
0wP1ZAL5CPaTCwrkAQd1ggtpQYg8wYo8QY06wY8CQZIswZQMwKVFUKZV8KZAkCfi8tA2CRpFIm9x
VwhCVQlWlb4ZlvPGs9Q7FcF1ZZaRvCqPzq4gOrlJAAwwMUT2kAotsY6HgnBZ6s0XUngE4fOa9UI/
R7zzuFrTb1RxBgudO7eKCSoqMq6CbWIgOkIf3c528dy0Ntp8Uef4gO6VdaxWK2EO9X1C8BDgWR7K
Pkg5VpKHPMrsWwSJ5X723J89lYVnXw371WNiGb3PHJ/2oRHMUAt66AIjGoInVoIscvHmyJBaI0Ed
Q8Ef8+7sTGYK/ws0WI0dA4xh/0oKRx0qy/9wB3qkl15hRy7weicL/AIhgvns6mNLgijXHHBXI/EO
Tl6pQ8brqRHXjImcOkscLYapHp3W/VgEWc2AWGkhxy8N6FoL+or2AWJIEFlbsNntYSd47STI7SAY
rgeYmwuqq4F3B8F5R0F8c6BfUzDgKsjWOzofOH8LQkx1wnQiBJdgRuDjDhh5EDy5EGQZ+BZQFayZ
BnrNcAz+bAJE54JIe16qcOEjpHxmM0eaUQeo5YuV4AfWFPIh81u/Dp4sdgw6vXu0grzlVc6Zm1S8
mIOweZ26yr9f4+zRqdavreEqLsKGe2tBytjQ4ao5hzNFRHAkaMEA3pUg8JFg8Sug/CLofCk4vS+I
fQl07wqGzyDyGG2ovuD7PkC/A+AfCvLvCwegurtkgRMoIAdcYQl86AJ2DvV1FQahECpBOIUecqFZ
HJq+Uwdz7VzfDgSi3c3FuhxU0cPn8MPBguzQflns8V1BXtiQGFrYDFN4jVEYjgaqIxfOY4H8SCJY
kAk6ZBVexKaVSXgSE8KkDFckkcKhhJApa/KRCreC/jEXroXF4a0X9kUJD2NDyHBq/JEJQ1NC1fTC
2TAvXRxhcXrhc1yIneSaCsuTJtMP2sHDe0sYoBgqKBdOCB79ZxnBElGYOuyJsp42/kiYpCz9qYRZ
GoVjWkGwSkgnW19X4aCK8T0STopVxhSOKoCsaoS1YnalqFOYrG59m4TZ0lBcBMbVvzGaQnzxnmu8
6HBhEaRYK+zYKDyZLYxZKdwZkDvBPBxK3iUQbq0Ulq2HbmuFd+MN929MqDhbOLlZ2LlYqAYA/i9J
C3PnoT20+JCmwunZQu6t0UsA2VcL65cL/9dBBDbCCLpQg4ZwhJGwhRW0YQN9mAmPaEMo+hPMIrIE
OEbIRt4cPsnswOg7wEIhJJMke+yFoRyEqxyFtWyFv3SEyTSgNEvhNvvaZFbmdSHmqwxgcQiEXIUN
LYKdJ+xoC006Cl/Kup+coCPuYuFSlbCqGnqVYMl3B7p1Ed51EgY2s7HzVTRGl00tg5VC8uwiTOWa
TNw6SuwUMtcWVreG3q2E5/VZ7hdhfnvhgGsol0VY4Uz44VGYYl8oY+GOU2GR0TzMuOd+qDAs+ZxW
v3MI51SYZwsK2hYuOhVWehR+eoKojoSx7oW7Tguu8YsT7BPmAhBO+PCSMPmd48SMlk1y36I1aH3D
PzTEdaAW+5SNvNgkqiNDCC2T/GgQAILSu/suT3fL3L/2QZIhgiGHfXF9Yl9gbO7DHjeSic6xo11w
qMlFLwOkUy6GV5V97X2Mqqvhkrdt2p/SgfpgNQXE1wYA/UHArINtLwsMhPM8N9626ZfKrC9qSdwL
wWlOn9yaMSKvoWWFISeIALx0TyoxcuKIdOHRLl5c7d7aLgLDmQTRAxgEnFesUQ0udXNrFhTM6JG0
j8JkOW8scvsLzZVvsOFL6i92k/1abX5c5WjWY4cP/1J+Z/L9Ztv4Pmk0u0tmju264dNmVhEGq751
HwhbsDgdnX0d+Dc1w1sXjHwcAv4JdRLTodqZX0npm9IWP+CkAf67/tEIP2dzQYEqCc47OmSeat+2
rx2q1ivnKURw2+NVJKjbve1GUsTGesR0oBCy0yfVk2sRSbPadtMRuX1t5GZ7yMkby7mNoLSuSvva
yg29bi6Xoz598H0/P9luimOujJ78GH3j9tuUPIXtpnU6dZ0CRM//fBKmxCN5pU06RhCv/Bk3273/
7qHCV0peuLps1W9m5UEfBN8as7bwnvBg+/Ji011cTP0vE83fnhGE1VuvDE7yZLd7zpQ9loz5x3GJ
HThH+VO0IjsO+4RwYl60KhmRGMk9J0dMZdkWjkpUj1d/GDHPRU5A6VlKfrgLPjOQUKYNcziPEIub
NLjh7IMRlZsIfO7Pe6hP2+07BgYAvC19nGHxJYGPaRYtLCntRJUkI6lQzbw3xilB0JzP49WRv7dA
lKqBt8mVTqp+SvZbUdpfvWnLUEQlr033jx61iSsKRwlCY3bdp7/Uw9u9qKc77a+v1UzrBL/mu607
bRAV8XZTGhMZ8mH2efEFboOnT0QXDfpHkRfdMDftiN7JXvr2+teNJe03DNnttYtQkYUmoWJz46Mv
jDoEUkbRnrcKrXKkKwbSlMM7wfrh9kbHO4QcjcEL6YI8NArT2kcjzllXEMK88mckta6+WFi1k2S+
mhZlVkT63i1OM18nudm+HjZFglk3mww0HKu3a4ZaJmA9TtcoYIXvymjkeC4ozlurdyu/31SzsPw4
kDaxrCFa3BnZy04lNJD9dVOKeLnw9XJslvp5+zq/P6eRiza8lerv5F91XkRDEQhqIYjU2mpPSRNc
HQ/pZN6m427TP/91swmjqYN06N4RZfSTI210WxHa1gq29aCNukQCuz3uDT3uanQ9u7hvPjcUaSHu
i/DvLRkmM06TwUzOucmaRI8aFcoJ/Ybp8BpJTXYmhdlEyX9MUqGNCh1cZPV/2FKvHdCzPdO3TS7w
hcojpGSxJhavwOjqST333FDUPXnxexg0zwl2vcmcPMgv61NHt7eWku8YhibL01PT0aSqCW5wrW64
TwfXxKPh/8yNTxROdodFyknpW3vVJB85ObXiI9O65KhHx0r/rKR6PORzXE2gdLldPpSG6x3RhZo4
EUiXqFkazrnUmPvhFblRfmgc+s2l6NwdQFEpPh/GaGS/SIj27MtPTRs6e1pHfzPSjZcRfxT/otes
wGXoS6m6eSJf29u7HoegL3A5zABsKEXsFFiNj3nDjw2lpn2lr92R4vaqm1FD9jUuDqTMJgFdy+j8
HGh7L6X2vfQjWgZognelEr6RcviBlnhH6uInKY6nk+abUb6qKlj3yItxTZcsXDaqutFHRNfQP6+k
iD6USvqC0vj7oO4vRT69RrTWT1Jf30mRvcu/DKN2Nz4pWu6V4XzppI8WXS2B3cbXxqk/G2Ozki4r
W2Y9nSwjJlyMALbVqw/N+xSRV+fQw1lSxth/zbwSLTm9HbiJbBJGrHfKIslp8e2A9JHFviTzK36F
/jNI1o1vz6ciWhH/lrOsnWTzJF5A0lJ+9AKub11ElXpgjW+TFzLukQXJ6/QNwqb87k/jex2QTmMF
6fdhDQi9Xg3C2mbeDCMZsffO9XdecPq0qG0pgyPNgu1N4DSnZLJ/TtX0KZsToniamySJn9aYBM5l
BPeMiB8bcLOUwBI3i79kpx5TT1FBnLvQG0wyTXQAfqeL8hybi4/TKaYphnDnU+TOOY6OniTTJfnl
FD4yGwZyuAVB16bnFaUTJkFs6d3IZme2pCQ15Z12827vqOgLGwKhWlQZzwMzQqY+XP6bFzKCE29p
qJ5IWJYcLiVp1jxpiDZQDmWenRA2RKdf8ALYcNjIZSLw1Z3CylRZT/3LavMPL8KZYI/ofXVICfZb
TSHGiGjIx1G0NOQEOAX9FPZEDfk9Hy2OLs99yHU13iSe9+5WWXWux5em8skmcpZX06rcI2HpH7Ex
kkHsmSW7PYeZysXqlTP4UCScpvV7whvDHu7RCZO6x3wwgW3YGBWms75GbV/rtcSbISRUFX8mfZ7O
DI+IASsgIcny0ns+XDdCZZSEuaN90CUVSMHFccr2WGaVugmqMX9xn9oqK/dOQMwA0BaxFLZzNTui
88LGvIupbmM99x5bu0VBmxM7jPcGX6KR3Hb5h3ZD4xq3Hq2/BGYlWbrL0tJ6pjTuDQXXB8B2fRMn
DeKe9tIi7Ljl3Hqom+HEEHdI+8E/0D1Le6XfWiQqLDe09iQnbyC6QNv95xRihdXkp2Hw/zh1iCda
DI+q7G6vTMc/hqXxw3MJ6Qom83ePMXJeF+uVOtL1iKSSUAC3+uzPMybtAmnSEhfjIaDh6ljFC6mK
WMC4LqJCGcCSiVBB+JFW7eNiIHXX1zb1v8zFYD+ZZyXZlxx5cdt5l6ZBiopTiMLB5ku9lPsiwDtQ
dJhucDWcO6lAqQtv2me6Po8rJ3a7pF6mplTUSbicZjNncOTtx3DQd7bjPXDCsm/yjOXGdkZ+N9Ak
y+VDWr56E3ZHv+9e7TWPrwae/i5KBvDZbH3FXtDgfrFB1lbv0tv+Q6MdIFoSDJxen0srQyMavaKm
xmsVuvbJSgeCqBNanzXVF3gcWLoQvZTtQWTXiaHWUx5jvSgn/zOD51czdQxgrOWE/GO+NmlPADB2
S5LL77OsV3iVv1JFmu+8gSwtvuU1jUkr1sHVRMe1L9vIOgU6+DS71mGlTc+1iSvM4WNY+LyWVbn5
hlidRFlDOquQAAbTt6yZCb/srRe1kCo0kGVRdXGPbSKZ7yZzfFRVSbMBMQu0z0hj3OSCi8FbkhHS
xNllK5Db/mC72QrkKslYz5PyFVwzPyK7nK/bTdcxnI6cdMMK6bKna+LHfPdhJlWIitmXqlLzKfEI
AZiv5dSPVEUxGWw3sYnJZ7un6e82d6kleeyxhdaUMjFieVsbamU0plsdu8kphJgIiVxB3k9pEZgk
NJ1LEHEnuTFQfonbrNdANORlXNxXJRceGkYfU5qzT1FuhdaunnvCs0sX3RRVsHStkw8TEVoAXmTv
/0uFo0+yqZ2r5rJ9vVtL+0RvBEt9+NwB3x/WEXoyK17mePCPJvXgVwwQDNbTDtU/pTP2CFJY4VmI
oLKoU2YQ8lVHuMSACLM2GsnZM9sDsvbq1sF1d7taY3XrJjOICOtVorO2RDRJ3CeCd+wvPtyMb+Ns
dxMKAreWwO3edjPn0um63a1HKhYbQmHN4rbOAIaWgliOkg6PdqRBVYd8tkuXAU5bGT1aifqZSLvB
IHUFW0nm9pBVD1U8fvRe0yS9vUdBnP3j3QqmdT65eX/XLUG3D20MsGufF/swCAimjjNCSlj+dpn8
Knepwc7JJlx5OfJkfjarzMCZRKdnHnuHSlPr+NeNU9OZq+wMKHe7u/2JJhIvttkXiiJF4jskK0RJ
9lCn7Xshx6Q2xQ5YZP29Uc8BGbb/+trgK6pp1pwPKpufvw7JcbEnCFWOeEu+bbsHH41JpX6dc9+h
ewl7Y4X0jcH7xhA9gxvhpNxuLFkR1tXFQ5mSwhQ5FdiMbBFRyz6x3dtuvHyxbyxa5/ZqVtmtjWMm
r8Gps7wXV7i9XnGJ0cGRXLOoB8tziNmz8Y2ANstY7w4x8YRBzzEmo/52gwg4Er/FQyXL3JCFvxoN
Sspl/UJZWUZLE15ERrg649hpxEYXoJZmbVmADUTTAWFHzOIi5sCxDQIaxTVGB6nH/esmCs3ybCF/
XbYiWl7XivAnYkSketfIU1YZuYn+dc/pIoKrAo5RD/E4Iq3xoXBiOjhFQOKPHcJbvz3vdboG1P8h
ezkPPv5i2REr2RYjz2GfScBxtzcCix3ik1Wj5lB9gM4Z+hrkY5gh8RnJ24aMkLCvvdvOsW4HKCAA
ymoxTqtUmyY5cTV83s9U/8C8JW0znUZN3on0oFZt/BJHUX3cfs9cSWfEn+WnSsXuMXbm5yFcoXOC
kVk9JpvAcwee7OSeQ3vczbLGtIYXHKaiecMIhKt2k7pk0g0UYYmnD4ZaVulm7eRPt4du3Q8nhyyV
QZa8ie/Yxw7awXl1OVE6sgtGaUeCojuygagVZiiFeAqp7Xad8btv65d8zSX0mC10q5AtC6kF3R4v
yQTm2We8FlMz3gbU01MxJRJKDtmllhKL7W4jx2evnP4Me4DbgyeXdm/aL2l3kQdNCTi8c+zhPlC8
hX/Wt25Nrh0pG2tHyAa/pDE1DhD/vP1InCocStvd7YaWoT9/N1QV9dJyYyvpA/7rMT1fCpfw+myM
xUeaOCd/TsOT2oysthxdHCHWipbfOMeLnFzka73rS7aei/xBXgE3wCQJyUTTam6oNxTc4T5fiHmR
P0zvEEg616CkLXlQEutQOH9+NrenOOmOrjXdwdPJWt5X4fdYk+Eq8IjqdHLyBUqRRxSG/ZyWasK0
QX90DH2Ivy9WO0sKmbenun1etofbDRag9jqPKWGvEZj79swXbXRHx7HvIuU9JC5xrhSrEcMqplz0
8rvWORYZS+A0j5cJW/HVd/jIVyN8eEsVhGJuyv2qPFGB+0xAQ9m1n5wxdM5RMT5YtcX6kMRYdy1r
v4C13AxRfz9l5hMTBGAkZy67HEoC1kgIy7oETbMPfN1ZlNLMxtVueFXtdvrRgmuSqVC9hK39lg/+
u1+GD11rRXs2SvcUtTXRP5RfljmNbG1O+LNpDlcPH58K2ndvdOA7sCob+MRvqgBVDkYAijeqjyQi
snic7OpQtiQUpLGUjVNS4oQENWful1HfOh11gCXrpO3N+8weH/K5/GhUyXnWvR9n9MoBxXLA8epl
AqucygXOOtUvZWyeB+axMMHJwVR4CTqDHoPQjPc45u6B6Z/CHN9n8GwFMfYLl3aTxacrqWQyztqB
NBVNSbrNYsyQyqAyzJe2b37wiVxvYikdQyNKfrGpFnYImw4/hfwBtqC+1Z3no6uvL7ruxu8NibFB
7P5I454YAC0UT8OMSuH9PpzN18Q1HiOAi0NuFYUo639bEXN9l04U/CmaMBuDgCn5/AE6j+c8J+ir
7s3T7Et+BmeRqLfzdbfdLZbEvnT6ggyB85oerEerXCk5TOvoulSBefl/ref/RutpuQAg/5PWU9JH
/l3n+Y+/8A+dZ2T+YXlBYLmosETR+c8+X/8PH5bCAlWwok0D+pfY05E+XysMXCeMfP6e+y+xp2v+
gas0wmiOasHlMPf/L2JPK4j4UW1T6qSpLz///jf0RRQuug5lk26EttRxpO/3x7eXrE7U3/9m/YdG
ZzbVQRZeO6f4upAPAsztEUMEmSV0hBnnr+gF+VwZ6k5lqyJH2UPlre1vJHzQliK+Qxy891xkySIN
P1JxJjqUTxfImiCVx7b8DS6ZnbVYGYOPQZyNLhbHUbyOgbgeKUsjbSN0bluzv8smShXH+Uvcm8Wl
qklDRbD5mYHYedZBe2eohV7guUYgmEFr1cZ88us4uhZz+AmYCIR7CKiCIJM06cO7pA9k/l8unrg4
WfxakkHcgQuXczDgC3athS+8LsgyKUv/axrl5mNj0w9QOmST5Mn64AXWPvdJmoxb13nuav9X4GPs
Vun0K2Mpo0vUu8uiYblAwH3pxJEalGi5nLhKKahwjFvX1edxHt7nzCH7Em/QNNMP6c1k+tTW8gWG
iXO+e2+7Y/XdiXwppzonzaqfl7g2L9Y4XDDWdLugKsgxbuycnT684mEzATdw22L9p+MX/21p0LJp
tY8zMT1UNINLgZROIQm82stu+xYIDvrZvmkQcN2SXnF2y4vG8Ltszl/vHIkTGBr3gOY0w0emv/sG
bmEtvuFAHMRc7x5c8RRTZ7tbMBm7mI21zabArnVSZVqdLAzJnTiTlXiUY3Erz5tvWRzMWrzMBL4P
4m0efVzO1voyiutZkVYvVmPLC/NTmQW3pK/YNlZVFt7wEAyk9bWu+9tx6lsnnofb2ujv8sWI7uI5
PPqvYLfJaY2W+5JGX/IB0u/u3E373javrni2B8zbrtdg1vKy5Zw1vwye3m5MzAKHY2WcTOyItbjA
sxU/+ASkb9WxR7kUDlzM8RcVkBKXOz2i27QUqQX9ChnZutOE9bzBOxO4MIxmEv+0SDA4OwVsZiEu
9UL86lyTkNpgYffEyw4sSnaM+NtDf/oAP2cjdYf7IlmbWwyBNwD8wwVh3AVVS3S72v4BkiNsmvhr
ox9xUCfPfo5ig5S3tCc8gwOMqzd9BW345hnOeqv7kNRZ+Foyr54hr537SZz7ufXb7QlxTY0xlo5X
c9cbMSkPNUEoAaoMCJH6lk/csseeflu5LfUNUU/Mz5B9xUqV7tyC6TwNKv/ObH4YiyJvcqreEw3g
GoQU39g9awZZTHYUeA+mHWPlbHNo0460rFm/O2FFHMBgzSKafZwl36Ai6IC1RuepealCcz9OOFlK
l0QEiwDt0PdnUhgRc7bMECAHkFPhQJZCgiOtKMYd2k/v7A3Q/UH5HV8zCQwjzRXZXCZs9MXbUMKm
E9eQLOQ26I+szLiq1gXwe/jSz5y4LM2Ws3YmgoeMskMJZ485asgBQ4Cenecc/3BaEWRl29RXNOqZ
+urfbkwqJJ7+JJsOI+Eb+8wzf4U+1lmKFSHFWyIldHde8uoHz5sOsCK4tE2G7K5T6K5Jk0I00NAT
R4MDPmBaTFSKwfh9oUupiJVxUBWhFtNK8qKZfqk4aTOaDigpykYwd+j2XrV699Kj7KaNgsg5z1+w
EkNbDUfqx7OL3ZaPrprx63j+jylN111JdMYh9juSjCVuQRcjpagDkaxDSfSOnz/1ysdcUxYUA8zk
wQngWnkhS5lkh7mPfiSyjcJKdzDeRBnHwLCaCklED2QNV2/t2hdHLlTdrsqz+sbEWUSJ8p2yqaYq
mxVDlv7pJei9l0LmpyQ5VqiG99rvP/yF48dd+Fd2Q9ASahR8rZB5z+WpqPv10tOwV5gtSoxG30Uo
cfdjVv9oFhIF46B4wPKikfQNxt6c4hSOl9IennIzAZq7fRNd6som29n22uNo/FojFAPZgsq/Wcx+
78y/cPcQErBExKNkTvLKNfeIf/5p7aNsbw6W9CjouzxPOSfV1Xf8bF8MM0bOo8gZJH7eT+yJgCXQ
tWU8GIQK9hb4YdlbUl7wn+ydx3LkypZlf6Ws5ngF4YADbd01YGhBMihTTGBkCmjl0Pj6Xo577eWr
GnXPawKLIDPJIAIBP37O3mvblzhvoxf0l8/omdz9MgE7c4SbEXzROCTqDuTUTfJlBgsCrBbZrGxN
+5Ge/vA+O3547tMOCoAtJ4Tu9FvaGo1H2IriwZTE6Tg2KibRggeLJKkLlVhuYaa6HaPEqxXCDp5c
EzdyKucb3mf0pDMb6QQYd4elhFaxDM6+YHuJD5R+ZY2q1g5yRTULTApHn31gl34URJggsTkZM1Hd
ZuCD5W6BVZUx/MGgTbvzgESCPuPy4Hh1sx0In4Za3V+ScGRN8Cfwtkb+5s8+CpKhwdk5w3SP2hj1
I0qAdp6GbW8iDPBs5C8dWvidWqzszh2q/AEtMzdfZrKjp+6Tvr4WXiQujlJqE9ntlUk+HrupSh9J
azx4kfOw1AEOC1yLbZys3S2Y8slxCGnV0auydlPADpGVvTlPcL5EPSlWdCYAPvKsKR09VmTt9K3i
p8RErd+iQcmMprnIrjgGeHtBNmMnYWJImmlP2lduQC4sLa7ctO5O7N629PpBlaHA2ih/JMfBRpBX
C/uoXugVgd12nJrdTvQayhhdDwbhg4cXZDPGGnbKoMOnP5u7nnV1w4ZkgzR179GyIa6u901tTFcY
LjiEB/iiGQHs3qjYs4uyeGwTyoCA1CyDxKwoN158Uu5PJBpCqDM8oOL9kl97wMNzE0VbN59NHLIN
xgM8t+c4DYuzn+dp/9LBC5NRbR8ZiLDhHnKlmDsxMAxrRKxh3C1/wal65f+0u5mACgZlGU2fP0Qq
0c5MvOmKSHMqCRUdXlaJg98zYm0ArXCVkc9R2x4hTyjdNsXaDKqd7ym5yWQZDPAmAbkpbmJHVBNH
1+zn83pY8t4Cshp8ZMXYQt4cfhhLqElfeqNk0rTZ0QggpUS3OAp36Y+hazA2grIr4igH8h3Q7eqz
EoIjBvyu9YmLAk/BNDqTrANMEhJULQjtI2PeWV332VGD452oMGfqF0mTCSixjWqWHrg4T72LnGfI
TIKm3lTh7UPku2dy2t/CTANkdKPD1+0IK2ivaUUXYX0W1f7VXgaDLAkuxFUksD6ytRZgffTnUECC
dOokOPbWSACtPrT/fDTbjnEiS1oNYXKJffo4VfDshCbm+zDMTgP3kxLX5cYtMxhqqQec2jW1oLL0
9paob+vLHSVIxjgDv6z7GSsnbT04Y5cSprXavfTBi2K5i0Lvy6Sbo0I3R4c6ystjqD/2U0J/XbGX
YW1Vw4lpsTq0RsM/HBRfWx+2gtObQWkBbMH1ZlpfrMFqTj5UsvMwWMZM856HuUs0TrNAtFzf1kw3
zny3pyH313H9giWq2+KZyHPs6duq1uD6ZLOsdRt/Do7uzK4yDmEWWw9PJIGhtKtt3ZJxdAvJ1Yf1
qZqzX2bN+OnPl7JaMaYLCPklnbj+69y462lZz1Vru1eXdsDefqWRt5xjV4lzuGDb9JcUPmtix5f1
0OpHrf+76aExxhh/WM8IVsyQEP8lb5mQD/gUO8xp4cX8Oaz6FRP82J7Z81th1Aajstg405Ljmkv4
fDYIvhbdfFwP/iDVzvTaX/mq0VjGhuDqVh5XNBtGN2xN+rAy2/56VArs/OZiC9xoaORj2ZzXg8Tr
h+WBxjqFI/e+vmWIUwUk5TX8pR593FCp6DCJBfVq2KrnQI5Y0PQ3V2WTgwFp0zUTkOgVctfnEOjR
+FOQi5rphL5FKP3b1kfW7DPLWJ8PXfTOXAAPhn6P1vdifaMGTdpDe/vSojEmDki3mBuE0jKxgISt
F+h/vX7bkRl33ZJN/efCljB/KZtPdt+UC95hLuRpbfWieoOESkHgryeEdfzvU7WeJabUCL3x8sQM
/3Dh//OvXB8J3a//8zVu26SpqPhUoLmvBwVTwnR+0poZ7uKpFEfZMbJlRywFRBrXVhpCGCCrWMS3
Vpu87cHbdR3BWbQfjZKOX+qjhLaXZYIH2/3SRhTEtOSsjfNXBX1hl/tRgPyFvM+MbKgtJpPs/s9h
ChQ6dyu5tC7GcgEdylvQayjw35LIDTtxn4fYR04d3DdG84BR76Y89m5GzEIverrmFnFKtncSrXiu
uuqFQClWTLhLQlu9Mop3q8j2S1DeTwMekvKHJa13MyJvJjcydn5j8qUw39OYRlvu11+jofxqy5B8
QIePgFWkDyou82MlpidTbVzUNPtxKq5JxNStMOGJeYODz5mdJ94Ybu1tu+8lggJzcbN9lPfHMZwp
feTwmjI1v6D2vUeZ4h+jPH5rrFludaFqCsT+dKEl6CnW18hknOPL8mA59oZMc7zT/msKnwOOdXLx
Pw36BLu5IKiv98dntwcwN/vDuRXiPlc/JvvJX57rPIdqEhtEMhbZNXanTzYkRJ0axoPRM923Bf60
SLBb9/2GTgRprV6IRyFSBu+YIk3JfSzz2+xnP+kok1gyY30hde+j7SlWDEYrsECzq+9O/maCcOam
9bOvToHe6tlIby2fpDm36m6ZpBkaTw5JmEVOGEZx31f0sjWTx5zeQwlovotIW6PI6JTiI0GoONOT
bUzNvJV1/eYD7LAcRipM+ehnZslp6apiC3VdZB+tO7y2nv994CQsMSP1foTdyqzxReXZ2S/M5ybv
GroLzq5Wy4/MZk89pMTUpWP7JEJycjxowVBb7Dssou/95GynwX6bQ7SdUYD3rXB/KeWobe9ALkBp
DpOyv8EM28XVHmX2pQNPwgf+d6tDCIIuiLc0pTN7cq9Nmu9alwCAPka42CQQPF2yTDFYPhc1dNH5
SIeUEKou+URZ/5wGGheQeff5TJawn5VXGsBHIGTnrpgvmehxB8DpHsT0A+PiQ1yot0XJl8wKvgVe
H25sPkdLxfzf1FIZhnG3vCa328wfxgzuLTXpQXn916oqnnmVuCGD+S6yUh9QLxsvkZNg6pQAIEwY
uyGvoKg09jJZtro/HY23KRcUjiTTAuMnvdEZPLlPmNc4Ypg3rnAJ2iqCWzIx2JhDpj3hjC2t/aoi
2ucjOLEOsf+m8BEVLQoqcDdlw8VOmuSAZewbWNdgG1oVS8EJG9EvWbVyH/qQveNm+ECGzc3P6NHV
BHguF24HuKmRrOSw1hFMY3VABE3qPUoCY2/kCSYI67X1S2ZRzZhv45SgalvBq1EkyXLWGJjTllPF
MF76tp23fhcdZ0wbuBM7vNuj2Rx8OLZ9Wv7OGzfZDF79Fd1EvamHYFdZ1q9uDtptXMFZpMS6W8yQ
wNY8yDd9Te5vNDSoTWISEEnjzWIAhsVAPPJwcOiE39Wogo5m5jEhkAYMwsa4mnZ0jbUjPBrN9Fb3
2cz82Tm0rnwOYlKjq8EettJBkpxjO0tn7zeVRbRz+oFE0vwm7chinYCLljyxL16ulkiuzEWorL3+
t9PDGA+I1ONHfkwuPfpFmd8QOjKdXcSlx2RPdgtZyH4MmNr5KXIld0uK38KPRkIntYqdlD/Hv3fR
iEwhChuxeMQEpMhIU352bZYGuObyDbfVrS3pxhaZA7KkE9aZAvadVQOvTUgjcC6vbcTECE34lbyh
5yBdPj3TKe9t5p+bRRreQ0dsITgClD4GoqakwHLYDcchG6JTEdMW6MCSh6H/O03zacc2xEVnlxDN
INGC4HDexW79taVjfeW2tk0m3k03Ur9pe8x7pVHJ6AaOZhjiS2wg4AYNTlK8dk7I8lmoXzFdlLtm
/O2nc7U1yivj5I5Um/wJswCRV4PH9Kswr53qH0UDWkTQQOBGti8o772k+9oP/i+WdGImJ4ZkgStI
GSeVLP2Zud68G4FTXT2kRRMeb7sXiM1av6V7tU9byLU5SxofpBYZFOq1WpIqlFWLugsGIzoXwMn9
4GYNfcJ0i7sMVa1Wlo42t0GAnM1ifMpeudt6RsRmeoSDqeRZZW7x4JWoIr3CCzeo7uSG32Tl+ObZ
WCMGItLKECOBeWKn+vsqnODli+9YaEvqzH48VIVLYu8v+GNEgFnBHi3IeAe1y8WdgQS8G2YGTpho
cAYjgoy/VWZD8hPSgsbdxANUTWfBGRG6eEiiIsEcOZEVuySkHwjnEQc0MUON5A+2yV83rXw/2N5z
m6Lnw/GZIqA6Ok4zXg0PCHzg3htezYIrCnjU4rXMoKaUaSZplnJDi/rhFg74fxRRfEkIprGYHuZo
EPcOVzU40wMq7vkqnNHVZu1+TxpQkavt1OZwrhDSGx5ofStvNHsnQn25K7pWXGh4byK8f8JFdc2l
D6oX8iGiyvFH5mSvVX/flr6rnWDZNu/R0g7MYGe8pEz2iQRIyIgt/Q7iopHghj6AUTPPtMlK5OUB
lAnXJchceU8JVt+4IGUlF18y+tuYJ7im1oNE4tRkZXi0yvpVcGMbt6OcKy13p+NFc6hGMLOjF5wQ
LhPuZiQ9dR79LqawvoSjMA8ytIe7tl/RDRPczPyeZW6TxX3wgBkX1exUvqTDZ9JdQrtxdx0l0Z2s
Q2JwHedNG6dljbYL9+5HEKLyZBahjnM+fFus6ZO6iXiG/LuZQaRCuPIUptXWGahbVPLk5LyeVo4/
pxjMcARQsPDFDpkt9bH4cN25Pndl7bFRPi0m2yswG796IZ+rpiTDGr+g66SftS0+Fzoe5GdAoZoE
W82eq873jXsbrsGuq0LSuXuig3hPuA1nZUGDgOrd6NH05bG4Mwj4GmcL+ePiPjtNg7SUbGC3gNtk
gcjwKoAW0JJJdNOtpLF4V5Zd7XrZorztnJPnFNgo3P4yT1i8Yk88SksnOvopqvYiwDqZVPVjR76o
mSnyfAYEynIgV21SWXONveAuMwviumRMGq77UQ5DuTXNH03dETnD+1jUsb3vPfS5tRl8jDUScibr
jc5FwO7PRxwKlm6Y99Z8lc0DssYS8Gf1WmjZeaMF6LHWunerKh3vc3den5sNSiRbb73ecy1lV3+p
2rWyZn3+55BoIbytJfFGKc+TFsnHWi5faeH8rH+CYfILknXP5nO9aaG90r+oRHvPTGTaU/DwG/SX
/hwGLdsPtYB/lfOkq6p/ECjmzPQ+Re/va+E//GE8L1o1BEB0wFSrHQKlNgukCbYBuToIVv1Jz9Th
POoDL+CK95TUFK1LMb1vqTYjJNqWsIpSfG1VWGYXhkRUqTMDaxQTHZOR9alEkrYxqhqZOPbEc6Kb
HLHZFCQhU85EsNBPjLvQ0ZbLuF3VGiBo2IRrlcafQ96ZOOfsxSLUkz39Kq/CxPIMWZxKLclf3dFW
e3cKx/N6gPc4nRcdlw4T/hhq40eqhUGrOmh99OdrlTne4DUxNpMoaUvtJYnCGc+EZ+EtWZ//+WKp
4m3l5hahZJhUcryMSmuWUDX0qI7qmNU9ZFikXFAPldYsrdqmpvTtu7BhbO8C7yRGmekWqM+akCuJ
Ukg7ZtZHQj9dH+l/0dh+d3QCKbatNtx08c3XBhx39eI42pZjaoNO6ikBAQev0Sr2qvWjIW0iRIR0
7FofzF2mrUrgUIy9hJO/fi3V6pX1kYVvjtRasjfasv9lgVjflS76N1+7oUQ4WKes+VyfrF8WXdkh
xyeC1iQFfD0gr//70X97SsHb7rKarML19Rl4Tblkt1bLH2xqL9R6WL88d114mghbbRd8VGwT8EHn
6YP1l61Kv9j1FWcUCRvpoQOr9WsU2sPk6cP6dD14TUd4vHrOalZiZJ1o2/Bs6rPyLy9CP/V8nH93
s34d63dmLgTkHHzCtZ0s9F8F7rJA28x6bThz07sK/1mhjWiLtqQRx+6R6cDGS9vVTG1c87W3DiPb
oi1thTa3GQPdbLg9V8vGGDDhgMum/JMaiEwHrHGzNslhWv3l4pqrcM/B2IBKqw11i7bWedpkt+C2
o3kKETvUBjxtxRu0Kc/S9jwHnx525uduKt0DKZbeVuHl+w3Pkv3mYdEuPxu7H01fpd1/ChtghR3Q
0ApQb/BxCGqv4IxpkEkpV+4gz5H2EyLsfjEMC2Kv9hr+j2jk/0U04kD/RmvxH//5v39M/yv6VW0/
uo9/+7X+z4eP4tf/+ff3BKV+mfwX4cjf/+lv4Yh0/2ELj59ju8L3bV8zv/4Wj/jOPzwpBTp6dFa+
Gzgwuv4mhTnBP4Trgu9AEoHT1TKDf4pHHO8f/DTHN6UnfduG8vD/Ix6x19/yr+IRlCmBxDfDz+Rl
QGzQ4pJ/EY/4g1dVdLetY7c0T15g4WPLSgbiV8wF3DUiQFVBXx5k0xzyRSLM3GRisA5e4VIsF1oP
Out76wjw5WTLhwrXn2VP43GV01Y0YdmgAOPWvVF29m8tvvt5MN7QQyNn7Mn6ozxFqjFtenPe5iBm
Q2t6lgkdhh5Bi9m+ePbb4mP7bEuGyrK6zy3yMmT8kP1eFvWFOIOvoaxN8LoWo+ho+j62t+RduS26
/RHyoF4n7fp72kaf65KmLV1R7T0ntnelF8c8yyNpxDjNvxMaK8h12IwxZUaLKIf5KFnSk8yWZ/AE
sMzskjCw0nsE/Im0sBLO0Zf9NqOCR58dI+xDQXRaBF1kT1KnRvUyU8bQJijL37IgCaLgPwMj404R
MLWa++YjnfIQhFb6rMz3PPjpuMGrk9CMSwJYF+BrC109rPUIb99zEuJ2jPSqvC7NbAELndJjuoh5
VVEzJOhxZ4rOAMCJ3hKtW8mwyM5ImmHyKbZTcPaEjLekMoivqUGrdkmTA74O9A4Jr992HG8H4SZ6
CxGSVuTciRx1nGx/TwHSHTJbLnnDn12AFz3bywgoQyQ3u29p/4Xc8gaX7qIVD9G+DKKjM+NJL8zu
J/f2/oBUHz82ePV3kD/WO8vACYfQ1m7MmLSmwjqCHEsxOzKqRKtgHf30ycmkfVfAjWv8WDwOwEhO
CJ1behV9R1v9No8xrCPDoY/uLGJbl2/1TDkXRGRoe7HFSxER1KmJbXwT0OeZfOukJoP/N+SHiuQ4
2CpcNNb3PuwrZEYUHkVrv7tJGe89bYpNJhWcJu+YSN5+P4e1VfjkBKQ5WPrgdYytA2XTz8U3yOEi
vRwUyLgzkfcwZ9ulOZOsFil+6TqH0i+vSg9/bKus9knss/3HHL60Lsw1xRVQZs80T5CORthtjAKk
HZjRjUmlc2K/fMkUIopB5dam8oqXWiuHK2v+nCZwFKmNxD8goibyhuwg9UfNncSIGyzFM6eHPetB
FVNPkiBryCpyNaKZsD9tvl0l253WbYseK8mYIiXSw5wp/5aoAGtgcQ2Va6BEpU3Z/ch80ui6DMSS
KjsGmL7cFhBeQPYhArPd/Hfxzzo6aaMrt5eEE139zGXxRRVmuA/zHS4HhOgNi3RaIXIc0c2shdR6
CI38lMxsSl09aWj1pAG1/uIwr0O9Tb4Yyp00Noy7bPAnSCySGDJOjFE09ymdvyztjilSGZrGbrtL
B285h2VqnkM6EbuxpBVWJVGL6rl9UpgY2fp6D76Xevsucx+axjUOXoDdrE5vsmGG1GqsyEjXei2o
1xobb8kOEe5C/mqw73RHmgyfx3ht+NiUZ0ONln0eC3OXj2qnWqM6QulRG68VYKB0lZ8iGN+rwXxs
mhFQhoePWhJ789frTNyXBG7YHun3AjOBWtdB7h42k7GLx/iDXhQhiPyjVaGsCnKLxoQC5KeZBdPZ
1odwIUtrfM60xW/s0RFY3abUdasj/Yc6kpxaXJ5ZlRanCURwO8n5uFomUA9gsgvbGYNZfQ6Aqx2k
wajAKD/GgiFOP1u3iGQJNIHgDlXZfs7SThgqYGxse5u9vtU8uRZ3GgM9CUl0mTxLeq4bkqAQ+Po+
IZXAx9wCkEF3qiJP3YTtOw8+o808lySRpMRzToLEKyXPSx29KgYvROmS+RKOo+SOgC6cDeu5EeLg
xa1mMmY/7Rn2meeRkeiOEAw76GDbxgNEP2endSGalLhvo7TezlE5XqcpeymzEP1emz1llVIPk2VW
zyoIDkTaqPdZVdy3mvbb+iyKW5LRHbq9TvdlLG0LulxL0ejiGGtyIzpUVmax8WYAVIYRZz304m1E
TtfWzixxtRr7Vzfg4FCVesr86yio8Qa/Wz7suCIfGj5kUWg01wikJ2wC5wunFuDl3F1ms56uZcHO
3s66+z5OnH252CTIBXXN/tuBreGFVmTfYQltQLkEW3+264OfojnIMsKB5RRG21IYsJgQF5IVXHj0
wTH5cuG3exi/KeDsKrpFCO4w2l6qBo/zrGp6hVN/U8vic8tvEi47NGyulp9VU/RZhyk21SmDdmb5
J7Kt5HlVBXhsPRVCXDIcx2pLBM8XdkImYojK3Rte6VyrLh3gsdMNQhibkG1giF2Y0/5qo67dYX96
9+Y8ukudFs2MG2J/p+W0LeLcJ44s/uK5RXmNehLb4PVgi69H7zjNPvLAqiMlewi6F/CKIszbx7DE
GoZq+9RL0zvgThzo6UCFCC2GykX+s3RYRbqA97TJ/MuYiP5EaAlkCgvrNhUZ9wnwmotvuaSu6r5O
GeX3Jj9ru36DU1juZN0fuCnhmkyyW0yPKl364aV0Su+A9fG5N0BWJmk3P3hBWd5rHFiSmOlz3psa
qR+8RsDtDMN5D7ss/N669rhJhqy+Z1QxDGn2MjjL2ZJiOPvT0m+tiUA+Xybdh5oPgOEMTBXsKZyW
ZMlUMPjZFHl/mOYGspoii2EQ8GVgqkzPo9Oe6Kbf0rEKngQUq7tuaNSlBRhFzmE/YDGYJFmS1cy7
uvSKMo442tHvXiu/R0xZZD2XVf5h9OgToGo/Zp7a9O4AtMiX87Wsr31gwVhyQzShcrpH7OltYxWI
fRWJx0W24z7JHumqRSfihbTggX+0eNRldTh+6xc/ulldeQA+Hezczt+UNZcszcoX3qLzEntXqtPu
2ZjrZe9ZxtchKYqtFZTFWxEx0kvTQ5RhVgsBrW9YhYi8US/xogwQmCMipBAw1VxY1cVuxQuKbYLv
C2U8xuYc0zHl1up/x9MY3SgiTCJAmCr1Ij4g2QdMgR/nDtln/zbofnCv0upstUn/1vsZrfWJ9vKy
NLQ9+bTNftW8FdbXpbcUQG3enkrcFbGSII5ceqr+zNthSzFtcycFl+suL12SWNcuI2e6Myv7S6Lx
+713CbqFAaFkRlZ3ycUIbBbfvitQsS33IVkc57pl1jLEwbLHNMu6D8HjzjHi+lCLxLmCenRx2aCv
m8imd9zOeWu4vmDuueDevOhDsRl5TFKiZ7Hxucc0qjDKOgiqxgrEVC4K/2ka2Ein89OwBOp1ie1p
10inv88kvfYYmICRX+p0TiEtpvJNOfZ3bn1a6NK9MVTYOxGGiSLmiqMKw2I2YeAs4iSnP1f8SFPk
OI5R+8w4e/drBp8r+m5n5fAYUyLuZqIdNgXduK3FCvk4985zMAcunj6kZToKZVu7MXkxmD0O1M0E
g7fMq+YlEmdUojCzRafwuEVED2e0We12tmAq8OOysg0Juu++dG1MrGEk6zfTZr9fwBj96Q41H73a
f1MLnYEi2xiTVG9lamGpnSbu6s1Sf6PxThYKFDni1gnELEENbOn4fspC0YGaYex7FSrBsm3eULr6
tRV/pqN6RLSMwZkbvahsD2UpMm+cmcx8fIKnmrzG6d6x0Um9/j0uMvMUOmW+dfHhHLPFRBbXG9ym
FI0Gs11Q0f1qCw8vzigpnmKW8y6jIB48rg7OK9E0JJ8VFMmh+jKHlroKaH47So9hPxiec3ILLHNG
h+UqjeEjBQtZmUWZs8GT/te4CC9J7rlP80xkiuOra1a1OvEeq1Imm+mhCtIPfkp4KRvP30hZuR9D
ENmPTkxgSRIgPGXft1vCyfrasTdslug5miI0jOR3HasibvkjzPZkWZz3NBI7cFvzLS9LEKYlVvFg
idEoIvHY56StHNy8+w0xJX7JsomYXjl+KdUwQiiiODRDZyv4+J+Wxbn3rbjbFw2N5dYN7ki5Cm9D
Hj71Me6msDd+l7WTnjxGp3V1itI+2JVFpo5aPrvnQhtorBtkV0cjZsCZNicS3nvbQDXK8tlys3+U
aVjfpajpiezgyod1i6meM5qYnnFP9fWIgo6dkZ2JO+W3JxYJnJR9hSfBdT+h11sEVnsStzQqmR7b
5iEZRpRqfVHdTznDjb57HYM6O9JMRPQ51AG74OhaNzUaKtuu+MmgcFUUHNuFnywbBwi9xPFlo3gJ
RAnacRypN2qrfVbphEARDic63i7YcZdEPxAiaS0dQlBlVMCsp8LYeiExuoWPDugbLYgRxHKrjgVN
jLt2Mkl5L4Rz6mb5BESyg+pTEh84oAuWXg10dMjyq53fLy4zSFYmsNV9RQ5uLL/OTnwolMzfytB8
NMTAtRgX1xgOBe9PdoCaeRcHvGtpTXpa5yIeZdaDZgts9J0kzBE8d3Ux8ETsjJElf0SbEeDduvTZ
wklGj2CkWf8EnpfC1YJUaNo7p+5+Lb1oLoOd8epL70NFKDlGwZhZlp15Nha0S6M/BicLYm+UaiBc
6/VP2VR/s2IbRzOZelR9Dt6FSuRkuUEfIwQhPhY5lMQsdY5ziLjWr4cJMaOeJs7FjZGnj2O1Amvs
+d25XvwfTL3p+DERgBhqX0Jy4dDqZSNChfFRwIAc5RI8ETzZI+fPXo3i2XX6+MXzo+S+EdbNNKLl
XA/Vs4Hs+c4PopYgUYPkh2K4Ispm1i/ktWJg8hi7TUUo0z6Al36YOyEuhvxpVt18sTOgBzJteC8R
LwILHPvWOWcD3wrtNbaAQTEKgJNvo+OEIHlpI8Mjm8AJoU72d7EMqt201N87Qn6K1LqV0HW+DRr+
BG9tiu2HltwSzpMqH+zKhC5qKhJU3QzplV5xZWh53DGL6djNZrXBcfk0ScDx7CjNI26KA3Y7eOIe
o5la9ZI5pX0ZKr+7pIlDV9WiQPTb1zmYh13UISjGpdMiDI/hUJkuqWgZ6E/0nscWKmXauel3lmp7
V1jIQLye7M846k8x7PCUXeDJEt5bFJf9IZsrUmHsstiubWPvLYfONiFHLxut6wgcArNa4ANBFr97
Kqesyfk82ZzvPUvAXf05ZtH0NNHn3izD8JN8yte46sUBcOTRGZkJzglx1mbwy80nKAJW8cP1MnWK
l25P2J93z2YYnZFXclCe/e6IU2wFwZsdlB/ZGPrHJVgoXq062vs9LRWvue9KR7HTbstLz1jzbmj7
+iO22hfOBPbRgtQ4hE70l57K5Vi1LD+0EvKvcffQ2OX8JYzQufCZA7PciOK5cPxTUEUzwoKURI7+
HTR7Ti86YDmIq0eXj/jFMP7iSZS7pYOAUBmMWAOkwS6R0RwIt882WVPLlzh1toyj9sYYU/9iYr+4
AxgAZQOaoVx6TJKWdPoBUnhE28nDCJ8JzuhMVCNh8uqbJxkXxpmIdjGOgUimy3NpJC/TQOk542c5
9F/nNh3Yvvf7USH95WvpjkZby/it3pvGPsefs48yl/5gV3N365ibG1l1jO2h2xQ0V7aIMOYN4ykf
DQrz6cmj4TdYHw0BJLsbavwvw1hxv5kqlsLeVqBHkOAjyMOx5osbt373lhfewHiUhdLr66ewrUj/
NiVzQMOnInMJ3FR18s2OhxMbqvx7MUc7IQ3rrk+a+L4InIRKvc0oEXXYaRMjh1Z0Ytqpbx8tk/6L
z5+19eLwJ5Z4YvfQ7G0Eqj+AgMAkhrR7Ysbn3IAkEXTnGwxLHdoeZoCXdEGqfuclBvMCd24pa6z4
qLjkmgocrxRYWOtfRcSu34ogmQu48g0N1hvsiPEw5qpj9Qf9ZAaJe8/ADKTJ3Mtd59sfOQEIqonu
8zKfDjMLOvApYhd0ArldVA92Fl4TaMYXBI2H1umLV5ckb9i4yb7vBZAjX8ev2ReFl2wI3FfYcuGW
/KuM89/Ez4M+xF75vUGM/+QWXKDs+rwIvM5IbLhPINFd31qPQNZlf27TDM5GAys+irPNMEf3dhve
FTNj9M6Df9tWTonUmw+pR1K8UjVKeIMrrKqTT2MYNdz5i9WLh6afP6bE/q6i/qBCF22JKh/V6IBV
x0m3BB0h4oPzxllG+TT2j65df5tCccwmet1F8rSwDlLnlACEfOfeXeY7WhmfLqOXglrRDci3Ivrd
ZhpMDAzd58hrf4vES+7gre5gyrFFp+KBPmQ/TujlM9s99GMPRx1Zvs+VeFcCY+Zz/BaNMwmtzVuc
C5h5ifFW5kNA2Qkpy86A/SxxzEeu/4ZSD9i/ey8TiiboPSiBHM/dDwFMHAxLX0abwho2wheX3ohB
veGOxaGZh2tfxkz4UcDf1dXyzU5ucUylUOdfuSa/iwJV4FA6cPS9FhmxSA62Fb4HYfojm/CKZ4Z5
qeceEFUsNyMLgC0Y7LYA2hZ7JgEgtZ7dmcYpPQomgRO6qJwMe33xipj2ivEsrQbT5ujIC82392gm
pDiPy5oOgei3qrAPYq5JOfDTN1G1JzvPMaO7E5vMytC4bpquljHtenToEMrsbaV4+8wy/dbTH7zL
hEfgG9oWpBnFoSuW3znRurjxYP6xTqIc8Our58NjRzhFDF1/lG3OeJYpKQaXT2nUtI1pH2Q1t9p5
No+qMMjNs3YtEbJb2eGII42MrWXzCxL698VryVKdSNnA4sJQF1n9JC7UDDaqYxk0R0uQiIp+dCPg
UfcRkYFY38DKWfJWZXRpBiWYN3QjJGEX6m4FGTvzn6SVaRkxu3fsBjo4kC1gdhTBuRmHDFUdiNiI
tlGQVvYG6Iiq6x84gLbekiR7hT3p3pKXYFw+4c3oJOYu2GOJvLhj8kmkaXuCy7Whf3dLMfCcrMbH
U5WkW9Fzj/Klc/X4FhiBCItIhfgFIur/Ze88lhuHtiz7Kx09RwW8GfSEBOgpyqdSE4TSwXt78fW1
LvJ1K19W1avueU8YoJFEkcA15+y9dthY021pU3RN0fdJN8c3ViqEGTrllcze/RROrw5r7q2pRDEF
b1Z2lcFH29bwv6d6aN6zUIXgozjZrUd0RV7E4mLUwajl9SANLCreJFZzZo/G6Ot1e5yXioiCFE/c
FEmRlqnf4bzLLiX9DsUYXl2JeBmPTjMU76qBOaJQfimpPpyGhTMul9UFyzBA8KbS+YUoNHXncLeU
iE6Eg54ZwdZL7M3zvqm7e9JzZEpBfukNxUW3MI6bamRllvecCLQ3mmeLJe2sKcwcJbvZip8xR7QX
0N8HwF3sPksT8lO3tF/RBbBvnTFCh9ZioD+DTzEjHqAxg4yRVeNwAEpobuDXXV3Dunhl/cDqDgHl
Pf4Xz9eVqdlrDlWYTsVw3HiuAK/VHLuYjec8lndlLR5x2dEZINNDsPf0yUd5sHHIIVcl07xlt+25
CXMYmux4chXor1TYm0q5N6o7rWPglUSyYajIEMkfF7Wvg3TKUCLcFS3KZguLoh/bLi6HlCyYJrKP
3bi8h7r6bdBrwqtnNknsY74x3Gh9SG6qmiNz675Fk9SkxddkxEYQZ6PYORGS3q6baoxDxNY0odHu
PDt29h3nX5pH+QXJbXksWR+4Q+ftzOlLLEK+vi7CVLekR2MSUG7LltMdlRP00V9hsvwSmUnuJ/gH
NJXzQzawk0wyJgVZtTJJVd84CWOAupS4aFvl2Wne55qJwVqitxiEi41WaW7mB4wK8Ml0/QO0uHUG
VHRfZt2xx4J2ylX01CZSTS1sjDtPr79xRhSoaMewrq8mGXvEJmrZlUCiQjaWok259C/TCClFDEt/
ARRHHLXnT72rbKmYLn5Rta+p1z/aTSW1ZTTlih62rQVEBPf5R5kTgUxl/lVUEna3NBqWE1JSxlbY
F6fGotw7LwRgwlQMqz6wca8eWrDxhprumevKvaF4hJUX01uuvlfxOO4M6gEH0ZTDrhGKdlgWAh4p
wJDRdhzsiW0OQq7M+WI0xTOqkjoIvW7+Im0W80KLM0z2S6G/TxXKtnqJX7QRwW+qKdmhdRykWYke
vZN5EdhYLm5OER1oS274IjCBtvGhTN5GlpXXlMQBgZzUX+z8TA2+2IaUERZknjXakq1Xi00RGkPQ
QA5lUxbyF/RHhTGS/aH2nIYh81FdouexTyJuEBN6c7urZ+nz4i/VgyC7ZK5+lsh3dpX9Y6oROxY1
2W1VplSUSFn6N8VtaPjEoMMbkU7/TrAspJd0GCqw59YMQ3PEjVGEJAPhpHzsdfVd8OZ2pI/Qw0WP
V9hxe1IKVTzYvfOA5mbnYrbbmS3sPsseZDNkau9ycn9ccVZjfXgQekWpCtNJyutaiCC0Xg9m6R4p
qWOvnPR9RO8NgVUhjhZewDodi5M2DV+8NkXrqb92HaK9fnaex6V6IbHricyiIKm7A4DvQ1TIOIpR
ze7rUcnuU5aFGOq8p6ge1bNrUpeL7fHOYlitDFu50fuya5KP+uoyIiD0VegITqxITiBbafQI5VuJ
8aHWGLyzzr2fi+aepTaq7Ng4ukqk3UG0zfZJzVxVJK+ZBeimoGrSWiEMmjxiAQyaamGi2XZmzeoC
FJBh46PuLRHSI+gZzovBn1Rq5VZ955YTPAN23UysoiaHNG8eRoN0rNls3obvSaGOh3Kx3y10zQjy
YYKqQ/4kdIvPDeCMyT49UEasogNlSLeiRKHZtLGXIJvQCjTCY/ezYKIoUnUbWkJ/aLWE1O8k8r0x
o0tREHOl8PUQOxh6z5k5D1ePFkPRDupuCkPqDnl9cjNFC6BsUa738MA7tP2BZeY17ZEmNl8iL9ky
qTFmZMY5JYgcYNJlUeiINilRCdLhSxMy3/ckBu9jS246vKy9il3BsP7Q93JsJ4JgD8nsioe59TWB
e3KhC0D7gDU8J2bcf0triD9OXALtnRARgZbZVlo33U3eN7x6NDIX8WxXnCiRgWWBsB4+HP1nLljG
ZgvtyVixX63015AaP6elJWeEkNs5T2qk6mXEP0NRz4XPD68ZJ+ekOQ9O5BwFzrxioULrNa/U14pT
b/SvTq2hOLSsW8KulF5LYdw8IjmMKfyRObpMOraUY6NggCPc/mMoMsRv1qOmMY52U/jiLu7jLMk5
IlJ1eCIzQVGTyc54pPYpcTyDFIEvuBZHx0XPqPewO4liDiUY1iOLIxnmj1FDaDXWBfTBj5l4VXgU
H54mDrNEB04xqmpSU2Z/xHpCDMcCNGnQjK1hJEBAlfRuJCjN07uFbsMNftADn+DODsN7i2Cs/Zj1
h3EAKoRfGCe1Bkt3dlEoi/6ezEU6V5YrWFQjJPMynXbYdNQW4w5Pl7OH9PdTyb40NZOz49a71sa3
nJGfPCyVj+aDnovxQO33DUVYFzpsLsljdedE8b3c5q9a9wie47d5aafAHpFO9zkeBpVd/d4t1QiZ
/rzrk/ounZcfSkXCjCqmH/xDpKqAPtnH7SMc8UeP3LFoeqHhtSMViKz33rqzaCGKDK6La7KhtcLw
MSscl2InGViMQ7iRG4o+GQZjY7raSOXo1hJw3MePWhJdXelF1Iy53hoWCOAYJUyRpvivvfw4JN0X
HAMBfY5pD+spDhbWJHRavX0/UsCOS/rz8bJsqnDZFzY+KTcfSfB0Ijb+M5q7gtG1ysldths3oAa0
SR3bpTrWTgdlIq9V6M1trOI3Wn52kCTvhPMpyGycGzjVh0bTL0hsH4cmY5Fp5lcrQsag6dSChiJ6
9ubvmAATMq10dBkhmNecHaCtjr0PigWyusb1VjIdIaEeeqN+w3NinaW2ibVrzrII0EJQjSFofiE5
NUu/b1V18I1mqP3YmbT97BItZ8d26DsOEsWeVJ4wHqsdRRNcFGQtXMJYvHVuf63KKT83xXCaox7L
Qm/Df9IOqca2y5xnJCh5ddbsHhNc0k4bTTPvBuLFNjb9p+1M+Ow2Lok9jtk8xZ6MoaO5EtrHGYem
nyEdbN2BWXP2Nmpdfshnk2m+mq1zaxTvzMYroLSHa+k15Z1DHdzUNhWJyd6ZJuKceHqY++4VCWqw
xMoz5oTpktf6M9DWDFt13F41Aqt90g/L45B227SzH72kmJ/DXCFvJIMEosNLbhryzdwCHGdUYSqN
RuoDI44l/PmKT/LfAKe+vi7Q7wK5BNadtZeX+GzNxW20EZwX0UfD5nprCAL+7MTPhxXagM9cY5EU
EZkQmGpOsDyJZ/ucxJ6tlqVeUJtImrosIru1IKts6FQz0KZECSiqLPdZNFwdkNu7MIkTX9efLGQf
ATXxxq/C8hrGXUy/SNeOCcuuArW7jjenHBFITVl1Ux0MVjPb+ynKl4sezmccSCwW3GnnRlSwjXL6
mARtZ8ukGNPh1T6ObkVqAFnwhhsYhlfvTIWsKEMrD12ecZ21B8XNHD/xljqIvpKgAQM2zwIY4gpr
IjTWdovWeCANZjpHpUsQM+Yt1YlJd+aqJR+bsLFxVqXcPbz1pfWhQhbRrIRUSLlpEA3F7JZg67Ej
Jkgd7WMbZFk73NnaJW7V4pi47cesYTRmv06QhZm1Z12NbgMRP1s3zH+ixE13pjr/iEGGjGzVjHT0
9nnEHtmox+EBGXaNSOpQ6YLwRy0/EJgLPKSF2kJiUuLkRI4rhkzCUVEd4WYrR+dRNa19worLj4ck
5dX16KuuRvKF1d8QMyZHPUxYfLvC79tbaVAX48p/0g1ZuiGGzOj784CfvctpKowzjgD2HyYma9Da
acU7c3QlQ8WzPKVhB3qheRmWUviqwDCngfjIRHdVO/HiFdZLqlMuFClgCZH7o0PRKIcSCLf6w6v0
+DB+64X9Jug+kGiEfGdKtMe8SO3AEtRFvMT+Fru55pNdhtehan4hJpoV2bwt8UBCeFg2DbsRpyrI
6GCSTa+6GzSuRq8OiMBh8JZjnthBSXuZlVa5WB9EOotAYZI4pXS8grifgWZEkHLKmO0l11No5OWb
NJTVZfqjtIpTO0VQlGy6Th6LwJnpirBaM2BPfKxYLr6K5tq1Yny3YmtC6aQiszyyFvM4HrFHW9W1
Ucl0pCZPhfkJ59mDMYDd0EGEhi3/gBlVkFwjg82nN3dSUQx3ZeB0YtmFcVHU1UergJeuCNmzGL2O
xJruB+NX6qbmWf1esj/11UGx4HIh3LQLiFjwaAcGAbRcmb7sIiz1FyK7Wcpov5KZIAkan88a3Jf9
ZDtvgznscSUQ7aUM2j3VORKjIgrDBm1hWnu4I2jJ7amvt8EMIQRUg/WmJpCdad+qEVtuInV8c7K+
Floy3XL9Ycax05f6F+YJ/u8Ue2SCkl1AkqCm4upB5KCmypJqCkxMrzmI4Kzie60zarEaUPog8hjI
0J0tmzw1XvvxPaRleF7UNt+LeXjgLCr2Y5/4ThdecpLY2S3IYi2Npq4mRXSxYYvAGGzY322yNvkC
DkdT+uKFPL5bT514VxJ7VzLNBDHtvG1k90Ei0itfQfOEMupewB0CUR+zOs0fhe1ex6b82sNm2sLv
2WaWjmIlw99iNyyJdZt2lEAR29e5oIFvSMYH+lKoOr7Tfu/SnO602LIMP1mdZTEwAP8Ri/Iwzpi5
CbOg2R0D9KmMndUX09a0c5TnRB9uoB7leyynLLAKcqVCOCNowgi4a9nrSUdVuBDmjVwTPj75nFrD
ia0y7gnrIJxiwYoYslgF2UPjmTF1RHCIP6r6NjLhnxbXxcsHpJwscsHWp/ySMS5S2w5vqFGqzaTG
4kDVoGuLQx435W+wRWZTz4C/zMI+PWoV2hevv6kd14SxEHsuGovWGpkOKK++FfHY7DPdcDZYWBmX
+bhhzoQbnY26tFF2PsByADZx6tx5LKBc8jYp/uH1E25NgSXmEhSeeS3T+lhBEPGj0WYksJRr1xQ/
wxRHIzvpWf3axgvduWVGS4vNXIzn1mmJYcVs0uJJ3VrFQrq4wXds5OSAEvl8gBiO/swf07HClTJq
vgXIYLRT6y7uR0SM1NGYUtnAlcjyOO0wn3FaFiDqaAGxG+tZuSz0zcScPtYExVCECV/07kOT7JFV
D5znot4sCWzgLqEDGpssVkRthTgmG7QTUvNXgnNNTFACKtBoaGlZEElLHZ3R4iSoUzXCJnCp7q1j
QVgO+jZ7h4AbmgiEhWes4ABLFQ0Hm8r5sjbURgSEEcj4k9rM2EBDDOUoV3Z53sRHy+u3jQkzAmVU
tSXqL/Hn+NVMnhxNor7h9pKE1uxWiWfZ1OClO/1guYRl4nKhJi8NTcwEN3NBQua5EqWqj3vq3fOJ
K+xK6ZniSl8/r17AEXrmIVY75BPTjaTtbg+ObYJ53k8qoYOCMnoYHde3E9oONUnu+ln6NLWYl+jh
mH7hiJ4UR6n+XiQNOhn7R4rdzW61MSl6W2/gVKn+OC7YtwxqeogRljDzFWt4GMJa7C0WAYRFbpuG
EA7Vk5dmwbdqQ0/d2ppHSVxSTSJSUHeu0mDyjNDxqsn32q0O08TFYStYqvM4IR5EwDPxvB9jNzY7
MSIZ12yYZgmFyS7FbsKJ2BXF48A8nG9wHA2n1UqmOCVZQ4WOIya2cizxnr+4WAExSX2VSgzaNM7z
og4uqkPUnFutjcy9Y1WHIS6KoFuUd01mhitZ+dADA/SnocTy7LpXdOgpbVH9vVw8bJrrTQPPPGlo
EMdV55sRaxjosBoGxoyFl+X6tv4I/csNUhNwifSxrTdNFp+44OY9YHRxmrLkzS6RvGrqnd1n50lQ
1x6i+ZQmGklwAN8cNCcRD8E2nG+tG78szofhRiOqDgxYuWfuSfKzGbisY6bpvyJl9JhmiaXLvBAY
Vp7yNbtY7fK6MYMGiRPLzIyFJKCfAPkgwbQWsm3Qdq+Grhn7hkHOc0hzSKm748YKXbjzFGpLR9m4
hqZtqUlJLW0s7G+5Dn0lzAnOjQWnBLAGsBx9/cEW94s7a/NWFM6VCRD4hToIeMx0+d0qNXdN3zwi
nZ6CpMDIznbAYkdSTP2+iFzMRiVVTSHyM5XnBrkTV5/C1uYJ8PLrEsMamCrlze4gtAxJiN44/1iV
w1DBkTlLrbOgiArE3Xtg48DiSXzgYMQcQHTnvjKHm+J50WlRd+Dk71Brl4gy+wZCXHWLImzHdVjO
WxrN5omcmdDje0N2ulMtroSBKZr2luYrkodcW1a7a40csAgXuRZSDQGN2QU1eZSKGd4b/O5gPS1X
1fN6s5AEbOfhLZqxQfTKg9PgM6Eirp6quil2uitec80bdyw6vkyOCVO/AfwprJhkB1BGhPdC0u0K
7QSJQTZsLgzbCJPlu21xWNNq50xRJUjJFFHsqym18dme5Owgvq7uT6WJ+BUWlpdaYtNXFvQUNjdr
YbvSVOFbaZAuZKfJwWBMssfikfy5AnDh0jEmxwr/3xj99EowVmmLHVUgcEY1WuxGCItmqiuHvpFn
d2qeMgm3USWAqI8j86CTLKLaNH8mM6dgFoX7ZjFRXhrF0WM9RWEOckg4kLIrCfSHRCLT22H+QYGc
ed8iINxmQl8vQAJdyYDWJzqZCsXqJDJhK8hBTs+eBm0ICJDPu+xu0IAnAmpDGJZEj0S1s+gb8wj5
x85B7EMgcMflRgZo4TsZe9Q/7FD3vxm0/6McivsqKXsJm8Xe9E/uIk81LBfrjUFVTsP3gsfpT3dR
5E0DG/O5RaGe/lwsAh1SC85xSUg5QiXL3KQj56/uQgNAeEJOkkxxFfYH4Jtk/6/fCz/0H96MaWiu
pcPwZSuiW/LN/mF1yuNR2OTtQM9RkU87ltnuclEgOcrUq143T+xIfJDPC67VpqYUFLc0POC6d5qk
x+Oifq2qp4xL6+IkIEikEppS82MdZ9mdTaWsJDslNUVM9WkOAxjope/osXIzWU4SIExZPEmMU58X
xLe2WXchVB4RZU+nE8CoTB9JxcktWThNwG8TzcQl2Osmwri7OgyTX3Tuv6mj6h40vY7R5SI1YsoZ
uODpx6oFYbW9MpgvwtphCQBGlCXqg1InjO7TaB1zGKt7q2Jtb1qsfyJQlM+R2bqbKdV2nI7K1woN
LyCXSlZRIG/c6bidWc3BoHVrNfmyeDIDOS8DpCM4VADUpbY7HgezP4Zqbd8At73p7VRcolipzonB
xkaE5aNSt+6JMgS2gnbU7kqX87xuE4ZJi7i40ZAz5uIaN7KE0005hxcvJamXIkoe0TNn123sXCu9
mxxYOERsABRpFmOf5yGCtip1jypRvXS1c2+vM5QGFH76PeIHbVcp6ltuLQUMc/cRIsVyrShG+31N
rl2T1CPndNrh/59kLbr9loVldMZTSZadUxYbTc8VEBfhD6YK7ZQJ3maWUkSctMI9m6GxT5xpvjgl
g2Al+vmKUhDOnAmgY2qqbzNMtg1RIktXfiA0SDZWHB/oWlofHqJHQjXq1yScs4tClxJVm8l5HwIi
MhcmekqLVaHrz5AQtywd06/4uA9OTfY7qrYehaC5fCm8qt0mYJmNWtf3asHJhB9FoJ/O2lfP6d+1
XJuofVIKm7C+X027LY5mWNzLeLZrao8TxQ55SMq1ejX0njjaulI3odvkDeeLs1ARpNuvzlANYU3q
s7/+5PozDAVUjEQZ/36h6ijkzo5CAJOjKoH8LCPkAgDHgJdts7Q6S1KLcJEIGd0xtrz5sZvb9mBq
yNxmOMuR+2qm6AdKGtExdJJtFQE6TgRpaKJqrpVnq76apSpXJbXUhZUUKhCilrkmy6duOqMdKu7V
wokOtQ3hInUBjXqTt4FfjCSst4+21rQ7XWl/NkqsM7N3ePbhuW9xexHTUrXmI+tNVNXhLScbDBCI
jNKJdaKnqhA7FB/srZ+AoHhT5l7VtkxZiZsO5sVpeUR/DqTA9dJjaHYysgbX3lgCpqrT+pZZv5po
nF5clDSW1kdBl1GlQ5lpnZNU3eUhxpfMhddNXgNtJTulFiicby6+fIIpRjgt0fDUKVENnYvMYlub
d0ltTLu+brEtDgulvKrNfT6zdheaC61cCjkKmgqsREsQzjZhbYAy4tK4S20V/z+x9HkG3jM14P1Q
Y+rZI5JuFVVAmPp5ms6Oh6iU5nS7QzCa7B17+UaJt90i9sv3qqgObg4U2Yooy/zrwVkDxv7XROFY
tmm6LkO9ii32r4kiAysR2p1aHVAUbFn6tkTylSmW+SK9QAsI2aBkP1vOYxwzOZIBN6nQv8+Z71lq
ctFH5UaCXx6UJSYSei2/qCb+N29Rl07YPzDrwNV5i7DccfGarqH/PZe5rU2RDw3UYdZSI+iiVttO
Lg08tF7keecdZ3xRpD9DhnIzKxoJ52V1ahnK/ZhOvqY+5OQBXiXqcQseuN+PkGSuNmK1pHJJUJoM
jUI3/SpqhtBiWdBT6qz0/2YW1LAO//VfuCpIes92TcDxIEx4/o9JsFaQ0qtEHCEbK5urGVn3GPA2
NpsP39Ks8toVJ8JVLhFjIDWsZp/AvaOjiSCP0WdC316/mG2S+N78QTsJ1VzVKOh1Czxh//qUMCW2
/p8/bxeZh+p6uuYY3n/4vLEhArgmOvKQpTZCKJAdfler9kF3J7+MGhwy3fR9jtqHpnfbt97+DhOw
vzg2ZGtAGUBQwuJsG2VJnhkZPdBIvpSNcy5KMV9cRNygIJjqrZYQFCvRdUlvYsNS1hZxWXjILBqg
m7pwjP04tbrvEQGvs6f4Etrzz3G5KcKdH+o6QgOdm4co8Wzcskj91Z7yTuYgjKCyD/RpOQDBz/6/
If+3rf5Z1NjqP0jOLP2k69vke/9nKAPeSY+z5L825N+y/COuin8y5P/jh/53koP5bywCNQdVC9tt
ZiCu8n8Y8jXV+De60rZjOTp9EJzxn4Z8Rz7jaPSltDWzgaumg7Mc/6//aWDj1yxMMzZ/SP6s+/9k
yF+9/X+e9jxgOJ7ukQAJXYz16l8jYUvbupyZswj7dc45gjdmahKCZI8iD+PXqV0QQSzITLJZ9wfl
iZRqY1sN2gzmDYVJ0U+kxav2tlRMqtYCV2/DfK2mpnn0QkU5qSbQGpOtHRmSRgBJPJ7KhML7vlat
bGuMWMGntv82N0QeLx3QctBU2EFQ4gmNiAEv25mU4k6LQShaxy7cT2P2ETqWuBMVyNfawkDTdhJT
qUIKHvGWntajzxvF3M46JRwBJcZyPIVLhFcCagMpuB5SVnAAUMnaCPGnVFEIcRaoOdabqKt1Stgh
YHGLKs56F0Rjvs2Xjun9/7x4fWK9SeRPrEefv0CUcDg9okW1OUJM1v7CSrpsFbdAsYu2gbIvN0iO
iLJHqgpNRA/IN9BPXidRJOtRX/lF5sRbsSBXjTSHdTAlRvJ08rNbeCpEZ095GGAb7qrwYrqL5o+d
jbPTiMrz5w1Rf5SGbLQKIgtTeKzJaBE2FPcbNjD1mQbjpQnHJegIB6PS33TkR5RZleC+Lu71yf1u
15SrxmahoYwKPF8KmH5J/e5S9JFN2IdwSlsWQjYKXcS7564iSAzIoA8k6uvgxpJWyGjVKNmWRgCC
cpuGl0u3ZUKi75tzo1+jHs/rPOHa32Q9ND+PXSg2sPRAsTY7Ksj7HL2DtV8PWnxRxC+j1Morkl5a
6ktxnTqicxzz3KbGcAnFwAJIRzuGfDiZSQcvVVWHXspdrQX6ZFiVgVcSODtKXneT5OOTIGptzjxx
sedVh9Ipm0ix4qtOuuwE8TDfTRgF2FIbh46y6J0Ze+0GBOS4N6YIbx7SSlp37ST2ZqNAve2XrYtX
YKMX06Uk5udi2Czip7k7MzVbFwqbNn3+5XV9zqsnPj1FJTcMUNj6Aqzi7lFvFSJqkQULVxhXTb5r
rGWvBDeIXZvEu/U5zPbG1U6KG3oWB5Ts8sK+l9nJ7Gm4ZOVyoZ4uLpONSnOy8r2nK98dGWO3CNSO
k4y2s8RwtYeWa74zqQWkqeHsOnLv/nxsaqlFZzQ/IpICZIieIuP0hMKiVwbutV5F6h5/nCKSPFwf
/LwpIUMrWNroqoDGtmR5UsOps8e4el7v6bISmsGRQKbmyJIemVNKEgZN+7BY0cucLBEjFFaOKiWE
tmpP1szF0hj2fR5pFLUpe7FTUSTY4M6Q5vTBQq7h9a1JESKBKWizfz26830WQ+nGGkTzzy3eV8w0
0SP0ID3MGb1O2WDlnf8+JPPCbzXqLmpYU1//nqM5AF9A6poub6b8w7T45lxZpQIz3cN1AAzRIgvo
snw+rA95LT1q2vBj0BpaGzAkUAhTJpssqTH2JwSxG7WKAGs0Gf18r+lakr1BLeS2VEaPYE4liGPl
fX+CwNfHZnfEH5Jb+06D1tOFruUvVG+L3k4OYDKXwKSuBxfS+zBaj6DalRcm3+VCe1xLWmD36yc5
TOamcmdlC/CuPZUUjRIDtgrS2cbXLSqtTGNt4OGb2syc2CgM2OGoPaYCI0Ip7CiYtWgrS2D2WoNS
G7ZD4W6lHncrBio1ioOBpUK1yMsq0b0PXrxDuooAJu1fjEXYp8Z1551elc8wcE2fvkKPthXXhxrK
MBBBk5qpkq+xNxBAJnZLq8Wge0Tk3SYCaomSkAWWguUaeDM5rdpQWhC4FHwtZPfZxcRUsR4OEjm+
wsbXo6lxN4abKITDKyoZnxiLTusJIGQg4HrUVdVjrw71LpS4isQFNm5bCdMVuAAC+wY5eeVYJ5Cy
yxQz/Bz4sf8RKm8CiwaO0c5+1BvipI/6d91x1MCirLgDzPhAuTpEft0ZWPsB2361up/YxLpTU0SC
/oBEvxHsaHGlllRGtrMWG9vYtX8lbtoG6ytzADE+UlQAVPLVdLGEDzsXH2QKwaZIazTgJBygCd21
4tiUwj0mxYQMkeEwcAV8fmUxSZZ+nJp5PP71v693xwTtwgZkylV05PutHwP+ma1OK+mw3ltvFPlx
WLN9yXXxbSo1MLMyDdMcDUiWtY6uRlbz9SIB+dvEWwDkpy6TJyg+G38RC7003RsCaP04+GR1fbnD
Ml7BQ8Pc2Jcw6sr2MllVts91vEODjeZgIJQVlg/CQ/JiBzhiqHQBeWCqnU+qukMonpyEbORg8HpS
ewaIQfJrPEyzmxrF10El0RBvMx+4vKEfwwAGdQ/iopUTcbS1U68+UtLb9JIGWaTgzbMkPJBo3h3q
FlW/zEa0ZZrA5836WLcMD2rUop2Sg916s7LmP++qcshDIExxInKgLVfAJTjNDuvVH6EVpsErB4L1
xvUsT/ZdLeQh/SWN2BHWqlZubIm3W296bej2WFh+j0HFwpAe9zGsOgpDnT7e6C6RqW6q7+vfXcfb
9b38dXcJVWVfUma2JXLP8bZa2KMxzWrwX2ODE4N2ypeOWOUNGzWVaA9uOiU3/Y4kU6o7ESwKB4yT
3lu/CtZfwRwrMV4FxUfPNR/08lkJ7UzdlvLMjGWdXx+5ltZr0+tiihiyjES/DaAZbM7iRM1cOZJH
k46xttOn6CuVelo9xPe6zbTrHJ2BmUiy81B12X4FtusSRoM/i9+1Hq5JBOszn09rxaEbBuP4+dz6
0vUFaWjWR2d8NyRv0JGgGgozVMm4t6YzpDK14fPu7yOC4RGWM7Q3YFaC9THAichW18+xthBVntOm
2pulY+3BfKBIBEdoprl6SUdnuViDdxxrBeiNU4ggacufSTFqJ00xoJDgp0Fe4D0IDMW/QwbWo1TW
/UsSPGUsLofrg5+v+c8eoxyPDkaJsu3ni9ejonQwtRNs9Pn4Xz+/PrGS8tejYW6kGRyH3Xrp1XWB
QmI9xIFYalt31uWCHY/KzIA+zNWuCdX8gNt6+mMK/by7Ho2LzDVdZ9j1/jrNft4tDEAd4yJOlLPx
S2nqHKxTji4nn3YUucz8pQ0yyesIVppP4WkCSq1hm1lvXHUmC8fFDH8YG8qW2Eku682M09wXzMhb
vH907zUMUaGOLGLjyY4iwXSkLixV2B3AZ4R7gVR2aA6mCLnw62hetuvhjBxYYoQ1cJR/PfXHqwiI
mdRgLnij66vKYFCr+rg4jD5BSe331MlJaz1ab4YCE8jvZ+rMXtrz+ii7loYoe/n6Nb1Wi+2qOKyH
wpi5XD9/iw5eaFs785ifKcNlftWwFwBALoM3fv/yPx/5/JVhQr9+/Y3rY3Onu8fB2a4P//WqWMQu
Ci35A78P17/++42sL13vJ43Dq9b7v//i569SU/qbumf35dlx8HX+9fs/38Xvt/359Odv/794rCrQ
VjdqO+7YCNFVF8SDZVvZ1wKcgHGjNpaDOoln6lHzdkkm3Z+15s5M1cXvJ/ra41K+pomLqdyrX6FY
jixmF4AMrWqSaufcd0jJ39gK/2KJ/tE7UGpBW4CeXBQk1zovx/+NAFfH55t08QudZxLN0iw82SRn
mPEgvQsYwbsOWjVRZP0O6syzUSXMNC5l7IUZBS3k+IzzlJQr0JM2mU7oYyA7jQ4iv/SsxAkROXrp
EaTCv2lK2RUWbQQVTHwQ4/tJZEHD+pSQ8RSaP8pxQhhLhDttTVxs2f+ELJRw+U7hNlbHr7SOksC2
39y0RzNap+QekDBstu1OzNo7oIRmA/ihQi6rNzRBF1sxjs5gw8teKKp12YkEhJIuoXmuqn5g6Eu+
xm5f3sXxj0l8yz3IMkaJDjGFdhCV8Zd+VIEAGPHRbNiQltV8igxjb/T1DZ04ia0RpPQuGn7YYe6D
67X2ekhFIrVLghPYuQ1t/wUq1A9ifRCgUcAAfObHUmIO1P0xw65lwANp6Xx3dQFoILeDODdozOQP
HqWJ17H4pg6EtrHkwm6RfxQta126Db6RqPeNcARdUGz8HLXbfCrZcZhDjczqfSH6GneP15FdiDJZ
xWV5TA1Mfeyy93Pb8M3aCDsjJ9+2uentier4UJcOT3MbvXazl54z5BBbCie9X7N9DEpt3Csw6jCC
WgFoqZy6fAy1xXA/Us70U8pMvTXNcdmpcfK8zNpL6OghKxIF8A0L0ILVagmgfT/3ISMiUMG4no3D
FGlP7tQiZ8irY4y97jEx3Se3JqXAA9OWRlnG+YSKs0v3fYPtbdH/nbLzWm5ly7Lrr+gHspXeRCj6
IR28IwGS4EsGbXrv8+s1cKpUUXW71S093BuH55AEkEjsvfZac44peEzO4SdzyVexbq0wkyE4zXsC
k5PgWxjaPf/VjDqAIrRjg8Q4ZoFrVal1lohlEqtSS66Tm5TJsoLouNUW8WTFjbiBJdBsRTzjIqOd
kzULRHkK2REJhT213K8S035HrfTVUOM0fsi71RHzFmMJstFko0M8P57lhIF4qAJx67pP+VFumaIx
bcbqVVABJRqIgjKlIqZNNRFMhSo1UacdzIcXMBsikoytlDG+PCDKQF9KaFoyi2QYSMGq0NK3WtE+
Ebc9YREV36q2fK1Yopx5QPZq1j15yMjsV0AKCdMQD3Grzo6Bzh/VGcMzGCdsBw9efgPZpHBVvQeV
lkoXHRHkeS5+xSVmANXqO1ZWW5wi1r6rscfnnz41kETqcFJpYAnfiDteCnKEMiZ8VgXMUk8QvOWo
+1Zphi1jTltI7EP7HUQZQVyq9awZ5NXUO1TW6kpVS4zTeo2jrUdhC2BktHUVBGWhbRe6WpR5zP2E
Ci31EOzbDLEKPokfitzkkbo3ugGLE/rR1uuyBHE+Sex5a21zM5p8ci2PdSDhHgtTNPUie4A1Ea5G
SpxCCqlr1BShHX0fuSoaP42C1zx4yIp1Yr20bB2N4nNlCOThEYcVGZrldbW6S0WjvgiTquDdGgkN
TNtvjG9IrVijHHHOey/uOOOqDJ/irj0WyXgOB0WH4Q1gyLyOPSp+dPkdM1DxGwA8yIwHqGeMPxYw
86pJriWsCvgD3F9+YQ2HQG5elEaDvSvOBeNRLrT8MgzZbxUzcTGtxiAuEGOdwO1bfdCm4DUNGHdU
Kb1b4JzAo1/x5RS4xtPvvjSYri5RBjMLLkikKvlzrpu+9UCnSVJ/zoz9A5K2asvsaZihCYQqNpoR
Pb/HSLP0ySFxGe11XiSh7I6njz4c3/GkMKQfb12YbelfZXxAsmcrHm7CzC6OL9qb2mg3C9OpkPXP
ofC7jKUmBg5tDcBHayROJKuZ7iT+jlEluqM0/JpIydOIAFWChwGpLNx+MeR/WpnLUXpcIAbpqZ+F
OC8nixjOVA08AYSZ02NkdiulYGRBfeROffxZjZ6ZleiA+mE1pqQH9jXJRSFHT5OtCpW9hfUV2qSn
WMwzUAzUjlhI33CxAN/Eb6paw9UrVYju7fDZtx1xPFbF5wItfQyXwkV958rvg4ECPqiIHKAPxQjJ
AbOiHsM29oIHO1WcoWLOhqN35BhauZ46ixDdVQ0taXAkOpj2NQSqlRr0d1VJtyWnYb8ZtV2v6zqx
6NGhEUv0LxZYGVD68Ed425K8mziiWeR10R5Gu1tdavSX7MIo5zrVT4xY8QiSeS2jpLLrpNO9ARKI
G1E02iMCdTse04sel5rd0mNXoulDlVWRBNFHiZa9IPGcqBnlH7k8hxptKDINR3eCp54LL3oq79qP
KsK1vggfnRWTSxiQqygBMt9wXD2ifpApC6KTMkgHNZKQX1SnvJDO5oJLrrCg6g/42uEQQJbtQmkz
qyzGUYDIalBuXQ2oqo/Yl2kgPKmCcjMCFsg0rsRLFcI1YRCN4SkUntRSWjwsevYwoB2AFUbQfKkO
EAGw6kcWmSZde04bviAIhBti2cdifp5KkWY1b1luPGxgM6uDmuGpMIydUITRpiyhg6lN5pMWYaHR
PVH5dWRVGjdy63cABc5GXEPRHNRPlXQWqWpAnhEcE3ez7E34aaYowS+KO8wOJPTBcRd8SdF07Reu
o5DUNWJPlGDsY0QMWW1OKgYV7CA/SRr+xjA5LuQByQICWjEyeo/kEDAASeSqQ/FJRkTpa/iHCKMj
qsqCDowM6SNIhpgmKiWgYrUnccYZPVXAHRRjlZgwZbQy/OHMQRcfHob12gg4qbCw2ETCEF8nVmcx
3o5FuRoLI9vKCeL3QRQtDzGxX/UjUVs0BCM+dY2EO0LVkM7MER92lUhVWZqvHPaeS7lN97gJvBEv
To6ci9XcOkSPYwhKFI1TJ/FxgyuZ6XKYleoixaK0eyTTV4WA/xrCqtRUeFQNuAHA5aqLNTT0mk1G
/aEyOktYEcEDJYmWeFQHKdWtwdlSeEO3kiF0RUqUMrx0ytT06TYVZwaTxgm79QSp9J3lCHEuxbxf
dZLlZf0kHYcm3WF42loWO3gshRjkhwLYAhnOBHLDB0G0gQnkqVKJ2jIUMfdEgVxVeuAx2sMKX/tD
raDqSeJL/VoOaX1hOdvNbfprYHEEicIUQezJfE3U75iocTszesFHEkbXOBOn04hVKB0J4dOXlUzw
gKdn/aZCB+6UhbSssaSR4CVZ4mXspn2U1vJpMbWNrtLbzUbLo0wSHG1IQXEG7H1ae0zVqOHsNWHT
xJSM3gPzuyC28R/tfhKrzWaUmmSlwPphRP9QOUzImhQUEHKs+4yJEfZLn72OwWzJHhYvgmhc0oX3
SUlCrR5EgKLJSpP8nP2VMjJYa3n1pOjPhiVJ1wBpxhiOwDVN9P8K6b51fW8HGud9J7+oMsU9PO5L
HmqvldK6NPAukqnnnPtgRE3SEpK5YgWuWC5PpSyAQQF4Zotc8Tki4UMKQiLsAC1k027o054sYpi7
6vSExVskt2FExTdtkX+An8jlc8eg0+nE6UsrMN0MJtwxvDV8YwBdSWyWF9N4nAsC2RsVKCfAEhn7
CHjQQiZzUkVUjYHyy56Zi8VwmHtiAQv8pvbYZdcZ5i+hnPm3UpCvnueGznmMxB4JOI1d1jJtux85
yju/1oLJ7dJ+G8/Wumx0zW0MWr5pVFZr7PaZkxgVwAAr8TjlIAjsE5/Z4iHTeeSs1KpHUC17Awqx
nk1rUlOvipeEZG4Jh3rcv/es/Y6CB5QgTP3edAlUzs70ghKNjtT0H7ATrmkP+rKmq17jjTSlJnKC
BS4vslxlnj5mUobZpq3XAdIW7XLct1Wto4mtOK5FM8rPfsRcp+4ME48wIyZa+jSAkP1s0kZ4vEoC
0rTkFFQrY/gjTh22oLDj+BNWhm4PDWYETX4Zk/G3WdiVtEnz9XB4mLCOMP94A/Vqw3vGsU0tnCxv
Zn+0yptZs3/MyBbSRVpVxvDT59NNRncHCmRFWf8R4GXchBbFMjHbT2JbEA4+XdPkQc4Sum2n9SvC
zXEQLWAWAexqJh/IcoK8OijToSQepAwe+TDGh7wEuV2NoeUhwgSRGTJoDnOkQfTJpH0vQpzU9Xra
dWBvAW7CHUGAhQn3JpLtB7ihsHnLAE5l84mzC50gTQDC63WswhbtGrHrX5ZCKY+cUiAJwXIHNmBX
oB+ARqv+HHVfzG1/o355/BONxxDILXKhG6vEd83wzK9yZSUNMI3EMpIBUbNqB+jL2Z/D/SAMbKIh
XGAm62ChGC1YGnHYQv2ih+LguwgKzSc+PeMjGlAdA6TfJgO9LP4Wl2ixjVy7lzMi2UV1IEIYrhV/
GuB9NgP3ZGsIE7MVmbytwXhwpcDWkrROCF/5Gy116kQYVqJ4/iRzU3aw5W0wHfAExKFYSxEaHpJV
0lp4Q9AOjdwwjtQIr0qnPDfycFYK4YJBDtgm71JOqiBe2fFLsZZV3bE/cZAH4zU5cQwiCCMXMkcL
vGZq0sfpMF4KESfkKDxbcimtojyi7ovwLfaPoN3BwhQfdyodZla1GcfGVJDxlhFsJyGQtfup4IIE
bJH439yx1HBYQWO2oxk5P0qv3o5NVdo/rM14X4g1NsYPBSKy+ZA5Lg9zVdUC7h+Tl1n6iGTpHuIX
trtWI35qZnfuVJCaUnvEa2lkAoOSST9gytF22MnZMnsMOapMHLG4o/uUYuGxsnXWivVxgH2j9v0t
nrXg0IzbjBxTe5DlT5hrjZ32Q+8LHOP50/g0V8TJd6LoDWn6azXMp4UaAbxRhH6rkNwXGeTJW8o4
84rIjs47iU4isZIZ+j+/156mUrj1468V0fXWpduo1b2DE+td0G6GobPLKZjmVYL3gozTInMiXOas
AEbI4zdZEjsMvzZRZRy1SgTAXYbSvgAob/RUqnWCWU+GyzvhfXUw8uOS6gxC/toz6PLcrlOV5SE5
W48o6V78lEJwpjNPgZBHVj6ec6SYGOuZmUuUo431UHFSuweM1aQAe7mu85ImEWdp3wC4EyU/EWTZ
CQk2dyq9VuzKPMcE8SDOytzeCitPWqxb2ja/XV7+PjQlWh6fBiKFbE4qAe9xW8cv0WiZrhybOOUy
qnPhDXOQhd1Wm6FOfalZfsbYpG3qpcHKS905LAopZ7VywKB6A7fKlBjUnYtLxpZe8oCkL44CLMZL
4Upd9CUMYezX6XridE/yfHVl0zwo1QKMgNsTnvHjfXoYfp1xwNmvZ1zAoZYb6mjuFjFCBWrEePki
sHgiPOJRupdJRvQa8hdF38DbS5xIAVRHA9o21UOqITHIAoaDYXSmH4fPYkzPBs53GZlF3Y5XfU6u
mPeepim+hDFJSV117NrcBwqupfK95CUEQ0iu+lcVcdgYhXOrLdxewn6KyfwrFsN/HEwX8gP44FLQ
htJJScMPOVBusLolW1n6VZ/Uv0lkoL3mlDDknelrws205nWliYcBfjIBqQ8IUcDL1Wr9XV2Gi8y7
pQQwHCgHI/XZXJZrrU7JWrozVFAyCkROpY6RDLnf5dwxjVoQUaA1brdYXiw274thvOs5yFAusSjl
vxB33pW+/yyKzxE2gV0w4ADHf2OMdCE+1sn14lfmyWZL9Qt47TnTymsBhdqhY4kgujA+Le7nVZv2
94ICG58ZS1JSz6mtdOVHljSbpjGeC6gvpprRKJg26ly4mVw9a1qya1rx1QBiOBq5H02MikszuIC2
prM8NL+pmUJFehnxpsitsI+6ZNOL2VclMlVqDGGXCQABlwFFchipfjOQAKa1VuXKUv1KeFy1xPe0
a0HfHZWWdEjcRRKXxzyUYGrIGD0FEoIFQTkYg/arSZigQ/XRrJKV4zDIJcgrnS4SlTZ26M6It0H3
qqjtOgrfSOERNnk3XwTAZ5khokCLn5a/exP+599yY85/UzW2f3Jkvspqbrjbur98+e9XaE1l/r8e
P/OP7/nXn/j3Q/zVlG352/2X37X6KR/xNO1fv+lffjOP/vdn90i1+ZcvvD8JN5f+p5mffto+6/45
/+b/9R//npPz3wn6FNFCCfx/F/Qdf8b/sf7I2Uvi5udfpIB/+8n/E7MjIsKTTEwmoi5j+/i7os+Q
/+0hzEPlKuuKbvzR0v09YkfV/k0REe7RBFEwpmiK9A9Fnyr/m26h40MeaEgafSjl/0fRp/1Vxmoa
Br8JuS1dSNMU/yobVgUdArZpLGs6tas01g9KDh2QZflW77M14FGsVbWxpQincOqv3Yf6FV67l4d3
vHBnaxXMPqdHQ3jtql0frCSC+wp6Ao7GnE1cWw8SmssGEd3A79XFBk9ltspd2S8+lMRWFA8QLQGZ
IJ2+653lGhvLJXXjn96Tv9+9/2LzEf8i1f3zGi2Ty6aRIKFbf3HWNIFMhZGbDGgW46WXpCdKuVVt
Apwb1a++6X8FaBkA1eO7FktP//WDEyDwnzy6yjuFY4fiHCDRv0qayzyY6iRkPGTerHEn/pLkcFIj
R3yHC/1Lwi4zjP7XeFafysBVd+BA02fBNw/Ws2k4y4mGuXqR4F/s6638kR+XDdDC3m2PDGvGS185
nIuP84eJ2YzEomcjwdjlIgL/Kl+ivXIWV5X5E2o6yaTW8pL+cGjWz8SBU1PZjDIIAtUO6C/RUJC1
aPfv9S2/DeBMwa8CbjM8w8LETPsE+RvWFgjFdrvP9whyvoEyKmsmO0RQF4bL/my6zXN9JENO2rUr
c6u4+Xt5A20QfSVXXo4/vRa/y0pgefLjQ7DWe1QK9vARmutx359I0qZj9jOvc5cYGAbZAbZn+1fe
1Y8kBFIXhA2Kz/aTPRKPseDmny2kS4I8Ns07/CUcpc3NRBQO8REgL47hK61r6xa0qyy5zOeFbN9D
SCaIeS0v6Q+tqim3hUN51VbLkwk6/TUfr7Cmy8TlcoT7+a340H3MNwHumN+kdtDC6xuOVWnoYbEI
oQOZ/jhyQVyCgSnsU4gJ89uQc0/jqKR5L3mFeFFFn16ecWnex53+WZ6hZUArfYbJiSxxKNfxg63k
WE/xSjiiWDiG22FZh2d9x+gBbEHmtIpTfWSInGi22dGFgM5fzLI+Gag5SNXcHj87QokGn+jxBKKV
E7zJ+P/Kc3ztogNWoNk1RqcgEt3rvGK3rFQ/8sDVcnSAmK3dpe/gUMm2fljewEBZbn7C3fmOePEA
ylPYMLsRyIQlfU6jsrOTlbGfJLtIVvPOfKXHD9KOtN3sp7lkHEOOHEPUk3iXB097IjGQct2wldhB
6jVKjnXFEWgkaDSBlu5Racnr5KPfYGY50VWrbPMWfurHvt11gh2/wmm6cBzk1iZNoHN7zVY2+jE/
jRux83Jlb1xalUOvV60pF/yickicXWdvFk0421pHvZMcrLP1guuk7Fe0OiYP0BqfDjv7GY4qV3Mn
J9ekdOpTudFPbebDICIhLwfjkW7HNw54xkUlVBnMHyMNl/76BzFLcAZsybMiB8Gr4NBvv2hbsDDR
gRwl/RGKuJE8zjT6FxOcxwvUfTjEUBhseJ+wC6RxlRwwIlVrDv+N0xxzchs20SFNiO5lDVQ6MryJ
16Al7QBfIY2Cfor0nd0iL1srd0zBHFAJH0eMiDxkRU6xtklu3fvsrjnl3VRaJ5xvQic8GR26MVu7
Bh/tr9Bue1Rvh2HYzK/VdsIhZ1v4wTk32sJqbjZUZ9OKIIFWts2T0t+sy3Do7hHUf9u4z0/iq+jm
mPVt8UmCT/vfLM5/dT2ahM4hqLAMSaJ1Kv3V8IEIx9RGXa7XYEHpOtNly41XEyXFf70M/4dF+PEw
miVjEWKzk/XHFvFPvpKmIWwVRWC91qTx+ngIa57oK08/S8uJbybEBrwpW/w/aoH/ZN+R5f+4u2LG
wSOiMYYxTCw6bOP//LBKWKv6ZLXtGqHlqzKjS9WmIllX+EJwmSq42TVyb9FYBtVLwvSA1utHiRqI
kWnrDERJbdRqvtIHGdYLVnA3yxD09Dhtu1gR92k/nSgAaS6aTetLyqw5sRirEL1kphOyRItwQWSY
1u2xm1gysiVzrRI+ipIlp2JR6j1DUdNVEpqpuh/UbfsiV8DMIIU9msu9hdO7FDzU9U9dngc+d7lB
LtcaOcIjUuTWaUb/HGqtDLSu2NUJRB0k5wK1flhtrK7dk0UNBJ4gFgcP5t0aiDjQTkyFDD/TvphN
OQAhMyhlyPDoPwhl7pd1t8UwKK0UcUENQG9Ix9gI061ZCTqHnbGBzm4JEO9oz1JqDOeYUYzL296x
HJi0mlq/pgO+BTJQO2ZkvYJvZaKPawm6W/zLlD89yiMDprgUn1M9UAGEMjQG8jewUMmVXWrCNjXn
NQ38C9SR9DE29CfQ2ThTC4Unaf7K10gKWFOLCLSebCAkzVDba6gqGQksjE1rmGLgkXzhMYRSEtFA
fW0cEpVjpiGObHyGepobZQaDrH6O1qQerc5TM5K0g97I1hT9dFU7DTJuS1dwTEClCl+WzDMrtOWq
yR8hzxfpbf7dlCod3kpnP1vkUzJ0NNmQiHQl4GUaxi99rNHAoyU4PtI+M50iAZk/nUfEH4uuP0Mh
fRax0CWpdBTNaP3gi0vTdz1pT0slKCs1nF8nvXoBc/kRnaCrAWGY2icGzmCOwqsct9+YRIns5QZe
HsRerX19/FkdPfhXJnnhQuKT1+wyY4AoItJaCFJ1DYFkhFbqaQumSFotriozm6VHozhY1o9Rpd1i
eTkIgtjDpOCdJkapJERkRZ8TQ0bZeMmAxldJxdZu+vGlqMhcNseS83xo+sL0M3Ori0J2nSr5OzDA
OMxFw8KH4AN6pJAilyG8pGGj0M+iQdDqzM7QHQfegTnA08/VwZErzahncNX243OlVk5XRTyP1K36
DLdJBA+SzG9+QgwEf8p+cDP6hto7SgSWAioFilBM02i9zjrZLLnGBMxAvVfSQoE/Yea9QxIZxDRU
rc2mJxY1pwEeSO/aQFYB/J6UwqvQfpLoY5meF/oByjTczHbcW2hcTEP0VTo3RrrQk4TjQYk2TOQf
5kaj75SQHixJRCdM7DhAQ/Qdnmk8No2mV/aB0JtoR40jQGDgC+NG60ilgpaAhq+QaniIxbxO8h72
GoJGvKFTT6hK8ySUEAHUMmQIQKaRU2pE+obtIy6Xlc+uFNrr5iCH63kYtmhKmQYGU+BUpGKb9Iy2
cxlj6sef8ud/f0wqWdxQs8lWF9FSNM9BNxQYg0D6J1JLN4IRFD51Md1N6phuDf0DvRNF65+/is3X
YkCoUoJ12v35Gw3zz9/+hFiaT0SyW7RCI1BcYvJSI6PHUISkr8tYPicrC7ZRL//UoSz4MkpS78z0
gU7caXlqmWTREuxtFNBueygv9BeYzxhMO+zgTt7nWr4nlde6zSE7TAfpI6M5tYOor1uudV7odrVO
ep+f+ezXe4YS02+zouVJhbBXjubdLi8Rmo07nVv1FH20e9WfDj3u5mP5me8o2UUbv4P8xnuEeGrX
PkdrdO0Ii+G2mCeDLj7CLFhKjDUgyjLtpkGK26B1jKN4ZnQhUZ6maJi2lLMDI8EMC+hGupguBT76
5OaOumY29hJrgupi92bondjap3k2v81N/RMP92gBPOMi2FfJHbsMv7XiaS/jXu6Zr9hQp4uUqsdJ
Ozc7WivjpbxSyIdnYiJeQFCuxBNDq8Yx2MQKCg3lN3unK1845ufyjgzaWJGtyFAAPwaRxSlbnu52
uw4JKUcVf9jJ07YMt6Q4TKLlmMkReWWjrXRpN8ICgnc5rifTxzZBsqTS7iR1QxLyzKet21mBIx4a
2I6dpzHkISkZi2SNDIJe46M+F7xRP2sSSGE3vcB6XHa5B+HE9CNCWBG2hOwnhAbC9ndB2NCRDF8z
4J9wYm3zaPLMFYpQtC7NGyl2igQwy6Exj2Qn0xx05dpJ3ppQ5LbmgckIOnqmWMADzdomlu2Na5zy
+ZpXnWg3CnJmx9T3U48wmbBI5DPeTIIlGWxefCm5WlSXP1rgKM2u+SyxTn/ya4C5iZD0WcZPlr4l
4ZJTiF48jcNmsu7CkSXMOmraVr8LlTesuS1ycmNH+sF2Hj4bR/Ubo5GYehzJuofo9UHHwk3G9Oxq
HIvGbpOjGe8QwHnCZXkJTpyf2jsd+Lp46q4TNiNaeu+Uvm/FvtoM35zJCiiVP4ofH/VD/tEjoiC8
7XUkZsuJ8cQc+dikHjlFJsTLwilv8EifI45a6EFQ8tnKZ85hLXEHYOMQXrFtcIPfAHPDyT6mN41S
FUq+tNMTzwII7TavA/OTcV3x/LEHUq5DWHoc4yihAC1Crhbta5M6Nc6AelXfGMDN4YaXya8e4ClI
b2VJPD3O232ouTFa8EdsiG1wkDwyoNWIQvSMXbA1OYECji55p3x+R51iIbQLVwxe+vQlfDBEHWI5
s34nIC3w4qeQdMUFNeeqphA7WqeZIfRi59Nh2gz7tLXL0OfOVe0AIO8KbULqT9tumx5QDFDZZN+z
5SRvorXP9sHDikZmolNQbBeb8rOp7YDTnE1kUolD4e0xcYOeB8a1d1AnCGuZNaP/TDx1XbSczGFd
TzbD3PQN3K/uUAxwABu96QX7M6j7VZA7AgEICgNCEBmkXhL9hkucWwQhojfuGa4MhbscCKPlZmdp
XrzsnfY9g+pJc6ILJ/Jim6bXYUWVZ11N9DyIV2xlWjG82bSO9IbSfkWGzYpmzj1/TCpt2B6H2Fdu
BX0Fcpt3JWKB5zH3pnMt2vU5u3CeuXd+skGdQUecZQwCB755x/hm3huucczxe4c3dWW+8xounHTN
Yh1tAW0tkOJ41VnuLp6FJMSdTiSVzg0CBZ8YW/EYPMHSQ+vHqa5yMLlDonpqT8K93mnPKBK6N/OC
/eU92rS7gEYKZcIlmDzAP7B+p+E5mX0T8LgdbGjhf5Ll88IW2p0fepI9ArZjeGy+FgXZEKcrWuPW
SYCgRbl1qz57VzuwwqpX5Rjf0l24VvF44mmZPcByMvBhcZ2lZOhtKvGsX9SD8Vy+MNCkwMR7DBAZ
ahf2geabo0FEQ6XZSG/ApJYTR7ojOwytEM6I8SeKDGLeLWZJfFgNyApOpjokEFbBlutOUvFbvWN0
Xqle8yYpsEC5DUxo3E4j+YawGoJ1JAAM8HmfgojBtl2mF3Hal+pGZkZv2AMdhd4vDrRVIA8n5Z5T
pfTd1p9UFRYQrW6vXqKrgBPKlnzzIq+sZylya6wwuv3QnSBnRHPjPQaNm0h2ld6e9jFOLs+0jvWx
idiQjrXuMIYzf4fGRQCMZfZ1+cqPf5Y51Qu3+TvdlREn3Dtcd8oiy5vP+arcpsxDtor0GQlOYl7C
8RC/jxRe2W5poBnZSbczARhn+oHFH5NfmO6C8dpL3OnCrz3UK7IxygQJKAnYqD6Ab2/xcnrRl/Qq
WC4ngvGQ3elAKG/SiQbIQEjtCZqaX1+kzmainF/Cd/YlFgNF+YAH1R+GU/kEK0r76vwQieWryCwf
eJHoWFyA0U7YylgfQ46CIbA0L7tN1S0kaVAHnriy2FtKn02FhFnrnrwzi0tPzLrnCwHiwTPxjMA3
u43CHZvILmOU3lt6O3gn2hDZbSF51Wd9K98fVt6XKn5Kzma1s7Q1CYr3R+Ep+PHHBEkMK26MMdFO
t8lpUdaIBIdXaQ2HcNXDArMjGiJrkehbjqf9IU7dqCHJze9/cAh2yNvADdZ4te3+bj6LyzF4LtaG
F9z7n464FqqAK1mkD/AfRGAGkkem2DcDxeS5vIB/eqr2OYjLDwwE9a/i9+/IdMPfeZt/yChOYgch
Krjl8TDsxpFb2s6e2fPii+XMZ2QLWrzptrE3v6u9W99Y1ZWcZZJYiW19RCP0jI+DXYTE8xedNmVu
WycaSh+KL/7whaQRhA2qGH4SnuEV8q+k9shkDq4y3cud9kRskRb5UXbJfxSQVYOX/2iMoNLLYu1S
yRc8s/AV4whufDiDs30MpmfxXaXdkqmfwwIcDAKMGr4taGUaBL6d6pXYw/noxRxsR5WVjjzOtG/c
jBKoJpo3Fj2jGtl0iRlYSbKtHmYO6G8FRLNDo/y2zVdDDvqZ1wQYFt18sAl/qGFICKJIuCgFZHCH
qLBya3Reg8kydao7vj3eOPUH6TNeRewJ5IX0txGtFvz167Afvo2v8T3Q0U04yyeJMeijWhe5cfDb
6j6jUHvkzLyll6y9YphmzxKRja9IOj4gANjnK9Ry6Id0ezzCOrw3FQzZVSn40uBWZLra9TH2Fjjf
kq9+ixtKxHiFIyvcqYd6TcOP5aX2wmN2h123ikC4ffYVpEueWr0rW0TxNjvFyVzVR9PciStAFj/m
kbsS5Ep+XQ7RofgilvbUHXL0s5+4NV+aPRNw+uf1yzT7qKKl5TxrTA4djl5zsgGzETf+9GWYq4ox
hcVRBp4PNzqYzQluvDOYoUxU8CzuFlnlOk+1BniOU2yEcmkHb1naTX/+QRK7A4NRYQXBt0HMzG7b
P/71z//+fN+fP/35MWMMWcjTtGVR7qWdNcVS/bfvLo2l2gYzzuNuPeZJdGlFyQ01oL2KSdp6xDrT
1STEmSJUW0PmelUKkre8AvGZTNBUI4ItUfKE0cQHO28JUqykB6QgvcRWtMMwxnMjwcYVCE3yB4BO
68UQLWDltYrGqcLWNqTA6DSZxUMn511OqKgEo/ODGdm9YaJggJzpB5ZGnzNAotAl3V1KAXLVfTs+
SyTAxCRy+rVMh120KLg7BltuTbQEJ+HmuW0VE6S1+SFHuA4iwouIHiWSrQndsCEaRraMBu1hQ9Nc
BogKMDF6ISJIq1UV0aUh+TGyfhSRAdKSB1awLtgKywfFrKY6Qt6EahgDI1NPDmsIXW0RwpLas69X
KQkwljnuoiRjGFpjDBSl4BC1yl1nXE2ST7VN+jQi3YVOpiqAKMVOZlbGzmBzCiIiGhXRlRZQvnVN
hUzUyCUjUAmxb7vtZPw70HgRz7P+tdh2stQfH55n2SixIuw4X5+7SsxcWV1oictgS2dceA9Ipkdv
Ud2Eo3WLcmgMSML8aDBJcQj3QTW9gYqSNwO5QC7u63OQfGTY6bfkdf2oVcaxjAh5b5iTZCVCKH40
QJJeRflgclgJUlK4FrMCArWAdWEC/LSEl7woIBT3b6S6i84kdvcCAZQjjXiLg2ut/UoQz8geyV6G
iByssU5J/mis37owdhLkK1sgnYf4Kp5DPktePSEvl0mNASX7KnTmsO4mhZBJMfpdACmjVCRVNATp
QLDvOqCXV/fLrYaftO4TAGG1YNL71onv08PxdX482EMDkkqzI0PEpQNNimWDIADHqQ9yS3DiBPNf
G8lrsaI9HSvWakkBSqYFxIlG3vXLK+y316GIjjp76GAhP2yG8rXrOIz9+dk80X5FE9Imxp0KfWRL
Py02Jo78mXlCtVfbzSxeO1F9IwF83ddogB1Bpbyv2XXmxSJeYozs3gx5BsaXFLSvpTZuCb8FUAuc
Fm9CdytqcJeFqlBrE3+BR1uKg09VpzQmbGhnlBTMhIzYBu54S71bmfTW9HQcU2iRbRePTjrO+xKl
UFhxZJAjRigJHA4vzrKV1OTh5inSGCqVMye6NKpXpRRzmGkxRdbGBWbGi5CMHJuMhnpavJMz/plM
7DRmgb3Qoh/0v9k7j+XIkW3L/kvPUQbpAAY9CR1BLTPJCYypoLU71Ne/5ci6xbrVt7ute/zKrGAR
wSAzpOP4OXuvXcqzl0ITsFXFoGfwNm720gqE/5nDkgJa2t8nfVHD4cDXWzrzHg2bPAUposKwSoGi
WJwA/PgZywcQNQhD7EszXAtbyzAfJk5TfQ8410ifoyT78ABh0X3y8z2GsLNdOPnR6RvOizBkwLXQ
tzBipzr3LR29lAkiSyQyGlIyukjtTId5W6yauyCsHtKxewHXrNtkWosPcTux5GM4QkJpzfGldBGV
pbZgJ+PPYmP3jC0iuSU3nHGyqflqMy1YYRwaC5g4Ly2fTrs6dS4lrde5hCXl6ktWF9QjBbMY1vDy
OmxfnYAtGiyvNx+NPK9UNN+6VbnN4uB5GLNrAtV2ke3mB/IvjjX+jA3aIJDjhjHvspzovIY5oGHW
w0HAZUeCQUBZCHKCZJinjGAlchrDj7Zg5wrD8mVChpMOvFdO6CDzm2B9wKK9bWgzSBn9TMiOgZv5
pamzDMGfi4gOgtue8Ahm6e506YdL0NvvyUQh28g3U1zFVnPLXOPUgCndBEhMwonBfQlaDjCrb1Q3
wDvpzZTxzfYRjNe5BOZthgGOhg5wlGDSJs3xXHbdj6a4hLP5Ecclp1NogZsAGSs5eqTdzX7xlhsH
4g34tkM2KQBI0x4ljyhmizO/fQhCUREGUdj36KaqgT6pY9jXUtEV6Qy9Vw3GxzSA7JJn6YOJw8Ir
PMAOLWPfqcbuX5MX1GXloVAzJ9a8OfX9cpYC52yGBK/ujHqbmcXjNMi3QYOvWsDWOEQAogtqorIa
CAU1PiYd0Z04d/GAHcXy0G6HMe+GQguUsZUkLysw/OlQ9AlWCY+rYOG7U5Sbx8RnT0zORU8dVfhY
NMsXYm64qaGt1o3DFdjzF6xhux7jSN571rEdi4LR6kj3d7CPPavZRgQ57Y7BubUW+xWevzimLhro
BdcaJO2PxUuvYLQa58y0HsqAGhTG5cs4wcRXQj5NDh3caPQfFJ/T7eyywNvhEZlPDkuvYN/ErDV2
2VYN2MD7qDnkLVD1tDk5jkEcEo0+1JPWNrWqs1M0V0OQPhk8/9eU5nle518h8yeciROqRU5kVoX2
uwpH8+wS02SGYCxsp6SFnDmsU52bHpKGjb3fd2wwsXVuoA3U5wxUj1pSvIZxRjxQNQx3ORSDgZzB
HYlvxG7YIaLXkWgs5jrbmQYQLA+2hmL+cHPSt8YJEFLdYEAxrVNZB2c3k2ofGJaxSRQcsqomcgJm
+Yhig8SneZsvYOV7k/dfRMvBSdiXWYhYtlFm3M+uLMH7u9muC8Csk1gNfd+vjtlo/xrbgTZu0W/H
58EwvX0gxLadM7YOvbrp7SRlsktQjFud5kA+9SWpdobsICQFp8IHdYzA9mEsOeU2izqnsPvJfKnJ
IfOvGxEZYNA52TC0Kor0qZ1J/2x774s9NR7xBuUb4YIvY5eA2xYeg7rwi08iwMEepoNHSNE2xU5y
HmLxFegSXYfM2HmWg/IXIz1eD5/suWI81Jb9VQ5IbtFR0onRPWsP1MZiGFdJszxhK3WpdF0PS0zD
17h0x+cANfU2DqwfqlTdjQs9lD4+mXuwjw9DJB9jDKaF/03YqbkjivpC3tevrI6TQyCGAOuA2Nau
u1cT/TXLoGJLXWgtop+3eGDQP7TfoTNwZhN8JJIevpWcerHLD1aZa5Ecxv3KxklqKiTP2lbjoo5A
njhsUaI+5WWmDgxoyMgLUAVB66cbigRiOaQFgSETEw0A1ZCTpI8Ol8qAhe3GN6d5gzQ+IuJ2K0k+
OKbVcDc4ByMAdmQnQMGWrnIvKwp6vfSPqxN8snOifVlt/i1lMrS3nNa7jKDH/3ZYbwu6WcsS4/eV
NL8eWkJ/9IJl7cuGqi2y7DdT1c6lF9V3rzbxUOShvRugL21M6H8XLxno8MFRhrbFRjaD97IjeHGP
qIqeZsHOTXN0BqJpzi5dJ6/A65y3xZ8HhTvMKOEnLSG0sT6biYa0PUBjduJAH9OHqkJ/It8Qk/oX
469DirzAJe78TCaOJOKKA+l3PJxWyYPvmY/lGNAVc7zq3owIexuUl1+DwnB/oxv/lOH9t0jwf0f9
s4RlM9b/SxigBYt/ygu1zvF//o+rj6r/6P+uDvzzVz6Zfx76B94KdAIuOEmYmH8x/+w/TA8Fgdbn
rTrAv5h/rgnzj/98AXQw/DeFoCP+CEOiawLTRuug0db/LwpByzQhCzZ/Q11qEKfDFBRKtuegnfin
eKIF5AKlfhJXVhSdHU0eQQlrXvtynIjMID7ChEnGWnO0ZtUOV6nGnLjA4IGXaxaM8oOEpm9Ki1Kk
xXm9Ldf3WS8NqWovn1dru0Tw03mn9YdV9J5qqMo4L9XF0niW9ZKjL3UawzK0p8+bP3+23lasJJfP
H0sNemkgvnQr+yXRGJgUHozXFvvSSN+GsrYOBfWnBscsGiFD1KDcYsVCM7wSZtSK11i5M9it9oto
mxPSd2rK0nyu4mk6WfBqRg2uKTTCBnPor0EqmMXWkLjXHaSbQEEWW0rPBKbFAaUzEbCQcayS2dxv
6oWpwTkNC/D6GkXICMjtPFoT1B9bs2T496Cg/ftVnITvSx+zi1+mO3wFbB0TuqAFNJ91SbDg+9BG
6I9tAz1mPRSaxVMFJRmPkIEKjQgiUIRhhGYHrQdjsWAJrRc9DUYpeM413EO4vKkGFfzrYayPZY2k
WC+tBx6HPPTm+BA2or60mnb0eVhvkwhKdXbOqcpackAltFONQ8JssmGz0p6DrdAoJbylLv3lgHpz
DVRYDybecqsmip0SmrTkklbioiFNxIo+TRrbVGuAExECqQY6CY128hgHjQklZZSihmobIk0Xp9hP
UM85jw75MQj7azMbcYKVxP1pgBTjBI2TCjVYyrGyYV8petFOrePO+4FcFkhUCEO2lkZTrdh7d8VV
tWG1r6LUBZIH3r5prW9hHVzrE8IlWtFf+mDDTzmZAZ09fS2ta0aFKrlhh8JE8fMstHJO1qv17A1n
q3iMoG75Gr8l+FalC1FQxD3B/MNggFX6ECRReqp8Ppkh/cBQA70yjfaaNeRr1LivvAb8RWgdGREa
Bibt8FfY0g3L0rjAPaMH+r/v3awssfWebv9z6t8Qmae96ZyGzI14ddUDThn3gG/I3FsM3Y1eo8o0
tKy2fEXHG5hEK6zxooAqoaSga1Y2WbMrI/rhiX45xMw2A18SiKz1ZfDYtx/A3z+uz/jzua+AFmQM
yVFG7AY2IxMDqYFsnT6sl9bvprfy2taL2ueEs9NjpLYtNdzNhfKGNJ+s8vKamGwsPpIB1tiHHWdt
HPZ9S2FMI6zaLxodV2iIHGk9YFMUig7Slp7FxEQImb+4+N3wQvbMfMC6R98YMl2ep+hSJuASEYQo
Dbca/Wi5kBKHbUicbU0XgijRXMRKvbM1AC+Ye9KTyEymMGbaHmhQXjRH3T5SjkXaJzmH7eCBVzfp
KltjBxfVNtBksVJIfbUpJ4v+UvyxnvDX8sLWwD4D9n888wGtNcyPpL/0NKTBKR9Sses9hJ/Y87yj
LCbaDQZEKn1INSxwvbTeFozWsM8hCa7f/kDDBduVM4iNqMSmrr3GGkMYeSYohX7AUaQhhabGFQYd
4MLfD0nDDFv0m59lCWp0Ijq1SZdYEEvDEB19yDUgEdulmzEjqKBlnPzW23kL8WK/vwy/L7rEPdVK
DKdQI/UALL7TsXD2uRMxUQ3vZ3z2Z2UvYBunEHWD1CxHW1MdM/COieY82ibDoBz0Y+oE96HV2DpZ
hVcWSJmmRI6aFzkDjhT2w1Ia+7Qmj0qWSbgzCzJD1/V3Xd+qxESWIujd64U40PbXSHMq/S6tTqbV
GMc8Hh+MFJVFghvRbZqblMBU4pcVE7oIXRklwcyAvyZfaiEQFtx2i/a9uyY8azyKCCa9YXbqsl5y
MlpmviFPGOlRw9W8HZiOYVOZrNXr1chWP1qzVljummY7639KpgnLnu/8nHPHIufkX0KZ5lArvnBe
zIl3ygqmdevF9eDrG39fsvtsHwmWzS5mYzEJZo3JDCtz4zqRjvOuzw57xt8o2tkCRatG0exrg3q7
lB4684rQ32pmmZlahfGwJH4n1nBCSd/o0ppbTJnhxTRZYWM+RQeo5I9VzxZNOhjLguChGrsTIir7
WNZSXpysr88++EEs9JwL1ttmQSgH8rB2U46s833gz0fL9M5+ZU4UwAMbYsk3/hiFzV1VjP45FcXN
gCvtNEJfuShjwMlGPwGqMNEfWCwJuvPifZBD/LRR30dufGy511XW2MNVSNeqnfa66remJjqIGPQj
G1PeqbIz/3yn1qsJhdDRwevswt6Ty3iEO/Q40dvIhHsr0yE+qVbzyqR0aLv0yIr5CqyHKmiyg9NU
r0oDVQF0V5dCFzvrodKXgqbMzh5kJB+MD9oTfRsGW5YFHGtIsafxrqSHeW1b7GMTSQfEpn3dd9Zj
VtOInfyB7jyOPWXQNS+GL2lcf8zwJcDRIp4YDeVgR2T64lpAHv2nsgmtozXSHO9n/5JGKDGm8bVA
+8WWUWX0Mr/MOeZ8wJTXndGACkg6prv6K22wviQOcj2v/VIO4hk5GEYQo1+OQTJ/84pmD0lpM/Jl
3CxzeiMjD3kzfV4VuPYR6zuajDR8JUDvWo7LfBIOoIOZ0ZgtbusZl5/ClDIRdbmTVrq8diGz6Rj+
hrNkEQs09tohRRBbvPpyKm9LajwHjU2VotbyssSha+7f9rl5baZ077BEvfs1aoGFNE+H+gnrYB4y
jC9Pmb8MO4GcE34mGvPWoU/lE07AQGCHHUqfBz6auo8RX7ceqd02c7d2b52mXNr3bSJeYLpf+Jf9
pGzuonRkRCz12SfUI7FB4P+YmBS7IT7YKIe8mQ+97iwluBvK5xTG0K5JxwWXzWS99pyTgsH8Jdxy
IT7B+C6ROx+Got11HXLtaBFE7ERUf5P4gSGZhmkony0L2bpUQ3yEz7CR7CJ32UKRAU9Z7MslJTFJ
HmPUGW1gETLSnOm64aSIBRZds3yfeufrPI8IwTDxbnELqCloNsIu4qt5em+9Gkqj153Dmc428RXs
bH0fmxxNX9TFvLxh9BHU3oX2LQ0lP4MmUwL6cO5FqbLHPEX1YNOxOqjSPzsBCUSTh5ZXs5eZZ8Ha
zG4mwcAvonA4GB5arFnGL3YLk4gPAQaJis4n2TRnAHqHykVYCkHaOTAdohPlp8c0qd4GZpRpmnHK
y5I9uEL8jFA6d2XCxMY1hvdAQWMJE/N1hMnGd/QRK3Z5cuvgLQcZxCbGva0SJvSAjW26mcyEsr0/
1eONEoyPySDxm9namE4gD9YSvhXBeGOEPNLhWcUPuUivEgFEhZWOYUfS2bj6EesHDolfvXla8LuB
4q/vpYN3hnDhmdYJd58mgleI3XqnH/U+Zo1E2LL3tMtzyfwXcIpoU5fsWnqMcei4J7vGyLbOiM8I
MOYD2VIglOYKbantbSYv/EEiBAuhO6LrqP38KPDAHg1zErsaRV0k7oasDvkWK6awJbwrA+u8pKt8
bNRET5b5csQUvZjpiZCRSYhqHN2TRr3JRkgZ5fBUl94Pw2iOjcUTN4mlR2NOZmXNILn6FieKhz0G
agvPDr8ubwy4l+Rb7U8mw231ZpHW+M2S4mNoh/3IdvkQWOprR6tjL5h4biXhvnMMpdoigXJuSmIW
0X6t0N2m1UjClbo7THA+XE4bbLE8QokO6x0+D+udPq9W62+upNr1xn/8+P/ztjLtbkKCjSbsGRKT
3ybWuxpHn3GtSQ8m1+vrIdU/+bw6Ovm/fsycShyYlt50EaO4fKFCWS9JYTbnGPVPl4sbgw7qYb15
PZT6Xp93/bxtvSREr7mwf/2lf/x4vboeyLL98x9DwTrAiPy8p2l48XlOEDDqR/V5x/Xq739gvbge
oF3yDy6uwL2+PrT11prK+RgV8rxkg8Y5tF8yfY4DvVKRmNanO5rPpOGuu+31xvXweZ/P2xiPwWn9
vP6P+/gDzq3KkG/gsBm66L//efi8b75uGD6vr/dJ9EP6vK1STYZwZb3nf3xkKsTlpHMR/rzT+qtF
YMpDPmYPjds5y74e/XsriPEqWRTaQ0/74/OAFv3Pq+2MDGGMpI4Y0rXW0Og2yufPf1//zz9z//or
6/3zLsEIAD6VmLpdRE3OoxPIDAazRiSnt8JFleXj3XpxcZlWyglazaRRsd4Cn3S99HlINSn286oJ
8rXQ7NfPm9ZLlWbECk2Lzf/9F9bf/0+38Y1h1v/55z/vg8SAFBMsL6am2Saaa5sAuDUEpFulmbdr
X+6/W5j/F58zLcIAQ9T/oYX5s5Lqez7/exNz/aU/m5iB9UeIU9/2Ql944m8m5yD8g6QQHy+z45Gg
hMXrrxamE/6BOyqk4UiRIuw1awQW+xpbIv7ASEvf0bNcCzgEtrB/2bz/rRMd/6z/vP53A7CjLbZ/
a2C6uKQtQeIeTueQdq39D/eXI5ykY9gSX0YCriq948nXBpCYjHPdRDcReZOej3Cw8N3nknHsZgmq
5GROD6lRXDJjnM6V1MryLosOph9JBIM1hGpJuSAY9bAlQosvm9JElgL3hdjW3JDeXs+7dqZg/xsR
uDGGaXQe2/FnZ9OXUsvH396S//AsQb39r8+TV4o+smkT92KZ9j/CWSY4GFAhAi1QWywMGhLjUl6e
cHah5zBhGQOhZ9cRkq8Rsrm8xJpvHNeBy3gH2lO+FCfYyK9V5ADvNTmZd7iAyXJNrzI99RHRvgsd
dYEI8SKkj95X1U+VYX5jL+Per4eiTMRGhJO5j0JI/gKviD2eU0PXzA1MjYrEzVLQaT2QSzJeGaBE
iX1Wp3Qh8mj2EaCYkT1ehQybeezuR+401LY5wxke73NgYDkBLGNdQno+pOKCj6rMy3pYey5zXvtn
YqQ/b0ZxlG3ILSCrXoLHJQD25GAtuqwHgmxj6hqCb9cG9HpY+9FOFD1M7NcPkSfpl1hUoMSkOG81
k3b7J4MhMNhuTCnbsTON5/YrKbnhPtMREYniNYO5H+3IITEvjRHHYNFJ/65zNm2TCjyKgZZJnVcs
3y2XlUzWD0U+5ZeFTMYDu/RHodn+DcbxiyuwwBCzWWwqfXWRJnT7vw7rbUZDnLI7+6eGtPZj6vT3
k75Dz8evj0egZ1Ni7DIKt01dIN3JbcpIH31KhdYXfXzeYc5ToXtBpOARSsAlJm3Wpf+SG+1wkLRo
aFFFaFqR1XHWOjUxIPc/W6nhPKBkIgx0NCbiR1Jk/66zIDiT7Yedw/lZB2NrqunsWA+AlpgDmPah
LGJ1HQocwnYyNNi1OTQCOzO5EOnVQMiwprJPh7xRr+tN6yGOJ35YLsYh9JyHxYQPvCmUMi7roQl+
WaBGOSeFgLjcd3JndCrBtfD4ULXm5O/SZfEuTE/XYHY0sExX7W4hCxIj2tA6V9jKrgvOfluR2u+B
YNrXw8ZMoAqvvdO1D9rQUN7UjvFaG1QfzSiyM5GNiF5T2KdNtWXSn+GtuFpHESQF4n4eAgtXXPga
ChQOa/xtT/9Cgik6g9RLrqo5FgcQ/8+Er7AnYC64ne4V295Ll+Y3hSrTYxvGu2Rqg5Mdghrlu3Hy
s8rYGMWkBQgAljapQLWcT3I+GrK4LkxMocRUOFujw9/FFEWhkjssEXPuVPe6qUa7392+yYzRx7b4
UeqpfjB0s77Bzck+nTBAUX/h9/0zb5d9Aauk9R9q2ictbT05s59KPPdC0AFIrYGGgFm39H9b+tiZ
e3DDaYuL9Spv63RnN/K1S/FQL4VxmdRpWgLrHAXTtlL+QOMI5GmStk9xQ1A5FOtmcNnsjRVSliXY
NQ1+il7CVxJUMm4Z7D30dGhjmjdnTJyDTSuQbiGUVzJRt4nhAKzkJeJTTOqmY7HiWW31WkmyCaa8
WJi9f69n8qDIEvfJZ36kWTufc1qFxDOhQ10XSs59OPew5USt1x6XqXzofVCBpcnk2iUXe19Wz12B
wahH0ITdUsc5B/go5YRRwrMQXDtNcbc2xGs4LucwftEQ5cuUV1fESP8K43zcztS8ecSE2B5+ZrUJ
QibODoGdXffWSJu6CL8mPtAvnNMHMy5eAeADXh6JUJ8jDIQBcvI1d5gUEliUmfiQvQOWvXGGS9Ia
NvjM/HnEIRG0uC/s4rLMjJGYRt3WqkWgHkQ/6e+4cfUeSRZfBk7rx3wu6DalHeoBYm6IPxJkUhML
rdGm0ML8cbfGOPed+GqIhUeJ2z/zXcnnQZV4S4topxIKRXACti16pPD2a5Qa3Yl14tF3XnsSvWn9
GozPa+pbPhCPRIpxX+Bbiz23Wx7MvqnMhLkEFg0DH0zYqVMGBIugFNPfLa3ybi1AvG5p0cioTKBZ
mhvq70Yv904p4ddb5al9YTikjIULYfCzfWr9Tp5dxcerch5pDky7Spg3ZeK8uccw02HlafOTHHTY
AAaa3B6YQje159CqvBsB5Y8+QLvtpWrI6qax3vAbziz9W8sxEoK/C7Iq8wUWUddFG7QBe0e7r4PJ
95Fp2u3RnMNvU4bilm31Ayx2hYPDjHC5DHeNH185Zn5u6VMfmNTgiaX2RvdXnXqtX4O2Jxvtxyzr
jRWSAgrtdFen7Rfbgg7nhTR5HERzXUr5kgwdbDiIEk4M98qYMIKVRiZRFg5wQwxxymKyMyCO7QNI
dZsqUdapjpabqSNUPEeVAQ9y1ztYHZ0Gtxl7ddajpThGkuFtHOI3LULSD0LlHoal5GHMxouf1vSc
KsN4ECj4ASXSnSvti92QY2UUO0N8jyIUoqwsHoQBNuaC+1sSeaY/pDNt/mav8qnaFx5SHz9k3SI8
gYTf6i01qczGx4kvMxNBeFtJEN1rVsCTaIobF+yqLFBPdYHb7TsHDy5LGc7A+m6yRflSESxt518E
6NBNLkbiDm0PwG7X3S/1jHUFvvwymAi145ulyXajb5V8z9WDaXbF0VBNfaWGd096KKgw4sZuDiUx
5WNJ8LGxM6VV4ENfjjWC+z4FwEh4OWCzlOjNVAp1aDEJuSaJ88iD8uuWiu1LUd95yWMk5Xg3xsFb
W/XdDtIgmjXEMPVITof/tQjp87iV0e1V77hHe2a67gf+18zG4xOpEU1kKax75kb2fZmMuHGjr0la
om9vxud2zDL0g+6vAq5zPaf9dR6QhBZSkTFjV1jaCKosLGB+vV+Jc8Z4bwceIpcuwFwIKzI6ysCz
EO47JJWW9EJTt/6oe6SKo0RlkpJpc5qYLGy8PGqPMQHe2xKsDLmy+AnjmHTLsOUU8oyZG/ZFU15b
U3sT2LwwadaiVe7PjJVOFqMZNF2QqWegcWMwvwZ1ScKWcvcoBjGu9nxOvWU3CK3OpkNCz+dHHzSg
w5fqK6NaeoH4uEkFv5EFUtXK6BnZpUF9CXLErKGfiA/wGi0Z2ktMM4wsQRsNaZe301bV83VDmPGR
8m/aqIw5gscBTXR542fbVqqvdVd+C8Ig2QbU7ln/gzf9qXaGh5yQZFqu5b2LqrEoyupA1h20jtAt
YeK9EIRLnRdnp6KwdtMMvhCY4beFLjLAOLzinnNo22grYvfBx6m/gCU9lZVpbXPo/Zt8Cu9i7H/1
4uwHNWVsGIIIC+0QbBmT/pyg47WxeFimQOxUZd8YtBgDkXeHWpKVK5PwYEfqHYkztVT+dS4aQHTZ
h5BYmaGInweDPAge8i4XLmicsr+3asy59oijpwho+ZmNqY6Rca5UxNQwtVMKBySTfqHynd2hr57h
bSu03JW4RbyLeLTCAZCp9sW2p9dpwprYROCFC8xocvgmGdIf/KXsTuH02lS4gick4c4c0Y41tlWG
vS6v+WR3Z6n4BqdOxZjOKndOT69Rd8GwzND8pdDHDyuJQprtbD9akwl+Fpd+E59i3uVDFRTVIV96
XEnkN6AT2Xpef+UsxWvbNrit3H0U0/00kV3u3SG9diFHA5q0K2zDyzYJg5+1+hh7+4XzzdGB+r0T
nvrFqAeA4MTnNcXq0i9Ld6bm/AXCeDzEZXXljOW4MUR4E9Yx4ewPyC7Gx55yrHY6savS5dGy00da
6EhCTaAmifd9qd4aJclfjSiDBlvwORwxoTaPCU4yozBfSlSoGyY5Z5O2Ou9G9qU1PUx0w0jvJ1jO
VTbQ4wQNmsiyOyhzIUgCZ1AS895ayxXn/eYhym8t0Idxnl2Lxvk2WvljJxzzWJJhcGw8mEuEAYJa
Ffe2BM8wjtCOrRZ5cEL9ZC4jsn48UvCXT4tARzD6BhsnJPtIRujekrWFT8JCmMxsYiMTjM4587C5
aLFRBcTrOCb4yjQe9mIIiUaIM15qk0IyDlCfF0iyvXE8d9b9mFOPdzxnr3N8nWp0CxqTZn/tXRnA
GpYWRUSsd1XeoC7akxSJFBl6T/89Zss94c9iwoPhLem/+nV8NxFSTxAvmmAdmpvwpKfSPZhIqHeS
VMF9WIS4OBr7hgnNsjABK+twAaRyV03tq11ioBs8A2x17LGS0xrgjPlTGafZ0YOXKgqPCvRh1eCV
DtFgs7MzHpPIxFbUzsHRCLvysPhFs6Xn/Jy3+iVlLRRwi9HozoxYgBRXfYhJD96DUYm72qBXiDAR
BWrf3aL17LYT8IeNnWqqxzDtHcuGzcLqxRTyqoX1WQjwlV3wPWKe7GcNdv2CVQJaSLHP8++Z5RPI
mXpvHtHUICjLnMJqRoKI4Kai3jWxmjE7P6miOsVOvG0b/HuFi/uHvRnafHe4ZXFcYirH2Ap2QSpv
CYKmFAS8ZEy/1Jy+jWk+Iu21XsOOHsgMTigZvzfAqc/GfAodF6r56IHrgjyEYSitMVrqogQ92yYf
i++qT67DMvxeR8jCFVvEuqhx9aizGhlGhAaTnJDlj7TZK585sQX9s+jnZ8Og5iAIlyTeswOAfl+W
ojt2Rf3di5gu52K+N4Tp0AHw9lZvgKb3nJb5iziKafEAdUybWdkoeCOQYZ3CiNBFQYINJmVuncLh
NAeSmkILpaoHxTbIKeH9EgWG4+XpPl9yJPkJMdjThIE/7B4MEb9UDujRLKyJSs8fm6r56Qj102Yv
4pY4tiBy+PP7QFAUtj6fL/34XqjgKWXeNBhQZ7KBx1Cg63RqnFOGePep4M0ReVM1YZMk/vZr0S+n
3mXjUPgVUTntE3+YsiljAeuD/Ct2p32T92SrTYhszIAiT9Z5cpAScV4tQW+O1RnRzsWaDTxegugB
l7XKjK9F7vtokkg46O34VrGXwzmBP7bCB9IkaB6yTMCLdeCak7uxdVndSTjlLFtgQjHiEc03FbYX
MuC1RQBhjuQGEPDNsxkzmkFIv0+szNuqRFEDRsut/r9Ej5Qy7ZlwqCZVkx8kwDEoTTtAJeh5MYko
CpJZLefETL4SLsL51aivigDaWcA5tikgWU91TsXA14GyQOHaSNWO2Gu+/vqFzBv7S3A9NEjGEUpi
/2QI7tkR4Y95k7HphuxN6xFkhQ2zFEtqBB4Ta1dzQfne8ifCXwUk0SY9NEnx06AXAPcGb6hDGk7i
eveeiVqqGnBRCg/ejl2aZ2r716z2j4EXvYQOWUtTGDxXFJFbp4sQW2MbM1pOZFMECodtEYkzxV27
BD8iI0Xx8Bji2VKZhQuwptwYIbOZGfgZwM4RQ4oKPwgRPxt5Mm0IcD2NR06O31P8RbvaRnvm+q1i
/2+zl+c8geBwOkWC1y0a0QTldbCN+ija6ixc+m4tO/IG0PzUAgNalJMe3Mzx4Uwn8THqw33j4NAP
RQM4lSdM/NNjpL+RTIJLiAvZVYIM6ThHCe0TmxNS9trELsYGi7S8sL1uRuP7OEJhi+Q71sUd+R+n
Wg43nedu8/mGNWRQxpOHTGVjpuXzHN/BZCG8DBdPNITcbTzZKrrtJtK0jPEQ5YHznpOWNByWfB5/
UVokRvvoZSreBB6ISUZnzpZROUAGbNW9Qd5AeNUxGJ8dXkCq/JfJIqDTXYD0cKLkrAetXfDedbFT
7CSL6BKx0qXsBFA/Q1etZ7ys0S/qquG2CufHVkYxpvwov5SowVqjA5vWn/qwvrZ1hASulwnZ0fLi
tNMTk6o7GZDFkYjkZ+O6R4G2FC2J9+gV7aubuA8ZdCJPvdaee9czBFQgmCZqCn8qrlw/f5IO35aB
qh86+2OJXzry631VooWPYh/PKLvWZVtWGSeGInqL2N0YKqVVNV15sEHSRP60Okxgo1mx0pZnVatT
aMg7U3/XnPpn21Vfap+9xMIc3Bvk96U2oOFatsSAJ+6l6nF+Iw3oKvslsp4MgTXNrY1fvZxvgjhg
IG0gU9IevF1Rlpx5u+l7vjQnfwEVMeC3RCT2MYGMxiICx8YunW8UbNtRM4dVH39tRXqeVeqziVa4
oYf0HmEPqQy/7CGH6JLTK7Pij8QJ7yN2nGnd3BGzC4azfKr1czZG+SKwhpWKhTzA6GX5WKR73qmt
n2FitwvUpFVwY4cba0rGw+DKH5Y7nRGx1reNeYM/1Eao3JxxVxIK0AXRoatCkAcmmDv2wQfUJeNh
6mic0d9nB1JMWh6KzqOfU1qIWbCQW3Hl4PLBMzzv7VQOdPWlcY6N8Cllr+C0Jmfp7NWISIFA8Qgh
CPduRxY2mJ9ZnUnkQ7zQN4fYzM27GEDh4JcINFw4YRKqfUCmx2QDbi4omQOkYoBMOn6uJIFrC9jo
GdzKACjqSGDOpfbL5JTaOd10E1SFWPCvCd5Qxrnf8Y0u8EDw39WYRJqRvbkog44WAYKQ3mRPdzu6
7StGDRQ1bLwt+wAj7jXwqGiMAS/NRIJXm4fEVxnLt6KZjP3Mx4g5IRQSi63EIRhIoklbJBJL/qXP
OkhC/WMbFc5OlEnxNJkXFiKxL0jzXLtPp7aGRCDLl7ADZI698YdLrbs1HgqR3FgNMhBgXOkukcN0
HSTdD5nE4dZNXetYz2AfyOT0byKKfGqt5WMqwwlBSuHeugsfhDaA/rC4y1U4YnMu7eymwdZMaA8m
wJlzCCso/Oo7clDYYjBq2vgo248Ed6T7wgE4Fy3WfOpORTnJ23QBW7BYDt4j4iECiRx3dG9s/GdH
q/jlJBgLQwljoJhpVEpKS543Itsep7vSupRopt0cLi7yzfrZNlW0W0iFO1hG2gD0ye5nI4zYgUzP
Y4K077/YO7OlyJlsS79Kv4COaXBNtzEHBEOQkGRyI4OE1CyX3CW5pKfvT9Rp66pz2rqs77vMCqs/
/0ogNLj73nutb+HixLDDJDhh/rFnjYvw2fH3WmN2aZOA2QxGksQLQrDqyP8Ru3V2m6eE9hbFTds3
8y2nZJaveRBHHaqPvJ4+W9oyNyFZXGFbPVYN6MtxGdtDm9j+MQwCs0+K8AP11WrtTn42kXePvO9j
ovdz28kF8WHg6cNkQLloxeaItoXlHiwvNMHiruOMFLgTq6DUgLdmkvbcaSCGMFkuOqq/itmv9olH
V8qNqAgEKdIooKqrthxxtw79Be3rQ1k4iLp4evupap+M4uWeAu8Mc8/c21b2M2msHEnb9N4XXXdR
yN82Udq2UBp8wkL6ZONZtv2Qmfk8T2uzEr6aDbS8h3JquxlaFcUpzltNrvPsPZAS2Rwbt1id/uF0
Gsh82qDd3AsDu6ooxPw0ywdrBHNR2O1wzRt7j9X+zDaB9NI+Z43wz436q1LLXLh5n6Yr2mMhF4YZ
MRIix7qE9pgTtPHLYyYCa5wjfmh1yx0E+hfjevIhbu8bD5wdhTPqk6NtM06o0xJRi2TUFGUaqtGo
eEMfuqjqb5IKHyCD0wutWX3wIvyhyIU/w2F+Smc86nN21y/BL5vdoxTDr9KafKyH3NGQGjTup/4Y
5F9dX4tr6w4vlMvJTQJJZWFAiXxo47d5xwEYsIFdmpsUD9/qSye8fhmeALk90joyR5bCjY/F4Ecz
WsnBX6LnJCbV0ZXSXLXJv/KyOfXUSIBS2OJNKX+aPKPhxSvpxPq9KT0gOUwLd7mZfDxU8a98DTXr
m/4hmVrwlj3bnzenv9KEisMuxXWBxseQJRsZgrmAkfL8tWVKcIA1mC7lbZ/SRF3a8PfgeE+aUCW0
VyBmqjnZm8H37jhBDBFnw7RBQEsq+LXwbEMNBLzVCceTG4kZSz32FPqYlV8Q5RgZQXKVvgnLMtsr
F2VO6GR3k4Hy6OMKi4g73+ZyKfdVmEQ7p0ZDVZLq0XfIcitzb9yFd7K7928sgUm4SDos9D01pwvJ
tr0rGUs8aWg5cUgLPFiryaycdqQhCYj3IcEBmf4SFr8nOV8HORYJVBhxpxy6oWME7AbNXDkAX/QS
edvE3S9h4OkYwCBDTeSPVfqsiRoKHLBC38yS4ZJYyVhFwCDPAX9TcirPgGwjKVvQ6qJBJjPSTv4m
0qn3ITM7ZxAz/bryPlnqPxRX2RGt/yEM4nf4iB7TGenSShx2RZoXcHu/KjMWOysn+cJ2oWd5liBE
InlUtScuNjywcrUCl7PH61mMmLeHt3QqtqOGXjtb0WtXj+8yM9mlZNq9iwumna4sDx5Xa6yxvM8N
TB6rt0kCV/KhpGzedzpBFRrYOw/R0Oj1M8nNAMhGfK3cvOk59N/KbLnPa7gSjN+GG8cXhHdmqLsJ
jArj2d16th+cYIty8NJ61cCbc7+QNle18sdg5T/bwZxiMYsNjcVqN7YsAjXtmWJY+/arHhJtjziU
CeP6YGrK3W9Jq/o1GwV/Ww97hVB5nw8w/Gu7Nbd9D3xP4TvNTMBOb7p9UspL7Ri9w+mkzxkYiZ2b
myf0rcG5fO6rctkXUEQDg2gac8J06O2MHBnHcq8zolNM1C9lBdZ/ypW7g7BAmAQQMte1mdzY+R+O
DUTJRrncuiQ0lV2id2ga4UU5nEDaET5YEdZPpWU43PtxB0uHtDfGYmSBEC2YitWg2VtPfdWHXJcw
fYQHSfLe6NBsLBAmVujdRfCw5K1Ljkz45NfsBnG+3Is1iHECkzCKMLwRofunMRzUpwnlbeK66WvZ
P8BQTzibXxe3ie81+fDNqshfED3MJcLZwR143K7I/X5449yd+oS2nEk9DVHU+ajnudrnpfWgB9SV
nPgvuBtp81V9dte15Skg4M8WpvtJCNfWSRGEExKPnrs8Kje8kMRJezv+KrN3E5ICavM2tQJkYdqC
2JHilBrOgINjxHF2wcax0nL4L+oQcbK/z/Al73pZRDshdHUbkVMCJYCIiUYBpxmJsKiU9zv2ZfPp
BTWZJPthVvKOtIxiYzzQ0osD1M1ieWkV6CmgjK01QdLyQ4qihKM3SSlcqYgXIAFwhyDdWmzQzjKi
I51bRNQYuO8sP/0ERtafQDNqdBK5l36EM4C6fnTcHfKzu9LStOHhOxzyebz4Ab5dkDCXYcBiHlE4
MN6A0TcTB1G1w3jrlMtxWJ2ew/RLNVqfbc5G297KUdZmkINrCVSHyCxCewZ4ayLqb80IEq4zIXdq
tt5oGeNfqpdrYErCuczywWkD2IaCUEKKSW/WqdDqIrbz1XremJ07iSP+DTa/2amv3nq+CXr0HFrl
+9YU4X1Auxx7CwX26FUPUwJ03hr7Yyf2bhmcmK39KVQv9+hzi20BLQ8HHWiNZCEkJ1qpoeIMSIlp
Q1DoQ9tUT7leHpexHB8GiyaFCLmdRQfXqErvkPcWX7BvztR4bGYpXAA+BQcc/TTP2cVu9a71/fCj
0IgAhqg8B7ZM730xsPeBFqBkdMADQo+iVXTHrrFh1tY/BIHi9jm80mV3p3J+pstaoe1oR5PAx/Iy
yEc3o3US5pa3r0g1Po3Avpm6MzR26Wo3EwS+mDfXcprfcdE8+LKWO+0S5NUXl2pyyh8hxsB8qi7f
XyyrqC/+mq1E13iXtTwLGg0Hh1ikyH6JejmmQ0CY7nCjJMV8Xrs5k6NI3i5hsnUrsjnDNnjLZcjs
Nlu8x9juWDWZK6IaYBKhO/u2n/xfad/cIqwdIR2mD41f1K91xb3uGb43AVa/tPfRkayTTod5lUtK
JXEON978oBgR3sQRB645jkpWZj3xnWWz5mJuyJx89gZoIxpi845OHeaVG0vT9Ip899j5oH/NKElm
Ntb2G5HhhSVoc3fZelMPUEJOD0FUyWOpMfaRk7TvOAZyiPuamoW5JX1MM5C47MVMD4IW6FIU+HLf
Okuyz2YOKIoOkXDMLbqU5Rg39TF1x+I+taKn0q7pWi+jxTE5pnHXC5pfaLQBc494QtfJoSSaqi2R
GQbuOdYJYMf1C4nD+zz396Pv5aC5IRBJL7OP7cQyS09OoAsr1CspxoQBjA3QHro4HV6DoYkSQB3a
e5yIuLtA8LgpPVqu3phRnya9gdG64Dn14otXUwo0jSKYFmX7FNzIgLPT1DMBmdNT1DQupG/U9uly
2xfVz7Tz/QtAA8T9GtsTkvZ3bMYd+WFtyWwnnXfJjGHFNcWrZLA5V6W970b3Mk0sTLLtztbPQqDd
aK16DXLtDBAPNndM+Lxk2CmPlTMxeWtRe0+cvFMDK8CJSSTyqj4iTdS7pEMZ/ojr5U+0iQdX/Gw9
jrWtRUgrfLM5GOpL0Uc3Q8D98cr4mAfkBos8fEypEZQbkYXqgeq2uso6+VP71yvzz7AjDKKzA6IM
QiX2fg5icajBRGeLbI845OmG+R9VHSO0gSywaZCf2RbhuAopSpOG56gMfkProbvUx3e4D9MfBYPH
ArALx2JWxuqlczRxC6T5FnLv+ukDkxAquiY6U/uzy7DwM4aF4Zw2WzYSmoVyPsjQhVpWw293uema
aoEcaAZqueKvDICn3Sk49Ev6ODAgo31H9OVRd8gDGwwM7GL3yuDPyMg4SElVSWgWbgYbE50iGG/T
9qjWaXdXWLCPZGFWhDxM/KaC7ls9nxkDMqzmeGAx2T0o+ZTmEDHiPBcnuxmcnTU3v4Po2XMYDdlj
eZGVz7ymobtBXz3GMeQ19VtduVTb9IDinkjzuEnOfcE0xokROJCSsm0TpZ7CyKZW0me6LSlxCoZr
5sJLkDGteMYR1MgD51t7fiCoON6A25K6oVKaMgLbeVtjAZzOM3pkCkrRG6D3ixD/B04ECcKegXD2
v4Mysk62z/lhyK2HzjcEh/msu0tN28yOgr0ULcC6wITbiPQtMRHT63kJKkwJY2HwNUe3Jb6thzw5
rS3vqS1wevTiM56p7au4OY2G0LlGKPzp1XxTNM7P0ilwRq4O1Xj98v2/xGoG7IMMu8tij3ozJQxM
nUnvviXI31++1RhIE8ZlSx4oQ+gMjZHyCjCHLiqlGyoOBj45oIk2o55CHdb0pEbSjWYuxL/6/vff
X/TUpYfeil741Rn5ftuB46mh9ekQura6Yb//KKUdjXPNnIpV2oY//QVQlzyIamFIxZpBI77sD5w6
92BzdizKYEHXL2gKEYAUvk0d5lHxzcN4Q4d7+MeXn1XPh46awr5prOI5VMAhijFY/vFHcYzh9f9r
qb+Tp/6dljqm7ftPwt3/hoO4e8+bf8mKcv7xN/5TSB0Ab6B5gLATOUrk+TEwhv+VF+X8B9JeuA4O
0IcAjeP/llKL8D/or4ZuRNCBG3lrKNT/+E8ptfBASKx0idCm147eOvx/kVI7wX+VUq95UTbfKI5W
LXWwsiL+KUijDwvb6idrOYHQ9zfMcAoHI/XOHjbuH+dGvQ3PNEl3GOb9M86gf7pQ/weFs8MH/Fcd
dwjOgswsh1wsROHOf/nhsvFlF9jxmrvLOYNs2P6W8hwxcdAf1xQT+qrBl/PvIkr+7Y9dM0z+6TMP
IvFHlfNj1S9UYFnNgfNIBvF2djeJvvVb2jn/5pP+t7iS//JB17vwTz+xZOCYRJi3T723HZars0ar
79NkM+e7vvj5f7+qIvT+248jPT6ieqOYDIVD3+Fff5yurBaDdKdOaW/g4gcINoT3wN7JxLaJurtc
0zfx1polwGW5mzHA3cU1YNEsROyM4/EurBvKWythD0RxtW1meAKmo8ZeVO3vnAjyr6ftgTXRfk3C
0QH/7pCNhPkPrejniJJg4sazb4TNqUlLb6e8uj/Svmdm13GeK8xDYnUuMaSGoEk6nflC7i71UrML
OrDx/Gen6eD1EqSVdJ8QuArg5hPF15yyjft0CYP6HiFbBmlA7dgaXktU5hsrn168qB23bLk/prBK
ftwNqzbIbfOTMQs69tCGXkl5DYLPOQXqXc+MLxfvHZcQnONmfsG8TJrFgHCr8m90QNfJ8fRdSBoF
w84bRHZn4/Z/GPreuwlyoLjxviiu7/K2e/Pc8cWQMqG1vrN88zq7bHlwVUC2Mtgnoz7ZlQ6SOEOF
GWiGFwvRsVXwMeRr4hC4kM0yim6DhOdl0kVL2IJ6s6EdbZBgUhdYBzgR2baWITPsKSKEUp668o/T
uF/0dDAaedwJUhN3gcu3clMYw1FUb51muUpHHltTzbCbTbLnsp1Ix/7VWDeBLOt9T1dyN5AKVlfk
QeXOWkfmeyHkW5jSVwGuTgvzq1ymlyzwwPIxxlTTy0zjkOlwi3ooQFESLl+eV7+k7WdT6/dBd9Vu
jiJQ8AXhSgS5zmVB+8q0bwn4RivEENdE4uAF4wv2zC/byFUbRGI536f2phd79h9m+Rh0cb0rtXCQ
7mzzlhjeqJeUBtkTQwgwxQzOUSvyf5FyL1xNoUXvPawrsxsw8G7qgNlH5XlE2WiuWoTB3AQ2pmM+
45mWR4l+RHxZIYc0p4dYjiJ4U1qPmBYc0q3yv7rkE9Q6oSNg9ReM97jfPPqxYDF+FR4CkkLqz1gi
obeykCTzknEjMRu0ZL0vu2JyUAFxSdwFgD4WWMeR7ZZ4PpB3Ai780izknJALVdiFe1fF4akL1pDf
jt851M01dtSTIHQYlZ9zkQX4u9GKq71nYyCorOzcV/YeSpc4mI7nB54DGA4kOgybkCYxpSTAXPHI
8BfGjpEmNzqOWHQ6HLxx9Mj3SrcIzt6GhIthXHVsLTKnsq7fOZm5S1saWWH+j8e3WfuGSSf/0KXk
JBhVV/rZzCfICwGOTAWmEpy+FZ8usRxCdxYojJ4Paz0MyvP63CChe8Zydz9zOCcYuH9zuoCIKsKU
pYSzJsIY/XtMo3N0Sayf4Ls3/vAF2XFAFmWfQJAdeH1vsSatWZ1IQFoP9WepyAuanKMe9F3U9i9W
o0g1RqFAW4j7ZtPXYt1tEF21b67La1jlXX0simSfqwRS0PrGyZCOFjEXkETi0aY1hkJ+2wm3OI2+
3Axuuy/TFDdEvx5oV5OBsuyv2ul/UIPdM7rfLoI31Vm/eD4Uaz2wxgvSlOPAvIwh11j7Ctdvo4g1
Gq5qBgVYxPMxaoDP8jrP2/FnMqI3GXwTgloA25fCad2yfq7dsYVDdX1eH6dIWiROINCjfs/xKOcv
lfdTdS7qqIihmV8HVx9ndBHwQmY0mWc5/+xbirYEit0+o7xYGpb87+WIWg0iJ66Xur9DXY3MvKJ5
WSd8KNReNoOiTZGKr16zUI0zd6SKWPwns2vc5IkzPP+amyoW94uGOmtxHJ8WL3jK1gwkfrF+4g+b
WF5zkV/VaI6Dal5IT1IHhdeRTgIdkvWhWNAChvI1ds1LN84vKgZ1aSUPVIrt1s6nkDy+6YUe7SEN
8x/D0u1ZVMGjG/HlSn7PwaxrjKrfVO6/dM1+TFu69sr7ksX8Am2Nhyh3zvbkXY2oro5dX+u4+xsv
4W70wWi663vMLHOzTFwubZUHMaKKsyOMSH5XU03CnxBWfZMsmkQXLkU9cXcGBP0ZlxUnFBkyMMPb
MJJc1ixFSFu01NRIV3L2H5Tq050i/nlLYDjeGOV+5QR8o57Nn6v+gfFct/Q/5zWfmPXTivloqOso
W6z5DMbmbb0kc8cW4wrkuilvU11WQBTH5fsDOha03W7IACHzwPtt/9bpAnYEkTJgYjQ/czs77KO5
ZHyo+9/syDQJXSYmkJM3Ma27va3rayj0HVv7W+aRP1vSOshD9A/hUl5QhhLOqPcORrdjPGXILlxv
P6jqY3ECIvrWVc3/dsI5JSRBtUBQBF2MJiPfIz3ZSmPKa2TUfJKthl/SJiAjQ30t5oYAjFhBpFDB
2ra9KMRXWwLMZ8jG9VU1vBTuZB6FzO5xEd91DfAfw0yzWnc+In/uvKK/Cgs8CriCH+zRt9xCkB+j
vFElY/jIvLQT0b/CJ8e5LCSt0in+26fNsVbsABkt/51DAa4jPgLiR+C5fru3yK7bWryx5L7QWgj6
+QX18bYIgLuzylqosmsXSV0Gy2tODigKlHle4OfYIUkWLkaIKujAzU/RL9XRFhtAvW0yXEldCIHe
GaHJENa77VNd7W2fb8Wm+qkJ9GrpdxSFC/6pny4l/5U9wdRz0tOZGN1XAGS7yK+P1cixJimGW1P0
w20BGN/v/MPY1O5lsQJALgN1KB0EhgX+7yDkUe6k4UdN7puB2qQlRM6s1VupoGCOQYeJOY0fFjVd
s4XciHEQ7xOZTZuyoksyktq8rSo8bqhBl10GWYyiFc9NEZfP4yLRhAIt2JZV9UFCOk3rAHNUCPmJ
hggIxTlbpx4C2ZZEbzItKVxHl99oNP256BoPoaAJtil81ADWMm0s8oesN6snYiKzZq7GPMJ5JiYF
a8sE8nDDwvdkjdFZxX20K5g3RLqFDc/cJSw4wPFRAFEp2vP2sEQnS6iLu3QPngmaW70Q9GKx+IyT
S/zdAoJXgKUY7VMUO/UhcEAvNHm3nRAXcCyDitWBANs4IF5PY2T+LCGajcJTm2j0gVQjjJn78Tnq
B4Es0dqxO8CzzOyIbl10M3vs6UoYa7/oT1Y7cxugi0i9xdn3Ew4YoJnPBUZLZJzJu+zYgP7xS6zg
sXH2T2J+IHTuAmb+zanjnMmRSXHhVTQyUEFsM4mlyctjuBiM/ArLfrVSsMnkiJ8CbwI/gZATZSsJ
ZRMiJ7fo1VFShAKeFs+zlz95WbgO4scUnjSYbNU7Dh3XhLx0yfGnHT11ZL5xLypoubl3o9h7wbnJ
M/QqnIvheZLhRxIJdOaoNTCUwlifPseQlyrJHJhIRYW/B4MF/OP+EPXA2DL6bafelU9MeDgldfqP
5tXcy/Yzr3kgsjH7I5j6IdcJZ9pPNjp/JmMxJ95dMffJfsKj40+fNHTIzmuqNelGsm4z3c3XJbez
GOFWHr/89xPFQpGHUc77kgBoCogDmQ4JkALAMRzF5otjWpR/A7kMUGmIuwDwu1YSK5waVkmRJvll
spLHyv9MK262Rra0h85z52Om3YuBJ01Py36SPtkVUdLhFco/yn4EPFfnVCAFiNw4sPaxD6Se4paT
TQR5I2l64KhdoA64rdjpHQ2xzbVfcgbhQ+oyqKb6wq7WhcfS+O81QhQOW+clUuNjjaumdQkB9Ilr
S9jCD4Wm+eqZ/i+qJA5uU/lBVTRuHRe0bNsJzsI18YoeeY+k3bGjkzHEY4x+GhARpY9/aGz3p++6
TKmgKe4UAjF0IPchMzvS7hyuFb30bYv2urWJCSnG5Lkk1vwYO6gV1cCxxdWdPIwF61HvbuOsZFVE
IbOTvncRefmRNaZhbzsPIfTHoXLH7STEPZLwz4GClSlmFR+V7/bEcLDpi/CzTt2/DZLOG+VztIWX
jTLI5b4GQsfHKejOgY85RdvI1e1yeK2C8SlsQ0DfKKnYgrJzGqG5rtykvwLqhaXumD0jvXsrHf76
SBIBrWgK27l48exqNbmhXeeMeu8TfuBW5LthpJYHxx27W83RoicixAbnMxGMt+dMiZCr1c620APF
BgObLCAykErhEODKOaZhcvDUBBlXR7/60vF3Slg/0E8+ue0II9uqCS32EJyusziRwZFJ8dx0SnOI
nVtsjsUpHtHze37yI7mrGt9/0iUpHlkC4rkZbxC6bIUNs4uEAP4ugSMoVleYWt+c+aePcOmznYMK
zsQjCTsx4pdsJiB4Go+eeCVEoX+HSv0jwOB25mQl0ZIERJklWbAr8DWDfPIvHIRrtNG817GJH1bj
4ianZZANZgb+QIgaqpCICbf7jMLjwYqmD6GAECLj4/6m94WJsaVCMU6qwBBwMX1EpLeyKPKeOdqW
e5OQZDVB3dxxdXnce+Y5SJR3oUjjc29QHeH60qjgJqo43V+mfn3dCmVOAcm5S82UwoXmv1abPJ4x
CbtEruJp8Ak9MuuTViHedHxsH52752cfTEbFqBC0UBTneD9WljNTvJthGtGnctbPkJ4duFUZ4nU6
EKcmstekVHoPmn5DU+6tUbLWFLhBG5s49ai8labFokSqYBzMR0wKzAUZymQCB7KdHRBX2jvozr8b
p90rZyxvxrr6CK3szRDpnP9R0CUFp5pN63fvEnU/Kwn5046AnZZcBrfeL9F0tMZu9RjW1zW/tpzn
M6RhsP+KmVhGu531n+eXfuEp0M1vGywQfCTnPMv2KnPrvUUvseGcDZjR7thOcJuOpF8EHHM2OsAa
mwGjenAYQfHEqk/bYLxqWsKe3YaY9zCnyV2u2rYBaauUT4NPJZv0clUPlR+Fx0zObgRGV4EbkB/z
oxF0DktgXkmyH6NI7ILBcy5JGN0qLDij/9MiMva4QJ2jK17fuxEtsBy3XgZLBsstkzerAwCYLwfR
Dl+MpZ7GOvsRNqjbihS9WoUrJsoAzacVi2po4axEuFRnQp1zX762ve9iEMf8kOCUoh9FLA/Czzgs
t6qMltsWiXGV8htwdS+T8q46F3fwX6utwlByLFrUAZU3nYXgt6mC6CR8cYkXH71QWtzhCCejg9vG
qdZ7bK2K3zKdrY1AHapmi1xYKpRdSAJLXXUvTG2Ipc5QQ0/Fcij1CN+9rR8DLViZ6Sbt55byjkTM
eDdwsEc3wiKYtNY+6MbH3psU3SEW8cEOAJ0ZyFPogmtyJrYhOqFbAmXO+aNlk9gxZ/20YUr2N8jA
VZHh3UgadC2Xy9UpZ6SQtDtSmNcpPsHeqh63duckN1VCpB6axqpG/xUQfbCl+/zSznl8WOu70u/U
fsaFunLbA8w+CJAOQVFExwSz61ZkfAJMWEPI65jNVXapCo4/s1iTed2nymDeaXobrQDpJGM935eh
illQBnQ8wIRnck0PmMt3g0MmIxEQ8EtzljDYpmSBEMztZeUmKKfxbsJxTdWWQWOlJXia69kcZkdO
J8tT29jjn2TVeq9DEV4GIj4Oi6WaoxCLvJUlBvdiiTee3Vrn0S+ewtSqz0wWr17nebdEBSIGYqkv
7fDGTiSSokLzzoETyhjJM96j80vSar3trNQ/eTZzo3nxPjKtno1uHwBchTuibOItCWO3lWPUAb2Y
4HWO7xBWkPlqqvPoug9Vh/eJ+N6dSDvkeDW7a42SioRGGk7dLQsOhf26VwdDjDOWMq3IqJrimA3b
1xlH3STEYRTa2c4s3atcCGoaMN9EGSs7Tnu2PQWHHd8GJ7kweYw9uauN9oAW8yK1bnVRFZ3MaZkf
JmNeEwSPm8C1mdfNGTAA5DIy9NS5M9/rYvECgkHhjKZTHDDl00qmR5OM/XZ0gewpQau181+T1cro
kv+qAsIlaut3hcRtp8sJNVPJrlD5MaAvLuDKjnM0xwoHmlVLSEBazmIHKyU+NiExsyux1ckS/6Cb
GNWytja+4JrimAA6iOZg1ToXk7ipZnUb+PU1QzOx1zE7ppnI2u0J0qPTxpVpDiYIeX3KCVlzCe+A
OSAeXStAYkt6FNqQnVifrx6nxNEW0bxxauxgKFculYU6c9Z/iIumXee7P+OU/m3VQNjIM5BVKaXR
7wBE6yUl+WwmTV2ps6wd0CSg3EADg9md0RQ3AQr2MoOF7/sraWDo+712eOZ5uKdbOr6f/gBhcqj4
zRAV3VWeBZcNueg0XZrGqZHzu+WjaK0P9Gl5WoYkn7TvMdI01FSK4GgtieR9C6y/7tISzVqxAKd6
7vGlZPHRL0A9eCNDhXBDCQRjES3MnaPqk9Q8c3wUTlmDuWLHvFiCAiJeHH/bxeVns1oX5rgjmPRF
LtMewGSyHX0bZ0jYoXCYOLGVSQTdxJ+2noPHRYcIV+KM9pzP8xdZwb0fdh4s6cZ6Xm2t4FeNj3cr
g6KNKB7JIkASFdAJionYwJpm6NIy+l6/s91HzzqagQKixyzdEtvJtIOTV1/z+X3RcXGki3IXWFgw
MydmNak+citGaNPgfSKfeIONIEaruTYBMTRupOkejIvSmGKvJ3VZvphekD2gGAckDruEQwJYXLnB
QTnBg7FoQPc2XiaUvGP9bH36SXK7LCT01RU5wXPmXztG8n3r4TOzxMEfs0PXtudBdO8AIWeFOSjr
KMm1n3yABz0kRXTP4eoQ41tfYsb0Ye7EmzSIXr3Juw1IXCEBB7FQ71ysgDZ2pw814i9MdvEmkuq9
VKv3FhP+ht4odiCULsSxurSUc6e6D1C++2XKwb3Q814+TcHFC1ZaNAKefe/XHBFD9rxeJYc20Je0
JS0uGpxnqyWvMdLAGdYiI4OCYPvZNW2ys6+kQ2cA1bRdeq9Jie6p694jF+rANFhXTqjvK/Z6HuZX
YnMuzAmuUB5ItrVu2hxg6+Kq96mcSeBs5SmAaUqAl3ynMfiaT97zYolnA7sx76EmMnPclB6O/XTl
RPPEv+tg+SGs5rdQ/EFpKdBAg72bfdCtFrGwgdU+Vbi3tprNslx8zAuTAyrR+dV36ITbPL5gUeco
78k/SMkJWFOsZ8rjywxa1HnDxcllEe6eqSZVYklQUChZyRGNkARWAXQBkPO976icGrhCUkx9ZSeC
XaQrSLyuccmlU3Y3IvZ3KGuR16Lgr/DJ+OJJBiL+gRQSCCBFoMXq0iSdvZkw8x1Vy5nbZ8wSFCrY
jj1eRXWeeSVRiCUj0nGFCDgiFLctCnOVY3cKw+nNRT1Mof2g6S/tCwG6qQ0QTcUFFEj/1CR4+glJ
IkdVEtqnw9fFRz4OCXXn1hydskyavWjus96M7NHK24wFlTv5JBw6VxxHyTaTwXVFAseSUOGYcMTI
kc4uiHPLP1Q5T/faZ9nPLdTBNZxU9DTjdpnhR/VhSIxoLH84oxdd/ZKO3owuGAnZ3J5dlxiSIOnj
q0EWX3+ZMf7AkfBoubzm6FV/k6uEm1FR7UTPlsLVmxWQmzDRM0qGx0GfhVD2xK5WlxFPvVfM9JTX
wrb3Tv4ayOjwWlUedo6wvqKt5xYWLJBTtnIBAqr9gWNJ6ITPo5M+qQ7pIwbHbDeTyLceWLqOFpFj
xurWt666KdTO6sJH7NDyYpg4XAP7PHr2z9o4+UErO7jxp/y1GLqUKI5KHxBDH0hcy24ls7qNrYIX
vzPiVIlH2gL5USVBcltzdhGMmDCnuydVl09jOHb3QTScZV+p44Lu6iicIwIk666U3nM2T5/aIvLG
oul/y2FPwcbJcOXW8a5BIosOEIbBtLCbaMmmm3Ij3GSlwHPNolDGNADVs/JfCDdIz57w05P12iES
dXpaBSq6SVr6V2SZLYfvvTC1+AaF+4QCgN1gCu5Tny07Gsp7BNfcbJqqUDruOi/CLeg32IDa8NkX
HkrWCTaCH8eHHGMcmxRjRJub973Qo1gAP2ySa++Tnd1l+cf3owuslBLfrnziibr1BJrR9jPWX4gO
HITQwdl19Gg7DSnW5YhVJz0Qa9UzDkyIRW/HNzGF95BwaSis7zn1yl9Pcd/d4kPlDn3lrv07pNk+
Svi2sc5QlLaSwCSk799Pw0jia7z+jnI9bnXlKq2mdYELgRMRfcSuIE5Ykke0yWYaoX28DVrGvQg3
0GdLvmXLboacn6h6bzkMThRsc8d3b9wifo8NY1JiKzCYRoBbSk4ABQYuOATYA6RXEIwu6HcA+boO
4odHY/EmlHBqJIZualloLQM8H0WpZkf7eGFXXvTA6Bv12IErVKApxuCLEbZpll0AUndfeDU+SHzB
gUu94S7GOvXAseKO8onai5OjTYTpZP/NndbZx1n8Pwk7j+XGsW3b/svtIwLedEED0JOiKErqIGTh
vcfX34E8L96to8rIbJRClZkSSWBjm7XmHNPYdsZWavTPqQ6srUJwhI0qQFkGsJKPv75razDBDFQC
nfUhXFsezN6WiCEAdwAbRJaIxu96V1VU2e7ZHS8KxcxQoRU3rYnjjRS7xnCRBZ7ZqEk128f5gvx1
zLejyWztS3c59Hb0K5Ot1KF+wxrBZ7ZE6VSIig+3q0P1C0MtiHxOPayPbiUMZ80UDQoWKeZLMflK
VFaZQa9aSgrmUvfk5LmMFKcSyc1K1BeM0cNl0kaOkuE5oDKz9qfoMxMN2qSEUiG0UZbkF7xqnUCA
M29/UaSvY09sadeD2ImMQxYsp6m1gD000ZHIFYIWJgJHfeA7GXTTlclhStiKYV0vcT8/Y58mlXFq
o52GeHxR+BYp4xxaWbT3uUZlQS6VZtWWRegYuf6BK8/W5IRntkDUr5n+Ouuj5MXIyzM8rAUxkyel
IP7Mwv5tBxgtVrTBYNGF43fbgCRvFKJTo/7ccY4ATVO/ZMQQUPr/9IrwIDTZLCUUKb0FWmincO8g
bE6cDn3v7jeC8DprgxXky9H0mJcdAWMG6XH05TG5Ueqk3ls08Nlo0BMbHHVskGmtLtUoROGIGUOe
GXoiEA/eFMd9hKMnKcQUjNaaHmFXbxDuH9OilLFjlYj6Y9JwibZzJK97A+yVPQ74etlakhRe1Tey
Y/JNH8pIln3K90qsLESL/meoiFvE8Zhgi+5oxGPkaoo/Ouxu5ir40O2R4AYr6DtZoXo3meMZ5DDN
FrzgUVIrD/QiABUrG9WNx395lWEiHLYeWA5qaxHceTyko4SKqEilt6RpqeCBb3F6RiN5puzlvBjn
PerpykmFGfmXxXslHr/BxrXLthunrUxtyVHj7DlD07u05IHiEF3+dTCQuaX3O7m0NrWfe46uNeyO
ZNkZIoHBN01oGIk5oWOLxSUSWhG1CY67wp+1E9JKw2fBuTHrr4VIPqSusYSysYF2RK8PrXD5YKir
oC11p82tcy9T6CQ4jUO4qbuZoOC1x5gTq720LabURK8pr7LJo5jCeQjJsLmWEmNGT0kcOyzUg7++
wEWqt4qUEXCI0uD/fyuLDDCpVhuR+rCqryEXHf/zo/QP+atf/7Zsqkl5/vUbQvEx8kgIRKzAySIk
n0PtQrviPlKP59dGaROulci7iX6hbabs8JiFZnVKegW9aeYrDiebdOF15N8V/WRdLJ4AgFQSguWg
sFzJWscCrIkh8k9WgA/5QZ9y2B215R3HOQcxk9+zxviKgWAL0iZskhRuvHcqyIqNA2s68xnCLf4/
xrW2MsywtQuxs06iTHCCZeIV8OXwkhFWuUraIEYA86VpzGME9EAfw2wFHCKvrhIL+mQKV6+HWJNY
e6FXN5nW5OuoKF5izMJUEvqXCKF5OnjdQdSDzulNNUUdEOImt5SDX6nNeky4h0o43Qasu2v6+vhw
2zDepengWNhAlmmRcnhJte5Q5lGGomVwC5TcrsyWKY2ydWgpuyr0sMmE8QOQsGotxPltkBFmRF6K
/lVlB6kQbYJ0/45pDRREcR2xk6xwg5/1Km7sXu/RnNTVjpoUZp2p6yBrQYMUZFBHgRSrGwXd30IT
h/mEhS0LrkFs5N+UFtmka8ndwipLBs4aDAgxuyCj/ZZKaWnnUrQT0/lJV5HnWcoQPmRKfux6w7AD
Kocrya+tLV38TSnO7j45XzcVQKkMcy/AM1ruoo6kj7jPwEIK1oe9uQaaUQOwYAflwwJSRBls12RV
cxnNcmraalQftPaGSifi4D2ug1AuNhQAw1MgWm6fLBpOpNtcGL/GzIzvCCrwz0jbLvCRF89BJhDj
O/Kzx2ExatTysHbAtLHkdh1nDHbUWnaZpOUOrAmtryL2V7qnA8UXeP7jovicAkLcisB8KIqeykRB
F7ccaU1HswypC7Roh7d1neD23o5wysCb9N9y1IMEQlKMq3lhTPl3pGhPWP0+2gCIgxGqmEC0Hb23
JYUhipFE1s2VpTuyvGDlt9kjg1g74ruB2V4lldsEk3rVzzid2ksbihy7fQqWIlYvRZwyUiw9UEcS
YMcs1Wlgp+kqobu1rdCj8qh02K8ttXc0I6FoxoHcrZrU3EWUizZBjeGj6zxrU2JJ3PYaH4Phn258
S1d2uZjXnEEsea+33uQMsawcIq8w17HSacfco8MeBYe6VL0jeigZK2Ykng3JIy6pVDJ3otuDwgWD
OVFd/oNEHXKpSVr3QAW2XfaCJjwoRPp2Att500+Ha6PSWq+EJnwsVYEI6aoUH1urBH+jGukNyU61
KI2cDXCg0+SkUb6RPA5UKk/YQs+8CicrB8E0iquZbcMIJ4HqyffYmw5EBz01JU2kYtCTJ8k0YZ31
9IXFqsAT1tfRUz3/UmiqwRO1UERzUuw/AViBuc0m9TZkiAiSyDJvTEwU5OvCuCGvyhdSp1ZnL8ZL
OOYyFW7kUSbkURQC/G8UTDJOy1xcDeFzm2CiKXp6654l0FoshTP6bo0QE6wL3kzuaZoQd2pWKPs2
oI85/3lT9s2qsDBzYP/RDrXU7KrIwAGqm09NbN6aHl1khtF/6EEQxXN7QZBiNPr+SzQ12iIJiGdV
/ZpEz0GVuErRsM77sFrVLUQ4s+NGCDDglmjdPuhXjuuwqki57GB7lDm90UqUxoPMvoTCSEwyT5O+
CeO0F0UpP0d61DtTcex7JXeAcBjniXcsRPoecNoWn2jykGpMx3SA8Tt7FvNZl6GL4v17cGp3cS97
LER0BNUCpYSaQRVA5Ngs8qCiAI5dIwx0dAFGd9DUju5J75lbRDvKEjffQ+NHu6bKJ6ese7o1Wnyu
wtBtqz7aDrPmi1wtQAod/eRBIW08N/tFM2290tCxdmJyA3ggsgg0QDHzyaXJVq/SsfokyZWCG3if
edb2Mb7YOvmbUNpSzkfAe0JvPtfSJVn0yEGZ3JlEsq7elxVLgx6UdP10B9suAbutgvtdBmphBgo0
4TDWbSWv2bAnhC83hjntFU3XMR+ifwW+tTaVsd1JKubmjBLwycjJK067XV1V0+zHz9eFCQeDCWFw
GX5kiaaY34cSEeu07olwOwzGOEf01EhBjIldWhIQl6XrnOkHLJcj+xAYiZwcIhqLhEjXulSe/XEg
wYKiGNP25Cgz8pWjkOyHTxO0O4K7imRvlGhbMgV+Y40NeKFUGDAtoMRI4sh4VcDRBwlTiV/BaCiN
5ThQE+BDThvyaacznkqZSt3BFKX4WJvkogC12Cdhxz7PMMyt2umh3Ybk55Bl7XQ+2Aldk090BRGq
KspdiIqvMaluAUJmRtZ40gua5YMmKQdhYsYNaoheINMSN/GhzA05tdq2ivaiV1MUiPAaQSg8IbQY
DKZjS8T3ydrvrUY9AIM0dvd8oD8yioQehy2OUnVQ+53qcfSQjVOjtjj6Aho2bSGnWyGAMdkF7R4P
Tb4xR4BukZmXe3ZmR3/yOlhuBacAMmMUMcA1P4YSaiN9Vw3WsG0GFXNO1dVOobYr2rFQ2dBEbDUD
QGQ/osTL/RdBxOwLZah2xrY8j0PK0lBJqssa+izLHIMCxZyLP25lVEdLFgAz1Em0zuAPOF6sYL+C
WZI3ur9tTSyEZVFd8Bgai44NAQAW0A5CFijLaRjoxXrinp3NyGDs9obRrIkvrnZDrZ9+HRy5knaV
6oITlJNrJKlPuQAFQacB1oReKOiVvChbsBEtn2edyMZBM5DjJlmnr2KRc3QpyijDBf84pXKxryeO
F4IypqtUVynreESbocKHYJSiG++iCDa0lxB5kWHflPWdpTf7MdIaV42is5aPVEkIsVkopdpujBDi
E0fWRNr5eSvtCN4RVsW8+P/6s19fuvlvvclClqZVI8XqtNaWqW4obqXXrq8Z4g4Zmyks9Cpaq16Z
bpRhFHfh/Be/vpNJPSZVWZsr4o23NA9mtVYvXeNoMsb85RzksA1httK8vnTPPXL3R39ZbsKldM6e
zdfuw9pLtAuDuwTuh8Lvim2V+sRxQb1AHJDUVX8xx4P3BqKjgc1QOhZaQgEYLTuMRa2uA3A4L363
hlnhim7iZCv9gz845VedH0VGD7RUyu30Sb6E9XF6mT3M5Lqw7p0zCLKUr2/GPlxPB0FcC+5TBTI8
oshtT6cUUNsjLULx3diwSikL5Rq/68YanM1E3IszLEvypD+LR8BKVnkwihO2Nv3iP6mE4ZXvXXFg
QgAJrLCO0MoEwFivxsSGlIExPIHncEAZnUK0IjI3WFqmExacGJJ1tPcSBymM/FC+56LdumlyMA3Y
cB98dMR5awUj6gJpDzWm/rPcICyBXha8AREYjioyrWpRbAsHEHJ6ZdetZhiCVyJyReaOCx6SdpM9
AfF5RUpAKQnbwyp3Wm2lPKnvibyTRRsy3BR8NQflZm0jhqrbpmiPXZ9mot3tyj36NsKVotfuLe1s
5RIszTMfblyoH4PT34th2z0Hj+2TtAbtjdT2AFOxmOzxyqqGhMjhxCmtkIt0R/ARQAQTVBh2doNp
jJpEeIwEG+b20GFEX3rNcTrV/TLaW9C5SRPAkQD/RFuA7MICdiXFh9b4mmaPEK3obu2MAIiGPW6z
ffoknbTHrF+o+qWVcczZ3kElqNHuICzSh7iKF+ORxG2ZgSNsRMZ1uXxut3gDJmrD0ULYpzvzQOGY
g+RjtEmGeQT4nDhG17/PwLB19lUdyhfhMmwTFPpOugG4ubshnFwFBxzO5Z0sMgQ1VJM/ara8b9WS
2t9R+hwo99vassTmcKpY416xQ9yZgFNlk8M8DR1c+ygxGhbVo7UJEF/DCN6MQM+VTXTDqNhykh22
BkVmHtVl+1iusyPncLQE40IQt8FTMuuql9wRIIw+wN29bEdb/zrcBCc6ak64MW5VdtbCDVEFnr+8
Sxf57G3Ym8alnd2bxo6/ql26YBqsKZZQW137uHxRgr7Uy/y52nmUAe/tWl0KD5BB4DI10NuCYI2a
JDgOb8m2OhjnwnkbgkW9V5xihSoXePdyuMevGEKuxgWNS/6s2jm1aHKi8ff7qwCm63f0TQ4F4gkg
44gQj6JyblxpR9Gnf2UqU97p882CehTgDtXvBFneEdS5iFLTza7WuxYvytf8JixomRSO+tjszB65
gyu9169ivKLRSqbCodyIcClR9y5AID4TunqVgkX/odv5snLaU3qdHT1IcSdbdONr0rvCI7WiqOGW
Ug4SH9W1/FE/R28ebaqV4WiXCfTuHb6GeeWcOH2DCmsSN92LV+ViXYIIL7XtbSYKyEeuEIf1iOhH
u34XiM9w2G5kK9pE+jbY5if9uV8br6TK7QDrusV3vQ68RfROtuRIjHi6M+ie8MuBPeCitT3M26/e
rjUekktCrWuNUTS5Ubd/hhEZn+YsLTZNOG3clAkI8wxqoG9fPKjodYn0ouvziY5zHDHAHHukNdjV
mYEe8SyUrDUMGhk5mF2QbZAtNfaeKVGBG668XTwFbwJZgeKi/uDEOqyaERSmTTMWN/aqdqVzgPrY
ieKlvmv3IWCuZwYTNI55aZq1D7Z5Ki6Q1GacBktWuBN6xwD6WEMqW+ireuvdINuq40KsHhBEDtNZ
uBJOOD5EN/TcAqVgO0kdQHzSYXQx3qkuPdNmwaz74R/NA2zrbimumr1wHc7WfjoJNFHZMRwsCLQH
76uHaLkHbkQFmI7oIyuixN7tWXs0zsaLf2VJeCGY7VPY1y7PX8ShnoIBuDPCBd3qicgUMmFRii7E
k7XCzLAIXvRvf4dM3Kf5assvwBxgUNKR6OiRutLR8m0CDfylta19dAoLBMCisrSslXmtiDn9Fv2V
sI1eRW7pg7SRTmX7Fu3TO5nwVO3mxCfoswtObchk4M32vJ0TKFQ0EG7JfCj2jrqpy6W/Scd19G01
T7DxzaXWs2SqByA1NHpJSoB7zJMFSc5cti/ppi5cWkpoKgzG+UYgMtlGZT0uFcQyNEDc6RJg5pft
bOUvG5DKQHVs46KMtrxunqyDBAFghwlSM+zSGfa6Y/GYSCfhOV41Llt3+Rx++ST7Ls1PsdvozKln
8uLQLrRLI3XQCbMJUj+gLO3ocaZ8xPLWNURsLEhlGHbIfIldPgKMeGaPLu1LogQNABlL4Y06P3Jc
71M7xr0tn+OZcTqhZ7Gbd0tEp4fAmAQxpoUldPar3110Art3ybJ2alzti9IpD+Bv37O7/Dg+41E3
3yn9BFtzlx1TdVW/BE/FuKo/eOTIe212yrvwwNVdg68MllwwoydqGpnqIoRF8xgHLnFNUW+30kam
jdZQ1uQu8Uzbyl0Mt7q5GjYQSaChupIzIdJ4blyCrizwOWBxPj047cOyXujizhOXxqH7hsjmUfuS
qQU52VONYHDR3YSXiSsNUIvD2MkEiUi/aZWND8kuyXaea3H2t8t94KrvqnVpTwgT82FcjOv6w9so
wsIK1+1DpLkgJ+sbxFz8iw1xpni2uHg7DIojtD/az25/0tq9Hji4MeS98Z0ztkNbA650oCevXVqW
e+E6st8IF9pTdemRyb9naC5XAk6Ps7D2kdSgrDVQJoNWXPFgZk7hmG7auNV0YoTV57TYSNkyEBc0
rJA/tDtiBEysSIRDP/DvDdIqcRt0q/Fh6HZGvJ61leBq8UyCmQrWSrYmTIYze6hf2ClE+U1XDwRT
1mAAAIC3kBzt4qt6aKxrE7ke29DXiOS8CxMU8ic5vFEUzB7qU3jK8FRuQRj51/Y+IwdpvGjMURiH
lrAU2LgUH6KxCFj0n7TToOBTAR61QhkAcCkHHghhHRI08eF2ePTfzFf5wCSRfEWX7tWgducC6XjN
9+Um2La75kV9KABR0BFGU3pVyCGAeoYHKpjcIF0Wq9JwrdcmdUwURekuV8BFnTJjiQUwWJjeyZ+u
+WfxWgQ4N6A32gQb+9qXr62we2TfeLtS9Qtv2fiMdxEbVqLbqOQQDs6C78Ju1saJBEZxS5n0MXPC
dldf6XZ6d0Gwp8P0ne/1a/4cAVJ1zUef7dc2e8KDulAaOIl2cii0ZcHNwjqig1LGjmobDLYLEOwK
BcoiubGPa7I3P7BzSqMgxhbtnfeJORTzAMsX2A9MYbb5QMfNK+5adxHO6RWnzKDabMfpXkdIRd8R
e05fLGwlxogd+agz03Qn3tGtXKEhD1tBwb9je0fTrRFMU1ecFtpFO6Cjj57GNZAZ9Z2BL2w74mW3
EYYfqBiL7BUaXPXV7mvya1cYRlA+jwjyn4D/C1vPZd+yTC/xTiEGYp1vk7W5CQ/mvsALZrILXhiH
4MTOwX/lmUl2HUExWGBUpxHt4gpJgODa2W8bo2BfVdajhzWG0aZttaMB+3RHXZ06hep6OPiKdcwT
AW/iSvvXf5WYsGZm8hJjSbaLTSd58qTllH++CK/F8Crmly5ZgkVrFuCNvDU7qNBBooCQmu3ZUD0O
aumYD/CaPJ9tfZPRdltw5axPbgarasw2ngPNRraFQ/o43MCbdq8WbNIt7A6q7J+jZmuPGFroTkrq
cjpXtPzW5V10uY3eg4ekqGe92wVs/GSoHES0uMGNBzRHOb5Wt+nFdxDZmsyf22ST7PO3zrT9XfLo
H8GXA2ko7y2CnS8KAQ/qO/0ZDqJsWM0VNhlrj2LZt2PE4tvwnD3wtqWz+CpelEeKGbws7ijOCC94
fToUycjZd/mSmyvskldqdxwUkq/a2yEgmbvsjz78dDIZtiiqmqN5x7D7Hn1XLlQNc1Os1A9vb2LW
9DjzsUe284P1gJeRul6x77dpvdCW9Sr4TCN6WJyH3MZGJfNM0uOKNYrx0j5TKmC9bp8pfTQlyRsL
Dg1L/6Q+CC/pWvwQxzXYzppH9RwzHyL85JI3byQsqB/VN6tWXy6baZHXy34DbUhZeR/err771S5C
zLuR98LS2MIdKwOCz+3W3Ijr8sUiIpcooTsX+xsJvaDZ1hYfCOx4aekNa82xLtWluSHmvJsQR/A/
IvzkWUURuh73wRu76uib2U9Klnq4TN5HCny+/dXB8mBVUFfos1nlm3t7CZR98qk9MzofwjfPSV3L
Ww7h0tqR84K/8JPewowMn54CCpgrgxhsZuNXYS+6cN2UFcmt4ZLZX9/ROlkGB4bVUK+iTb0lP146
S9d5splFYpzhjI10LuZDrEmHwaGe5x/Hm/T8XEq05ZeUfWja4jlnYSxfE7Tsi2GtHhk43KTgIu+C
L+yv5kNC8NN39Nh9sAgIV2mdvWSPYwpGdaFfPGfYGFfmKB4K45Ou217ZQ0LBKEyqra0li+nKLxte
Gn8JgXvOPydOCCz6hh2x94VynOM62tvoCzRwys5IRTlpA2QD0PLALO/bA3aLQ4QH5jE/5m/I0a39
XN8U6PqsvAf/GvA82d49+WIMd89socctekzxEp6YjmSmHCxnJAot6nt9117qO9Nj8CDuMBKcy3V/
5+yqHrI90N7dJr6AcnsmMn5NhEaVA9WdJ0vthb31rXvtXbox9+KGQE1YApjJtx1b6fX4zIGdENCa
xI+lTK7NWqTlR7Pvydoymt6rC2mXwMViRGHZsn80n8dhZy27o/fRD3cYY0LqaKKTq5wtbVT9rnGM
Kf3z2ODw4RDX21i+xZf5ARqOZb8rvqFnyu6krmFzDi18fdd3+Ie5o+3GY3FiFkRzaG1H3iwg+wdt
OzhcAXGvrGoagjc8xoEdUw/KngayH6gLsVDS3DrO22e8hO8Z27JgNazEz9IEirViAr8LTOSzcMGG
zXwo3upn7BQyB0/pItxIv/Y1wMV091XHQATdW4m3FWjNbH99Fw96hwO1gKY9iaQFVzzSiPcxNL36
MYBy+pr9RKEB/PgOr2wgxrvw15/HiLDSuCkZKla8q6XOXEUV6zieJw/APoYpMjiehQS6rNFofG69
FuStqGV865sxUBtqZ2WEuyRk74VKGYVo355jMSqdJOP9BEWH1XnkYejnLxGym0VLZwOP96Qgg6v3
qjSwXRry//dlMKtDqxa6E+tBsh16wF+NyoYyqchZtb6sr7y2ur0ltGYL/z2nCIs+YZUWAieVX1/0
6ZYYgu/QXKCIicC4WDUV5LMkMO+ILCs3KNiYo3vEgkjhWcV7ipKDEu04fYpa9CjEZ5+KRV9AgfJi
CetzBXZZ/pRjsbaziMOcbl48Pu82hDGPlqld5iVnLk/g/G3h7i798UuZoyhhI7KF9VvMY8+RLtc8
KqReYaC0W1V20Sun4LEnlsfhYtRt7ExYLajM0Djziie1vo8q6tX5+9AcStQi9acQRY9WUlyroX5o
hInYpkkl7S156/WCEup4HwtBcRpVdKmsr6XROMeQxgpBPiocPK3Oe8gk9Wp4HI4MWbNJXuDEUiku
ZPKLR3Nn1TfmU9FO2jr2UQN5w3TribjhdrCByVWPOlHxaYLdJfGpXVbi8GHKmrC1vABHX+B6SrWv
s6HetLismGeSZFMZbF0B+PYiiVyVgOkEM8boeGXrdKIfLkJ17mLWxsFMrGHXZWwyrY5iYJlSDhIm
Ir0s+WOkaLwyZQM0IuKMpS95+EfvU6t9qz3CR8HjqYvbZK0lbBdasd1iYD9GZcBpGFbV//xfXOrv
yDVzwuh/JZCaiJcMTbdU3Jm86A+giz4kMnhds3J7Fc5AboEp6FgvZC/c1Gljk13iVGq0LRSZxbga
b39++X/zXeZXtyRFBIGn6+oPvosxaEOjEb3sggH+9kDCi7VP6SCiiiHMAiWv0ql2iXil//y6Etih
f31siWACC6IfIomfgaRirReDPEhAuXwQlRVOsUp3QqM/jzpe+ElETZ9WB2x4B91Cz0k7mZNtrmzg
Gm7/8lbmz/jzDkiyISuqalm8ox93QIo1cUQeWrmeCBYhKgWwEMJXkJuoIk/ByS/oT85AGIbvQPes
u2lzWLfFTrjzx78MB+M370WW0KIqpqrJ1s/3ooWeJAt5SK+8zDBURSzwM1YgGYu3AC+aJ5jqX+6E
8rsBKGPxMLCYiLqq/4iGjenYTUVBDp+eUe4z+vRmKBo6SXZa7dQg3uTyG1LzWhQewJjMqXGilgNb
e+QAuEySrfIfVHUEEpgDTCyz11c1fsiL19hucVxV1ZOJBqQYUaY2Kbe3aGmBl5AjOBAhDluFZnP5
80393T2VFcXAImvO1Ksf43r0wcSJsV+7ZspCqIOHsfWy/8vD82uQ/hw5isyzo4nwtwxD5m7+A8Y0
4HQeG0uu3K7SHmHTXLrU2PUGxe+GJ6agBGv02WUqiGjyLb7pTWKUtAP+jwH7enLRA0ZUUhfnfu+p
5p577xSm+mU1M7OkeE3K6jCNADQKvXTE2juLbfBNClm1/vPFkv9Fz2IOUmRdk0XLlCxJ/ZGCbGnq
IPmywnHAYmvqGzm0ArD9La2WMeWeTlWYuqmhbAZoT+JcVjbXWQVicoYaBzGEEX348i35y4yrWz0z
FxQfWsHU+2cvNau/PCO/nTsUlcYdi5ch67/+/h+XXaktPTdC3i4ja9FKUG0wXC2mGTslpd0tpqU+
e/pfB20XKdQufQRw1GTsOXj9b+/ld0+PwsQtqijqEYb+GAI+whJJAOPqxhrdE6MEJjvTRsaAmlBJ
vqOv8TwBSQccQxujD9LPP9+73z6+pGHLqgjnTWcg/vcYtPCb/GcMDgiKlpUkU2TuQkSi44201ZnX
CTl+fvLwZcUAQeab08nXyKSuNONkBmxy2NiHL7KTuNOI/RdNJH01RkzB1T8USQG7J+GUbTXY+8fH
LvDe4UTssFFSMI267UxZamYM1Z8/mPT7K2vqBquxrJr/mpfQoDKARPJB851GPJ+tK7gCUa2tiYoB
9Y6WmBzXDYmkKHLz+59f/XfrIiNsJp6JAPeUH2uCOnhqq6asCePM6REoTfRkQfLQRo7kG7dIyyiQ
9M1fPvPvZi1VhJikwveBZPcDJxcPbdaNSV+508C9RHDzqpv5658/2d9e48cnC7VGxifKgEXkd5gI
zlLN9C+T72/HJA+DpFg8FzS5f45JK4LVIjc8FKW0VnpaAGR629bAAIOXfRl+YYLUcKWV7QG/zAVT
E8149MMJCcVeuQur7tCJ+ENNsKf9mNClMqgYBGPwGhagMmsUwJ3CSIbvTHoua/M4A6N846EIvfcZ
OGZ6qDT+fOGk+VH+79leEUXNVEzmHgvJ/o81RdWKVhGABbk+4nS7YRm31SRdyYigoI7ymBl1csPd
TcsB3I0vlHRNCra+BWFbf34r1u/eiWFabFY1WTJ+TjqlbojmWCilW2bfgk+zPZCpXxvktqj6eBmq
xtspACsCZffn1/337gTVpImwztCJJjZ/XaF/TLyWLzVTFRMbME3B0pB5Jmsu9iIvOvxoTLqV97f9
0Dzif1xzPh9ZCBjnNUX9uTu2agjN42jiDlNN+BEos9nKPhdV9PTnT/bb11FlUeIGM5ur8yf/xycj
khRzWWXkrkntZvLg7JJ7G5beX/aa5r+3vYpk/ON1fmy2BCXRSXnhdUBSNIJFUgDOtlVNEtmALEDK
VfqKD0mYb/I6Gpi3ixeV3IUyeuTjU2vo2m4tWLPmSklXCnosCcj0OmInZE9ByjvORpO/g3zQo2Ar
VQA3rU/NiMht7PeFmDnwQ4XVoIkoeqH7tMSZEp7sX/0UH5jsccyPlI1W1v566tZ5GqT7XqVDJ3VG
voALjgA+b1ZBPn3gMxc2PQdKPJM98kh6+UX70c0JMkYckBlV4hcDKAJ6f8nxlFabPzTo1cwXyUAp
AfaxwNzUN0uCqxlpj/gYt6YfvPSpLiJcha6jDerFL4JvqOEmKVh0sA3NpIY5Sca60rRncS1H05lD
c+l4VFhziwZ4p2O3ichMtc0heCLW/dEPT38eKdJvFiY2lIbGZCCiDNN+7paSZBIgi7c5ycsAAeSg
v3ZJdlF6+WpW1jvViM4Wx/iCnedupdG5tgIVSFOP1X+fh9p2zNQr5vVnTSpXUlDcJiF5lXQFarDS
kCBPiME0BhR2Sn0Ziv5T1ekZN9drF5gSncETP6saf7URX7C10aVSg6e8o3UqAARVrHdiA65aYx2n
pr0SC2XXnbdWIyJAhNQ6VmWwUrERNio/ECUhOPV2GfR4OaNLKqt7vCQXuemuWOb86jMas42iSJ+j
L5EAaxzhwcAlr+S3NpOcYqD1GHLZPcIb1TAk9DhdldWEuALPwmJ+n7Lax8vaaK+BLn3++rlO39d5
fUF9u6w7CBUycr4msbaD4rkabcG2Et/qqHO9gTlNUp8VOdvgsyB1PDtMgXz2yUzzY9gQQXUTpvyA
2wXmThDcgj5+qYJi2jdEGsueT5pFVh/U1vi0NJ1qvlndc+yI57iz8G5lZ6xx+QNnUMaUh+HqLyPk
NwuFbEFLpfikoco0fkwmXgq1VK5G1NFgyMiBhiQNuXShW9Qh00pbh6n1GSJgR5JRIWcRue1xPdAE
9ZTe/ct7mZfzHxOoIhsquAkLlof184hClaXr+iLNXXAgyNO3MemZs1EtXZno5Vpd6rYI70UCmvq3
wWg+pFy8AkvXMISa6irvCrqJpuBv+mb4yyIm/fvUoXBCE3VdlkyomD/n9sofyZVoddJHsQxQ7ypM
pLI0XhCX+ztvqF68dIJOaMgJEfFwtgKh37St6P1lUZvhyD8vEXxb1jPT1Pjv51mxGWOz98YWvKx5
+1/Szqw3biXb0n/l4ryzbnAmG/fUQ47MQakpLdl+IWRL5jwHx1/fH13VXXY6ITXQQMEoH9vKTGYw
uGPvtb4FESDb4v/LlPVPbgimjsUQD+MhTxEn6sWunmkacvacG6S+1FEa42i0vpvZIcVOQFt+uIP3
N90UvjLnJeLzMZKl5qKc9Wu5mizlTu9SPkskNYhzsLWMYtr4rUXKGx3zD778P0tonfORDpLBpLeh
aRd1WJPIMk3wVEFobU9Scxm91y8wqBZdWp/JmDyn7Yj0R5+AxRQv77/4nxW0MT9NVRsktO2a5kWd
mXQl7ibI6qQuMW7CrwT1fTzTrdtEVnXstexhUhAPvf+iV9YUVTu4a9umMNKFdfGJy6Yo2qBrU2Ka
kHyiJSQU9WWyWqAf8a1JQJme45EbXrLYvkdF/fr+y/8sAX+/2wyh87E11VAty7wszIIoLXODqGBv
MqXBbLFjdVga0juxpLV6G6fWfYc5gPE2sRC5AtqipztREf86COe5bvVzO/+xEyW3Y4OXvxwcOibF
yzg+6O0NGL99XGDRt+uPvq0/twneOIcOinbT5O3PW9ov9U9l0re22ow3juk+1HEDT85rjAkfBOUH
p4NrC0On6WdxmaiEzIuXCpEK+450Ey9J4BrYODwCe5uZ7Y2NzhvLGCdK6T6//8X8WTDz8SCm60DO
583msuwySsCaipOgBOLHu+ULEZ9nkAwrUaqffl7yxM/WhmZ/sB7/LCsNwZFcF3Oxzgtf3ARmQxND
+nbiKW27H9POM4zkNrLE8f2Pp167pqag3aU7kAW1yzYuZdcQRfxsL8jNe6vjDF9wo9Fw41FZfKkU
/ZgY2iYW5saBLWA07LK1jtOqHQnc83IgVSYcuMl+VvyPVtaVcolroArqd0cTFifC35fWoGhDHsfY
fmt8QFMUPurmwB7gH2UkD233RfUJ67JiGFHqR0vNnJ+0l/fjvPXZJpAwnjQXr80DRLpQjhLPNYFL
GBj96IDAWhB2wb5ekAMG022BQRNcAySSnBhsPgGq4iy4DTHBL/rOn5bAB29+Am8dFSOgw02tq3iP
hyyBWMOTIIgW3PY0zFStXuGMQxRStvnGb/KH1MBEPswEmZ/QMVkaGOhxk+ATS2dH2/kny0CpnLXZ
Ay/6+dcB4rmwk4A+YSKn1QoOru+/ysbc1x1IhqkgVigNg03o6NUS9jFIjugbfT2Ub2QjLpWi8wBx
uUtNrV4APG/K+RjwwYKbb9I/Lqzjzq0Z1XGNywU3xTBcQ4ONbuyVr36MXo6MJWvcZzVqtAogim+2
+yKHRIJp6hV3zlovm7v338TVm4vIAcYXrgYW/2IjyYyK4iEoUg9PJ5IqPrZI1LNjyw8ObVf6jaxg
1+Lcy6ZOHMnFKsLtpudlladerzN0QpvotCA72KebqiO+Rj3DPEAPzncjdfM+JMan9rtjT1Ts+x/4
6tPNorB0NIfmJ1f/91tpigU2YtCsntrAvWj5ZTXU2yZ4SbLxM1nlvKMm/VZX5mk2wmfOt/df/9oF
5yoYPNANR4jLjhy3gdUlIbvZmPiv8/Wu0Zdltf/BZq39eUimCcbOyJyB9r12edcOTZKrU8GOYSWM
GFw4/wsiv1Fn2ffJqEJ5YM+KdelFneUueskqB0i+6NCYaDUU8QTDAycHb3IpeefxXWS4zxnMHM0n
bGBAHtioCJw+3oav7TbEUBic8N0rbRnHqh0Qfl2CsrPdk1S8V8ryhUu5zDXtOIoPd/2r10nTYd2B
vXD+mNykXCTbovvljcOtorYgkZPypaVtChLSQVmTRt/a9JsB+KVXwFX1VKRWtY9yBDDvLwx7vgMu
twO+KIa8hqoTTnLxnCPdCcBTUCUeJmNcOoD+HcAPECgrqJUR2i9MUoUkzIZqgpLg3nWarXC+2I5x
ztDWFG9DgHUlyjqvoVyKeUCCmiY+aeKXzlVRtg/mjen6N6PUzs5AM6NkMQi9fDFk8uTq8jErixd3
EEeCkXF8o5w06i+1Y66rQEFdS71Eq5oWpHue1OpBh9ZUEkK20Ky3qGDYHjqZvi4064jH+KHTQcCU
dn0IWx28hdgw4V/5tg3w1HrOI465LHuB4nQgf3bO7GI5LBIzgrXz9ef/t61s/fMqlxUdlbD4FouP
nqrG1e/epsPK/oe377K0r/1mbilkPNmqep8DW3KSbt8z5FzNN0Td9+iDQlJM1bbmAPPN4krHrnom
mPIlDurvbdjsJmGclYgqU/Zs2FVdPcLiuJuMuqcsdZdJHX6Pv6kuyJE2RJRgjXc4vLwCFlkyc6bs
1EIZrVivHYvLKYle6nR0j/NerNv8kYCAD16qxK3T4SQoggfZMM+ylQ8eA9cKDFUYHCMxeLvzMe73
XTG12yGOAIh4ilQX6pA/BIO/F/FaDapPRT2+iBKtjp/eu8X4wRlHu7IjqmyGc9HMsFa/rPc1lbua
hMTCm3z1FVzbZ2D/TyTIris3f4zLr62qe7o3vlmzscxEuBN+FoV9LHz9xenkY07Y8hwksS3LuVO1
bQYEFJqfb+j3YKly5WNYp7v379Vruys9LdWi3qce++PY3UFbHeqgKLw+RtFm57uqpb+T9Y91ku+m
MtmL3t7oIQ4tVJpjzptDR7LoRfuYStQRdoh1JrxN7el7PBifM0e8TrDgYueTmo0vSSM+OFNd/XpV
lbEksxjOdJdPX0Nx46h2msLDTneqrL5GNPQUyPIgRHQfUGzl6bAe42A7OuaHuUJXCmtee+48a6rp
slf/vrbY8nrZGBVri/CUpcZqVgfjyF2zJaPMVOJHnPX7cBKvZSpe6VNvILZt894/mVr7iDV/kUgH
GTPwaV3kN+9/k9fKAd4cxxmdGoyT28Wum/m1AXCeb3KSxWdwY5txMj/HJttlENoLzqdHkdNbCkzz
ZAXu3hiCpw/ewZVzFd+McHXH4oDlXJaBpW1EMsvpLlVj9zh/P73lekEDxFx+NtzuUYjkqcis45A4
pwg/GTqPItY/x830Ku3gXsmNzzmQfcXANWurH9ydVx7Hqo6qxtUNnkl/TOc7+Jb5RB8aJXTLubp4
M83qnDYsoCio7p02/2gYfG2x6MRsaaaqaRz3LhYLK8MvtGbKPboDG5JClzU8kwXk1VVphY9xOPIf
hw9u5/k7vnjyMq8Xpq4zgTY0d96hfjm4l1M/1MKneYVj+XlCxzjgDbflTVDkHzW+7Wvf9q+vdbHe
XCVOYsOYG2UufKwm8jGYqpC6OOGo0Us1FADYHGSNhr4NRXWaysLGhOMcnNHlprVWWNbPM9E3M+xN
wDyvLkfSZ41nQPUZk3zSScAtpdO2VNsIDI/YNUp5xhIbgtDXJc1aKBIH+1C29fkn+RiJZsb4ETZf
+Wbkqjfq1IVmB3YlnnZNqO6q3F4TDHg7Rq+BZq/dJkdJZ+8dPNi0XLSh8GQxbkXlHsq6O7kZ0Bdl
3NZTc1L66pwA8GkVrKYYQNPuJuvGnd7iUqvaH3Esz13Duwzy05BDMMn86dFMmZRoLpFGBSbtZWSD
sEmHaVF+c3ZhwvGsMEj5zXzxmSibL0ljeTXIMmXUxyUgbXdYdYKQHB0izabCj/aTcOnyUTYGKknc
eMbeQhNkx0G1yQaU0iJ7KZFm0VlsyMGShykYU1ioOc8RqyLJp2AFghfYGjrJj44bRHvuYJygjFq2
cdAj3JQ9bDpAUf0YExDRJg9tRpGouwZgkFSk/IiZuo8sEVaCeQoHO9xCFkIyTgd7QQjDZ79CZx27
+jYnFshRynswenh0WPWTk9+DOl/pJfWYLYZdk/MoNKHGJfiFO7KD3OTNxR5kR83Z8Z2D6dRvXVTc
B3V+rzQSLYWP5snA0l58bxz1WUvxLeZkzMfDDpbhwrbA3TI4eLaBI/klJm8gxW7ohSY/K/FvBKFW
LeAAPTQ3UtnNS2Kwqnt3tA+ONWIi5U3O+wCQ9C361q2ewD30w2MftZ8LOxhWeTtu398ur94/qm2r
bA46spWLA6tVNZUcLTYkrfFXtcWOHPZ3Y0niBSohY7TW7eQe+Igf7IPXihT6H5xeEVOgVbp4WTMc
YagEIy4yxj+qcE95ktHPzz/Yia4+jkwqTCactJwB3/y+FRmIg4DXE7FJGLXX9iSYkzTSZbh16aYU
yOmAbob3bq3dRMTiVOrHlcK1HZ+Hqm1xjenCXh4c3TKrsrI3mSjg4UgrFKct+vdesY785xNCAQ59
zsIPpgc2/3UYoXgFiXgUNYBkh+ZjSyCPlDVJw0RqOdbBzzQmWCawZJ8gmh5y5iJTc27BxveCNH8t
AvnQhsEervjBHTtgCqRNdWaNQyGnmx8QFBJgIM76djUW1llvwcAlbJftOM8IU2Wp1dBKw3F2Oonx
Rc8nL58I3AntperapywUCPlftYaY6anDgE+u18LWo4eqvK+dAg27gWlAyOll/jYLyGD4v4Zk5cTW
E0epJLOANozgs+J7krMPkHupRL76So9wYZ7YhewbOhy9lRpENGq6+MahSCWrgDzUiC5Uk9lypcWE
vQ41GEcVhHDqR1siP0ghQKAu0/INIxVgUgGbe+jA8iOM6AODSANpnMuhrzYjmn+7lAF4BxeHtgqH
gtmj3Vn7RmCiTOtg0Q54bLv4aUpK6BvZLBLH8xn5vMCMFXz/Hrz2vLR0juguejeW6nyP/vK8jERj
ZnnS5dAPmTFpnzIrPYy92CYqcTX/Xy91eUTrSnjDBchHL7QhKebwhXN67GASl71UPvhYV6tki3MV
uhTkaBznfv9cotLKojJqPlfiNSFpekG+DodiM9ftsTp+UQPixXCygxv+4GNeq3ro0tCSotTiHHZR
9Vg1soI8ZXsZGPtCQM8yLC9SnuzQPagl3y+/f//CXn9Fk07+HGz6R7cBODXqFjiGXh3XGMDqM1SZ
F9Ufn4u0fpM8Q6A6rd9/yZ9bx2WdNetj6XWiVrYvxT9TU0L1J0HBi4c0XBqEHHZoHDFbugSNinox
Seuxgc1EFlyfPjrOuUqgONYjNULdz6O+Ao+5vFd4UDWYXfGZZpKKdM4fH5E2mEoBdYLkETszDwmi
NxpdPqa4aWeVtrWc6mkb+KVc2g73W48rjawBetuHDo7uinvlEEXwpRjeNkvVf6xTjHESJlzm6l6R
aZ8Gt7rLlXxc+HRiETSvQkm8uEva8EojP4HeLDnjyew+rxqgSQgACQkrlpw+8yUc/y+xA3XCBI73
/lW9umpZszqjIEbTaFB/X7U9scoK5L3M66vyLR2fXGgjiT/twNedNGMt21WM33H6qJF5bQHBA6KR
SUPX+ONk0HTKGJaalXkQqt/iia/PnZqXMZUv2azBGOryHu7P+f0Pe+3pz+QJxbuYf/lZXf+y8wi3
ThAkQz5MeIQU4GqWLjqt+dFfFyYJz+ptWlTnuT55/3Wv7Xi/vO7l+TmejLQrTJFhbB62Tsoai53m
1Gvqc110p/dfy1X5wi5vE1qgiMQ4lrIrXLTKZe8Q6EEok6fn8cMwdP0qQrYe0I3V6lQS41L+MAlz
Y/o0bUcR4mV3YGbQN1T5on2/sRdm4+nBa1pAP7Ks4TYO9HtYlUPmAzjVU0R+ivpKAPnJbwxgeb75
JUYjudY0ZHkDsXsNjMEwBpxjTp9kC9JkSh7ZG2H3Qp7ahPmOmhZbNG6TBrc2yW3PP80llhMLYp+w
3bmnpMCNVCmcN1Tw1wtOXjSMC2p9JT8Ts9FgCaHv7KvboDPJuJMNaXoEQyKlWudm/6WbjJ4QOI49
qjS3yL1OvhVAcu6BX5JpwiNYwphIloEGQzjRh3sjDfdz3VzV+rNDRTw0rA0iFdZBODwbwUQMljzH
RXsi7qFc24lyGBJz3YOfjZTwhzLV49oM5Z6MWXky65C0KMyvJPR+8Ii5dtO4cwA1gwfu1ktRZ5qW
DbrLkr56yemq0J87cBRSGM9maR4Y+D5LIso+2Om1a4vXRZOBG8JmVHy5njhfBuQWskFYqX3SAN4j
u/W1ldosK0i40ZwOpc4juCZyPcuPiTTM/NMQxbEXxNlj3TLWLDXGvhmpHVr8I/fLz+jtCbfqphkt
kRxg8cJLaAGqg81apx0WYNWEBvH+fXHFKWDgsUDnobHd0Ku8uC8CZUzRVKYwj/xsg34Kh7ug4z3U
6snI+FTkb5WLCFOfMsJfT5SQsD3XRZg9FnTIA4yIiiu3XcsuLPNHUvXQb2F12pJagBMXfjuRHulT
p298SwceX0K8lAoBFKmYo6EFua9RF3rvf6g/E79BPyIaUOdiyqH9M6+YX3Y01xqdTGp66g1avK5o
qoNSc86yIMqi1oaN6vrlqshAh2eaeg7hK3CGz7H3BmSDyDzZRgnHAKiVTuh8sA9dE2Ig2mZ0NFcJ
9h+N2WAwp9Lv2GxLJzy2UfqipNV9WGCMNg2MyJKMkxqOd2MOZ+CPt+Egb0xGX4vO5+QpG/up32Rh
/iYTvigo9cjcsreRtAK750e0uXMgtAa1j6H8+OCaiis7KNoIpAII3BjsXE41RewHFm2jDH12TZBS
gt+vHdk2fLEn+RmNCFd3mIpo14d7twc9UMTJdOMK2A19+CrGSrtlgMZ0O4UYpPtzPmdboXpTx5dg
4nYZ02/kQ+brPpe30FHhnpCs6Jb0OHKLu8WMOmUVw1Ult5ObbYQ6bjrRA5sVgMq8sL00cQ3SdnPO
Uo6+LzQScvSQvvA8+YKbEu4BqAHpS2lQdN3MNfXf8Ck+PDeVHqI1dJW1qEqUp4r+4JjRc44MaaG3
hrroS2olR3GOifvd7tmCrbh9DUyx8k2qmbzzELKtKusrxNK3wA/2QwD7KYjNVaAX9/PzpLM/EYP5
dS4KZao/N3V9Vtv2VWPWx9z8uYs0lek/P1gX8hxS8/d9t3NLyYA8PECt71ZB1P+48YV+cnkaBEac
bOkWYkmvKyJTXPueOGSOjxAB2WI7mF+l9KZ05o6O4mtejN8/WAvXlgKCNF0gWuFQezlVGxkmpI3U
M2+IixQspL4A7/uQBc2w5TzH9Ync+85QCPGc9y98NkmmfqAsuVK0YBB00Jmb8xP9ssFL3HVVZXOB
5hZ8fX1aPlk2iOHOrbg2yEk9d6zWEz7SRQRr+aO7+MruT6uEmQ5tXCrEy+57zoy97bMo95KWEMky
jz2jgGFmA7pf6RX2qgIz0tExH03ugU3mh8BDG88vC3KfQ+lstTw++W2l7fRxjgDsXCCE5HIJc9e1
g38DLXNFYNI5cggOpbbYUtVQE9b1v55i//19+F/BW3H3r/qn+ef/8PvvRUnwahDKi9/+81xk/O9/
5n/zf//O7//inzcktxVN8UO++7e2b8XpJXtrLv/Sbz+ZV//3u1u9yJfffrPO0dWM9+1bPT68NW0q
f74LPsf8N/9f//C/3n7+lPNYvv3918srXwE0YmzP3+Vf//6j3evff9HkmmV///3rK/z7j+eP8Pdf
3kv/EkVX/snbSyP//ktRTeMfqCfnM62hz26Y/u1f/90S/9CMeYdEqk9hMEs686KW4d9/ado/NBpQ
NMIFqlcKUVZ0U7TzH6nOPxhVmKwkZqaA/Cle/887++07/M93+l95m90VUS6b+cPMR+r/1LoGOiAH
VS2zV0s43BnOReudIjCdYjPQHkUZK146pqgMUzwRca7eJCRgPsM5z8H0gv2TrfHJmRiIagST75Os
JNFMnZ6ahjCd1M8B6EWCWJ3JwDcuspVMKoXxFvgWC6/JtnMJ0B2kmq1LKRHdc17MKzN46B0lhzrf
nCNAyjRdPduQyn5MQsafPrH1ZAQtpatQM+KjXbdqoMBYEc066BsPR5j11XFp66R0LJepWwLOd3od
DjyVN3JNmxIe/LLbNdPdNBAvIKwCtT5xCZvEae8r2kXYdKW2AVub8MiMnRvZBkTVWuRnAwR1m8eK
sDXD8iHbKdI8BBStsP0BkemEIAY27nfIhoNeAKql4cRaqglW5Pzs1zbxjzZ41BCC7W3T9d9RJNMo
L40tWT8tqZB9u6Wr902a47OTGxjqA/teM2rgkrLmQDESE1kl2f1oynTnNIzhiLwHpCcj86EHe2ZU
tnxuHP9HVbYd0TZuthl0i3QWIy3XUQvAJ1NXSZ80nkY4zFqoDd2NONqw77Qn0whuZnD7LibfUE0t
Y18Uww/QAclt3yqflUjckfs4ASyGLtUmTfCYR/VG2hYQfmKMb7qack4rU2MX5+IH6ZL9IQrF91i6
1qm2sd3CKy9XgZDSqzAwVAOBQSX5l1vGKdVdFlDw/XLP/Xtl/7qSrfmUfbGQLSoObg4xG0Cd+Tn0
Sx2XTYYRY3q3mEfHy4RpEmEKsC7DAVCSb3b+zlRLSfDkMsxS+Gt430wU5QsnxZduhlpz27kwjRSU
ASurL7Z90qn3dj7AjJk6/a5aFLTqz2pR2otpdIK9XXZob0W3nYhXW6cAMahHADq26ilVk3JXGiZH
MZlBoByWQU+SrVMDOVArO1rpmJWPndur3GVroTTNiXHGNhxnk286s7tl+t0ukxe7m6CHyIj8cvsJ
NLX5EJJv0k39Vy3LSbJqWKounL220Ytb+mMPDWN8EMyAe+yg1850UPC96+AULZm5j+9fcMbsl1fc
QLXBJsTJhrGdeflgKzk6B74o80cMozgwRmnvZTiu+y7Ub3RyA13ffM6DMLhNGZ2WRHqMyh3+zq9S
KMoqgfS/qkZ6yUzCvpszaBjpbO7palYfSX/R8GDfgOaIN7GjEZQ0/xJUwBE4S9FcLjlOxwMZa0yf
lkob63dqXOwQhDj7aPgW5EayT8sOgrzieHhE7qowEQsR2USeONlTrfh0eIfoE/1G9cBVIhFO07dO
G9j7tO4x/lZzGov/FBiDtq2rHLxbqfZkM3KusSMy18jA/tKL5siBEk5rOylbrM9NCbttZItHOcHp
q3PKL7RqnTurN/ZoxDJPTPprbrVHfIUqBOF+NepNtM06FQlkHhdPY9AfDV9fmRkTMWkocqXjyGud
oSQuqrQBKgradkHhHsYRMFYviMkLietJiQDdUxDveA6dUjFx/BtNd6VzdA+1fkd2AVz2gsC3kplV
E7ufbbP9XkzRkWGHfyyNT1lTRI+m0e0S2QiCe+ljBHqyJVfvQVLNLie105ZKH7tr0QbCy9x2GxOX
zQGoPuYCknKcKqdutgsn8WQeSkv9ZOXTbWvQPBekIsLAZpCRNlG/cUMUzFHUVAuX7G1W83gQE+Rk
LWqdVVliB0wT49SCZqsJC1cQNa1kxy09deV4mJkiOlKOPZKxlUOYzY7Ue/jxwMy7VAybylYcrCAJ
fQ6VkdSEt4U2ZuuVXTvuxzG46TrGOdzor9LiVFRrHYHTJCsvfSf5nocN+EzA/ftIrFIpxQ3raumY
tBdhAhwrsyavR5TIff0dzZj8htN2ThqnuvGrgAAnctVvh/FeD4mv99soJwzN3A4RqMUWa/fWcu0S
DgS/2KTXllVb7clNr5i+JqWXZ6gvXVPeGKk/rqbe+aprBJqLtk42aml53ASJN0PX8bY3W8UnVSzv
tcGLscssuzhISDliSKQRL2JMaHDHCcxckARHAOU8sJ3yTlrN97YOP/Tm/Gxv/mfjnaEBdARUhDiz
jgvJgP77xqsFne8Hna08xGltcnxTMS/leEddOwY3ZE67yTXq+6Ry9uPAMaO2yfWE9BgqdkRQb92s
BWGHhwGZ3KybX9pZ3j0FdVMuVR7vuy4g6zwQ5mOUgWVks2iHI0mDkIGrvUNtvVXw+YC6KREqSuxl
oS5PlVN+HlwD2NA0tLveZCUrwRgtezlqRzdIo7Vlb4G9Sdtea1Da+cpVXG0w14qGoyIHfWVt6Pmb
hdTyEAacS0JNlSDv/O4w0SGhMZATwpAfq3CoNhxnYEXM0Zo9PZs1xoRV7i9dzf82ZHrgZcLIDnVD
1itMGg8J5F6ktnZTdez9vYLJ3dTN8YgDlVGjVDREQAb1UEnSoxTgneIWBmxhpYDoOPWt2kFmG6kT
UqjninmoRvHUZeHXroy+WQpZUtocLCUsuD8q7FaStdetOZqHxgbrKa1pk7uotG2oHUuXvtMepeky
JotwMXEDH5iGkknS6R1BZ3QQIhWmaJ/rULzGTKwzd6QuI3vxwMTZXcgh7leAX2I2gPkYxTeqRb3X
uGVyIwdLW9UFffci6JOjEySvha1a22p8ILoSerBtKktCtpoHLRbtkYyYs04MhFFkRzV3tkVVZsd2
soO7n794SM8/6FBY86L8fdHqFM8MklHczYfCeQj7S7XQV2qjkBflPzT+4K7cLnAPvlW6h0lqjScM
7akkN1RRpuGhM7/Hkzve0KhVFa1gRjhVL8LXt0qekrMgiC3uNBIVI63QNgQRDUcQDlCqpwdlbMhe
kADjk9q5V1BWfHFyJhOOK0LQVzZpN66ItgYzu6hqMloUkG1Lk/RXl6D7lZFnA6E47GW6TaLBFA3p
UQtomGZW78+ZOt+sqFcPEizVemimNe2gm264zxGnHAefZF8rb20clYZ4MP20pojmS7Nq8eSG/moi
hQAl+CSXVILW0ezXkjvnLs6GbIXMEFS42ayqqFU271cNxsUcn92CyDTONrTXsXpo5sVukU9JU6sh
JvfUmog8jVXgYiW752ejnfy7fHAnwmmJPSkcQsuhTbsKoYNN1B5LNN1EVCnxQwYtNjSVdSVTcrsw
QBH0UT4JX5iHDqXsssbUdlIk4PZp7jY4qnnKa0GASJgeVCqDnV8E9OvYMsjxbmyv0ACTFmZXHtJR
T874wW7TxPlS52QrTh0jJrI8c3KFHCxNonmUgd+sJpEGG6rknWJgZH3/GqE9+3N1GrZhIxbU6Eoa
lxepz+qopgFvPlAj8sSME+02Uu/BmLXMBTqx5TU/W1qMG5NI6b1op4HjSkysT6caOyQ+0VJxzRyI
GinVvgmlcyQXZmUZcIlLu6zWeeKqK+ZjBxR1042YcU26DwVPy3Nr55TR7F6KbnBsPxetMLyiOYZZ
dxR2yTi9RJJEvGyOF7qde6Hu1m3sb2OYmR674nS2ERfVg+7uSl0cUK9Fx67LVmrpIJUS6IBKKsaV
5mTDSnXi8ZQabHJJ1ImDEsGkE1A0C7cgBF7mzjETTCwav2+RcNKWd5JTTLrUZ47cZIFG9O7b+hi1
xmZsk/CG3hOsvzE0zkIljVVPJutAhDpiz3pkI9kHQUT+Y5RxvtISBAtdD0sO7qACT6VqVNgDJaQi
WZlA5rgte846a1Br5mIWxMO4bQIPX7e6inNLPRQ7TSUwj1ggxVMomu5UzOprhZidlUIi102PaVYL
w4gwIutYtGn7EE1AOrFRLSpZWaeJtKBVHInw6JpE4egN20ZDuDC58towyBcn0ZaRhJ5YmT5QXWrC
nlL8zu/0165ZEoMBin30iWNAO7ZAHk36+vwEMsL8zmGDOhaiOkWlgmxCdW7rSqk35BLiqNfIHU6b
k2H2ZFIp1r5AzFXYsyYiWBamEi20mMy/MrR2Iq+DJz0h3NAao/E+qiDSWuS5R6PAh+Con/rB3SUp
ncV8UEZOnYq6HLWoWXdd3myk4uSH2LHvZPkp07L4tqo45Wgy3GimS0pKw84TZNtI63RGyfkig+J3
6A0iuJO0f7PV1l6JwgoIq6xhxGpZctajfcio6Fg5AW6gJkXTNf/WCZqtncXf9SIrduNAFcctxbEX
qnvnuCB0Ei67kWqYNXGWDL181Inc2IRj76MwDNzFOIBJ5+I6H0x92Mwu72I0mxxHVcc0fzZsLk6k
xG5lbZN01YNJLPKSWNN4VZqtvUfQmZ94KD1MFlu/WefGLfOwR40U8IVWNeU67cEBjH4VLlUyhdYm
p7tBN+uDHpOTEvl3QM3uaavmZ5N+oCane6HFoRfRH6TZEGrgOxpjGTmWTqARtATa22cZO+ZWNDy3
f+6zei2hzCIj3YX+yDcRtP2tgx+mc7oHkeruOQhyyAnSOXWJjx5QJaWbONZ6yTMTl1cJp0TrnGFL
hStWdGdQABYqur2+SVa2Yvmer5bhcgitiQ3cB5aMGrtWRuegTI5z8qsi8MhbAuuIkIwXDnJo1PpB
GSOfoxMJaWYetF9sRnQxPdEzuTzdOg0EinRyZpZ5SSddmjRkivCTPlWVl0S8bkqA/TnzHy13/tti
Um4G30l3LnkwuzZytUXls7sJFLudmgkywMS0yoR+jH3ydmg80/kwabhbpIiEo5YccbT6uy40slUw
IsR3W/t7VgQI85mcLlGnBAdbB9BM6HPu6v1BncuZIDbA1Y/Qd8sOPCHYMUz86kTAQKdvG5cIZibJ
Cr6KdqcnHOgGdaKaj5Rqk6bdNqfYW2Q2wz+tKoD0CgsHu4jl1gmJQJBknp6aIaGv0StPUVd0ayaB
YluPKnuc1XLMoOgoCs1kSnjGuFAdzAJmk++309IvCANsrXAV6WG1gDJFKEfrBhufbEKCKyyYwGFV
kfmJgNJL3YAMjiB+RlbFEHkAYJ+2BEzkgerAdnA5wzb+sYvBtHAdVmZDZrmZqo+FJRMk5Xqwj8q8
ubVSmNnIMJayr7LvqnHLE9d/UYpmJO2DOxLwVrpLiginousffMAMp8iJ9kXapp9S1fxGw0a9qebf
ScStLoI3Eqv1fUoz85zmElSzahgbK3rK4G/eNqLR73zS6ZYldJeN00AM9knZ5SskaQvn/rAgdfiV
5/8Pv+6/WZUDVvxJ0xWUb00/bQZPxsxgIuU1knNARV07hzBFjB/Yub4dCXpfqaJwPhkTcQR0Eau1
EqfFNuk5d/EYeFKazEKRwrMyCXRr5edipYc8f4eGRAZtyqJzOmpgqfCR7gIz/1QS1LNtRS72pTh3
OgEyRaFHX5wu8yCmSSKzjhP5TRtZyFf1f7N3ZluOItmafpV+AWphzNxqBg0+e4THDStG5hkDjKc/
H8qsE1lZfbq67/uGEHKFXI7A2Hv/k5l5Z1Ua3cHFJwuH7fQQiyS9wYxPn6Z4CGwNa8vY0iqW10a9
5xGnHcVRkgzL53YmUGSALbYrbRxvFav4pSyq/GRVH8285sXBRDwZmX0ZLVwC3RmCoDbOxWNjdS9y
ILi18FvtQMRrcV0knD8/Yjw5pjM1mdarMJYZgiLD3nvUUFvp+eWxrNCnVTGWmLYhks+lWOPBptF9
zOyGmQOpYmg6buSg+RgQE7Rd5cly8NHiHK3RIo4jFcSEDN7rqaI2QtfrB1q1iItnJW9ZNJBsFJ+K
DGcmkgeJf4AMd3YaRRlI/0RSIZacpebh49+RiGJmYnwWzaHU7XqvD6SRFBWcyQ2Kv0csnMaNNVZF
UMZE0EjLjEIrL8mFslPofWIibLNPDVadadwN7fSCTrO4Gp6aj+aITLREg3Yvm5X9dSiaLqB5f1ki
hUGp8rNjpSnjluLJjP9pI7PvBWmiBxK+9YvR6ptFG73d5GJHWJP6EjsqImOzXW7TiOHJPX95tCyK
WV14p0WYH25FzF3ff7iCcEi9VHPgC4qEfMCqPcdz8iay9svCsHivmwRdjd70DIbgc9D8Ry4WbK51
Od2KZoZ1UJm/CvK09/ksFMT16iHuEmNjNS1rmpWTw9E5B99/F3DNP3vMznfDGmQ9J7I/OdTu/x9Z
+r9ClmiDHGqC/xlZuv2c/tdH3eV/xZb+/E9/Ykuu+IeHTmMFNeEvMP7+DS+5/j9cR4fsZ4G/888q
+/oTXrLsf+gI2RndOIjv4FNTufwJL1n6P1b/UPtupmpjJGr/P8FLa4nzlzYbOAmaqgtF1UZ7TK/9
N8aIGLmJ6npMZabHxcOoF8NzZJAXjmH8JMtltwiU6QosXsbRL9vJAVZWKPovB+1/Aw2If8W4GEzz
KQDKYKytXIR/k7SMva4trSeqoGIlOzTEMox+eV1GJW4YLpcHhUlr55AJx0UAVqXtY3v4peYGoYCN
D75l/BNM/Rcs9a9ohfFvJG8brRFsGheAj5HZ3/lsnYbfTePpVWAo+MJ5waiXNk5si8L9UQ7EhoIo
nNq6H46mGX8DPqy30kZ9gqp6Q1D9c0RU4F5WQEimzTSMiFKiGvwFcYFOheTqsJqwVhNb7r8xN/XI
3q3+uBqYGZw5XLLj+e0/HOR/RQPuBxm0krPN44TyoH3860Sl1fQePUdXBbq/EBjnzmLvJXW3x8wO
OYhPbE/UIerIZ+MkwMDyUm7gr3AjbS7eXL2mtWs8VIb3KcLfc/8fPhun+t9PQ0yumDw45nqR3Cv1
v0x7hn7Iuslzy2CIp+doctZmqsCzyFHHWMeAH3ereqvM9sP25UCBYZQbY2qDwkloyaKcgDjtIdbV
f/xc/3ZiggqDnXCNOD7WHn+3l8l0bW6MvvNPDCVoeBnwY466tTUElI2oLoMNtTAZ/P0iquxoxNN7
U0413k/tzGh7Eah5/hMr2f43gpxr6wjN6MJQ5sOIWj/yXw6V6oW+xNE8nrhxTgc7ixgLduVeNzzt
6mNT+VJEV3Jv46d2KrLXSjh7ZRP+tRA6fSi7cd7oUTPfKmtVTdGf7ygkrBCYJ6jqRf/UEevmjhEK
WpMUq8IjWcrOrVdHzeLijHpo0cxXNBtXAWmSviqYtZqxcGMsGJJqe+XN5n6M1Lcaj8mtp/nzAa+c
i9W7IzqsPqBT+kiGgZiqHiuyIhMnivKbOXWUL4hobx1xR0r9SrPW2OvQ2HczMN7OtYiCGeQM+uZ3
6Y6ERLzvQXp2yvBe/89nooGDzt/PRReuGc+vBnrI7P5ORqlKMriJCJcnA3GJYzDMIubx3Fa+fzYy
swuylmgTpuXj4xzN6LKs5bzkuH1ltPaanGFrDxCeK4G3uz92P7vSZQjWcoCU/DElNX+7aqMz/OPo
nETu96bN0mOaKp/ja+xYlRjaulrzEQ356o7lw+Q3epTFhhtOhvWYewbs3WQkvtTVb1rH5v4o9+M4
HBz5OPpOu8W1kuQuTSQP902R+DdBICu0VBHRZaBvwzWEr1HeCoxZT/1gi9fRqtRTEj3gwywpSEpx
1PNFvC693DISTB78jOSZSel4VuEmtevjnWMQIG8PZXZsdGB1IZp4a9d9e0jQBQYQaQLLWhg2rxNn
w/6mpEG8Ih7AV6PAT3BZJM2fyRzBkdmBixvDFKPLT4nqrYuzJnBfMLIfLo7Hpx/aIr1iJg/JL46f
yozc7F6euLX1JIKDUFXdKG44iRuaUjf0SY+e3Wq7seloCoyKlJOkpfqza+BDfXYRmTQi4Mae7SBC
jJvJUvADPIn7a5L2MPn8bTYsivRUCzCjaIjLluYp76Ov1Ti+eU3tYY3Hd+RgngpF1CSOeOqHAxze
DzvxRRi3dFaAn/YlG+rALLVb3AwVsr810LqEagvI/OSiWSyH0ryQcJ5iZD+mT3pGWNM6GTK7uj1q
WiteZOVGrMxetSUP+SAMJ77QQCgglErd8MOddoaFC7Ys1MVwMxeBjYX8zEmzoDY7/Sib4Us6gIT0
M1FPypfwiskv9nN7RgsLKsesZdllWoxT22gZ/BLwAmvd9Eo3T9GU3PLFjUiLXHMta8Ey683PGW5f
oWaL9GHWsYjJ6EtAjBAoVg5KcuDl5bGuYCgwsd+kaZYGrZJf565lzIdR9uM4lO9+np8XOZiUzrP5
bOmt9pBOhN+sezijvlbLzEEWtf+AqxeBeeS028USyNh3H+4bO+7SwPcKRE3rc4tfeX/8IEdZQWrV
5O3vz0HTnqAENPOxNOrlcn8x8lq6Yjgde79MvUPpwkts4j5+ItM9firKxQu4SHAvWncVsjaYf8l8
tTCPvz9l6VUSb0G4e7OctrAdkiMRuvFLXiXuEetAErUMS3u+b/TMDpNCLTd9fUXi6fJUeEMESnp1
e9N5vG8GBruhstT3+17ZecuNP29HAjZrcz82dHNJ8XLfzGP0gakeuOaKzTNAniMMknVi2geLDKqy
DJe5bR79At9ge0bcHyNP5Qa7XLSmIonJpG1IdSIup356MeGwiTp+b6rSRdOIp7i0M4A0p5fIIrAi
1v1euzEkkxtJ0AOGi23z4bUEWjk/pjRP3wZGRqXOxBNe+Luwe3/r1SXhMkjGN7K13F1rzN+LWvqP
K2PGNb54pTk+0tRFUr1LZzhbjjwi9scXnpSeipb0pAaQsci3d5n0CVWLsmDmuthrvbWxYQEFNsji
vp+YL6WlfZEdEW2p23XH3CKDMnYXhuk4cWz8dlLHooSxF086RuhZLgK9SX8ZLG0Hv5ksVi4A7WJi
neiIQd+SCVdrjJZM+vBujp6SovwymBIwjMX3hFZkQ4q3d6u1IdlpEXmc+lgeIWWR+66Mt2yAv8vS
1T6S0vyU6tNrhHnPfop9D74yXClf1NWuKPxkH3nxtUjS1b6So1lYixYssCtWflrQ5Ba4XvbJlnJ4
1AeHoACIxPf1aSk881VxLnf9Z09HBcud6laay3T2UxLehTe/uM6UHqV9nulDjkvBs5Tuzr4z5yac
pvmL1VvofMnelQbJ0nJikcDYHrtr39/C2CC2KyMEzfPaE46vAPZ+9REXy4sTx9YljXt/X+HieMwr
0mrnCaqBn2ohkSSJ6Ik8SkR55vt79OC3noeY+EY0GhuIPu6+VURJeol7sgvSTdZ4C0kpzHASk0DL
ixwKDVMdltJrGTcQ8KQlJC51mvima1VHvSr3TZYRgood6jkbTfyIGAFdZhNwLfFgZMR7U1TLTcjx
XNWZ9mlZTsovrd0EK/fkpUV+MtPmtkivOtCQFUcXwgi4AiziiRlMPn5Ka0LavDl61U0kEzlodh6r
nSUTZtuD0N5jGXs7hG5HX47khdvx8ui1T52dEUXYQwNwm7nh12NAqw8eN9ZxOXtzlweJus+0RfHA
oMsJofJdUQ1s4yiZgrwt7bDxSirwmDuramr/kqx1QKkdZhzDQie27HDpMSfSsU6tv+tene90mGUn
bG2Zuxn1Tfd/JpM5hlFkfqaosYPc7n6mWa3BeHfMQBv8ByFNN7TV0u0rB+l5zJDjJF1zfnasRZwr
F56Z4Q2MHA1E3Powd4+dJOxyrBzra92vDBk3eR/zyYbAQODWZDXpThYl0aDESwSWjLuQQJ8Ogd7R
6wkE9dIxD3QQFIa8bsOYpuphKzJ8O1W5AwmorI8EYDZNUwet3xBN72K862Zwez036oL7h9eGuH9q
pH+t40YL9RZ9uK2wDx1kql/9ktCZuBSHxH8dx7ZjGRjTwBzIg6JaTk52mn1gSkPwV95vLP4ypXXD
g5UlRB5aaXmek9nb+ZmMDjU1aitH8+Sb7UPRjd1p7g+wJfEMRlZ5GuefnV3V16n2pt0Sdb+axcOr
LeYGzpgMi+A2YKSjHcA7CBipTTPkplbtLb68rS+g2jgxiVlJjqdP37MUymj+ZIwNSYOKPyFPS+IZ
tZpcOAyG7+8xRBGclEq0BHKNuACYRI3BY6S/jXHFR5oEVg+7MUbnyrriE8aO5Lhq9xF6oUsxDsVu
6SDDyN7dc5oQDTls08z5WVjp8pgM5Eq6pGcPpFt3GVFylvJC2cDjSlIvIxTFYSZFoi9BRcWrnHZy
tYuLm649T9POJcX9tZOEhsbdppxl/SlapuYwpP6rISOsLgheklOL8Swi8A3rBnAWYqc3qfRfnR07
m0i52XMn4Uf0yvw6jtoCZalsQOwHBIAabgrZsOK7Kb+nsLl0B5lzaxqym9O71KZmmZ00WKG7+66U
43zhzrKyrRkCD9yjRjufX2RZBrnm78d2cq5elRCK5diEKCknulKmGriJ5+VnkYDQTNn403T7gNnD
1euaeWtYfo6VBhprOL322e+l3OujEc60cfdn0mlyzp5BXFu7mPke0loDILu+trn/L9mcuxH+p1W6
ybao0unSybjZST0nZ6McprPjqhiMmzbJ6gx2teiHLwz8D6ZGP6R2+aWjITuPcRpf7o/uGzchyXzS
Xbm141rrNi043tnPmPoboxXeX9KneTi3g3acF/+XOxjpDpOym2ZnZuhojvHHpir49tqRpOt0XIOU
aL8UQXnZztbr4sFb0g+9zRT47k3Q0j1Z7eNcOM6jxnx9qqMG0MmwTy0THEbPqnm+PyftFXDqRu8I
iqtRSmtij6t091znRGUOQ/t43yNwRIQOhoYQM/lhfAI8Gg6cxhVCixKuj4fgjFPGfModw3xSeVoD
MnYQQReSlnE3yYLWxE96duAi6NNwkbjkvMT8Dm4bz9Af47BWLZR6i4/TdaK9eH7+JqLJvYjBCzxr
cneWjqO/HifieciF/oxXNJnLfMBo8K0Dojk6MCPeM5oix1aul49X7Y3GPdFu1BeP9XcLhFgjoNUe
RO/roVp0PSSdjCzI+z7OwWTCMaDdeejtMhokwDLP2xplQZIdQ7TQ0uJnU3rdcTFn74yD7xSOFHZy
mpfwvqkLT5Z/2U9QvK9+5sve4Dhzy1TYiIle7R1xctw2aYCenwqoxaHLRXSmLh8BHhKynJja8z+y
s5vE3XHu25sRLfHBSO3Pmr5wObh6taNuCOYK8BJ8Cc/huLwYsvjc1c63qNPjs1Z0J93PHN4NfkCt
p3yx8ZM+ZTd/SW8dsXnOYLxS4Z0yIZHC8VGVsHjvEqxrMovLwF3AsydiYdX8pS0SEjGN7JOmWxux
kIidZekrPiNMBUyAtuUwRg56H8LfuAT97/ZifXUhyE3e+KZVidyOy0epO8vOwRhtG78mDZwEpMf1
EWibDtAjDnDq1Vb00ymzhieKk0/JeocprOmo4ETo5O/BXDQE0E4RGF3ymFdOdByATnXjHjQIjhZN
OCUXKr5olgomt9/1GC/qvf61ls/U+dE+alW/WWaqGtG5IshMotLscT6BA+THYtTEqXC4plry6lK9
hmfuyZ+W5sqDY+df5xztne56nwxQuACC4RxRoXtx4QSM2raKKI6MmVLorsvlfVPaO6dLnJPI/J/9
wt+Zyf7Ymk4gvEHfQ/h9clI86AdUnkZNAI1WNd7Ws/TDNAIZkrik7ZrMOGWO9qyZSX+o29Hdz3Xx
bfYlRfw63ik9ApK8d1Qx2j5yUCW2PWwrRy0+sHeM6ivNsfXPki1oJp1pKX5FHOpmIoQccNfbaYJC
AB3B1/zDzJrysdFLEurauTysE+QKuu0PFo4HliGYgdjmPmDybUOMdNuTWda/Jnu2yAKwjYOYffs9
dsyb39pBnQ4+E1BHhFWRWPRXifnm+M3nDokdyCUtsOWTMZv4UwZS05/7tsGz0V2rr6r7klZ184mv
5KoV0XvXjhiwdO1XRw6QlJ12QWxlw+Aei2ibrpxjojieadrzM3QfxAmFycDMxYFTK3yylY3uNuSF
e+gH7X1k+angfMCTJnGwabh9eVGDF6swsRXqouQ0FJp/XPRnf7nJJq1J82uapxSbBBv/11LimbRC
eTTljoEygzh3BH+XsWhIfJZvuhj0iz7hbscpjGyhajmIRne22qHDOQi7C7vo2q3QyPCGiPoFGv0K
i/eo4+bkwLrH+mXrDyZKi0dosCjxnUcvC0ZL6V8bfWrJmnStcwbYBSm1+tJSSx3z0XvSF+dKFkW6
zTF3OXoiEZtiJHcsn0akqq8TQ+WTlmbjjil1+0Bq4AsQ1E5bIu/CtwZjx2aeFKEu23s5I+WM1GlX
Qu2xcq7+wJ3z9kCww7C73zdiDfaDss2AQuFS5/G0y3s+PRz/Jw/W3FudQWsAIHVB7MkMNjAeUbJl
UN3V2yXNqh3xQk8Cs7Z9NcfE5cJEEM2yTY2pILE+ioA3S28DPfxhrPtbrpXNNsn4eQ7BapPqUURb
1J6mvjW2URV5G2YT05DPsCOWCSvc2QyFrLlvlm59IHDwDa1WE66ja/x514e9SBv8TyMTRXbzxZNF
tJn117ryD1o+EWc3YSIUNmVhhAn0+23jWrui/eYtyCEZUIQLNSC+6Ibthff9ysDOBB+NwEkb8ozx
igrRtNbhffe+scSSFniR/g8/xpLor6+eIHcd1JS8eAaS5WaCcOZ8uHkrtz0UG2fvaKSDKqDlsS39
U7e+gMlUuNREW7Q2BDC/K3ZD4rYIBdiMmRIH9SOhBzd1uBDacInQPwSFhleW8yAb0BqZjlAaQY2J
4wmr0iSitCm/qnImLMLsPU57qYXEMfZw0uk0NditeadthJNMhzjOlueohSvlRkt5EFP85B47xMsv
qTu+dVAVj2OfVqGOxw9KTB8lc2eclVh25rHxJ/dFdsAq/uh90ueyfvUJDX2F+A+yPW/ScQq02snD
yfTULVFkT9uu1u9yPJljvxAcmiKM9ISU5QHDvamXTDLIolisiIjfZSiJa561MiT3bcNw1XohFLVq
MC706+UHXzbpW6NmB9ZUQTs0smGXNuqzMRGKMSWLeSx8CPDKhs+2cDfu+poOUFm7sfYY6xZMVmQR
1w921l+9uq7OrayOPmfyTtMrSNk1rmfmnIgtOirDW/LPDjmF56hi2BClPbx+8LJLXlQ3U9TaewO9
/uBSIwTFEI9PGAzgcG4vw3e8ko7ugqJ7GawX10W4yCVQnaIkqd7rKjpXVaZ9lRHTO3KWxttcJsWN
WzSNkj/uG4rxr3HDjAfFS+3O1scYJ08wpdyfZTLt0EBtDdaYhyIyx0sVZ/iQ6Io0mN75VlamR+sF
Y97VGaQXMnnGNZXJoGTIS0Pt7uq4zwMDj6CdW1rLSZJqfFwqlg5lFib3lqFnNLfs6oYoLL0lJDv1
e3hZ+BEPiXRuCE0K5oG1QH0mtYvbafFO9QTd0Oz/Mtv+REPpBE6L+B12yEMuRvHKsC2MGShQo0Bn
t+ngFOHvL8QYyf2657bAcRJnUTIMUELP5aKdOguCCPj7a0KPsM0kXXDclQQxeWN9tOAlOpHKCL+p
tac5vqrMdq8k0XIf0pzvuEmqwP5SzbjUoDkW8wzD1daNc2M2HBgfJuiUzdqq+XChI5ZXL6vSiyj8
AnhwPoNO1gFr5nUUmXwySudrjqt3QhbUrmbi+5jpPc5OCTcpgX1/68hn2XMz7mN8u2dv+dG3mDNZ
kUUMO8NVQkCS6uAQVnjquuSQdbjKuHPaX00MWXbZJOkSFn0z5UR2Sak+IKZQok+duN3HUr5tHoGN
nGehf21JZT1U0JiO4+B9dhpM5JImgfazCgRU0xykgREHyRqgnvHynqrVikxNL3xbKnAqnx4oHyG6
k8KxcT1Yo74rjWMe68tBcIKxRBRbJ0OCkDMd7mtej+HXJx/H1+0IjASjXp7HYrgw5rQvs/hwZflQ
2X33lCzQZCsnHq5a2W9Ki1taN6FittWH8qcbri/6Jc5RmnN4Q5VWn4vFm86j45wzI8OWXU2f4kqr
H2UbXdxEcgVOTr7VZyCbXDkPfoOVVm7gprHE/cPCaDt2QWysSaaHpW6T85BKGIM5k3T7R2sSjGwb
2W7CzwOOi6X2vVmtnTqM6Rb5+TCWezmZ7tFxbJyvpuG7PqnkvGg2lNQRz8ARl2OUZWU9y2vSou4p
YiZp2nKdWpiCpurMnd40yf4+OehLuE0RzmsbmGGnjjzIYMxHCcewxbAw53Bg63hLS8/96N4wQynt
aHhQxtiFasxf4tlIb5lqjHM+4OXfWvp+Vj6uoklTX0kYERhOhEgPnJNmpTAzaTwTBnoTMSnHpaf9
Z1TcfGK1pwrXs8NCJtGXYQlUmobStNKbo4E1UyT1ZNF0kf6Qxqt7JMjTY9KzHMJ11C5Zp/GmRvw4
rdaKGFVcPSsSJ0nE8EHQhOxRenFeLBw/ClvnTHCqPMvaX1mu7bE1umgrusp8cy21Y+FZRTmDvSPQ
yMepRM+M8xxlP0eCsQ5NkWl4GT+nsyc/o6n/LAfusC6cz2Mi+IqtwiJ4qFuSIJaEvyXg86oEGoPq
aR5rl9z2SdfHmzODATcUftlgQQRr3MCf63dLZMnF7o12i6etvy+ayNyqsieIW2n5E5ZpJoYGuDUa
ZhYd9eQocZccZxe9FRypfoD6ByXROdfUjBHql10+GiTHe3F7tUlqDueEqaldi2uaOO96ackTa9U7
UAU8x6pu+wP0Sy8UHYCv4fXMlwzOPsRFaP3URPzHcOdAs7wCmuQMTrCXGbn1hlZqLGFj5ePRStVF
UG5czHWTGqzIXSzP0URF2OgeVufAUmHqADY3qXidymI4RplG8Hx7ZpJanmOzEtt+0n4RsdeCT0TN
q2l544OWQz30PnTULq+91jmvC0P/gUSlVB8HUjlEd7FldHInodMiZlHIEVmY06Wvg2rsW9su4Hne
gGaXwdm5LBDtJDFB4LCgLWz+2upMBgQNIpoMjAIWeJkWrEjbkfPOiNOfTkYUgkxs7C1heAX+8F4i
00NCk0VbYq5w13G4sTNuNXjYFcRBpXnT7CNGFjgBs2DwAeew6kEFNn4vDvMYM/RzM2Xh1xsj02Uu
1E1t1J0a2ePkN9rzpoZLgdUF95eFtCj4W8PqD2h74pAVAPFjNbwZJpIcnHwzfDVIicbL3JyuJD0s
Pkty3rtQw7v+YVg392Wn4AqGh5Kf3PkB0JJavcW+7uauMDXxqv3Vnh+M2E5OXsYKn1WQepQS+UOy
PnJT7Wde03RXw+ScpkKAjfrjDq9mnouqq1OP/QWV9NGjjD13zmzvmyUvgiQr6RSSBJTVpQP1zTdi
WblNWrq+h8yXceeOneuE4AgCvn7N5yGEmFae/SlPYLETSMK6t+xXRzmGsShpi3r5mrjEYOgeslcp
0isOwvpHZBKrjXk7mttFPMqexr8sZQMHJZ+3fdpWR6urIb/rxZdJGPjOTFiqVqtQGPstXL0K4sea
ECF//NoN4pxOJCrFtjRQBbpyA8nnO+KDDuJ2Pe21xDgn4EYfsx7v4Hk7m46S9CaaOLpacxZTDo97
dC5dOFLqCRj433K0kktagh5QhFYe079Sah3YpsFk5ziahg1LvvdfswrJRTJsJ2rXy1wwTxhLIxSi
ax9avX5gRL/Pc6P5Oo/6T7LdvxPQVJ8iv1evDeNpRgso7c30NA0Ml+7nw/3MQMh7tCg59s1Q1HhA
llFQxA7XeZxyxvf5m9W1OilRkAV6xOpPFZ2pIgZno5sQyFtGZeBQX8aE+EbyRUBNDaShcSZeAcBR
U1bgOSO9G+7O/I4CuHMr0/55zEsraGsmFdlMuObY1fN75ds/NfQBm6wo9CN1pvG2SKrWajGW430R
NmtQpdSjpiP4+/sELeVadr0OSbetd6oC2ewyQ8P21rWvS+++J3U9vFa6b10T03jP2ycH/P/Fwe3+
1e9wMUoq/K6TzIcm4OtdaE1NozMW4OF9H8ffPx8teACH991Eoe920xQ1lj1wS0gzP0AN4C5bMtfb
8L6pqumTgIu8Q3V/tPy0CaXbgNzrhf7PhzmwdjCpK8PmOrxv7LUV89e26/5Il3hcovlnAM4ln+F6
Zlbh6uiQMy5xo3zzx+MqhcMed2aGgkArgiiNyrCaxJ8bn+DqfOO0WDi0+BGb8kc+lO0+WxRvMKml
CgetrcL7I5HXDjoW51Pm2kmxGRmahX88nNeHKR46YeuyGiXQbnfgyk0ouGmFy7q57/7e2G6S7tsc
rDa18zq8v8H9Df94q/9+rrN8BGlxfSppwJZtkRcRwYnT+/1l+f25+xvkes1Hun+Ev71h3kDOgsz4
jjdBG9bOxBehZUkb/rG/Phkn2sKsuYM7M5q4/xZVte1Hmnywuzq8P/q9GyVEict4oFbiFb+fvx/+
vz33e/f360xgHmIG//ud8bUumB1UktKeLzD5/S3e9zWt4ZtI+zjk5NcBLlMrjKzOCospcfA/tksI
GRg5T5PnMzp8ub9As775Rt8Eszs3/dkX5Z/v6y4VZ8f9V0T1WIEM85P7I5F4qG2z4fvvp+7Pe+vL
7o/6NdNCuTXc4n++3f35P96znhn8WQ38udJgEWaCR5RX7/z56L57/4FM6cCLXCJCaV58wM9gaFAh
q9Ep9r7GZVW0ZR9SF23QKxfB/WtO7qfb76+1yA/jelHdr6Q5lW1434zrI8tROShJmuy1eJrDtqnm
0GA8z1CP3d+b+3NlstAZakzN8yFqNoiz6v39D4kzLpL7RrldvI9zVGsnHJ/ffPKgh5UvUKwpc/Bc
CLSE15QQv40Xrus0WIukjPt8Xe290j0SbA1jy3vVPGIqgJuPWVlhawsjv2xbbGeSN1FVz1gzFzuC
0hRQPvkD+D4tqHMh0B8p0IyzZ9PiixwNFR3eBujwjSi+h9LIvIOh8h+eT78DEP5GaPjRLIcVWeSa
1qr6k6fMAMmVhdw8iY+9aaIhZwoKC+yax9D1mYK+G639MBhZfIkt/AOXddicRpcodzDt4wNupo2r
+m/M4sDKAUYRxwV5E/HN8IawCEjkGdR+QH9dqpagdCZ3SVGUkFpyJ8Csjfxjq8MA64rHk7aVaIt6
J3sg8+hsKVxfmNaNQwtGKhViEfnJKnAnVtFRRm+YEwqsI7zvjf1pcEoH204/6OP8O6v1DhCQvydO
j5nmwddq1fcFCw3NKvm6AWZxZPc2cWO/GZP7VdORN5XZdib+0RvAWRDhaAiXwAuiPl+2pQLBSQya
BW7j6T3qSSLAlblFMLa+l8yArnGUfmnTtqD1KLBVNOaghmyRgdyMJb1lFD2mxGRscaE+JpWFfgwx
5RabhcKSW9AcBjKeZ2BWOwbWoM0rHwXZbi0GqA7eS1E4G2Fy5Ho6sTAyxkBDObHiCsmhSQrwc198
1M7R8GmzzJISv+miA8mnT+lww5eLaJcy31o+jm04DWKKYG5Hetqi98hIxg0EVRLgoEkKBmSbzdy2
EsSKqaRhpFe/M18InfG3kYNGHm7EMyOqK387xoIqhVGc0letFuRz52NKYmO13jjVO1fnLzHshoU5
adYDcFPgB1bMySWEcYoWfAZ6MzkuY9ruHal/o4HouWQN0e04t7GlIthqx1x+Mx+iofmkBhMnoTr9
ljaT2sCJ3sGQjPaL7bb8weJZufaPyIl29hQ2uVZtu4FjLDvd2EcGGhpRldGxm62TBclrq8PcOeha
mx+GZJjfjEIah1nT1J4q2ThWCfKbriXdKYtxsbeSwXqdVQMrSa/Oi4+M0StL+/W/2Duv9baxrNs+
EfpDDrcAGETlaFs3+CzbQs4ZT3/G3qoqutXV3afv/wvTSAQhEthhrTXH3Cqtvyervt/EtEFuinP4
WuOsPajVKux7LW/Xt9s3PdKta4zYnAsny8sgMwkXbOD4kfIszpMyJi0ZdFx2yCtS0GlFTwvVxYLL
BrUHucXFZKQOwQNLo9wHEWbEX9CbDTI+MBmPSQJisMtqKn0iRjwqt41HjR91LdQrGaTRiEz009Oy
rNnN1GTPdBTTk3wZltOy9OpjVl+lEWfKWuNn66L60OxofnKACYUZ3EQl234VaTqeUOind6mhQFor
90aDRXRWFt7RcTbxmCjpA54bp8Q0rmoSs+5kTZfthvDQHEYFYdqDMRjOAzYJ+7XYpjt11B/bqvuR
qKXHrpVY9WpUt7YJfXZWtfnC1XKDVqOj2KbW0PuWXQNFoDvUZm/caMzsproaLin8/s54J99nhBGJ
+y0oZipzvnKylxJFLqP/udtF/cJdMD9R6DH4+gR8FTcRhk4Nw8JCvW7BGl9b+mpeVzrliqjIs72t
rDZPcmYJsH5B2N8JYJ5pV6Zm3rcT4hvFjpcd4arer5UvxjLZ18aAdJ66K6zB2zSEAb2EKCWasEsH
Ua1eJqgAh19roT9SWZE8DoTnk2gon+35ct1679HCuDex8i+lts5Xkbc215miPciqm7YjKpnW6gkF
5XGy+fj/XFmsfdKMmzD2gMbjouTomq2C8/rnwu1t0jMvdYwGMi+AlXki6T2UkQKu23l2KVp8XEo4
Ld227i1R3LHYQ/pfLkH/F7UH10CDqgLph3Wqfkb9eVEyjFhrN8ivKHeKRv3WiWkBlBmRIB3ZtwJZ
oygIaPZePSU3Jt4Hnl5qgQLrLuhbo6QyLk4uRbGpOmnl7eTGTwPJZQgis3ojqkBlNOo/f3F/Q9nk
m1NV1BPU4f+rHx1qhsLI6oUvzhuwP7Q09wKkyY1mbJS914A3rMmtw2XSLiZ7TQ5Mm/Jvm3HUzPwt
ndcrEL7e92XXaG7yZusqTjEVlIvF+kWBimXSfjEEJhoDTgu1bokT/H+hBQgdzz+LG/jWsUU2bZwM
+TM+G+gAmUAzo9k4eccVQ3eAOCE4X/4IqyPJtqoXVGVUASVP034rnK+TndI8mNfZ4A24hdXmjtp+
fP7erDzrjpvtfvVEBKTNmm88eXfZ0jSHpannoC8T6zBk5o05FGMgf4T/gws+/We4IJF+wdP5zxKw
619L+qP+JAITb/sTMKga/xAqEkv4qNk2Wq8zY1D1/qFaBt5tPJDYP9ns+kMEZjjiTarp8C5I3oDv
/xKBGdo/SJZrWOBh0KDqQsvzPzAGAej/8x0K41c1NfRmpsXd6VmfvebbzCy2mRrDq578TNzaUU15
8rgd8mK5ylxy5YjEmRUkDH1UrEt7OKwOrYJS0rwCitq1ifXDLBNlZ1hX9UycrE/s+eOF+O/CYAqX
b6VcX0tNb09GQwTRgwGPhZtYrFxv0qDDszhGFfN3sSRfcgdnOyX3YGKJaR6JbpKkRov39TiDHWOi
Jl9QXTKZk4uNh9VYWv6UMyY5R5IvjpgtnVdHuD+7VVMSX07EN5FelLPxGswvalcxMR82k0Qi4o1Q
zr1HMQsfRTLyvCqXPLBjaPS3o5waxWLObBRu9duLhd34YTQh7ou5uZxMfcyvxeqsWApRpf5KbkIH
tgRrjJtrO61EIqaKYbxvK1POcl0/FFTa7mFMEOoyaW5PH4vkTygnXR6spiM5bfTrH9NqObeWqxmp
852WKu8dc6D5MgZG6RN4QUGDu9hyiW0xXq+kw60I8kwz/RzKFS0LKXh7Y4bVI8Yj7XbbMVTZU45+
cIkq+I6SV4zE0uFQLNNTlGQHjdKho+aW2GDhDtYkEBO13GK62u6ok47vksAWtQxblf9R1TASg6UQ
Qvse5fnOMZSUwaE57Y08V3wlp3mv561IGZ9CqK0v5FRQ/jaZ3T4X29BGG8MJ80X+fvG2pfu8N91u
uDNrpsCaPbhET8Ys8iOTMC3jvV9DXfU7UpjjifuZnJdYIoz0x9J5m0F9ONOQv/bIY86r5/fJbQyS
Kadri2mHE0ODidufJ/wvp/m8W5421hNcu+Xix/78stsyqoH/ulZLXtx5/fx5//u2rvEsqHlb9PGJ
8gRlR6ZBLp1f5LapyPBwt7x97ew/fdTHV/Dpa/q0ulQZ5RxjP4TyzcmsNSLZfyrE45KK50u+VH+t
5n1C1OW8Lnd3FcQJZJi8R+75OOj8TopdD+tACWaiU/v7d6f9tO388ehqRJTnb67kfMz5aqoBtwqF
OEt4/vC/O+58PuaT3r7LvavzpvNbz9vOf9t5W97rt51tr9zh4jvRbQfTyYpQgQhEUuZAu9jXHdNk
jSay0xWIEp8XdZcAp7LGt9kIEU+3217dqcKwBS4ZMxBxjvPZPq3Kc+VOTsxF7vF42DBjFh++4st8
HCKiZ+Kj/+59ctvHm+Ux8kI+znBeP7/707a6XPSLvFMRr83JdGqiV3M3l0Q1B5uAZuoVi/qxnhb2
gqOB2PXbokW0nztMNKOfdzXjsTTSwyAa9RQ1Vi6AtDiqpbD7ehFvlbUnnewSfjsoloee61LOh8oy
ldHGlm/NrZtMxJmBY4DBE5VD8uWjfEhTunG/rf293CaPk0sWAt2CKr8/3yLffF49nwb3sD/OmiDr
9r0KSfEmvh2qqiZEDSzJF6umPqt1NyxazjuG3gqphwJbqeXDiRb695e/2zbgWk8skcwf38ki+0Gx
pItHUG7LZZxa7om15diYk3ZYhtwjFGybONIzPt7DXr35fPDH++RWRd7Ww+buM8SBxwyE2km+wHLk
6pt4wtWDiiRbdG7yJdVFoyhW5Q4tV1rBevmidst0oSpJf5IvuqPO5EYzHSqOF39dxFdl9FsSNL2h
UA/SzrsFBpZvasbqCxVfaI00f7NJG35+kduS2npTK1LZMlu6iLypTJ5WFn9vNfWExYi35iLeKpcy
VF6TWTcX6+hap1m8aMuwHuzRPjEln9UgmiCGYNT+0EW16a8iNid/c/n7ruJHLqKNLl1uJE3GIoLf
8lRcbkWc8n5DB8de2Q3J4hlTLPlNyC8mMt2jqVXOIcJ/9+SNHvFqsZRYBK3l0mqP9S4f4XeVTIi2
wBD5D30zGWkwAqxP6tKxntQUhZhqhiyXqhqB0aNkc5sf+aJIgBhUSnUNYGfLAo2/g/Mfo8agxCZP
SCItCmjpfku9E/JJmDquMgeLK4J+FX60izLvOjGqM+XoLRejObmO8defG+W63CNfqg0rIZw2Ch0O
F7K3j/Xz/t8OkieR60Wh2HtdB9wpP2djZBh6UUYhr2I8uhphlkUZti1QRX7EEOkS+bKkLWGJmWkk
riBabF3oMn8iDxIjL7naG0RnfEOsyzedjxkUlT1yXe7+WBJnl0ud3eIMuanknkUKQr5sMpMkF7nL
yKPIcsC/3b/asYoVPYHFT8fIo/8/tslDPj5FviVK55+xF3e788fJpfO1T8ts+eZaeoH8A+S3JZf+
blV+GblCbvCe6qT6dH7RRCd0Xo1FDxKJrkcbor3RLTY3rOhaINjTm50PlEuLU9Cvnd9z3v1x2rQw
sB/86wPlRqcX+blPHyuP+bfbqNaGIlkYexswhq933OnyZUCSyW8q1n9blOuVov1x0OfdvSWydP9+
/29n+nzob+sfi7+de9EXnjpltD9O/S/75aEbtr0Xvfbzt8/4+8W//6TzRWMT9rR6Tbb/7Qrk4vmQ
304h93xelxt/e/vH/t8uxygOZs+8K1Ny/beX4q/Vss52ZqtQvSw2nbef3+CYakTFQvF63hSZg37S
raI0oJeyKPeMBUW6cqmmsudUpgeZRpYvFD51J5lGzoG5FUhWWJcb5e5iaJgNn4+US0mRaOGKDT0i
pr9226OYLMv9v51Or0is6TJ/LRfl/o9PkutZtz1tjQepbRw9bXd+u1z67ZznS5Jnl7v5uR8UrRoo
mEJkNHX6i3xWzk+EXAUnqlXHj+fCnrJGReXFAyiPUsvGocCGUQjdKQnnCUg+WS0xKUbNXp7OL26F
IBwupRo4CwVjIJ41co318MeLMm06QxmxXm65pQZy0fvVjVZ6omqcXqYQz4wphmfAEht+0D9XS8xe
Qb67LjYyykjZp5u8MvYhgrAays7tx1/raP4k3h8UqOSXvI5DS3uMy7o71eP01SEJdpn2VC4PmvlK
HYAH4otnNuc0tXfpYXWy68RfJ6fv5xc5w9/SLtmZMd2MgrnmJRH0sMtjBrhJTlW4QWduD06Qtxky
VhV7ANN+JhvuW9Zy2ZvDHqjbdOKG0boSt3p7DKjnCzPIdee5qwxFyFlsuUB1bW0TmtQ8aR9Rx/8L
2P23gJ1qurB8/n3A7vp7txbfq5//FK77eNOfzCboS6bjEKkj/KbCAjiH62A2EakjjmdZSHUQ1J6j
ddCcCBZqDnE6w6Z4l9j7H8gmAnkEsEHq2hbMWJX6o/8lWqd9JhNhn2AD9Hepb/E83f4XPok6Zl2Z
5Nux2YRME7cBfzR7aA5qkFNdFdQLdrJUaFhB2zK5p+Nmip07VKm3Wuyv9k8vKa/MajDAFmf/DeTz
OcPAxTmG42Kixp/pEvL+5yTHgL59UDZ7PYLnYKhjmoyOYNpZw3xLfpOoVdm9rKZzMMvpoCGUJI1p
9B+4sn/PbvoccOciXIweSRZQ+AWi91OmZbCQ5rdWsoASaNODSo2n3zbMAlbCa4ETPTUEWMrYuIk6
+9dbVlfNzkJU7itf1JxLLND2Y6H9WMMWoa4f/RFG1IEoOiuGV5NCkIAAaI9G3S0+guz/4cKtf710
kRvC9MV0EZyqn92NKb1GP706AwxJGmJv/DI5mIXohnEsIhwbsgXipFumSPsyFfeOzgoxj5jsjSpK
/spBKe6wDpuosecP2fIJSwVaKh2/ioDPO+YWmi1jLp8nTX1a9KRj/mxvAUQJviSDWddw6VR8zJCk
94M3zWD5yYksuDDF6thS7qYDzW3d9JhimetvR83pTCEHBtZjUMG41oiVmwI5n9s86KaBxsbU8r29
USmQZDO6KmUIwLuHhrohRzIDt8qvl5TkIbMhBuUUfmvTuu+RUwTdGuGUZVUozJvHOFbulCXG4kUQ
GorS5pchkFfklkuNl37MO/74InJd/MiaV6ep/WGx2tAB0JCVKvOiDVm05c0nmzxwaFjimxRHd7gv
2tld45GQHxh/U8cQ42rYdBbJ3wg9ISz1xjF2aK68MOltd2cUX+FppMckaaugoAQIMU/87sV1djGX
E/JN10oOejS+xrP5tXbJ07fiBicAzo2VVqqveMYUgNJ5nVOmfGV+SbnKj0JFUWVkbh6uMOLJUN7y
diq4THiNrd6iv8bKetlwLLANTCbT7AXdfRumDlY73spTVRtkY/Wc2VZz19oJaNIeMArlxofK2wpo
Griv9a8aRumJe2uait+21LUMCI/pe9zAajR6/AENZN/ov0DbgFlWIs7rUu4SgYqUT6kyqe9Kxoe4
fAiPQ+xaTy3ZLIT7M1jW7NWqkpumIm/r5a8dSBWjBfYZld4ThpQY2ieW0EMBnzZrf8WkYuUkPtXF
lzOVOGmfkRY2si+Llb/KPaXGz0Qieb+QG11bfnNvxFNjw52TehF9hz8Qvm9T58c2uuhq7p9NtZ/D
NTNflDinY42KvTB0y82qxg+eDFvLd0dJCJeyJe9OE19hQf2smy4Bdot44ciwhxwek4+OSLIL1UvX
8YweYDQrFPc6NB4dRGMmt+1NpHEjVjNpes1uw8GMDSTfKv7vkKpmZCnj1Lih/Avi1MFBrFofzXmZ
AJFyp2YdsEZ1Su9y8btvk/k+22g1uvnKyOaneSuLQNFgLcX8dHWOL28vxFw0Sx11ng8o+ZJoCRcl
cS6qGdPvyO72lTGqvms0dz0E3p3jQDiwousp5QyrixGImbe7sRY3xuTgSbOZUJ7iEg9ITACo59i+
ZdM6B7qqV0CBp1sm7a6PMM/z4x3jovagO1aDiwZu956y3k5b8ZKhFmQka7zpGvLFdl3zPUOw566z
A1qOX/FILQGKCeMim+eXClOMoIEYhKbbwhmvbnZZ5PDXGdy90EvQ+qXl81Ci4ksLUYRQrccOTndI
PS0/qUtoRzbjtYp5YF/qORwPQo7DXF/Bk+sRe3Er8TNTtkVhkWj8WpzSAyXSb2PlxVTdH6NFQL8w
3SsUoTgOA94bij00uZdRo2VzMwL48rdpRu6P2iteqYPFshOvAyM7tL2OIcjIQzJT8uYXMR+Q2IBZ
NAC4qma+oQkq0ayv+g4zFn9c0QVkC49zdjs58wBMiu7XzHm05S8yDjTMRDN326L8As72QGFbT/CR
pt3kqqEvlUF6dLUGG++Yv66CwYhScKB14+zJnB+o/qWmiN+oxm60buRtiue8LeKwTV0irOnCpX4m
CPjTpBRvm/NXzWibnfwgRik80csJojPoVG72Q6GmL73b3hoZ3Yu8TegbdBy84odN79Og2ng0wLj6
mvc9m5NT3cZf5S2yzbRmhRq/97UblFC9IEHEe7RkwA7Th2TmCp2mevUKXFKINL7rAHrDpqfzGLMF
GTU4hmCCjmLB2Qim1NpRWYb0SvyAhl1yvcj1vNsonzB9JPnnl2roib6CXGI4aPqP2FABtaZJGYh7
XyLyK7MAxVjzhbrqws5hnIlgfekL1L2wkhB1cH9FK503MpR3JUrUENzMbjWwHKu3/m1IKUL09C4E
eP4o7yLDo1nBIfe7keS3HXhtJ6KXUHV+zlbc4H1O7ai5lVerrsHXxcnIt0GeuCOCKoL0M8XOtGSK
Xb/qQty1xPm+Q5YpnGIxIbGwzxbPeQfsGno9elcSG63lcg3sQ2R8okgQ6xvHC9qsyHwgaNFpRhJb
0hSTHaMOWgixB3GiiUrAKn0BNQ23pm5yf8xvS6N6behWMR3FNG6KniZ4Vb5VonmsG4O6f/jbvsps
i0ae592b2v1QbJsfx/Q7WZuFmrLdambVwBLJfpoRx0xN+9zz3UYuwmcHb4dda7E66PFVTddnUy3V
mbmBdAqvohTWtuyxYUHDJvGSX5BY9tQmz2FRU9FmlcbejKznSUiYJrd8leMAhaAsylq6SX4TcNg6
7X11s4JkDiIHAKmxfBmwCKFm1OCB7/P3vBm/NaZzV1oKDLrhaqViJdNoXbYsf6+WJ5xF22Bpo1dl
4eZanUYMnSEbLJi4oZD2PftQxsQUx4aGDBr0RaWi/WHUEorvzFDj71OK4EMMPbC6wzlvDQqFXohq
ecNvO/cHcKzUY8InWs5t5jtNdf3g0Nr4Tc+X+zEE0VJq6NsypIqYyr6e22JwKdNvbA+7ydvGiA4Q
MKBC85hjSfY4DduLZzM/NpHSmTcGdJm0cWAmqQ4D2cVidO+1RxNqOPWfOPd03EhjpOxq3EQiK7/u
jJu1VX4yKcEdt+BRGaEKHrDqumxMj2fQXL7EBYi8RjSrWsLflhNd9bu6efViWrvW4I2UZPY1tdLJ
RnvGd9FDNAmbkmwxRbdZoDizH5eMrwyLS8iWU7I4UyAfWR2EP9apLYQAnmUl5mSms/6MYaD5tklD
OjAVwdnJtaigVn5hCAS2YFyO+dbidhqJoW4A7JKYm1YsCMCUl3ou3h2XrtXyuH/qVCkZbLwz39hb
jZeEHV3wWulfIU87K+oJ1YkBoPcgndRuPWxiHL+Y/b4ciqdGKba9sfJHVrDuk3G96HVaZQWH1JAy
9v2wmkcUqAyLEhpQHDuwQs7j29qGWk6xI/TsvvxBkOZBb3GkbfHqCTEguGwy6wv1Pe5kbDf6+K0X
DXuGj0fq1nC8l3E9jPNLPhq2307vUcGjs2H6gdZ3vOQRhD6mD7cDAz0/KpJ3V3x+OVHwmDu+rc7z
rrDLu7EjwJVVd43yVogotR55t3Um+9H6bogRNDuYf5h2/krawA0rFMchBKRTmSUKYRiqNcvRvFyx
HFPNRYVTzr1K6Rz24zVDxLx+lbefR+Yi7JWwhGJvY6hTbvGOh/Ia7SS3kRjP1Ut5J4dBqf6N+qYI
QzLusExzn+QYRDbiWU/nqmXqfWQMvC1H26Xm3aseR6T2i/dx7J+9DnViBRMYwyT3qSnTu6XqXzOQ
dwKS4EDYxEOg0cJ4Y5ghDR1LFdAjNcM/5NjXAUSyixT6cEO5LCfG4I3Z1kfaA+pwUQOrDVclBtxF
n3+jOoROG+JCYKsozMb0nZLu14S6BSbG5X0bmcGc9QH2Jtra3bkbjKgRs5aKookwy3qgHfmAjI4h
6iaa/y3PjyRLqoD+iNGG2/mLo32LJpqArpuOKDBeoZXrKIjtx8LL79Fv9wwBilenB/Nmd4FhiLk7
Mu/ZfYI6+bRgjQYl3b4cVutV9o6bwsRVt8ebck5PLUNwJhTpEGbWnWkWrymyfr92UPvqTeiIUXxR
Rk84ITMY5G9fZuxLYnh7YtwAEI3xJzB8t87eGSUyDaHfs0yQMSt/EPVBHJPXV0Q+GAS0V11v72CU
qH6cWt/16teY0khstX1ZFfpdfmiU/Je89yV0Lo1Q2sgjijQ0GSsH08gophr7x7LtMFQT/Uu+MWhJ
v4rxAgKZJyRJGd8G94xh52Epvht3BpBGTt23lumtHl7zlg5T/sxbcp9DwOGXjLd9ZyV3Mdh1fEMg
e9L2IJ9/1XuutdNBWRmNc+hTT7iQ/MCZXFtTuM1K9i6mSCExFRq0x3mjtZP3seiHW9M8qiuXVYIE
LPPybpopudPuVxXGlJsxRFr18RdDzVdc10eKvo19aRXvg4Fd3zStu7UT89w5wWVKQPWZ8p1SZXmY
kxyR93AFFiW9hh1wqTT8EGbt7lsbdTlKym9Gaj0Pqvs98bwbp6jvSGIzagBkA6yk+FlZznSg+CXf
3+YqTUxLWbFQHufJjFTzQhGTP1XMUtJaJwY7kwUOdQjzkKDQbjgksj1STDjQh3JQKWIAWs90vbaW
MTC1+GPSWcd7G/tlhnkMCLUmfcmt6KtTr1ejAX3XVRha6Hb0bNNBItYWldE5neQGkAxPl/TQmkZQ
tzoM/VS7ggkxhmpkJmBwFO+YxMYtUO/3KXJWP59h3ORWvvfe9LpFNzrx1AAWR0yp4r8yVld01leA
jPJ9jyYEnjLOsB1miRGIET+tFhzSMRinvAZuI/e540wX7ZQ5voozGAXjsC5F5tISmcxBKrmWoo6w
bVDA/FQlRVPL5tRh5qKOwswAEyWDHPJ8B2WmVpEQIMz0FPvmUw7st1zZrG+ajy9EGtI0kCIFogjt
yzpi7gsmsp2eZRJVXkSkM1g5SpiH3DhGOgAdR0t3ukisFlN6i7W0vQdvMp2AwkFxsnDTig1nDH/L
i8vkuKrpu7Rwk6Ncky8fh7jl7FEM8lci/iOLruopM+CoBVK8MAQUoe7zy/ng87ZJ5PTPiX25Kvee
t3kyP3/eeD7m3277dNaUEgR/IlLzx59XyqKBySIPQ1m6KK77q6igd5wIeB0eenKHfInU4pRka03U
UOn6S3nyHHhX+fuX4v2svXS5MOp2PeEFAjjAVvI+QCid7bTOqLZAZpSNaY76S5kdluuxY9+Pjdvu
I1kmGPX6YS6WA8Dv8aQmr+PgDHu+y/kUAXQLFhzpAgpKbNSCJsQo2x1sUQxhneRG+YIPShIacab4
VkyZAVEwOIhwynd9vzgnGIzuSS7RnDoQjdSAMiLtaGn93dBEAMnWWD/hmwhFhoDMKVqne331pr1i
M8Psu/ZHTv/bREw4qIQG3bmMzL6ccmdrqAY1BFSU92eYUFqk1FWmIqUyg7eyqyP1INA/cLG3qzwP
UgQOgCjMZ1Lk3k8siLPVOHXd2oZx5mJ5EU1wbBt879D97MwsvZ5qpvLAhzYhNI1yZPeTv0bUaOqR
Qs04pMIhubF6LDOSShGCBf3Es2rw0KcMIHpmnZP1lOXTfTOBH8fv+EZxix4Jt3cTqfXOSZ9jNT7N
xaBAdR8zGjR0NL22RUfDVfarklzn9nyVArwLC8f+0Uf5XWOYyHZcbQT5uzGlKQh3YlcUjNbGODyK
IRSn98YY321K0+MePB43VBGjC354LlIgqICU94bh/kKb8MMFhxkoLdDzaS5/ggCc/L4dfrQlErAJ
s7G2QIyEUyiAqjsrG296isppA5erGPKrT8U+h1hz2Iyme0GaAFUznBQy2Xj8zks4jz8LbZ0e+r43
dgaYGWZ3sFGRFhGEdE9ugdNdpCG3s2YkhfBmu0IYS5V4s3ADOcTM4NF1qeYPjZYDpPUOWIZWPuaJ
ObEdB6F/lzwspW0zaMnNS5Dcrr8WkHpicxyRg2ZVMLuP1oCvqlfCqkkmOujJaMgTwORwexjOnpGB
ljSJ+ZbrzVRCNEPh3odzq+3bEXCpOTh8XvytbSdvZ/bTpeeht6onY72Yii7sGwr8iN76IGFeNRMm
g0IUd/Ye9ZQw9Mz4WCfTRdx2vmoGw90NjYvYv2qPjYFwsbSZZDbR8JMrYL6iRd4hN5pLDC1RhNrM
RtIIrs2cuL6yHkw1OeUUVYdx0g1cRrYr0/xii9PhKfP0WlCrr7CMgUzECD+vvxOPIwlpurtJHSwB
4A6NaQAX1Tc/mBoe40Z/NekasQtyn6p2ppIugtsYYVQ0ZR0f1aagrewEtLl2meDUfjMRu+YGSmDB
qbgDt+leV6ejBaTOmWtzb/VUH46WRuayiAFJm7fqHO2rXhm47zX8foz5xR6SO8IIz3bkHkaDxsJO
2jtsrK/x43mCBVoHnRsxXk1ve2Vekdaob0xcCanY2eWo1F+0BDMC6Cl3Tb8Qy6IQuTCbKajTyb3A
R/StmLOjNnsJSWxjRG9o3ziDh/f2DBlk6GYrjJcLZipvhIbeki2DNIPFV2FzM1Q39o2ZZOO+i8mT
4LNDZyz4rljgFDXtTLr4kPfu+zL/rsH+CPo+5raFmGJDYV/iyac4j87Mnje/UvEFZFx+7Frny0oJ
xy2Iir2IzlX21qMtb3+VHjbDYs676etVXhFFKDfURF5KQh1PM9ir9l1nNN2xHY39qidPQ1Neexlq
a5DyxB497XaeJvA7MBM2Gm4jzbuAwDcPKgIgK4MB2eMZHzWYD81buhuxPusnMwDf2F8kVn+IclW9
qoosudbn9QIoT3oxlPkdZDAUaYo27mo76S7vqYaxHhXqA/3MnvYRGFF18Ag2xUWxG1b7hfr656VC
WMPspe6nnQK7YNDnl3XF4cdycDG1bZTW1upXqKbS/jv1y1aZPbW1eaCpe4IwCumQ2F8dfXFI7gWO
pX8ZJuK9rXUcbPiyU31CwBsYkwKgj7oSct95GBvtY1POfkMqKFqPQ1rvS1IFWcQcsSTXl6SYNzfT
k+na4aY7dyrVT0FOJ+Zay33RJz8Mc8K1rr5ZS3IGI1aBvV/A8AtarQhzjVp0tzjMLWMVc/yRQc+l
QKwGsV56V2NrvZkilqEQYSS0TqYEDmi+I0t2A0rjuqlxtrO116rUb8ltYeQxXERT+eaRIbTELa3F
2f5qcvEJHGoDsW0EMCeily6vhqamt/ymRcVucZQ7YKu3rmmAwsmfVoVmw6vra6B05qS/JTrDYASn
x0rVXuZYv3fsdh9TfWcZMZA922op72NYjhfazdK3l3kmiM3IL6fhJL7zsquP6aZ/1ZbmToPXgAjv
VreJH1gOgfat1k+1SZVvUd47anHVxYzVBrpYOM5ZDjhZq1AXJ4SpoGeHfYEKjzmXP/FcFhscsmTZ
ZV33oqjGZUk8ojLNF/HTiFPhCnVsadlcImN6d525X81cDZixg83vpm+Ra/9YWuepD1GV0iYvDrZr
aTAuzbeVZ2jetp2rPVtR8mb19hHbijAqLDJe6Pm1AuXjZp8aCGaeNoZaXmCdY87XxOB9kwpVlxD4
uAwXyvK6rFMdGmXnF267y7F2NZf4O/GUh/VhjQvmjGpmhkQ8gUnFoAHjQ7J5D0pJhoJmier/omWq
Crmo2sKZL34taNlS5753y+/VhilFfecS1Cn67sLCAUvJxo1gkvK9pyUD4ZmTZYL3u2la5pO5v6am
8NBhUIwhpBQYZGrja23+sFjrL2JiXxiqhG3T/OjSS1iDelDRXQXED7Cq1vIdVJilLI9LgQDV6y+R
CUZ7W8NN1Mvd+5UAhzNbCTNsGNidaeCzmrWBACbC+FID8DBQG7A2jnBWJTpiYbgMCp16DoWHeTYv
MWl0dlVxw7ga3piN7xZ0l9d2aX8J1y57AH8PhtEOVW3Xlrg/L6t6zBq0EsgoRZapCQd3eevz9s3u
6fUrk5tQhXJBn7pzmqtSW3ZUr/lusoZJ7SAJmd+TqSkPlaYHvQXLI6ogZudW/G1GMRrOm0ZileHB
4s3CqjoOS9faQnUEzTY6SY9tYHuhONmzsTI/akv9UC4m04ukakJlYUpVdsWLCYTqEgPHxs+UByLc
97ZiwGct6OjthRitjleyuc4nLUMAzCBJRF7ykPoHAspMBxMnqNcR7KqiXmZLbh5o/X5oWvRixQq1
1c30bayMeE98afG7ZXytSaAmCz9pelfX2zd1qWZ/qOjTm3W6MufyYCn02KZ5UOr6y6Rzj8xZ+WX0
CJzmhm3t4SqDHiTcRud6rWOBEOI++21Nkv2oYvPtAOIKNgofgipVnuPC5Dsp2mfBUbPR+ZfqAAMa
p0F46GCr5hH0l3WYbR35uX6bR8RNHBXu6VynO7JllAVv07vnEVcJLXJdfu0mT63l3c2l+2wSkzPy
N3NjfM1Yz3aISq0lc+G8TO8zDELnCCm03nybxlsk5mB/3tqNzCv/VuoiGK9D4Mcfrpv3tjU9qmTf
fbeZ9xqSZHK8RMVaQPslEsXWMH11znfibS59t/7HvnTRA5PhfVcQRscaF/YlGH/abz7C5vTibCnc
1rYB85R87yYFbszHafWkoTWiWEQc4pG7WiBK83GYCB7FKcaKPCc4zdUZdyunYyQvVnXMEYz0edvu
xHnjdvV1/hcHR3zGmICHjjSBXeeqFqN62XIYZPkT8qKuJjBH7MwTaC46JBxsw4ZlQ8l2clns41/j
dYjN0gP6MxREHMMgVWvHXZcRsFDf5mNXK75hJPL/hvQuswrKcQ4den5PoZSK94tDGs3Zi2XxOHqc
ByjPdTf1R6Pem/2lbt7SDuGZQP5+UN/FhVUDtoANZ8Av5B5uLrG5aT/wDi2Dt60HU+kRwql4cA4N
lr7iCPF5TdKcEpwdxLVa/4+9M1luHMnS9atcq/VFGQDHuKgNZ4rUTIWGDUwRkjDPM56+P3dlm2Vk
tVVa3/VdlFVkSEGCINz9nPNPLZrwJQ/eROwf5JtXDckF8gMAXIt0OoIlT3WBqZW5ltcl3xYDeAaf
eErJz85r1PY+pNuS/5qskNsGJNvImZjw42YM1vL2yI8nb+F/f1Rf5jVPVHPMzeqFZoJckBhgrZys
Lfv3DnnfCsHbqgUBm4mol3+Wv1OC9+vOT522xSqZZvCrpOGqX49D3BrIBQt4OSm/88xubTDHYkJR
R+5O/lXIj8kHwGWAz4lUeSHLfNZxCzayX/KldHwccpI8HIbuc9P8xFz5Tr6k/B2/vMmWW/kb8pqK
8jMiyOL7okL+Ul5wWNpH+Va8xfU4YPdK85y0hno7+XLO2B94GdGkK1oUHHcPY5RTvSRbpyjPefOi
l4BYCNXuJpPBYoOhVwdbflMQNFD0Tb0ZTJCOUMRfLsW2YFUlo2ZACneqfYRNJMf9fKcA/KpLvjhu
L9rE45rbeEBF+SVMTP+k5/oBG6W1OWJR5CT453fMovWCR9GLuuskCKY9dISvym8PZEZjz4+R9q5I
EVuNdn2wpbVRnZzr8D1hoMdhY6IIyX7mw5QDuLu3igZh1TyoQ37DIcmwTIIiVn2xynYChsCjumnn
kka+JTuP6A4zj44iLB7xi7kEiwdbp8MhjBqHcUN21ZbDvfxf7hOvVUmamKSCtZCGzKTFg3tnuIQ9
LRwi6zGKvvRgKHex+0vzu3rd2PMzTgHIMGxG1HrM5HuhYrMFdAPRuMT8Jq+icD0kfs06o2EY8SYb
qjfyLsnSoB7CpoCVaoI2iZkzwxpo4/SjOxU2+ggOrCZBMxjWDI2ditrTC/WLGnd7BNqxSmJ3Q05L
np81iVcaEoFhYJeRJQ8eE4vDjDXhwW/KCLE6u59gKDwjYiRGABpqVl6HGYUtjmb2Wiftdt0W6S+r
IQy7DOkezZHrLz5LrwSsFdkr/ImtrhFT5gDuH3HBPOg5AJIZ6/hBkoCMV0aBV/d5tEiQCqoYF3Nr
tyDr53zvy7XV649VxkwbMO0tIFx8tdS4xEqQosTC5FBLfwcFTlI7HwqcXTABYNBtwutbdYHYL9jS
r/yMY5goyNVMkI1wSqJjp+GkV5l1rBr91PgMI+YxFutRgpm2WZ7VCJ+s1JLLVMyrEqrYSq9G+H/D
Lp5aJqUBs2zlMToa8N6y8jEkNpqFChTpudgp9EjUG8O3t9YU9LucTmZ2h3hftIB+RV61VFjgzr18
5CvNdejH7WRn12dnxtR5JjJ11Q+khKTUjZrnHQp7Hq9dqiVgFRvDGdxztR9LMP2KvcXYxjh6qbeu
J/gXTooAdDILkmeskJhC6mu7qNfQGSCRTKK8+aAVlH2lC4+RxQrNTdLBiuI6WeJx04YY+MY8F6Pu
/Mgmr1lXuMRt+8zeDT51yxLfBmU57+OZf+niOoGPByuxjy5CMjNG9ugk3nWTZigmAz6L9SUvGDVH
o9SszMGVsEwcgoZj1vPdxs92UGK8ynQDK0j8TI2o2I/TLyrOEg+h2dzDaTh17bIKJvMFtw0d5kZ2
pg+0iYdf0l0/FnciKn+Bd0crmDf+NkJH0gf1Hc53+IMkX1527fuURnXWWOsZj0W1FoKeZ1vLpye4
Lv26ctgDDPw0iYOgLNO7s28cjZA54RTB3soL4uElpe8bTpWAomJJ5SXXQ5G3Rp/z5ozi2qDedzMo
It1IeYR5UgKF7Jgzton8SCe/ktLIckagroFCL8PZ00uIESvPCjRoMlgzlB9vKQXTOpDMBflfWNje
2Yv9kMMgBOwBuGEB95V50/Xih53QwBUaKXPlWzqU58Eh1smYdnrigPmM+H4GLogASYKrrtylpAFj
fMhEZNgsC7y4QlCVyTcZQaKLwHjOqvKNAJrHNIIHJFleHB1Uj4BlC9lrecwCzh0es8zLdkGuf0r8
TBFzloF9mDc92QLeBLPi61B6H/H1uFaUYil8pvdgiiT73Clk/iYIHamT9M008jtR8SwUfvSKiQZK
aUBts0/cHXnqrOdpi+GGvrEDDvxu8ftz29GB6tNzFLavkRwD2QNMnhhVFs7zcGQgoVwMac+Jpmzd
TMSS9BGJREmE674TQqz0w/gDgpgAVDXIg2FEhk8+C6GHE+E04wFjJBzA6swnRcgjSdU8Y+r5sAB9
MzrkAXEGPkQsvyQrKCgjSB8qSTElGlo8Vq0vjfHmTVz208oxYHoQSk5Gn2PditJ+SxzzV9W3P/UE
DFks1AAFDsjxwFfgW/QXITaJ7jfMWOfRVRQgTov6AV/1lPoX+65wNXiSpyVhJnK7ppXVezsXTCoH
nCNY7Uc6+Xs8lNnVXTBtt/sqEu/yTZ4a2/ei+tLG+7g8FlZ/SjPJi5WQXxbjX28amITzmLeS6ZlG
LoZ/BnOTaoBQ0zaQRsLiTSJ2xF3BwAG82c5z/CVBQcerfrTm+JgaPsMa+o1h5ullEBxjjubc89w8
FLil6ZpF4Sqxsx6WCFlNL824vIwTG1CZgH3WPp7YeNGHG1TS+z8R1O++43j/HEarfFn+nNLr64Zj
4BsDtdr1BLzz31nVjclCgwPbHYiTl1+2AkVBfj0sozecoI+EUvAFt4wRLS1gaOavFXcB7Wi1RaPz
TQ3UOza+iYNdcpXqmKehbMo7TTIZ3ZCyKPDdo/ovO5jk4569cU/qqyjE8yrqnGu8g+RpcpVkPf3b
ABzpSwCvRqZIA/pAKqn9N4Ro+9/p5N8fG2dAg8/uy6zOX+8PcRG2//qH8X+hcZV5ldTdgTbtQE7C
jUzj8V3IoxpH82pprtPqq5wJdDIN217VniEIBJCcizJhQdDJwQqgXCnh3xGvxxYME2ALsvRFEfJe
t7IAW/yfXo3dz+Dtepu7p05RBmxrEjQwmuZYM6P8cWgCFgIU5ECLv2TZFMnnNJV8oEnwfXxz7SXB
oSgYBREVckeV9To2VC9yh8sdk5YI2zZPr+NDGp2qzzpebhsts/7mpom/uHlAG8cZBNsSQXCOD7j7
l5tGyHLqDrgxH7RYQICrAjzx7QPOROxlEsudmsfOBBZTZEpFjwB1OWIqjk0Wv0PDcnZLQneJMX4a
CrIra3OnyDGK1rQsbB6uQ6qKEWcYRrfcOTzb8NuN7hmTvn6z2SzxNJjguAstkiQ3hGN8WNLmvhsm
DtXo2JS7MGIoLVfgf14s7r8/M8Jm00CF4cFk/DcJQtjXqemTVnfQ9dbcxRlhfV64dqW9Ra6F4FtD
DHObvUI3E2aCXnxSJD1N8FXGuSSBSzZ5MAe3drWcRe1u2fzw3WGry4djW0GxVAXDVM/3E0yDUh4q
oZW/zR53hpjYS5HlvKHBuAUOBPuPdgryEYwIW35FHbKTCMocbUVW6SGWZ+12dFFBhZjihckEwyOb
DmT0HBK8oCQPKRmt+srGSdLxariF8myzIsPf27F1LCURywtxpTYyYCDB+CimBd/7DezP9E0P4B6F
81MKNWFxpQG3PF2BqyoK8rSGT843jjHVBh43AzC8XmFi/Z3tFCnTrNPfNzBXmIhWBMIM4bj6X2Qh
dq+JKpvH5oDDLDskxeq+8xKcmQmzyovxxlkcseo6l6O0xnvCqZFdDdEXZ3LVQ2w2u/AJ/2owT8mz
KvB6jrAk8UjKwbeAf6TFxXNj0vwX4Fffm1JrHImWXLVDnWw1w3zXx+XDjcM3uGe7sY0vpp99eSkb
R67hkdZyoDYmGAqssrRx9HVb4uRv9W9Ljgk0To18H85rLXmcVsBsSBswTo3mbJu72lPQRcsqr/rx
1nenbbd0J63u9B3W3RuvKexTYYz2yYbumqYiPzTAJBEvfR5wSQx8QucImTOOwWhu4ry+bZnVHcSU
kbtDgRBQxOiwyeHObqqRcWOmY4rCoTiZ5Zvk4Lu1w7CTDU8ywxSdTXQw0G3xIQmxTUaNJIs0p8m+
Mj/cdR57k21RBSomlfq5SSEnGu1eH8KvAtGylohVYbYfqqAM8+rO0UAwm6IPV0pnIYlbjYs3X9Cc
ZV9MRMSLmzRHvwye2CnfZGtKF43vuZwNRVn3gnf4S6BXm9TuofQOuAstmMwxhjzXCxWXT/wbrfGw
CpfyVRKDqPjXpDNSptnplzVM9zV+V6YeOTSJcOhjQRW++B9zEf4Im+ygmKpd9F6G/U8N67nNEtFD
kFnvFkgi7DyfaDfRQ2JBwY9A7HSU71pKJ4ql9Llx3EuqweCVrC5ZcbZZa0oyCHEDjOi9LDp6GCoG
+je/rZd9RzGw6PS8p49s6kMMh9RjiICZLqMe9norAnZKicMltxr+ZJsvO7AnuPdWdekN+Px1i/2a
bIWpZLctxEjknuLeC8qXQO5C7sKb6139I67NF7XAo6aKNnYx3UfJAAOArFrwDvOuSqbgipgAA1xF
0rUxdvCaZy8c75Dms9nQ96xsEjRsenJPI5rXzyn/DFLntoarP0x1+UBM0d0sdRMdUHJHe+y3HP56
kI2b2AouGsPzTWAY60bU/nfb3WkMTgaDUcBCeW9I+mOp8Q+T6RgReteH70z6NU09tniG43vN6QFm
lAmPOD4Y/kkn4lPDTbaWCpJEUbyM+bLFpmKEIQRwDTL+1Kelceqhp9lauR7HNL5LzPE4z954KE2f
QY+bO6txGQIkly4jiz59wJKV80T37b21RHc2veVRS51sUwU6AKA3nrFPxkNtxhtwYZacDmctQgu2
IGLpcOCLarajJkfP2jFxiuF76lG+aVwCB8huZiDbxUSfR625Hk0xbOnQvU2KsKLvs73TYYQwOcQb
lv4kp6QdnaoFcNdVEHsgaUq9Ldmbkp3UIeuZ41XCN7H9DoZ1vCuRVvUOS80rxO/Oppl0sZqIejCZ
mu+jQYPIUhTHvJvNq8VfrvE2TbdIYLBoMipejgAkRLb7xVp0CF0v1VzXHN51uBvt9mvCZmBja8wY
SoKqrqCkiSvXbf/4E7ChIe09NFO/XwzH3EFfO1S6wDPdERdliY9V/ljHDvMlqCjjXNs5FTx/7ACD
ehIqyiid4CvW2sl0mxOUh+mAMZN2it3EvWqWL/Ufrfwb9ScUdYCgjQXNtphRdHukXCbCu14grx8s
C0vaoF8SLKbEc1z76XkKiVTH6m+DfZcNNDXrp7Atr3v6nwP2UDeh6yaHLCHQJ85QI8dYF58yrdDW
5RBXa8aI9ikazDtIdJjjyatUV0H0Ix9DtF9k+8KBL4sG8kMMpOLNxjqgDV2Xo7D3uTfszXAmnykj
fKKr0zOupv7ajnk7vYxPha53hypjcG4AHm6FAY+3hSF48vIfdQ+9zrTDY+o2zqmSRUhgYD7hTWSS
IDa7t8KuO4y2t3cNRiopdSdAy/TDT8hGj+fNZJofYkxImuz/OwWMRKBfJMnnu3wq+1NUTT0BYHm4
K515m0oDRNcqAHOYEp5G03LXSQhsyF78GITejzQeYkR2OnQWTL4GrHz7gh5SiOQ0zveYpN8ULcuF
/PI7U6O1YGICf1Brk8NEhvRiXHnx1cIFEFlRMBgiOgKS07Bvjewq7Odur+cOXTI5De2Vrbktkwyx
GhZAlDUpUncFDKcrCPbJMSmJEFqjXGBGKM1naAtTRCYY5OR8JWZCZrR8jRAq72FEloHhBEbUhBHd
xDDEKVYYgdKMETZOaVa0xpViAKctShRs5GFmSWfaNmSs7kYHJeFChc4EOB2+UL4zn9Lqs9q1CqnN
gF79kUXOk5UvT6q6yIe53ICT7UcTOC/s2pchhO3oAffB5M7eZGJNuuD6pEs9g10qs9mOKc9WUaOz
aYr3EYKq2S53Y5P+nMPwpOjZhZk5a5dCGrgOw2oT0droEK7tiZ26SkWYliOiJcjvpmgDqfGKMLYb
w8JvGFBlveAeVcTtRdVJzczxMYY5tvjQrbLAb9ZaT3fGmIbY8XZtF8u9PD4VhxzxC6z+hr2fT0HE
a/JA4BuU2zZ9GyU1WId2TpneXJY6f5N8WMk+dwQMdBl21LvTpkUSECOCDEoMnuXUfCQfmVOfUtrh
laoRak6ZnduA6rJDhChScLiqRimf4U4fTau+530IWoHSC+lM62taK/5GiWRIT9FXb4rbT9hpF7vx
DstPeOrpuDf68bJ08XAs8hRvLhFdN9lY7vR2pzRbiiA8NcgICJ8akBB50Miwv5dEyi9RhXBKWuac
uaC/rafFw5Eox2sE5WtSSg2qbx4mrb5pdP8S2gtYpXlHd4s2xBkvNszdPIu/ljpjrQJB9dolnZg4
OA7agWZ+GzwYKp1eb80ZT0LXOhSzg9DEPqgG2pVs454ID9gSt2Peit3QwuLq3OZIbgLTNKkH9LVj
EzR3esb8Jg9nJBEO01Uc7f1qs2TiMZMDzUqqa3DL91d67Z/GqKdoEWfbhDdFpz+0KF/4/xiHoc3s
FiQ+gH4nOs7LdcAUzZyuRCBSABlUVGHwOUQjdbF8IpZIMIukjFwlZnVDES1TeOmUp4D+xB2yZ9fv
9kncvCBNO4bgK+iKSYvSE9yhEy66PeY9dBVronoqQuoiB8GA6DHTIYb+rdW0XZtpz+oNQhtHc8lW
FuRhYWDdXqRox2J/YLetn2XtqeYHgUUlUpOIJOvztm4eU6BrRDLUvjlDG2KimcdqmCk3Gmazo/uQ
zeKm1rrr2IUFHTQwndvGv+hhDKkW/NYhdwwf+ArhTHJjmw4h9Fya3tvkGmbROpyedWK7t6bL7SCM
xl2FNnbbzcwvYvpTrPXZ/WC4BZ9/lCKwnMiYznE+vcEvt8qotZNS1FhKkQJdcGkWOJ1qETVewnej
a28IP7TwukRzzrT6SRfBV6UteI3BnyyR72wmt6QmH5e7seBayRPD2Dlyu7U1lLcY2mzYfZC6TNk2
1sKfRsE9lFUqB/bWmd23ZazfDuXsv+p5/mUQgwj2EX11BkltXn4YuuozDdKjIQcgOZNfdL36MZ2b
j4HJqZDXOFH/Vm6PGbhPpEepERqfYNC4ypcyuFqa6pgLE7oYrqY0GodRY+n4gWVvNG3cRINA3EgK
7N6OYOuKKflSExEPpkOoBS2Zanm0IbRko/5ai+ZVMBiPXuq9e5N/wwxqK+ulaJBRy14guVbcAan2
K8O3wrZQSBIDzVDvlMqG/XsvC/mixzJ586f03QujzyJyMA71KpTUfbEJ3KDYTTiwRXTykMTZDlt0
EzNoqBgpqsW+KnsaHKm5awkKWg+1u5OiFdmPy5bEnmmvYfrzJiQM1/Bn5nKmVZD6+kS845yGYFAq
PFR/VEWc2mGEAX/ZESI1+BclnFIKDEM+VPWsPRUm1CTk1GoAp+bWpqya3RZRSjeivsFQAV5piOSX
wi+Xc2ZiBQnGYqGmDCIP/WQgs0+jbwBA6XN0dI6rAPYX4R5QaWXXYZneOm6xtz82jk3dS2U/GBqZ
eHA6/JueHMC8NIuVAffkGLdk8bSOB4ojM1VnwuGK+Km3HL4M+5RY4dGwlFOam+0Sh2xeolM0RLoE
bS/OQ1cVwZoYNTCebmDqLX6RJY0qjh507MhB0BqI5/Rr6MmcikVUHKwJD30orXrsuFuCmcyOb1Ep
YvV45iQq/C1y2gl/07VR0Ojn5Gqs1SVYCTvuGNSvFp5pK7m4tcm6baeC05UdKclpFmsL1b7LgFZv
KQ4I4tzWwXxnzAYEDFQX/eIXR1Hp7qqcERIh1rhSAtExPFh2T2vUbZB6asWtAjhVk2sO6PaEe+61
FJyd6XuTl6+i03Zhudy0IwtVqW4DF7zSrqd+J372/nTxtXbadBYCtXgqrGOij+gWnY8SGcSuy91z
VUCgnV0G+dWsi2MZ/LRIVl8Zuop3OyibjrnX5mtcTcmI0Nf5OCAskRMfO7TQ/LVecWY2feX6aA8m
ttBmHr/KVIP/6RLEhw8B1ph3SQxLyKNqKqXEUGmWlfIkIrKeHe3iW/WrgtzmmbPO6+bXxTfOib7c
D/mSrKDCMxjzU8lSIKPbT17V2AqlKOdq1P90g+V2grc9lu6lq6cfVlYQ6ulcxmC4bkoyZGX/2jOq
gDWGZkv6OgShVm5zqfKScLNTI5bl4hWMq+n4NYxamKyiMmXkE5cQzmtCtjjv1MmXVM1dS8wANNJ4
JxWIanWlYt5ZhP96hQl1KX2yQj5KmdRHv4dDF3SrTJZ3NdkIW7XkconIKFBDAkX98NN1jJIJuF7v
s/lHZtG7dzxcIrkjpPGj6FmXmhbtBoed089xO5CTY8+F66oTSaguzEvDnxqpAArC/IakjWbEG3nt
OGNMtpt2Jkv0USG96juEagFWnzB0bgDzm6o59i7YROteAJo4WWSNVOrsTL2HXA7+9XGaCDiVYLym
a5+DNbx0wXjPOAzAIQ3JlTjEDsuDNAbGutxQrYmrrVoXaoagAbAA+fCCzCf3s+4+yJoZ0ma6UciF
ArA6+z3wukelJfKRNuO8SwrdkrTESIYzg8TlRzRpUBqCaEdwu5w9cq0WQ8NVltmEbUgeRcoIqs5w
tNCjAPUA64NBIjYGcpwxLedQPpBVT+8sa+le4KdAD3rUmuLO96S2l43XyNh8W2qmONRgPMD2phCa
DkKeeB6UT6Tc2Z2sx/D+2+RY10i9IN4QcvYlKy2D0lPd5SSynkfqTm9i4KMkXsaTuzhEgaY6uGSr
cYqlq5Bqxwj602yFXxLriyP4KUt9Uw3JXr0WEeqkg1QgqUlTX2j8vwoNSfSkuVce3/xaCYtzuY+z
6zO222dtvFczoAnWiZo3T6EB4RRMQqIu8M+cNfmHzSroK6Kd46+aiK+dhDChmoF5eXwteXOHvPml
pbldav8J6QPABbMMGPXmdZpFL2oN1YahAl8RrLjlNiyJuelQmEiPGimJc6aSx98L75SQ1pMCfKnm
dbWPjCHFajT9PdoSygy5Mr2BNDVsZBb6YLVT9ADaxjxtUwqlKTHlzfihII4lx5Sgch7n6Kn/tGdy
7ieLsydwyY4s3wpa6pXP6AJ/BuClghxWt3iL8/Eu9mfklqGh8G/L3dUC7rHST2oeh6pJoNkqb4vz
LM0EcjctdtW0J0s5Ly36BvmwzjG1fSenU7JsASOLN3Pb7ZSqUNZzsbRCIFD8rpMaRUUbsUW+I1Wa
kXENqA19CrWmdhBuuXZQBZF6HzA2Tnhq5cIC9rnC1/LeDMHLdG0edxZi57GyDiIsvxRhAIo9mGnR
bUZB6tRb02gGjPL8Ll56CpTQeUMLc5C3jJ3uRffnnWxnYqmttdr8LnKpjiX4LXe9pOq3sP0LmqNQ
rMYp+5AzyLGnhlQKbs6PHyFeOjg58Fx7KdJgHa2PrNMrRr89OtElsI8jee1r9RGiYWLsjalmXZJv
YUePCsEo5LM5ecFF+VqkyKw5I2H/duGhxBMgrfSeyG/zzZ9plzLWVVwyT/fC5WHSAM5qk9utDINo
QyoTvWrYag5kYDQtFmpzWoh6FRr1w0yqOh0vzV/P1+JX6GN7ezVoCIl5LFSxghLqrijIavSiL3lH
5btFoqEjk4qO1iSFXc6kiWzdgJ5V2Kml54IJ8mIX2U6N+XUaU2NTNPlHT5icrJyWlBKN2naXJTGq
4oJnB1jlh24whgnQiOYGGSTm8lz3CHBdBh2OLCRs0yLePFxOas9opS49SSA0pegnV+hYToSh7BiL
b7lcGj3A9G9ZPJXN1Lu0zh6zXAOHpcZhTFpOy7ym2kiRVNDthvlGOl8wJgLekQqHvOk+dQAPDRuT
tTmwkeRfUEcZ7gbusTd85il0YJYU3NrdsIFLlqABSRfYGMMvJ0n28nFXe2KaxLxdn+wUHuLoqP4z
F0iJEkyVmXrkQeW3f3klEog+PydWFK1x0AuuwDTXY605pAZrW2VZ4MU2BnvejbIqwAUzX0dERG5I
lEFsRA2p1k8kXAQcjHlXOeaJ22YJz7L2slzw0CpcbqYxDchkbGDxuU94w1bQuJ/UMEHNMYjNwjB4
MB+VOUaTzbBt0xa2J3qgIWUb9fyIHloQZpOV94L8kXnhsHFML9y1l8Xi6E5TlFm51yPX+JotDJBS
DelpbduPEQg4vpfLYep4BoqCg133B2NXpode2rwQ3n6t9SQfA1O+e+OnUqkHdQq9xOee98xqPJpU
u4rPEUpdzxs4ChZ0Xf4og1shBnR0RIzhq3U2sIjKgDFkxD4kgprjOu4AFa4iowdHKzYSfddJQ4gH
edSN1Y+OLVlOVvKSeYxRHWo6I9eH9Ad5+Es10N3SPgrR/xjGifRQvp80zeK98lgKgEs0UNuxF4QC
E+PKxHLVjjQYrpN+plV5nDOdEtBZVpYrqb5yUA+77HWO83czYoswsWZdj4vOXgdly3QhZ2iIdEiA
siqIXGPmnOJAn6HUWfe5ZHxk43BTN+YCXhPfWJ404V/gweWSPFUR0UmMMforNtGBoyWcCbHKFqZv
NVPSje4HG0W56ByPztMOzw5Fyrr22Y+D5dOlsIWbg+qlcMkR+EZdl/wlr1Fj2A0uQI3L602JvWGF
QuxKHUKEgKgjBy7dHNKetgGbkpVlL5Mtvg2OjOE96VrSKblkt3kTJoCsDSV3LU9yiYkp5x0SatkP
bV6UwJUvjUhjNUDhqyZRQjwrc5U4ra+1cniU52YNB53BfX/CoQoZuWzhE9Ah12CZt2H2q+yf1Raq
9rMieYsdmgJRwaW0njM/3hPLTlrCMNUr4hCvXbDXHW3+mxbZWyOv7qP6c/D696oGV/cSvrPMpGSL
YdWtJxcBpkjPrSXJSWw0yiqEYrwiznTN/PVNdndF6B+8eFwNEHVE4TDkCff1cjaHSNoDtMxr4C/v
rMo/aVqwz430pzLlyDV2uFyOptEQrBpJ+ggD7+J3VGCBoALz2M7l9MvFFEBxOsYluhq9+AXGIcO9
aaXGnBVQzxo94d4f3PigjKEU02skGCzkHFDEAQn+pQ4kWi9MP6E8URkFpGhbdfqpjIVshxPFL8WG
E/i5T6zPpM2epIGRPDb1MkGkUTYkd7TXkCg/FFwH228/t9Xz4lEH4bpT4e0ifRsYn0nO0NDBtmxB
diO5+DDmvSDRPCoA2HBB7EjSWVm+f4cX4G0A3W+LKIOtNoTz3gWPsmCeJsr7EkMmIEmGeYMrHayo
DnNJ8eut/NpJfXO9FNqnGg6bjpQTTwPjqZ6HFHuz0uZ7N1qY8EXjwbGW5joDAb46+Byion43QH5b
q4cUYHRY24OzzlujlED8Qx/BnpV3n4cbXg8AZN5VZ8aEZ8lVQr1wULWf6t1Kjfxuwtg8MM3MiW00
Iy76rwbiI8RsgUETFN14P1kpGUDOs2GyJcM2/RlJSm1kNFu/NYFIqUNE4z149LRX8VA9d4ZXb4B3
1r7T3cA1gwgvrcRklzZJSyT0fqTWxa9y5jvkGdYBGsNPOV4v20trwblW7U0nncYUjNr35odtFcWm
tz8ye0JRKO0kZGcjp6MxJ2DR4scgJhdZIi1bxo9dKZ+VVBALakgyeLdzr19H5QJVQNCfWXZ9hVsn
22jhvssFkeRQ00x0NbKKVgQ4gj8kbhq/1rdJQ0ORyw8ayQqg62+1g9PkhK9PxFd7Rnuv/LuIU86B
S3fw5j06QBPvPuDWrQM1vC1FxFoOtB2Z8AT0AVmtqx7hpulc5HR8Kd2PQmvepaOV7BkBPp7QtBzq
rL6TniJlbJ8Xhh4MkakZJwv01H/EtvQFFSE6THZytjv2lbt80S/K+zCTl+9rZJtp+rZO0RC30o0O
J5F8Hwhouu2JIea7mrIYEztH1C40os1TyZwf4WkMDTAm7ppbOC9pxSUPD54k85QlAeSmCwmGVktk
xY9MV6i6olDKxlOt3EW668keTM2emFFcCaoXIrZ/CTk/lXfZq5brvPKu3Aq4bnF+5WONTAaKrp5/
zdLzyLU+zHi6l18PGWjpLgLeZPgAGODwHPJtaAyZwGxqsg97vlOrfkDCx4EOjCd/bFKiTag0VrWs
rORtVhWxHKer/noiIgwQGdRD/vaMOxxscUpm1QF22CugPE5Ps9wo5AmO5ijtcN7rpwSSRJVgyoYv
PQpetkJiA3P6YbqGN3TJr3bLxksiOQU3PjXciUWW2p4c3+N1eUuqBBs939nSw7huau9BnSQDLB/s
jnRKefD9pKIS4RF9dTAszJf8ygpCPNvYovrrtOhf5V6jzn47WG4ExKMtPFFr3kkrth46DkGr8VeA
D8bK1uOTUeFtGBfVS1c+zsK+KAcpWfQ6YnnLCv+EAk/aDwqCwsPwubvR2+i10sRHdW/tUqu0N03F
FyqrCnXYaB5q0HneQYn0AlmqSkDBvGkxS1hZw3BMivGITOoWiv6PdvRlMiZP+vgQkY8qJRGX2jQF
QGLC1pW+qfpWKyxtTf5T3NokkdTj9zSO2Elphoyy0QzFNwvy/zsa/42jsXAcz/oTB27z3r3/n8+i
i0Fk3/PPf/3jOW5/kVsUF3+2NP7jX/1haew5//R0x8SSEXG1S/AiBK3xs+3+9Q/NN/9JKKBj+r6F
YS8exfzojwQyy/2n7gmodAY/MV1XcBl/eBpbJkbIVJA+DrsmpC6u8H+RQGaI3/hhluf70N6FblqC
lzOcvwYTmoYepT3hjCecVPHuCrrp1uoebKNoDkxX550n4whtuqPKWMSxCCFG48+2jV2hQ3kdr/90
+/4Hvq3xe1Tj9+W4pqP7lmHrnmPwuf9MO8UZxKwwvrBPwjbB1KqIeY35C1/e6lYv3v0qoA7BbgYz
zep29MfsbxIDfydw/vH2FjQ5H3kHwW9/8S/2E2dpfdO1Ts0UvJYo/h7tKTggLy1OIwX/dnS6fDNU
3bm1qej/5rP/TtVTb86jwrNi247uUt39/tmbaIzCPjWsU5qP9nsZzOnemUElCDHByTw2L1oSntBG
p9hOXQGgfDh5dpWWSX5KWqvbC3pChsR6xOi6XQ5/c3G/2yN/X5zh2Dxvnk703V+jFMc6xcxZa6xT
FrQNerD61UazsKvrwNjlbaytkE6EDDtpuW1pRBvn+wx5/gYu3mNWavMRpkY9Tt7uP18XeXt/5jeq
62I1GL5pwyCAQ/6XmzaVWZu7U2xBNQmsfVgjG2+7Ssd+wv/S0zTEmjbZCzPTNskCwtlmA24xdW5L
8la8Tw9tYpkHQQCkk9XzaSa/aqfpQY+0JySm2bjyfZTuU988Ym1jUkFwajgoEU6jM31QVGBfU746
dese/NSi6sTBJYrD8s3p/CctMa0HLa3uWGTptW8UG71LjHuHQGHqIAQn/nyPB9NXW1jNfVBi5xu3
njhGifuqOeYzjrD++T/fLeN3hq68W47OsnJ0WHGOCyz1+yOWGFHQZ2FgnQgswICOgM6NY5NjnHIb
GSsFnGoTAuy4xIrCI7+2DKIatu7/24Vg2W4Lg5XOgvrLQgsToWfRPFt473XjVa9H17keiIelR+Np
do+UUnu7mlsYadax6/Jj52nT5T/fjH9/cqSGzLNs4DJb+qb/fi/irmpwBu2t0xAw5DcP1n+xd2bL
bStZl34iVCCRGPuSJAjOmjzqBmFbPol5SsxP3x9ZXX/VOdVRFX3fN7IkWyZFApm5917rWx6UIjiB
x3vdYqfZnvfovy1v/77a8piuRbODP9kS/nK1mmNme71V2GdpOoeZic3O0NZbrfznOi6NfRaY67l0
shvmQQ71q3c1aap0rZBf0JD8l1vH+vf1xkVOhhralTZvhP+Xi8GPpRhXA/JInfeXOp/kRQb91S9I
5MmK4NX0l1+Oh/epBLu9LdKJkNSxumKTX496rVKI1o24Dj02Kb04xCz5qHIDt3iVNC6O9ZINDFvy
+Oj3d1eoJkCtZvEWmHK53Yb/Rp7/95XbNW32MfO+eNrWX6/s2BJWHLtoGGGK1mdamTHAWJq8QH7L
aM6YisSBf2kMbdDIwshHy24ARuu+y7ppXzWOVZDckDwGmuD+6klGwB2H+AbfwDDJM8Jp41bAMonN
JNi5pSAAd8iXkFQ3LEceFlrkI0g+GyYRWaC7w3++Vv+cPPD3+9a2JXqH++XKefvP12peBO5c5g3X
TY59dTYaNPQmT3eqhvrcjt8GhRL2Pz/kw9ryT+X43x/TdaXvCPIWkMv95f6YG7+rO6+V59QJ5tdS
qeW5Sbtn0aCED5wu2Aeln0TJXVz6+OBjiXc/8rYq/8umLP6897DR2zaRC+CwOKEwkP/rM2mSvi6Y
JRinPs6NfSrMNxucb+Thy9omczpH1oRyr/F9l3ABQ14trdkJdScPvgVYKCjUTqlOvVVi7P7Lpv1X
nwzPDV+QZ3Lo45a2qa/+/M5AVrQtV3jBqQ3wzxoFIBanh/Qzltj/6P/vHjRGntvVRCdzFv3wILg+
3fcVNVHVW61HdTXieJlAWmzcOT04I0NrDEBoLxwGRjWXcYV78TBPfhhwKtvgsSBaxeIHswVKAQ7J
8ywG50IPRoHnacXNT92WEAY/2M12/GIqKA8KrnqlnVPfNXR6M9+M5oTC7pEbnSdE8ZT5vG+hBSCn
Q8yzrKkFebMOBZqLAzNe83k6pKKuz//5OuMtvF9J/7zSHI6+Hns4N25gSuly+vvza1j5c2bPpbRP
imEZuA33s7nSo67pJO7dqnySwDDZtPHzZUZPkchz39aUfFtOaLRB4i4nsi5jH2mBWpB25iA0v4Po
Srnkx8xwN8Vdv5v2U7bn2PVOBXpkhEh47AwPHy2nPC3ZnfEDjA6RGeKVnC4rtoxxR2ocLWLLO1W+
zqBVTLdWZWpbqtHizUZqmdhqoccAjXd9BLiJO2Iwe8S62XcY4uNrYPdypyGgbszujsJrPGL5cO9v
5dokR6MYx3Cij3ROE8pKP+2CE0reeJjQhU4MPYoBDT4hwdvecvs9xwMuoSk/M/9nTrOQNgfm8MXt
pRGRph1QvWLIzMcjWvzX2ndeWdeSw/1Y1BXj+5LO4VIk+i2x6CKMCZ25oKW537hu/JSD4EVcbz/3
rKFPk9HXuxFgf+hiZD5y/o9aANIXzG4AJRzlhbkE54iHOriQJkXPK5jSOyxlPtnVEG/bFYOVN4NI
MAmmO0lgqxmqeug79wt4wMszzqBoOuOtoHNcZd8kRrMVTKMYMOxjfZ5pzE71dp3Mr/WoFGMb58fQ
D0XYaAb5q0GQIhzkOtJegRfPM41NX47ytK+rVm7sBouOM95SiL9XHWTROtfjuer0tugD7w3CP40s
N963ft9HAZyr07IunzMgJ2QTyIPlmMkRXe3vavaBMyRBG2K0JZy5TtO9LRBteUmvnseRPog5pAcJ
zekdWfWT7VeHMk7HV1JSdhol84+6H17dfMwvcVG5qNziKgQnfu8gJp8IB/BeEtJ7mf5x8CjLDiOz
2x9Tvy12KZNc7Wr1aozxHzGW6XBy8juvqwiiuad7rJ2CGF71JYdNcapZa1J4ILc+LmlqrL7/bWpQ
+GbVtc0m7xyjVo84qDJ6hOMNq3CUCHKW7tOABizommgw4q309fLql0nk1Ml8Mxx3K0vY8GuDh8Tl
sj6KIO+2vccI1m9uaKmq0Cyc9cC1JlF0DJxnBO+NDIj0TCxYW0Q0IQVRuE8eVziY6LAvY67UgM9E
G/8RpDAlkbZ+BMQIwxBZ6+fJr2+sZBZkjzWIlMzyraPNhSxFV+y0/mlwa3yO5Xd6J69BnlqXdeJk
Iamkoyax0VRXI0OoYj+1S/umpYqUPcXPvQu7d9EGy0cpdoH7O638nnZUh0nCSASO6rE+lswn4UgR
Q5NlCfEpmXpZsvaHLWd96FCGHhhI/IgR8rJgBLeRVtozv+Cdqd95R+YnP+wgXs59WTP3GKerGoSJ
cFcC0+Zd3ZBsmSJ25Qqr0hOBpMsXO37rrJSrYhi8j/7irGPyWluMQRpcESC7ZfcELwHvfUn0JJNW
GA9/BJMwroWjf+iib59sb6Rlvv5UQGpP1bDo0MllHeVoR1MTuSvoNzCI76lgXFQ7yZNbYzRSsbLJ
dgjya6wmTB6ePDmaB5xrj75hyxLIYKs75ENxG2zc26bBu2UCr0DQmYDJ8ozsUrfGl45yOHImOEgd
oiQWgvoXEES5yTV9fCGa5yZX+jj6dNXrNL5aCRJba63ezDkBDhXI48igJnEWGWbtgpbO8AqwsmTW
tON7l9D9LHUUVNrDawZHBPXqtOUldS+pLw6Ljq9ZMOsXiTY79q2924MSsZ0u47bDV90xKYc6aYlP
lXdQNCQxAAHdJ5Duc2dn88XAffGlte3fypyJDFiXnDKaZzJWGIKKBjsySajBlwET103GrEiZV4y7
KjGZsEujOqQe47OuWJGytF9nTmgbYSssZcMwX0p0KclCAhJ2o0jOAuZNAtLZLv1diwcBKa6zfFL0
nPEFPLSh+GpvaU14y6ja7SSgpAmbmpqcsqPWrXEce/HcxrDZW+xrsYbMgkelG/1p/yjOKirjvdX3
vGRdx8SS0XIddUPl4ZhZC86Lb4z6azBmNiItVqcXZqIEcsO8gjhyXvL1ueo7XjKrGvclvuvQzPQn
mmPeWZXIuts8eI9Lt34tkfNhIiJQiGbrRKt4ll9HW4x77FDhbLA4yTVnh7D0b0J2gUeiKzlWcZxs
DKohzHHghKo6mqgZdglmHOh++cxFYr0oxtZb16GWYD6YcOvmToi7wA6bqvgE+Li4SH1Zxs4APdMO
uw1GrAV1YUO12MzPGgVrZzMyTXTsXBrLgG0u4GUZI0AFpZxoHsAp2wCfCCDxGMYPrClu529nA5Xp
bHryyZryu+RT7y24Et9avXwbC2IH5tIeIitovxuAN7+pxV6xkkAJMlVOlkBrxiDzY5pj9+LCtyf9
sWSWYoFMzXOOzJ0mOF2j1q7+QIWOiNRw5AW2zkuPDu/J18KAPtTMe9jXl3HsuxfO4SsPFxAUEzv7
oumSMwMKqLCiI+HZ2TdQW0748+yjXELHXEnKrBO4PZUk2cGX5DEnuXuclpnqUvbA64wxSldh7meQ
mqg3M6Yy83wZuywL+ywjdXQaGGnM6KCZKClwb353aX0DTc7cnNPRQhy1jhPepwj0e7YPvMWjHsfp
59b9rhCB+9TVbbsdceJvUD70x8UV5tkai1swdB+tJZf3VN0PYFbUJYtxnbUdgm4B4Bq7Kfa2PMCW
GNyyVtLoW5s6misJjKun5WXRS2Xzt7J9P1fEkSwsi2rM4R7BfcUmWE8kEsIVAksDREKW8Z5M6ey6
FDQcMMMYTvh4xKxNBib8aQq97XuhxHTJ4sDc0skDfWdlziVZx3sSbwewoTjJkolTT2jOMUkqP4wZ
Rl7RdA0R04mA+x1pSlcYe3ZGEeKE/I1l7Y+kHqej9u33sXI/miaj3GXoXcVZvxOB+TM34pSSBDk2
oLjnseydPWItrn8r2DedJIOrWy+mHG+Vi29J2f13ywiO/Xw2Fq7vUjS/bWCmMrC4uywXP+ScRWJO
2TvsX0DECE0cy29DnSeHMU9Zpus7b8p9nct53se+A9iqSt5d93xvhs2JTCKvnheqlD9mwmUI0Sp/
+t7w1dH5Eaft3k3nYEeQjeIQ5+zXCTdeh2hi5pYNNaC17dS8a7/JAdqJNVxKvKMtMEMsrvEeItCu
W6C5xIm42i0Q2jHTV8Py54OJynkQ/d7/NE7QhrpZfvH5cxG8bVO/vDtzThJVMh993HObAk8U73X9
wyyXH4PIDsMifjnhKNpqg9LijcQktWv8DHE0SjGC7Qw0CdsyD/BiMFMCmfRhFXgIdN4VYYblaDMU
sK55M2qbxGk/sNoNKuJq08zObRkTjI6QhTgY50RUN4xvq8zgbWkJNV9qe5uo6mU0223qLUMoZB/G
0hA7v9nmJn7CDt1u0qV5CA/w0s7+vMszJqZ6UjCvipbTLwoghoo7ssYA+qb1rc7sPuxHAByYorq5
fxsabAkFOrYjkPw0xuAUiK0WWqFGL55VP8LCXeeDAEK9WceG2kM5YeLcvRW9PiwgBY6EddMUd/Kw
MYBQlooAkLXRNrQSCE+ovXYiFUR4mlHdp6RZeFgwsgA9jbs+tfnNkPl3xLvvQEv9ve3O7hZF7FY6
1ZPhddEQQxsZAxZ0KrUdZ0R/H+h0QBMvUAmmv6l4D8yP+7ADbbIbO/sLG8MzZ9EPe3VJeUnYuZXX
4BCYULAZ3gtSlzSytL2XHVSvam1fCwxxKCUqMJh+sueEvpn7HJ6SZDg8s8p55qEx2t+LQ4kha0z2
gKC6eIJcRysJxSHHSoX+oVbWm5mwWpQlQiWQ82c7K/W2lPkbVcVpnTQmJaTgdwZLVCm5sI7B7xya
dJdpWZFng763GDxmv/mHnzi/p9lhz5Cmt9dLFgHR/ZQCmCCFJmEjyOKwLBNUFUpdTCHbvezRso0+
9lNSWl7KJr+l/vRKLl/B+gFHzjaCX6PBUjl2tOkZ+6g9Iz/XN4CNumCRnTc52St+sPjz1MkP2ZT1
WQ40zkvmyF2bjjuAEHOQhzHUEiC6CEFVzfaje+L0xPBTVs9rgeUL4ZGzy71QIRucVqSTuSOx1o3O
RHb1z8JA19sD+jjk1kc+AkEI6tFBWwSNxIBivlT6UqOomHrxfbScbkuI4UVxECRnawSaRX6N7TQe
K+2cfF2jvtU3P3aAD02BYnStXyyL/9OIm+T+RI5OzG+hTbfajGQ2GPx368iotOlupYu1xvdeqhFG
AjwEiA2iODnud/hsd2FiPT8tUNMzC/BP5uA4AFV8Z1nT9ghSn9c/v1mjKqFmUY7bNKtAZNknn2qC
peJn+l7PASLQef6BhZGtPuCkDE4P55sMNoBmeqIebCjASIPtgYxOj4pLvcIuAKuXQ8iIlwTHt3Iv
YKiJrhFOlBfeVyk60oyiUXXiYIEP9NzxR+d8K6z+g/Q9jif96b6FWfMy7JS2z1qmxZYqR0b1KnBP
QVJKzL7fGUN+sqfk4JXqS2U2fwjF8gxglkNuQDlMvmLvFzfFLhfDltvmgfts9Euzl0WO/TvNDp67
qq1lBq9T2uwKXY0XWqDTmwpqEVJbrKEV0CWSa9uFDqGR7D45LH6zOJClCn9CLgH5HvY7HU/z1IEN
3zMuINtsHIqDUD5RuyMZNQN+3l2BY2qLfICh+ZRa0Qw42gl8cXVd2FEswyeRctDeBd7eHDt4WGbt
hr49Zzf+n+z2+KyYq+yWqDspIVmhZP3j+7pH3mqsRAbbqJ6oqEzsXxb3xePLxweKkgY4qMuO20id
gcrIiJPQ6JPGok1ujZQ5CVj1uJzaeDr29+91j+8tffKRVGVyqOdO3SbLOChTmyevTdTt8cH5n89c
iWZpxp8CZsr/LCf3m13IERnJTNOpYDB/TJRxYebDl97UXvLG4RKCWhkI5gRtil4vJf+y2NfNgCPJ
KMpDlaJthEaG+saDy4adBXt6ab5TFc+IUNZpDz1ym7u8hUKFadl86ApmiZ9n/VbH4wt++4DIanZr
3DWNgeonEJxhElOcF83+bbreiV9prPQeuckCQFNfO2faJ2Of7QqGhyyc0H091/hwnO6y2gm6BEV/
zGGbgQfxlmXqaSA4LsIIs+e/faIpo7bpSjUXiKDYbJjS5iRegk/oxoVoIfljSbW7ozz5Y1hRG7h2
yw107zEmktN/m+xKhy71lpYojfQOt6WGB/Dqi/GiLZk8D8CaRZpcJ7uK5pSOqNTueLmvlNOySHZu
xbG2ytAtwVOgIaLNo5NTDcIKR0dVBP55Rgt08XULW2eongCorbdGFXXEJjUTPsPNE2ep8eoMAvwr
WA+KaOuozdk5F+X6scg6eWN6cfWsPrn4fmscOrJ0NvNCjhPq/MrR3YuZe8Gh42ixWWHBvwmHzSRG
90JUXV6etVM+aQdWcaEKyLvlUh7yHO+oOfVz5AEjI+mWWzRp1clMRXac0ZIbBoZu3a/JZgSDHXXW
WD+btMpILKq3XhnoS5ytoWdNX8vEIFDbNZ2Lrqo3t0UWkhLLUkPa1K3nXqcmTfa+xVOulOVH7JtT
5LbPlam9EMiOeHGS1/yOkp7iVH0dNejKRiQ/6wb6CBCUFDb0rmkduTOsfsSoNX1HUlYcygITdTG3
xtZbiu5Qe58zr2d5n+b1ymMVuaj33cw+gKe9eyuyY2HZ9dkBoNe1nX4i9Q/C0OgjlF3YXS1nfker
+AVnNVDUTpRnfvUkakpU2POsTrj7TxxU86gjxJgKxXbPuDb2HsVtbgfqOi3P1oq8byYDMWQkCY6x
cWHZgmTZMhGcNtrpllcSLdnx8TLXqv5q1cAj0rkAteTlxsVvq7cASWZg1O3ed9n/+74oQdvTP1EA
Tfs5UF/Rmf4wfCs9ubX/CuGmuyC4+CwKR5wF4IaNS4/u1KzGZ3NJ6lch5ZFy29/VrbC3j+LTqlt1
7Ef3SqdIAQ6EblJWGMJzqdqopH94hRhmXnFCiKs2i3rDPDbYa21CLX588/FvJnBzV/+tWjm92a5+
SUhXeIO6ofcpM2AaVhwBQIJyMqnK/mUM7J6k07uhlXyddjfUtkPw3yxD+Hok65R2Bf4cE8BFDhPd
kUpFnv9JNEZ3sjPaGGuNG7PCtNJS/hymyf0UxDI4tB2hjh6oGZe2aNRM8EZ8knS3PHXmWha2xiaj
fC5ia4sW27tfx6/JKr6Z87dsioedLFK9te9CWpMgBs9LSJltZmNLFA5ZLBVHTxYskzo0BP1M7BIW
ALmwyFnY1LKYkx2MvClz821ZJx8p4DGupJ1lV1fG+TCYUwc1uh3shu4poCDDt7HgDmhz8PlughfE
MJZTho5ySFyUutqwTrY1uEdTfWnGYTk9PnAfva529ss2fFZSfyY4xaTVAp2POfxEz/7xGdxeoKUA
hnVY0TfAk63qs0nRvwtwznDDujAqtMOrUvi0NBPU2ifM9FtOY6dV6PQ8jvehHHX/hFJ9qA3QZgKH
MSw8VyH8Ag4L8aehf+LLi1txb5gszabCRBgkAr9vgks9KIqj7ihCLLLLlomwFYVQM3Mf66v4NLWz
E42ieZk6lILEKrXATOanNFP0pMZNgjg87CRmiHpIsTDbrF9aTlT/Q3ZKpOaMJ3sdJsPvsrXhIoNk
NiCJspiv7s4tnWOe041usYo4XW4A6Q4OdOGajUQzd8j9KG0o+RZXThEsX5xeTfC5Wb30JfVgFTvq
92C37qleeMazA2B67FkdKclwxnfqKtwKtnQZNNvMgG/ZVBkkdHSSEIThJXtI21k58cXGywkojE1Z
VVxpNOWh2UOoMGlFQHQLvsjRsMiQMd7mzrx3QPBXKcDNHs19X2GymafgycxpUJF++j5SSx6x0keT
KFiiRi7ujIRr0t/CYSafgHAcfHFFeZdumttlyltELbTBFms5UXYCBsnWZymOxjRrjGZJpFz7tWGk
tXXWoSVpAmHJUG+cPg3CITNt2iBuEpWI+QXa+F3GmcRccHsJ7x7GbcjvqbDMyCi6a2935bGY8cXO
dRwlTRExUvC3Sdm4oTX/ojVnUK3R0nM5htJf9IimplHZfpg0icrCo4Xb3ls+c9mHSfPDy63klswv
awK4bM3NZ6GaPkI5g5+68pEwA3OtLUyCA7gKo54GoB0dY2wBBtzqSOlAukqGablLVrM+j+7A7+Yn
nOoq9pvG/d3a5bDHTvEiqbMpfPC7koQC2LfbK9TxPpbf2Im/l4E5ha0Ipi3NARhrObHDNevSdm3m
lECJ3bxQV/OfMUzJrXbnNPXLCOF8L5qfmmb4wQ0gDSUwLkv3Vdljseut+KNz8YopWYTwn2AgEXyQ
oufZGAGHa7tglNZ61EFp4p3MtrFJQig/J6J8M3G1hMqNv08l8TDZiK9l7ugSTBpdQ86yH3UVcxoM
wofClCEUsy+xUt+DDsd6Aw9sW7lkO6BqFfCFYBZXVKtJWrMnxgxTJVlZBjGjfgUjYKVu11paN2/J
vvSJZOKRd69ZN/wCWcKl+MeUclqAebix0qk5kyfgsVLA0qApkg7han5bu5QWforws8gVy5C/7Ndg
TEOjdneeKvMzBTzBAL+C5t7iYCK9g4K8zbq2BNmvOKanW1DYERNhdrxiRpwllougRbFHRvbZmSvg
Xbr44rhds0s5WW1Kh0Nz0LTpJi3J0s4L92U17PfFHF3WA5/wjZR4Xteuw8Aib5a+87RbYpvFQt4v
b+MPJ8OS33Ww193FdoijG2h5iHNrQ1Jm+Moav7QfSMS4PXz9YZJKtZv7eQJyS1CtNYh9LmgCTdTj
2F/N7TrSyDCJ6JvWz0ZZvwQrtgcDzo/uJ/PUNmMbNnB6nkc4uPeDJM0vnGxpyoyUrjaDuLlDAiay
t5kS/jzdozUownB15ycZZJxJ3SDfoqzJdiyroGzc1j45accV1K7fPZhAnzOAsE8uMdzDGKgXS8eH
wJnyT3g1GaxiIHUvU8GaEBtNFlkG8+QJwMW2JDsaOAgtDU/V+6E8IrRsLrqNANd+rnz/h1vUzcFf
PBxJvfcEBgG7ZpfAGuqyvVlQWJCyC2VJF0/pOp5LWIJvJSPDTVH1n1ZwDufErvyLPSScr2x8kEEM
xsgOosbjoNSUOqPlJKmDLaqjsiEaF89RrV3G+cs9sLMFbxgM4nMRT3OoMaJUeUOwhq3enDX9DSGQ
Vk69Vteynm/O4E/RYsk2NJvyV7WOlBiZht5v+D+QbFkb1Ujzi6XWeNuncmNVuT40Kaia3G8ZuM/P
FQeuUwKA2baDrxgvNjK21Dt0xK8lOG/0zXj/OZWS/cRvU494OP0Sqm6+rhr7hFeFMIOIe3DFM3EQ
ZlR5JcnnDceVtDH2YgyLJIfkHgAf95UNZRlISUCrCXNYbTIKZko08kCfHFV91N7wy25NbBmxuDq1
619kilUUNcmx88lOqmUBtKiWESm3UygddmhmSP5OJ43HaaJRh4ofJ8QK3yAQPnjfpo+TrhtEhC7m
J/Pofst48IX8MDuSPlkQi9s2W1N36A+rO8nZXW5lcQeapjFvD93L1GmYcM32ixJlBC9E3TCpIF7o
yDNhdRtsDj9LXHLasrFEqKDtOfSS75AGr0PnmKdYSVjts++GCFO3ui2vlTOpiAz4E1odFY6GV5J5
MjCWZB4ukpLEMcWmGyeLt5epRUQq71yCOKKw5gadQX40WTm3eBHFjoZu7vTFcR252mEl2nNHF5Iz
NB3Bnc70IW6N5CQJOWY7Z56ZzW3ypRnuJB6OIjWTm62JLjUcSWdlQR4XthpXHh0INXvLhAU8rsij
AmI0z0GSnXOvP1Zj963zyoqUDGaDNsDSLcxmfA1Lu2km+XN2ckj//nqyi4UKvVVq1+slalVLHFBO
Ko4/2x6J54kCfJcbb3Eb+Tki/NRjYmijHXE9j0Sq3x6mXzU39qXuZxdyh4XbhqyL3HWsQ1PvoS8a
TwbWGSE7Nm/UM1s76Q7GgOdqNiaarVMQLkzWeq2BG8NY3NRJz7FQpwRc3vHAM15zpDlVqF0y82p/
OGY5BZVBWaQsRuIGOiX4wfdODk71fVpSfCrPDq0uD07km2XPiKg+majSNnVq3YrJNvZwJKpdZrVx
JFoRut+suRQh/ZnyYjNfN+bsO1U2Jiq4tPu4c/4gUE+EmY9kUMAkTkvFBCS9bxsaJXUwndhAb2PR
RzZl6ZOjIe8aQl+sriM3wFVIaAcsUG53Hdu438t6OQPCIXJnFdSfq/DoHADp7dGSg+nBifXw3HlK
w4oxoXvEY/vZu6e7+8B2GhOnfQJLnEYFYUA6sTDEVOz2o7PeBl459DT9yfZ46EaP3WYN/HUXLxiD
qnQ4oos5KKs/yKC1qHDhwtOQ6Bg9ULtmHbE4oFkI7lDIru6qeaieTFCWTm0zUd4R8N7yPDkmh85Y
+6E/tBdUC31Y2euz4VY6lFRhW8tqEDZ4fQV30S5vXSOWaFxIeO0sD5JI1lOCSj8+5eOXbOtq03ry
SDPdzTEALG9GQZKMHmytVu4tm7b7MjPJaUZmJn45viqkgm9lYJ3zjtetFVl8is1g28xDqI3xa8rL
tzXBXm2atdtlCrTUHHyG/PBTDMmBc+HA1pv964fH98Y//8Xje0ZhtuwIEkqEmRuh3TCM1n19SpVV
w/+6R5U9Pn188/Gh9cCOau1O26GruqhGohm3GiyXRSSrsQqYAI+v//lNzzC7U8vedScZ8OnjX+qY
6yzpGbKXnkf9PbFaQBAiZfTxg2W1nuOabZJIb57D45GTx9N5fGqWVXnEe8AGUjWnf35ox6XAVvk/
3/QWzqGpm/3C+dOeWn690+qYrx00xL3tQDwxLB09/u6f/8BsY5eytfG3mpHM35+tUKu+w7b4FR8f
kvtn3jBeoF1kHOtdUrotOHnl/WWfuP2LMl8O3j1rlrHqW5sDNXDuX5Fm9RS4xJ4//u7xrckn2kYr
+42AhpIVVIG4yPP6mNJh7WnCr2VUyyU9gF+9t/LVD3d1Ph4/nt/fpMb2u0hUWPok3ZOZw7ERIHl4
qOz+v4Xn09JgxPnxQa7eLtV9l/7q/9WMYwlm0I+X6tf8v9Tv+t8sPNf0F4L8H39y8PyfH/qHgwfD
jbCwPNgB/gfLlIjq/+HgMf9GQ5pMDtJCaMvZLqrkfzh4/L8JPyA7AhkLMmvnbpj4h4NH/M0NWH48
5mOA1X3P+X9y8Nwf5F/lk5YvaT/ZEr+2j2kEKeqf5ZMtiJi+LbQ4G7F467u2vsYrLodaOqAwgp8z
GsQT4N1k5xW9GdbWHX7eLsk5WMXt8dUgav9UFsEL7T+s6Un5ra3X6fz4yoEMhXojKanP1C+b9AYI
xS+1YdgX5mwIEEWDyaOK05M1ueGwJOVZsavSsKwxJ3OUBaJSioNsq/Z1nsfvDMNceGHjKy0O9WR1
lfxM+xOL22zqk+X587Geyide62fdk+NdeS7li3u/cwITSVA3lDFhcPPBSSxaj1bvkl9Lu02pF+EM
I6Uahx1mwFBYyCv94fbtoZzHiZbsaO6WWVTcyrDHFwRD4QMU1SdxDC1O2i8rOj580+7zGFvGW5k5
PySys5eZVRcJtMGTbn+5tZrevNKeohUW/y6jiL3nb78r02w4hhKV5mXOuLFLt2OcApzVYmJVsLyw
KZnjW6nY11o/uPgDaFVOsiWZjNAUePuYyEnp3fyF6FQRa4fg2YwmtT0+3Q32HRlZR9Eb442AiH1D
SMvvRQxAsiYdvPkrvS8LsPeIc3uj88x8qq2Y6vBO6UrHPA9VqseL27tvLpCgyGKdQvApqqeqBqTv
le5l7pdDrVOS1/V8qu5ojMGByl/zz29gQUdDdc8pGJ5VGOk2yIDQWYbUW3476jXlPrtkb50TRzG1
wOpSegRfxKb36hBSuLhWf7NbNYeGLDhxTI7zEhTEojlZdk16471YVnqyPXLneOFYU7RfVNnXZ7wJ
90lZ80o7cgJ5RidkQf1xnkGpkO/hWejKGGH6FlJEDKNbMgbEsw5m9Gxj5tOMjyH9yadBNNN/06P/
2cVx16Nzn/ksCSTqOo711xvO18NUINroMAEhJmJZd0EkjhfZg4CH90C7d0iOjkzfejJrj4BDv9sE
f+4SmxpUKKzk/7Jg/V9McxaOjb8uAdz3QniYA2zfRaf8F1+JkRayMYZa4eJLpmORlyQDOY2xLZrp
dchL+2iOOQi3Vudbf3DfS2EaL3HjnDs6k20gu6/gu9xtzCmTTrn/TIrJCnM/Vu+TPdGopBdjl9N3
j/dto2WmPgW/msBZmOUHy/khcAehy3ibNJyI4JAYf5izGfrR2CJcA9BXJ1e3QIiCRnXfD/ygctFj
qXuMmiJJBEIcx14bVSkc7GF9ooNyHYfy0CyojdqRc2rVPImCSUEyypSOVQ8iolPzzTaPvYzLn8a4
wlGKDS9yDTCl9pp9UkyKFpF4Zy8mGss3xx5WjJBHW7jX3BDqik4p/9+UnVeP3EgaZf/LPi8BBj0f
9iW9rcqykuqFkKUN2qD99XsiZ4GdlhYtLAYoVGu6VVmZZPAz955LOCu0CUJp1VW25Ys1GzA7YhSw
LflaOHJzK6NjAFTiWYZzW1qmdJFISPwbUUAg4FdZbb2aa+hpJcPyyWSxOT5PtZUdEsUuKM4QajmI
WhA2QoQcf8nIVoio+zfRetzcKcw9EqkGtOHJAzGY3MY+o7c4zi4gaNjdyi9SKpaDbAm2WB4Ugyrx
NQw6iNLl4u3zvv/ke8T04m9G6D42WAvC4ggZMF75tUIOpxLyijp0Oos8k1RmMB/F5dnm9vBUki/Y
WeWRl1Qd4AW12wA/S5ahj3Ex6l0m0rq38C5TPDFNf8h8sbLE8AP8HalnWWWsYe+vhYhpYaQ/0/j5
BHNkDA7hwgd+152TnE4aRcpRuHAQetV+wWfC5NPD4l3Enrd3kr4hbH4x1q4BaLNmXr7O9D3SusZh
MfGbd9H8Cd4/08UZFdjgGOmKeTKOFyeUm6mj35zR4hZhHW5VB7nOSRznbC3zK7/T4+JHL45HWnbm
pMMVSRTJdyyZCpCOD3fonPb5+2FgHlSiQCWHDkHS95Au631oZnetuDvAkEb+zm8hWrTYOqwqVIRQ
m4cqsMOLGyHe9rJ8l412ToyQ9P/jMoJk+tiKED168PYfs1E4ZyBUoq9uCCgiRiZBu5HsSXf2ACm9
GFp6XVCrXh1tl5dh/ox4KfHQ35dhFe7Daag3pd2SG9uDxUbFua1qGBBKTM8BaCTf4AkQdcAL55i8
PmcqjyyT+tVUIyjR6lNgGHf7LuPJ70Zj1awNCCNjKPFqO/47JAO5Muxy35Lktm2yqrrM7aaGxC26
ZroVDon0c14+1FlrbCIUB9uoTN+hBtjrwSPQmUdxjlMEcJmfoGPq5sFm/VvvKiVI1uok0+YhLfcO
RvYZJBq6BthRsoTxiQgQQWzrvhAm0B4abc6qiidqEiatwnQ2gEFi4oKmEKVf9RYP8zen7lsMD/Et
a0OmNVqqnLIOnNIyZfxYfITorrnWOHnIY/wgLhwpSGJYa9dt34cyfOuAMq1ETUk+lQA6R/0+VK17
NjMD3VZF8kexkB8Wvfr95zYcSPcUN2WS+WyICURtz3gJYWWAflxtSWU69PhFLlXCRi4piM8FXPYd
JYDzYH+Xi1VRM8hNj0UfBR/zX8m12IHv7NhydSkbC30zIo+9JV57IMs4XdmDpheiVrmfcXXOIr3V
k/LOty/1NKjzrNLDfVWLHKVBP9J+VOOYHcDVeNp61prqg41hs2G5StaDzr4jtmCfz5mxDnVOHIYe
Y20582kmZnlbjyBvo7HcufLZjWyfJFeS6hZEcWos/d39jkRUuU7YgT4wSDnVHQVV2/ntYWj7B4Q2
9RPxPOvYWdpLPUNFagC9b3lweAxm1U+YVt2D7Pud8HvjEIE6jloR3EIzDm9BMNP7x8AenREoy2D3
F4a1Da8NfpG0T17jfQCfI5MXhPKzNxtnRxtCi5gStkqTowrrmfU5uX2NgfxHeOFrVNjeoawlGpnF
vzTVhmx4C1Y2bXsZl9YVwi+b+CUxNmNiJOc8yI4yWMxzmY/ubu79X+PI/ZcAFt44AQreobR/ou3K
DvnEUt0RMKM8hg47RsLLhqokgu3glqciJrbR7uMfeZiXT02eMiCuqi9m5GSn1u6fyElROE8G8dAW
rnVOoVOujFqJC93DsXDQeCtE5aJTrBRiVe+M0XuoygdiLDLEC3DisXl3hbZ/aGujchxn59nFV2Pp
4XB6NiLjxY9vfhxe59SkICu87sL+b0QCongYPZbJRKpxp/30JCDtm54J/qJ9SKVkYV+J+mE0k+Ya
YK6GpzfisYEG1yhuwnuqJrKM+ZwG6uJxpu2CYcxWLu/Y2kSFuesi1ZF9nPCAcBifNrbP72ZwMzpG
4x4Z70CizLDjlBA2LkY2Pt3zJO//NOYGW2O/hpyDmoMtj+G8FFZycEkmOTTaX1+WrHpkPCGXgxlo
DpzlIp6OUPmjpxjQumkydQ2iTyTAkHkyNBKlsPl4N0YuGal+ixt8LfyapdGsIeIzbcmAEEMHV7/N
7QeibbWt9AGb6qO2j8GM0pqbaxYs6VH082dbLskFVRTaqFrsxs5i/J11ZLk1PY945MXrJHlmBPKT
aWt1zi1DvHYDiNuQqqmgpKVuaX+IDF524AuUSuKVl5Mdyjz9OcWmug2ee7TzRMvEPbknTeWtq4W3
Tx2l6TWR2o8NSdeD/tjTEUbYMk7v+djXG44iExknoKnwQeEPqGacIHb+KzXt+pAkODa4Vh1mNU/w
Lx/AGvEwWMT3WEftMajf2yjbDG4ybsINLxRPmH5z5wxnul8azzy6HFbdD2VrMoUf5oPD9AQ0P2Cv
NiHfnLSeL0QWtmfwRewbm/K5bmHEBxNL1UoSzoJ/gi4M22hqsksXbMEe7AJFZo6ogbl9u7PC2H7r
fNxnYJRSRHM3Cb1rNXgEQSaVjhnSX/rS/FExHN9ZRkID1qL5TxShdgPIgz6EO8bfsLYWLLqKnBX0
7RHnML/JYdJLcqgNsCs9lxCeewPJUHh5BmuYpi7hzyBljnW6ICRYln6DqZQrrGSJNJMouo0SOR2S
BT98Flgxkxv1WLSQmusR5Z5fa85PDflRzuwlFln8xHocks84jPyr7G28OHGOqY+sZkJvGKZ9/eV+
Vd5NtMOYXMChPrJ4q2/su4nOm9x6h27mW0KHhL+CiC7ouNZuDKm82XjV6P6bTxbdnSYKE4bQufUJ
i4dYozh3vvLKeHkKolNMTQ9AP5f7bJit9VTMLJns8eTro18FXbmN+5qEEis/YtbzaEPrTTKNEc8t
7IdVaS8bv2RpHCWVvtKXQ2jIbwwuOwT6qx5s70MbHGczb7Z2TmneDd4zm8Bsy8T3HKNtnXrLPBHu
+tNJq2+0uM556hr/AJqGRNog2GbaOzy1GYvIfPTQPNj5x7iwSCbNaB3Dz+Mhx63Mn3v7VpEG4UW9
wNyAw6Fx+3AbW0cby91l6K1vyFSPRuyECBmhTqGgNnE+jgsb7NDe+Kh0N0Pi6KRbais3AHOIYxT5
K5aGbQOyMXJAFDkjlKeuG6KL+6FZhA9jKZ5tBhGGAFhVRGW8M6vgWLhV9e5WDPCjkgzlpcUvMk0f
liq29lOlvOAwY8HaV5P1QBiE6zLbh/7danV7s0tbyg+eFfbpuy8m86EYYsDsIXrfEkkshPflmEIx
XEVe/KWRAdx9Zb2oYN4zW9bUv9G/2LxZWxp8iwgOPVzMyhYxQCb2neP84lNJ2Y3mYoNaOtnE7dFZ
YNQS3sl2ruuqo5vIp77J3lmQITYclNaS6Lsg9BaGDBwAoWy+RaR4XNweAWTn+GeRZ/ODQltYBtdi
RGzDPt4+mK3RkXRrXas+gvc0+l8j5CdPLjoeiMuKJlGrnkxq7l3eUFvHzk1VAIvTrk22bqO1PzJ1
3qlyX/CNDr7VHqdSoeAb80vgjjb/4uMsbMSI6BlvJoMc4TeIsFLGTEmZCVKlavr/4oppr8YtjUlZ
htPZbRz3KnIXbb2u5kor8tdJFl+LyDd3rkfnYLQMDxS1+1aaNqRg7VhlWL4eswCQh/6ypNuWUJFH
jAvmts2sZduriljeyjx4JU1tZo0/cos7aRz4EcjfVgQIGc93+/3YYvIijaq6prUefAGIolZgeBO2
/pqGAulIxX64rRwky0FecU55yTmdsvR8/64Rkt0JLHjEXSSTV4QoJ0HVXKjQAq3VfUxTM3tmPlk+
ur2kQ+MgWMcZOe8Wf7bxp/6rjRT6xr2S3yYzaQmCoHmsrXznx1aNvH+MLhFECWs1iIlaFP/QmVI/
P5cBDzu0jpDfzSU6AV9FGWGpTkuPs+9wmx1AiKV8ZgAqDmLuxdZSRryuxnWKIn3nlNGXqFfyohJ9
Z5VeuHH6LIB7Shsx+M20dlrLeB3z8hOVbr8H4B/BFm6O+BDluiC1bNvU6fwo5NIi/4lS9oNECOXM
HmIAeM8GmcFr+Iw2jNGWsPJQnANyth9HPfQyJnZZE+p5YpPjfdrHOCvJ4zyVitdipGbyyim9XOYq
/nEZndR/MRvff0maliNBlN4xmRE0tsA4tC8pe6qIoE8tezibVUGnwqI/mLE6uKL5qBZWrqmLwL32
BrSmqbRufRC9DHTsO9sNyUBKMEvMU2UgngqO918asu2uinHLza11tYNWXO/XihLiSDf8NFIL3+oa
9+B9CFlDNzwvjDI2TmT9iDwMSdTJBWlOw+MSbWe8nTe6L2La8u4kMhYtKbQN6mU/2zAMpAzuoPY1
b4uPlahlGnAFbfIc+VRpjYuEqTJMCGShc2muSv3MloQYj5FjCS6LYrhn8eBtZbZvKb3YQ6f+uXIR
gc3hsXdRZEICxBkn84tvZdM6DxAya6E69D5lUcHzK4kUeWlY8Ul1QfdaUlAcyCFAt9EuD57fKdS7
0XiVC65wx2rSB6Nb8GGX9ni1zazemB0kxHIZpbNKURKSLfZMGmRwyR2nPRQc6DxtTeK4FvGzRDx2
7saCtKSUNqkgZmEfQWwts5DwqUlFjF1nJCWFQgCivziVpfbLOL64g+Wfh5Gt4CCn/nAvQEhmOy1x
KxHuTOJkC+CmyyJQSbkxOeVmsSE2jPOCzF2ZCSLjxp91WD5PfoPH2LC15OBrbHcV1UMdby2eULtQ
BRis40PH0APAmx0cDZfZj5lNPlf3gHfcBuARZQ99l3fvYdG8tbV57cUYvpXyaiE9WbnYPx9kKZAs
GOnOnAz/wCODDfLMCdrkXXBblJYaDMFT74fsoP0lv4TIi90gtc9NWz+2iVudp6b7bNcAEINwvKL8
JQlgQmAN7vnE4uw1kvCbJzS/VQf6gbH6ZxUw0Ok67ZqV1SFw2IzGOb9+h/ofPUb1Ne2Wn1UStJh/
Phmg+RbP84+2nWIiNpvdHFDuyGJa1hkUrf1S4T2ZC9aZi15G4kTgQ8ZSNA3H2jDtS2UMTwot1RWh
xuckNUYqz/DrnfkjUWXoUnoqB5f3mARCphqtF22gty+nEhH2yEwho1dHI8G8KeKilbBqaXkZ5rGq
2XHQdNCpkfFSSsdnJwWI77tWs6ePs3ZBDQ0K+eC2p1J+y1p0GsJLVl5lm7izCcPo6rJjQlMBhNSf
P6UbS02DoB/PqT8Zgyr3gbXQChVDthNeS91sv8+SImyWBRYGwcdBjD2cT6zpBesF9GMYWYvOvs5l
sCNXydkT9uLQVDDIbHPk5Hi96guo3HXOs/IxmdGOARvlfUSy15rTDWvABhVvvUeCpDZQL3+Nltdc
8ZSuuj4gEJZJJ5YU5OOJOboniQ7BCSS+ORkSVTByELY92+rSJoSLpe/mzugi0NsjnZxBZZ3ar95I
OzPVPooDA4J13OMDiJEBr6xkT5swouWWTOryrD2kOM5W0Bd62M+nLip5F2KmmFQ66WlrCyJtx8H+
HOTm8tA63jP5US3zvPjdTWDAFgBcV7bBdE9VaDWdLvqRoy6mH+aZZUost2kTre+Yk6hkzLVi2A6n
OfN57nqMlwImw7/8UjQXo4iNF1KuUYDO4X+GKWS4f2bt8VxP+bBdBuxKEqpAhrkTaU6ZneS7lzAN
h5I2ruyW0gqHyQ+7TU/zbA273qa7KA1iBtwGzptI6kO4mHQDfmkekjjKKLHEbSZwGqUsS3SqmX0x
kTPve4xtPIf5DvP3fisb/ExkWZVbw/vIRxL/uopzZ7R8fIRjs4tr90Tl5eyItBvI35Hj+j4KyoRT
bkn8A1j9NcFk+xEq97Xi5FhKFlFZdIUNWj6ZwFmJLiPQKW9C2kxRfwkslKF+WI7bshDpZoAfs4IX
p2oRHmNHpeep7xoGPQuUC5l8nhhnpUxB75N7m+vad5rmwVbpM+KVfBMu8lYp2twQueg6SaPwndSd
hzZf6B0ipC9DOxrnvgKEep9I9DZnOJGDJmLGBe5rMbaHkf0XfMwMw8jBBye1wgXExHupcbf5Ibtw
x45OIVCMgOOLGZeXvKASIkqgsfHARlDwPbtPXroZ+vE4EvnkipqcIf3FTf1rYcZIW3XRkljTk191
xi4s/PiMVgaBH2nATI2U3MWiy3jdQXPO6nSrZwJY10IvP7r8I3xGeQn1l9Iz3r2qQnvdJkSph6P5
UDXhrk84qpUST7kgAKizfwWGsvG/DR923AZMMxy6p8ZftqMiYRrFh4+VvrzhSixP+K0bXC/gVOY6
Pi2Z92Ea+AIqFBFMD6boqRvTTzz/v1WNCl8Ah5I8onCgQU6psJSj4GRqU7x6JKUZKkM8m5V6fBRa
+5q9KQE5vNDWH+xPyaK+g1vIV1RF4mRlXrxBVjztp7wft+FUYnnrQRko0fEc9+QWnEOzyaZKvi6m
PDVWAFvN0GFqU8/+N2LFCurcfaMEOgw+cOsR0952KUxgC0DwCgvHBH+zve4R7Lxq373MQtYGoT8Q
qOgHN5XJj7bGhhSY1mvj/OhAHqJe9c3bkqHDGdNi11ipBAZmV2sHi+HFXtSb55YRwrqaYYeAtiWs
6s0MuJxDe2Gj2UOWjaflcwEsF5neZwygHo9URO1+JKF8jxPm35kCJRzkXrIMPJkdEnPmmrZlbnCq
s45kS3tZQucWe7zVpMBNn0boI1G+0A4ydbsEw7QzOUo/l7X1HGfMbvKyRtk08mDhIzIQvqfdbXAG
ShT3wt0hrliN+k0UKYi7JVXtkoKOLUhaiQGaP09xCNl5MOMdcQl426eZ5LYs+YyHD1PG0MQbUeDk
Q8prYCHQGjV9SoaKCtMrgSNPUVN/qfsiOIfRQvKy/n95ZrIXRaSeOeXFMyr4ZCwf1/VCP4GDER3K
/NhLmrSsr/aNO9+iHnxZbCTWdShgQ3jzeOM+TPfc6mvWYubaCdz+LUq+Nsas4AAD24sChib0RO2G
FVZ9ddyZOXVILY/GEs4z7JNPbvVjTuKMXVvFEJzcOM6IJjnHPQSRLJPTeQLdXBlN8ET7xhCWFeCC
LXzrycW5liCMijHKZpgpUD0c30QR3hLPQRACKxt4l+mSUZBoZ9GIMBRj7S8S6f6z1s7xRaLA6V8j
hRMpGD9BXr15PVow6EoLYSXBd/RtTL9T8gaT1lYvk0duH8OcG2b6H2NfqufY3jLADzeudq8p7WMb
MLRNHFSbFotbaZmvXuxhWtDuN+hZMYLM0CCcIJ4BO0z2Iw7yndK+OSwXjxlGOgdDXaaddUNPxEzI
Ze5huoswf24SKCOshGklGqx5FRY9pb16PaY9YRxM7eGb8MZk2tVHf0NsFEY/Tzv+grv3bzy0WAF9
7QlstTtwHuQPYeIXzCh3WKV42kcotKNQYC1U2mPI8h2uhfYdSu1AJOYeL6J2JdKQaI+iUeNWJEcj
22nxuPYxehgaTZlH1wQDzfX+XYzbMde2R+VNWB5tbYZE3/F5xB05apukqw2TWFJiVvt8uX93/2Lg
pzgNGBNLbbqMtf1ywofZ3B2ZBJdg2MQR0Wm7ZnX/s17/2ajtnEobO9m2IrfTZk8yrvB9ahj+w/2L
qW2hPXqc//xZpE2jrbaP+tpqCuIMbKI2l8a4THNtN/2/f37/Tmhb6qINqgFG1btjtdfmVRcXKzmD
dGj4WnmQc8Rqqys1JGJxbX/NtBGWv9/HPYY51tY22UYbZittnYXu+2Gh9EJUhKvWxF87aKMtHKhq
Y2nzrdA2XLLWlq0RYM2F4zS+5NquS0ruRuDf9bSRd9aWXosTIVLM+5jF3yTv7NrgEOzwAafaEGxH
3sdI57Wqq/StwjNcjum7jYeYzv/EPFmxlJhpnhtGOWq29622Hmtmq9BmZKnBGriT/Uqynh5/lOUX
D++yYPnXazPz2KCDbtegqT4VeJ1TbXpuY+8Sahs0vR1Vm7ZGJ3ikO23WcwnqQKAM+YzJ2YpEis4P
yY1CFzxrq3XiJusqN7+W2oSdfPTim6+N2TYO7WqcyI9tiF4T2r4d4uO2scWuncFDbd0XBlYc7N6h
Nn5Pw8HRRnBHW8Id78uCQ3z2IZAtQiKpwD1e4CLnUdw+uPjKaVt7XOattps72ng+4ECPtBW915Po
xO2fIkbiBM9FUOqL/sEgWxEbu60N7VJb2zOKRgNp5Rol9IUsqVZrGL6U+OFNbYz3cMjz0FgzOnZX
QcffaRa6K8RMr231JfZ6bbPPtOF+0NZ7I/LWmb/ldbgbW+QT3rbbFH7LJ7K0YxKcKaSx8YcCQ/+I
s7+2sB9h9K+15d/C+2+xz6PJsX8sUAGo83S4uPsS1rjVl/THhLNMYwR6DRTAvQC3rva/o/93CIUF
O5DAH4AG90CW+RO7Y2xvGlFg5lOz89robNm+xeKD5swJ5jXyG6yBjfsasCYK8YDunESMZAS4P8P8
R66xCJMGJKQalcDsOCWE1ztIjVGw4SkQOIgeXiMWTFgL/Nsv49B0GM+as5VhA+vKrqXvcl4Si6RP
gaZ2i6+QESimKVxE2Djz/aQBDzw7froQHyjbd1ZO9uAIC4ITnmF8skMbyiegcRESboTVApCQC6rb
iEWSbfhPoYZMpBo3McCdiIe43tJn/hCaSAGZAm9KiScRWIUJtUJBr/ChWAQaZ8GyMkDam216jbpQ
GnoRQb+woGB0moahsRiFBmQoSBksJb9ovkMNndDgAve4qCoVUM4rFvS9gSBYP2Mqxigaw1FoIEel
0RyRhnT00Domje1I4HfQc+LKhugxD6A96FyAfJR4oIwKhtmc3TpP96S5Kwg6CsMNEzQeOFY15iu7
a188DRGBX1xmQEUG6CK5CWak1MCRBfIIcPlNq1EkdOVwijSeJPabS6yBJQ3kktxi2GQWa9kAV0NT
B5Ch6xGR12th5E9VAGMlAjO3Xoxw66esdbDTOByEhE56JfOtUNgPrEOJohTa9ujVKdAH85uCt5Jq
8EqrESyEgZZrowaOVNlrWTO0XzwIJzJ6wzRwKCSzlFa08YaF+0uvIS/tjgiy7zIu2K7MX1E2fcWY
AGtQw2ESBDVF13q7MTI/mpmRDxMMAq3s937ETeS/yh7QzFLuIg2e8X11rSSr2shjEOfMcl0SPujq
etMZXUh73gCSjCLeDMZ8P9Qf7R1yo8DdNHBvZg3AAde1qzQSx9VwHA9KjgMth8buU5bl30QCAM7l
MC7beRumY7KH2v46T+fGjr5YnEQbxTpqh1Hh2WRcnwQMl52AzjfNP4OIwvlYW9/rKn4HpQI71iLl
IZ8o1KvlQ4bypz90UK6qczQEx7huv0hNCVrABREPiDUc1TnDIYYRIIV6CVtoMIab0LShTHOH4Kp+
k5pEVIAkovmoLsxLf6AO+Ig1tcgDXzSAMYpcHrgNYKNRE47+XZ6mla7/1Kc6kEz4H9hwqOoAxH/T
p1bSDrKiJhArJ2JwDj7VXg1Wk1xWckIIK4ANUDKW0JaMPtrmBQax3LjmNPqbnmAReFEkQ5AUjvWS
6ugvL+6fZF2t5fMhj6Lr9RD5+k74G+XWiZbET9glnLIuwOOtx18eXJydnzhbRvTM84vwGtpE2jLR
KtYDAcH4ttbSYzEL61DBV4loUaS4kIRh7q35+S8v8J/I7v+8QM/n5YUoDS3T/E3aB5zI6zvoSieH
Ni9eVWAIt2Wyy5cUiiIvHObZiDUZvCObf7KsiTq3Lbt6+PeX8YfGmLfJN03B5yjsILxj2L9/fQaI
0v2v/yH+p3D6zoiRHp5Q07CkWPI1dNZNJd0PEG6Il/SHWQMQi6qi+Iu88Z+cbv0GBET38MkgtBeI
pX+XN8ehX6MO9k62Xkl3rAuzNA227kgQx6J/4xgYHQqZKtj8++9s6c/+v7i0+icLl/OTK9f0HBjh
/7xwRVBlFVkjLiuotHlE9nVSo7EJcVgfVJzu55Hsc9FNr+US/ILJ3wJEus33ag+gGxPD9JecCki6
4cD8rZwIo1z6c5G1w9V1q6/So4hH6/A3ear9Jy6ZdyowA9+yHS6Z3+Wps2TkE1IZn+y+Zb5iLKdR
Kwgqlg6b3HaGmw07CGkGdu6Ns9jNOgISeEGAi8UT/8UOVWI2WtUlztm5G0ohuu7wflvtU61qde7N
etu36Pd8iLPsjRGRLz/kGPT7sctYOLCaWEkEF3D4ErRyvodtq8MpCbR1z2qa3C9LvP77J/Xn1QnH
jIYsMH3fYsn42wdVldj0eKe9U8/cmHBl4sdNHIzN0H/ubCrBtGUALPzsU+vl5u7ff/afpxs/2xcu
pg92n0iC/3mRAEUYUb933kmYhFsuU7dDpNlvaz/a+Hps+u8/7c/jKnD9UAQalhxybP3206D8Wg1q
Se+UWsZPsKdvaLxX9+l+LuSvqY5+/vvPs/Tx8ts94JJPYsIBdwBd/34P5I1smHxU7gmLtk8Qeram
JN6LDv9l1ethh14RpMQxrmPjua7bEpmXzdO2ChgC3unkrQ/WJa6f76JRWYfZurTpqsYIOqdLaA4H
1qJi9zHumhM1dPiX48P68wANPJfjizeMkBN+i39+QHB4opnsPeeUZIYmiTK+z7r2JvogPk1+OB2E
MD7bLMK8EJg6gircuXJixqbliGOAQqQu913Up2A75pB1hnclZf3dSuv4dSnfIrdZ/gIV/39czqEV
strlbed5//t7Hlpjai61C8eiSxnwu2w7XKAmBxSAR4DHpHFqowOj8Fiaf6Fx/0Z9v5+2XMm+ZzOA
9h3v9+ehz/CWny2t06TdA00JrUQEKHeGFiMhzn9o28N8FQpfo5Mpdl1aU0v27LRC4zf85WoX+sb9
7erDIMMx7Jiu57m2PqH/67EzmClkyxC6BkmnnFdaPbRozc+N6y/ZL/UbXTk3HPWh4RvVX+5s/89b
GyC57yKo81nY/HmssOsKTIivp9o0vzATJFs0sefPbrCXdvG8pKygbZckJhnpFY6ZEaRdxCxJEu/D
T61DVBjiWyv8A3wI9xEyNZP7dSpw34MMFOvYy4ZdyuLycXLEbUkoMeoIBjpO7XM+NMPJxR/YW4O5
Vy7gaJWwcqvR1D7Eaby1mbOsMIy4O9kQfN3NXrhNqyLcZI58Hmx16CEsn1lK6MWfO1uQkTjByGRH
NSvmOCGL10L61VGmg0rlWSbKj8yMn+FGd8RQsCgcRQQ2dx1woWxSP54ucWZ5+3ECGx7XxgWW7vwx
jfbByFAlGTJ/bg0KN4raSzfANUCPybKzo6PKepPIzGAIiE8vXlSc3/ouEXRnpfjL5fL/eGCHJkYo
CxyBRQNxP8z+63IpU7rH2YjcE6SM4Lzk7h6lwTeg5cHToMxzECPDyGc0A5mgkelctSqz8hVGq3s0
l5blMkPWGMe3svpiH4qROQFaRpYldXvsGxeHZmmscChYf3nh7p93fGj6nLKUx2FgB/cr8b9eeFwM
yFaoAU93maiLxgS8+a8edO03yKQfAYQbEr/9Ky75COsT2QcWHm8VAnSlexCvSGgk9RdnVmrCGU/X
TJ9t1IMtZPfCsI95XDFXzN5jtlXbgS3f3olaLEc1uwboAVKEn+1sRF4vDEnIRMEmn/CC+CSm+nav
rBR9/4Uk3hLLdR1O1rawMP1H7JbPjrSfJoNdSNF+byNEz5upSNkUcmQeGiZ4eDXDnfERwL1BZ0xW
Hjosfj+qe5t3+FFGk1y1uMEOlULn5Vrjl39/hIk/7TqhyTOaU0TY3MS/hzqZTQfiNeARVgSHkGHP
Q+erZoucDX9RWNirWIE/EjpOI6+ciqABMmWnBFFEHtbxvs3/crrfM6z+cah5Nu++I7AQcbY5v7+e
Ju1YXLbzQtyBOx79DkmF72+nymwfUpg3nnrKVQkarEb3OJnYqIFybEqfxVuaVN2lT0Xyl0r3z1Of
l4SryTaJseBp+XsBFSzAdmOGhycrSW1kphB7mVdEI/uGPBGMZyzkdb5nzlfm/fPRK9RamoN1tgVJ
KX/5uP6o9/VrQWssCIOgeP097UPizqk7cnKxq+Opp0Yoj51q9ilrwNXY86FF8CW3MXvPjfIMsfF7
Xpsx1o9xXsDJauSNvX7Ef9M7m4Zul2Yyzc7LtHz85YX++XTyKCh0U4K5iQbh99assJN08mp/PBkt
kDy8kyYAefOCOpZsAdaOBwawULLR/D9GUXgwwn1TcWuHqUwuRvpsL6lcj777lsRtC14s7VdtG8hL
MY/XBGLz2D/XzSTXHHcPKlT1CyeEPLOxxHA01lur5xiu8q7ezJCtt0sVfolKUq8X5J/VbEfkWEFN
QopbAugrEYS7mcNwUQurkyaSuyEAE0ZrvbdR6jud7x7dBht5O0t/q6yG/HbMQmDeGG2jTNs5feDv
+67QKjK/PDAssJEHeeFuqcgC6rNlfuSexqS7jCdmoxHyRsIPK8ctz5PNWvj+pVaz2g0wdff3BqRi
oYf61VbgCaHFzUHpPS4zEoRhK3vfehMz5XwGt1ha9RfYS2zu02JrOEoccXD+ak30IIO9EG9ettc4
Acfh9X34eD9EM4aGZzMYXuam/2JWC94IYzuitLoAwn3uLNK/4gkthe/E17j+xMI/w3NASrXXzod7
J51GLYxkFOxZOPBu8CRYl0ssHkSR8oyT0aFz3OkvNcefF78r6PTxG4ek8v3R7KYlDhnUXN0pzW26
NZgHuoauAYbhAd4ZDQuEcf7/v/tdwW3v+OTrcMP+Xm+q2IQHOCXtKchztSOe+lr0Q3jOjLIgExZO
9xLYewWMgqDWALh9ythPW1fcHqTKv99U1m8NDlkwlFoWT0LMYK75xz1VYv0QTes6rKaNV1AF5YWb
iEewy8AW2e8e+4Zz9JLoajj9vNF+jcXnSnQrP3yHuLFLYLy3ZTBe07T8RiHC4NgyiN0EHmJIaqeQ
Vf6SPNms/zTSqYei2+7cvNtW02T97aQnVe2fBazD70Kmomfzu1iEA7n62fRfD3aYeSp1EG2fkqlJ
4b8ngOIkHBeYPcy17/+MZVGc7t/lJek39ZweRz9aTpnCCQ3ulm/B6/JtEchiN9vG+zTly+n+JaWK
R+I+UXi27ub+R65Bgo/D6AIwt1pOFknCTaNgaSCEYwnS2MS7Y6B4JOgMwDXLlIzom9TNDLlKdBTO
//nWRJlixAyecY7bpywJ4M173S8ZzsYprZaJ53vXr1sJcH8tpyoB8zMgWypseQCHccgM4ppIO4tO
BXLtKACwJ6egXCn97YxZiIXEqdRf7t/BUaGhNEuTr7iTKVZt86l0FWaZNntRkYNbOmriA70ocQae
s7cCE5nNlLw0PQ8tTjEUc82rVBKhMWmzrKyWvZ+8JRL4v99gZ2OXgF7c+N/snVeP4+p6pf+K4Xse
MwfAMxciKUqUSlKFrnRDVCfmnPnr5yFr+1TPHhvG3BsNEJRUSWryC++71rP0eCc30dPmzPy0X6EX
xHIX9rY24QfqZ9oyVUauhxB/SF3jB0peXxY1YgHexNNewaa1E9syJOQlzewJLYlMc+MhkQaCJqLe
adGyuFMA1zXLaLBKs9qcLDxBXsYoDRLNNM9GrjjUnoN9pUr7bXk2j9VNTVbmV5ia+0ztokOHUWz7
K+mB3xX03o/AN2NbNEi971I5dqyUq4HtC515JEKOngndWVDK/pwgfmJzUSG5l4kraDpqTV0x3IKg
Fp+SUCRSBe1wQ1LJI55/O625h0ShVpiX2kpwImNT+6l3YRFm1zpBMFumKLD0UdePm12HaUvYhSQN
AHMeEFN0Bfb2Gbs8bq0D12C4m4oI8SopGV5EHhJRXGynLQ02Vtv+wDt76JQRkKGagn2qAZehsSmd
udTyMyqXVe2knbUU5VmIj8LrELl6OLekXdyxf7Lqlt5joD8hGJNd+JihV+b4IVMYfJ0ZC/R/wmdq
RFesVpShgNKZGWhFOVcPIZt9NOqL7HZB48/xaNP6SItaei1y7RlY0KtJvIsT9RG+UlzxR7lv9sJg
aAcllLDyheVRF7H4VxGuvmaQXxDOsnYuMtUdG5Vw9sgd+aVJ30w3/sxdp2OP/6xQiimyQ7N5KGtU
6hjJHjZj6rzKcqfaepLRd9GEoZapsfQ7F1N/LaWltwshKVxzRF5FGMULSli40yaX0eYuDlDY3iD0
YHyB7PqjiT7EcNE9q5UyD2Lo6vbKZLtIohJbK9t1XAZcr4t8v6CMeRrRiO/SOIsQJ/GQdK07jDwS
o62ooxuhumD0I6KWCKRX3LDqBykJBDs2k0Nbi8BSiUBRBnzPSYZ5ccLw56rkTOPCDpQH9AL8+qV5
nOXMcERNdBOB+HZVh92XMPPaZkrLszyq8HYeITOEdtXUpBDFKqlQCx3WIlv1R1hvHTJNMhHLKQKC
7KCGpYVoKFyn3hl2eicigWyiM8WS6KgmjEKtyA1Bjrqwb5S0dTpgCM5AA+tOl1uKOQbrp9Fkwjfo
UFulgkIPZ8EJ4ln6q0qRiqLtq85iHK/KFAwnGcLKs1Xcs1PpzpR6M5cCpGXXRqKQjKsaKwIxPJpD
yypTD+sn1rWEkhXqPSsmLCtWe1d0vXSxFCHBE/GAcYfU9qZnjGnbJXOGzqKgok7jifcf+Xoh27Fo
TrdEK+YbCqqIK2DZDaNR7zU1Mm9C2ErXipupZjtrh4gx/Rgf/FrABURaC+fExE8c0iTrxdeSqN4Q
/cBTKlsBM+U8O10VXhEQm49p+oOJgQ5rq5h+l7PrYSdZhzK2TcS8qtdhshgCOEbJzZqk9omyvLQX
ayjNZJVn/pSFp3zy5zQ2sJZ0H9kMSCjOldAOq7R3GmRJpxKu7oZerq2PqA+PFj4ZP7UQwc2I3/cx
be2dnoFS1Zoh/5an3/pWsSfcVqcYNflhGCqfLmNyEjSmuMbSoJYVFbpGA4QrqvN2Ilo1BIyN/kMq
rWvZweiHB9pA7k/u1YJSX1dx45dVoTqCiCetR2F+jPNCPIZz/o0pn4EKjSqftkihz2p7DEno22zW
xCDlIgBXGc1gL4Q4O4Fh37qpSYWKSDXbU4V0Ot71lifUFXezqF2sRPmdhrozK2sgpkyXJtAmzY1R
TRUh/W6Es+Vpzlku14GjF+o7OQLyDhqCvO9MjXVzll5R3fPfkBBfC2RapQM84vwSvDDDKIBbbIHF
1VJoExcLpm5uQe0mpwJXDHEFS41XwpLSUyPeyb2oXNi2oFWDT3MdGwUnP7JWtEmy4prU7MkPa5zS
kM0zArreLYn72iPdEj0+18PQZfO+rNPpqCk1nvP1R9MUjm1ppbUg3TG5OSYAWBhWiWlDkVs2j7Uc
grYN+wnxxE3VFO2xZqjMjZZIgrksvHHoRntpdAwnQ4rFJ+hNuw5EmO5TnbhkVOOlnNvVMhKfSahA
lbdMyYdoPevpRY17402Ht9FqdYZfqwSyOo3DIyo1e9P+lvCknTnSPnJDR1WYZNHREjoI14J6lxfq
7DZDc2NL+VOO64M5WBDoRUdlKcXGaPqJnAP3Yd7eG8aa5lZK2kHtjQsQzotMjfsqt/PbrFaBA/T7
LLeidZAbgFeLgtQ2xJ5o9+EoeSzR3D5e9AMxWwGcWZFICZVdR6SC5ZwpM3TtQDSzqB/ztAYnWquP
W1um75T0qAsNxLmkeFdEFBzdoJ+7oj6pq9h6CtHtZFDAE7U5ymlPOzkIMVoPhCNZFkGBCr9Fyqvx
pBOtFIeRdNYG/bSY2c+6S6xLgCxIocDjdUtzqycl5W0EYKCDpffXVLBoORWzVV3QlyEpVivhSOcZ
yIvYWG7KxxEDaaAUBEFgTh5Ky4zuNOwT0iyZ57rRHXNRwO0F48fmLCc6nSCFPHKbpSVHqDN3mgVB
xuo6e2uGdJVCUvSQOnUtSc6EtNWdYmpEJYVoqOVcHIY4HtOkIispl+4rqiNJ/0PU9jViBLUJrCMx
tDWQ4ypFoIfhnpAaQPQV1vdxtTDiEMUn3Cg06qLvSIunQ9UpNxSthTMnTYUIoA98Nnno5LFG29Ia
dxRgz/RiWfuIA0W505Z2NSolR1nMXoNpVPf0Q6VdlK94dLw+sVh0p8bQH62M/Bc1Efwgh9iql+xA
02p8LJRWPPXEYNNEne1uhnWfK+1BwvYrszR/oLb3BFtYPGULepUxSI9ZnBG+gW3VnQ0luiAn2Y8L
9mYAJcZZ6juMJ+MQ+9QfJRdTRuZTFszZMGs3XYhJWkkbMI6leF2YjBXkrUfFjBhAuvTSL5p1pXSi
xwgoYzqCCCxp+9Xt8E71r7rX7zfASZgahHCt+3lE0/vMUqIz632FYRxJt1B3jStw5ztCs4ioC2H9
kixWnxbVUdWuPyLyaJ1QMYd7wQJ1PIXiXdcLZIqEGpQhTU+9IjKuiag2npBnmGYWfIwwCxCqtPF3
Y0iX4zT2OFat/KGRUia0XHgUQ7XyEoXIJUNNEJ9o4KaLODhaU109FAugBIlYT2bO8BBU/K5pSF8G
pX2s8+lZl8bggWoReqgqla8DJmvKQwBm5qRFzJea+aElWBXCkYU1b1hOcSsuVxm+9a7JR+F9VrIr
TqReF4zfQZTwbhvxg/2w4DRyR4AH3dF6oQrapdKxSQvWNyrXRraaqnCAtRWmo0Fvx7OCP/Sg1+Z3
6AAyzrFT3dElW4I5J7S9rlxVs0h5laA7fYqAW+AEiEdpp2Iu2un1PPpwfL7VmuxGREXco8aGKReZ
RJpF/b2p5MbHyA1mLdiCevI/fCJaxIdKR3PDaHKMQxP78dQnGNSDdc5gqzXlkZ+or3q9YimLFkly
1VaS062h6C0c4GOUz7ewXsq9qi7Bqx6htpkArpfJcAsHlXuOlJyLsTArN0i/5ziSb4GiXi1twgMy
Ktl5xksNk9l6MhU8jsj77vpapX4xN/daW7X3w4AicqgW1V73D9t1O6IJt8cGhkvbo/ztDWV6mEDF
XpJesZ6ZfSxXm9HDY/TZz1UnuwP6WKcxYA1b43xcBPZ57LCfVWtUT0IuYrAkFM/jf+ZlagqNHh2j
bZCIdmWhDi2aPLxfkTJVgzh+TicVQNPK2+2AFozpcNAzjN2UDc3HzHwLFg0AimQ9juBXPrki3NZQ
UZeYaX1tF/QytieuNsyLZUAbsQDc0qqVmxRps6NwhuaqmI652DFPNiqImmGYwAEMbtmzHshqBcBF
li6elUEYlbJSPTPVzPAhZARIVfGbUobl0lWR7bbJe1uQp/koSrgigklT9ltQg1Iqe8Q86Smn2XTs
jO4sT8ASJ5osptbc+HGIf5MZCXOaVl5nIdWYxE7wGtLuvTIQSR9ok9NMQXorbwHr/FEM9HAtnK9k
SwbJGYs1Q7OsP9GCfxqL+dIIuLpUVnBz0SY4HjWMoi3A1LLB6ylBNxdBUK8sozbRngE0L7u6zVo3
WF1NWPXba1UPLQFMFj4ryQQV3A0e/mpCDCl+EWPafshdr4AkGxa6CSh3dkO4jmHFTCAD8uVQY2eg
A5/OTPlCs2x6yzQsKPM+zzKdpe3k6sGIvD0kfRY7RnsZuy71pS7w8y4rT2adfg+7WvCycMLRodIF
KxX6YRsiqUM/6yLbinZdSp4YJagLTJz9lg6iJCwkg6T5PkfWzFIbXZYZD7uW8PZjKq8AbmIoHAAp
3WkIOwWcpEbBrNRAeZZmfNbyUxUs4R3c3HGPCQCmNK0SJOBgTnSarFrEZ0jAkkXCMMoeYN/H3mj0
QxxMlxDB5WGS5d9GM2t3uWieZxNfRKviSannZDxEyDIdUVDeVRTHrs6Ogk3TsNgDn9/BaJ5Hk6FB
VpjW+3F82EBQrI1EbnyiKyGzbZgJpObSJSDVbKij5k7Q+qca1aINeDF3K1MP2LADKx9CKbujhByM
5XQetck32UP4FQiwHmWdi+I3haqlNycjka/SaLYP7M+5PFeDbE7Kj5n7ZmqpV3y5p7InDxhQVnij
fu9AHq5dIwxFpzOQVc5CVJ+buurtrKmvUtXPLz2wXhpdYthcW4ToKq41A67wxei1UzhE/M+Dh9gH
Wvk+NnzhZj3UCMFyJiJjUqxCjhSivqxxVexSs3uue+VpwIaMzWiWXY3I4iQAEwaDyGbk/54LER60
TK7vRn7n0Rq1Z6G03lmr7GrVzCDzWixzKWp4WVNgoMmSu7qFTbvuMpti/iyUZpWuHAtD2rcSrddF
Y+4S16qlRU5iLUcsePvsMVB+ScC4sIfXM8sq7SDWpfxiElOS99/DCc+MaoyBG8kZ/kiJbf8kK6aL
zRL0btuFe5xthxB3TLooLZmAsGMiK7rDOfhT7VnIGRQGdrpUEyDY4QhCMI1bTX5KFUpiktTrPxdb
L96FRQnvyqhgt2NKT1am79pQf1MGbbjKMdhs0chOSZ0/hA0bL1VR4b4EE/k9qoACS0jdLtXBrsaV
eYw7+dT24ey2IyHIg0SMsECsop4WypW96JlLvtTb6YgeQHaEGI/xtoIrGV2lmO5FjOqYt2QhaAPC
aAwFmpIu9BbR+B1J1KNwZWL07pEFjDP3KpmEdmSwfy1Hhh2rVV5brvVdFM4dOOFhwlklFK4lzi7D
BPzlbjzJMy3QQaovnyDIVUAG/GkiskGE5axQlZgSlSRqjcp7MHNtDj0646LEzpJSrMyTR0tf7ZUt
wkHUvp5Zq4KD/o0sYiHoWDmDoYWtfYdrbCRydylA72ARWpbpl6ED51vExKIiOEWrV3Ad0NufFUEV
B1giWM+H5bvgweXB8WNdRrkffX2UR5jE0eBs+C6oAmu6GbL9UO5AecsUazfRJI3i1NcpXpJ4CdBF
CydPNRqqsGzrzKJqPXVk2W1lbKeYgvQBPW+BsXzXDakrh2XhD1360Xd6fMdSvt41+ppKzrrpGJXd
/dgR26u0BlPKLG5FUyp563NiQ9hALoUOqYEDiRDDG6E63X7sMlKuUsJdZsNoXMsc2ehNq0WlGxHa
RC1473XG7ztIEmU57Bt2W7WCL4xrEhsqULspy8dXvZWPsYrr2RAvmGhFbaqOxUTLbAY4BHTFBm46
3ZB4QgNv6JSKjTv1sgLaGFOCqcOgFsX7xUyly9gACOkbAcf2OHLvsBE1181O1gXfmxFqgtn0XM0E
IBNoQuQ3WU2Jr4L+shdT97K1mSjizWMbNSKnL2uP/olyJI82JJuxQP+0YKwiFPid1zC/yL3bxbF0
bsf6IhPufRRmDODU0m+WX15tiC061aKK6hROF6DhYuu0UkX8qd4+VpncPmRNoh5zgn+WTMhvzUUf
NfVeS8NzY5Y/RDMz3WpQwZ4jTqBQYfZ7Kr7SE1Hw/bGg61E25S3TYLmNMW4+8O8gzRJytrT5Ic7A
W6Szueo34rvkIatN7aT3meQwfNwMfQYXMNaEzCUM0cSK6GdWosN8pYbsKA0MjwTa6T2aVZp0tT7v
NH1suRvT+argcsM4XGU7fJDKvWAy2Kpyu2a3Qo2rehyN7JXJKEzXKxe0NMaJqveAnwLoghdPI7xV
7ZJALnzYhMPkk2wQFtEzrwky5Wor1t/G+adJohxLpYAtpjxlF7HJPwKreO81iiZz9tQSq/BNHhbc
pugfwXpUJ1kbyITjlsM0ldOzWKIrs5Wj6nJxbgGV7BVc2+Sd4RdHRvnQaDDCGTgfSwajOTJ9jUXT
PprU71U9x8/oDV5NqXLB/Da/NOqdYfrNLEzl3PdidKcyIEtoys4yyURYbwz5oBXLLxJAI6wNGZ0r
ZVCfg+CNHdFTTsXooQxTxYmj9ErKvUgnIyYBJIowmI5xemBBfx4LyulCEsyPTSVy+3Szhse7hu8f
EJlWL9SkIj1s7/F4Pcssge6U6izIsehJBWBcf47Snm5Q/Uz+W+vUaVO/masVIRir6VrXpXg/SsUr
frrqNpft76KHRiaPSealo2C8LLO8EuoW4VLOeD/ScVH3MluvQ9tbxA0pQnsJp1sPBan0jCxwFCNB
FEyJzYZAwlilr6ACravTc4N62g9iUrayWfYXLDL4eZDJHlFyUuiyMnEXycXjmEwvQUk4UgRC9xxI
40lZSyP6PAysttnM5WUzX9DRzReZocwRpomqbj9/S/tQvQ0zP3in8qfV9chqN+toQvf18Bhh2Tzo
g8jNsT6cq6B/FK2jqmfiNSsjrzRK6VsYja4hi/lbQ3fFy8BU7JtS6r4ZdX5k4e8MOm73nRvgVeZ6
hFADKlL4kKr5bQR68hxZ2MBNy3SH3NGyjgD0BRmZRb6S0UGfYhdv6t2pjHrgw/xuHCAko9OSTvA7
gK/rddd74N+vXzcCvXb43/nHfO2itfTgVp20i3wzn7IX/SfVYJnIQWKnFAz+kFxoGzkdK4jYiW0V
i45rMQpDB5gP4I2b82he4/ERHTthSMROoJr1VMd1L+7l7YKzbPdBAKMd7CZ3cuW95tfH+Bbfhmfz
VfkN9oZVb6UDFqScY+MR5WHyUHdur9H6cNN8b36faFcdSJ4/weC/yU/tW4NoHZ8JnihCXRubwnXQ
OjjBhG7fjx61fNyrKEFwkIiXaM5nW6uip6iv9i1ANNxSNCr7yqwOgBAHL0h6FSt+Y9mJMgtHcywu
2O7Ki9lHbyO50NyoukvfWvmeshDYsZwVQIOmJMAX5Tkj7PSjrIAB9JNQ3s1I7m79KD4vYbFvxyF7
4SRBmVSGrDHj7IVKsq01SBBSLarxlqvqizLoVMwSlptJcVIwfBT8EY8vjUsSKxzW/a0bHRyZ/i0F
XBU83gyi1u/qatQdjSwcfztsFPsa3OfnQyNKqCNWuH42Mv1G2P9i729nacul0ef5WaKd5tP5OgvR
Oadyu6/lqSTCRy/pl3P2t4cN3ZHDog1OYiqFX+YGJI+IUDU8qfTL9lNmPmyvLAFxOLHWUCGW8sIP
EuVs0CDcby8GpJb59RCW/voXjKMs/PF8VRgU4fDgFKOU+9uBSLecm5vD13PbGVibddhnzs5wLUvr
72wL5utgCdZEqPXv1+KKfSU9XTuUKrKm+8oP2rD05i5r2pNYyb1XgndbNO2vn962cfH5e/72XFID
cJIaUiPok35bijraN4aMkamN4s5hQoMIJdSFz86n8FtsnVmRLB46RpmhR45wCNGoljPxz8P2XGg0
GSW98iSsn/p2oB9L7TS2Uo6TPoG7EZBIKCKj/qDFULYaAhkIZiz8kfb+p3bwf8j+/w3ZX6EkjNri
3/73v/8XZP+XuSQUIPwzDeCv7/kL7A9B9h+ipgDawDrAwlBB+/4X2F+SJF4C/qusujhktF9cf+0f
uGAQRvNPVHGlIEn+D66/+A/LgsMliqYiiuhX5P8frv/flEAYODTqOMqqBUKAbG0ujz+UI9Iik15u
1eNFqV8jyucUMGthX0w7Tb0hHfnjk7l9ig//pejhdsTEGv+vf908IX9oEv+f37ZKof/4bXWoiBVb
ifES3M2/mUX153JiL7ML7jXceMVOeynTU3hHiPFTjPL7tXLjX2C3juoecXoDKs2OzuOzdJ4c4yju
pjWzcrcw9MIX/e8U6sTM/t+iGtGUTJP/N1lRkErxn/c3u8cs0eLWqGrcGa1IIZYCtF+sB2tUpoyQ
baP1ISaRjNXJmMWLJ6NdpqOQz4gVqKI3fieNzVpPJwsktPCIEhuG9VGTnFotKJGA8T9th0Fakn2g
4jKkhueTSjvBiFpGO0+q0t6eKwKkkpI+V06dYM1MwfrioSE+cDEJFNwGmO1gthGDLmlaGMOltZm+
DgbxloxCElvpb49hk4JKWh9W4nArTLjBW0CIvo4h5ToeKo1Q+1+HHhEWZuhE34cL5XSc9P52yJtA
8iotPHw9hcabxfhigCPgQ6J9uE4k4jq89UZF+EDfV2zeJ5iIW1qMZozyoSDLaospUYWBWEx9O25P
UOVE0KMOMRZqicqJCRkdMOO+VMlnUQe18rc0lu3MSqhFbg/bhvQlST5ukyBZlwSytOssuB22+VCa
hMqBqAxMbM2ZgTzZ+Eah9tkfj0tA6G42BS91Bp0FE7k3SCnBLU1HvvvKH4yZjbanIIuDGkdspruB
Gb+ZCIH9sEt/m0NSu/r6aHtqO3w9lOrkVWPNu6PzQbLkmvmypbwkHQgSe3vn2/+K2YRnY2Vnfb3L
7SwYFLC126lophXm5OTx6x3KqVD/9baNbqT+ICr9zyqiX7JN9OZUcZF+vfntTFIJ6eV2cGehB00p
wqPfzuK6HLxBXY4muVh7y6Aytb6WxUFIGwJMj4zxWF9dLOyTazLZMn61JVMqMvvy+fOhsi4MZm+b
6L6mvO3qwGclH0ZINNvz21P8jyM3gxyK8X+d7D7XHEFGprlElAM26gGNSQhACTeZtlO1LiU3uYbP
ofQT8MTR4DQsQETHS4FMyIonepDNhEGNvHGY9gdjnXa3yxY57F+X87D097lGa+qP67VKDK7a7Y8i
XsCEQ9zcbX9N+c9l0NeC4mt9FLRwk5CvaYhLuGgCk6EiJ3DO3x5uh2l94evh374kU+k8UqIQHLUk
M0mcuULDfE1GIiia+AGr9DATNv726rKe/e1hEdD1t9C7OWoyaE6bYaVXlIAUi+1bAHoYoML6168f
v511rHMOfTZ8fhVoBu66aU7sRuXzItWx9uf1sJ1tzxHAy/BdNNRM0iGCiLB+4SL16C3YX7mfL//x
lZ34SxiE/Jisi6J0Xgp/O5vUpGpet9M5LAiI2063A8WCj4gpw21DgdyOrxe270bX9R9Pfv207WsE
OrskG5orTYtPPv3nx68DAue2kx8AyYzHmnl2sblH0IFo6xAFTNU6sOekTri+NSPk+tje73aQESN5
ViiePl9V9YXxLprXUe/z9YiGStwoL+UMqUVnhRvMJJqtP+Tza7ev2h6XkvzXT94ebi9sz33+uD++
pxBoXGIuO0mEhnmKKOynZL3J/rMf8/WcPCrmYstN99Noy8pRLBaM67rXHJEQSJnxsT1K1qfE9XrN
IqJ5t+dGiTXydvZ1+Ptz1BMZq0kf8QQ+jVwQkBVuX1Ms0W9Y+oX7n37v9m1fr5Tb93093s7+/qvW
v/DrOdqPEbJej2bRYIMv/k3McuUO6zSrENNsTEg3hUJ8VQNKwck6zW2HcZ31aupDRkZzq/IG+BTY
/DsSIUthtpe4IfS3m1fdHLFo2wGr1oMC1G2vrPPQ10E0EA19PdzO0Mz9oh5dufP6e8SKQHZaVpOd
hHLJxqHLRbejurpDutIQV8jFvx3kdYL+evjHc+us16QAkdIyW69wgkuJXOBDLsZWcvq5plOnLYdk
BEdO/+9oZuy00qZ75+MYjoIknhMdA0+sGyBNmVvEfGBMHx7phqRp+vk7h3VXY2x3UK2CeZpSoiXM
CQwa6GocNU3qzhpg5SKOO5is6L2Cdb4ccsiYn6eRxMC0HZou0taiEJF7M1u+cQ4O1fBj+2w0FJrl
oSyqBZH0JVs/ke1T0tdJLzXaa2ItCKDaVnPzUfvdJ0p96uNsN0/mB6aakLJCeLBSzMFW4RAiFVIm
/RYl3LztusJCNdX4ltGjlRkqWvLlUO+359bLQZHV7NBMCX9wC1rxOMrnkYAj6q4GWJcgvdcl67lj
rTvPIaKA8VSu4oChzXVPC6NjrYWyLwmK9HlY1J4mtJ6iXQJWnpbmpUJsjAj4qSaZZ5/Qcx9GLKgS
C5xSMkjbpH3RBIVxj6qmsuWOFGZx3VRuh3Ww9fGA/vXw8wWyCGwMJogv1/3tdvi8ArbTWAfsa6bj
YMdQR9htCBcjwqgottjC0QCdx2CEsycDB++WluiiMbx2E2xWsgRYL1O9pAFoXPUlm7xK1KjSUkv/
3U5iThQ0Q+B2kNb1mmYRWb49LJRB8hbd9IpS/VlN0o2yx+CnpjD421kNi4sIUIDAUclNmPMOqMcu
/M/88ZgIMyLyPp9OKcd/vmYydAwaG92vp7Zv/PwZeQ8HCZt1B9MlLNnFr3ML3bAKk5qprOHOnPZq
QlkyJs7KUHtWRCKsbb5pfalKeR/bF21n0zpzbWdfL2xf9/ktyxT/hOXZroyayjfqmk5LQwRCRUET
BlaPrZIOLiIgTrnYpZ20FBTdlqDzt+cMQeXligbILNF/Wr9sezEKx7/OSpSENvEBDLU91SpM0G4z
Buax6LXbFOjqniuFKV2OjhlKJ2/UQ2qan891za/QDBtXrliZb0+RdiY4okLZsVu/6+uFr4cjGs6d
pdJ1xYuHvBN+Ok0OfJk7w0O1d8m8kLgbMHgoH0x3fCl+mVJ+NzrkKAs4IBz9Kbuw7XgQ3MCSo50z
5A8z6v2J/FyXEzk41TrLc2duHtChNDFwLELtyZn05+G5lz8Gem9R6tE5SNGWpM9qcpUSL2/tXDiR
DIreupO5ZzwD4DLOF4EUZETJyaWezv10BhoTWARenTpKXzSptfuQ3p3lhPGRPLN0Lu1m2ge8r73u
F2eoTgsztt39AFtJNMhvoFZN5/WRbQjvDeAU3v9jR6QAOjpxvtLRzdMXvHcK/gUn+qajdf0uEUeQ
2IP81EcudncVTeIOy4Miw+far7GxiodSSc+pExJ1ticftFavlPeTbw30HPF7difuq90ZjgPFzeQy
od3Z0dm3F1/xoaG/z+fWIXN2r3zQ7kGZ4Qg3jZGIdsq75aHWOMo/pXvInMf0VXSq59oxnQky6C66
KofhgIl0F98MOhM7/cams9mJR0Ix76RD9T1mY9ldELniHU6hAMX7AInQuNPPCognclFYYXcO3szA
+Y6f91octf0C9dFW3fReuIS/5p/Rc/W7PNdnCMvkwLn5a0H+Ntvsb13hUAV+al9V5xcpBKdj/45A
CjGKt3hoNe+55wgBvPkKEByPstOsumLolhCuDAd2leIVuavXrx2atuhhpBsGKKjZ6zSn9gAIdhko
RUDTlmHrj0iV1c4Wf6rlPZij+Q0lvyC6uuIss4N7E+j92CNU5D/NnqA0URyY/C4kp4B4QLeS6IU2
783pDJyJt1Ucdbt41BENDGtB+yiNMLJelOVQ0t2dXUbIhYvjW79fgnN0sO5lp7gL99N7Z9ntTxkb
8g6JSGodwtipJmd+hLCBCw3kNHLUMTgmhGPpD5Sqiw+lOonL/g2UayLfFylBv5dxL/6oBLdaXBrp
a5dhTQ3Yzd+Nn0bBlUjLiVjinSGeApbCo61cJVTyzwhgT9rTQKfxhGPDKV+0nxHzIKS6livpHDyg
VzDeaFHPoFCgtjqCsr6oImw5DO/zk1WdZfUgnll73Wfv0i/IUlQmxO/wkzJ/+ABpBzRQguToDV6R
OkQJhseMNYpOqxQq1y4GakFU6kvhdcSmUbh/1r8P9/nNfK2PE1qQXYWeqThz+wsDIj6H+j7KnWDX
/4QS+mtN85Dcgoio0pmkfbaquzz+Qn48sdcdrcE7xVfuESugm7HyAwEv8S/xbvwQfmQ3Aj1sNmlP
8iv5Nk9Exddwf3sbO4wdXNKX+qU8ifdUB8J95PYndEBk1xyyeAet86henucH7VE4KLfkV0EtP7SV
ekdS22/CPHV/2pduTYr07DXfOm+4lw/qSTymsM+fKcAOH+yOcW850051hVdkXcY+cLAwOf0T8i3G
QgmLDd+9G+B0I2IjWZkhmw3E/fCeHxHF4clMdBzpO/EcOoypL6rkk57wWAYOb710890A+4ndL8za
Hf6MQ3FvvUG9fUZD4iyH9D330CxUdmxeFYSwyAxtBk0n9KFDj44OGGtXnrndYJtclAPBDNoL1yFi
jh2JmS4liTXtD5Sdt1ySyDanveZN9z9w1Z/ZeR6KA5BsD+Cfeevol8CQGmDmWqAyd/lKvN+RwfPI
Z3rsTtMOcJJc2gVXanhAVh2iTRedhNv6Zr3WAEGnXRnaRBGjOEBQVsi7+mLQZLZNrkMvoLzjhS6R
3F7yNt6VzTf2XgRChfxEa6+9SGR3c+3ltnIGpnOsz8E+9/Vnlb/ZIyzrgJ3oauS2caoJIjkozCm2
yqyOuWBfBHafuL/mK+zVD/WWfsNa4UXfC8nWLmvb3v6a/swCCdi65mI7wLCRD1l3oHjki2gTvEgJ
LpLJwqZbdzgEKtIFWPdGKJXo5bdrBrBsvuoJ2hLE2QghdkpVYSCnAuYP67dsZ+G6IdnORk3p8Kes
L0Mji/GfZMMpVdvEi9evybbdzX/93ZCVWcW0MpuSTkucstdtUuPbk4n2pIRisBvp7/n9Pw9JI/Y+
8ZaDv51tL7QtrM1S1KkjkSVijQ1oh2XZR2kqH1sqV+ZIrPWyqIyU2+kkUnsk2KV2DJ3mt9tGLDhh
1JZQuIfJjyqDHI68iBLGXWoQyfY4MHjJUDIHad980BuL5bQIOdS3TEpF21kHH4qyzz8fN8Qxe3Ek
IvxA3FJlDTkSa9NHXA/kprDoXc++npOs/8PeeSxXjqRJ91X+F0AZEFCB7dWKWiY3MFZWEiIQ0Prp
5+BWT2d1ds9fNvtZFC1FMUle4CIi/HM/3g97XXcY6GF8W9z83sQF5njCSbfKiWETzoLCH91Fnmme
pJ+xB/Fy65jGdUNimL309UOr3NuKQC9MO9SFnx+IsXCV/vlnYoh5lXrz7qqyXcuir7+qS8kj9+cf
Oh5NhT6Uyu21LdoT3dp0ZudwlYPbRRK8/goX7xKmFWRdSDJbnvWUmbiLZIA0BU8FW0rJMgFZviI5
YVk7x+Z53L3iwRqOQzLsDHcM9j8FJFPmHT5KUgb4kTu9SpaMpZ5RYuy25qkeUBsTC3aeXZ9sRpf6
2+tvzYHRF8H7h6CnWi4CkQqTlkgnlQbPZS2rHTOA8cQcYDwF1mjv7UQeonm54rXjvumpZJCcjQVs
/UWvIzjX4yyS5UYus7nrzO7nh59/1vfmdBTh5Tp9s/qaZJ/TFRN58erZbJhhcuqxabw99IsQd5Xo
lnbjtUv4Zo0lDWmkWaSWP8Xjn2KyEP2H6/o8WMkKk9AnNZpPgKGmCuqcV/1OAQVmzaFr413R2G99
Iy1ObnzAM7XKzYHiyRre3FVWvV7g64efv5VtkfBDcjA02ZNfL6+1HO2Nybc4GFU0P5UTlKmJsDS3
4CI6/2WmWtb8YRTRhxPgX7arNlz/pdX8OmP98/fSBLN3naP83zDu74ZxaMEMwv7nYdzrj1oXefsv
w7g/P+cfwzjf+s3xmbYtPAXYLYx3/jmM8+3fcBL6kMIcyzMXItu/TuP4Y0Z4vokEzpzuv4dx4jeS
eMTaHeRpi75o/38zjPuVBARqy2K0xzfIMND5t1S6tPpuTgrpHiIv+C6pUrCTB1qWMK5iFv67WRxj
x79Cj2jwZcBoAfyTNtw5+1eiWNj1lbALjBETksdOyE6seMzjMKkov2Vhqs0/msY8dgA8AXIEObtA
AySmNpG2e/2hfX0qssIFvNJgRsCQoMYJKryC3Crz5CWR5jMJZxfKsn0mexJsSlENOOIwvDoKY97o
sx91qbWM5GFosFsbEBu2vVHf/+UO+A9DR//XcPzyg7oes0doVxaAruWF+MvQMfayjDySDA5T5ECJ
lpyAUqk2Hf3dK5LLCkL62k3Ed8fMvrLEhn9V30OE0muO0pwxynYXhbCMTf1FPfEly/phQzlNtvZq
vCi50HQ+JNVW8AQTBYeuWltvqouLE4WYS/sbwMFjz1q7niMHwnFr3/iRuslSRiemvbWW3LshzILJ
SvqaeE53IuMhEZVz9jVlbGMvz2KgN9a8MnxYhEwqFw+lJMwASXEVKHLoftS+T0AuFtfFIZbWS55M
JhMQ0FqSMFFK4HgV2NRtMxn5stIJUvdw33tcgLghqQUld5p/MOi6V2b05SnRYD1NnrBBb7AS9rgP
CUOTK/9WVAUaYNB/IrfSS+Flw+ZvrtUv4+jrTQkfIgB0ZzKS9pa//8u1MmuntHU7B7QLGjiEqvCZ
iiOOOmxbc4ofc3CezIk5GURO6m56IEqqoNpv9txDY/jFiqKovZXFbJNtufZVbB4IUW3DQVBqlgyn
MiZE7lbyfWy8bC2cpTmhx1wUUx1MM9q+Jq6BWX6ZXU0P1ltv4vcXUfLlpkQIyoSRakV4akV3rUs0
zkC/ITYxO8HvWcyaatfVexbnF4dRETQntnQSFwo1Y2fAIq/dkN/rghvPHxWu1h5AiPrAhXgfNlOD
BWoBpVLGtRFWdpuGxh2Rj4tL9Bd90DYbKgZ7yEv8D3CluIpOTplnLIMH08KAFDKsXsVpehcEE0JY
9jw2DCBrlMzKfdQBd8zfXKf/8OwAH8UBHYKO7/3KFmocu+smfwgOiU0fICg3BqCRC9ORA/HSK+eo
9///F/w3wsXyJpbStF26AqT7b3RXtwc2W1p8RXu0z6Xn3c8SrI2zvBm8vHsrk/zWNhRGfNm9q4k7
mBo63JWFgIKcy2OdRF+NtSWzfOi7vyE//ad7Fq6W5G7BqBH8So8TVpPn2siCgy8uQYOzz4/51ljJ
mpUmcQo4weuxPv+dmeI/fFlnsW5Qd2EzXXZ+sScEtRAyGwx50G72Nbry2YQfh/8z/WoqALfRqPaE
sJ//5jqYv7DylneoKxiK+QC/7X9fo9LIEsHAG/dgtpzoErbjA/pNPGSXED8BOCmGa06v2rXzEjb+
s8LbvqpGZjXE/L4sKzjrfu7XAcsSbzt949HlXaU8ZEJTTdCXsgs5qP0EXgGi0cQxgygAcDGPPKmn
750GHFg2JW95bTzkDspfz0s9+fAU2CxvK74uQ3sMUbS479IS0as27z2bWLXvwRFRmT4CAmxWkX3O
4fSvio8IdsDKzyOOpfGI33AOkR6Yhnmy/t6aL6qkMjzshrsgrMKVG6KfzpX/0SJeKJfvbFC+2ijA
ozwWifE40vkaSYhY4dJVndCvWupxK1XWYXnsPE4W0/Lgob7q4kQsBiY10uPEZSurneFJbBEjdjU7
o1q8L146a/l/WVrxQ06PfsuaQwmxCR4neCZzxDcW8OKCU3r3ppnIzLI6TH6zGqoq3wBrNmWsDjV7
W+LFqP9gDeC36L8DaQnnF/Slw/uSMws3ovBh8wbusgD/5aEdCkbz8VyPhygQPcaPXZr3d900Y3QL
m2LdBw/sgadVbJU3zKA5jrT+zTzMxiqrIiINTgCIKesREWITN3xIVbolce1nOu12OmUhYq+ydocB
+U9DAzG76ALc9aVLG2stiDmvs13HA33Tdmm+iZ0+WOUV3nrD/Q6WkDyantcTJu21yzgEUnlLENh3
tyEMkAaqEytIRFJcT18QRk4+NuYNmcnfC/NYx8NjUNCklPSA/Iqm3Qvl1DfF7PyhjIbSsHB6hoWK
7iVdFE9CLICny/kJS94lc/NHWTEd8kZyAmWh3FVpifegywZOYZQ769xnDgCKv02NjSvncD13bLEi
i6ac2ULwsKadkecdh1TjzSNcCilz2kttvzRz8S0sOmTaxn2rpwYyZJY8pUy9YSusKy8kfhr6F/J+
5dprDNL83XHUIYVNS/hBc7IOfXTNrj62WhLxjocnqpUOENq30tTJxlPDTT2l3QYOEXkHXirntR2y
BsBu/5hX7tdUJQVH9XJH7zDtmbBWN6Br9TFM44eYjTUuMgz2nrJ2KqCVmLQLn0uAagwJv/kzjq/C
22RTofAyo4A7ydxtQzugZ5XNV6mO40g3m8vnEmidPtmaydUcoLO3E3jdyub0TKB8otSKdoZYbiTO
ny7y+ju0kGTXz5giSbRjlbKLI+TVmLuBWwJBBsYHAJXdQOIXM4QmWE0EfBUpcSbAaR7LZXG2E3hJ
Gdx+6ZAOh3b7PrkmHIAqxr+bPaVudU7S8shwVawrRfyANoSD7qoDGUsi8yXDSncfO9wME0QI0y+o
kHNHKkQh1ZgBuydZdGuKPB4C2DlMQvongLTBurTqF/qtFUEh+yEefOPYN5BQGzF/Mkhi6gebFYzX
gu58dSv3FiOR2jZWbPAYQmI3WV2qseIpKCJBnGdYS3eiNiF5ydV4hhqElLh0gxVZ+TIKCqBoD13y
zIVN8tLa+1rUzDNZS2Ol6RMyfMzwxJ4iVFKZ46kfJgT5fvbviqQ8A2u5m3rYw4bxqYvxgU0r5jb0
7MSGrlaPhHmssP/WixzBmuuva9M8u9hvGt88ip4dqstupXBpUM8748kOeTLPOY9YJ8oPoGjXWZo8
pEDaSFsNj43Rd+uuM2IcdxTd1SjUnsW7urXSA2QQBLTV+A1yjl4xvl6Vi+/FGNIblaY8ovWeuMG3
2i6aVZOQ6PA0OZ4iLDGeZ/ZngEAad39UPG2OTOKMVTA2+8YNb7OqeqK19PhAN3J8U042bdJGfmOO
DC6A3Jd+/Kp0/6PyEap7MzzwZLttxnPnVd/aqnsOGvGhnBPq3gn4RoJlt0i3NBkzqwN/ABR7eMtc
GpTbkE13u3cV6KeRwvA59+tV2oMCncAMlbF+qbPep+ks+FSS6burxqcsIBSuwSF6tib3VWCHo+pu
lxtS3LV1RjtRT49KBJ5lpUYisoKSH9NrNviYLn0ePpPBwdJTzLR1M+IoRfYtzXl1Yue1NAd90TVM
GsMrGTwOwxsDZuZyqakeSpoED6QakRit6sGJPGOHwiNUGh+MkckHVuqQcyNDn8lj3OGVrMAt/745
vMihaTh99I8V7ZKpw5u5LNDMK4eUA8wboy3vlN2mm1xiIB+Ip7ZUOFcNwPBm9l98zjdHJq0ENsaE
Z+TclCsNFGvfyO4o2zjbWgE0ryBOP8PkuW5wuQwTD82YSUNE9mKOOjre9u3oxHsrTp99DGNjWnsw
YlqPh0LYMq+hWoyyjW3bV3Q2+A41Kp2NICwZDQzDSxlM8PkFqYcAmEVnAYcoWG4nyrpGrpUKpt+N
5IN3Oe66dEg3bkCevAkeRou1GgfbS1PWe2e0uPwmI9IH8kPR0Wv0npCrv7VjCqjjEip62Xc7U5sX
U3LyYx+5gj3XrNzZfi8D5xupV1HigpWM8bKkZwji5afSjr4D8Ouz6Lt2bLBTFeUB7KZe2lIn6zZj
HFu6w0mEzZtJcXaok4NH0Gk1hcar8hY3DEgszvo9aKtRHTrTee/r6VnzeFlNmbxLfdLrrZ8dgh7b
6cAxUgGGCPwv6oHxz0goeISK34YA3oaP1jbk8S310O9hRC7ynOWYFExa50hRBHurZLbYxuJw/dxh
SqJNwvLWzAElJrAp7ICtwWAthBZ3PcOFQfsd3uj8JShlyHTVpwbSge/Au+zmF6OjW3ro40Me0NIK
Uw3Fj2cuvku3J2rqZ2pY6CFvxRwzEDZd5o5Mp0ynOc0849AiaNhOpDyPdfA1Ll9sJjm1ElH2GpdE
GitSjlOFzURwXGPeaKXDtxadnaXzXUSW+27UD2liPmrKoLeGj6NELM2dg8Mjnuy//qYKY2+x5tKs
QoVZL8ct7rJ0ZQTWjzg18QVPn3QI3w+DkW58VISjUY7vrc/QJg5PPdHGICcQXbjGC5VlzpEk/RZ8
W4+HQ6uthQK9YRnIaK5gHELerM2Jx+MNMDi5Ng4DGtfcmwY+Cw6AOHaWD+4MiNgpdE+k3X1guzrv
Cttm7qwmDX1nMbGOCKcm4vKRH7c7jUPcn66/+vkhWgQKnUJfMjvqmMYFG9jLaD/lmdx7i6vSXtwj
XsX+u8UtPC0MwXhRr1OdpOsgm63ltcRS0WJl67ChVBiIHRmcI6mZBmft7dVOpKr8FUhpsssXw20S
ClaOARMCLRoVlAFr39nipnTx4ea08hJKZVMpblKBFKv0C7c4y+4CfmsjQrvEtLCq9czrCV5soFCC
rel3VYNLOTLUj65O7geAkCvWnB8ukXM/JtnG2WOeInB24w3bpHEd+PH9UDQveaOeAO2ddVf8qIfx
nAhnY0nxKTvvwznJ5fjZ4/budPFDZNG9IIhkCSocCt8nTbR0r0l103ce63r3Mna0OtXdmYw+2xQH
XducWfoQw6RZwkiVVHNNiodpy1cBiOduCXd9cO4DW2uCJBzsjj44nxFF4Vlar4jFc/7OnWNvMCUq
y/24DDyutjJPjOHWxZHrLaOpdgnaKC60asizQ+aC7lYkm4aw/+n6IR8y4wSG7pZ9d4idgFt27niM
ZYO7R6TBhWIuDdqJrr1VVRfPqWq/Ny17levVvf7qeq8QvwTsPZFWXbxv8T5cpj5XL9P1V9JhdmFV
NEbGzE2aOnj2BJ2trp5/F4W21sqLj0ltgkVH/Rn6/DWU4T5fBA0zVV8pYw4OTAcHoAUcCfeC6/jl
2qIy0SEyd6Z7SEZWt9zULf140UlO6DtRu/ineqjyvAmOKSUSiAVkHyq2bmtnicabubt1xfyHw3Tm
qmG2qZSrvmBgjs1ZFhYHtgQLRd29c2pje2QuPoX5xmNcnPIXNs/N7eBxPKFId1W36RfRUJ6XrvFj
BD2As44foBVAvvFTUbcNQMBhi3nyOV7WPoNUahwFrcBfalnWF+nvekgMS1A3Xgk0TrcHuHBEv5Yj
99zzb1sJyVjdt8dSaHwjy5cDNPRCaJEwNGTTRcK7ylyGDp4rM/uo6AQBekt+wMzS702ovpxx3vpt
dvRGfr60vo1NCpOGiFCuMM14m7TmYyokGhth66M/3RmLwScoWF292MqZ0DIAJWhI8x8VUmM077q8
XFrN5g2Udrpsgbi0uBqHiS0cttNPytGeXJoc0glbNhy9g5911JVM+AJ6ccyQyC8iuWSUU2IDAs0h
4dbFnhgOPnpqi4mGE9Ryx4xz7G2qRccEO7jVMbZ81IO61eXWdUnk1xOgctDdyAjI0RLc9Dqldfs4
urzHu0VWHIoYQN4wPrR+TS86ikA+TOfSitiv00kL0rx5Yw629ydebtcsXq2OZnGnAoyRquFcOwJq
V8uqzfh1W9hsmtDcc2CgWPOUwTflQSvDlslst7N4c18vD3iBG5rUgAmH6UfLhdhS5PYqTJayFGVw
cAuMkWm+ot94sa4MjzMpfFJshLZdZd8atnwgns6dXLGbJgP6aEDsxuyOKtHyqvjp4un1km9JlzwY
1HD+edepkZizZfarcGR3Moywlizza57ZP8RM+xYhRNXcPAAaCOyiODJ/wMASkgJNnYbbgr/j1FZx
Qx0lGMrlAtjxcqRelBhfuw917XzPSrShICwBApk/EoMsvQOAkXwmQJPd9SVN8G9u7WS9CJVTxHvU
zRf7Cf9aoT7Z22LZmvt4gZii4xoUMtPjxmC6b7cAl5/0ON5SmsNLRpEjDZSOXHVgKAErzARttHVD
Gd0hR2wAow+VbuaGX40t1/UqbueIcSjbw7GFp2MqFB7D0/kC9xQUOWv2C5ALxIgwXJQAN60WDnk2
gS6ICNZ2ZNVPxZR+RA4qjGVcegtRok4Z92vnMYT5QiltxnIc42SgKYzoJhCNtJe7QCeE7p28PcBE
jYkU7mPaJfnuEWvgsXQFdsK0oC994KQwByN998BzDfc9YvTAqYBeiDzE8KR+HyLVH1VXweOV85c2
X9rlBnZjhDUjUB8JOWgsEByPc76IQjezajLX4PihHiOppchKs5sQpu6QLLjx0C/cda7O15lMZqRf
yCtc5kE+JxmO3dl9gJQuyBRtm0y3W7/s2O50sDuXe2x28mEzQqoERjDx1q0FxXzVQ9M4nAQK9WXO
PGm7+sbmUQmtQotNOGHg6SxxFgKUxdKwrCmFFEmwHjHZaLNBVzPK46R6tTJjLl1QNN/DMLxZVNxQ
Xdpqeoz76M3UvKlHTxibLMDM1EM3BQPAA76XRy90483E+5mfsPlRlTCu4UidXavMOZXY1iF1EEgD
gDYGz5Q18XcoXUiZKx3hRayDMtwOyaPyxs+ajgyW2M1CpOfAT7lwsTCEIw1chV3iyDEHTGi4F61x
FwUHDV6hqA4400FKYMl2CB+XILWYFLwlTvtgNnTuoUhZIoXkICHZ+Rw7SM7HXI9Xr4WlDnnN3Aze
t9rKGHRk04s3+wcLEFcvje+EPHGGW9A0BDu4yj56FtvCJE2Qolx7XXO+KUX6VmaxWifT+OG7AybD
Xh17uFlKW5xrcov8etbHKwBit3g7D24rnqs6X8sZE2eV3dpT8tAVZrLNdEKdMfamMKsPQW1CLi28
360ue2+Bw4FpzbaUD6eL7+WofDPfhObcsxa57xYAot3QVLdGADUCyTY9E1EKYGSy1rUdYfNAFedx
YptCE0HioGeuku4wEUzfCtf+Ec6ikmuTyO4WnTlehXZBln/5EJkVjoifv68DZM2qGE5GU8hzXVn1
3jaix5rv4GTpDG6PwzOkH43p3GBI5FlSbWiPRxCd8ZEUsY2PZPJq83T9fRCHd5YtipXqJEx8beeX
kIHsPMicWZ2/hXc5rOJERNt8MPceJGrQIPjDW6Vs7ojll0TixOn6q+sHpQwmpqzdoD/AEFw/hF0W
c8aF79LGyv7zz65/McfJBc1/3EYpOmFN5CiN7Keos5NLuYmqocJ3a6hCrAnLdYc8ZD6JZMrRuKE5
hG/0bAZ8oYJVexXmqXn6+cEN6EyEpDNu46LKz4ZTn66jgf8zJfyNKYFgn4Ui/j+bEm4xs8T/b/1Z
F1mSf/7Vm/CPT/1vb4L7m+MKjxOsh5QuvKWC7h9BYen8Zgtm9ejsDg0j3LD/9CbY3m/0czEcc5mO
CT6Nz/qHOcG2f+N/tSQ9NYFrWrgd/jfmBHwOOCD+xTIQWI7APIHQKDA72P4vmHmfPleIIs2Cp3Sd
vTeWL67kybdA3Okz7x5Sm6MTd+4p19ChzRZ3jM3D9pHIMCAfjXriLqrrkHuPGNmZnDYi3yWzkV+G
ia0GqSv3nlpdCabgnv7JXRTl6VMBBBDFA3Gq6cryza5v4M+uFd1VH2GX55s8WJA3bV6e6QflRJc2
06olgvFQBZzIJzfUTz7nVaC51B+DvnqUwph2rWD9QSANMKi1OKSRzTcirtwd9EIexDBiv1PHfsMw
HYmVSffZyT1qQsdQEwSdhnezruFhJeO3BMYhGU5OZsyN96n2ijc27yOyut8f7aw4jVDfX8YJi3ls
TOVN187tS6MhNBVl625ATngr7CjxCxz0DaO8fcYW5Iwh6naaAX1RQ9DL6pPOyxyopAIENmbwseG9
pd4c72EI7YZhey1ssu3kLShBk/lejKij+0ugLz3H+3NDJV/Ii/VqwuO9UsKI3DwXnra3htvXVOU4
P4wBylfBlyNLgvGZKRdaDxvOqt/kcYnOMg+PHUfbrS+eBva1SeSg35pWszPwUO6N4pICaHk1z+mD
GTDVhtH7Hg562FFOCHMUdtl6qrviEEB5iXpAGBjfAyuH5N5b987IZKHurVvdpSMqbRbvA34EWjQM
iTRUqoqMt5GzsTX1YWqlQEtOIC45dfoKWWnDCCG/N2TN2lJZxaF0/uB9VB1UCo8dRdK8S8AREmyw
nxtlhPXWb7ajjJs7KRgL+W5YHoOSGUHtCnIxxHR2Lhdn1wbx3jEnEgYkLHFKw9+MKH+AyAimy0ir
7tCqRaYDC362BuOrIARQGuaE0aSyH0wDsjSMN0vkwcXtgvI48o+uszCxt63pRSeb9PdKJqj2vZ0Y
OyNMoed6EtZ5H9j3dplD3SRrtQ7t7KO2TXUplw/+3J5D1SeHOO8wnquM+z7GyNuAAQyxOPrB45z5
4kYmo2Dc5mrCn4AsEyd9UglAbO4sih4muRnS6SSdML1PbLD7lfQeRhtUpxXn/Lap2GTgxsQAm7PG
Axljdo65pXQmSNaR1htt+P6JaSSXfwFGFokPscToNm0xveYTe7J+IUD6yYwdmJiGp5nopSHwC9bU
YmVPXr/zCVJArO1Wz8OYd0hx8e92yNmSwgi2/167Jr2ZbSgskmsJRXH265oNwuOQtOeqKv1739Q5
x5flx5/QhnKbspDRqOZN60h63pebFX032RS55yy0K+JsvZLnZFBvZuzU90EhngjZIC/Z9o2I5Gts
hMAyh3gDNp1RDCj+d10wHqmbHNq7dDlWeG8upZw8uSx/Z2XzwzwKSJkIB1PNFocFOd7Zhk2AJC+y
jduF3r5rVUktcuxzROnnlYmuugkzxRttKaOpi9KjrXoUt/SPVDepHe/TOv9wnIriEIb5JxMdfHwx
CNO2TtLdFIKKgqmu5THAEk0Suz3FMmHWE8yv+ZiXdz5aDqquuaavtSe0FLxjQiWskftM0Fz9zQrD
TeE54a6SRvEtSdm/gDTvKru8iaCT3nrBOD5yhKfSxy85gE0zAo9EHqH4ipBGznjPARV4x9ZaPDjK
vBNVm9/JwX+YZ2Ws64L5hGQad1sFDCZl5f+OSrutCpda4fQ1GqJ5C7RAbvNN0afpkfGly1lAJcfe
Z5PdaJ/YfZ0AIIppsaZ+EvtSafzOwWh4SkNxV2Tuzont7oZ+ZPS0rC62rEPFxauXaEH3Zk48+Yk+
+LG4K7n7tzG+7NsmcBGIpU+hxNjjUg9mKiU7aMNJT3dI3bCfqvzPKAmDVzucwluntk61sjnXlOFw
6FKjXQ3E3C6eNsRuMt1g58Fs0D5Yd8xaBeL/4Nz5NmKtaQOg9LqXwt82InQQt3wgaxYdfGbbfaVJ
0JFpIQiqEPgvLuwD5tlzctDKmc6VVO9ZYj1FyWicZUg4QWXquZ6+lz1FKiSLX1LDeNd+dy5LP93M
iGMnJQbK22MqMoXLS6u1z0o7V/WtiPUpmvolcjd9zGb+MXn8n71GH+nqKjhGbh6sowjkbZG0ySHg
jmd+GdQPNNnbjv0HpfHBaxVV7H3N6J6dfrnulIyf0glILOr942iqap/X/Jenxo2O7Y0e7XDDOLg/
O42ID0mVv4exW2GS0MAmVAxOi57L/Tgb6b4PySV5wNIQj8SBjXnx3GWdTWpWj3tvQe1Luz+Y+Pl2
fu0vZmHXvAQVkarCaOVezh7grFHPxwinLyNgxLB6gug2cN64UYX3wQl2Y/WeeBmsgmRJSvdhosmp
OJ776HAPRcOw8wqrP7XhMm13BbEJHZUbkRnBZqjEl5imT90p63WyzmafB69TNjyyMfqc8zhfVxPo
fbqSX6KeLgcmO11zmSsiP0p+xuiGJ6j67yUcBcumy7uC5NEEpbrBXHH+cyHxp/QYS8mqmPqk8qsa
q1rDmth1rWAPAI8bblq5jZ1G3zPiqFez+BQMMh7UYFrHjIadi1B2sksrVurYYTwIVpbZSNuR3LXi
4rlI0nkBIcptJ7AgaJCXh8xuINQJOz0WOrJWnSIYEdJXx9t9BWTku5c9ZnCSztUYks6zkKLqSlmP
Kos2ftsHZ5uTag/Z8NS45Dt9++4Kg27b27Epo7NjJad6KoojHRdQwgrj3I8hHY2xh7zTgGVugvAc
8AC6FKHdrZnDMMarG4/BZMzIgLhSWpJAZlT5o5ordgVGHq+74aHS3NnXLobI7J7axnCfa9JeWQvm
P7cqcychduL+ay86/chsM2cwOP1Rm26xzYOw3catRfRdpjfjjB+vbeqS70dF+X4yUUCwUoZ7rvOq
V5H+GBwPPDBIgHKI5Bq5yLxNFtYmPK/8EE+jueNK21sZfZOIwTwaC2iBdmtEx2GmbXOWmFkK2d31
XsfmMR3I/1fWIRyYxza1C8wcUwjgP2isnlswehjDXUFayovbJbXqUEIH5uTeNow3RMn67FSkFo3i
Kd1ftxEK0xJht8dU50tRRqU2g+ryd8Z3HbLHaMz3lqu+/wMtC3rPKf0b4ENE2Oh038fUwK/84Fvu
PhqxM9w5ofNJ4Ue31/PBlFWzNq20ecCViagBXlxmGfqCZ10YWrZOlp+zfvqyXbjtVAP41E3MLAp+
Yq8pMscHAa7u3BLT6JIQXplVxuzW0vZes9UaKVPhRNvds2dFNuBVXJNLp66TQPshttViBIlJWDHG
32W+96oFI2NDzaQpCheGgY97BrmyPSsKlnsbAQTFPzpMcnpxGgpNbUHcwaiTBdSS7N10uIvZuzGI
A8RddkyNW97z9HSs0Yqe0455qKzf/arkX9iUfVrdlU6+taPhIaC54ajKk9WlxYHJZbgJrMk8uQKw
cmsBaIaCy0Zm3tQ1OlLo9eOjdsrXmECV6tySihbN2lnOj8pCI0ri6aZIanCZ43hfREjkdmIdm9Gx
j8YIZs9j4m0bbMJrBktbDB8mCML8D+RJBBeDI7/KUaiTCcUfy5Rz20pcFx7lOntOXUutFzG3Kjb8
XSNnZqzLitKo/k3XKbTxZTPE98uwfSTVQa1fk3TlcgoQd3NERcEwBxdfUWneZWWyr0X55I/hUhyb
pLsqzh6UdnBRDAOduNLCE1Rka0Nhdk4AUG6tobdXuQPs+7opG/xhBOaPvwzxvCL3mgZn3AQfadES
LYGTd6m6tDr2OQqRb9Dd6g75NudMtA38qdxKKPRAggP70I24NjwAsWmFEA3k2n2qbVltrvUbJqvl
1p3CrVhbxfBoB/S04+6lFIE25wTUIN9WuZp1Oe3z0AA96wIQDgzeuzyOY89sj0UUFLBdkS8rNtu7
Dk4mW4wqY1cZHA3qouHGsac24CziLqVlSnNXVoaDUmuLg9/Kmzxg5M2/DN7Z7LeSKkEI6x/9wlR0
OQcwZiQE5oxfvkSmbwLWVKiM3ynnhPVso9P5JZJhqmJjjXuxWUcY0DaMkGlrDOAcstz3WPz0KQNS
KSLiPknTituitNJ5BeY1PNgGoFdWzAoubPoOLTfahs3iBV8eA1w6BNrX1Kvmu2YW7qadJSavSq0Z
gqecoIaB8JblbISIboMhz59RQ98DbMJAE3CEsWHcgAiIEGjH+OyM4OpND2J6a4KdDgkDOWxX2sVm
ZGalj+speZ4bNa0TVRc71/cqmmpGufGfysVsKcqZp6jqNAs4wOTeo9DbN4x+n6XT27WBIMRZsM6a
cKDsntuyRnWD7t+ftFKYbsq3hE5mbr8c00NuJ+cyn741uEfXDNOKc1qEHrPuMUU2CLmgiXrviGms
+oAmQcV8ZtdL78YVRn5yh4I3Slj4u8wjnY7we86FU9Ep4f5hybqnSI2EYRFR4Z4nmUHEOBxYV+Gc
UzVGyVmzuR64EzmpddjqJ0qxecV766tg/7LtGatt46j/jqrN5c4Q4oEOXOiE0msY/fxwupIHzJ/B
xRx4qyUapOowMamvK5+gt6LqTalebopY27tJyGYd1/KAmS0/wFiPNwmZlYMqmXEry7tRVlLcGI59
8nx2K04SUu7ldBFoauyOjPNDeN4gh7GBTWFbHzwKhhvCkorlvuW5DWis+vTc6XszH9v/YuzMdhtn
0mX7RASYZJJJ3moeLEuW57ohauQ8Mzk9/V70D5xu1G70PjdCuWBX2bKUQ3wRK7h3Hqj68S9Vn8br
sij8C2U2R5rd2gPQDPjFCmaysEaX3+E0nKeq5VresQhXhCwLaw4uY9B/4+bKJ2R9cJq97t1TvcsU
0uluIIGLeNizi3fXAC7vXiLlbGoioBGiFSP8jT1n/sM8gHPqXN6LjtNRNtekUDJC6GFxO//2kpkG
l3pMOIpzCUsm7yGzDPHihq79EHszIUNV1euUuym7R3GnNv5oO1Z3hRFBaKCj2s3F1ud7eXtsisex
tOSDNajsGBdBi9+3QJwVqoVwP80tXiI2v3LBbeUBJRGGZPiZtiRsJ6cQjyacWsMfN10eBW+RIHVo
VukuTHy9ETannbLAFOrPKOY55S5V+siNAAYBdU90/YXm1otnCAXTUidk03Qgli1wbCyqlP3k1W26
8YE2PcZO6WGemtuUd9M5z6gzSoL2ZZnutsymVeQ7F+4d+6QriPSO5r1aKlUS/y0dOXSZrucedRiU
nIlQ0n2GjBs/SclPB/hPg37Ndjnv68ChjakdWF8aq8fXlZyIfA5HY/aeRN6KW+l961vNhXUob5XI
d6Il9V5SKbkx2A6OwmbQoMmdU1R9mIoJVh25hF1aIVJRnAXof4iPk7horsOXOB0+ss5o32pvRjAo
fnSGET/LLP7AwZmfwyD69rVjJcQQA0idWyHqYlfOxmuPEDMLt3mOUtYXu7EvqcXQOtLUOLDIWUeW
FY7sT3bYYduxbQY+ajPYMHEB9nY4O2ELMEq+DqYkct8G4b7kRQ6mFt75yS3bg+cL8TJTQsdFxDz4
Bi9q9upHa/lpR8M2uTXL+MiQqNvbkYJRC6xi5LwXDmI6DEEHeyzkOFcnFlqTIDozq+lGNcTBhFJ8
HzkCWtMdfmr1mRjlxsPpi0hBnZg3ZmhTktrbIvkDGsa8OBGOgxxvi0TiPSYCQDH114gYrRk9ulvp
a+9Yj9OqdYEBBPU+jwYID/GcnqmHL9YhbrZdONbqUpSlcag9/Vz6zCfmJjWPfd4cHMsu9n1EQ1uS
JuVGTlF8wcph7atsSdVPIxUCo5Q/dE/ERR4xjbUfgl4cCdu0W7GSXyXopkOWBBzxW0Ui1PAvZvnL
G7v9SIoVL3LnbSLT/4wMni0PfQauAFJAyO52a3NxpzCY+YPmNsPJZrjV3zxJAcxgN/AglrBpEJSw
Zg3nHkXYYFrzPeo7+1tofASBoc+x7RBAdYOja6nwnHjwDCJ/uLot+Sph4UvBNAMPgHWeXdzYGIaB
GJObT0bi0OIQq/5xEP0xIS+xIhmUPhe63vtzUbJqVuO2D3jN4von1j20dyduEDM9KDZJEantnFjF
upQFi4VZvLXp07i47ROHAhA7og/PUMVVyhI1cniJKTm6yuEYoqE/+OzLFi1BB6elXrl1J642i1dx
dg2YAPmYbKnpDNAbcRbiBuc/STJcV4ExwKPHkWaEoXGIDc7WhaaGsEgDGul6CrMtatJ3TtVjHVkU
i37WxSofVL7HwyPx+E7dtg+NfFdDcNpVcenvFW91CpSp986jG7yrOya9fp258lGPun8DLzczMW0e
B+n97J3Sf8Zi5T9XEoVgRJvw5G1woWQJQbk0knOyA5B0NDTdBYYXwA/AWQZzq7gwmH5vM669LJcx
xt/af0IfWZdjmW6HecyPI2c9ZH3wSHRHH4pl9M6A4DQJTDiGvRRp1PneG6xPC9Wcjkt3q7MufndV
dfDS5q12fvY9tkUUDppETJOwGgQcscgfXsjJORr9o3JTBvRV/eguBfBId9lTMpbP7twBMqhCIoyT
fOSoEx5DM4X8ETF4xZsA+Zu8/jorMasHteVioaKCUWtBQTjdvZ3fSMwgSXMw+lXjqYLzEXtFYjGL
aIv2B90e7nqoDPacSdzG3AZSbRTfPQPQ75zCMF04YCS9OA6zJH9xv+BgTocMTHSasR+5LqJCqIZ9
EqpHZYKN7One0Ji22wTZOM3ulGas7NQfT2J5MH+NMdJgTiDfWlLLXew8m0gouy4Ivhn1aMDwY5mE
l7XicE/rRoPiSijt2VjmgoCsD7TEYvPF68B4mBw8AYzdF/dMtbJee9qgf6g1yoOjwVhSPoBorqMF
GmkxbfY5+bv6qkNO1WPk7QjITchG8XYkbLNUhw2nceki4mlDu22wCjTRjWvFhvm0sbdzCSzId3ZY
ER5bTXnXMOMqDiwuvBk5SiMPS/DafJ9p7zLFxZm+tbMuW5s2z79fvipdXhIZCiIJJAlwVx44UrO4
lpZDrYdTbuhKiNY/Oxbtk7sQsZNphi4wpce6huD69RByXE8JJR0nwoz4fClnzsNtX8H1dOj5Kpvs
V1XiiUva8CFv3e5UxFwdbcJWqtTzVoeYcxGaFTpN0cHfSTEmTmo/jPXP0WGzZnAE8ekhafxPSq6+
LG/WrKhblLhSFlyAWh5CSEarMJqszRcrzTSwkyGB6Y1c0HBfD0i+4F+Yv2wMf+pP0inTPYmYB3DQ
cFlHWurLaPjRRX6zC630WXEOWnPco9ZmWuYSkgJU01uH5Em5NEBsqcjy7IYivRdTE6zcuIAPGZsr
V7sn1MFyhzUQsx8Q7smDEcBR1wanRvR+m3LJwoCaDnA1OWEYhf8jrLNfJc2AXaVe5iT7HQAnNMse
C83MIINd0uW1cqRfpz0Jm5iNFZlvgan6kyWhMk399M0BQLGq/KV9jtLF0bi1o0fvOqiZ2aNHfB3l
xmkyRyBf4dgiu/GLqItX08YBq02TnN/iSKXMFGwfW2DpXP5xO8qEIpuWftABBpSgUBMOET1arKlv
veyt13LuqNtL1cFhETiqWuldWJXBbq6mVz+z7c3XjGRuy+ZsF8v/9fiAHcd8NDydfnolbG+D04ej
WuNUCeclMkZrZxrKhoYxvS0FHFsIscZq9Kj6KTDIpsbAmo0T9WNywc4I8xSKQG7sFJUbxWqiN4zx
CXcZim1khIGUuGO4FQ7sAF2G9qpGp19QpcPyMOEo33HVvP/zurTGjhXU9jGMu68y7knvqJfc/+V0
b00c3enLDVazrr8rHwhS0/h6VRQu5CoTn7VO/4zmtJF0PGxceCX4MvBRW9I7IgtjHGk7FxxG0DHX
kaRzCmWdDL6Y3oRFcOR37BadWjbjtR2XHIq+GOUSDXHn0ujo/uSYQhh/67dQC2MDQF2GSSrz1tj6
cCtL/7tnVd/MGOhRUZz7lAOw+zy2tzkcv0kfs5KhKi44Q/9hFNV7+9OLHnMBp8UIHswWA02vl0u1
9dqY7TNB1ZMxIMtM/b3y9CanZCdiS8DmSWZEY1kWGmd37r+m4DwCw3uN+NSTAhM42El6cBbk3RhU
A/hPY52Pj2GNvYbpBo7nBbYxUaeKSKeZCGlOvDMKWV3vyWnvR4bMa7eL8eE9DB3XwVpMEIim8skj
hLG2mCTh7bJoGeLCaoIe20VzGKLd4dEp4/CeWjVqRCH0Om/TR4mZfGYLn+LnEPmJ40uIu5VtJ7SH
eRPZPaNjmK+LpGGeFI7fasI/2+rx1xfpsjhUUbfxmgbJwCj46THAE2GBVQS2JGocirm5EAm3Gw42
gSodkYoXC+Hyi8xoJhJmdTWiolnGgfaodWhlpF6If/QD+3ZV11yTbP9XvtCErXDmzJzjb6ZnLL+j
D6wNN+FS6fsX0JMfHIjDzRjUV/JtgP2/2CqjIw5hE5r7WCwY4YDWU5evF4kXE18MeW8EZnJmhhJu
25IcQp8Pku4BOJfzZFIvJFcj50k0PE2PrF1CY8Yxn9ccq0dFQNsdx/ccmMzO9qa3avmyIASE4tX8
dlrjiROCRmEOribrz79Yn9WytsuYHuzE8W61GZ1HK+LnC3AmftmdIaQ+147DEkt5FqIarXe9DLes
dTV3FYt7IU6mkgn18t3WAc97FC4FkkV+xbVQr/OAQ1+pw0fT5J/ww1MFS7Lq5nTvprzR03L67g0L
V445WkfN8T+79PKdf/1pyL73uOBXqh0tynYAVZExW0PeeRufAEGvl2hpVbX1buLgW3GcQZ71gjWN
3/tsiZbIfpXk6s5+NWybribWmMgdl9L5Hx858U5YWrm6UMM8rvukf6ch7zuhuhEP2TCvjYzjb45d
jxuy/cNfTicUflCJsrYLhmoeEU6D4ymUXeGdoAUV5KlIw1rC3msxvDkOewbLebmaAxK6kU9pYZNJ
/JxVLbeZ51GAkSXQs/yArSuDSBQZvX/KhPWnls5ROuiY42wT5mLzRsDSR6P9bpvGi4zHa7S8Ujw7
OIehe6iFvLf4cPaqVcGa8swZtYwpgqJPSLfEDYJkN5ouw8mKQhK7fpv6hE4z3M5pN55tFKGzxOs8
2Y28201eM5EIWIrd8YHfZIcRYHgJ++HKyfaJ2xrZQ6cBlue7Bh0oxR8HhvaKu/LGN3Eaqzl793gn
1RosXtBPl0FWh+49NbV1nNtJrYvB5jcX9sVWmr8pbuL0VNIHx0oX7OMeMW8IgueGKyCFW21zRRFt
AuJZ7VJwZBUA8bJqPA163GdZzSq4CHO2olUkfakTg1r3KHpinQiQFZExHCbbHsp2JVgZRYhfjMjb
tgUXmHQLCCIswfrnJKYMlxYbuw7IpbXZIRQxDAIs2mvLMHY6Jydpeu2uCFvkgtz7jKHTHk3BIQZH
eM9I5NzEHmoCjhsdD9cuxATAwSRr9PcgKX6Y/IrJVk/Urwi6gfBv2Nj662+Fa30zknVmd1jYKtJE
ZgLeCwtLOcF+sD1jwK6NXY4LOx2d3KzXRUY2or+X1nDkxiPYJVeJb/Y7SQpxy/5YbPx0hHg4qX7D
yfmN2s7pIPQvUxiHVljB0a7wwtQZcDLh3JKEJ69TabPHZwkTsiYpxsD20E76kPaBOA3O76AMDCZt
4dHhLrluXFzBfvmnKYPswwdLUbX50WojaBV7ktjhOuEECdi8kLvZdn77Vetuk7ZVqw5GYgDXMqaQ
ZeXOI97EuDrarSi3/AAhaT0EMumkK8Rla8MANIWFDjZQjuZIF637xosA2iWCUNRWFvcjjAF08TjL
ZD7wc2p3svBgdXezx7pj4OokJckBT4a8qdaFGX63ObAu45SfLpH1jckHQ6JWcxxO+6wDItYHGqnR
bNwdhlje4GTmHXdgQiQCns4hRGl6bpokPGLBog0c3tkjTVu3ULU7mnBXuS9+Id87NwA2UDUo95pF
t+nDythTwbqndRPRPcuuggu2k7vuhgKePQtUQqShIoAhMV1oYhfmr6ABKRbatKPHoMw3DL8q+q+L
fYAwxGrFKcVMsHxfPHzvga/6rZonPMyk9qSi27QBNTNSt0R1NbYxS5abEi4cWWvAl52juoNlq9/9
ZaYbGv2vgeALvBLqZ+nC6nRpBN2aDNB2QSK/Wc2LrezmqAc8CvGYyGV+hfMH98fWbN18JRC5SqzH
9A4+Ya7wdirNGgbKWBhy75BKg+0o3SI+coNyZr1mKsM1nvKevpswei4dg2khz6O53NZw6JTw/lQW
nl2z/FCju8ldgpGsgqruGZDECdFkxrhoFiwahmTYhI/7B/S3CVMy35hDTGhVU39oFYE8xG1dAwy2
fnnowbVJ1z147jBKX7KqFucJtK5dE2ChJLld1QaHZLY5MDrEtKMGaywNx0mjN0VY37nlsUmbxG+r
eCaGNm2ymOIkmeEDauBrLLzjKB+KdTznTzlCAXnq/odqnOe5a5ZEgN5UVXIMrq5n54imjI3QHWmU
10eziXaeHJtT2ZKXmMz00OnCxykDIzYYmB7iGScT0u7GlOcuFMPdaEJ/HfHqqFLnxGAUOkJAnbM0
aEkXIE5Hk2IJCxBDqKxpFbbiJ6NfgrOVsjdtkiPEWOPNpI9+QxPwcudZCjDwmMQ76c3f6hhsYxnU
4AOT8cMtL7TINsxv5I9ssGGzQt/ZQakO13nZf2L++cIaBKsk888Mgul8pcrU40t2mTfem2LUnPRG
bEjLvzLQ+bKrywqpDZdTV2YKKeiY2AZl2XlxS7KO9JLluBsZTH9KagAPduFebM+nIUUzjuCuurEt
wt9eWlKOFkbXdKgpZ+skLYfWc571D2FBnbgt+xqMhlxXdENR2loyaGZusQmhPzYIKQA9821ohJ8N
4NKumF+rfD/ziqK5MVwNliV2cVJW61axFzm5idarBnzTpv+Ab8zeMBMft/lMNKdwP4ps0muv1Rhd
xucwT7jcO1ZEviNmupsvr4ZWMYXPwDAEOO2Gbt6aZvKiXfHuMT7KJciAAJuoJ8qI99wr3b7zDosG
13ReH5jI7PbJjrzozJjqMmA8XNWkW3a+BT3YDd4jH96m7hR+6TE+u7ib09yJDouK37Uuxhgd2uuE
8/9sNBv4CnqVT7RhEgsGEGP2t7rKroEa250QvGw8SuAx99GEU+cxpR9D9NjQuQbUV8ufJBwZCFTF
a9XVTHl7/1sMF2YXAeXLo2zCBicWGTKne52rRdHD71jcYCC5ubydQjvZVvW5YxQfW+zLPqMwzvPx
G2WNcJVtK1xnITqn6XSnoVjeidSlLGtfxCh4YafXJC87EDivnlLd8asp5Ks+5Ovhnw8VFyd3krSB
xWT9aIJMETnIMuc5vvCvEpivh69Sqn99+P/xdzlQ8lXHxRN+AMxhD+H2q7erT0y1NkfumZOrBdWW
3rPJlTAtgwm3UbcPmnQ4JUk3nL7+FP2/P319+J/+7utT/vUV/+lTpFwKFmNHE6oRC7mhJl/eNtE1
8hNvG4p5XJtlhzOP9OHGILqeUqm2LaLmVQ7yV6ip9iU2MWwDF3aBrL1z4UGOqVyz2EnsyGuXz5I9
NtOOYDtnJTxE1cmzegTBibGr7lALhz554JW3Z4m1dqQZ8Kv40XgdYHF0US439F8SSrE6JpXIHA6j
2pXU8RmoJVEofMf4WMjeHhDbgm/fRCr8i8z+sGaO69JkmdPt5GzdGkYAteMANL+Hia1BX7QhoVdU
JBgInbYVRyg4U6YvTmVgfXosHcfA3RSj/a2ygtsUBmqvuMIvQ2xDDz+syhXngH4y0TEEdRW60DRM
PD3Xxk9sNEMb82OPo8gisWMtJ0qYIm86/2O2fv48iM9OTL8RV6PNbAavYU2QPrWnvd121amEqbHS
I76aubHkuvH2aaUJJA/c7OEO/IJheeHswjZotm/4odGlZ5aCycseOS5sPW5EgGJUuo2FvufB2uuN
Oy4iGNCW8zo0YPl90oyRMJs1iaGfLQIFcN543I1+nx+sxnshN03ul5rljdCk67gvX+05p4FyeB5z
Dg6mA4p5yIHlkO5CbAnDsxdpe099uHOy7do59dpzTrIk8mYIzZmXG92Yj90iF0HEHidvNzbNYwaU
4lRTPLAOtDswGP5FlDlg3M4/CI/SOJVjgpD1FKLA1qprzuV4tZhVQ8jY6mabsdFs4hxk1VT6EJvH
/Gme9HPkey3jdavfNL0C+SZGdXJzaMjelNdbcGHymDBuSWPk1MGHnM8qyHeHlp7n056IDguKbx29
iOLdiSYHgoXDQS5Z4b6sUuYHcCrDBq+EX/JciDC3zlLN71wUV3PnQ8jyh+hQBQ3hYRJ08ygOXz+/
aK62q5BQRvORafnJmifY707+rtL05oyQlwd8b9GbDHABeWZlYktAWEaUvuuE846F/PT1D/nOg+3y
MxkDknMERqJDM+gj2sfxbUwrsmYJMHCAxoSfCbsBos9HfzjUUd8f+snZ2445MbSymKqX5zQGG5A9
JkVC66Dm/+3R9MHbh8pdG04Axd/ghcN5GI8rt//U33HI+4Sjc9WSkGbuEQWdKo5vWToSSb14jnin
LoFSPT/43lbiwU7cfZepz7nIPsYG2gBx4gP12J92EAVMsRP93MODM2czgtO7lEoyMoMyieU5q5GK
gg9Ra3On7ARxP54+06qamPijR/UJNdZBQmDYI+JGn2T928zVvonS5K4xMqzM2l1TW7EfUhnfCzI7
Kz1nb8pT/sXIOK9zfdgqJlKMpr3kmqfJwTSCaAcqNboknesfYVOYez9HdRnkQzn6xkHHDRNHSi0D
gg54vKOr0ILrzHcSr+lDAWoGf9FUq/uIlBMycawwdezaCZr4cosaFFR3i1hX4zF5YO4I3jkbXrwM
nSPTCTSlZepQVv6PhPQBbi6y6WKJqlvLy69zkOr9lqc9LAjPMl4+R1bF+T5F3SLISvE254x9ULSP
Uegyt6qS96Sq7BW9yMWGNEV9mlXHLkZee14i/6x/ws1pWMEHrF2mDtO4zQivrKl49bnSOCHLP7ts
1A+f/yLP2ktDlF/RLkAdS7it4uZCHK7fCyYRno0pKKuhe8/JKegskzFC9dRT59AtA42vB11hUHFM
w8Q3GLyN6Qh52WtgpTsU1tv9+Cs3S7VQF9/CWs9njkxluuwgabeRVvhC4SfVVBJHQY9gfXI1RGe5
PMzlUuHaMVn8ohgLK36bKz43b5fGTtfSZ4tSvjlvfllxWiCu8jU4ALhYLWuaSw8OzDzYJ7F8k2Tc
Y14aB7+2mXn2zcXD3/RZVUzwKoxmRTC+N8sEGxIBOIQh/YVdKjr2XmVe+xb3u9ISMTA23vAr5nMQ
3zAZd+vRkAO3i1QS63NBnbgjcwAzAentFXqDHBedZ+PPhF7PTUKe3TZ2r37HSLuYRfPbq7ZQ6J0+
XMtBsKvYH4NmUGyamLGcwYuvqawf0M+zPY6MgnOZvuR8941flPdAOT/GlhicjOZPo6R3XQ3j79yO
L/5tcObos8mZac+GEzPBqXAne0m7YWr3ZgGdSmZn2PUJCv5EZGAmybz2rSr+sLT/aQ9O82tq31VU
rrPCvIWddLktDc5GFvafQGFGTcrQIPXsJdugt7gbFhi2bLIoGxGFEZp38DudJT5q8D3RhA0wLOfi
AoQNU5+Y/We1WMD9svG+CeLGVXvrTOfu1rHeOE0Idt7zdl5ev6JRMbjKlrRAPu9wxn13kpsc4+il
aAQyeuxsYob6vDNY2VSdfLeyJjw7AW7KrrP1jlN2dSR2SAdyWT6XeOSqwGzxF7cm19n6PmAbpfyx
/+l1xBc95r0vVVTB5Gh4FxV3d9Idxcfztp4EjVyxCPAKYOyawKCQgKGMYOT36EaqOoYeGqw1/fZJ
kxZhsi/TQf6x6ujoNVi+uby7YFl4onxtO1ftCfjc0OH2EofFM5kv7rlkmn7D/BCzURGrZPikwlmf
w8ghMaPFrXGwao8NY0XlunRa08oKgu3SR/Z80y4EidSKkICR2y6eaz512KWxL7eUN4DjIoeNmNo3
IHRYksQn/Kx4F6eWOqllTPH1kHMnPKXvQ9RVlwIA2CVvYnfrVair/3yIkL9vOzmtbc4qk5yHG5yh
j2gi45V7THh0ZdFnGzhUavX4qWqC2ZlRLzERnwbliMYCw1Gsd2O6dcaOZtjA7Y6daj/U0kwdOstz
XqHcyFTIhzo1Xh1t+Vt0gGLbRX+EcpctcnpjHNRzR6W9upe4pR3GwTpg3MSRlSJmuITXKJtpNYRX
BcuJNufhFEdTevOeBzfFQuQUBHpLjUHCH7N1UxDepodqRXiDI7El0ZIqQjO04bUHIy+8rRfADvq3
nON/QO86f8MiCQw65BktYoOWIjy4MCz/jQyooyCDnxsnB5dWduLFrXXpO/MUW53/xNO102hTp1Ta
RbdCt9m6coJ+bzL5nwtCKRylMLOTHYad5iVvX2zvMs8sQOuxccC+Qlbac0nfDxVw9a8olA0HfV02
iv6Eqj24Y5xQRhNzdk4z96XL/JbshxZnO8WHT9kafCZhzlv0pOhgVcFnVtjDpfXr5Ghp+1qRYb78
68EDnXfIQv0Sipq5luSc1OOAMyflzszX2mpbmeKulR/8H0+jhC/9d+7SswXzLqk8m6fyL4LxEBGI
mGGbHLpB/ar6UHzqhm77FI4xpF7DReHo44/5o5paPD8qsyngGO07bkcHO0hWHrXM7Dvz1/aq5LzD
s0CARebEXxC7n3njEsbR6sWcWuOY+s0Kf0l4G9PE3fDct9vSdX9momlPmIOjJ4sYIpaL6FvWZHiK
xjl/E4CwNrKUCKdgD2CUtMGjEvC5xqk+Ywm9dRY5PdnWEBeIaEKmF2/eArf67y+3Bd799/Pk2x5H
QEisrlRqya/+28utsHVQRvgCDhogx1jk/dYN2n01lPy4iTVxlARbjOOoO/cmVtaIyi5eA3soOvER
efgxKHzzIWJCoSby7l8BtoQm+YMTOv42Z964/uVUeXiFTzbO02s+xo+jmY+bIMXLaAT5p5Ek/bMx
yDMenv/+s/H//scfzuUHdLELC/kX77WYSLEW/YztHaD1EXsp8uluKO34W1QBd4HuSZGl5BfB9Eru
7LqlgMiIjR9eLdi7Sg7BTVYdwCZn28Jj2Mr8tF8RmTJfG98BkNrkSN28rFbwJTGvMLG9hrbK/u1P
9JM/KsvuHidAm3REgfzpWSJdcyre3S5odt4e8894IpUrHueyLTaADNRnUOXHXDKNA7XyZnbJZwxq
8pXTjd5nJGAOUmnrnmEEX+FFwog5TC4WdeMd1cd9JiqRrkDLyG3DnYMGEV8A6rGxbGfukWogQSzt
bEW3xrNm8JfCe2bTO2Et17RaZNFD5bvRI5dZFoSALGWTjMG5rQvaAtz+N50e60DSmaenCY87VlDL
uXc9PoZUgTgRTiefK7T8fZWPxcnjQr0xBEFSMGslp6Te/ajH8iqa2fnN0npA/QzOrjsSqI2DYNVp
L3xJApltNVDMR2J2JC6M/EDoMmafQIOMduzbzY4G46gbIKFV7SexN4zj7ZH3Lvndwe8erISUi+zZ
joam+iiU6698TAp4seQpiZz80NnNtHc6rJh9YimcVZ29zThmREEp/g/Usf2/VyJHKeEo27cg74q/
32EMeGLDJpN78BFMDybWZRtp86L696y3bvHS/C7Dxt0iJsJ/E7TVRXEaHrDQc+P3hm7bLDPH2LR+
5A46r2R2t1cmc3ITxl6fTxNkSuIdVktSQC+u+rnzVqpr83U+oUG2jbe1S7hTXRB9YmzDtIE6upb5
fDE7PjOj3PKQM6v872++JV7/18KCm4LUm2tLBRtC/LWwwLsxZm2p6DCr8hrDl75a8OvWbmbEj6Gj
zzkY+EMRFi+l5WOT7039wo3magyAa6em1bcW5KvulcX0xwkvRpC5i1hpY5Mhs1z1uL/DvMc5uBgh
5/G7IP23sg0SgGGSvPImqjbUK5lp0z66dnSySgfWbgsqZgyYT6va2WRW7uxqZ98y/9rMjLP+j6dA
uP/7Vw+RQDq+S94D9VH81d2terMiEVxHh96q+uuUhd5FNzbzMuvDVV33NINaO9Vh/FNJvBsyrt6H
ONg0Khx3rjIR5HK/+szSa9eLZ2g6uJhzy37JFXC2mj4lj03k7NRN/+7HnwE2hVs/9D/q0TQPVj2R
czOk+QZYa4MjhXdam5BXmcprZwfY9xljR2X2VjB4u1Ll+W6EXbyOgzQ5tUajn311CmD5v2gUoU2d
j9VB6/KWQae8AoQdH8Zw+ubBWMdmmu/aasId7rhv7ZQ4V8Br8sp6+ZFJwMCuJXiZdnF3xz9kUxLW
Plq1drga5sRDBuOiSRUtoH9nGw9zdW0Z1Wygfly+vCWs2cc248rfm6OHPaSe75Uj7p6uyrOum7tt
d97DiCHqnnMZrPwZxzF+Saoxh7NRVmROuiLee9ohTTF7ez37586sGRXQZc2S5z05Qqd7wwU5F3Wh
3A4GhlRiimElcaCrynuwnBboGF48EFQZV4+h/6Um39ySpga149UFiOUsuGW5uKI4ZPukz5pt5eEk
bgvqB2Ou7xBQcsg2nsJ8J4x0F1tpcTNBt2A5xb4Xcy8PZsRuR1BVNUdDcsbTDaTdQDR3Ii/YilpY
e9mlLAVvHK44/2UoekZE8Ln94QCz2TTzhJVr7j9NZbf7OcKEQjIScVMTcKwKSAp9wr2hoWm2zqCK
ZcZFYNm6DjniqCRh6mHMWdVcu24NiOWtqxx7O04ILvEkUkbrBV5Ahdtiis0XcublUxaNgMlcvjIK
XM7qs/eGU2xlK+59OEzdh1xPDHhgPb/+95VFWH+1zHOoc5WlpCs8KaTry7+OyJEwEIZ6BUzURLBe
QoTXTAXBGke3tZpATUMTjO5FlYA8Fm22rZSk1igS3/qCWtRxRLgzErgSpe+Pt9agPVL7bGvUEL04
kN8ODciCXa8GcbBt970rzPVYTfnFKZ322k0G1r26B4ccQV70A2PtO17JBe82Rml0W8Z9TxxIyVYI
S4GawfUbMJwHUJjsvb7rVnnX83UhcsqoioxdyE4vbon5oXcGDfzSdC6OzBmbl0IwGS6/MzZHqfbK
i46iCnc/r8fYEerRyrp6bbtxC3i4gRMmiG7nU/eeD5a6DWm8tUmbLTm9XR6dchrKf6qpPcY+7lth
3CzrB/JFfzBKpuX/w96ZLLmNdFn6VcpqjzQHHIADZl294DxHMCYptYGFQhLmecbT9wcqq0KKvyuz
e9G7NpnRSIpkgCAAd7/3nO/k0WZiEnFRzHAZSfp+BzwE/YkdrXouyOu+46/4BqB1kXrTTtr+fZNF
SG5YgtGag/KUDNbq5oO31FHCDAbaUEy7lIoNRLXefcFGe44J3Dhp5jWbgC4w8ZaHwHKxAzaq3GGf
D3AmuHJNmmcKMT6Td3HG1Bxh0mnO9dC1gskGRq8KTikyj1wdbXC1G2Tss6htVkIgrkbvYj1FOG+o
fDnpqvPQYkZxPu1cB2RwiB5kAluxNn3MeKgkIz9K39wYYYAbEelReQC2FF7F2xH7/zE//4T50c15
2P/vMT/nMMu+13nzO+Hn57v+Ivw47h+mI6WyaNdIHZzPO+HHVX8YNHBnf46QFvNB/tacghX8x7+b
7h/SmXMeTFwarmEpLhH/GT9EZpHrSsvVye+xXD75/4bww5/5fZ5Dh4jUWSj+CrMlIEL9wxpDBrGb
NmYmSEfQ8qBEp6C6Sh5zkxIE0dYQG4920UDnGmilwa5RCdT+itKfQnKEZP+HoqdvfROBnWvPpmeX
zktfoGD64Y8Iu18nJTvtW0fxBM71RLD9JCfUIEPRkTZYOo5N4zQfFLIBqBhJ/VhZCmG0sOr6JTSy
2RZaF0G7G0o8jbvAr3RScxx8Z29W0A70TW3o57P6LbkDnClxu/ZaoDYdxADqHqIdglPruiWBEyRa
64x3wVjgYC89CJYJMMOt0XaQ8/gmhH6ipc++CMdBVt4Q2GOvqsQij821LSJ1y8xnOrBNtEb/bsC4
rRmgtHGAcu/Twg7KobGXKBVbQuzQu9inMQGdE9y1mWlQIoefyeqKvxbRltgHkBio80aJFeqvKqhi
shHtHB+sqBOhFmVPR23fo6qottCAHswem2IkJ1pCea5oH8rRKLQNMqT4Kxe7VqICdpPg3PjdXGtm
LAEuKMgmxgw1BSCYyUpyvT9J76vDjfBYdCxqS5IFOYbEJLr9XNbvXHReC9NmbnDfToHqn2XvlPKR
F7rFNzsYgmf6RMkbI9YEMT2GZLaKsESHG6K0gdCNlmy+2EFMDIl0e++SEuBDu86TT5luBXiMrcxf
l5GawmVLDgcV2X6gJmcaXE7tRAKhwcSIxkTPCcKuS4+YVgWIY5N1RTNc3dZI0IWz1o5wso4CVEfF
V/UX9C2RnQHNN0EaTo1d3E9DTVEYNKqRQTKoQa3QYG+RStRRPm4CUitwZITU2UAslJrzw1K9ZDx1
pz5mNUq+HMaanIjuOQFQQfzrQtY/xxTvIdGSho3/xSyKiYS8zO6AVLRu3atFx3DvbCOnn1F8SaIR
NSHq1L/4RTtCvw7r1NjYhl2LS4GH5zEyC0bTPraociZz5eWsYUJTL5mlgeYbS+r6B48rijQBA9rt
xCyGojkzK/ANdX+xEQCujbEksJFl9SFm5fy5MNPxsVNSPlC18RFLh6Rnx2Z/L9QMMCxJpy8ay7rT
C4HlZmgSoq9NI37Sqprc6cwItpbRh19LdMvbQTOsYyqcYpfXpgdQIs22RjFQI9HYzZNjI2OZRFat
mUHIo0m5+hz6hIVOGYMeHn5t5Yba8JRUtoH+y8mPqSrVaQgE9EX4UCufgufBK030yZbfP9qlz6Kh
gQKeRnS3ffCde+H51osYS9ZEgRtal3qS32mhjK8oOivk0p15zdveu/YdWJdM17NrkXU++6MOln3Q
1Vcn99uvXaIX+1aEEjuhgJgctyo4O8nAC5PSxnrQ65+p8IU7WUbx3h45VYg1iTfSDfNd7ETp3DDM
PBIK/BgTSjWuK832T37uhVgAcz16SLhC3lVTlH3JBhMReOv697ZdwbmuIm+tLNVswix01tM4VLu6
Muqd2RbZ1ZVcXUI6xGcwUN220xC+mFNs3XeUC14NII58VF68IBNsENURilJlEMwSFXV3U+RjHYpE
wrUBKZFlheY9yhEKu1ZgppcYD9KKXCjxIxVR9li1aX3RIV+5C5sCk43BMzX2Zj1pn0Qx1eemU8R8
9CNwJsCbcXEfyERdCZNMN+M4+CtDpmrlU/Zep13hriP0bLSoO4k7R4DXNiJO81ZvhofJLqG7eFJH
ROGhgGjGYtx5vuEsjaSHAJY6IDRqsj9YSxDBHbZKLenkZG+tbgCKVILLrWiDxy6v7Es1WPWFTl6+
9uYKrBEWyBvSeNgbBcHcZhxpG3LS5KEMdXxAlIVXDtL/sxYZCaPVmG2dxidgJHXVKvMs9Vb1prbG
QRaehIzGDUEmdKwMWWx7h1wSGeJtIvuqujhVYzCFLQKCjJLxHLTOuDYMAR5hGuYQdC2iiZ7Kg+Wk
kEuwiC+pSsKg5VQieNxU5yQdnRckUdEWPr11bIIBMWTcia0xwRr2UlFd2AeKS3IGJD7u83zrCoHj
qNDtHVGlxtr1HHzc2OgWuTEVG0EaziqrTNq8eJ33pUEGA6bI5kLxjDYaCqxDEBPIHCT0vBqum+vB
p8iASF3fTXbnnWn3dptRgm9jQHC2A2c0JJzJ25YFhBrPFPG5GSvjW+L31cXChckEwOohJ+UsjUQQ
4uenk6alNHBB1wx7LaYwR38/WraRLNdStfzi49jtcYFaSBLabCOl1E+awGcF2839pFRq479wjDuY
xO2KARPLlBvBtGsa8+BpdCQ5vbmINjSxkobRArrauClBIv4ITACkeijijYaK68FxyJoQVquvo74G
wt7RKfPTSQKvc5DljTbh1KkbHdppqlZRR4iToyXFWmvT7sJKqtpOXhSv4Y0ACMEOiHJQUhoNVbZO
xdRuLC1gLk59ddiFvoSzTLvr0NVFfaYkGKKhZrEZhCHhAy7yFMikHA5th9VtSvrp6KNHnAdc1tYK
y3hqd/mamsq0byOkRPbEEk01Cex/N6rWg86ZkZrZuKEjRxQ1gHOi44hJbyKEA3bWI9yIRLsN+nQe
QPr8ODLerXQfB89Q6Byl6ayeRyZD8s3kolayCOmOKHIvi0okp3Bs2wcssdoSsDqJ0HrOIncMmw1K
UH72kvAhv+IyU0tUAsqt8SK73sB6z263UKYg45ngj1/zitjgSHTmNiOMlZz5AT3sUiuL4NrZSbFH
yI8CzEOr/qlo82mDXaW4mAkqBjC4pqFWEdAlY1PHdQ04ABguPv/Qx7IY6DaMVXoW/XSi+DQl+Pom
u3kazAmeGvPLiu55VfRnBvUkX0o9YBJHsyjBFF9C0dtELLNRf4EQhPcION9vNbwiLZltX6kjmMaU
/b9ZBW2/55fX9Hv9P+bl1VteoAP1g+Z//v6w/vnY/56vXpvX3x6sM2pJ47X9Xo0P3+s24a180F+v
/D/9z3/7fvuUf1jfSIsCxN+tbz691gHHeJNnvyJM/3rbXwscXbf/YC1i2bblsCyxTKLA/kKY6ob5
h6KACjnUYNnxvrYRAjeZIiLB1rn9ZW1j/cFkESvRXFtAd83W/ee3v0fR70NT+PD43+CI3udh1tT/
8e+38uTPl+2/sYZidUTdkg6asHVBme5jnWXKJzLB8JpeYwRgXETjcV83PsoOgd26Bf+dSsTnjgHr
CL4oZN+cRRCxnHmvp4e6IDzZrdwdDm2B/ib+8cue/Gtrf906Q/628LptnUuMrBLCpRRkWB8KzL5F
PU4FjXml07cAf2ieE3fWEDqatQ8T/Ypp9MHitMXiSjDXmNOqJW8FcZZfm1DXnXB9c3x6CHsDx4pO
3oRenM4kVWS9Z+HhhZsUxXPOKLCUuff1Hzb/9/r4X5svhWA9ZCub35+v90vjrfKbuK9y3cRvMhR/
VlMekTpGDTqGd7MsJtNgmhe49wHZdbL/c8Q1fN/AX01tFZxkYIYnglcOZeNkFwVnyKFS1ziN/uwW
1T7MNWeVpUxBIPVU+66rHwxl1EfP15FnpyjMC6FO5C9e/+E7zbv89wNG0bfWheM6LLFZkf/+nQwZ
+hkDk2R+huegqlG4diwCNqL3960BlAbjoHWKOT6wPdDG8vJSO1h6MJ4G0+u3oVM+3/qfCqoLGl/9
YjpPRhiihYti88GGXIgSCt6H6zfrv9/0+aT5103n3DE5ozir5IejKSsyr/UL17jqBQxtW4seRn3b
p2VFph4hSsrvgmM2w8DCMSaLJBm+FPUSZcjGsrSOAUYH9lHRfCHEYdhIwPSLPsZLz1x6WfIVjkyt
zlrnh0uELu7CqLKAoRWqad6LIyws0qZUjfImjF3kwbQQOTZIYUK9g5MH14LU62HdpIgeynCK4AEH
wYYlL7yVvkBeJ+/Q7ohlYoL4mrwpuBYgK0sPoEdLfM6+HP1LGNgYDOebmCG0o3Br2UG7rGJxHocy
3FtgEzaQTBamJ8xF7+fjF4IqmoXTh586LW/PdBOSNZeKYVsLTy4c1hobUzTd3e1eH3f3cUSJWswc
D6jLOVh0b5+TTOmUSA/73qZQGD/Zk1ktqyHW15puNosxqsr9UItqBb7+22gDIwD5/xmrLGbmwTEJ
xyt2VlpXu7//vT9wmefTTxn2XFayDUunT/WhbAPjD1kbxMsrdKhTp9q5EVZRLsCbeYsgpt5z6eXs
6R3r5yCkGs4MHHuon/vLyfD0c4CzpkW9osfVROKGfu21lR+jIwOyNa2myj27VuZ++ofN/r2j/ddm
u1yYKTqx5e6HM4yWgIoGq9Kvk4V/TtjBA3WWO6nIZzLs1NmUmRHxw8+B0srJziYm8lCLH2v3VbjC
wBsT/nDmNmRP9Wxfp7P/OUjXssxIQQvAwv395t6afB8uCMC0JXN/6mSU2z6cVZ3rZjFJUfo1JeXh
HrHEEiAUYQvJKWgJ9XOcjNlR5tAnNk86KOqT7kfPYew0+7/fEDnLPf5lQ1xBFUGwNdC/f78yYWmj
jC/4ldADkEWEiqj6lAR0KfJwztDU2pe0I4CKzA0AMWffGNxlg5vj7rYrx5pV6NgnF6gFZAph2gDi
ISJjX5QZM6daR2oWaadbvybIcP0OqdobYffQEeR1yUpChzzdxcOKEa9SpThpWjYetCj5fMOa/f1X
/SB6uB0iUgqTKYVOk+ZfrmSGqeVuKTxxrYfwzWzpJvUUMNGWS7VKIuthJD7Ezp2rplEAKbwh+RLZ
8qyPnb02Qjltiqhpt6MzVftAUQ5vUkEqhjZsJ+K1VqWGif3vN9j+14Gc/jh5Vbd/yvoo1QFnLOiQ
d8b1BsQx4A9tuUgjymnfirFRd/AAMPMntMNbFVvrluY3wNjI3NfkuLUs+nXsI6A7hjfL6ZyTHrAg
oiXzBRVet2QAphXjyHgfGNFdP9GKMexO7h0T/QUx6iKQ+F5yeKQZf2EHqPIAQg0RZ1EzjRYSb5+u
0lObjumJfClJE/+ojOEhFsYMLIOX7ESVTqIfrOC422STA8bX6faMCmTBDVOzEplxn9W+9UOLsGCG
hX7VWnWQEdlKeaQ/6q4vkcVo1UI3cvNg1Xg3s3Q4ezZ6+DSo1ub8pYxKdpu/3+/mfK34cE4og1NC
oDhD5Ot8uARGeGZYn7v61XWLZMJ72z2MwZQfJ1VhetPs4UFzu34ZMr84jeOEXaIf9zdyYKfBR0oF
K+G2NiGY6Vsz0y5tC2zLMokEjoSPirYMVr6Tj8fCf25J0/So5W8KnL0rG/HQAtKau8tG89HPbBe1
aUQBOrOfqB6jKzWOk2wBcueFwJPn9WdSZDdUGHeFkyePXTlB0GxM+lqsluGZYEuPVLFOCUDdGzkt
p7/fUx9q/LdTSkmTEAFhsr8s8WFPAapAuOKZ+nUosk9wY6G0tMHnOOFArLFPrxxIP4QhVeXSC9P0
aI0YH5DuL9AWFcfRS2gWFuM5k2r8uab6uWC5//lj/ToJvoW7//oboirgmsbCQegWbtKPW5Y2PlqX
eKyv6PkA/OFyu3fnRDM3fvaozp4qpZ1QISM9QrZN4QP5GWtXa+HYhbb8ifuWcbezxsqa07XkuXLI
Iw/bTpxGzz1PRg7A3WNdbs4Vc1rQ4Sa+YY/bAGKppNhoiodefuptxkWtn/TFVNjmLlbNKwzLfo//
NdMm2HCJRV6imfnLISm2tPFdSv5I2U3qJTTYOfglMB/RFXKZhgX8gwDqbOgGG10RBZQRtAocwC02
MhXDqrcoHuj6eInj1yge2xM68iLh0szcg6VubhA1qusb6Dx0/QsyU11qM8uAsNRl7cMqssCvEKSU
Q+gFXvgPqg/DNX/vT5NFwe/ACSVn+SYEDWcejH6Z2k9O7BJzOvpXjQLVJdUmLNZaopYWbKxlrp0s
q/wWekOzwXzr7JsoPLgyC54aKjT73qJjGaivzlARJDe2JhmWappWZkFFi6n3XqmKiLu+od9v+WYN
MuxrUvusbUh2W48QzC45XQoI6vG9wHbUlLCIveG56WxxRsERufGd6DT4FoQ6b4Ooegtbe0sSLE5p
Io2Ch74z7Me00Q6xRFRqRAZBFeZ66PALOZzSC1Cy7TmD8E+DS2euisKPoq1YMeJExzaiqDIkDwq3
8gor3znobHdHSvcyQvF/KAIHcJxDfVFUhQB+bRqQoFSPeDceTj/vGe11SM2D8gYJ2gHwsR4ioIiH
+M4i/irNYQZJjQKxSjIQvTQmaktkCC4GEBmx8UAfwrsi/LLbU0YhddWU0Se9V9UuwgdIcmW+nmJ4
GOglONISWjEBnaSkVOGdHzhErEZFt1VRrbZ8rMQBiyy+6cmC4EDHDWcBVRQ5oBKqk7Btk89jhVy7
ZXm9nGpBWZyeTFdq48kt9HRd1evaZT5QeXPt0il8qDptdBlh1C8Gz7XXckjfwMmMu6wK+J6WeUHE
f0IKHd4lS+yXOIjCoFyKGBJMJ3uJYoBOViqanPoX5S+r+x4ZfXIUfX1Ju4RwHccbVlU7Lm1yBa54
9kzOZc5eGNHf9EjzMMuMGkHiJY5S0V1uqQldE32BqfqKYifYRIh+r+AJF4wZOv4G+x5b5+cqCqb7
MO83ZGGGqwrUHsRW4heKOt+VsZ2Q/VB/MxMwfINC11B1jngidInwNjEhUCIyTHMAxUGf3UlL0nUE
2UKHY1oDGSIBaA5kSEb7vuBU2Q2F25yLFesfb+tmwQk99ncMrmSBVXV0TnTsHkzs0Tx4NUlMY1hf
kgoUUko2t6M76dEgmZZyBgnnHuOtW7rjAmlDevaoQrZwQRfCdIarqm181Ya27DK+lk1F6c5JDNyo
DhKLMAygKVp0aVSfYj0eWxslAaswf9oroceXPvmRJ5xgQ0IqOI23i8s2e0y5cr8ezqP0/FVr4SWl
A5uDz2EGzgUZjqcm7WNjd+22r1xsrHFV3UG1qe/MhAy2CRHzOiK764jo1F/nllmQzA7FwxHDi8m7
KAmLjNKA5nwaNL5/N+0Kwnshu5niPmkacT9OY38f7WmO0iBo2El1BHO5TQljRklGxncQ+hfI+AfI
RNYpDezX1kMnYqlpFzaDfacnHcFTqFAXnqVZS98BvmkrWayNyn0bA3OZdPLL4DnatotmBu3QtMlC
ceTDqya0VE4+19qg+a6aaLi4840qsFuVDkUh1nbqiAUsRv+cfBtT5NJT0zd7DbtlDneFEArziQLW
uao8HxKOhLXuVt1OD6oXUDVz7IRxJA5mutBFRm9p45ZC56px2H7Fh/iNfF61hbeJ0Lpxu9OEeZLJ
GCArvRqOhfVMIEtNqw98UAr43nQndX+by/hReAdDK7x4qrr4gRfs/CL1tlAJ6Rljjlo7XYlbpY7s
dVB3+aGn70Lyjbpv8+FLCVorKYfg0YzNNW5kkNRy+kz1vdykFLEXegtvvOxU/kTYQYEFjcuXfsd1
Kli1RbSrCSCgJlJ7sA/gWtuI8xsbsare0e0KOu170Ohy31bevQQssKjd1kTEajxrwTSQxoIsbgwt
2A0tS7rDL3dZvfN4OxgEh7KaLQ/djMBiWVT8fGiQaHJb55YHJ3LvuCrTPptRTlbmTGI9DVyrfz5G
lrDwYD0sgb/go545C7ebYNDOBsCYzTBzytrSqn65AXYv5o6TykyOj4Gr7Fo5xjdPuNXBlMyL7Nla
G6NUOITzDW6W8eAVaqHRj4VHEy5LhrtD0GMyM4x0H/naiLKpe/35NHlfgW3E22LGTFU31hQZKIc2
TA0qJhZ8izKtDykkcsWSHv8hJmMSx9r6cLsJdEnGgOCmSYI3QlbggiUJ4V9uTbMqFyOgt+TZN/1n
gErV1ulmhkqWJuto9m4nIy5FGQTuSnZ6eFQZJ8tUkQtZTOMj/CNg50YK95tAp3aw9l3d5HxJ9E63
mw8Pp9mnN2k0vekgwK4xi2HR1dmLAZOLyQH8p9vNNMMK3x9Wo2buuppo4AgoqzbfMBYXh9vD2z2/
B3CEpIn/geO4qXRioCXMzWqgd56AYyEPwl+qBAldz8WeFCdsQIHhruAKTtvczp+wVWC49NuaQI0R
rWJUrTSnOVZlTuOPrJDCPvc9ggspQKhUqoNB5Nj9oiGEAHtwiZXAtEkHL3uxSvp+6fRRfkncp6ap
wo2P5HmtGclrj7dk6jGkcq3EuN3R08X0DEdjhsYUJEwEFvjWEUBnTUzYgiQ3dhT1ikNfiR+aq726
kCpCTXF6Bqxw4zkHJ5phTYj86N2v/I7AC6Y4JwKdgFvkOK5Kxv7E1MsdsWOZFm762YjXTHXKNMKf
M3m6Ezjv21o9wV2mPdpWGK8Cr6GcCVaBFpZCnizrI6WhHQHOHBBp78ZUBQkNjucbhq+961f19vZU
pJXZ4fa6273bc++v/fne//a/3z/BCigONh3x1h//ZlpzSV28/5miFJDRx+H4y2fHt9cYJbRAPVMo
70be8v7hxTwrwt/6vQKOMyH45FvkXJ6mZdw1/CITa73bJ9z+5/19t025PYyxEDLnn9tro4ZNj3yi
JBs2EdnNx9yx5rw/FkhO3nyLIm+rDRLL9QSYzaANCHbBg/Fwu5kMA8dWJOTSihou+KO+McaOUCPd
KUHI6yBLrZjlpaXEUdixs4pdiK7UyimGFcZbEIU2hJ3AOmQdnvS4t/BcZJZL4FITPPaOw5l8++/b
Tcs66IA3OF4aZTFnIcvQXN7+h1HQOhBCfqwiwpdur7s9dbu5PUytzNxpFhTI+UNuz1vIoX7eg8ND
1UCQ3Pj+BmbyCSMxnQc8284O+B3R2VqzT2Nyvq2KwZO8aDJ1EjB6TjpZu+iz35P1m1oOIjKuIeg5
8Eve7mYpcodlfSPD3Z643QBIwUIezbiLfPbqtiUpKrfA6NuNm3eAJ3QGhNvNja2p0NzFi/cnnf/6
7/fnbu+7vfr23PvHDD7KWrd2uMb0YsIrqgyKCMZ8SuBOc0CVxMOTD79jY9ADYAKUDunh/SYrbfvX
J0fL+vW/Pzy8va+pw+yXT/DHwAHB/F8f+797C9MBKF868ZVBS63j56tT9El/3Z3kwFa8vxPyCuAI
hhzLJMcrMLyd54T/ufHvL3v/o1ro/brZt//48LpbN+z9uV+++O1/Pryld0nEmeTZlcV9Rfm0gWo9
f8WhxWVRIBNjNyEBr5tHMd9F1JFiZ5n3TBF3WUryEAnPqbJ2t9/s/Re9PUQfzQIszQGQLX7evz39
/tLbvdsPHeadP1Fkmd/QdTo+aEDI01ZCKuyEwby/R0i7huy4KlmI3wCi4O6taX07AobJiOrPw3wl
cW+XDpsgVGTs8A0GckrwWab7uGbylBmAOG83Ve0QNvz+2LN8banh1QS+ahdwqixWGBxctw8N5hHV
MnSstoZ3TDSgUZZWbUJBONBtr95+l4qJ78Yo86eCVd3em2cwOMEbDDLPSdisbzvww+6/PffLT1Tc
DtOfe/39rhcXHDZh235xWv+NeA66WFaIxCCfMJy3xBu6pcquLcapmU0NcMsaHsB8xMAgXXkvsBFo
tQMpiHxhm3wREnnpYZpxH8MnaIN10TT1tnOBXOdMJSEmT9WZFsR5KI3yk3WvIRM6OdnV0y0f8+EI
wcHHw58jv28D/SsKcfNS5uj0kW3vjebSxqI6uql5LXEcI95mwkyonTVeTJBbayQcC8Y8ukR1WcHb
Ku1z2AZPU6UppgjmU9SX0RZZ6tecixXRJxEx6T35ZBo5dcshdL8Qg6tfUJMpLOjS24tROyL+pjRm
iy9u4NibzoimXePof5IgBLekDxetkWqkRzTFHaKiTdVmwECEN2yyngW9Zo6v4TR8ybQuP0JT0iji
sniiw2QwN3BtsFkYrWWMNQh08rBHu/820QDe9CmsbdCV/r2o1wG2l8ysrpE/vqBCVfsxU7j203Ej
6tbdeRY5Lkq4D+hSwwdVk7lHrM1zB1RpTXM4Welj4a/kmDvrKO2tV6OjYCb1yd/WfrjvORnu/Jxq
VRgk3aYM87MbiU/WaFoMsZ67DFO0X+z2SzY6LZEB2dsN9t0VhG8kWbSjDnrPBakkD8AO9kkIkSOy
Oyxs8dV0RfoEVF4yLTK/Dqg1X6DioYDOjzkBghtw0oDxsWa2Nh6oZuqAg5Fp0o8xQ2GEt6WW1Az4
Pd7QDl86t7COocc46A3xhu7QjzSnThmL1F4KHCJLqwRwhD3ADHBsONmLE7MWk08DvrHXmWiw8A0y
vvXcT7YKbUwztKeYeIiFpdflvQHsD0SPvk1qZPpl7oCv1gbm2R7G+Ly768a23Cl9GB/CoAKLLRaa
stqr0QyUUORIjzJ14iPOo5pDLWKhx0CnOeoymZ6/zyKamFEGmjlItm2Dbz2KV21HUEjSFS9+p/S9
SXJ02XkJrmhqiMIiQabyYizOiFqOQ699aXfA9q7Ijd1TEqTtAvEmliX9K7T7HhYi7YSx9scF0lcQ
H3Zp7aVtbfFRuZDOHI3LRYFVw2F6lDv1txQr3yVy9Rf6N8xgWaFvdL1fc3bnF4D+GzH26VKmVXbU
K/UYFNI4pa8TLeeXxv1qFOPDSILGVQ/NL7I0h3t/8Cxi0cczLbz0YinYhsxVun2VE/Y05vVLNUCB
M8r4nBhVdKrF8JZV1Kj8NrDPowabuu3pI7migfSTtU9Itda9iIb1Dduc1flLLx0kRuWwRxQBPFYO
p27OgVFhR96Yxfo3q46dPrlo9CK2jh2MMt3EJz5Oz1GRVE8z48UD+RbLjW/7qEJTMi5zmMGhlVAq
piuqJ4opEoiyCInmtsIdvaVpMyyZbM7prb44QYjKt3lC/6DMRv/oAn3PLLh/RFQtqpg8V2J8zWMz
uZ+GzkhOSCuJqzEwYYiJGuEoJhCdICGwe2H2yVIj2umlhBuvliDrMPmn0eexZ8tZ7WPUqprPWo6i
2OgS70zOwPexyT4HhdrwEpR1BjYhTbTFsRzQdyE9eDRIE+HIBh/uTQXuE2Zl9OK/usmkX7LCuaBn
rfej0v4UrIovDdZ8MFTGssB4gw0LmgRt1zdD5E/uUD81PqQjn6AfMrjOUVp8zrXqYlvVsBUQ3AhC
+VM0RLXkSGnWkVsRK0n7UZffBXJ13a1e9c+Gl01nLdDWVbUv0AY+heOXEFnyPu/ML73R2jvAkQ+N
Ff2wYsj6Q0LfBHh7kaQ4H1nLPtV0qHFhjdU+HR+gzoh1N9igLAiLeew7Koxw8UjmtOst9kS8OZH2
jLF6p9TJSCLjKZDOaqAdcLJQiS3oPKhlOjOuR6cTx9EXewCHm84aP00mVGMS5pqL1WXkZ+eEE7vq
UQAIhqTXUOgPBjLuO2ereawAR00hF6QeBW2YdIawP2UCE5qF+6xpi0ejdihpyeIuaBE4O5CsTun0
Ne/H6upQrmuN/pGpnL3u6R4MST9+lnVMVGtyqmUUPLr4KLd6EJWH8pZUl/XBsya97qoEhbCJsBki
OdtrN76FQNS/arVdrooSBk8Tc9BSjcxYRvegghWhHlXn99SA4uI6wg5YOkk9xzjOwagJ1YR2unYN
+PTbM570YZ0P2fc4cpMdVHUklLm9FUN2ckxL2001cyh4GhiXPU6YIgfLWfB3zKgjOjQa2k2P52tR
tmlMaTiOnke4YBUxksvRSaO7BhUfhzVu+d6tuMEeOxB3fKhCLIYcEwRkGMe2ZmBQNlbHggQ/28Jq
PhvH/DF81USlCHucL9toJNdjBm2gYlLJ1AuQRNLg/2hHRA9ts5uYQ90ru9kepCB3dHA0tYaG2jD0
mtpjEtsAi80fWN/7l8KKDrGwQ4QiSfhQJ0SYoe/eijya7sEUv8pgzM81wWWLmj71obkSMzge7dKE
M4hAhrYLS3lTbcs5e3IwU8YwqqKGve9yG9dEEHD4as1EsrBc5tI3Dw72WuZK/SvFeQwk2MMXDiCv
sxm5iIdgKbowhS5Vf/WLP/mT075nL2xGffoc2CRQjCIgQFvrajr3ckSxS8nUY88sIbM/NzkBrAJ6
5yqtPAWTNP7kJ41HR8+ATtMb9aayR0pzgt5u4QWwCxHIg2VOPptm8tyBOcsMSqwu0EvAD73NfGB4
iq3MQFxmxuRM+3dDRfUzstmISJNqGeIE7+XobCkLU1whJkDYrzTvyEpS7ZYdKdO0/1NmoEFty//u
V3TmcvpM12HQmFY25Mu69wOhBCsjSx5J4CpXXUgqHp4+nI5dxFExTnf6JKODy1q5b1R9N+mkQdj+
8BKyaqaCPIVPHkk7vu9Zy9Iapy38p6UD9hSa07eQuOyt6DhdGwRE60jVFy0mBHsYJWYiU30S5g9m
dfjZCYWC1pdxuLTFd5o5D1ZriG9SCykku/YnRq9iTb7DCkyHcS0S9RxM6fQKqsoDTzABYJUlc8Yu
do5mbFcw/0ptC8gMSKzVu/vaPzCEgj8os6+qKNZuWMNCDPUJ5CwWiRR80mnyA/cEjewOxyjzetQj
6zBpw10ds9L4X+yd127ryLqtn4gLTMVwK1JZspw97RtiRmYWc5F8+v1R3Rur18YJOPcH6BYkW/aU
LIms+scY32hZS1/Yig9+7j5p3bryiorDEBH4zQ3viYhh+1f7IW2yqGxGLXdQoeudAh4L4X1gLOwQ
nygVBogV4EE22vn04+LLS8oS67jTXKAaE5Cc4rPew+fLc6WvCEw/ULH16FWl9yjIzUbEXNBC0zOS
4IFRNnMVe/lsVhpbw8GgQ46Bu8cYThIw2+Bti07NYD1neGbAPzn9odE6VstOXhwRq/jpCcGuYLGf
FJSX6b55uZMFEmjHm+ytdjU4CnoP49jVMSL53mM9+TOtt/rnVBZ1WBicUFxE1WoaSVaypifQZB1q
d/rVCOM2zbtaEWKBfU6pae4/4gK9gT/xQjqmjvmyspVLiL6lcB+bTH7WBoVKA6RiEADkgBYXoCvq
254uZX3l42V4Inrc7Ub5nM3aePRpgwine3Aos87EZ6D7+fZynAx1dDi33UxAbFSssKoYPbqxvOm7
0yHA2NqQvgk9v5U2sIopYtnkkPpIaVvd5r3LdMkSfOht4LCF81AlFm2P+ZeoZ/d31UXfbYqbLX16
JvhxozT3EyiGf3P9+qPyc+PUm3a5NetuZr1JW1CTCXEAZHgG1USfbIrVLwGtfaUlcE9VNYhFbSwf
8GKdkvV3lnSwBSaF4L7xOgIMseCaoLQt3qlPBNKX7j2DIdiSNRDnQoI3yma8c5gLy71ej+besOmb
xG37h9k4XU4Vfyy6kPngwi2unfmwQK+RKrqyPOpOnuXsIUkvD3qK26CdHkcKzuPys7GV8Wgmfr0x
aJIKhZTLjT466JxWG209jTm+RQuC0Vv7aO4faYQfjjnAP2kTICrsq9HD/ZwgL17NZHwqACfn0gEX
FhUg0HBN7cgCnShXAAyPZ31/t2fGaQGQQkswq2uYZBOzQ+QQmPMnyMMyGeuwXRfjuTY9/Bgt9JuB
eMDdXkJpSuCBy3hQc/fT8GRgI1BfRm9lZlOzB5wODIYhZyTgBbZgkob39zg22ZDK2fqoUvUHG+I+
MRp+FjQRDpICfdRErk6JImOQOjcDpbhQxkJsODqLI5mfHNyjTlQaz8kmfk887YJKIx8oztCIQAJG
AtyGIToL44bz/f0ix+x6bcr5Q+XucGDlV16WEmAG2T7GGAnY8QwnUgFHjgrj8sD25rWjRa/Pv3Wt
jVXSh8sYOTWZEXwjW6XYg9xlJwkUlViDdc2i5v3v0cDaShfnlOLxxSm/cD+SJ9hNF9jUl4r9CO1O
ZhnmK2E5971fKP4HDgbDmTDhU5PnxjnOHMCh2XwmsMILrgvtCgV1ubczhcakEYWcf7O/hl81ix/m
VBVhRtfgQSXS2LAnOhdCfEPg845envgYcvVfcqkV3qCKkhpbdOdhSHrUivpQ0/OIIqbRmaMNUaib
PS5dG6BfRcaNzG98sNuCQgPV5JvCL5sjI2CTahBuJvVk4yOgJVZzSV5IO5fbrpJjQH+G2rMjpqOO
DxcBjro4V1KH8Vsuj05RagBn5g0IjY5mIdKchk8nLP4E3FfbbhwOCBHWh5C/dPpWXRhol57d2JF1
+Afvme7cWc89U42nPPcftJopTa/r5W5IqCSfiX/1fUIE1cLdE8e2/SR87cx8YdPZWUXK0ALgDzPU
0SNom7GX7BZoE0ESDWVgMnk9mRn9AWPRsZ7H1rWjO6gHspt+kBnNr6KlLVPEpP8ZcKXbInH9fQKw
O8CHqehhZp1Z4/o988tmO+IjNjfzwekc3G6tGW20dUBC0PFXnZJImur40YzHW7I2mU29gUUZtvOZ
8y5c15oypJTdIhwI81TZaz8KrREHctAWWaMCnxw9hqi+zUNZyGbfA8QKYMqWW83KplDOUCd689me
s99SobHGXTXtc7oPL36Z+weBUBZUvfFH63Tr6nbldqEZ/aaU6gD4pKeFd2kwtd5wqNaQI8nK7gbQ
zHiA4XOvb6+RvDBC6oSLHX06SddXj+SiaeZcG4/UDU7iW11rV9KiMMVdKPiDrwPFMuYrDbn2pqfj
7OrGxU1rWhqR1w1J3IjsoVyGj2VIdgDZzV9qdNcYkwn6f6DMnEOi3zvp69jSX2SP7kPTmc2XX467
1i5+mqYfsx83XxqhpYc8wkVB0jvdAMYonwaKHfx+RdZpdbSFotOxMq99hhXVI/ZL6xi1fBqKOtmy
GOs2WQ+P2mX2AD3cp22euhC2DAqIKJJnR62ZcserOTWYoqS5dSMnOrR1ZDPLQjhXLXWevT6zW181
nMwwslNcs0dAvkRpr+kmTjBfLilmx9pSr5aYeYbI/AgGkbmdMrIYfX4iZ97taGuGnTlEgImNAQWD
CAN4vhT9Tv/us4ISTcvfOK+/jXmunQZhZs+GhRhCsbDdzjASiCR4HpsX3S4cPq9xBVYn/kHFwojM
+BxzuHhItOpPOcMmt9iSezklK13il9t5xHDZDRXH/aWgLI2tXoCOou3GIj1Bf8kpEFXZxZtvlCxR
BQx5EUyiQUFz96Zllb/NvZQ+1TIiPY9Iv+kjsz95Es2+K233lPczy7R8MHe9TA0EJ3vHJ7rCKMkH
FeR+H2k3kyqZfGxtCPj6cNZzwDEJ7qYCWOWUUJPAYVZRWxD0blLv5di80CbnYQK/Wkj4B3ze9ITQ
QfHXfE3vnmF6LLe29ufbDDouaIHJ7pYq+pjrlvoZ06PWiQK/m6UeORulF61zv91HMIWr7EAkpnHI
Py1ZGGi4GIJk0PNxW+wJEXHUwy7Oh73W/k5bOmKnVNmP1Tj+ouXh7BdA/LtMx6lPQjNwJ/EiOgqX
GymwTTQzqwPpP430HR3zumXPak0RU9L6D0/7yWrSt7KKzbBjZBpYdK5sqlqwOBpXZMpq4Ugi/as3
CIR7ca6HZtmXYWlBcwdt59zMAeTgbO+mtWi5xsQdOku17LQkaujOk4z/XFbWllUXz6ZRvHlj+uxP
sX2M43TagtDH5KmP5U73ge3LUlB27w7nGhFBf7AhnJ9Ebf0esFhcDApSJyOj/8XHPZHqLW83HzZ0
VmpUFtAjgjOFYqolJfPZDDQHktVhgTHicexqcU1y+lCzPLqBt995rhTfVX01KVC8WCVzpDIjfSKy
5VdO80FAizDvpxZG0JDCWTIG+ftuho8m70cFge9jw6yKZkNBxaTOk6R1Z+luDlhsYb6JaVJ/Fosy
bHZMmONs4MrGDxZc6a1fKPm22qmgb0A+jk7KsFEW1i6DvrPL+TQHTJsDStDbq1TeRRBEfWZuSyc3
hU8hq6m3PmvSPXIz7oFUeBcMR5+k5NtzE5ORGFxKAlvg16Daix7acEe7ljchfbTOxYmcYNZLPEmZ
PEfjoKNs+2j7fpy8zkgSWHXxh1TSCLLGESGuYhpadOOyFLV9jbBFTyRV7PkFDjs41KSlCidrRXAf
PWZxQ1a5fzTziSm9Nuc7u8++NWyGL5mjvdPxElM8ubDsyOE2pat50ddIPKOeVsqIT8p/rt3MPd8v
Cs3mPdeVYOsiC+em/Tthj4pxGPfcRtH7OGcPrJLlpcqd6SOnQoea221lJMQbqtx/rW3/peCDcI7B
Mzmdv36qc4ZxU8GIC4ToDSdcdzNrj4y8XnCM3+oeY1eNkI3rF38af6Suo144kXX11cpL/YzI0h9n
+l5B7ST9SeD5N3Lt0tCz9kZhSf7UQodo9lUq8zfOzsalogIWJsLe1syM4khFG6kxI9lQ6nH1jTbQ
lrwjIFx4mDhaKEHrbMFon9miaId7j/UCGb9J0D90r00P1FEmWnJuRo72uaW9VD23zEGEc2/417nM
j5pMXSz3LY2MhvmVNoO3NcqWT5TXAGP2KOdLJ3OjWNRCOJrAaVXMsBKTSKtJIBug2GHOSskhyIgO
OESwC80lsyU6VIPRqaqQzYgDhLF50Ttr2isj2fWJ5T5XLmT6Hq+e9IyHssq/+mV10Ix191zB/a8U
LRAZe7VzLQUdHBWDQhq2+3OjJXs5mfqN7gbQoxwc7YUl+GwZj1ZSp/sKhXItxyl3sEkdOBYubX6s
iPd4dNuTx4QlIVvrN44J/UP7oanR2Vdevexc2Va0sr7DDJsOSQR4v4cewWA1vUZVngRxMfaXwovr
TTQN5UOb//Bpbk09s/yecTTdWNhXSPxAJs17ta1MK9sJI+No5KQyhDpXbzRlWN/EyHA4p25KFtGp
6LRXq+7rhy7muOXaAH6b1ggpQ1ue2gn8RTT9qRDlt2PC7oKRz/zoJFF2gwEK8rn61up1R7vZ0mDN
07HRpMuIR7bqr0MFyHYU7B9Mb2OoUVwJHYkrzUI/S7ohj9KbtRti/wsURSNgXNc+TACIdQoJGQa9
cM7xN3NTumdggFFHxYVGShPy5jNz7/xF0/5QZiv3aIZjAFreeFZ1fpmYjFwLnWZsL055t2VpcnFy
60ahsrxBuCkfiu7trxvmyPsCS3agpRj2HLtyz5qFYVWrlL1NbZs/Mpuz19RUvEnIxl+snirbcYBF
qdrFPdwDF6ZiBWV27CiRiiQ5eOyNmeNdmhXbZ8aavKg5+xgUkzzd0B/h5rB4oLm2mBotcGujZRJl
Hu47RZ4Crt+MkHXX8/qu/dee6DHYOu7eTOHkuzqx9yRleDdl06OI2XHG0VObGHQHdGzLIg/wgzKL
bR5JulcKDE68WAFrGiPEHepenaX5vpTZuJvWEgOAmM7ObvPPeD2euG4Ehr7XnuJuzPCnzxOEXFcL
WUa6h3Futmyqn+4IXHQDbd8omoSaVXasO077ysezZ9eUIq8r1oplMZaYbFMPnBwYdnlw0Gd/U/UQ
IMdOnnXNYfjEebgxOjxZpOqpMT83Ah5bV6/885G8Gc8JTyJ13t7AQC6ejHeKeBFH1E8GmPlhpqea
6ojSC4y6paMjxc5vmYD3amWca33JbuyTa7YCsBe8RKBFVLUkLBozcO2F8cpAf2TSzYz1ANllfrUz
O3uKOWTFVA2Muju/qE5wDz318JUZwVivy7MUXupiXhguEDTKNCQSOXth1A74cojQzEZivroWzxQL
b2mbxGssxrzKq387Vm4fNdbFD5UCA5jaYa6lzhdEHdelSs8drJ4D0+CdjfXgCeZiOOi8blpjBi0l
jiz+6DFps7Q9mNJlfleeydUXpGhpB58IBm1wUPsXRKyTjJvs8Q6odSZGvV2f9acauwWapvNQe30a
Lmy4LkBXPiLna4qd/p0X6y1VHjSHtAXFZw24C5yJfeeKi01s82205A/bbNRD5O3N0u/YP7MBqiOf
9YdTPsPhQ+ds95UY6k/TBWNUpi+lCbVaG5z+cZHl0W6yQIqkCO7KHBg1hd9BeQf6Qnj1zBQEbWMa
D6adnd35dbAxoM+y8DlAFvNNJhMGLUd9Cs/iSVJVbkrroLFTuhT2Dw077p7OlhBRouG0ObghCmYc
zIWTnHupc+Qw8ui9TPqtl5AeqWAlbqpmgVHfpkxDYhzMxWLHYTdD+qhKRrC9Og/zqB5fY8xKZ0E1
V5m9s3RqaI4DQSfyVt8OznLwIgupRHOsI6V7b1ilp7NvT+o8oxTBF7JOg8qba4thZe97yw/6d4Hr
gko5369JUVdnlRv0AbSUicGJOMU2F/drlBqSDNVmZklFd3Vp1HTW0upe4BNojWgO4BtRp5PGOKcH
+ayID6Ek8zJXY4Itkb64jXQr8gr5YrzObdwGjUuMvY09EOlUn15b5Pt7vKxCXn1Zsp8YsW4NZK7P
jv1K4huf9eQOzxaY7rOrqHzpVU0Fjgb3Ll9DBSnDwE4uV5MWoycr+8KWKF56O9/bsw8SQx/0oDyD
pgS7JE2arPs/Mi2/Jaz898gPTHVxr3NSXtwda9sTkhnrLxqV0nj6Zuvg9Y3Em0Kf9sYNNu/vd38E
ME7G0yptrout6POMTdzlioI9AGE1gMbxNYFvd9ESjpSMob4PPJAMr94GN8Ufg5qJjRB8jFvdWf0q
/Xm07ffSmJ6x5/lhnMmfGeVkeyPSwtkUxkks4kphmwy7nvSubw9hBo/x5HvjuUUuOvtReamHOA9V
TYzXlqy6LZrJwtqXJzTjt5jc+4llkkNDbvfO9JSzAwDJzV8W2dZ8SClf3aWrcbnSIEV5Kb2BBSCe
oCZHt8Xf7e26kulJqiwtmKsELbl+HQqv2cYeR4lKjwieo04FWTXTAz4AuuomBuatbzBWVPS5AB3J
tl0Ja3bIpXhKU6fAnyqO2RUPZPRmdQ1iPEd74GU4UlK3YDZazd+xhjcHXZxiTXOujLJY9psajE/d
fPMK9zelMwfFeXNforyUw9ot6ngpqUtmuosQnAdmecBYRV0uFoQqYfDcjAdLAWzVyh8EXeR+lCn1
nHR2kCzpDh0NiJ2j9jldIT/VoZMtnfBqeJZme/MS1Yat0IpQDcw/AUs4mzQfrRAincFK2zRuzdjT
+U1suaQgkJHahjiRy/GlrjdmDVpJRezygJyGs18124Nf0PfeOS7NQDEAlsEti+tUDT+nzGAuGeVH
a3bfGgOJpHFziprtjLQ47a3bHuDMBt2CiKA0Q8fzjSsblKc2MtpTLdrP2NIfTNmVj70wd1aq4mvn
GY8zLDEGtUUUciCcT0lMoF6vdPQw9Cf2f6vnUT1oNhycdume73mC3jZeMXjKY09N+oNtZy9ZK8fD
Ujnvve0WbK3dmZSK9ksozhRlkjdbbe02mSJFTA/VCQCxYV2qvv8et0DN03FeDaTir+Dz/yc+/l+I
KLB8dTLe/yfiI/NO/qvr9J9IlL9/7r+Zj96/DN02CI4z4XNc3yFg9zcSxTf+5djEVf8JRLHEv1hU
WqwHBP+6b/oQVP6GPVr6vwwXyZD+JjRGoLXe/wsQxTSN/8RE4IcVAugIj8yxLN+mju8/o32pmzYi
r7v8WPBBPfiq/xps5wECJJPuaopOHmQhXxsXuPm5BxaiOsbTnAeiT/RDaxIhsmtc8+78mLdWf/b9
5eZHBKUcrf5eTDIPYmP4PZV4RWS8SPr4cnbnsfozSrO6dKAXIZhJYBTkNboKIx7D2zme97PbDlv6
fx+s7JvOfCwHvxAC8vOoKnXpQ0ro2O2tPy0O3d0k4rOtyuIsHod4xqZbd19lw3F6Ghp3N2dg+Rfa
94afcWIlEC6QhxAKA5w99MXRgIlNBjqFDgW2HPs9yi9QOh0it2Rsd8DG6N+ynC62RauqXYY+4kPu
fsg1QVpKdAMtrCPW+CmFgFfo88ko459aa/gnu+wt4gFWiiQbfSb4TB/wGgPPjwBL9gaILxfN75K5
LE/oYaQRPGXxVFqMRioO2ds20zSGazXVMW6sI4twfm2x7u79pku2wkpYkwyr673oCROX19kns8c4
8zqDtTrIvN6XUaoei2R5gddCSBzF98XTf0yjPI5JNf5mhknGL/pUdA8Fpc8UDa49QXkwJWGjwiZN
F6oFOlqmJsCzuWO+V5Fnh6Yxvxp1Ne/9DhLL2klFPJAUaDTibRPj2UM+fkRUZVaMcYLtcy6PC21l
YtGKi7/CPVt+sbWyQlLZYq6Qwf3ec588CAnOekrpfCvOqPdkQWr2FDq/MCtpq/J0n1Mw6R0O7xm7
gFrzD3PLhNg3ibVYPEk6E0731aDrxfFO9enPMREZ1DUu9JVDfb+AcZT/4+b9u/f73b/7v7p5/0Zk
Z/p+EvblfkuDfxSUI/t70gEUD/+Pf+P+++r7d+5Xl9L2d03sPN9/+H5xfxh25lFuzLC/sbry9O9H
cb/H/XfS9kkWu29guK3P4H/78O4/e/+unVvG1tPhC9x/4t/fuN+Ms5hq8PvVfzy+v+6pLVhL8fXH
cT5v/nHHf1y93/H+zywdILVI1AGxLFYhnqQ3Y73oDLNnnY2CyKRRvyiGnmwHKb4f55yplC/gKcbT
a4XTLEfr/feFNttIv2sPmaOhgsaF3Yb++rVJsR6wIlxt6vN+9/tXB2+ZV5gM3S2YaoTqPuCcyW1j
mnEbWlnTHebxwoblSmHbus7lrWTopXaJgLRf7tespESnxjtDVHzqz4VLlTbqIqEbkzVAo1MGBPdG
Nw4OSLkLEE7roq0XvkjNix0wjQYwC7Lrg+GxxcKfb5kYf9jZj5fIZUlfaYI/NUja3Vgr+0I7uX25
X+sLFrPdPD9TFeB3Fi+wxhsLk7nAa4b0HCE/hv/+mpugQw56e5rWe8xt9LPFiBwWuXVIAdGc67Jy
zokifw4sQu4QRfXLMrEHgiPotRfKEMEYoaO2a0W1WIKloMLpfq/7BQsU46+blpdklKXk34ikEnHM
yDRFqPpWueYq/LmCQj0cTM8XDGv4f9Yb1iQwqozY2kV29TOPSOIAzyx3KHjUKrk5u6kegb9RUPUb
WKqzLOlLHlaIxSKni8vq7DJnCVPOUr6W1Txd5HoxZZgvmJv4W7Hew2wfIXta55Ij/UnRQZI8sr9Y
txVIYPq4OrxSeUxYOl+y9WLEKXDqmKTpkzCohNNCD3POpqJwaDumTEidNJdXq/pyWK9dgB9i82M5
3dG1qsj3XzTcVhc9goTTZcwtlzo6weT4++uLips1dZsxQuZr2fqmv1/70diEgoGn0x6gNCRVKKgc
p3CpXypfDSRba/NW2Vhi6361K3vtzkjHJBjHtrhEPo8kXrSMcgVCPv3LaLcIjqV9maeFEsm1w5Hx
Jk4IP7e2Vc3Q0NJisa8t8X5/Y7WWRs1CUpSb1ouKa0O2+bp0gN07e25395u21nU7BFkwAjoAeJac
MqTSb9hgWwlo7Ik3aRY/FXH52AKi20rXw9GZM3DMGaMEFvL1kXQ3ldoazKdBxsbNFeVe4lv8SMEj
HCzmhSbi1+Gv0ISg4BD1gWjDPeRwjzvMUQZsrVUj+AvyPU1vYdfO1vuoNRZ0v/bXF/99+/6D2b3+
9v79/3H3+02Tl2fnW8Pt/k+7Jg6aml0Q2Sp+9b9/4B+/+q+rBCHfushMdlSm/Pcjuf97939+udfl
tiqqg9ih8fAfD+If928xtwVmDAwi1o1+HWDCtb5fYFP++9r9Zm5mzIX/82v3bwyjnextOykgcpoa
ubA20h0EevfBGtYVfzFtZUSNwuz8wN//o4/iJtTL5oezuF/G1I5XQAUkUMeUvgbyujYBZp7NsZgc
PkA22zoWgibDAhuRxRgJ8OduWGMLI4IgA60HhDUtab3rGMIcy9r4gG17dLAQpB2khmUt60uMOBBu
/cyc/ZBU83NvKOrDFGV+sZbctHpL7wSzLmGlYS0NwkZjudFiR2HTK43A9iTmVGPJjoAzLiKNqNQu
Np0bydAwUGA7xSLNa46UqYS6jRew6/n10hHozE29FbH5TVUU/MHjdHclVdltqV9dE2da03eEOzc5
8mUyDhORWwxmjgTOrOxmgvHqPWSy3eU5HeP0En6VdTluhlT4QTx5KNA5iqIwylB2Sxoi+w2gcTjV
ciDc6LpDAlAC3cn0o4YJYFONnX+UXAb+Cq4WMjrmfbIuUUBMR/jSkxQagEmGIiR2EgVWDIVfetYx
Ye8NflyfyAxRd4AFjbaTjtbGxp+aECPgR2GwAosKgdJr4e7jdWjTLjtEED02ZR7jhBMdLWdJwh9B
Fd/rsTvmdKEOFHptcutXShp0V+ovDkPjMLZr/PQWwn/ZfcPmHoXAXvARMVTJ2TyeogIXSd3mBWFT
zV9jA6+16YIuX7J61y/OF8DM+JzobbejxZg6tsh5nMVQImW1X9W7O1Bdg962V5rsVhHyW+dEeehP
7g/l6u3WnOoQgyU6KylYy4fu7qlKhabC6xJP8d7VYV54Xf0FSDcJ/avrqUeqSSL6lP3iaCDBr2Sc
EeU3gO9kB17/sSzR74SUiyu7JkRvC/R0cI7+Yh34iwF5qeJpozNSHYsrotMN0oqOj9Fn0wDceYWc
bQpBBFzq7RtuAmR9plzyj2u3q5tpwAiecPfqu6yiNOx0eWjFGCRzyVgepBao7eSKu3sP8JmzG1Nc
1BoCZ+kIxKL1zxbxA9ukAK4xoAks8/wEz4H8cU7ISfFewoZ1cJnUbETPG9Sr9VurjS/lcKKxzdj4
nOACuYh2Qyk6r5S9HpP9Nz/Rhi2pChEQMd0wfyz2aUE+GeWbXAiOrISJQkjfELGceLrkinF05uDC
IZ2aMU8yzPjNaNx3O2v5SEXxYWx16zAo84AukZ5cpouicq/xDLHM10+ticFSGvLmzjxGMR66iig/
hSVAieJsOAyWOhjUpFtEmfXC9phzUDUVze++6N8cK/0+rdVZU5EznXVMa18MD40F7EHrOawQOWYF
4iVx6FCXFM6zwIyt+W8Uer5neUeBaV1gT8P5uMdj42T8bZcKV6Gp9qLCFk7ISe6gotso4zfHwLzd
UJHF6LFaMD1rxLRGyeYo42MZf4uGQj+qbvqm4Mdv6Zt6QEvxLsPqAOmrG9QhctxFn4SGojYSQJ/2
fUraYlfhNoqWzGS6zOPO6o7QblNSJ+ojdYOxgE6Tvwsi5lszWeup6gTtwufvQ3EYne0ZxpqCMLiO
OxulLjbpWO2u6xIHkHLgYDTaV27Rb2TfOafUSUiLAbmZdNh6mE2xxIVpxGEf3+HOWLtFexU/R47v
nSV1JXiNeT9qDjLnLKggAiK0qWLvkUDZpppwsE7fvbiq8Dp5eJo4hkBnTFlI+QlLXpbyeLoJWbb+
0dP/mJGLB8Et23COca7becNzH7KbMfYFm3D+tKaxr7oC3rdbV6HGq5EJFdNzWv+KxSXrf3h4PzY2
QdOwSqcvdqyw8UcjC6qFY5W3Ou9Y2kUH/GQpip3kHWyN19bN8NNhtNVIboR3u5UxlDjeSIn1/qKv
eMnnZHE/qxG5PoURtaEeLN90I45yoDffjKrtacwuTh7rpyVuctbfNqk9BnYc2IsAjcLaitaj7EFb
q91P3hJFLzB46Bd+LJ0qOkdz7G3mGLc3I4yN2VNYZIFUUYlz4kilaCf7tEiptEXCNl2zv0ytpToS
h9mgJxyam8+24qRk9/2fOiVbX/KHxpE1miHDaD6Pproif48cctLX1u3ZWZTlozVi3E718mdkcAYE
e7UxWrihDSmfg6rGQHre1s3EU+xrRyu3Qrug42Eeh1D6BrHCua2CEsPexsBowrvgYnnlDanqGR70
NdafYzVcdQBFDUAsBKi47c8VYCap28h9xbsSvAwOCp0/gRQv4nexrBK0o0DMV881O89GRCmrTSSz
msxanHvUIRp2oNwIk2LlfNnl0AdyhHprdMPGT36amZThYKseXTs9Ry59UXrnp+EogyYnxjQ4j13H
FFqjE7vNPDSf2ah3j3DOwL1T5ld5+lNe8fGj7UmFedX9Kqr4oNLC3lO7/dMBl/1sa7+9cjwMXew/
T41INwu7IWei+bsxDrUYv7UZCwtvflRmzMq/jL9XA28vLW/GTZnELJGXQCKumjWBNpmOm9lsy5C2
wd+qsT+dnrkJB5EpyGrADZSYCN4pGJmZaxWxyYuouQffw3XOibEKnZHDbi3k954RMHLZkNIulHyi
N363qjTaWBODLdOqXhFT8DG/1eXyK1lqTNz2THO8431bnNo4yEQ7ROZyk5LXNUEIJ4WnB6mYvnq8
VXB6ZvApPWOE6TklpmLE1U8STiiB4EYBztXaYdarr77RYAH2tGFR53iCYvEwell67JJxCcucWXhj
A5QZoxZLRi6/KmY0lZ4/z6r60gSAlrSvw3mc232/AtJUHL9RajDjilvjFzk+MYqjY4qw2Z0W6953
EX6zS33v5Dbx3jY8Aq3iCvyf2Ar9hztfkBV1HLjIcbrz84jjh94GvoTB03bLB26BejNCs7MmvcPv
Wfu32YOAUQjrPKLtplZOkEv56Dqtv+ynMfLDDjiMX0y3Wf0RVt/uplKjkawHl+ct8B3LMvkYhtiG
BW6/VIP+PicU0Hm45fpsoAJMWufYOglLV8evPF+ijU9Sm7wqdVS2dzYnVZ0nU5RELppvEM/gswv3
t9bL37HJYTNyTH9TJykJzU5m26Q08eZFD9K31W0uGXVoFLvSbcXuM/HSIzRVuwb7i+GMZYSXLRsW
vP2FjG6HhSJNMyMsPEln8WI/gA7pNm7jkYqoF+cMMP3tQDTpq3a28VJYSMbZY2rHxlYvfaq72nXL
7oo9yX57Uw4FiZ+OGA8Gd+xqdnxTFoz7Ghdk2Tov6UD/8oq1nNJYcGCbCW1XKJ5EeLsL6zqZGz8S
Fk0DLuxt7bZilzUugFg2pbtNak/LdSCd2/DpP6V2x9yBpz5nGGgG9yOPcKnmZjmGwwKyN7cuRpGH
pSeIei7tms1UKaAq66pr8VslVxf54rUoUwUl4g51qGJ+6ccu5UyLr0n47SfDcOfoAHrrKW4wfw5M
ZvCjLekRsf1dzc0ZlpkfGq3lBYJsA3FT9PaKs+5w9rOBk6IW02xT03hMIaartSysAeBtrbq5mCDk
hwyMULz44TzREqfkGuil4nkzNo+jmTwD3yaPl5mcrqb+VY8vjlGNJ0KaQ9AB8CrNtTjNBBbl+gPl
76XP5mVC+ifriK9s+OiiDsEOEFsu2OHgr3xwUdmJb2Y3p4RVsNCekcfikdH7WZT91aCCk/n4cOXv
ZG/c6Gais++c/2LvzJYaV/Yv/Sodfa8TmoeLvrHl2QYDZihuFFDU1iylUlJqePr/J/bu3kOcOOcF
+oagoABjZGXm+q31rc5/nRgchyMDQxEMj7mwXxqrZ8cL7CmstPyxMHpqhMTkbIqNkRLioG13oS8z
u1NhnjVgbQLqEazdNA6PaRZRi6clF91vvNPcU9u7EnZJ96G/m3JzCx2oOkC0GLaWwTnGlc6hMVQG
4rLCKTOOwC24FMXEac6KrH2Lyp9sIee9BZgM1tgvEiy65t1YQdWjFtxiKx37m0Azv74HxRyCSM8h
/gvJLpn4MFSQgxz5djhSTxQ6+PsyErivneBFoV2/ukknjiNUjTXkzApp/csqnnrau5HkY3/X+flj
aop0M0nP35QsDqDxfpWiH870QWNf6KGqiDHUvdLZ+IBDNpEs0s1g0HfdjlW5rat0PwI711xCyKiJ
SFjd3kcn33Dqcdc5e2K7tJ1V4wbdph/r/bfxyOXWETUqX6vEXMxG97FnQ5fGyMWVTOHIONzMTF2l
Dz8qmpaGtkC74UzEK65TG0KutqYgKCAZbI/dYcigVyTTyceMt6LHpVyahvEpunChWqKVUysNTtCm
wzYfiRQ4mUdabD7YXfwbMLsC46OH5YRiRKvqabnw2G7Yc0CWCsI7/DR9p1gLKZzISScHBAz7urtl
bWtSCM6hp8xM41QqeWDWwJhCp1Er9jSLStotVtub4VoVS3j3OHppvIEstJicXbQ4g/YqHqsCt0zK
k+UduKvqW/hN6cQmuPLjVcEFZVhi75lVs4oDZ9p4KXmjaRAsgQLmOw0MaxXQxNOzWjZFoVPt6fzy
dDM9iSH+QRm4T7ESi52d0cDkvHdFzf2jAI6WR4zNPe9jigUQ+AL/8+AN+15Od1hXEWHazCZKjnPJ
JovBM8bRhkjQNA9Ait2bjED6Gj1zU9Hp5tbh1k+90Y84HtmqVP5LjIOH5xhKgAlaf231HJ71itqp
XiwVm2DGjfnA/o3hkU5xxty8W0jWBsn1omlWdHnVlznVJv5Eb/kEYyqW2qdEpDD00UL3bpoNJxJP
xFufHM6jVjiwRhKqQasR0i7GDWQI+1cwxy8QbnAnJ2POOMnEWWYNHzgoym2iZy9zcxdnXXyRuA6v
aZE325m9+aaSLxVkC9YThBxPK7ad3WydQmf9GDFM5mXmUyVLhEgN5c0ChbsZO7alpl69thYa8Dya
oCLnL46Cs2Pqm4qhETWnDwl/MTTujHX+ag1soTsdDWLE99UH7oPdZL/lo32vSnWT2Jo2mJjqtdGJ
OeRVCbIrVhvro43Gcqc1roauyoF0tly5tqf0VnAyO5CWfOxnwhveSADHvEgSJzvmf4KdPGfV9AXR
CMyerb+gikINsbvHbnmRokeG9FxrZA3t49DF6YkYfP45K7lcanaK15CMYm1FwTbFIZX1GlViiU1b
FX4dKr5WncbsHKxuuQkYqeKAHrZDZr8QBnS4QltOZcn820zb16ajRzmC6rdufkax2lnJ8OQryrXi
8cuZ+5Foi3aUfvMWjbQIVTWBicQK0K+i4Leyx14gGud9tgpjz7KJj7sAbsWU5Z7LooPzVuEKtPBk
0teSrNtldcQRSUUTY/ygWWCnZ+mLG955KCYRld09qD+QIA+6bt8GeihXRkv58Vx4rw1FqxSdgLPE
ROjpMWfg+dOwa2MzNvKUYAdhx8ZRMZY2UQowooXtZmdA6DCDRk46Q30vuER4XRODL4Y4QT0u3iS2
900iDGvNYtuCbUa1RWPBmF8Fwb7sYRbTknmMvelgSY+ttU6Li/1FbdFNFv19QTsYHMAR4CbJYWPC
teJa4Fu7FieiF2pwlXCDPKn2E9zqcGos673sIJxSLxoakFlgrrX6wR2/2GNmT+Bny9Dp1Wn26axX
8Od5ujmUD/hSKWJ1HA5tKRVDMSrYqitIQTMV/TWreeXByrsziWvSe96ivFRXcFxgeW1tChM58NC4
Ywvg03cB6eS9k/HrF7r1lce42g1ZfHU5I/CkIfzlQT4Mpz5icMX2EqyKBudH69Wq4IYWYoxElyRC
Qnqv3JIJuugueIJasj/E6rYTfrzjBbQysqE/0hOUHjT4m36KfZmeWy6NZiIY30Y4u4xiO0mQuWmT
wbzLQqA2zKCwQ+8SzForqAt0DVdGera1C13tTFVkeW9n7XmqEA/BUNU7D+n4aCnUl9Z6raMBm2Dl
MH9w5V3K9tUpGI/3GuEQbbhqqQHKwWJHgkeTEr2MNXOQctMPXR+2pbZtMgODkxV0O4oOrl2h/3Ad
Xa2NpN4qVQeYACENQSDFTMzxKPNHvEmEGQy1K/Xqg5PVZdYPJkTP+6EJ7sZJRMiC2nsn0MIUSgEc
dmoGLYxumpuAVCB1uZkcV23rRDfIH96p6iudBF6l4WC2rJvUEa091ZssJ/bP1O3LMKmfrOI69BNZ
HLqiIL5TniEAyWy0yo6W+He11lAZNO3Rt/ZDi6dPGrQgOHkZIgKhm+tXH7V0V2lBxQUFNiUorEtq
uzdSxDvHhxYvp0KGQs2QMdNC39NTywmaaAJyp+qhU1hAzyt/OjkZ9UO45xQFLePFpDw5xNavh7CT
AA0AP9QUW3QCclZaPcy5+cFsCkc7TO9ppHQMK6uRp6jQg1MgEnzKJIgfuTf/5iURIgqkqU2WmSRV
OShtpEETtFdc07I+18ZCB4yrcwV0vaVQ/mDMmOdNS12Z/BOYy4AAY81l1xC5CDkFQrWC3KlRZ3LR
R/WakCPdzF3OE5xjwlfd6KKkJy/sRCyiMxgudAqkYdQf5hZJddLeI6/dRq2t3rzJ3Wk6nsm0tQsw
HPSvTSCEyb1TBhJJMv+1n8zHQYuRESAu7ljFkT/b8cPjSmAgse/0RHF9tPgd7IIGdfPsWMNCeKif
+4Ww1S2MwX5BgDnfLMI///39nlw+/efHvr/EjzUQPt9f8/3v7/f+8X9Sptjr2Ul1XgoLxJCqRAI1
M71jmm8+/eXb/P5T/+239AsLZMLUmuHv/+n757AaMoT+84f//pVeVmFKHTJ2aVhgk4jEQr4k0P7x
+H7/PkQQzxRaBNu/fFsp+xNnpnT3z+/8/e/f/+P3b9L6zkcyRGrz/a0TpCeeiuWJ/P0Llyfy+/99
P3HfH0vKikxmhbn0+59/PqO6Y1RwdYxTKrXnSDmIDQFaJWCvd5g9WpjoLoC0eJAXo1cANQuNkwtU
U4ugMifJnEXXNAj9KA7F7JkfqKp39dAfzeCQEY5xddsIqZfCTz33zwV3uIx+PduIf3LkxylaZ9iL
2eBvMlLiVkrSBywGkZBupUV9BrGBzkZyHs8BFKbJws/i0LioPhV5UQwmVPA5fX4HVJiRyQSNB0ZL
tfLjs1FNJ9VkP5cRBrDRZa8gLgJEdN6CFQX2eh5MG8gkc2G2GJ6z1aD/W+XI/X6G3mDRWRa2YKXx
YAaroYyucNntdUbzxcpyUq56PKr+DMCHF2w1B/duzC2yUj0IM+fUQPWQDaUkqUWWP3V3PbN4yhkS
6s+INLguFTWiNE9DV37Okqe3ZsRlCW8Tg11BMWyfScFIomOMazwu2pVVgAiLgj2J3x1CmrFK3OnD
QsubBu0Nnw6Ae3M8Y81ZW2i2K9jVxdpJ5U5QFbpJEmvrtNMPbDmcHLotTW0xBi+ab8Y2orBeMjK3
xUtZuF/1YI2haqavwSuBywFB5BvWoCNi1kCj78qNgkgSm7e6YHsLNgERUIk8rF97HRV0nBMaJpe2
RBBL8JX2w9IFWxkZVS6SAToWXIHvyN81uuD75acIFkYoJ5QB26qKdd9xN1WEYMiLGcahG2wYVlr/
1gymvvLs/DYAv9Bcka0Z9vyYC5MMTQncR5efE3Tz4nNiUdtoWDy2XUXLZOoOZ0+aYWo7Tw0SZzOS
DaMcmwLzubrjNrYJRswLTqdphPXwf4I/OOpzRPIBqggWOBjlrQuCql6P/oIc0opm201bPsuYKZDz
KuhronPBC/iJI1Guj3JMr/PE1NJOemhLxEEco7Dx8gA9+/Y8ucJr/0u1g7kY9v4sUFgMfa7pWBbd
DhZbJXx9fzf0JRGVeGmPOEXQnkpwpQVHL2eykBrFtdBxd6R2dHNEY220knQVINFo60Nf2ZU9mTrN
OrTS3DFDMWiajfuTAYLuwR6n1ZhAiMu5EGqvhTEFQekvtsl/0/xg/L0J6PcH7upcDpbvWC66/98f
+JxWkGnQaA8MgkmKuZi4K+Q8EPFMzvqsQxrMfGb6RXLvZEl6nKyg/m+P4d88eegfoLgXK6TPLu/v
jyFt0swdkxIeXg9AXRTmITey5MDOz1iT3dX2dTH4pFGefK1hy0Cm1L2fk0r8+M/PhfWPDu7lj4hV
1A5sSFW+AQ7o748jB6JGYseLD72I6Cj2pX3oO8bzOjfBoc3e1BwvCDL3Zvhxc/FzSk9hsZBdsQ8i
arWLCrrmzIZ+JSt/uMQYZlivCC8nRjJs7JjbNI5Q4xJ58SmynaPfDTRaauBahcc8XGrMpKsiqjck
kj9cX6n9SLQ+D2rv/P0mXd7rivntP//a/+ba9Yii01jmGb7ue97y5/lLz0Svd37SqSQ+kA4s10Mr
aqBikMWM2NsKx4RIMcuzagbOlrDiHVMcyrFivl/MbNtH2C+x2pf6YO8Np4SPaZNuVAB1VmTS1a6Y
E3O/cLf6qLa234/8/9uj/4s92nK5Pv/yRw4pr/yjavKOzsv/879ff7Xd/3pJZUyp8cdfDdJ/fOUf
BmnP+5fHXcvwA4bhgUHP1/8zSPvmv1yHa4JWEtvFWbZ8ipKBLqHQUf8X9ixDp6s+cC1crFwv/9cn
7f3LCHwX4Iob6La5OK7/URT5n4ojyXxguf7bbZUbKRel7XBpolegUP/90qS7fgBzGSf4upxs65v1
r1I17ZqK7PvW6+QJPb7YFKKm3qfvP7reL+E/MJU3+juYJ9QecEtRLPvxLu3pu6uqPAodu9RW7RBv
if6Re4nu+5EjO4EsrIFxHKzzRkTgwdCZhji6pNj8oL4BEDyaFngrychw3Zsy30C0fh0+OP3SxY3n
GaF+7/diCL1Y7GE9MVWuEZF0rECqwwzdNAfpjzWbb63Ek6lR2lwNH16clGeb/r/MxcdkRONJxcV8
HvBYslaRmkma+1LNLKREjwocQUmerIbCNA5B0nKYiqqLVtO+CwrO3Rjsp7mNhlbeqy3DJaKa1nwd
XWDrdPLam4bigSWwRk3OlAeIdTRJj1Yg1wAMyx1moQbPhqZvipRblTDHp7x3fGwEoVToUlgWmL/3
H5zSbAKB3KkJQZFKMQF2o2VhYMB1NImLHEaEj5R0o9sQ8zU0iFnA0GgIbhgUNnTGDmmPAJkISuQR
7RKIj8gw/mPptySeivowOsh0ptNe4A6vjH0pzJvo1IADWLsZprHhFP/iJsODQwegGtxt44LjYSBR
yQYS4uuMtMdpedPo2mlg+OWSolJ98Kx74sNmxKYEw4ncouM3n+DRd/5h+axVxBXSqEc1ZPs+ZPAV
nIqUW1fiFdUNJklLdk93uxYaRw2tbzRY3KuBATBchs49DjEWtMlSx7h28FHrEDqU/pbWbX6eJ5O4
6mjUoAnpEW0YGaWmFpGbFh31Hbaxy9QsQlZo6JEG9LzMbre41plPtoCIai7wVUd74VpvPOfUp0Xz
RnMVlQUn9jSSCy7mdEA4NkRHHeiJLNf1ZMa7ouRo6I8/gZ3cdLMUW2MhW2AMvpgyyRCqrEcajM9g
WR7MIrivc6SBZni348Lj2EtCXyTyXqIis2Me9vCq/FVOBsvBmb7pS0hU2BG3qeS4O2p5cibPuSop
P8PKaezoNWMsVzXHVol5xbBxZ039FNLykmxiCzxPH0ebsu9fTbKWh5j+n02fyJA7AS+zUcDSY48m
ZHSOpPagTAf7UUPLiTWQcpY7o1VDWNsWAlhZb4qSaYWRJk95a0M8nUmlda2xaoR3hwrZXOCUblXX
Dc/JzTYFOfpHWsq1HTVSzory9a+sY2QBSeXL8Zu7iJU/qHRei3Zb7vpCUomkRM/JSQ6b2u+St8G5
RgVuN4b7kPfmlvbNyKNmY83L5i3LHhunwEIwiFB5JhKE4dx5cpF5USHl9FoZ469JU94uUc5d446H
3pDwiA1Quw4J4zk36jAZ1XWacLP1RIzXyucgRgQ2RNfaQ8RrYD3HD9yqt4EePbTqPjLbeYMzme9Q
3HlVDbYqRwo0hUnzjA22UcGNDuPaIkVBCHiVpPpebz+gkThro/0YybqHnu5hTNE/dDjCmzieKTwx
7a1HMsFjKoPZvo33mo9zwonlz97Ui7AsbXtXyPnQkKU5FwNOO92KMA4E0TPGkGNTPOFRrjcdFQlE
tGywdAmqSUUXqKyTXwIXqhEM1n06tIw2LO8e8Vwdx2R48QKrPCb2S+RyLnXHYqUG/5Dmif+g4L1y
8C1RPWbAMIHkEAU+GRASMd1BdGcGpL/c7LdUc1/owlnOo0EXOrn5a+ihRbJJWU2UpAMG1G9eWbab
of0Zp9ZwBxU5X9eFrq/ge4F3dY0woDyrcqF9TD5uOaL+ScdJLPNBAFAB5Dc1k3MyeJCs7fjBpWoQ
LEenTeVapIK/rkzLXeRModvJdsVxQFvZNDbmHlO03DqNondOMD/WMrGfSwFeFLJBw1YbkAR8m2hx
9NRA0SBYQksztFWZGvo2oSKZAFMPSCx+bvR968NMUsNuFJTNAr2JQ8UqGcnIfCgDHTwgwnBD4vvY
UiMYGs7GWaoGNIhGyhw38UCI3slHsSGAqHNodEMqtZ5kAbmnCOKM/vHg3Q08Nne/Eel7y3wb6E7R
PBAgGg/GfpzBQfv5dF8AYylcnAzjAs4RdLNDU1/JDgQsIJZipcdyZ7mixCtEl1+KMor9haoh8uiZ
Y3HtpC+sBZTe5Xq+87TYuFOJdVCSZQ243dXKW/9KwzEAWaxWNkyE0bSTk0vGgDUyZYteQSOkJ+qc
uuLS7oHSavdM81ZZ4qo7z+5ZIZV+svXgKW0161grLb9qvc6bYigPWubuE9EiTHtMmPun2WueOTbd
8ogLJc5fk7ryV6M/vNK+XR6NsdkOop8ONaxfCnysXRlrczhYwaFJxUyfyoH7KoFNjcZUiIc+s+MH
yJRi8NdgKuVdMIBbqmdfrHyP/yfnYDup4IFCyekh6huabab5q6fsjwBQ4295qb0LOTxyMNJAWXL9
B41izMuFyZ5j2ONe69YASY8InGbdg5Eo63tncMIaRTJE80jCeiCnaYtfcKaZQY71r6afGPM0JOuN
FNc6hvdt6tClDFQG8z5pA9UmP8rRusnez7eEeB/xx6+wQeLgDQISYtG0HLrpNy71AxDAcytpHLJY
jpCvplCRqGVRUBdPvaVmuo8o4A3LhpRwGe+dscRJJX1IC2b83njIm6mh5XsgsQyV5uRZ1Rz7p9J8
TyJqj+eABZ5xFzrmqytzGqSa8mbk3qvTj1u+8do91oTI9ijDCab2CmdhwKR1jvmDgq+FxZB+ONo8
gNGIf9YJKpv0851lWicXYwgvIJ4xXaMjyjKDZ0WHi5f67tl08QpQ9meErhewjDkmygz7LmyUH1kH
hKLoSkwl9No5Te2uNU09llP3UvTYgeoGv2WNZ8SDDzTFQXeORzzXs6eem8CCu5Vx52oHLb/UGWxJ
z5vFpR6Z/0BJNsWnHjXWnYVw4nhuF47wY47zRL9HmjykhnBOuXAwIadyY8j5IdWYbjlIuXP8NomA
O2Lz7krtRoEyRBS0z5VNjwcwE41QjpdcWjtvoX3OD0XqYIazMMBFvvEb5p54mWwjJs0+GVmT29Lg
ZQeBrlb4C84teqWdONhKM9t6/J0P7FaKs49lw6m41+GSkNuyhUvYtXAu/RgjAgniiYE3VCApL3FE
E/XsfWY5muw4LBbmAqOTCVWHSKAyIQNqpv5JqeK7bdbuoQX9CqMnRQYJYDzMApj/faVzi66GmfTT
VD1GTXNveJScOn32mM30FCQPEY77DYQ2tpQFtIwq8NO1MctyJery5iEW1q1NKR1ilN5L+Eu6RQWA
/lhDYbnr2Pt4CVv0wGcdG0Sycszl5p7ZzY5C4SjsHx19MNZjLR/I+Z99PCYRjWmrWo3A4TX69Ijs
ZCubqAer7GyF46i0PXekfjO3s/xR2s0rW172dhAG15ZC9alEe+2riWimgR3cpldI2FZzy7vOR8b8
9lWRAWktzefVzfPt0aUk+BpC1VCbVP+MRoPJrpLU0fhjtJ27EsFVyzBZWNYqJ4pw6OZxCKPM7I+F
BnUKM4ILJfrdUQevoXXR6l+k3m61zGOTapt3KvYtSJRUFA5zba5AfxwmZalwDLxxRUoHRzT3VXKy
7M20mfT85ONs0Lz8Pov0mY1137w3gtFpZYl+aRBnXdPiZOOWjY2KO7zYqUchb3WZPOKrNZnvt0hk
PzHTQWTJx3sMdb96CwtwZpMBoKfpqnPYOCMvExxFiC5xklqRS4x8+RTXXx3Z7cEd0s/WUifd5xqF
AIxeXpifSXHW6NfBkV+n22RoXidn+mU2+WObUcDLjpUendE8txdbc3ZVU10qA8Nn3bZ26GRI0i3B
NU9PPpFt5hU7kXfaww8+Avk4XwGFHNtefHCKenDV9DJQGqJr+AZN81QWzTtDv24XV8QuoYY/lire
ORFBJwZrOA2ofgY0tJ4fXRE8OmP8ASGPZ1huJB7zwqSVQcYfkdYfAkmtAhG8mOONZy/ltaitkdGH
ASZEyleOeuEd0hK5xURIhKIRgnrcu1HyGRjP4zxvZk5vCgO2oOTLcINn2xvTVYvgGtyiKfjJ7vOH
p7iHUNW+1iCLGJeAdK50SQaxtCBgczaoqNfj9udF1xnwapWIl1TDGa0Nq9lvrzZGBMbB3iNwtJDQ
K74OowJ9lhE1GDMiBJw3Y4XjoDhnRfkgbEznrkVcF8sRtMFyZWrjveMmYGXkNZvNt0rW+wzOu6Po
c4m4Q2uYrSCT60C+a6fFWD2azYr7wsizyeWICXKMzYdaN16sRu4L28B3nDuf9OBFNbYRqLmrtMlv
gW1dMiHvIfBfzaiAhvCjR+fS8voc0xrotVooIP3NQqTnN5lW2dawdLylTCEz7srGIapNl5u3DYfb
fm9qcYNccqGhjFaUjakRdFtGByOk4MBhv9c4n30ZnNn/QuZIRiKQNvyDxmVmBzUaMqcwijBvRpYC
NgLkNRq2dm5W3Xlmv6El62fgjA9FNKIIYK/XTe/qgLmwhLqlqbluSkSD5U9TpdXaCUpmmvuAPGAN
3Eczm6esBpphDNgJRsoDTcpshEb1T20eu8DaJ5ZY+4756s9waDLu7QMr0vKca4N/kzUTGZhvkbio
QXx41D1UJjlJ5bqMxb0Qj+AVNY/aDAFFAxtUhMeP0S8yCFNE9wX1At9cx+kZxt81Z8RMMSJ2d4X8
/yjcRBLONBaPTC5W4OqvOZWJB2tgP4XictFyXT+nTrvT67k9dIqbhiCnN8ycowgwkl7RQqw3h5hi
jcxtBQflxU/kqx1rf3+Mre6Sxvr92KMAsHBlsP2gLQ/aU1qbQAeh+2gRYMSuhdNucuHXwOtBi0cn
giznOcecWYGelHXzq3Z5ANEEjZjX0Dx6xX3beK/APtW+5hSRuMNM0h3n8JwFPQOS+Q6g/CrX8In2
guOrnnxItnUpdpaoqMuNboDyicUO5YptXGzdOUnWb70717/Ihm1Blpgc5jESWs2np6xPbWAiwDYu
G1gtXPDXa66eu2mCvTxyRCPyke5nUX9CcvUPpY0lFYFvWBvlQMymvYq4IXSv1a+um51G0ByrqGXQ
rUFi0tP7xidyGERVvY4652bH/oWl76oIU6xc3dt5k3ZzlXZP+OTFbJFg6ha1ShfBVktNooc0cvT1
/E4dVrOyLBBGHfbaqO73XJdbU+LgEgCC4MnlF5qU/Ls0Nk7MQpKtD+BUUmNw1PJiq2g/Wtc0+20Q
92/UwPS7RJjvNFSyiRY/bQVeZZRumNWFc7B0b5OZlo6ntv6oIxK3wxJ2XoRxs77T47S7VWl+iAIs
tAlu/ALFM3T05BjPZEyJiqWKoJDXLjVxZGVAV4EpioIdrEnO7cbwVWbY3EiZlKtklvtWcNswkDo3
ZU6r8KBw+njmiX44XmTjU0bcgO1WtC6r7t3wzWzVsbEZMC8MuF4OjiGIUTsd8SYEtq6P3kAg4bXG
KDXk+rYKWjoEpGXsDTncofWnnEcRJ9O5FpwofisVL9DeazhJ4rl3u5zzwvBU0KyAwUj2q7TGXNkG
nEqGwrNOjMDcrSm0B9pTqpD/DW9y6RLAYb0brS7fm2bE6W529qyp3qrwYfopMGH3bMXpdmSxHTwa
D7H47LHuHmVSUDVL1s+2I6q9W+QN6ITqcey/amugPQJ4DCv3gFplXZoeL7YR60MY2O2mNvtlpjqe
O4FQCcoUmKS8emO9M5BiV8Ooxk2jbXOj+eng9+QVnH3NIzEsoK/2mp3oTy9yfpWeUW2HgsBT73vZ
SQn9SQbtXqclOLT7+Nrp8YOVaqCyFFd14BGypNtKcMphL4jbihkHzPE4u4oC60oLP9fP1Jm6iMts
4AQ05fIStcpQegsySxDIgpV9qMxbNFebGaxvRFXHGljuXaEvlMKse2Aeduu1GnEAR0almVYIQOzY
KbJfUAbhBuoaDEx2JhqlvzqdwS7hB8jG+Y6BiL72djLqXuo2Ro+N3Y0IsnKD9XRtm1ZLEw3KKJF2
XAMbSDzBl6abz+6MIuVmMSWzDhAQBNV9pEpSiZw7tBTziyfH6rjUYAiwSmzISiyQHptf0HPrRAXr
GUR2dC6MFk5p81NqNow/LuXlyPQQFJN59JY3McSLY5IVztY12qsFA3qPeZ5AR8beona945C0f7wH
4GrGtAQ4OIg07cgLhRMhZ50Q4457/H5TJoV7nEjkHc2p4QL8/mAX4LwyLV7qLffMYx+nPUgBs8WX
YDbHuDfuEGScbd1QtSoqnXwKbBbsjKI+2ssbfMmgCbsljTRVI+9aMahvVBgOG5mxx+047ZCTm6OY
1X4oS2CCFRZHayky/X5v6NjU+NOhwAfN6C459PVDaTBx3LS5PEWAB4rV909PKM45Ctpe3aoOihBN
3l9//9zvB/P9HpI4oajlsfz5MXahBHyFuaf40zwq0E2YJzwAunL212BdtRUyNC5M1/zjTVJxbGWy
8motNYnj0r6XfDcJfr/r+cBGVs1iHvGXTsC0Y/2pTOfcpDqfaG3nBDEm2/HKE8cupTUxoYiZMXtv
r42KJ/H7Tc+rZsPA/uPPD5mOf2SXK3b08SCp/fkJGFl/fNX3x7KpNMKp49b+5ycGQteh1bCZqwW3
t6WVlKNkffzzTSCXFPf3v1Mq8RpJvjkjqcmKTU1Kafbazuu1Y9XGXdjF1K3i1H3yiqi81IRKZqWx
mg4I2E0ZnUqwagcfo2mhq5l8M8YWXREOljQeQO/yAVMdasJVPWSsdV1xWMkCTePGk1MeEacPZcXC
P0y9/lhEmPEEe6SMtRSoPxZe9jnp2aP3APsBIi/9v0AflftrNrVuLyp14EzgnPsp3cnOLzcCVUob
n8yYbFDJ7hYVEju97d/Ac9HtBlCd6uTyeSJJDZeNJjguylNmW0tBkFoDQVDbfHF9R4U4a5g0hOEl
G+7Rxykel0UASLxjDiYp8/6Ktbo96XOyMWrAAQLuzUzPLOuNle1hYrGqevFxtgKIpxDp1jP2PGQY
XMNlru8rfeqP0GB+NFr5rI8wPTP0IJoK6UF64JxorRNHeIci6jkuUVrDTdJiHrTTsp43NZs4M/7k
7FtchWakWzcqAoY2sFXtIZSV+GrM+r7V72Lb3DcWRxVr2hUeumfpvORGB6lAWr9KzX2SHKopPzmR
aC/gfNVIn7gD7SKjZcl8zpcadQBmZe4fqDmSDE9SZxWr8dZO3jHLb8oEXh5bw33U24+BFIchyGio
mKhZql8Q4znvg6ngKFk9TzZ3XNousAaq96QMrsuPFT6uBXpFcKVS+pWk2VeF60mh4DOIm94isjAQ
wZOVppdPDh00NjhSPj2sikR/q3rurKRrvgZpvXX8hhgeCCzTPW31ZvsjmdCwa/NJdue6T8nYxsYS
s2tfl98ObFPgX3LXnXfB3H14Kr4GJKicmlww0u5xYD/Rqbss9jm5ES3SnZuAbgB5BzVJFNUuEvpz
0407ZdLhnqT9Vzt0bK8456KAs1aaB6HDxGs7shBjtHH0klBr4R9MiM+pCco6YVDjNkvPfFr+yrH4
MTEhn4tpOUtruU5iyWpJlmECr7GywAkJM/iJJ3s+tQINysD4ugYy0cFTdwewfw37vs7hdJ9IFIed
QyxwRZ2TA2XeVyT4U/eK83jxysJqYZZR1FW1KWXXE0jlV6iY7C1PHYMi64OECY3m2vtdSYgrpHEn
WHm986a5A7Y098nosx1TSvsCzGGVqU5bRyaad2Qg+EbwHQk6w52adrJOq63Eb70iAX/B8vxKuvqD
e6UVVrX1Q9XS5yzL79xIPGRq+pnLCSZvAVxdUkM0FJhsI3lz7RwBYXLZ2Fj3cSWo6hkaIm/owlg4
nbOBWLd3vVo/Fl32OVUwUM32IXXb3+Araat5xuJW4siKHcr/0mAGE8ogQuevGFrY6eiMeZ8Bga7q
wF83dnCeg+Yx6q2vgVgI5nU015rAL7XjxHl5Z/lUmnoNvT/tl9nClfTtFzflRRqlipdj/SI94z6A
l7kFNAW2CgB20bxwyALIzuz+f9g7j+XIlSzb/kvPUQbpAAY9CS2omWSSnMAoMqEdyiG/vhfAupdZ
+bJeW817EobQEZDu5+y99hpiz+znqxP0aeG6SZlS5rnzjY66zU5K8dfvXWZulka1sdpaBIStYlA5
qR/Hm+pZb6cKmQp+1CRmk3j12XGL77rmXNkoATeUEZJo+t501dHEjgdyZherGQVvevY6jVscdI5x
6ET0LYmcaueJeh6m0rzzNHsfhtDlFSwD1us8dme25Zv7sREURogVWHkHqtlPWmSRjOBxMT+n4LHr
WrxUDMEaTOhcSyGFld5d5Ys3z6Vzw24jrfaHWUy3ZXXjmsV2tCkDEjZCxY8nYI7QCK4CJHLY4SIE
orGPWzk8WrZ2GrAXrqLWJroDhfyYvGJzPvii2PHTMIQLanF+r9+MAZUYBgvITcfhISpKTPGpdpen
2UXZvWnYWVZep0Ax6sexwhkjanx8pIFfBcQsW9DJJuhR5AB52apySU+2tEMqxivqVLfCFTdWpm5l
q62kFBv47tfL944Kv6sOL4PZXrar3eIugoiwMlElGBNDbluP2TsFOnsGSIyI0nHXEh3mApKm6xo2
qAnGH9qsIPfMiCvPPEd0KLI5ZrXFvte4HEtwd4nLqeWlL4M7DP0ba8T2nNuvPnXcFVi895LzFl7A
U1NXDwl5rU0dnZ1Zlel3pzjirDj4Nx7VJAsQKYcuYWR0YV+bbDxpo/uiPO+nl73pBYI+emffJNqH
hmQAXbo4ZWZLYK0fOLn2FIWpsA76YerrF8q4M8M3YRqp9pITrSar1yTM7xBTXNe+swYxPx0UIM5N
lxN9wBjkItLDE5bCb45ufy/JuRM5f4Cx5TEe3Qx6lfsyhqgZoNuuSqQUJW2YlUb5lDH5lu4rZBoy
AHPanS0lY2yeD0k3nAgf0B31roeMcUziqfqGTL/uggvtPlPdtc7FwIho2djjsYSuzXahLumVRr6u
INhnszgvGemJlYm5r8mOwTFlXnoxdjrdfsIjNHevgnMRqI1EndC6Y8YskV6KjuuxKp+TtvvepEoH
ZBJfW/iD8NbGt72SH0QX0nq32ycvq7aNat6q0X7JK/koM4YFbfxQie6ZEF5sT3K4Zawhd8wfXS4A
8YDfJH2NiJ3x6U7gm6fRIOs3h+0ZoA/mYHBXA0YWLzPSgzfeh4mmbhPIStj8TL3CU1YO1nUWGCRT
VbHcMG+b1g6HUmFtYpctWrbYGGUfsyc4dUWfkjAQExSDRPDNkJG+pJG+qgpFQMCFgraYhQuzutTz
mczCikFOkKBoxj+Bq/y5AV2t40WV0PtWtseVEgnJmcrrjaPpEVD6YzLYr32X2qzqb96ITi5BtGrg
rNd8NA1WLt/n4zuA0rxuFOr6IUfuapJ5PuA0sHUXeF7H2UfQheut8cJx6bR5tchXwnRHTqXtIXSV
c920KRNQU3svKj7F0R7lzGNvKkycOeMWp7a/Iw042FLUW10QnRFRMl6G+676MAX1KRUSJetrxnxp
vpZdwECl4pSJPtxI1btm8ysazXhrCJSYyHaeZjhKIrcCIc/arB0fWYdxJLhiOminyogfUrJZd2GR
OkysbnTQ6+eWTomVz22ziY5MQYO0CL75sXjSI/oCYTBcjnCZld6dReOlWxA452C23iWy/DFWklOG
Od1KoundGD5kk6fngukQVQVaIcqrVq6VoGpyX60mnlap62zcIcE62SRbkQ4HiRfKpsO/JtNXIHH0
TLyUVr8vNOc7mZj9EacBVTqodGs3/l7hwW8ZRO4DDx2xb6a3DIHQKIzuE8KbQz3V/prhVg2CbXGX
0eNuUSDq8GRhmowUV7u2GjhlgNSmXEHMGecVNq69k1p0V1VhtTWCIlgRCySKEKJ182ROibHtB2uC
3DMnPcygfNIIDawErH0sQuQonejerF06rjSDzmXDrKJonCsj6Ny95Q0P7ArknZBP7PQ9gS8FGZTJ
Q6+D6kO+E65jyYWsCtQ2GfpigzyMeBMSsBk18885RR0l2iEcq/G6aTIOFY4VkPspgzwXZ9MofII7
E1kdyvA4TTMbnQmhXsE+78BNM160UY2m4sbHvb8rnPgyo261p+eMBdVI78g+eSvDlIwm5+inVzWT
7NvWmM5DFFpHWmZKn9gkKmdkwwULMD0qa9yueOcBc5a6s5rKBK0U1byyzRlHRvqq9ocHRVmoN0kW
Ifeq6kyiKPX6UTVFvrGcJ798FwTKbbQGBAO+0rs8nu6kRZmupmc5NmF/F6S3XhGeJ2oirkZZrKB6
L9qs32WT9rOeJlpKcU+c3EROBullR6xlP00/hxEejHtYjw+29kJQ6A/dnta9NOXZkihnrC6+mAxi
v32IAQzfwVj28sqcssc5TSyQPiYwim3J1GCSz+QOn5PYtSWIi0Zddcagb+zRpDio0N5HRrylHg1d
KyWYZMIHh29DbqLZLMhWY2yTHJsWk3tEEXXMAvwE/l4MtncopLv3hkfKM9QIhebuPNW9SZO2TF4G
9/3gPhkm6Zht9dBKMF5oYeq9lgsM3AQLN+OHUVORzQguDGq6NmEm4nXeBhWnCVh3ertPPVzWRh86
G66h7KZZc0MSG+GRBFdsXLJDFSmZlU+tPvSSV1hQK7PNn/oM+VPQvpCbtJOqpi9fBhUDqv6Shvjl
ONA50GFg3tKbdS35Q8jOW6cBXY+2hVrVM/0Mp/zQTO61F+NhySdk16Scw1+czGsntBloUep0rF3U
xPuuN1O8V8ZbjxdunWa4TsLkwLUvxLv20GLzX9MmRnyS5eQkaxF5SflN4mDlklZ360vzvnM/oPsR
1ONFM6fmrVTtk8DtXtb5ZYa1i8se/XIkSyBYwfcEwXRh6e2MB2gakDr2iXb3IY3FFn4NtfRGPzDr
IyHFI9U3uYSNIIr8IY6BSOfWtCrt2oK0NA0bBU2mlT8r6JJ4MEIDHrh4s0dMFJh4BXxC4y6ydXUE
VsGpeRRP7ZtXmNEhregmUWJsXUNfOXOIVqKYcslyFwVMadP+wXOqy8gU8d7zxEpNRHA61QOe0gq6
4nSPNSQ9xRy/DPiyZKvM0sYRBw8LF6e5RSWzNxX8mEgeDEv1a/pb91NISo8TXsPVGTdGEKMGN+Nj
Z3bXjebQnR/abpMNebKO4mHczNxpX3Y4n50RY4t+kWgWlhPKK8gpMZIXNdHxgz17EQ40cwggG/vu
QK6wWXbtLdQEGohJh0Kvo4cbEuqgDx+L+vj/hNr/i1DbNFwP6PT/h2NdSPUq/0Wi/c/3/FOibej2
P0gsEK6tGwYNDhuFdP+jUf/9X5phiH9gDDOAnNo+sledb/pLou3/Q9cxrumm8BzHxpDyt0Tbtv9h
CdvxXcvUHUcI2/iPJNrW7xJt3RGMb3COgEDzmPN59r9KtMupSElDH6NrMTa3kNqtGYEjDwRADCtY
8cdJEqhBWMg5b71km3Xxi9d46mQNdLWRnEL7is6tTjCoMYUJiqWfHmLirFTOs+mpO7usEwSYNoF5
HdB3wokZm/jygPjpsXEo5fbOtT/r4ihHevq3dFRv0wRSzU0oHcZouClMPUcpkfem3Avo0NdZOuq3
M/xENhBWtJRORdASAkXcBDahAbE2haW+NBBR3lTT9Kg5+XeLa/i++Bn2xZYocTREjFGM1pY7Rn3T
vsoYRIRBtg95G1MEyARJHD5lGa07xsgfgz2PTB2PqZcNBYC2hW7jjB1J0w27V0JFGQypYtsiZ1wh
FUmA8RKW00U2KeGcB7J2xNvf41qN/fijIsNEdtkMASL9EFUfFYO97uFLGagHxMizCLYFpZEVw94s
Qfw4qTjpEa2CyKdOZxvIGzz+uU1w/QWNpDJ0xA6IXLwNS2qrBGpsTWy6m8QcbwhklRjhryuJHLtM
nY2iV7iOLf9ei2nqTrV+ozqmWa3GpWBKo2IlyvuGfWCrGc60Mu3syaih11Rm9mq0AjplHFE+8B0a
qKUgTtTzdlbSPPsJV1AxWcUWtNDJ9Bl5lFW0wxiwTQwXpgaFv10sgEhQ/P9Y1LX0416MrLsTEyg4
AGf6WtrhyLSc4eY4IV9lgnZd9fSbCcr+yeydnIEcjjZzt0j5Noxi7I6Ydx/dEs9u7sJJRjTyinZ7
OFjgPQZ6fEc0X3ID3DgAd4joIBLDlWYhv0umHmnWjNyVurOTg2fsIbvtOFIu88l/IySp3YvUfSGx
WK6LCDhQNzKQ1K/w/ybr3ipfc2UnKM8JcNGb5Koy6nQjSvp48CwQn56o2lCCqxPymjJE95n504dv
d4zy9kmPM8S+A3kh+Lm2A73AjQVFcKVEeFbi0BTvqabI+5BcpgXaxT0q6fECxwZ20si8BRLFSKcG
QxZFj0HkZ2e7gqKqEADye2i/JLmBoddAkTCskiG+G5AfCBAAlf3uEGIW4VjX62tX6+UuNOgrK6BN
IFYy19g4rpesUridUU2FbfSK7wh5kSxhZyWOLljXvsQLbbuvZKR/KE5ga33iwl2P5i6e6B6MqFPs
EWCJHC4tnf6mStAw5Dg7UKD37OpwwdZdY0gktjTPjTkvyi/LA9TqOcxmFu7jOUcKOWvXHW84uiX2
h5rG4NBKtak7FGo26Ok6BtgQMKbaTjJvN212YKuhEhuYHegVcl3P019oY2wIeFmhcNpxBl4HrvPB
Gpdo/wC8pP2NgrdfGx7bVrndTgtRnkv7OLDP1iFEXgFNWC/Mcxr3r1SSdkXTDgenjZPVJMBKCJ1I
2DbOYZ91RX9MzOip9KMrvUBfHHmwJLqCXS5OqWLb5ExvPMRFhCBGoDmpeKkmxN9BpOos+iM2t9/5
GpqsInsK6YwwbB4sOkTEzeirCKpUWzcjwdhYWEmrNPRO7Uxbe/Ws/C7NoldHxtcyt5xrzWUO2weA
IatwvE3a8TJiHLXNMoNBSKLUetBRkIeKeKqm2OkiZuSCD1ZBbDhQFAHGNGyQLbVOhlI/MdOTQrgA
NKijDCxJdkHzR71nHgrVpwz7yql3Zm5RqJ+/Hlpe0eBNoDv4+Z7P5+Y3/nLfpMu/wbbIPkqG9imd
iv60LBm9dTNp4sNKCS2NLGNvZnqJarfGG+p45Wm5u9ykTPq3jG5/qm4i2rhym4HKpH+NTWour9Ht
bejf0ITuw+sGMQitom6Fhg32bQQznBP1RkSuufYIZLqKkHbpE8iGmKbl2p87e54yGUwvi8tNA/mV
YCokJUS45KflhnjD/NTMzb6vxww1GBsJVXytDZN7C58WdzSso2g+EyZTfWfFxanMA5Q15vSt8OTK
SgvvanJw4zVxRnJXe60jaT0tN+XclbQxULVNDoKwNtJT5ZzZr9JT5IgbEYbfVZDfNgONuZBkZwxA
l57y/KPl6nRG6zLMD3XKMNWYt5xjUP5S4T3Feqzfy2NNNW/NeuyPvXrIsZOfABh5aTMewhz6mCnD
3TB4ryqex/VWdSaC9Cc+S2ereSLZJ25zDQYQUnUDhTpFrXrS3Ss6uExTLU0WB3Pu5rrmu9/NNFd4
pKEIpw3MBNpGc8N2ufE1vT6R68MPXhYNxemxDgsakUTNHLQ6QxsssC8PPhfwlPCj0i44437RC6hR
y5OVpunJvgX4dG9TnzrlxSmCgk6xKGIaYugXIXqmIwfnC+64YpcrcYxpk+x0CDS5xPCV9w3TIfwz
7CcpNbVlD1jmLsru0KJm3j+RAMvXLTe/PWaGbb1perNd5b3K9W08r5G8SQjCKMEvLWupJhUFOFf1
Y1k3Xzd0Ldi/5/X1y03C9N919DtE3u1puZnUCGQlpkOSTIU2rm2YFKukNlgnvRjIr6AE1M1bY4lR
Wm6sIHa2roE6Lx2yZXeYNA7f0AZgU+nmT3OE2zWGLeibYN97YxyhvozetSHyxvXSy15620tD++tu
ToxjflieGdwBecHyVF4JIL9TB2Rl5Y7AED9fsTyHjmFHwl2UrJvRPnx9Uie7fAP+lvrQfGh9NdY/
P+bzK+ZnlqVfvma5Tx/5wesr9tO/X7IsLR/z+XO+vurrNctjiNW39qhBniEi9uW3J//t3eWJ3z7z
86d+ft3y/OcDyzr75W/8sri8KvDaiRHIkAK8rbXil5X1y4csi3/8J7983C/P/7K4vPXr5rcf7eY2
Vj+v3dkZA/PKaqIzaU7RuRiNIdxVurGn2Ujg9PxEMBol9dh5EV9aipZgXlzuO7Ss24FDPnLu3QZ/
fzgNpAEiVeKi/sdFWpbRWqsSc42MS2GOzBAkDQp5l1sIddLMzNXXy1uX+8uNQfwKCHaDnOCOZMgy
8zDMNXgVberN/fwn7AmgQmMS6sZldGt3nV+tMkAui9rjU35icyHahHF57eZILxIUGsV8DvfmM/5y
d1h0Gl/3lwe1WcqxLP32lqLP1KFTDIuKTp6Wm3rWlyxLZor23k4YB/j5kJ+WD8Hv5o9kavJ5XYAR
Y718fb48uiz+8mjvWU/SYUAiGlo6EMhBwRbVsyACMVtFNF3aRMuOqiuJs0o8X9sOqflAMMJraArm
QfNlablR81IyGyBAZSdbc8zeJOohH//CjsLKGZ+RiSCtPSyZAwh00cjgLvVKBTUo3AbzurHUR94D
zFk+kIkpP3/+1KDZKM92jyLuP6bev0H/4aF2Y40GqbgPqj7dyeWEsDy2rIbZmXzkfV+/z5yvmN1Y
FLSF/1qLJYplsOsAwE7kcBNY7ORYEWb9DiOlp86ggFhOPg3f5SWL1KiGyUVhy9niWWomOIGcA3U8
+cCTSJUPrLsBKixDAipJBBzkSTYclnwFs63Az8XGTDt3TYxj88byUzVXZK3d8vnL7wpEPByVeT1Z
UjF6s24/X/j3pl3uyrZ9TwitpylT0GYukpTOxQKVma9Q3bykNRF/rZ3vp9PIopEfyiIdMwtXM6a6
XEg4a0r2l63u2gdiiKuTN499Fp0U+8LPMsqhiMzrf9kSzfLRf99dnog96wcddMbjfr1xiILjKHHR
5S9pEF4XVNCXi+2MMVu2zLJbh3oHvJvpRVDYn7vs8txyM86b/Ovu8l8/d+h5Y//p7vLi5SXLs1/v
/e2jlOwGxh6zV5j96e/jcLmbo5AgCmM+TL+OyM8Hp5g+sR7O3cJ5C4QkaR50sF/Li5evZa7JNWhZ
HJZD7XNxOb6XX8PI768DkKhfvujrJ4clqoGBcaLmt9/s+bq/ZGFEWqBN2+UwoWyCdgWD+wu13XLv
R116KJoo0rfLyz8Xg3mtAbqhnczwaT4xLHvqsvR18/XYSG7JbjTMbWng/P17XSz/ablRncElf1n0
l9HJsvj566nIg/i4HAr6zx3LTTFOO0DtOYPjrCFczH7DoMwPseuTSRfnuKxs0rX+udq/1v3XY4Sc
MDNHKIGYg82zPLF85dfdZenr5mszfj329Xm/vTeWD/TpZqU4q2Y5cbZuVEuaxdxfjjzWeKrOy/3P
Hz+VKIRirUcdNO8Wyzb92rf86ZVMRnlc9rHY1GkJLotR2zKUWfaUPy8uH/F5qhqKsTl4ZbaBak0G
ynyznEuWu8vS8tjX3eUxMY+C/6PXLS/ug/cetPlx+f7l93XLDvp1zASLovBzZ14e9Wkk0kX/+7hb
lj5ftSz+fv+XT/3lVb9/we/vovEZrxWolEkHGzrvx8tlZFla3vunx75esjxrLqPAZfHrZtkeX3eX
peV9//ZTUSNzIH+9ZXnhb1/1p8d++9TfvimcT/iDvq3bqGWOPg/tqSRYXTXtl2P962byrJJe1nw9
+XpwWfp67DPxZrn/GZDz+crldLt8+NdLf3lmWcRZ1K0M5LSfe7SYpP/Pc95yBP1y/3Px90eX+8vB
8OvhCalyiBEAppNBSY/BcfWuk5Fr6vZNNqWCyZOCSlv6e1VRfPP7h3SQ5IM0rf7A6YTezVC6t9SF
USdP9MOgYJFRDId/MsT4LG15EJWlPZiI8OFDFxWisO4eXnS8K+rB3+pJGh1BfNHvde7Qc+JFs3DN
FA06ymlEh+CGilAbO7/AAUy5kToJwSFNuPa6vNr3iKkMwLQ7bTnH/f6HP08ntGlAfjKpmvIBOSpC
I6p0XF6XC+vXDTTAv662v1xyl8U/vfy3x5ZL9/LY5zf86X2f39Cn/oXA+ILKIZ8PzeXGW47dr/v+
PO4bKJ1TFluO3/l+Px9cnw/+8fnf3i4cNYIIdxHGwUuhajO/PfdcmVwvr+zSqtmZQ3W7PDEuh+Cf
F+MQpYCTFe9GXAtkADEewbFHcKJItgKqjqkoenflRauVbOjiEQqsC135Kc0zexc39YGCHRpz3crw
8TmnzlP2Y1PGN0YtLrzBxwbbvcYeDLw5tdBscufZaZ27YNDfydZ11vPpeRsz9D/0hldAeEXfY8fo
OSdJF7g1Ih3wotZsqgadMMkPIAuSOfqHOuNeae25fhFh5OzMkJEhIeqKr7gJUegfgl6l22xEdBVP
Sm36qJhA3TYHHw/N2nDSs8F19sAlfsa+AeQtkEZoWvAo2vY5jAYMBVmOdMwCGEydjSofahBJIXxV
0S5GgTiiC3HB87vDYFEpGLG7h1QpiDCnZAh+IEhDsr8pWowlS06LtizsJ0DJDf7SBvOatIsPzfCv
bUI9mCqrvSi1n7k2jNscrPEWbAdubecxEzZOAQpzVVm4N3BcX6MRvZsLO4QKwbbB+tWK6tbLZ4sE
KVuZYK12xB2bb5Yv1VU7IpvxK+jTibNz60BA2pAfo1ceHa1D+RkNA1zzvN2OqbypCh2EyIiHgwgd
3AOuR2oQKmVUQ8hzMvuYdajFaOiuGjqnlU15bRLJzgwkekEcF1Rusi3TNirnuPyqQopDVtsnDTnM
Lh90AuKw/yY6TQSfjvLOKMl7gRpIL1vbpxircuAmG0tR8dSkdd8XlXd2xsqG3Qcwtmoe/CmwNq4b
+lvb8++TQY3rVG/i28RpnyL4bGk+aN8KH9375BnfNEJc1lCz7BUnqOTcGsGlnGpkVSG6utLq1yMQ
jbOsnWkrO8NZt7299/zqlbQCIj1Ajm5K9AJIPPLmwjUQhwtNPrfelRxhFJuZQoRD5AyqGfchR8TE
7JNZpZ0ZO9lA/YLgwN8dKDpLykw4T9a50b0J+vxr3y5O4B/FRWUBlXfLdD2f/SNrPutRb9oMcp0R
dKLGTF7UbbiPbKMF4kcqh4WJyta2Whk/20M47FIKrFVbHwDbqhABtKBX4Rv182Q1Hzkmxm1mIJhC
hTA18sPFX/82Wvob+HcQEV2anKRTkA5SGBt2OeNKjdTK6bes7bo/+1Ps3feEG7o9587ALndFH14M
5LUdeofrCppBtFVFuB/bH6Eby5u0Tz88A5pB45VbkphpzincblARTdHfm63+NgmkDJwpUioIaCS4
DD2nA/IzaPWo0avqaY6s2sY+qlkNynwHSYNWfQawJnqdlEADa2UMP+m/14H9VOzMoicwQDQvoqeV
kIxPYY+6dFLmhejNF82DTVFoKC79bqs3d2P5Lisnuk109NVlKYdd2NQUmyJt3ZFdc+F6Ndkhon82
XcFOQo14jGOsMpr7bgQIUTotJ0Fpps0KxPNuYZRrHG3fCMXJN0aDhrUIhmytEcHlN5wxgIeTQKIb
UMzpJWZljva/9D9ySm350O+B000XWSRv3So9U44dtq57hPiCsyr77sdcDfFdSLTQo1Zr917Id/hk
05rUPaXj7G0rvTW9TKzq+IrLn3DSGuG4ewzZjtuxuiety3xHiF12xfdeEnZve8Qw4chaNxkrUjOy
c590A6FJeFjD8dF0uu9+D8U4I5EJaCgbRbY3uZOfe2yeW0uboIuXeXTwbCVWRsVR22JQ50c7j52D
yroKCBqjfQR2yMqbR5vxzop0ZpyTk3n2aqJX7CS4NYN4W9QBFLBWNRs4AOc6m4vkusZKKIxLr40P
dl0OV/YAWim2G64QI9elPKymNQ2A8YLxzKrq6p92YYtDBUdVRfF6Ql287yyy+mIQI8qe5FHV5Ljk
EGOOlc2MUJg2QEuDozyEzoxDe+z3io06Vj00ohKVvkeTeVfStIn9sj7EiDtWyRwWz5mfI7Aliiij
sLurC3g2k2vTlB0wQnv+c6nomZo1raBQD39qoXonAm5aK+u26y33CPYTdxt4oMFO03WEMEs6UXhp
TeaDo6PwkmOanon8OVnja9WU2lUGdCkro+yy1zTCB9B8HWnKIcFCUzinEJIes6dQIFdu3hEV0OXo
6uvm7IWus2qp93/n/HgWKBGxtLGjytFetRYnK9T4yELc9I7q8gZafLxHSEs6seUneyuNXhKjuEo8
EqhgnaZ8ZIFeMDQvTa3DPZ5gUeT01gYouE2C4SuKtX58SVPcRPInxhVtPRqhQXhpChPnY+VdBTqa
OasGZQoCkm6VGG6d2AGbnhHgYBfTAWuXfz4ZJb3ggcPxrGsPGSx9RI9odPxA2Gsr/q43vbfNXoOA
rr42tdluSJi9kiEFtfGx00W57rTbKkvjk+mI22G09jTmgGBZO4pHFjiO8cLvOcQrDxkzlNr1NLQv
dLc5QAM+qIAjdwiQ+zm58ZCOkbpFGF7jujH3XtQf24w1JDm5IKpLzoZe4VoItnV50Q+NfxfGYX+s
wUfE+bQ1BbwfF+5tn5PyFPj9ISHTOqWjnMEKTYg1GXEUchq3iPurqpOZ+2rdZ4zHQQVvpQn2Gob/
sIXkyqlviu9bHHh4FASj6Qrd94jeeGVoDZp0Da95U1UPgXHjTgRq9x3yihfLn9I17DJKW8jFLUIL
ELUOc+EHYJCMcAc58TjvttrctGzPTmcS8ZCebe1p7FN3j2OHoz7TwLHFzfOE2aWqrenbAG8/bipW
g0x7pKCFCVlW20uzRGLoOc+wjrboc8+9lpEWC6VkZQ15dsA0/eg10cFwZXWEVgflBeMFF7kjuVca
nf0INoJAZEUEyJ68ZRTM2k2EFUsxbir9cGMZ5XSXEI2LtybS7NUU6iSLBcNV0JOZRH7j1gRwuarh
947oGDsn+ijldDFYbrClX8uaiI1dBOIHmxg5VtdTrm9K6x6VhLdqYkfbDIoLaiZmPHDNALOcTlyV
6AS3FYdgjF2eAEhU0MEmdIi/g7bhIx5DPuyheot+5mP6jNIEvD91iYtaqjsTquoucjrnMITeW5Sn
3zBkkJEVJvpKuZ7aNai9CHV37iP3e878h3a0BycCU+PWgFiQO2gtX2AJVvu4ZTQ/ametn/qLfu5V
jWiqm4JxC37RNaydTSHT6C7umrNbTO6RZHS69pEip5KTcmVW2WY0XLq+PQB6OHnI90wLRWTft4/e
6P2soe1h8AYw5iNh7qLxskMGkMJaXgtPYdIhlSdCYeqT7nGMtRvfxBBLoAQya7M+mu4cr0NoBJGU
Ata8DwTaQeLfEw/qBKeBTXUgvMneaU+yNxmoF35xNmOa6bl35Gpo38ecHVxcx0P9kE/eRlCmOus1
IAEw3lnev0+kMgWSDIEYCRBRXck6ty9VFiWbqewOidb54PaLjWhB9xeOPx77ILjSmw6tbHV0515h
TL9zitt+L5Oq3gAdxPIX6/E2t+YzECc/q+lvkL2ffMZBjKqy/dSMinzMkP3e7xmEp/peQ6O3spR+
GJLcvs2nDaIXGqHRwdeiZznWV/hF6yslR6QkUa1dZ6GxqxHui6gsrxQTaHzM8iqNh52t5qlJTwru
6L3kuUmDkHiUdSm8ir3fe4hEtRkZAQxBeZe4ZL8bxM12CnocID2KsU2yyYAwZ3LahrQlNwmZ8mNl
fLhgSDYlrBOSX4IM0quVr7M82TNteKoK4GktmgNoCw2G4B7HIGFxWB6qgy/r/dCiJPBdMg/G/mRO
7QMee/ckk5tWh1AAIjRaezJ/hQx94cYUgMgzI3NlRGXRGk5HIFghVl14hJjUnHvU+Vd+lt9jXn53
PKd/Kjz/ewWHbIVf/yNONLEJWgO1jVseBov9K7Ov6hQoU1a73xuUPTRIja0KRXaaJLGAkogdDRTR
Th/QJQVVeIBJ8ljCArxvFEyFPAMgNyF2SmLtQSZjDOGXEMpiBNMAaZ652vRdRHW11YcMCjDbUjgJ
e07RbMJ6nLbB0EY4ph2UK0W58RCmrQtqd0a06TTrqrf6HrYSkKNyBN8jMfuSF7nuzczYh64/oqrF
u5oBGa8FSYyxzUDHHAYkvQ7MAlCBGsHqtybXm53m9vRhMi65KZovA1oh5U3EKgbyWMLNCyeABhCC
QRmqxluFmJlWbeSm257qZ8bV/1T346FPgUyGinCHUVF8zryLVIe1FbfK+Z4zXUpCWvkFqrS1UwM7
DJCwTR2OLU9XOTB4B1U4bbGhRp8uYBch90U9xjj4WgETmq2JEWeyLG1OjouRO8ozgC35GJDS0SPj
jSaB64VZcuc1e8whqyzPx8PYJLc5Djvi4YcjBzXA4SDmpyj3WgY5ZOyBGBSUrIT61N1tQjyNEyDe
ilybzgn0wI3uO8mG2TkHHHsgcd6c/UPpGKfIt6JdMGaPemJxmuei1UeCjFA3ojviRcGpLu6Gvnn0
YsS+6jFRs0A2TIs1EYydTMSRrVGHjYBHtNb8kI1nexMRUwMCqxY/psLzbxWg3b3Ih1oHIYu+9y2p
r2KPokzuXezIjpGkm7ZGt21MhnFtmDlyuoDBDKRHE/7mFhbXz4x1ua600d+XcfoDRfwb/fv9/BOP
iWhfHKpcq0BkDzVUVT0Z1cFRIXLiJCeUVtabvn0yg2bXuf5F7O9Cx2rBySjn/LOqUBsHQcg/cL07
kykIlnnyhW0issIAn5qDbQ1NFvEWXIVD0peu2sKdVs5ADgqFYTR4NQm4Zvswme1TboQmOXxuBGG9
vtIBgdIRKFyqILLZpi1Ce5zf94k392AFHFhDzTWI8bqtCH9uQOhs4gqBtbSMcOu2CVxUQ33Sw/9P
W/y/aYst3QJg/u+1xVc/utePf5UWf77lL2mxgbTYQlosDKDnArvcl7TYBBP/l5bYREsMh5lMXcdD
J+gZf2uJLYenHMGjnm0S8gee+T/APRsYrNEK/0LRR0jsui4kBN/Cxm7+PyD4SNmw2OrSuowoaiRd
jeqkthKyzma3bdRmaxo3uPmhVZbRazsTnVUaORf1PKeczPohKEhk7RyqG0ILSGnAFw3Tq9SQjyra
3mtgGFDgTEpxmjG8GlGHhL9vtv/D3nksR65sV/RX9ANQwJtpeUtvmpwgSHY3vPf4eq3MevcW1XGf
FJprggBQAKoKLjPP2WftDsHjcjCpBVHJcwEjIGkKhKQYnec686e1B92M2Eh+5zeFtdXcQ50Ezbmf
bDr7golUlxNFz1HMe3E+NEbo7uq4fTS6sTrVlvnkGoEm5HgtdkcwB9ShFzCbfq+2isoYxio2Wjc2
L21QP/EcY3qmFq8GHpFGPt54rt/Qe0R0YPTDCBY3RudsVrcoz/zFhH4OCRsxN15Va59ezzIaHO3o
UySRql12p7gQBoHPrzwd2TDBPkq14/ReMRmkJVgR57r62mGLEFM25FnprvCD8q0omrtInc5zGWLP
3VeaAFUf3BDMDcTxZj2q830yvOFgC/9Qs5t1NQ8NwDjtwQvAHck9yA4gULW9eam7eYSxU+ehlqPd
dRqMjbG9SUHKYtLjJ3fWHJV084CxGhttiLZahs9dUZmc7PJ312m8sdVuGbaNKPCEiWDkPq5lP20C
WcuGIpYUpvKR6Ll/wzDI1o7z1Fi3A40XVmu3ZkU4giYCHYU3/Haa4W20sgoKFN57ceSsPAzSGa87
qziOQmIuKQ1jnjb72TcptlZ5l0PXWzpi+GEVxOsGQDWMQalcUluK/1videilW7c/9B1dp8gJRBsB
xiSeeSP3inZX1kNyNqY6Xru1d7bTiQClkxjrFAM/RuAH/46SS0q7kp5+HeemmGPlCXxkmeIjgNFV
uaEjznPgTqif6bmXKwdk8l1ZqUccMNqT84i/YrALKNBa2t1vq+79c6UVnzm2MNtG6OoZ69hgf8Lh
AGPgNTAbyA7uYHJ6fKq0vGJfDmRp8A1a9H1v3BgADIcsqI+GAU17HozXpHShFxO6r4l9jxqaGAi9
R4xlsmXum/NKM0mlmFHw7OFwTMDY4LZt1XLlZ+qNHo7NNmz0DBnIiB01VxEZAn7pMAsYficjQEIj
3RHZ29sDDRN0Z6obEeq4ts4zP6TWmph1Qgcjf4V70pzcgha7MZ6MNOzeqi5/BNv9rKrwbYs+tXZe
JLga43Hsh+BYE7bY41TrbIbId5eTNswU1keUbwa18qEY0VkbmoE+rteQMecd4vp4ISrKPjEN9aYW
QwB/FlVeUfaqO1lxznRGXWVBt85xYmub+qFx42buKTT1bCdeV3m1zAicAFBW3pAFnlvV7eCtlsXJ
Uf3T7BbwQODtLELCgsdG5RxM2JqvVKxwzxGsui3aiTfdKv1jQO0u1YuktKyGUK3vtsbCBuK+mpUx
vfW9pAFREPn7qDTTM3HRge46fbigpouGmUq/thrsksK+oDG3Q52Ksxyrrp4gg6pZ2hY4mb+KMwzG
HZ8aUeToT11WwONybYCcEaX9mQ2qQlW2VFjNd/zPdjI4E/o0wdIizFTE2SlMLfsySeP4nFv+vnGo
2M255ApEISrZ2vbWM8ZfaEusxySIgHnGLYUGU3/s8nFlWdCNK0o6J6Ukfh5kR979gGOANFA2TImG
JNLIiSHYNhSv0qe8Lss5cL8oi9HB/fX5hGSF88Wy/Py6eNlSrnRqwf2RH32blR9ROo+7zKjdyUPI
TeT6P47YobpFMao/ux+6G5WHThPaollKq0q4K5dZRSBYQrEs5+RGcnLdJ3G4I1AusY3bRIyxrh9d
97muk3vLD8il4GrTIayn5r2bl3LlP/8CRf4uucHl6+RRvs1edpPfcpklsnfkcU9hsv31478d+vrD
5MeXT+TKb8t//E/58Vj7+Pg4NTySv4973a6p+8fJCuhUXs+j3O3yB69//bqLnPtzc7ny27/797/s
sue3w8tTgNyazNf1F5YlbvNWkxYoyBTOtDy+nJh21ahrefxvP0J+JFfKudLDHya1ajTE41tA7Oyy
w2UrytIXCdGKrCW4Zyct/Jua7OY5LrBLLQLc3FxoMBt60feZohUHZ0InEpdCoYYJC7eLXHv9qK31
FEC8cvhjvVy0xM7yCNdPL0dpgppjfTuiD08yLkFDjVVSHdGVxWqMArxH2LKQs0qFqPCyPEXEUsI8
clffVuZ+0u+T4vWyifxA7ueHk7YZVRA/SeTxHlBsOGCZh+Ayn2Ze/dhTpq53rBJ0+xNi0IOcq00E
bAZs2KUJKGOlZwfkUzeR5yPaF8+7fERL+Soo9Ru9hbbVacURf3OaKwiu4PydfA+Natk0/S+n+cWb
3Fzk+fSeKtjRLzQqYw+zmExC0CQndsc4+p8Wr9vJ3bga1JD2lKU4Trcbx/I4No1DnTVcXnX8zEOv
3tR1g62aN4fwdY3hzc/sR0AQ5ClsEkml0CVekWJysRrbpUlObke2waCLgxy2o5DLU+yD58AEJQiB
G3MQCKYaE5iS9NGKhFFeBm92h1E0J6br2TjtD8Ch+oNcLNtZ2/Z4fCqjHR7lhMSqhxCN1rxAHQaw
tXbzI6megiQSl1SqT+SExPFCH/A6kIIGKW2Qky5SfpeaNaxLcHoF4Xcj2tqjfVcPTXScyFYsJ2SU
y7EkWgfXb5eOyOosEi2mifEyjl4W6UAbQX4/09lsjbheVTp1PMDBDUqhwChkQ4xeSxDj4hp3CxXJ
08LuqzcUxRT8ahXNGZcqHh/IAlPgRQYEdH6C0bRdQZEkAuDvEXxa06wh/wy1g2YeAerijoAyaHXR
00itlsU7fbCtVY3j2kXNOurkiVLk/mtJcMuCTqfFAugm5zDpo5NVWIRAMf6Q14A7u2p3QVelSzoA
aMbE+XfEZGhdbV+lD65QeqlCrE9gKKHpSo2dWpEjvkrFgC2AupOSn4skbM7pGtDN64RUUxdiI6vy
3WxHYg/paWTgUyL0m1LFdJ0EkxDgG5l5Myi5Rh2ASdRbalGtycWFUdUnIqIh7GmB2rvegHLuj3UT
6iaMKYiIu+Jt6DmQdJRg09ALhI/VQ6PTxV/6tmw7YQTrjEL3PBIvlz8Ubld1nFeSIctmzN3l7ST/
nrzhMilvlXJJ+YnrIxF31P1ViXUVdV3XtYmir4X2+Q9h00UMdFVFUhNEQU/bVKurfFDOXSdXZSWt
Cd3V2NxZHo29ISZBRcsoJ9fFCevWIQCclk/URkaDNYPa5c11mTVMYD29a+GlLZCFeq1wQ8u7Wkz+
WARWvsnwxEBgRYVNJ+pvrpNJ1F/IxQD70y23xcEdDLh+yaD/atWJ3J3hQ1AWkzBsyvWIw4pI/Pg7
08yRknS/CTuZayn9lafu38qB2zQ/NHoNAZlC421HtSj5Om6jGX3LNDg1cAdq3cYyLoHrkT0Ai6U1
24k2T/4hk0faKjQytmpP+X7DIHBBUCld6aS7ebLq8aBT1hGj3uhV/db1HXOl9459iEBJLnDOIbAV
qukRCt4piOKnYWgpVW1KKMO1SYRYPBCddPgUquPc1ZHxCkXT5SlQ1BXFIUQdZ6raqPEIjh0FPXUw
kbkTgtTWyJIN6LQnKRaVF17OyfeJXHTA5B/Mx3zE474mwi8g5PXRTD+w8zEOXp1bR0dMFAaDStUm
IN+aGuNP0ap5Q3RIS/Svnnew6VrvIjXc9GH30pWesgnqFMZ5apBX60Mo9bpmnSICw9s5HOJja+Z4
rzTlfZWQVjNxweM5T/EFIFq6mqiJXNUqYUjF5Q3SOwVynllPdqEa7bSy2Rsg3xkQIERIpDJR0Bqh
fAu9u1gGlWKRoKGp9ezOP+Q5lWum5lZLz6XbrIq+9ihaVYfMD/wV5cWgzBQTzJs0M/u103h3rkCk
u3X9NNhbg2EvJAdxdLNgdQpcYiW/B4q8scT2JMudVeAIPNCIsUxLvYON42bWqJRpiXa+GajPC7VC
gS2m4aCnqvNSrpOfznGI2gDyXdjxrpnn4Nn3U3+DWXtxbMzPGebuQW+ADGcxvlMcbiTdeIiq/tlS
GtI6GZ5PHSg3CtNnopbiBORu3Gy7RD+RXrqFVkaMdXbohf+mLKI4hlX/Q2uCae0O7doPBn3Tk9FY
jJSDUPrBQy8muaIEiJnUX2bDs+jW1PU16qPrV9GuPsQFbJlUTORcN+Fn73tae4B6SIy5v3XcMQas
FkLL411CzDUlAyE34OlFzAFBsO42FMCSVcQ5vG8jd6f6zXD5b2HZO0t1HNxFZYuXrpj0ILAOcNjQ
HXe8Zqb5FYzkS6C0M4PtWVvODnQbx05e0C4gLQMfvjScaDrHbe6uDFxU3ZbWQZ6dbBJlBSYMS8jW
hUddG4JEBptkFsXcN1WiXClVh0ozHSn3D7dyE108XHLuOpGb2VdFo1yWB0iinMyaxgUUh/+2nZwF
cpCsIRn8vuwr12XxsI9yjEZy6ytRkaAVaYpbTNEGVHibyqqx4sc8S+azN0PKmWooSvHwENcUuRg6
OXXgv4TQlAkWrdEgvhgBe3ifwZC9zOVE9g8kNYyOXmBqekH8q9BP2OUrluXbzNUoK0wp8w07csig
e8n29KR66/E4UKn+5Y/NDEDAey9kMctETMnvK2dpNt2wIJCKXFVNsBvH1e1h1sMvjaoS1zDfG8Ml
2xsM/q0Du+4M/RCLiCSaPpwa9g0Zs2ed2NeOEBO1z73VvyfKUX4+GCmAI0R2lATVPi6r3bM9zuOH
iUPcMsp856YKgDHnTUf5NCGXj1AvHnKo0KcgLaD/kNLGKAICl/wQACGm9clH4wHp7ma73MeBkz+D
0ruRR+WscatHlnn2omK4tYgLL+QHrau8hTFJtqGs9YNlksDOJpyzVEyR7woVet3ozW+VNjqbPMdP
vmq8+QWnjb38E1M7kNpvIuNUNpV2x+iHB4L++p1rI6poJhQSvlr7984caUcUNvjMiL8yE1OYPTv5
kSk1ICsQxlst7cIfVCqRneIkdFM4Ioy2cfp1UvfeSlzyWPLsBNTsRm1k3PXBpJ1yA8qCPORE0Uw/
WiRJYT/viqnAVIK84VsWwsgTe4YFIIu2MQx8lZzksevHd7lexVZlkcHdutWnzDjPNjQXU+yAj/uN
m6rVM5HBYt+MNfpFxQ4+MEGX/92suJ2iurH3/aB2T1GCN4TYbyitbNnDUb4Jp9K+KVA+XC6g5ebP
ugpCphoTvAy6LjloVkyuUJwStTlCxBjeZ9Lx8K4NeNeqY5HOSU/yqHPoaLCNuMWQ5Pi38raTO5oV
ylqr0B9MdYqOoYv9oPz5uUb3UneKlwizGy1TR6RPpbkPncK7jwMCrN5k5F95Zx6o/dNfR3emSlhX
gkOAduM+GBXU4GKLLsj3lq3EPxAH43w81VCbeSHdw7TBhhzl6xeUGkyzoulHF+XeOjSqmao5oqNa
Ye887PEux8mmDkVUGr7R24JzGxjuQUObezdRt3w5Dkbw63hQ+rcUpeoaaGlG/yEP7+oaRzz5TUFW
rKhX8t8azynXSZkNRwYG2i1hYmrcxa+tIR+gLWjfAwGOan2dhh5q8a3qQymTx7BJm2Wt5b7PgvI4
llp8Ah3t3+CD0V+26MjI9vPcfLiNZazi1MShbIrUG0soieW3jLwDvNj9SAt3XOWjYpwaFAA3TkOa
W36J1+9s0uAnuYFads0KJll0blvHO9NE+JetyFqW8eR89p2NuMp2mnPitjO3oAbgqW/SL1CD4gRj
NhyuRnMwzoY5FGd42OUqqQcN0hHURP41zufuslOU8MZXcN+DgtCtKsNMPzPlKI+gzaWxxCG4vSmB
r546H5m1jw30R2++yg2QV0/LWq1wTNSm8mRSdw7yuVVvio7Lg+ZsSei+/klKh1Dk0KoPyFZK2ra5
IbOd9w+zi7dIr9nVzwYGcWp35kdlZAruehyj4v48YqDornuS9y9KGzxcjuaFj6VbWC++kiprslnJ
0dEUEyBnhI43dP0Pl4slN02MdlpkXVQ9WIWJm0OCnzWmA9ZDYZPQkJvkxbjMCc5+kJuPV2VS1Te6
Zg7HxIKGr/dl9aqm1Z3clKfnqVPr9oXQSrJpeSQO1eyGt0Ph4XWt5s2nAfzFFP/YYFC7sFtbudem
Sd/ReVK2s23Ej05ASBp9af2TOk5S273yHitmvsKnAM3WTeiM5rEN3HEdZTxe5mwCNOP0gH5FxVZH
L2bTCheUUTvouDnfjo0CQ9IsRc/oVW45dz5Cvl7T7ke/93bDhCyz7evj2FXdI8USUJrFAacAcI7p
Te9KXFJfiUDgPKhBeBo7lGad74Q/5i7BLkdcvdL7ofad8eyESr+Zc4A+CUAPLJkEEpewzZfWn+UJ
qhjJUcQ71/c92sB9FPbTtoU59Rj1MD/kJr4dbFzSVe++yrva1b3h7OhKcfJNLV9bUdP+0DLtKDcl
UvcR4coC43kojshWsq2mjNSmQV++B8s2AZYxzK8uq9e6VytvSWeAYm+L5oQ4ILyxYtzS6US2n5l7
P3WZ9TUqKY2i5yi3BvLaQ1mZyAeKvntFOnGWxwpb9bcSB/ET+QXUi2M3guWh6XaCrqBt4xh95FEJ
6ms/PGvu17hzjMd4zoPbrCmoShG/R07kYod97I2rcjNp4tUkdxP7yy2M4PD/3K28xVr2f82NI8r9
H3Pjwsr4P1YfSdH+kSGXO/4rQ+7Z/4kjuGdRtQslh+EthK2/4FuCy2XaGCPrlgvkS/3mjyzhWzYG
yLYKY4uM+d8Jc9P6T0yMVcNhNxcAl/F/gm8RTPzvCXMqFRwTv3lD5xdSyE2R13+Hb5meWzY21iQn
InMCdCInKZ0aISKet5QC6ltdBCsUEW7vE51Uw3VZrsRPA46UAosY/RDxztqgmpmIQ5+Z2h4+OaO6
tPb9ZTJMiEdM6vTXqax2dUQfvxYKtTHELEbEn+RkGFw120VG7+0Tok9iuEVWqsp3F5aEWLZ0Hwfd
Ktx2QRYIoOGiW2YPIDRgoYbZC23dezgZDyrlOLu8v6FpnYn3Rmt70qy9398mCtkjyKVCuF4+N8H8
hLVndxqEnSM4Qy9BTGRPSbmJQ1ejVszNl4Hp3g9RfDT9EGQBrCmMRIsjPPp2RVYfRyLf3LWalqFo
r8iDZXgXhHn1ZRSUDuq2c0ds+Ufl4h5WBfeT2r5ChHJWulWh5KeooHdnMmkZgQ/IWLCsLP8EYLWE
q+T9tsdVVjNwBcdcsMLVFnnZnj085akJO5utRVHGDDM1m26tJL/XjOjdKm2GcZD7sddj3E0LNasP
tqoUiN/fe88KFoapIxwMBkbUAFzFAduweaUigQph6sbHnGJ9DE6JB40TFlzetEF85W1hm8wU1/S4
seQPBc7RS78glgqd0oyNU9jm72XAWYWEhBKaYC2g+PmIb9Jb6bp4hlWPWlUDgHaevVB7aVzq7IIh
3nmZffY0n/NOoZ5T3euEbBXi2gkeCDPh8AE2+SoMqp+UNo5wHyAamwuc9IApzajFbCT3w/A1YMbq
GuB4s67dBMk2hIY7NymMAEv4hmxG3FUMNRpXHsaGiWPva9VEzKyFAntsQTU0q9+6bjP0VWfGvHT8
F8G95+i3aav9orhgpaflU9aT90N1qS3C0PqdEalDgn4klCD4jlSH2QOqqJk/rcTWygOKvJicjhuv
Dt9hvVBO5RQTnVt4yg5lxFXqLIfB+yytNF3VQ32b5z+oZ4MiTlkKXWVyoLNVPGqvic6pAgNEB8iE
cNz7J2NEh8r9VKoFjlLufaBNzQJJNyUvc3oXpft8UG4xGIR5DQ/MsW/1fmqWxozJshkp26FA2tYk
089ZG29SmyacgsjbDqkOrasRLjuLPbXsvhZFMpWavNSa/2rk3k3b2fiXq9M6iBQLwXk3LpRS/2m2
6p3SHZwWulaVIJUp3XhHCRv1RS41CqOj4d5UPluD/bMjwLVKMn2hQENahHX6SHs2I5eAP0/ZuOEi
OikowAKIGx2UHkPqynZgimG85fjlokr9GyutdhneqhX6C0pMd7XRmEsVAb6mR+fabZ8GKoIwocUn
J+dOtlGILnI7RcMZoMBeZrZSY54dD8u2hD36OPQuF9lBkBFgezJZZ2uu8lWX2MpisIL7djSOc6oe
CbZYnFQV1cvSTTBHTsvpN1/wlkXmnRJWLSrm6NPMxr3ao1do6kcciD+Zx25psHeuonjC1K5L9rhu
JYQO4lNUBQ9UyEAIH3qKHgrxfxD2cqFwXeMhTUZ6YpTvWHT/s4kBZEKZZaO5PWbov+NW2QXeTe7V
T22top6hmgu+Pr3f2LjrwjPyVsoV0ubeNqKXwQQy1vjeAkXLflAg6KrFcAf0/YGSuZRWgtsrfu8N
EGxZY/8GsQhFR7isBcp4tFP10Yu5mXULUYfTDr9U68ZHi4rc/LZJo19kJgEApcNDa9QhP7J9IroJ
GWXCqsWb83AdNvbanWlSws5/BKH91RjFg1r275T5Ev+f8xuTZAKWY96Wf75yHfMu9PL9EA85wr/s
Q0GuDZtr1evmc0FSrzGxx8EksNJyep+p+kDVw8Lpp9+anhPjrbZmFP8eg/wYj/NG0ct2jUpzWiJU
QJ9A6WQEHzvtUB1SNBlX+MIWN0oVIciy+iVxjmdVuO/gH7VWQZdj9o6qPLOp/eq2VAN5X/g5/ta7
8C52ra95oj4EVBEHiaIz1YXTGuf3bDnTrYXmat5EvXkM0nyXxOYrMtVfjq8fioJaunCmMig0nZOv
9xtvHI7OpFFWk813kd8dKVrERAuNPHoOrHJxLQGDGKJKVoMH1U/SZdaeDGM/JtmdmeFa4dJ3piLZ
oqLcA5JmLnWCGWma36d9+iuIRUChqTdeP0Jug2fsjsUd4qxlJJ6ukSG3oSCV08LwFyiwdT9YlCG0
PpVIADwGqLXYb9hNjFK/8XYVdG8iTf0qSfJuSX/lxs39rz6fkdYIqF8+f7Z68DKO0UNABqnokZ22
XWXgZyoKOB28UvzW3VgGIRQFc6WxMgpUUj0U6fqEtebdFNKdGPylRWx8kVOPFdrDVrXmB8pFp0UV
M+7yq2VtU9LUJuZZhaG4ittkO8T2rsSKuLKc13Gk/k/c7Z5ealukXsYqiKdNMOpvwRBRotQYn4ht
KJUKCMvGiGN/5KEKJGz85Y3tWsmcczoYz2Qmid5r2JaO3Vvs+O12dsmXUgTbdbi2FkrzAO4ODumg
7FtvpyHBXY5jcW+IQMgcHl2vRbmbLUjRJKhd7TsNCzGcnZajmz95lbdpyuTDhJiNaxUq85kbEe3x
orSzIwMxHIWtkvfdCLQay+htkReCsKwOlHJx3+DlRFah7ZcMKQQqufphDVkFq4D1pcqdm/uTGIXr
y6FQad24Qwyzxlo03dmlebBVk5AvP7iM5mdvRD8zYHwbe2+R1kf7eLZ/hom+tR1qOgiHfHqm4y5L
C8pH6O2HxBBlEfaiqdJ3ZPHqtijjrdsY2z7B+kpVsaobgirdmkCbj5GlrzpqNhfYKT3ZJY+4nVUf
BrKhfOKVU9fVL2Nqko1bPRuJCoi7xHEhTzHMaOkP+YXC42A8FxTaMUJzX5xiZZUusCEKBai6eU0S
bOetsIb5mt5ONrL6oIgf7Mz/lec1AguP7hNI11U9vdqte/AjTIUoyeB9M7RA/8dPoyxxKKDOByj6
TCGaOaRPmlcaC+ctu+lNLH8CjYBDnfJGBJD65JpmTLWD+qoo4P6MnjvBV4NN37ALEMbXsaRCARju
AloieeJ2OJjm2C66bugXhZ2h8uofNbf8srw7w1PfB8v92UDbRF0wnJLGxZnJjM9TCDe1KJ59LxxR
5qt3jVOicsc/xsXfYaG3GO2og7kiakcGzQ1uoU1j6rHv1Ij+URK8pUbyGVcB/jnzTWjED60eA6dX
zw7seJzj1KPRkDBvMLMDUb5pdCL8jD4JXArTrRmOtGvgV2cfC8vyFlqaPnapfaL6FC08CUHUtBsC
6XdDEbxaBdXj1AUdrcrgvRtT9jvnKyU3nxQ9RLJoE+/24maVR+MPvF7hgbflnU/Hmr/ShRQ61+TX
YhqhEPg+llbQVreevrPS5GeuEcoNZkQeDo2WO33FAIog7yhE4fN0404z4HjrSI9cgc6JoTWQP57z
avCfosZpyUvg1+uH0Vn1cNyeQ2wDnP6+MJDGxA0vuClMH3zF4rspAeHRQUGDbcJHYIZPtjvTTcl9
sEQTVdEYxbwm2BVs7OoL+u9DrFSkIEFgju7wwwn7n1PX/tJncOlK8Rl5mN2VKucq9OOHTkHOj/vY
ofb6bW+28Q7i+gPS/u1kDSet9o+2LpRYQf3eBRRjgLbcRMWWwoISB5QdWtMfUGqP2Fb/Dlua2ElL
3wcdj0rN3bUjHXqyd/caecGlW7tfYatECxWCk6Ymt57WOzhf2J9talMR7mAoLYzQiVHRjsPXQfQ3
1Djs2Bn2xIq+ndSK5r97NAv304h9/JZSKlx3xZiB5NUcir1UjIGGrnGAm45fvHAeDHCKnn8/lLjV
BgSl23jtF2GyRnGZwJ2v7rEpAIvvFfUu1Ehxxs+jmVO+HND8L/3MSkHjzDCYBw8arKpwv8TmkQ7B
pu5w+6qscR+5s7ksOuhXoXM7+OqtjpM1eUzYPdXIIKjBZ8DNNr3enSrcLvWaUnLKZgi16CtX9b6A
+z4QBrV2dVfdTYP2opbuG97RJ4XQPo8uDxh+kHj3UfJH9QZ2CtlyUPR9H/FMtYn9c2q0+0Rxt7DT
6Q/M0SnMeUNV3gsIEkppGkL6RiSQtI55WxvRMmm1lwSzNgDb28rvRzwZsl3sEEj2n+JBSEtS0as1
u8VgxzSA0bCwiFR3OOZsIgMgtFFAEp54R3lei1Hlmz9o7V5UBWtBmK/DJwU1/Cp32pbkhusf7Ayf
USq0/cx5NszwBSkqbDfnpuS8BmW3bIv0V6erW63qTzlRQL3/FYX+z2AefngObsOh/RKY9Lc998D4
+84snd8VhhAglseVg8J6DEsKuOkhhV5hUb/xFev5XtPGUx3djhrtZeAXW7fAsCL1t5pBekans0A5
JjbZ6IPXkY2vc4DvcVMhZ4hta5nkQtGkVjWpxfQDTC9oW0G/mMfwLaxvzYQK7AAngiWSm1MbJQ86
aIG1N4W/YteEpPBk0e7p9vqrE1m/EWvwHXLiC4BL4mguWCo5G7c41to2xg1yMQN3EJbc65RxTdku
x0A+oCj+Io+RSgYvuA2jathDB6vWXln+lPuBJ9UXJUUAq2/0K0kuygXZzsLI6fL9ct1Y6t02Vsg1
4TFHfvpvjFiPTmoSFqGUyRIllkoCOYHQsO3AHPSr3MaXM6sGe0k2xEnhRbjN+htWDJ+J937ApfFC
f7HNONu0SfMopVV24t4OpJU2uMSKYMyAta0lCqtFgCZ1JmjPIXhiqX2Q/zYX/8uyGlzIhPZBaoHk
3Df0kRREWKHu7wxuWsLvyIWugiC5XChBvsJFsdLwuc0xDgLRLYI8aaOYlL1dZ+XWjtQQAYrLkRQK
OdGc9ms7t6OLAAMN3LiE00e37nWGCXgFew2RsF620om8HDlleVaSlja/afGtkevk+Zd7yDm57htj
Ta40Ui+lrx/uKtNbtUP3cAHXYV0jzNuFLORvrp38hEoqRp9eCkhZEN/k+bkQphAS6PS2CXdMVvXZ
js3abdLwcn7N3MGFUjEpCvd8i7uOEEje7gPKzHLcBymYnh6+KZZiG4P7YN4EQUUKXWUMtAvmprMX
hHZIsfzxxd9+g5x1UgDTmo5cW255uXpRiHNU3gucjOATSTlUV8P6JC+0Gh9SUcAuT9UFPfntqaHc
HkCdPHl/nkGjCrEe3rrK3GyMkIrHdeyG70oHc1aeXDkBYIyqy81p4/5S1BRqf5fVQ7+RvwUO4G1q
z+qmVPGpXTYZD/qgKxv56+Uh5J5y7t+u87qS4m6am5W8E/o4JZZQ+MR/uDn00XZ2JhT86+0jNrCr
mQ1MusVlMO2kpG3srGE35dYS3BRmuISlLrSyf/u9dpHu/dAsl16OAbf8bvmV8tfO8dml60bXsLDr
/eVOEmdf3kly8bqucMy1eCNZ+uysKVHHgttJ7xxJF5bby8n1aY2ut+hlVn4+Ewbdgf9YyjvhsguY
462C+U6+uVzVvKLiXQ/q/fUJl39P7iLXycVA3IVq32+aFgx26EQb+ZkpWU5yi+v+f96CcvnKWLvs
I5cvs398Lhf/WHe5bUvJ7ZQfUcVC6BgGEDKEDhbGTqMobKkKT3n5P3XP6haBDmcCFHwsfCYtGEDy
ig+Uia1tykLn9t6JE8KV7knHS2nGG68dkvvcNXCUE0QCFIjEGu/z7FiQpAEJq+MQXiRqvTNQgZWV
0u2UCaysnCD7aQ+1VlNiKpeRBsCaLdVgWDmFg6u77mtUMPchUVDcCwjssP0/z+auX24GV39MUqjV
qf00CQLuICZ+NNAKyGVft0mey9lOr4GE1OoWwd4Q4OMAuV9+EECjpIa+29gCq/uHcOa6eBXJ/DP0
65s8589N5fK3zy9aGtH8RqNTgE/R4/FkwWLeXL/u2+aXWSnZ+bb28iu+rbh+6/Uo/7Tu+u3y09G2
3nO/hqVsNNb6jw+v+1++7p8ERgCagk0Ztc+Xw0lM2j8d5ttPvR6mJQSG7xVjqetXxdxcGorOME/R
NVLuCvL3OjtKDWc2ebvOpzT77/QLZIJ/EeflOrko8zJysRmTDaBsrIo7UezhibxMJfTfcjLJlUGC
4SlI9mBN0JxmJBRtLD+Gl/91OcnAKROoohMqiY+SJS8n3oX4KF6fXl3Wm8LQ7mVmxpKUu1Y0iyoN
HCVCDGoQofJam2NiGjbFzXJDcNjxYbzkdCpJT2wTISpP3DXjZTJC6DghlcqETiBE0ypAB8xZbeBi
iJtT0yfPJGnuclkVUHK5iKjwPSN3sNaEWFgXD62co/uwhRpRE6mEmxSpc7QJGNoAoM+xCIyxpcTU
dUZmh1CaJO1fc3+sq2vVYRQ6YGYnNLOt0MzKCQXx9eGyLlZHWF8F1hMm3hVs0JueuQ0r+pLiekZC
iSvn4Lz8a06ui6S21dIoo5/ifN9IPb+0FBgxjyCrJq6/XLZr/cUvCh/UFtdWZtsiMiOwh8Rlvmbf
JmEIwOiaiLHo11ViIufklf5jHUWlDYHB6iuWubdLBu4yH4gL3efE1NC/LOXllJf4mpH7BrpHi5Vj
oEXXK2+rnUzORRIyKWenjIwI72RIlQmA+T6CNC+voCmV6tcrKlfGOWA8DHRuO+yURa1/3Wxt3vJK
HFYHU1xbvzcwuZXLFBjEmypLny0Bo077thiO0Bfb/WS/+SpaU0nuv07+aR0RmJ0SNdo21ChMmRS0
qnLS5oQBGkd6e/61bgJrD3yV6LKn+uaqDsr2MEef2MeXe2KQ2E02/Q9LorDldQrkJZKzHa8QXw8w
oGka7vXrlZAX5np1wlpjkOpM2EaKS3CdyMzodfHyULZ2sU6m5Je8LPIC/dOlktdn+C/2zmM5bi7L
1q/S0eOLCngcDO4EJi2T3okThCiJ8N7j6e8H8K+iQl1VfXveA6WA9ETCnLP3Wt8q1eoQUu7afpTK
tHfws8z9dqR9/kTbkScSyBPgD2iJRFbNMUxFfbbmA9LOTHYTdfXrcNI4GoQNaoxCaSak1Y+AToI/
rttuy07IxGqf29Y/F+0QkJUcMX/eNqG8bsfP7b0ubauKPjB3jGmArUdLnKjCb1Pxsp0gt2PHnpH6
wQ/lgPo8ltDWHM2S+lklaE2buZhcbWVvquuZIZIUFbME0baRjIZ5Kkaf/iWF5u3RLdYgQBrlm0v1
vO1LtV7Vp3K9+Vrdlrb7jBXgOzKA2PY0bMsN/TPONv8rrfj/klbopJD9O2kF8+ryP//j1/Zex5//
9z/Vzxf8JakQ8t8MRbdledUcKraBAuLvkgqh/00oq9TCNkkSQxuBmOHvDALlbxQx6N1ScTX5z9D+
IanQxN8025LJgtJU8AEKUWf/AwaBzhv9TiDQLdsmqdQwLEUTiqqLP9LMglEKhwhK3pEd0LOEPmO1
nVqYAi2+qtB41/rZTcS7GJT7ykbek9kEIQ+teK1tUewM+j1U5UI4X/pwpK1AsYHHbS1ZAMEPt1mZ
U3sZp+BUWtZyKATJ23ZzVymYraqBYqoy5ipIOrpuEB1p0Ub2cUmuy44+7JzRTTbkb2kqR75VCI76
x6LcZ/MCEgYACfJz9aS0RAr+9uvdftIX/qMABsD1uWv5vf7JJlFltjlbhSA6c/1Zqh/f7+Mi5NnK
/7F7QWjCiJ8DK7R9gBKoATiFNVfFsIYkaQ+ZkRzhtgr8adGuEYwd1CV9kxR8VElFaXrmL+0qO3V7
GoJLEl7ZFXaDNrHJ3yzNnRgkPCO2+TpbaI3//XdX+Pn++EHFmkun6CbhW5YwdQ0xzu/fPojo+puo
/Y5BGLzmNaXgSsvv8smU0W7a5X5elJtifCmYiZF1DKStZgJ31BvxUibSuFfWaO+JpE76/FntWqXq
m0B1ehR05pqGm8B+Vdd83Lx+HyrUGppK7aQUId5NapKtkZ21bE0YQ6WhELcbk8JLQ6z5lRtp61RB
d66zOMM5N53xuVPWWy4pJ2gnmsSrOoRPFtgit4yVowyOwRnMo7Im/5riNoywcLRV35Onlj7Bg9yS
ggf1mEtInym3mq4EH06v0IrYk5fG0TrkeUfGXTuROfyYqY+secSAAGFTRzdiTSpuV7OdYsKrNbuf
ZCyF7oq1F0kwH2H9tn6EzZ2w+Zd6nHheSxpySSyyKT1XNSnJA3HJHTx2J1oTlCOilAmyW+d5YJ/o
REKb6eWremRvGdcMZpRTx1knJZzuvtusOc0dbyKtyc1xr9/pRDmHAeJJlXBna015tiGlpvPjtKY/
p8RAi+io0Ehxgrq7jQ1x1uUKwwKaWAI923Oai12YJd+WxfTtABF+2VD2bvXVwJ63F9CO2k4GnAoQ
R91Dif2+pLNwTQOaNXp/rx+a18rAslKOZFvX4L78usRUowuP+v05x+5LDwS4LPoRuCSZ0G7UgDRu
RfW0QLlCRUS0JvRNTaSAbNEkUU2F3ES/gaTx3Oreg6ZzjGhZ1hbzLoqL75JJjzjvRssL5AHQRbnc
0V9BgFLN3/LhqRlmEL118VyRGdB07btFGHii969YSQQ+tuJnm8R3akRuuEKAeLMmicdEiqOQ+rYY
rgR3GJYcmeMLFKhQ9B4K/XO1ppJPsv5qEfQ1EVdey+SWl4m6h/dXoIcg07wi3Bz+K7ZL5J+QrgQN
XFyWMlHoC5HoaTfckKa3j9Tuikw10MqJK6bx2KbND0u9W5Pjezt/ahXAxRgtvhMN6GNfOqVa4i90
Qso1m71cZmfiij+FxAkK4tsjlJ6eBOjPWJPdSyLedaLeRWo9ruUuXVqukooZSARdjSoi0LgCYUCP
hGqIy/vEbL+XavstyoY9aUw7gyPJKaL+rRMHjamLU1p03gpxaJWVcGcHigNYxbPsgBOr+bis+fVW
9t4K8RHwXRri7Qti7gneqCgTckK3WiKIJvs2HoxXUKgnJYlu0iA+p3WyhzHzNDHEZTx/axnGjwBK
ulPo3/V5bPaWQvZvEdyLpLokNmBfOaRCIBn3md74AMpo4Ks2vcqAvuiSD/s8VH4VHHmOiPD0DHpG
3sG8Q3eICdtkwGTIqL3UBVS1NgVO3FIVaa3ynoTsnZISrrlgluasMZNul2k3QJW9kpka73w3W+I2
ntI7AJzXtiYdKiTstP6BIpDx4ONX5XQNA3dsr+c4BT0RIkigJX5sg/6YNKSIZ8G7auRXUhE9IKJr
XHOeniqS7rwlMBonGOXbz89Nu8ULTAA8TCDDJfmepRbIFf1ubnEkNhxKTR4f8XP5WkJ4CWzsRQ+/
DXUJjXeYfmXgW4nYRvIhETbVQWWolLv1gcS2XtMRTfdkv6tdcA/9DcUB6aPk7rpokN7EpF2F4hyk
R6u1wx3B9a/LcZZXjKWCkasK9mUG5zK20ejWPQAb2vaOXJn7ErAWRqkGImxk1LvejB6D0VDo4fVH
KEg6LBq6r60S7hR9vGHqciw65QXamJ40mZda1rVplS+h3ZD9Z7yu5EGH5hfR4N9lCxYOXI+rJaaZ
gu6HvMuQ+mwE9w21oFP16OL6znoEhAByk9nFOC+QF+HpuRaXN7yFccD165kczQOxfOs4WYUTpGs3
WdUQ5zjdmhbOsLCwnhV8PEna/oziVXnWaz+1FrFDx3SsYKEJYkSf+QCJnIdmu76vdPsKETXXQEHv
ONLe1ImmZJUVXtKEhL0seA11xN1TDotppoVtpouEp3f4mLT+zkRmP4X5uylP8mkiuBKliHmF/5FL
ezytJYih2qmzcRMi4PGZwxzLrH8EJzpi2Jg5v3DtmRX+5lT5kddkk2kIYgi8FoTQG5CeqXQngfq9
koIXbFcXLehBqmtlgexd3mu6uZqDLrnFlERVDckZmhmR21w4tj3rl0pFWDKLh8Qgn1BYr7mYbaen
DOG9ETgAs3vxe9PQvhsMRJIu2jUSeZpAY3tkFUR0po11rQsVWSAAuLrqzNtF8AfKGrH3NpUJZ8R3
GXfNrb521+QO5FKMME5UWncTgXJ2RW5XFxCv8pncxp+LkB/raVhAd9hQHtnhpbZtXPigQy8j/zfs
zBvN8hdGxgZ/LDmEM22zfE72zNeOCBX5eTot8IXx2EGRvRqCo7Vi+JrcukVXzo+tk6UUax31hnlP
RfWJeTkxoBLNc0WtXXhPmDa5gobipHaIa2VHjyr8qbjwA4lvy3krWDpCK81lb7BLXMDQJpcx6F8W
oVuci3PTkdSrsdMfkLWgJku7b+um64Ik5AROXdMwXjGp/cQ7iNMikl9H7CmGBJnf1K2XUMkfUAKA
9u0UGPTKq9Wo1c7SQRHr2U/cuhRrGW2TSIrs0K7Pdibd0gx707kgusuazRsUTyZIJ1D1TenUdfks
iATEBHcdmfWxn817SR1vkqpZmO8+Mvw8Sf30iIDAWOXLnJoW+wjHueVVkGGNp+2v4/Lo6mCQ8mzO
juvHEqK8U1P7QSTmrzYBmzNP1nNlxXcDf6Gpt+QI6gcRXJtzfSPZDV9cH4mQBaeDa6VrBHpV285u
++F9GXJUeGnf7qmPICTXfLOCp2m0dCfz2TpCw9JcussojqgXcapXcCDWRfU0dvM3mof9iQbpYZJ0
5swZnmnVmEu3GGMLnFl8msqlxr8vJQQIMPKxQZ1Vpt7sxBL7VA26c2mPt+RSrdAR4n7rQm29StVO
Cgn0PrJkz+iH6irVkcuAsdolKjMY8Ec/RJco+BknZwbvtV/i/An0CWMFKQYDoItHAjpMdGItP2MP
ZDOVHxS8rEVc+IGR7Psy5PBXxiPjkh5iqP0rDpvALxb4ZyJhw6fjGF/NKt39tG1gAyMrcvOguUau
Kt8XJH44Shjf1TndyNQG8VkVgBWHnCQHbFa0+I8TKgtPyvBoBY3mVYJm+qTSxpJJj86zUT7WlnTO
dKPzZoBuThHqK3wiv1h5/RAByUQyk3XeEBE+nalQjgwOD6mGQmsuZulCdsoOKJeo2oEIzr2yRU7X
rS7lYb2RV+LP1+q2pMzmuTEBmG0PjjBTUZ4UwAW+XqDdZs0yMTKiVPj1FtsSmuVhZw3Sbd1TNytH
2UYcgWdS1fZRuJhHqbcQ5Q4xlbVoLZxIakgM3LrDbDcbtmZ7o221mtTbIkmG3Wde39b32RZTOWB+
EVRELghQaHT1ikgLcNGOFPoSVTpWqnLMGylyNAu1WjwRaQsgiVIpXOUTl48HSw+Ri8/Bo25UbBZE
/9vbbEvbR4RbvXi7M1tLy9gWJq+FvIwSNa3zw2y2MXo6md+rHq/iNrSOgzX6NbZ6PGxKcbQxtp8D
uw+BN4vlOrHXGZNmVHtNag8i1pczu0x000hKdANQV9lJM9Lfum4LP6sQRIYKkcoRhG5/GoHlVrjv
OSqXB5TwkjsFnYp1B/Jtk0BxZQTDaC6rBz9EN+zpq/IM35hxZ6hKfFJzcLmhXgMwoYC06vs1Hz2J
k5ezdCkDUTNuh0fYpol8k0YUqIYSJyhENZ24pas4ap47UjkYJRZ+DdRuVvL6IuPLuJVyBg8iRway
zPZOggEIu5/Pb40pvBoH4xv1hR9Ls6THPGeU2jYBzexdRvrNMc6NavWT6ffEHJ/smXBkA4Qe2TGc
HwqAPX6XV4wCIyN7W7ggiUQj4Ryv3rlez7O6GIA8h81druvNWVUay6cI/qAr6nQZFyZTcj63u64v
MFxR6ohQRNwoU8xcvTCOzPH1YzsEyV1nd0CROWQYahTvQ3e1pJJNSY4LWCvlxZm4E81BudY+hXPc
EUJsM7q0JE4U0ZC9WlZ4VwZIlteEwx2E7fBxXIoPreb8PeKaoGXSHe0x0E7zMH6riebYW6O1XNhF
hCdUgipGIBsHCHGMMS1xHk3JOg/09o3kfu4qiicZOvwQMUlb2fONbg63aZrY+7QP32Hmzceq1N+z
yYrOkJdSfzJhgKBTTK67oIuJ+B7haoXgz3uiuOelnh8lU1K8lNh1QgrUe8O2xSPJMsVRgvrnlqTP
M6s3bye8MwjLsYyj4GbEWiRCvarWm0HWES0hTY5sBS/70pGzaJm3aYWmCPzgpQWAdmtjHR0TJTsI
rWvP4TQ+ZVYGrsnGX7lYtwKKep/cN4oG8jUzD1EISJupyf08F7RIGuC3Y6W/EpOOCI5s1d1oaCCz
J9JdRzNU/YJMD0euXwNGIx4XMe2ISd4mlqX09byprquafAo9D/WjmU1ubGi34ZjKBwmFBVMkYiqz
VjWd8VGBd8MY3byYJVo/VbXwz2dquZ+G8BSjpgcBTLr3kFb3CirlpBis/RwBnFxgxh4lZfk2NFN6
iDsI2XJ57Iv0rA1yeTbYc3FA7yRkophvoJYY2hH+cbuzouIlWG38VtF7SkBewVgxBZXz2Kssdohh
0QjZycNzSFVmlcGnwHqLYLwGaWsiiZvu4lmxd6WxEAOkpwYxf8zjFaMiz75VMU5JkXQOsFgOYiYq
u0JZ3Pe/kqyLbvoJkVmuPQ82I5lpafagEpu7hj2XJPf8RAKYt/SLdlSwYleAPdx8hnfMWAJySRO/
kdQ8IC4OfalLT01ehHfJXF0HWj741OIKJiC5Gy1IswvpXAF49BQtT3x9eV7kzN7ZSV7s4yQ7US2l
9NJZEwUFJFhzd9bHtD+vDbeGXIQctfmC8A5C8rQ357Z2Ra9V+2gqsDzA4mU8nZCqVYhjgOE07e0b
GeE+12qcsqE1Xwfpop4aeNHsNqq9jzvbvDZMtDJ6U8wEUgUnHaE0LI3xtRsU+dK81I0UP/YTZBaq
HLcBInB1YsCYywaWLXgKgMXBS+pwEtRpdeowtGtIW+/NkSR4rVX9yQhyr53ET7KX5v0y9vV5Qpdj
GcsOqb/hUSvdVaGgtGbqT1DDuwO8A6ZHVOCmLLEPldwPbtMRcZM+0bO+WMMK9OzGgJRT9KLVOS9p
DixZe1bLVr6jZunA1tPJNJlHFDaotu2Ttd5sS3F8BU4Tj1wtEWLTrIsTmS5U1Lg6EmYUDgme2QH5
n13NfiBTS5IIKYNDLqGen+G8urlUSacsqj8KSZn9dgVEJdSLHUW2e3jycwD0pocX87kYV5NGRaHO
Tnl9FMUoBzcwPTVvEUi7TMYl1BeT3Tily0m3mcB3YJ/9DL72KWpXCjZKO2YYwt3u2m7m1n6eyGbc
oaOi/anH6nIaLHX4azEt6xhTS4oNwZBP83qzLanYwZgHduNf68QGxR6EWKI9Vpue3qyNwI2Xwjyc
Ef6KkTGnUGO+U3ySZfo4FG45JaTJrAOXDUeiJqbtySsJZrsv2IYuXw+bXPsh+KRvnObpYKe29dtr
tzfYbr5e8MeqLK/IKSxlqtvA2XS+XlJbjGfBmYPQ+8eX2R6Fpc9LflskNAGia0Q0zterf3vSdqeQ
TFKtUce7f/4F28N/fIQtCPWZQtgA2wNRHZhOp06W+/UBf7zin73L11OUiSMXy/uuWkeLnAhDBwV6
hi53NXdCpKfjWUaJvz1cr3Q8dVz70ElzD6tVpttGDvJ2YwHqPVE8RfuyrYv1kYlMP7iDGRmu88zk
zYQa55lDz1V0lh6yQjwSA1O66roHcFz9sCn5+AYwDNlnFydsc90VIBYzwQ+aCV+imj3Y3XLKg6ne
S1oezeesbSgK0Fj4hOYkuvw2FcuxGcafUV6OOywUZhhcerU6kROArWRA8hrNhsopA/0DexHmJ8bp
xvCkp3iwmrR6iGPrIyqrG9uovVCzb0sl/A45riTuL8XdbX40PTbW+LbGs+5MPYTfis4j0+5Xetl4
OAyBK097N1uYFBR8OkcGBNvjszAXGEbJUh2kevqR5jns3WoCHCL1uot/lE/v5otWSh9ky4RcYx6K
UX9K0vExqufK71Vxu3UQigC3A9EZPzRyBlAwdC6RNi+N/kvAJHIMMdzk8nBQyUGWqQDJDXiBKOp+
6YXkRtp0tqIUiE64V5XwTV3/Zol2RUtcmyLOlpEEDBAjPm30OsZ/SY/ztkfMG4bFg5QW53Gy3Y4w
u7Reg570G9Xon2OKYRHF9Kx+HmYD5EELYljX910s/WyFLnt2G9+o9fQglOUpLYfpAM0XUYhdXpEM
dACdfcoYu6VpkJ4qRLiH3J7vq9AcrofgwyLvDex8GgNGZoIctK3TmtqlDrUMsCGqZ05qumMFjdPg
pHFGhdmAnT1Nmgidelx24tww2HKrVNieTR3CrnHlrBZVV08Y/odSfd/VT3M6jx8YrJCi28C5gMWO
u3oKjkofXNdo/uzBvnRFzWkSWFWsXssiedQVWyYK3H6wJi+ZL7WhI2ofLrUwDmY8o/5FfNvqlDel
H6NdX6WDku7LUH+ucPCoyQt5v2S7BL22F1Vyplee+/Y4Joxe43uhqoEnzOq9hBjg2K3tkx+DZinR
LHfutXg31qaxY+8Bha0CPwvx2XnQ16S15eX2FU2IXCuJKqwMBOL4klIhlJ1eMpAP14mMiXTEq/Of
jQTve1GJjmjRaeg2g2i0wHnaBs6SsAGrsaD+NDMXZKZ+EgOZY/e2FJPLs4ifVp/d6JbeueoUIJoj
gicsidBq8F/mBaGClBTBkpuzbxnBEwGG+0Jun5mUHZlLmE4+8NvpoKGdUDduafKDo8a9zJG+nMso
+1XGO9hhD2Vmf4hRrv2hrAi8JotJW1aeoa2+tbJmYreYPKwKiatTUSX1rkAobkIVxbbrWdTv1Zcy
wx5W5haFoCymI9ES7ydPdeVwSkkPaQUrjv7TpPcCEBMUUovtZofp62zLx37CImVQNV3YBBUQSbLv
3jIucoRXcqzhv2LScqoM5Xr9FxDz4ZJibFDg1Py04/oqGQ1Mh4kzDRRHz27IZkx74YEbxwKbUWVo
Fi6OJeAhvQFbhn8JmlJiumWEJD/PSi8eoRt1iwmcTA2vAcVT1KH8ywghRMuPJ8YuPNJ3VFjfXLmz
saBQ/K2l3HNuyzTaLUIjgXpqJq/Ek0f7dvQbkb42lEd8LYf/ojX1Q5BZcOf07CZtF8pN0ms+kWwP
lVt3VrVWYL6pIGf4vmxIJcHXvRj5NbMVulr4NPX5rTXsHwSlUeRrlTexh1Kl+kRs4EKafnX0IZs0
vY+J8rZGEqshcTytDWm6XbXTdlG3F2a2b8YaB3SOx9hK8XiONeoNQrWApqbL5FhGnrjzSBAOoFqv
yHOyv7v1z++s2BNYputGM6jkWfusDpgx68wHJ83kAzHytIZ820nS6A9YctQ6aveJOod+LR9bGmlN
RvJHqOr0/PSPQTAbrg2UntLNtBbs8YwnbtEfgdGEntqTyb7KgCJb+qFGyVVKLmmz1tPVISECgFLh
+SJsaNqAr51Kk+K9BVNo6qpjoM4/ao6ghrIzMW/PQ0zpppvjb8H0MUlzhdFB89qyuR4V2rsSpW88
ZItM6VQ2P1JKBruqonVARcaFlQg2dCkIXZEbN2cyg+JLlPNKNUh3OjVYxHoG7jy6xkn6Q8tU+P3Z
QkUwAcBmh+PdgvuHKL9LJRlPVgoRbeFoUBX1RsqHye8V/XvX9oSF9VkD8pPvRB6RV0gYVoLCvEnS
vHfNAsK7mDqPo52tDzXNZQSR1NtPoT/SWMOzY8OgGuuZHSIgWzO3pXuxuunzqlPcDqNciSFiP2l2
6mFSzqRfDQpI6gZ0dnpDmriIhhwDU/2cZjdZaS/evIxQ1UJX0yr10vf1BBHSIiHkWpaL2q96zGVa
f7FlTPkoYxu3XhgcqFl42Br+/xsG8t8AT2hxqBBI/nUYyFP3PfpdlfPXC/4eBSLDLDFkIQSmI1Qe
+m9RIGtKCA1F21BkcCLymtnxd1UOySCKaprClG1TsRX9t2QQi2QQWdZkg12ZyBDV+J+ockCq/CFC
IWCETBBZ0ymP66ptavyxv8s4yrqMo3IW88VUKE5maYg031rJqr8tmlZPe2tYVWefi38+Qc/29Put
fje26ULhxsKoHRkIaVB37zHWARYY7eehNMZdX+prDz/eFzPZchbZpJxMrkA2YQQNdGSwyvIxkRB6
C7Qa0sM8x6CB0nWeLaFhWEc7zJMsTuH0YBKLqwOT3NMYJd8iaXmlcmfRPx3jQ6UjMEzHaa/mfU3s
INAoW4ciktUmU+U+JSU3XiGy219CH6kob7ZFhuBiedgW9RzfzVks5egNAVmNERrGv14ATfTvm+K3
t9le9dtW2p613SmbYh+3AKL7JBrkT+WnkjJPed30nkE/ZpzEokeuLdSl/nGzyUI3je8/u08fO6ro
2yOfuuBtUf9DUPolEf56j6+PKTZB8bb+Xxb//adv7/alWw3jyjjOcTNBHPkXdfyvB7Y6/dfqtkSg
HzKFbXHrBPzx8FdpH/0iipsYIeY/e7JimOhH/nzHz3u3Mr6BFyDDLUufIbZgyNXRZ8fgj+/09Xnb
e/3xUdtqtO4UEm0d7+u1hBMzUNvWo0Co1I0HLorzSv0sttt4lQnjYWDv3BaztQjAEOCUhU2JNoRH
P59YrA98PeXzPbZnfz5pffhr9beH089c9XUa+bm4PeuPt9tW//XD20f89i2JQsO/t2IpHTsrGGmu
/Yd0/bLbM+vNkWOPUuU1q9Psc33rXGxP2p6+rS5SlJzG++3e7Y6vd4LqyJB0W9/aG9vS1yuLTWL/
9Roh4f3qc7JzGiBJWoWmHMRKkznG12JPoNcJCV992h6fAJfSAmUCgxiRAYuSgs3owSIT6gqxQb/L
DfSJX5kURUzGNE2undVJ82GJJ2YABShXsQJbPxfhGgFdYmtiSVuNf5+L273UFc96Ekb7bW272V64
Pe9r9be33O7cHt6e+PW67T60ixhXkyLa1eGCnGTIy3eUSxGykOa8rDUwuSC3wjQsevZZ97bhsbcb
rZ04qYOw5xaFKM4AytLojYhWhjo1nkayXU66FZgH2ohr6fEaVcXj5iP8tPFtzibTuGryFgj8Ksne
LETb0tfNdl9hanSvVCr1m3fs02eZ1wkn9kZ70ZOamYelUGRvam0fRuN0AgM8nTJTqXfxojzG5DAz
NwlbGY178Iii9a6F+eFWDcjfLl5lKAyavW01R0Smd/wV6tAzUl6reok6IhMABUXu3JAwZFuBwhv2
32pqex/aoH9X96rSPxva8F0TvbLL27A+x0Vfne0W4wCuYq4QshbsJmVhmoB0rerlQ716IzDlEscn
WX8ttaLRkeJhSV7V1iJucH6sTbh51flvGPa2WpMktsWvO+NBvtEwZXxa/b68h9vS1w1SC2W3MuY3
K9d2k65OAKtQjsDvkR5FpizD8b+p5Q61aGNWnlSNHAJzTuyWGZI3JMk4Zpv+VrUHJJfrzqqtN1+7
39d9zHSgMKGE8jJLPktY9PZihVZXqCRORrPGunytb0u12gNGx3ky01lBVGYh2Eqh1vALaxUnPPJt
/XhbjwQPTTVkBDDqVMh1qwORjqrPm2WoAr0YQfKiopxOn4s4KOy+VY+o+HbBSFo9/SnanJW89sY4
AKPCBltGXth2U/dHfUQYZvaJOFFcEadWg+8UE9WNMEejvop+FrxniKcC0r6vcSDDKsd5Hh+U+a5N
dvMDaj0tOrYP05uI9rT7BRp8ptXP2UH6KCNyeKkcgPVHW+KmJGc6Kc3HfRW+0qaqJojhh7l/9X9o
1XUNRqo9qCQpRv4wqa5vDbFPm8EII5qdKJPdeLkO5Vuq2bX+sw++E9rMWycNFAAXLGNGVPDzSGSW
5MvR91y7YlJSZCcxnXtxyMJdhG4IAm/5Gs3HfPmF/CAxYJRGp3jcGeFxMF1ZInMR7Yw7UOynmGbq
B904atoZGaz1CynwjDQDBVrvN8qhSS6l+Rxp+zq7CiIfvkY+n/X0qogujXysZGiauId9Irr0aI+m
cuk7Env3LZtTlZyWE47O1wIki/7FPkoCkJYrfUwVQi/ALWP/yiwc8QDvGFQ3KFVz2lhYA/urWdwX
2X7sX3LSifvwtup+msO+OVGPSwn+BTqwN+JTMrsUmorsGEmGK8RB708dhhBaVplDATGQr8PhZNLJ
zenSHLTvIwoItNtyf6rSo5pe5e1xqMkUuyaLoUX8y/bVHmPteQGGdos8CtVHa+9Xy+OHSq7Ea/Ms
pNMkH7QPiqQK47Ub5ZK3yCEOgeFDUokDHIv7DMHAc3KebH+8CWNPeeousacJGiVuGiDJQrqJ++Y4
aXsgzEgPjeZXZ+HiPoflRaSuEgPp2ZnLlVDfk4Uh9QltrdMuV7J9V0peae5Fs4+WU2Pd0o1KYgwo
HBeopelYJOlHGQImvYTsR2eoFmzvZHHkcA/Ujeh56QO4BpNgzmESu+kUnda2G/NgfsBhT7a78cEx
qxs/owWNp1cDgehOykfZ3BXQtxZXk9cNxnaSqPuRccDeqVpgjY6kp+a5q9WuiZIDLf5biTeUdiZt
5mI3dy7ibAN0SnKJezqi7kh1V5zl7oBGQb6q7mHxKfqjTZCsfNBxgB9pPQWNt3Yhy3O2+OTwNd2V
he4QBlpFrFrr6PS+Z8ef3iaEVg5cEJtWzV2nHokOd4bhyuh2c7Kb6OQ5oRlig6W5cxyXM8QZ5Vfy
Bo3NhC4xtntV9kb1fsyvLAhxj6rk6WSIFZfYuolfjYna2t4cTorJCNzNv9nApzkUwn2+RsxRSo7v
lwmJmr5Gyd82yVFGtRxGZLPt8JKiwqanM45nFca14aB3bXB2E9c5076Cg+R00lXSvHf5Pg3pJSuP
vbghQLhJKPc6y+yaPyme20+icw1fu0a7RaHF4tpsUxI8RYFf6bvxG1UTbMfJTO7Arsr3TIvK1xX9
zImzcjSgKjTZceZJ+yRy0bixza/Zma2Lfa2d831xKAEkdDtwi6J3oFM5LRtMc+mg8E1iCSO2P3RP
TJwwa1fn/tXQXmsU5plPt+xe/RlQ1WsOfDVrQdupO5m4bqo93ylo9yK/os9rag45N0/VC1wKnRBn
+5yd5Z5q3a5UH4hORC9tcypWxqthvDLlXfTex9eLDfboKKGGKyCvocVDKhRfD+isIB0mbvxUvOQX
NDk3gHL8brmP4t2CrqF+07QbwHB9CVK4YAxHhqs31Hstu4DckPQLwBiErXn1NJdgAH20SnZ2N5Ax
kLr5HdpMRT+AUUHLPaNDurVfKOvbP8pnC0nTYToA43mgSl/hqL5DDkPVT/GnF7t1BQ3bwhtTgJRO
zrEsecmrrGH4o+GsOrB/W+KtKf9AJYk8Qg0lRsEcfVeV9GigmFwe9YWcoDtYE2n73ZbpAXBhQKFK
54QfGSKLYyQEV7gwe/Ty4bGPHuflJABzdx210VOf+Za5L/qHMPkY528DNULmk04cveT0BobuooY3
Q0SMJSvyTsNnlu0zcU/DDiBgGsAnPwycWeJTtQbHfh+rK0U6t+meLURTvyHuoIYij3IbaRAeTwqN
zsIy0smf4jvf8iZ6jfUz756emdBERPVS00WU+Wi69X68L4mkQ5/c+fRe8JAXzLM9rfYpVnXvoJ7K
fdSgEfEeyX00XfOkupKT7CyXQ/2HQY35pZo9RBt+c9TvtHS37AjMPc+3ZuNrb8GhS1yqy5bPnkbh
a3Tln+g3k+fwMaH+9mAh7fD55godACd6mRB1BLj9nfBJvxU/cftdwsuv5gVxtnGdgLUjGAOaEDnW
7LGsgAh1sQvctx6l1wNsOid2SNJwop1x/8P5RU/oR7szvSOoJvVWuy4O6u3MSYEBwJMOMgz1+0vy
Imsrx6x5Me6HAOoWHCyg5X4AzotinR9lF546lrt2OJqdl+610gtuA8sf1Kcs3gmU7a0L4sjAMWGR
3u5GQCrosZCeswtH/wjmOY8OUeeWb+2+usFOQC1fJmrmnukSYhhsJmGzm33U+97gEuOnEqCtE7p8
vZxoneSK9247tUtQg0o/bae8HPXeG98CaopX0CoP8Dbba+mH/KwADMQe/R0/sp+f/h9757XcOLd1
11fxC+Av5HBLgDlTpNINSmqpkXPG03sAso+Ovzp22feurmKxSRCkSGBj77XmHDO7apvkKj68XXS0
Qi4JiwRKUnhq60X2yNaT62IdXM03Sq88J70kET4Oe/w0+NTLiI+Wwp7YZjTRbB9QtWfzWLAgXPpK
p0yrQX8ttBc8yBxnPCA+pDt13vZJfq5OqZOu2ot26DHmXKK9blMmHherhjwlvjRbOyiH6tReyq27
fidXazyMh+KkgEizvQ0i/IPlL4+c3mCZsAKNhx4NL8mfXDMWKxAiiyF9YguE7wtWOgeitd/qLSqI
6oNckp27e68++kNyIkWRoK41s4+DvEsPPsqTVcX3iLV4GTvWgsT1RXiE17VgEwfk+8payXZ4qbc6
LLh7dMrvwmtw653mI7xbi/AO8uxv8dwt8622yEmkW9Rv3otOt9yx7gAGgR4Rvc1tUi9Kh8z6z/qF
kYxDh2+YsN2YnpjNEUu/mjG8u4y38jAB6rbRSdigFj5odyJMHTSHa+uS2sHKeANqJ9SOf9QhCb01
tmyDJLUZoUQbLpb+JiibjPR57sGktdfemknJNt5zODyH9/rQ/Y1O8K0OxQf8FiTCxqv49zU5BTek
Gn/9t/Qr2Yh8E4wx9A721KAhFKHyeEqfmmMq26vmXXwEVzSftKY4rDipgsVd/E4dNhR7e3hIWPEX
d+sT+4jMLxvti2uyMT/UR/k2nBgIGSDVj/It/KPa3Sn0nP4p2kd7+YEh6lJc1Ue0JMd8Ia7lI7f2
6Ai8wSeoT0afVWWnDrVC7WBsaCzt/NfpoNsIL306DW/kizDCFe9IX5sjLWgepER/lTbpmUvirvjm
WM0eEJq24z5cVY9x7zHG1C8Z5K4jV6foez7u65fw7NMZ4erCWeT0+4TfK3QgT9X6DvUnublg6ciD
4XwOvrFr1C88x8lES45AXYLXA74a2pZcsPiacPpzzfgcP8MnwbUnJkdH+30l0WIa1hpodpPTRPgU
j4zL6DtW/VZwOXXTi77zNv225wcZTv1X+VawAl0oK453kJ9Myf+AbwM2+Sycx5W08jYZV6RQ2gAS
Fp875TVai1tvG2x7IEOLFvPRUtkJR+VYA4Y2bsn3wNSuwqnwBSe0oDuBYt/qL9GLSU/VWvnX4Sau
jfN4aIZrdCz3TCk0WAxo4t4ymybuxr18B1dkqg1yHnpbSMqZKu/Cc3AdX/p5AJxHCZfZLRcitIWP
7BuNKoOKuADAxQuBatLOZPzgMvjZHXGJqM/1NnX6rcRS7aM+FzvrM4lhKNjdDUOk+cG98o20kkN7
po3Ipx4PHtaiW1vbDalPSJ6fjBfxUZ4j2lDjOrlO84N36bN45yOSuBVoDjb94TC+cEFEas7PSCcq
nQZjBjamCN0RAYAzLIWFXC6G3bD8bDfM8Fhr3pST6dBkZ6zwbW9ZnhlLuUy+j8mxG9bVIz4z5MXn
7sj3Gm1Eu1gKe5ry0lne0QxdMAWypXdxG8PgPlhLc8uJD3vSsvNl4aQb+j+OvkZqtib4YVPXjnb3
XspV7mCl4tLFMPbsbT59J19qoMm4pvVX/UDbiQteeOZz98VSYpAU7X7FauwFRYP3aXyNb0SqaF/S
m3Y2uXaHK+i5L/le39Z7v7KtG0EdnbFsQhT2XAeZDlKH4aB90GhneC63nV06wl56MtfFmhkqe15f
YPDdmFN035hsindv1+6zNSSx75ZxYpNs0AzaeH9W4VNwja7aPl11NwDQtvRCOhJnay848qPlzLxy
zrrP1Bb5AdVvha5csBSfh4/hI7+U9+iWnOpDyiho/LHO/t14ks4lXrwt5Ld1cjKvBGw64dtn6Ai3
ft9yOiub6Z/eL/yO3G1bf5Y/4ougQdZcdPEGTXTd2sKrSHhFsIiYQtkgA19N/8iVRnyu3APhL8yL
d/ouWgbrqee5Zb1wDVfSiWkmR638sKRFjIEGh+O2v3s7dUsfLw1XuPlH41ukX25610gf+BXH2jHu
9R0hiLfTOY6Iq7hnN+uFD/HprZngT1rzGYgUtUysYPbQ/sd3+wPzmtFKM1VpvplLcaCMF8oU1jYX
neZIxPmeNJWo5ns/1ShTalZZF15ZhVDGnVMB55uZgvX73/meN6EQZFrj9lyFmj+PKcbEBqN47Qzp
Cb9Yv/UBLBdul28VqHFSXRlbqWMu2Ab7SnjHP+tLKPEnlFnRysFmEDNvZ3JWdxMkR+g2khFlG1FE
+UpNfl3GgC3nG5YuANr1rVegyS8n0sd8r6qUcjMqnSNPVJgqnKr6IGVwD8wAkfkuTs2Aq0DHcIlC
Aec5GOMA6W5oPjyzTJajp1AhSQG2j5NGdw71G0P6SYNSXEqV2mBArNhOmh7qsdainZUqpx6iT6nW
qb7IOMF8ZtQ5XE9C7ftpUp7YJAcdSRViGjR9YqpadATEUJw0DMi9azcPoOtlJ1lRGHAL4UyNdlOS
WcfAyWdSPIUY7eylbw0DIvaQ2HMwYm1M7ZH5btPrlDQC+FrJXNKda7xzXXe+R1QqzbquKPaJ6yXr
3xjE/xSNmAtNsCl9b+WlA7SKZga7TIiXdrqZ/zvfiDmFq7ZjBTbXQeebXIDyuZzv6q57rZsEbelU
pv2p1WJBATRRBNySEypsginMVZyCYPupUj786x62yOznsfmJf/x33m5+WTTnySYky0pmRqG7+o7E
6lvsTZveKgPAFEYriFxnavJppVqWgfSc4jrn75oz99C2lLtCUvp1SMJt4m67xiPwtiH6dpb5zYK/
fgrGne+hndoD6I5InO9J2dJTaelOybzwGI12LynNuSlKadVOgYSjjCq2oKpOjVR/NmSz2f78b37C
EglDRc6JUHLeZH5wft3P/+e7iBCs1Mj3ykjNVWPA/1EIzkLASptSS39EgfPD880sF4xpWO5+//v7
bFG5VFzbeD1v9vv4z16UpiTf9PcpvUuvJpz+VVYYeKbEQLLbQdSOgUUXdCFXQ0SVoV24U6hyPQVy
u7NDRiVy2ZL6t2wKYSaYZ/v73HzPm0A95pw5Pb9A0QtSneen5ptiTn1WpwDoLCf8dN5ofhHVa8zr
0mwHmt6vn5O4f3b1++jP/+cXzC+ddxrOud/z3d/9/Ww5P/j78t/X/Oz+n5uDj01XZTkBiSdb0r/+
7vkNO4Ow7W6K3f7dze92//xk//b/f+zn55nfty6mcHDZCuk8T5nn8y5/7s4v/Le/7ufu/EqMDJNg
dPpR/u2d/m3XP3+gNYWaQxrHhjFtOu9wvvn94L9PzI8Z1QTTmh/8t3f+3fwff8x//gS/bzG+j7X6
oE33Vk0OpxngM05uqfnmH4/947//aRN6ANS1/rEbabZl/W4+3/vdZt5tNkP0frf5ffo/PfbPt5l3
8Y/d/mxjKOOtpt+2mmlE5tyLBbqcrYsq3M1wohlE9Msq+v2vMXc4f9lF5txVnZ//uTu/PKPWJJta
s/5Pu5i3mG9+d/PzptO3/fNp/rev+/0k/+fdzNv9bjLv7/exfuqC/X/t0f8NEUhB+PN/JAI9oXP2
/5v9UWYxGIv/RYX089L/oUIyzP/S2JWh67qI1AHN0L/QQMp/KciIwLcYlmnK6In+JUJStP8iZIn0
IyYiuiqz1S8aCH2SaooalIX/qWr6f0ADyYr8T5YMDCJUUuhmkUkpkiLyV/+7CKkJ5CgtwyDblASN
riW3NQgAae6JKpv0f17AorJyqwqCDfq2xSUraYdw2LcjcstGQ1tzNsi5x4LnJidSclyDXARrtEYo
OtJOybzeUX3XXbpUFcD2bVqw12EYG0QtR1RccN7a8Pb9RRBQGuj0ngDDk5nE4ZMViUuxTJXHQBvY
SXpFWElEvjm9XpN5HilrIp7g7WP5tGPwiiu1nAyCElhb0cCjoqVpuJER865yMmmM1NP2wIDwarPu
kyVQfXzQBXFa2RKaYLrNXHCzPdr4kkkMAifPIn4oWEaDaq3c2nNJBNJPFWklFSHNT4bEAjFpFX0D
w34TCG0GAEHK9yLVLqXozG0SDNpa9vuH5ZtTYkBYHgRtjfEq2ONiBZlpdRUloL6n40IrPgzxS8YB
yX51mCzwEJKs3KVfZYTZP8Xa57SZTFhE1JC3wIUQmI0mL9WgekUneUAk4T9PGs0wDHC4BvT2MQAB
ddCMfZMZ0o68iM+yCliZk1e1lbytEUjaHQMqUnEQQqlMwTJN/OTg9S7UR9kjSb71bHeZgM//GNvq
kCg0LTVrr5CttAzd7qaIYboZY0CLuhibOJUWXosw1tKTG2ZDKNpCpZ67QU22UCqAJvou/UIMHHut
EfasvuKdH2FKDFsL2LSVP0hMqFdKMxTOiHbtEOc403yfkGYyhdyK3ng3sQcUckbKVC2vZCG8pGin
D2JpPPegTW1Fo8Q9uKJx6yIIqS0QErdohskw0tlW04bLoSuwZtRUSQOXRMWGOpHsKlu59G7qECir
IobwUuQ+nt30IpIhilm+COxeDiKH4I9xP0QjJeVau5Yw+W58oY5g6Zuxq7p7TpSDXVki+RzEZALD
CXVnzFm3RVHW2ULkKbQXvlAyI942iN1S8W0uMuUtT6T8gzSx8BC7bXoVWpq0qljhApNb/QVv/6YL
Bw0SOO2PzIjPhk6MS9TnHsc9rUB0yMeEwN9L1d51T8z3fp/czFReBk39pFq4pQauB6bv+ftcop5R
4T1ltadtmGcaVzfHCSGTVCalHgENZJwEfU9ZvVYVev/SNoyLZlkjrrT7qi7pazbVvhbGK0Fb0Wa0
omI/foVCNpKhLFYcQMmT3tc0v4LhmnnuV9KYU/tSpCPS0NqoSBle+QVL9jDBOicFk5O2w8GmyvAr
8rTbCJIo7YlQk4R3Y7DuRVAW4GecJCy0NT+U3yFjH0LzIFhoysleF2ipVUgRcMuJCV0cDKyHIU5J
Qpr0ICwRermPz8TCnwxD32eArYhLNanBeqK4VEOZFZZpLS2hateWn9PAz5hZ93mzRrziL6teLs+s
rG2LGEqLmNV7KT+nWLuSiT2filJwgmwr2aFFZVcSjAuzrztDkHHpuobAbYV8jRSDQJAlGTLzQT+I
NIeTFp2+1TR4S0RVX4dFCZoiImFD0otT7wXGIastl+4RTJIhoOUMh0A4qmZzS/Ki24WB7jtmRwel
8xplKYQFVbDcCvh+5HfJoIcaFxEtdb/5qvQIUJQnrwUvjjahAh6lVstvoxkmBzkO8FoU/GUXmskF
lkCE3bgUHjE4Ejj/UW3jtqbWowMGxR0FyNoTLqMfDksw+C0RtuZf1XKfS8VHgSGl1KOI0lhnL3Ar
g9NgoqIOC9flc/dnvlrbD4bkVqTfRFQ2j7KRFlmvOqFqYVrFEkMaFp3BiLW7SfSVF7bbkgSKpYDm
isAJsXfaNqaSxUXAN2maGsO3m6cIU4sp815CyVNXxUuIoMwO2pKGLNtYJJaVEQol0/AyFpj9IzUw
cWMWM4CXuQcqCUC2xfTPaBY70mNrMkG6P4nkJbaMfKApQ/LgB5/eVxwvofeByYuJYBbpgjWKABiL
5por0QmovWElDwEnpS8+50Nf2ZkStYtgjMAdgZFc8dE3veVvCUUzDkjl+4sp+QR4jVtsguKumbwf
CL/qpVJq5ZLou4RhvldBgiQ4LoUXNfAeQ9UHSy23lO1AMxSz56fWA9XSFbNfW3qVbJWxeJO98dP0
Y/dallu9V9tbRUTaEGlXxM/BxQskCX9QS2NfJwJuyPgjKjW4gstgiBs4NctE8ZxmFIhLUSHRkOzT
poYFb8nL7VKRbEGJrF0s1fggVKsiSzypHVE8mq02nmtAZoQipAhW0vBzHDXP6QgCpW+/FCaHOklw
xGAVw86rtPSER7+YHF0jNnscoIlOsQATNAWWNNSWgz/g6BsLkOPqsLEiNbJHpXxRah0CXx1IC2mi
cRDA9THQletrK9yOY0SrVh8x1mokLvkcYHEhM8CCSNpm+UXXQ+/RJ8IGaf8SuNe4qUb1C1eSfxxD
2qmxQnNCqv8OhKDf02ojZsmrZHT5LUG0kxXjH2pT3nLEVo0TOqAzpVVnUEuxoGzDqQgpCDupKd9M
PSo2RQxs28oJoQIYEtpGRefYMsbkSZLrbeQitwkYv1eF5sqTxZiZhildLV1fhqkQvA7RNsTDuMGN
FS1lQxJXagpWEZZ2/RK16pMZ9NcqlfzXViZFXSPnJQ8b7Y6D5sGwhNbVr18Myfvy1bay9SiqTkbQ
lIDianQodSZukD1nTlQ38ZMadIRzxQTc4Axu1iJpxHboV+5rrw/v8lDXJylIVccKD9js1Y9W9Eyq
jZ27r3XpZBZgf3wf/02l18aH5puvbu5++OLYbUU1Ue8I+qjAerFx8MtRvbdG+dKqIueL5LUr0yRf
TtOJRit9P9mMMCCXOPdUOzf6aNdo/U1N2vaotGXqyKOQb/SJseX634VQgNzRy/AJj2ezbk1J2mJn
085hx/ehqXAXUTD4G2IAtjnAQdQ6IUNjfOjk4ds3xYPhG/m26P0J0yetMKF48JlprESB5K7LAScf
CnjO/KY+6OktIhJgUfi4wJDZ3ck74c0tpf1DaL2d68UtMMm7Llyx2uYDgY9Z9sRXJWKuDfJtUysQ
z92R/JO49PZmEX5gYNXtsDAbfhTNyUoJTGYf0MUPL9M8i4C1lRy7+hoygEbTilx101xBqgD1VdCz
avChN3l1kbutm5WQwFyVwCNptJ5GgwBnPxtR1TBdZaymeBOPKnIQ91vm4m+rNcqmPFXo0k0HTlQS
CxNlnrAQjITGZ4rgqsLZ6deqvklS8UI2IsatF5W4ny+lsd5cOQ9eRTTV1KVyLnChisoCO4FChggI
tefenDKUPHJ2REELllUS0o/TRv/NvaRKcHTx+X575JL6qj++DZXyRHb5Z4Xs/5YqLbTE5sh4xAiC
kJHQv+Kgd2ZwljgsMbt29VrvyA+TaHlrzErpauXLbJTKb7fmd6REop9NouzwIiHaE/4C0fL3hQlU
IRRJJhX0Hp5YpVdLStzqahBo6cboVO10dIOLrjoJiZHPZqPumMf5NMdy8Zy5gk/5PPrKzSgCvyYN
SMb6lwIpT5ETkWINo/UWteXRLfj4oWGIGw1BYx+ozwTT1EDN5L9dQuwm8x5aDA2COCWI0hXLhC8l
hR2gy82eOBUZMBuiGFkOnufSPksPxGQZqi9tes38wk4tm52vJh2GQrZlhv6Ud0LljFmEhmmdhfG4
r0T/ORUzA5FZ/2VqaMBCOSMHsqghW5juMxV8ccHEA2Sh53U/N4zPyCryq1Aj0AIZF+78YGsaHHE4
lE+Z1LZrJmDHXgab5+YjSaqTWHm+mRXLAQgTKSvwPQUSWgb4XpwbKl7REtNb1sFFp08YtzKiDsJ8
0N8DsxKNGuB8OVGdXaKXnCgnQKHIwxcJ8tqqqYuTUBnBWtL61PaRbNmBTE23q5q9Z4BI0nwVsaJW
6I4iNsOOTLVh1zG3xFaIahmPzSehSwjlmhDTWTwGC4wjMMmG0KnMgDXdSKFdptgJnaqlj+BfCw1N
GoQkc8v0ZCyMGwnZS8P/1KM2OtRffmt5rB/Cc6I1GhG3nUVuTLXP+tiDOaGpSBt2A/yzdQQ5jxAI
1T9KgkuAShRuRs0Mz6aBsDVEh+sloYF+1yDbfoyfM3/qNEdqcIu6mOQjOuqNxQTZj8KblBjrXCu+
LdEXn4TQzRYdboVlnCIBi3B7OsHYoiwQaEyMqbiCdvaayjQDs7pT13jSm45Tsgorf4dWHUOHUj+N
IaQgwTPfwj7bDGXrb5Cqvzax8aaG+rrOJYR//qevWbAPEvVFKI8+lrmipm3uFhJZRiEXLXCq5wZw
Vx1ZqxElktjF5FkUAuGFurszp5HNFweg5O2Whck+SkO6WqcYOJmbkEccy46qicMaGtG69Nt2k/bE
gjREHc0pUS7XLDCieHEb1oCo+MhLbMggJsdPIBlRhHXTGzuXfnLSqTulKT7acGxsTIc3oepC3pbI
IeAb0T7wn4n5+9B75cK5e0mb6MVVcn1nIVwF3HJSsVA5TOznHWVjL22KPNoU6P3UKufCkSs0GkR6
QMb4InuJvHczzmO/NFkWtrVLXiESB206/Joo6VgFUT7wrRiwkyVv3VLkLAX9MSTKBmehvis7K15H
kXBucT3XGtgpa4CAbEyuUw+MAmR8hH1SLLdOYJmVIw7NEwPPNWgU5jgJk8jElQOnhSOIcrobXaJt
z4EalfsJsDmcc2C9W6z0wq4ByLIvNc/dCvUX7gx6wtZk/WoagUVgeTL7wVwFEXreISHxb/77E4E2
pJaZd1ZW2k5VCm0XMnnbWT4WcY395blq2qpHEJooCQnKdr4Lq+me1DF5i/X6LMOUt5uuG5xMmGRp
pXmXiozkKssgENTL4Q363h9mQ7g6PQ/HMcEvoqw9QEUrjtUKN/SJodTcJBN+UETwyaI1aAya8Ukc
a3CuIy5rLq/Poo7BUtD9I/ahr8REgWECpsOHusaKSqJoRHe2m4iUhhoRydD0a7WlTQvk5WF0ge80
0vDdpW9V0SdPsvytj9Zz0gceJDxz0bXoE6JGiUCimfI69s/J0A24pw2SqAVQPnHluH4v7UMDOV2B
SsVnyjTKxroGjxB60nsjOVXaaAi7xLeaGuAugzWpDaNBuGgTbrJuMbpkWPmh0jiK9GFRkVhoRY3w
DF6/F7G2KYeitz35G/OMdTw1g2W9y1TKTHpjTTL5+pDfm95er+hiWdWAulGmWaQN4sIfIMB59SSq
Ubpz3fuYucVQXmku4qkgCQ8yU32IepW3FONmF5AECc9qqQFhUAfXBIsqfXU9nq64nNYAVEY4LvW9
K3jGIgjNdknKRnGGE/oVatlDzInQG1EhFIk2QrpBGdhFbW/HkmUQJuX5Z6MiQdlUIOK0jdw4bhTQ
xs8yhTY+qhiLFXDBYb0pyRjLCYSO0gJQYPZdsNZFsOltAqM1bSHuz/kD3PK66ws7AThmCSrUSD++
VFZcLavgXfYnQQA5jAwb0VojXQ7Hz5uaUQoZ5RPn9Qom0Y5cqu+85nCQlYKI9GKwtbI7+gLK5MSN
IOsNztgOKLLz9EPE5kuk81MBKMb2gehFroLsUBX7ia/4MaSIOBWucpZS0T2evPIs4wxdQ907Hg1D
47qQMWdRiEtm/RGoX2bof1E3tPzwCYZos4zQztZ9+Rrp0Vund99VDY+bX04q4JeRdqy52tX3+IPL
Nv7IfOnY9uiVUuTPeCodQGxbo3Y3nph+mWWx7bMeyXmt7dy0ssUQzbjKTHmRiMjD21rcqrS6Dyyq
9mIoXPLMXVDtOXtleA/a/Mn082Aa4YFP8C1U+o1zpPZIGQrab11GM19J+ovX9qdM58uhRFGG+Y0C
0y6Qhc/ARQWhxioIlxD3HkQSlWHeq72NKy4rqUiQWlJaBd96KWsd/QpEJblVfWatL6NV/hk79Tsc
q0cCMnX0+mVodgg7dHCK/Z/AjQpHKoejECifQl88TYGHbRh8taJ0M8bOEa12O0bpWxuj+QyBWE8J
ZGiZ4w9y1NHodf2XVGcLV645ffgdWKgQ4UzZlGXC1goA0mue9FB07JJ4FDzIqlaFeDSv37JCu3es
ArosXMUM5oQsbapWtZEEkAEirJPEgFEEVYyiHKhlAWG24nNw51JI41v5Mn3LoToK+NrA2tjU8bOm
Z3xGtwLMF5JbVfCUKRRODKpyMPNPysAXf6smX1mhQF4qj0rZcWEVwb6MHRzQWB2OWU1wm6zuXW3Y
Zh26wbBPn2mMYpmQkNlGzMtqwngHUhQHdUsiMUc4vCaQLKjR1HUvmV+l272pLQKLUGL+mKUmKqL0
XGBGEJQLQCt6Sc8pf3sWIcjmmAJ8lODxgj6+AJHJDxuB/dLclerJ/AEKdVwMX0jSAmwNxMaDsUCj
VZQIocuGubWvCWi4WQW5ofocKY8oMgnko/6BLW0xUoOu6XtTDO3/5mrEMiqyHqWgAlQ1xzffBFSp
ucq4BZqMBI9qi9X5f6tUOdUaYv+CqnZjNku5bkKHeDfxWGTfwElQzuXLQMFHkzamsNGbWzEm6lbE
o0WNA2lvNCzx6/KLNLfK6mM7NsHL1pZ/dHFhsiqPV/Ho4roAMA44nokpxZy0CPJVIDD0SppEaG7a
rcsWvJzktwg63f7Ti/z3dIJ6BD6EmyCxWYXHtpR0yNXJ5qB4use+FvsbEj0IVxVRIhau54RJFayF
krKUmnPWCQ0ZfWJI9BecIQL6WGOCAsb/NDSUqtxsOAicVnJcmE4AViuMJc2uDCTyqqSQrps0TDwT
nLBp+KGjAdr2YoGWzgpsgUN/kgISCm9o0EACTT/0yJ97czHKCPQULaHAb+ySwGQOhM+pabWHh3Wi
6E66Jn2k8R8A1crD9OkQlAScya4Y7sEZS/BOtG4bZrTnY08EoByXKwmw/AJKEHMMaJKCoi59nOdO
Sub7qpJxcYRNRrlcrVESUfwsApLFS4+scRf9Zqnlm7Itm5N2Hps/ZNMiOR0z1IiMz6oGClMWhszp
2vY+yKK1EITbmOOFqSAYsaZATezDwohSa2rsdAsQGWQt5VG/5rqobuS+wXNCCKVjaZg7FDd9HqjC
lZ53z61YQ8sVvET1ZF3t1HPLoGVJpCYFunURC/Uu+QO0UhAgyHgRIQderACS0G55FZbbAQDgqona
TzQ891rHPaJWHuOOR101k8ulWFVPZoxwtKktA3UwmHtoQcO2HlJ4sVSA0Dpyhcgp1K9KWLQL07KQ
3KkAUhXFty5qWq00QkwXgwdwlePgUFojTM9a3kR1yhwFknsaWolN+vZGH/GvtQXmTiDjyyB8wcGY
X1TEp1LJYVin3rKJg2opJvXSB78DIfyZCS6I5tzANUNNhBlI/KfJBHmRyQ8vMoptZLEI06xEOYve
CHMl0TmulQypHXCNuHgkrkHOoubGtjbELPI6PJCJ+5E30P86Ah8XLZx8qlJIKmJ2G7Wst4sWNSGr
8w4YYTXseiX56mpc3DIK01HQ31Q9PY/ABWGWrouW+OSwHV/TKgqQu6ZPvcGHEq+mkTHyUNUvtY75
8LtsdE8Q5xBzS524zDUKCh78JtBCxYpVRRFPppRed9QGPlPp6fiWB+KXxWAVqoSOS321kVBuORFM
XrUeJKhP+COeyLt6CnoGbiNkASfK9S7p3KvgGk+V4p6ZFlD6H60lZUw09KHiGJPauJI71pohzbCI
ggJ9iNswp6UY1NIrMcbQgQ1F9f4mw5c2lEdDdGUQ9bT9lCC/ycFSskIm3+oaNvYpT8r3sqs5YmNg
1BCa+x4AK+7pnrq7AAdF0w0whApC/WltoIxLpjPHOnnRezqHfqQz5xKL70n3Z/nkNFuUu5R1JDZX
ue9e6C4uExjkpQxM2mr+jnwlrTZRveLSEXP20kHG4tgLlA/FrZZylHxhaOg9nHIDwl5Jhh5rdQdZ
xL5F3vsyafVrif1trHDyehGuGe9YBNV7ZWAvyapnZnnqKmjMU9MbR0EPHa9k1bogEf7eNjXBFO5u
2lepRcc0w/FCja/GD2WVNh0LFltEEnBtDdRu7Qbp3kvOhZG+WvJw6UT9hmfVqd017PZXWTYO/JK4
Zh15SNc/iDGDeQqjj7IcUgkwhRUsemYmZaYtYwapEuo4NYQR0+rIUicHi5YzVAYJstphJLI7fe0p
dNRK6PRGe0h0xGIdKnX1zrdG3jVZ0CIsSPohZW+dta45T79XI1DQTcIzb3kS4RRm+hVuwXuXU9Ua
QyTiesNau+9QoKvYltyN23Ub0MzEg8S4pMqEK6NKbT0HmkSZvrjqcfNSmCVfd8UVQL7JuonLQFuE
+njRw3JZKtmKdvZbqCnVIguLa2VdU0k/FYO/LU0yFnw0aUyLkShqzwGGFB1ootukx6JslEUeCfc+
JcHD6q5hSKWKaByaNX4ZruM4fO6F/ouuIqa7qrbz2rsoDRJdM9Wphbebvi73Kuj0RSVAc4wwq+Wt
ei5kbwWS+AswPsDcIjcpkz1Te0bDLZUtPlXcB3BazvrJVd8pbO3jASla2lO0hk9JNvo67eQNTBMm
+k7H8Kg2F0/vlzXHCFDKY6BKeBD9LWyPuxwy8RaU1VgP66jKN64rkLlawn+i65KnOzfv6SpJjmsC
VIi15smlCFxPZj4rXfcqCQAMigcZ4X0SpE/TgU/qx0cWU/Xgmpa1JxKj7VYpHFCprzGp8qVgneJI
W1a1+aDR/tpFmQOOf88Km+GqEF+kDhOZOPxNJzZcn1TXgVN+IaGvW2Rth15eSvFfuoeiVbeyWK6x
jkcL1b3LVB9y5i9ZIp/6IDilYf5B+/oNuOhGCmt643ICPPhPquLWoe1JcghcJJLtGVHNWvgcpeqr
SYCMyuajIpSZEVD/SmtSPCMdnb6MFap4po/5TmyO1rjvouZe1bH6GxX+I02jVaRFV3rO2y4ZCV+j
0Yq+wkrDs9iuhay46z6Q1J5T2Yo/ZZE+sK48pV6wDLTmD2WYDcLqoYk+SkG8lXH1lnDWC2l+aPzw
Vc67t64WSHNQ4T9ExgYq4WWkBQs8jvKmXK6KiAsQjgy4MDvfCB2uMeBuvYesSBdSdBxSML74rKD2
fNuvUD4mj//O3nksR65k2fZfeo5rgANwAIOehBbUKsUEloIJraXj699ysKpYVe/1s+55m90LCyLI
YCQDcHHO3mubdNIk82djFQ/p/EJ/6T1U/l0Tibsuz77nZAxFXnrK4+gmWeY7X6I5McrbxXaurV2/
JyBE22y8usbw1eamkpoxCdZ6l9AzzczHvEu+lYW4EHhDPY8N7oBVjBvsi2u4N24CW5RiY+2RQJTU
dzFpUvZIM8Xsp3t7qe8nQVwjEVJGYVF+Zr70o0sXZjdIe18oLj23zCmbhY5IBbAxUsu+r7i0GT1B
FxFlz+1ZiIcBL3P4BNDc2PTbCK3aVg79VVZ699W2+xyls3fvKoG1wkX8EpQqJsrFP4WieAijB/jC
h7j2501C/Ypxhug8r0OoH5YUrRAsQwNWqCdqQD/YcaJ7Z8xPQV++WDCBRhsbeOXam75q9r1Z3+c9
QGHv2U6ns6tsxAlU+CPx1VWlfSxmSkCeeiYJgV8xkUvgtvfL6NymSjwERvPTnuNThIU1LpabkC5q
t6AGzrrvxZA8VcVLEMco6D3vi/K/Qxg8z+78qzJqOimWuOu77CkkeXx+nSxslMNhbLubqeu+xo76
5g3WvsiCt1j7NkFH507X/1IiuXWogtMWOdZmRRdTsJyy2+o89wL7bXSCbFfQGqOzgS4mQSgxBdTi
MFvPWXWbxssxzFgjMWLspc3HNOH19Qhv3qC5wdBnlQfAojVMhWey03Ehe9Yr3a3bAFsq6oALe5xT
4uRvzshtPy0Rr75cTcoPEM1P0MS5/Cg8uc4Da953xfOh5e9J94B+cS+b4gWSIPSDx3lJvpAC8yxd
9xCwjKA7QLk83lY1yuS0PhhGTIEarIC0nD/692ZKPppYgeMmvo3Jq9u0AqmO/oWFYz17hZvsCGG7
maPhKYi1NpErJU5eRSEItMGPu22t5ZaklkiLjtmHxOMxJ4rKiOk/62+ai+bL4GE5iJN30cX4CQv5
Uon6Efi8F28xBuRV+ewjKXGGZZcVhNl0YcOqFpTysjCTBzuo7DhLyGTaOSTRdXJ5Q3x9TF2Q00aH
Gxnyh0NRxGgpcrPY6RFCU2DuMuMWz0K1AWKzm2b4Vd54H4R4I03nHE7dvTK8WxXZ5wjKXwrD2vk6
DhSx1cu4JLs5AZbhD/dO8i3Spcypek8n/yfV1rMs6YHiM5WR97MJXmnRnKIwfw8d/zaMQwAnQNx9
s/uxhPIpBGc9DTGMYyo4A05zi1aO0eXg4hgi6yI7UsLbDmQslXTTdsAn73OQ51Y28afMBme/MGtt
vdIzdh5t1W3aE8ozIhugA1VuHZsKwFyIb3rIjLr5qyyackv3R0ef3Uu/t7dBajbQN06BYHhENXHr
qhin7jheSmPzv/LP/478U6DUhNb2X6PnHt7LslP5+KNM/kX8+bcf/Lv40/lLBkKCmGM/bvq0wD7V
nyaZkYFFYvdH9uM/qT8d8ZeQgfTJk7QtCHEuks2u4o7+z/+wg788WHbSoyZuB1JHOf4P1J+WMAHd
/Us0pI8qyLaREgjHsyz579GQOeTypahNdZrz+pmU4QWOZvpMnhwCOgyuHSbDyCBMMDdpT5uUrn3h
dIcCVVhX5u4paLz8qQZc0uHMW9Yu1IK9XiZOhLIjAtIwm6yFiIe7qbzucQqgsRRGX+/mmCgCPyZ3
6oZtg48xHBhAMfC/ze4vsueneULJHSD0C3GKhMmCQxOhHq8FZdS3DZRmcX9x7prcDR+qn2k7JucW
1i+1KXzNUxCf2CnJvZMTOpaVOEO7Jqt3DjDUo/IcnW8RfQlsegm54RJGEwB6bSeZXoeuf03jpyRl
llLBeIy5sciH9L7F4dAesVbR4I/+TJ08drYV7mOdX4cG68apgKtmYqarnueXfKER5+nglGKEltZI
uzsg46G/WzIQRgke3Rx2NHVJiyI0OzVa5zOdftH+ZP3/h157s6ts41V6I5qV1Bw3g8LANOZoS8cY
76rEeEu+GIZWPz0nTneb2beT1jext8RsNbLEKYOJte+CCdrx/POcgab2gqE5Y52a9m2QIdWKFXo8
iPGVHG+TyOmvlvzZxV12YzNn24bt3UoPnP+cdgBr6jrDGgbbxiQ9fjfOXnbQ2HtHQrj2VKOTJrVP
uh9TTCwOrN3SNSAIJ18cQeE8ngGVIMjAdFvH3a5aqJShXHiRlCLHdlpOQe2fsFBmvstu2uh/hVb1
o52pXc2LvB8Cr2DHrXecUnk7Q6Py+66/XfLcoFYb3aPe805eEou7gLrhXDnfPKvo78OovpnrgGon
bfUg8LBfmuCSpsVnxWmoF9QCNf7jlHLjFFzVwspuytpzHvkegPTwlT5lsZXkmu5JFS/2Krc3B0IO
zI2RxRNdomXET9h0u0w646nwxXwaEIJQc5vcYxP/bgHq0lWhMF+wxrW84uCWxnuTOd02mxfNFuWp
KLKfev8QT4Z3TpeR/Xg63JQdm4RwQitkyty64UcapIhcJ2HOH47QEVzMTvQwjHB1J9r054U0lF06
et/7OMbZOlMdwKsY7bsG8c/Sm1/nAEbGKFB1OzOJLV7zeyKYfofg6DmQFa7ZLvxeGNNNYZbPS2xx
xZWsnvzIoekIejtj60D+rbmzRvtr0ObPHY3gHYE9y27o2nMbGvxT87o7Uhu4rX4ki1SbccY+qsSz
SsziFJXTY2D4B9NqTgOir12niuiYJ+FLNBnvfsLmLpsnVgkUuy2yGr0me1YybvZFb+qApPJPAXx/
6VD7xktoc72EJp62g29F7Y3rY1L2iRHZlh3jliq7K2/WfuSv/DNJpwvAYxRTDEj7XDDDexX7hqC5
t4PgpbXam65lOyI9zQAgl+HaZ69B1t5MoXl06oVGnlyKxwy0//g7m6gILjMkJgVqIE5MxHx13+wZ
v+dNOoADWpYl/UrrHIS5S4oA8IalPiAFwV0sQjgOlPN9clRoplrIALKJSCTnpy3z5WI1qAdmgCqT
R95dGJJ36IrgpURjvbEQDSEtsLwDej4kLRUtP80NaSxzR1zBAOFoPJgV6mQ7Gu/qGWEVajhjYzne
cVqSU4dWI1LHeSOC8pUeBMq4ojnWwTUbGggh7PVNxgc3OBIKJ06tWHZJqNV5fvPV9aduN+V2c6xK
9l2mDeG6toAJD8lhGFl6UHhiFWu57WmYM0jDY7ibAMfBiElhIHdn1ZQeUj23e1scBrqpf+ldSeLw
5EcnfKkpoZDxdWws7FF2ca+E8+iN4jBVk9rWUQ3CJFWEMEJfJs7Wf/q65DbK6nBYaBWf1djTBPRc
SNZkHs1U/ZRNqYV9k53mJuF/LK/tyzRl6d2i4FAMGB5vM5nIXe/+avRwHQw0oxV0wqDwfhmIUkVZ
hEdDFFy/rSnY3TukK2aEyMnpYshwR/37t1NYT3g0aLyGwJlaz9pJ8uc3AF1/Lj1hHENSfulRtbEw
TD2A2ZFFy8JqqVBJEktOaHt+mmPChsqOj8bikF5WW6eoguwcEEVpxCE7pxThjOh3dKD+NLJ8y4h0
xaRMRcZuk+1iAfu2fKBHg4sgAxHCbbhkT6JSXAq9QKvS2s82+x8CUWndN1CFDAIJ2LdaNCOkA2Et
2tUd9axlUAeXQFtlkwjW9AQ2FjoQVdn7tL/rx/CxaWn/FAIJTcBFpLMkA+tbE+foVTsVH6KY5A5D
jOfenCCCCwt/hkR5lPvPbLmQEnvUt11dZ5mRhyw4YQ527TEV586wBTrP4y1SQywWEqdWxsJDhtEj
O5BzKeI9KX6PpKicq5RLTtHR3MZh8n00Xfc2MrCXD3CCqDvQoyRXaEOHfxMF9h1MWTJ+MpBalkX/
LqAhuer34N3/8scm3bb+UaThD9j0r6j7fFwb7T5yi5mNNJuLRv3KDD/awa+jWUNSnBU4dEizX1Pg
nQcJi6VxvyTK/+XGFESH9q3zjSPGgwfLmWicLmqXNt29kd4wKIRbywtQTab3IW+wL1MD8OOt4dDR
NqRNrEAmz0nOJOuNIHwYC7YDnQTmNrXvQ/pLrDaOeR2ek/FMcG9AfsBE/pXqfs4bv8DwYWQyxoTq
31h1w3LEiQ6DII6aNMX7ahzfMDFT15r9Wza5BJ7ZNhFfgP1pJDr0jcU5qqov7YCPr2V0Y6PvHROr
ew2Cln24yn6LufEPs2Hf1+X4uqREE6ZWZm0Dt2f75YlrRK2Ni1ubDCC61KgupoH1SpPvsEw/lQn1
pKb5bYzykBXlvGOrpjmQNPP9F/TfSHcQPIWmAu+GjseOufpQtxwgF9SsrSh7YrPBybMZJHCHMB1p
OJfYx83JPjGzR/tP//3Uu0BhQKuDv6H3DWUUQmnY5CRkg7ikJvrPh/WcnMPp4wkuAJaccgQ+odnC
+T8Oq6e7BSB8NqLDypBMXdCuiactwevX3Jz5eaTcVzRFdwkNXM7LKPM9BRt4Ykmlzmn9XLDpI+Wu
NTYl9YdLhzLm45Ahn/14tD7h1pPcrf8QZHlQTUONiwy0YXulC6i+PHcOHOX1/Er8XB+th/U7uqGB
6cQS+/PU+mh9jY/X/Hw5q0Y7cK1VVp/T5ueSSvtSjc9RYgZn6REuWhvZXRyV8OyLMHEu6zd4izKP
iU84p+sAY10xo/7KZf34Ffq9hgPsz5k5CxIihvN2xGHeFh4U3vXhevLz8G/n1lf8t3Nh0u3oU7Q0
CXmp/9eP+vQDtimqAsYtBnLijcCl0Xcl0IUDnVps5ZKsNdBMfO147lteKwCCGhX6+bGmkYAcapIF
sVk/5nzWPu31eVSkb0VGnC+Vac6Z2ApOnUOaoX6F9ZvXR//2gm2GQkDSHN6vjNLPg+mNJNvow3ou
obW2a6GKbta3sL5Utl5j6wt+PCQ9+YuOlt+vkNIVA7E+yhYNOM57dGVojn+vStIgj63dMk3crbKk
c660y1dW+VmnCLq0s6BrfHxsUdTw0x+P1799CshzU7l9uDPLmb9Er//mK8R1fbQyXdfD1N9mNdka
4oOxMAOC+Hi4khdyPzq6DcjP1uu/rLfRevC8lE+h1ndU6eJr8xM2NVZN6tSiAQF2yU2kUFtf1i/X
R6b+0hnTBmW1fkhfgDAMHBNh6UkUe9U3I/CHq87b0y3BkyJH8YHT286o2xfy48qWoUT0hEY04ZG6
0fxkdTeOarMnP3GPbht+bcM2v3jGlOwbltKkTTUwXbwQgGp/mUqnfikrmyxDv3gsbYiOGNPTY1wp
pkt0Y3q8ZDNHAAuyZL3yEOClHRdgRDywQGv8PMVvIH9hOkxP44B6NcvwuyyefXFT864ZcpwZie3T
cMTLYM2sIqLMOPsEImzRLWfXaSDA0BqxVwpRMUMS5bnrPbbWtS2zS+iR4eZG9b1JDjDdHHEd5vHb
KMrk4NTImOKo7fZpLmCoRiq7YCv8wx3+4jDRn1s8fbTTk/g0mGZ+QCyodjl5r2XfPfSoignikNFZ
GaQNB34InDdoUZePCQIoVoRW2yaaLoHgLxMImRZYDawo8DoXlOguk77m1NgytawPP0/+2/eszwYa
6/z5fVUnv7Wtr60nwe36HOx4qF3rwwVpD8QPDBTaR79oPIClD+uXHwe2JWiAM+b5gfyulO2MlsQ3
Es3zUdawQpiEgo+ULGMMHmadU7q+EGXW+uMlW51QlelkU9pHn8+FOv101Dmo67lGb/FNQlLXHxz0
T3++xOeXZUfSKkYh8uHW+NVMJ7GqqNuvOWQkwmiTpKaKfx5yRPVHhGLah1dxQRHXMa/XP663Cz63
Rm9B6cbqc59PfH4pW00NbpHlH4fS+/iW9dkoUz9ERyz55/fWHRhEi3UeaXR/zzsjuyM5piQI1onJ
Z+hI5wbehX8gBrq4rJ8DGRw8sX6uUVEFars+FHrSMm33iwVjZdvq0Lj1oAYo2SKmez22C/X2wAMk
qYWwqFbFZUprcfJZOLkaGs26vLqsjwINsfi3cw7BUVsxCXCblRPuCJBuL6WefoNp/Scjj22I50v3
4fJI3TQ5GwstyoRF5KRuhXYHokfjoB+NWq+bG9NJu7UujqyBfY3ixMY12rfcGhs2OWgT13ewrANi
pd/b+gbbyaFVVZrxbv3tGGfcQ1Xbdzb+/0uaG/Stxu9K82umQR3r2hTHUE+QQiZ0cH3/kY4/0cjr
/JhmUX9dv55zwo/J/w3SfYojkCxgl6RlL1oUkmoQ/35Gwg0E+PWQ9jBCTisAwCyMloBNjTsIwAOR
sQ7rXh+6PkPv4PHntvQVtv7c+sTgahJ+vs4f6Xocslbt4oJr65++S7/G529cf9f64//luQ/Uwecr
rI/Wn/s89/nl58t8vr3Pc2nDzRpG1Mw6L30LV6TD+uz6zR/Uho/3/vkzce7Hp8USWtv297/T+s8z
BJok6SKrHLQbYlHDeCHqXELOycgq5H6vlJfQ3CKGbtETGqETAF7cIK5ODtWTy3oS2Tgh1iSqOyk6
9WWKtmscQxXhmHRa29qY6yWzXrnrdfJ5mD34rcikkPukSNbpstsp1GVCGS8JdgZaRJDsFroG8JAq
mnS9nofrD7ySfj/rmzDb8XkSssRHBUEysYsTQbEdFrra2/k+DSq/IOWXfwKM+f5io+Y7x06LKcKY
wvRc6BUo0aEPVt4jE2PKRkuY0fDUr0FuE3DmaXH7Y2vllzqn8ZP0xR988s3/Nhbe/zuNBdtG4f7/
ayy80Fh477r3939BSnz81N+6Cr71F0kCnukJy7Fd15H0B7Rg+D//wwjMv2zLtT0JTsIDNeaTXvO3
YBtb/iV9i6WVI0yAFLAoPrsKzl+Bb0vqnwHLMJtuxf+kqyDM/4sp4YtAh+c4pmVLk+Bg8BX/zJTw
VGsb8UQ0bkw+8na9bSx9AU+O3VMneBs04aqyETlsF8yhAKwrDKn65PrMejAKTcXqNRVr/Xo24u6f
nl6fWM+VAw38eaAY7mmu6T8GVTOKWMCuX3889O32LPKAVByJ4Jjclg94DYXiv9FwVhDNsM53SPfV
wWjs+1RvYqyuY6hcH04hyVColjnbrPsRJ0UlYdk0QSrdrgQagGNrMs6NI6OtmOnkO3725uoZu0GF
tnHx8vTLdbLJaC5wd1km9z8egWnazALQlSfLa7JYSNa6BsNPQOIHqhuy6aIfiAGpp871K4XOCW0C
9ap72zG/YS+P75RIuetn45A5S3iKDc0oG+jV1HV+35vjw+TEOInUVG2VFeINNtod5lCQwfCoY6KT
99iej6aIkpPrtJckmpNr33uHYAK6YZbx17q1r0rD1hyfQc6pkL1HeYKMeKBA0x0Tp4dAfUQuR6No
es3iMT7oVO9hmp2NOdUHgbuIWvZLN6F0lWEA8iPHUVvCwraK4hHbJPRQhANbcsDdgx88+xEAzpRY
Y4pd+JyoftV1O2P0QWqnTMz+o2lurALJr6kqFusdIdvVEFiHqUUDAUN939MErszl1Yifpj79lqNv
LhNA+g6Ec4ybxDzao3UIFrIndUgR/X4YJL5BTc1D1ha5z4UHstpMWrSWCTCCwTmA/iCuOIExYeEM
ET5V6zT2b7EPAbB2rD9GaUggiSK4NHn9YGNCfxTZxWUdTPOAqHCFfSIyPefgFxNpjBQ7d6VlkbFh
LE8eGRiHmMR3Q1FPSvKA8ooXbuYWbctgz99Ewu4jqxILfQD9oTKUPyf9KlLdEjn+lc5Sf6oTZGW2
v3xPcA5RICSPR99ByzOcr2KnxPxglnVJyQzjCDnv9taJnV9Rr4v1NvD/3OOyCdP6jMtaYGRqj92A
vrMXEigI7Z8ix0xmTk/s1qjnNWF3mBq/3pSR0lLCwxz35CNkfnaKSGT3e9leKHMesF2cFzxJdSsR
MBqAIcLHQGRnokN3pT+OW9m6zyIZf+aDkdJGrx77nrxCa6EsPdBhYlhjjhbqHONhtQDDWGFNOdIQ
ydZLuqeynRDBk5xYzRlVNZcYOoQ2kr9GSWycLuoAEsesktWNdUVa89Ka+KsSw7qay6lxnN+JGDCa
ZAU5mpV5g7F/leHGaNVGhZ2l+snVgS5mYIdoJuA3VVTpRR8waiPYCFsF+DSgzCXt19EdImRwx3Xl
YLFwC+k9Xi1zQgSspoPVDwjqKkp3Lga2UqsyKPTsO9JRkyU45ezLjQpRE9WTACJJ/VjBPiFf6GtH
DO6GJoXYK4eNWYM+cjvYUU/vMILn77wUlvyeeUh44Ca6MPeb4rvsyM/GLU5uUDhS4jxMt3SC31Ev
9Sfiz9iHa82YIxwaN1n3JecyO3k2zvEIH2q/4Mg3CNsOg3jC0ovCKbi1HIDvCgLtqOUTbnlMTWS6
cRCQ0iDm9Bi0bDm8yfrdqHNU4HWJcE5atY2Sr4yx9nJr4PjGU13eS/1LqgZeKUK4Y+wB5w7NW+0z
29pz6z4MpvM7B9hTRWhdkvlhHpP+TmGKYPvQRmBlnsM5iN46oj75AyUzC77y3HKNmYOSkC4VQHJh
AONN6HqMqUd0eYlFNQsQkpu/RMZXhRn9iEDV0qtG7oPnQcM4ihzrfvykImLFRczISbGcRE7gNn1O
vnPN1RiTcNlo2Lwj3+wZg9CcGCVo6Cjfzn4pULVCIowIJzFKYk/QeVT7ZWrQ3NF6A2aU0LTBR4+c
fCxRhLiTkvtx8t+dmeFllLCzVcB9Xp8HNSJek+W5DpmpYGZ+dZ0/RkGj1TJc2p95gqcmwRJd//Gr
UlyycDwZrTWcoil/mQuYuTO+kmMJvXSX4qV8oFq9TcuOyCwjPC8W4+bwuybQ6BQu9lugbbFzZhlw
uydwM2UgqHYBFAexG9XEnke5OnveUwr3ujWIYsF9320n/DdcwsZ0LhXGm8IqxpsFBkRt8zp2717R
zkB4+D6OhAe0qb1xLHS6zYCozMTTRPu6/EmP9cesSFfARDEY8z2QFJxyZnBJ46a72sG96UFHV2WW
0x8Pv7WVOZ39eGCWifH/F/HRdQVu954mU24vhMbkCjc/zovJdUg/iJbiwagN+M0u6D1TaNtD1Z1j
JQcs7xSU5mtncUvaM72dNk4f1ZyO2+6tBf9wMFiD7OqFFNXJpnsWzGQmuQ2BDy4yvxQhUgWUHEAF
dF9oCASgvjQFc9EiJiguZkGbt2TQmLI/bjSitp7snIIikaqpOYhzBxShJulX3dYD7VpfKeTL+ReI
He62boZd7tAxcJPyTxkQqBG4KP3KGCdIyaQSdeoeItFLK7v+kMlU3YwAqVk2NFssGM5TZCX71Fjc
axYvV8bpu0TW0cG1m7eWnclRmfLOSA9jl89HozPvkTvEOBsa8NOAAdB24FKRjnwyDDQebgPmrxIH
vXxhixTuZFRcU8u880r3mTvnq6m92FT/5yMlzwv5SOPHIWMhkXXkT3niqXb9neHg73I1E9YZXUzG
cdXRKUE90kwVSNfAvFT6YMfie8GUvjN9/3amerF3MwZ1Yngf47rmyouD76CSCmLCq9McufYxjMyZ
sc5ptGTbfTFHegZxqL6ZPuSniUKt4cd4oNDUChxO5Y86SdF8aG/9mBk2q8yieDIzcL+qS7dRStWL
SL1T45PE4FXNIQx+h6prkGSGADyQ4CFIh7fBeuJEfNlPxvzugLrxPsIb8kGelYZj0y8M0J5Ihzkr
YHfXNj6uH8VOLFfbQSRkKLodprtsFxZGfoY8b7ojxWU9fqc4jVHtUWoQJVTwpmufbL0DnTJBJwQ8
Bt7axLN3k82qOrOfoLpEO0MSnruWuIE1oALhd3ZmaV6KvsIhj9u3O0ptmKBv76F8Oa2ldHBJEPAt
iQU0uV29/Z4txuMMMjGSsXuY5vh+trH0KwclpKV6yNrUE08VBu1ee/kd2iWQK4gUghp6tpNnFb/h
NEQWO+AzWd+ODEC1ZEl89oIiOeQj23mrIYecGOdLCna6RA5A9F6cbPEksyYMRH5AJPSSBhn/WsVK
+jDMxu0SZO65GFYChvMBL450n8Wke7u3Uuu9cY1+nxUSvxn5JI3X0M+nrYyDEg1kn4zNzkw6fHwh
cRVKJ2rGuupThN+dLnxNacMeOqeIdtwkpu0/0UJrTxNeMFvI7gDtZ4xpEExdTuFKoVTKPKc/4V/e
LyPVgL6VX30dndaVWIfjwCH4QHOUK9MkFtgvvhdJ2x2XvLwsRG9fPNZRumZPMfl7Mz4Xqf8+JYwX
sVkh97aMYyXyS9DYrzMSEdLIX5LGENsPikOn3cqp/BEk9DkWNw4vgc8nb6oQr8ZEC63idrKi/G0J
wCj3mHiiIvjKOjA+IBm8qUpJ1HVlHvCdv49AafZUeMKIdA9lxn/6Ob9aulZXmy81fMJz1NuUnvQm
An/tIZYEzeR+3W6HSo2sRmErl0HVbLiMcMRE+9JkDWbWFCPKOXs0GrfBnzvuXd9s0N5QqgvzikiX
cazJt+7UuQieWkUMU60PU/Qr93x1XiCnHERTvtkQC4uNuVjBESQEqD0bpkdE1K7fuN3RZuPmYGk5
kP77jRUFzf6CwcajWdvTX21q8hHaYkHbMpeviOwREtu7uFbjNUma53HCDVFpoLBB9rNafOushpO3
5MalS/ofrB7eKL2CeZPd1Q0ggQ2pcyDx2ASyQBGPKMMsqJvdELvOZYBskDTAnjp3mPd430hnLnJx
MbLKO3vVFwBZMwlKKMrXm9qZikfRCOxCc0C3SV+FQlcNpVNlxzmnph9GlXXwxu8elLRzWBd04Uyj
3UZDfpPPNF1TaQQMKwKQwEdqHwAhdoS4cHvBgk9h62uDiLTVAlRWkt0mBLNe1EPh5sOWmD4S6e3o
pVIUv/q0j69DschzT/EHJyGSc5kWhyD23iIP9FPsLRoSxUXiNgQ8wQpBkFrmCb97qCkfDSo9RyGl
4KoL3uAgsl6wiK1bL3MVw8Bg4Mn2gfzmJeJ7nNGaASNzkwrrKm17gHy1XPPIZSHk4t+oFyRJmkLQ
miypPXduyYRH/pSPVLG+FyW2V1EV467x/6xwg/VgmsTIb0LXfsSxwDWq964O9biPQ14PxN9282GC
TvNxqpG4K+x4rPfrIZQe8Pc8Gm6QZK6L9P1iW49MpN3FaiKqaBnycqNvfrj2ggc8QYyLG2bkwqQR
Tr2U+h1yZa368ynky+o0UZKQhdMf4hxvP5ma46H/kjAYXcLFdC4JDvqPR9kkt1HWMFozD6GAcjuE
CCWaydLABopc3kB4MA3od/DqTi3bSqd5wEgfH03ZeCd6GjuvQcE36uc+D+u5PKULFRnE4ACE5Cer
Ai5/mj7hCPLIP6wyuDSPQpPGojJUvxzKLFulWRBplTGBVjK4awjrPK5Rh5Uu2PcN+RM4hBBetr5P
slz1ddLVQwT2KSk7sc5XM9/rUx0CN4Twze1CXuAmb3FxApd5XPvrn+3AUM+SVsxqN216AiT1wcTw
dyoHsbM7WTBsVCxjvXABQs1B4wdtePTrtPZ5WuBHcrmHVIGdydSHZaBr1zvBPvN10GHi/AgRfB6s
UEzXxeOiShcG34Vr9ETvQiPEpmspifVEqUWYWz3nDVt1YmVKiCbYZUMRHBgDTGYXQPZw75yH9VAY
CHmG6tntvW7bB9ZrE9gDE2e4T9oA/lqaXKsWZcIo+vrYdgKUvescuzQ/ekaz3MZceVvHikq6gpZz
Y6Zet8FplSk7+jaXT5SAy6Gn71USBh/jIPzhjFg+utztruESPsZl6z3XNUsDk9gbXP3HrgzdhzBI
GFfj/HffGscwGP1LUpP/0ThLBXEVih9osAoEG47aIbavrocLNcNtChGhgiIivi9mQZ8hGL6VXUp8
Bf/Vqf2lq1OxcfABk3SfVNfMbPhjRdl2SrtpO/jmfHYd970f8pfYLIITECOMDLZ3jCe2Z2FczU8L
zZilLH+g9bV+lQ3NOzl9UaKw8QlJoJYpxDERifgy+cSneNF8VyfNbzPwUaMtbC2rHsQQhZ3xOlXB
2e2FdzuaPSrhQoF08KfgJql/WkjVrvX9nBfOEzsQgcevgBuaBIBoGRErtSB4EOx8o9rSeKIBS20E
017JksL8BIqB3e2ubUod3tVqFeAc3kRO+uROP9QcZ9+FQxyN2cNsm+0XdNw//C85Tag7ZsVo1/au
9YILHn0fFIEZUiH5kKW66fOlOyzIy46e6oKbuEK3lHa9tW0L5GcRMhgixC517Vq7sc7U0bP/tCgH
z9JNp+PCcoQNiE/4URe+VItiFWuywEg9Z75tuk7t4ePB5vWnn7mRdPdu2X2JEZNtMX8w4WpVyhBE
3o6qJetAPQkbrCgvKsmQZQLvDO3B2oaYZ8mKY/jHqEv+WTsAGTHSl/UUayF1eWjyYKCuxUHp3kk6
2Q00LXJr15yCUddve30wkJMGncvNF2B4gu60rSwuwNwyKxy30WumsTTtCAMosuPDqjtY9SNKtA/s
6qePU2ItutZCvvZzA63lH6KJVT7hy+YAHwEYo55xmvih02qbD1GFbu8hbStoo8SsFQrUsFspOhbX
Uud7ryEc60HMwBhCLl/ThI04yLglB4wKwmVd9IQd/+j1UW6l+SErrbd1p1OxrfGK2DrOs1WeZi4U
aVm/rcaPjwC9EGjL4GRItJUi0oqUkYJhQFkFDxPlFgWXuI748MY5l6xyg+HEP4+iCFRxU5UbfOSM
H8bDTELyFoQVQg7qBRtnlu+jgkOjHP/q+6lF+W/ReCwUrdVTHAHwsiYNpIIlkIYZsmpirRaP6nGi
iR52aBG/XDX3acPvGhuHdLnGfYhEFO7HUNJkVFN4y9Va73JVMURWYhdDb0z2rb/E936/r6dyPFaA
VMhSQOCso31hS+yCWg81CJFt7yElGm8/ZBFOdyHOSD2eMiLzKGrhiDEu2Twf6hiXLGwuFLr1+Jql
sIKcJtorn1Ao2hoQmfkINq2hiHdRgGz9zlKHNiWqzX4fVFmyOcIdM0XxD/bx90M0H7Mgo9LThf0B
+cRWUFxkeBwPc8MU7XVzuOFTyizUwga5cVQXxz2G9fkDZxZYgrHcV/+HvfNqbltZ1/RfmTrXg13I
DZyqczFiFqOCbck3KFn2Rs4Zv34eNH0WbW3P2jP3U7VWVyc0aZEEur/vDdmyCPlji6lMl6JGWK0x
whZi+53ZO4cYZTGEMcW3LHYRjUgOaTmCXOe3Chv/i9WL+wjzNX2Iz6WL+26FaDcoCPJlCI4WBHmX
vDKbmxiNsAarefjF074dtXgj2ulp0EDfsHkl1xsSva7xtEtKozhAtSa0qUTaOR+1Zapj2qU64cHg
jwPHi1u5rfeQINhpxW55tImVJkr0Y1CJ6fZueRjIByyMKv2KaBl41tQb79QkwSNwOmm1sh8NB+G1
Rnki0P+0wjZmoRTaS1cT9p23sVn/pnK6vot0tX5Mp/AFwVz9sS74Z9clAGezSQk4sx0ME/+Jg0Bk
HJsRhTo/DACFF+AbPZ54KPTjwJ4+27p/FOyJu7oJjsP8QZejWR4w8hpy1AlMW38XpTOtRfM5czFR
TRDzIfXz2TJrbRW0prkRTXLsBaEQ10a1h3AzzE4HJC8yaDwyANYGntjVgaZvM087JhFPs0yJvUWr
rp1q+NJGodjBFX52nGSt2aO7LLhn8VSr4N1aACjafhsbQ0MwXwOorUErRXltm1j2o44dzl3Yud5K
xQxw0uwjZit3dY1CWJIW2JvXqB6kiK7G3rFF/BZpjQpTTLImqocE6GjDzx0VbFv7HqEgCw9xFUCs
6ZPqSV3DXerGD8Vtvht6cNKzHGtTJU/YGL/6wSVo0fIa/e6OqKF/p7I9uCNwQgALhoIzo6d57YOW
Gng2IYdMIjwEFjyV/LFUbiposinVV6sy/zm8Z2QJ7xI/OyqYihxSP/iSRe+cVAOCd028wqy2ndDM
VW2dI1txQQt7RswStTIViH518VybfEHE9FRaqsN5yViavpnt2xAXWlwSh972FpP9Emk9zkOjgRzv
iLZz7FfLFgm0IkaSt8jHddcTEjADVCp81YCETZhlFui10gjCw0uO19IyQjDGbPRvoYGgS9mDeg+m
/HOWEirX2hCDHw3OdVvl62bmFcREE7NRe8ZprqzGte/xmwO+8uyFbrX1ZpJ+Hj/HJtBLN5qypY1I
u5268CwiyLE6mv6+BiS/sGwiUmD6DDInYGAeBYGRnl1P3Rj92s4QDESCNzZJD4XFdsrybukI5RFt
seYpMPUv+ei+ZnGBGa8WuJuGW3od2CfdC//pRya8wR79IMjnZOWjiJxRxtMoYAcV+XVyV8+CNyJh
7wGOGudbcgqILCi7tidu7I6RtrKNHBmL3II9qrn+HawcvAhD5VsNR9LywAZoNfz6sChWYtDMFZbo
4Z2As2Qp7/zYl0Gl8jFmw6zOB8bGD5SF0M9Guu80fmll9AldADiPyFaj0Uuyova1zyJpIC2BrJ8c
+IcZumaghwngwW038+oQuxO6XAlW2OO5xlSrStDEVo2gZpkjRCaw3Fr8VBbGP/UKpicpE747cL4F
1CQvcNtdWibH4BmPP+6Ge9vKyACVNn8GlyW6oCiPHs6JtZJ8VWecnBJixNhyKykN/RwRHER4RtmX
FohbExwY3gHsQJLmjPIZ6v/dhJlimgtc9AoLcafCxHCYX31VBfaiEZmxGhCrVsoyR5jZfW8Ai8El
KeyjH027bv5B1cSIPAXtBaBuoiw4DlgFPxGeE7VNqDfjeXln6f7snsgZdGxrzkCqWDk26riZh/Km
Tc6hyBboK34luvle5hlYnxDh+H4nNFd9DnNBOgj/A2PeJPrGezg2e0DvM5AS9fsh3dkqOSJX+Cvn
u9hoWaoukkzglxDNIaOZOAJSOlDVc6JHb2TYynXYoAhA9N5amkr0VOV4w1oifuxGvmLqQMIu4yeN
KgdyH0mRoT6SoZVv18OzKfL7NK0izDtxPhgCMpABjlrIO1T8ugJuqsLJ4QbchRCkJ/JG934l1omA
nAB+8t5T2a6DuMftTHuBhsdXU0dapew07J3xTk6yN/M9shLjpBeoVrbABSsrN3cWQvxTL+wVkATM
1LI6X6HbDFzbqf/JPUYsSlU4C4gweyD3JFa4Z2zAP0JymNqVk7rfkODci4lUcNTj5Aumhlyuvdbm
0GHemXnibBoExzbevMe9FWLeBkc6gJsPfbemAqsCqo2PPk+Z1doinNHemXSxl9VQgoOJIpTIJHnF
Ykxn4B5PtvzemLFVv8yvPJ38d5p8KuTlcs4v1ety8/L5HEywdX4eEtI0C9drkzaRxZuR5nMhr701
r2/i9nq/LP1h+vX1xh6okT/7vw1ehDbN/EYlgMufF+8lCEy+tGYHGr6tagslTf+kTka4EejNrU2/
eScoNm7bBgZgmTv5NmN3vSoi+90e423XfQnLnKehgaz9GOTo7Vf3iB29QmAZvwZQ5rJACAzXW3S2
dfgVHJZIu0iw3seqRNKVDgecpm2/evNRhf3TzyJybBAhsg3qwNUQ72co0F2wwbJaqyK6Ty3ivQhq
5On+47hcT2RErK+rJBI1+Nf6th7990ryStfE8QGAKztnnsHXrnny7W1d17q1/zTnT32m0jg7UUMR
JIBu1Tib9TPKU5ijsZTNYP6e1n+Nyprsk6OyKQu5wK35p2v/tFTa4ksRGXwW1ZwcIdFGXGmGyvOv
JQY4t//YaRQVZ47beD5fFN4ukm05bJecfpDW7efUQdXylSZfTdXLxfizKodkgR4BITJld7v8w0vI
pgHt4/+j0P6vUGiaav6tudH/St7q+Dde+/WKnwA0TXf/4Qrdsee8gmraM77rCkDThP4PE9iX6uqW
7uruDE37iT8T2j8MoEGqKUzHMqAD3vBnFkOW6jIKAMGE9f7/hD8zxGxZlCegLrLd9//6j/n9aLqG
65KtkStVeYz8Dj9zRMedGQTBj6lu/lkNo38IJguD+5ZDkAuz7C2M7LsYBt33kkjjHfc946GKauD3
gt1TXuWLIeiHBz/ATahtU9wBLSt/qqqufmih9HkOXHlZ+C2gJ1hH1ibwx+LJLwvz2FrORQgtIj3W
YXRcx2p3f52sOOgGz3IX0wRWwCmSYm1AWzhyl/GA5xxvhSi6/OgETTCQp1LcRQ2eY3kbljU5R9a6
TijY5FwXkd2ZjjuHQDvWhC625DSqvSRCO1nIPP3Q4mE/am37OlZDBo3bsk8JMrT3sWqkG5+d1ZOp
dtNdKXRMMCbUndAWr46p7pXHWVV06+Xep1uX7JfFrQ/OA7Rjy72X/UpoI9PSPpC64aSQlMWwRzeR
pHvsD3vZ5JuG3kyV/ku/o8cAsvIC/TY5WxbXNlAfxuRCodPv4KWTupHzretVWTbAMTFQIKhqUnF5
XT/4PU7o5qgECySJUijhLS7jQdylbMAgH/5L1UMIZm8W5GbdBeCoVZWhtWGjn3WUtanPY7L2dR3t
51E50JQ5klUWdG41UpA2BP/1Gk5IvHld54PfRbAbBWnSccWr62E/MCBKAyl/OGHdA/53FMWrpoVs
2Sqz3jtRa37W9Hwh+qJ8RTA0A59T+Ws5rQ/Vhzw3jUcR2f0vl5c+qqWKQYKgEGzZluhtYm3llJdr
0wtj82R77FJTz+42dgZA/850zrate/xAio5vRKksSyQtzsAu3LM1F4A99/hqmPtbfxtk3r3Q/QfZ
JYt2mtyzmcSzgk7/cw1Crpy1/QFZ2CzqD0TX+wPsTVAiCCOslIHv14cBOeXWV4c4hXC+yFcFEaV9
bbCz03B8ka12MtmryurHdqAkDLVJI/awKyGwt1C8bzOzKtWDJVh/sb91hpAuPRiZdzD6GuyqKdQE
LLRQxCklEo8Bg9bsqyx8KFM3+t5p9YmUafrG2REdicL18WohnMseXz/rBepB9qAhuxf1xV4AqNxY
uYuYvVooPXrFrVet0GdSTgHZDA4lo7YdujEE6TQXSRYfskS7/6Vr7kfW08LL1ndXtwECFOEFpuYQ
/Lx2nphGtYepSAKqkXwZ0Z7SWUWa+9zxD3qUhanzORPyNFe3vtCbDm6kGMe0HZrHykzIiDnK9SIv
jHysw1IQqLluHtx2yg5xupGNMJrC7tp/rQZjbR7AMWE2Xhk/R/r5skhXgg4lcG9YjYYm7ip4Ridn
9FMV9/FjBGTgCJ4gQOyJfsR66fcc0+ekH5ub67wWL5DreFqr341Ug2aE3I/SmOojqlbjI/oQc/1a
9HqxASzDqaKMtWvfJLg7Ets/5HMX6szZoRHxy+2iJqjIhP2+qHddIPe7c0l+k48xyC7Ie64mVW/h
XtO6dsVtvY5g8C9kM9Hq7OKS47jNvfVb6BSsU0XpFga/6ft0IlswmZ137CMY3MFgpe8OuqlKMn0j
31AulTaNj86YMMH6+VT49xMQNcgLtIN/AaVfrg/T/5G16SUPoXv9139o0hfw14esq7qGjmIM/1sA
Dz8+ZKFoaXlTT9YP2xXEsPmLHwaj0g7wJaD7CuJnmzJtPim6Np8ozIJQUzjlm2L+m6PTC2BTt85+
yweldVa+I/ZtApFhUPYFvoas1JAF91MfWkcthbpgVjG8wSj6lgB6AIZabYrJf4uBnz0nXTk8FGO2
li1Z9N0usdv0+doowoMaTOGlAZr9bDWAgcCttwc5WKR+v8gynJNkU0WnldO+C0/SyZBuspR7YxqV
Feom0ZcpKS9+kEbfNTV8wfZY+5TbuMeB4hHrUXMOadCBF+wj9RJGpgCGZoT3Xs2RGC/fAtizmn3S
smIOWaPGOyYYu0QtAGG9z9BH7DrzUWkphIP+BnctQoBDNDe75JRO/kG25DSnTtCSLnjpsRbm43Xa
rtUIkwW6wcfq1ICx7UjZuE0oPllCPeMl030D56ER2XWny1SSeCctBAU/HfJv3qkXYFm0FIDMlBRs
f1AbOf39l0b/QAyAqSCQjLSEaRGjNBxX+7AzE5E+pABc/e+9AH6ddBVxCs6mD4a/iiOdpHmJJSBC
QuXFdsZ0TW4Ga6xoSJ/R1WoOImt9ov/RsDdKROsRTvD23E+UPXtRFxU7RVviTuftbwOyJvvkPNn8
0He79sPAnybf+thhguBEkBYgBAnj0LSOyL0pO0w9oZl2ZndJlRKFEFMxX0bRPrkGhkRV798huuC/
twgHzFJ7hnXAgQgqKB4+932lOkhzzu2ALQJSc3PvtSp7bTQ0QKWGh+v0eaLsd/UeW5kQbEgf2dG2
JHAPaDQtzm6E2E0aG+6LkzfnUcu9H2BViaaUBcAbO11obq+eEh0tDWKe9aLuUpoN7uoE06iSBj9H
BTRTOU92jZ5NvCYFg89XPuXRYH0bMJ07QD5On6c8xTovB/vtRWr84McUatEgDJ+zK6hAtzwYkCcf
HMR0NnEoULuf++Q8kxMgEjog22RTFr1T4m0RjS+3LnPo0qNA2s3gT77Uqx41ZKB7PeqlyI1XkB4G
20aCk8I0yn7lJaQHs3nrcBuQNdlXQ4H483BbxQhsYzSA9+h/LyhrDVk90jC18TYlfXWwXf8Huqfa
idyGRfTUXfioRjxrk98/BWO+SiNLeSxUJT/g4OYvtCbQvtnCRL/A0b/gDGatIV8kO4Kz6hMPl3c5
QY+TH4VlocxDrGlngvlGFs9QUGpwNmbRa99cRLEWeL32Z9D2xYGnz7SUA8nGz+KNP+G8k5mGvci9
yT+i9BscR1sHbmkF+q6vdf/E1jh4Kr3mEuYBSuqmHTxpueJuI9GhAzMPyqJTqstYaepRtm4zSoNs
j7zqrzXkDFiV3nWNJpqlg3QQl6VXTqjzxJ5zf61G+DXfK7AUIE/cqtBs+1EhL2bgtmK1ymevCxAX
Ag27NQJHAZOHsIoJafsoR+0K40jhKE9BnCmPfYpa4DyrQ/R58+9uW7+fJ4XKgw5BA9dRLc21Odf+
fp70ghiId5xkP2Ld7S653qEvgbL/twIR2A7OJOY82KWlFYrXfneIGqF/ctrcvG8i5QAbkah0CFB8
6RVJvpZPNydOjHuC/gmWHFmOEUPTj+tJxMmdDWD4auH8Pvyn/yP/w6PagPP163FYqJZhOxb5U2Te
hAHo+fe3r2i+IvJEGO++oextDI2xigvjbhunUDeubTcMyKCXOCwNUZNvr50OubbjMBFjbUasUoLA
CC6TCv18HLnTykuaGNWeKsdtjF9idC5NoFkZTI0lKJ3oLPtkYScugmkhCtNywJpHRaX7m86ZvLH/
N5sTyS/7ZW/CB4Zqnmm6tqU5PGacD//iMUlLd0Lg47vSR8cSp7HPCGJzUHeMF5w5213Wox0P+sx8
iVTO6KDTOUIRIngGIwX4sDBfSJGG2zA3nJVsem3+PTFqlAUcRXkQlv90vbrIxNpEcWsj1y7d/KFW
jyYMsKz/Gg5Tfe+nRb1X+YtA+5mr1zZooWsttsoCUbBirPdN3iqrfCQhkud51J1JlixqC7RR1Fq8
CbPdIY2GzP7Q4dYZJkJcC/S7oADJNm6epBAKndx+ik+ZfN6bWBeSIHBeTC2o1wB8hp2bF9UTd43v
ckLF/exOqIrzOE2JmL3lYpTq3PoVxU8s5Nz4rcaaah0P3NQtlIU+kYRR11mNkana2b82zdHGocJQ
YE2Z/hG/ieAoa7IIoNKiIwxz/8NAOPnp/d//Xm1UFX//wvPpA02F4+hAhXTl+PvbI5JG8072f2qG
Dz9siGzUMJzKPmGJdud35KeGVD3XYTgCmGooYPXAgSJOb81NOQBFC/c0m9zWPM2ve28X+NgL2WTu
XU3dEfwkIfsQkV9+iKvA3attCrjQmfWT0YYfNSLklg/vpktyUtxqBsMKdH64kVfIiajbf+GJYu3l
FbLfRp2IVWVH5gPwmFeVLXmFXDXVAn1xWyWAYrmIrDLcyHnAIu5LUOiGgYsTiLwY5xJZnQtZk0UP
DP6+B76PE8FcRa9sqVaGtW1jDOr+/lPQ9H/9GAj1mShYmkRwDAKGv993yLEmcRFa+ndk4apF6JXx
Oa2SR9cJkdso/Pgsiw4wxDkKDdxWC6dYyz45V9aqRhirXnPRJpqvuA0MZd/sumB8+dA/DlV8Kvqn
D93x/Oq6Hx2afAz2t2XktFohl6wnWIzL5i+F0cHOahvypn+9359XZNNWb+AZfhhAty9Gmern25WD
txdTtGLjZJqyv/WHoCnuA6dKNhJGOvUBxHRs1gD5z7DSf6nKCR7c2wSRS+b+Uv1lbmDkJUYdHxeb
2w1cmKVdgB5uq0GAHcG/W9YQQtbNdjhaUYvrgf9k+IhKlTkOKE7fkgYMGpyn9DxwDnLEJvCKWDpN
KKXFuulDnNUjVItcmL+fal3D7af2H4m5DSdkpdQ7oUzqa5IiIax1sXaY4GE8g8TYy37CB9G6b5xi
mwah9qrbj6PeVS82cbldoVUo5c5X/2FVLSun5d9/cRHJ/5f7h4t9iurYEIcIYcuj7y/3jyjPEevt
9PQ7YR4+YdsbJoTjdOcY99W68ap4L1uoFwfqEi12LJVHHyu0ecovI320HbykvHY1oxqqsO0cl023
2S9vk4fJd69z6iJOD2Pk3TVQFDZqz31Lj1sUZjDW1qbeeUA0lh2fwOBQZO6D7EKNsr43LTQezAyE
rT4XxWTj0BGBj5F9cl7cOC3KnXa7kX0Y+O1TdiA7p8qsfab11l7WboXss4MgW3OLxu1vnif0Mqmu
1T9d98uwhVDiVnE5vodoiHxY/0PzT0uVNY/EESrtH96ZCy/5PuFvtJ/UQUFYNlMOshaG9ecuRnX0
Qz8kvZ8z5FyjYs/v5ua8GSNyfrv+w7zenM2PexuQ0O8L5DneOHfyRWofMxOHdwvQ769OuaJNUBDY
mTgFrYXmY9ybe4Jy0X6C1lvHVQ1Mh3456ECOQenMCOHLzfNuVxBvfPAQSNvcum6XXeeam9B7Ip6t
Hhzey0pVmv5zo1uvSNq1P2JcTxoiK292B6mNsElJWtx0L4OfrCrbKb86I+DaZKw4U7Uldr21sKBp
efarS2hKBjrsBIlUJVCTp0HHhgNSDbzaCK/UpPTOujdtC0cUn5W69s9F0rymXl5+jvwYvf8S9qxs
tiFggjSG6XOdC4dnU7UTLrTz5L7aKeKQhuArgqztL8YQYa6j2tOmsJTwqc8J4mciEQCBXyMHj+2k
1EjCKOH06JQAVbrIaYm0G/MTvZ0eCxO0BGYYylb2WVE9AWpyrhfILtIb7RomXbv0AX48ypU833hw
izw4yhndAMG3J6i3QnqkX9gu6CQ03ME0Xe94gzUAWfGIe41aSfCCO6Us5OjtzngbiHm2WDqR+FtX
Lxe53VBvr3Trk7PRN/25vLfVdvK57c8Mib5xgUfI5/q1PT/RR80ii6N5x1vX7fGv/WE3IOfdNgcf
lrtdy58AfoJsmzOT6O/vuca8F/htxw4ByLLn/3THIrP4QTHCwCgCAGdcv5uwe1HIKQ6IHurrtgTW
CNBSXVtljZSvrPrul6ZQxD13SvXdV0BEcxf/rAWGusK43N3XrkAP2Slw963AsVbYWuzxB7Dv9Bqd
42kw3GcbFfswUJEV0LJs2wnM6AYRQJLC66/wavuCpnDy4Lv+K2H9h7//t8450I//Vm12w3XYHKma
/TFyqrmxow869vN2hH1lFQ1oyseQN2M4urIF2FPfZEQugHUingqDNn/wNQ5jcjTtodUneorjlgvO
Ji4jWIbQAfY4xHh7WStwg+zUiUDU3E/G0wbRM1dlYY31ErVSFUSY5ZGUwMK1VLoK2dtG3XR505yD
cOCRSxTi2QlKf9G68HzaKpsdNwAWAkIM/YNvUxBJVfayJvsmU492rfA2t67bNDkXvyyEjWWnUs1r
hWF38sew/MQmzIIkEmZr9COVz0BKQT6ZHkSiuWka2hcF+PxZtlQd4NHUfIaRYVzacnqo4S1t//5j
0j6mkTk3u3wh2R6o7G3RZ/sQrPQUDeB4ZeF5qFizipby1Ui67EEWnjUkJGiiC2/TJawTpuoxVLMt
7PPsIYTJ8FC1OBTFVgo0BeO3ReP59gVbA+RxkYpr2zerV7yzXEubV3VMiISqWZ1ur2GFfKYOOyy5
nuxXwgqXtmwJJG16aAvI8XHpufvWs7R9HjXTGgdx/TGJUoxA+65/6xsgPSAM/+kk/SZLbOdN721E
RC3XfxqjqVl3Wubt1Vg0qw7BtaVpY+91SxFNJW/VwJ311hdW9qPrWsZBpohGN2uPiVb+8aKwbVCB
nC8Q8wVyDah27XF+lSZAQWOB/OSvr2Ap5SW0AJIWZd48pmnZHquwOoWx2jzKLn4U46oM0E6RTa1z
8zVhFH/IQeMJ+2B61Q/gmPmlN0L3YTCcp55f1Utl1xMUUp5+gPTslzJoj13n4swJS+Zc9U52V8z9
HbawK3N0kh18KNQY4wQWq5Lne3NM1nbTK8dbEaj2z2bVDJ+8uCPG/hTonbEnjv2z0D3T2CetBQrf
82tzl1g4Us19csoIDW8fAFzexCon5yrK2y/6eyU644valOMxLVUS13NTUYphXRkIG9hVaHypeEDe
9V3mn35egy+O+agB3oFrE5Qnx0BFNuGf8V7bx0kt1K8hTPXeVroDNnvY1I8c9tUI4ulozYprinkv
+mb8BPhhm5Jz+WqQfcHFL053OVpWLxEwBDkfzgPYyqgw2WBxOaTa+eLXDBXLLYHcdvFvfoGarn6M
XfGrE2D+iOa44JSvWahftuKW3xdVCub3m1NzojEKxz5rc1FOAZbKqRohJkyzb4uKZKKKdLXDc+I2
L3CKfo9Q/qHsjWbvEApB3GXQNv7Yul86UN1Rp09vuOghca06PjL+3nhvjBmsL8gomWXzQMrsHSKe
9UV2NWbkbjqr1u5ufXLAmjA0VZPu6HlcWVY4jFUpJE40GTkapQawC9IF/V4LHJPEMzgS2fT9Ak18
uxr7/bUqe2271r3FLxNktYBumkTRsJOtZl7tOnu+2kWZdKZ+2PvOhA1pKl7xZA4B0t+xQ6xvzNRH
v7KxlJ1QULciMa6jOg8OsvCYeBiLrFyQyMiWtz5Zc+bR/2OfEffx3rOfb7PkVHJkIzLcnQvhtsZj
vmjxCFaw112YiUA32/b0nTUfVrz5KGMXzbr2NCAqc9cIKPqs4PhlzC3ZVXdZck9iIoHP4kUXXfQ8
9jmWGXk9vpYwrbemb0BIK+zxNcCSE6Bu+ewlMaS6ALNIOY0PBm8gB+MDsLrGY1dBEJsvBw2DIcIo
/J1sInjhQA98tSK4JHmLRkUe76Hqg08eg+AZ6/jguUNRBnTP07UnSI07PxmK+8CurHOcpcU+sJo9
3pMVHwEF/sUTBsZ9dA+JoHqqA8x0q0irofUwGkwd6AZ1LHaKA3tkjPzwBEwFAOCQ5JsGuO6jPuF8
yYHV+9aj/xEiSf7Dtssv5LSrL32N86E6X1QGSr2wfRsLWz9sEeaoYg5KsioyzkzXQiEPj/0MbUP1
vE0RIeVDDLs0lrplOmSh3K2PY6a6KXzUcxwl3crcTtaRcbTAOW1k4kdNs34HAAb3IJw02ESgfjK5
qJAHzvREQPOUzQd538uggTXKsDQnJ7q3hklcArNxD5ql7GQLkLW4yJqj5gsXj7yTk4RkJZxhHUNp
n+7kPdcJx27b6OGrvO9amef+HJDtFOnRaSz0/Yf7c2gZj32LKV0KSJ5nFJ6ngZv3DyKPcnRa9PBT
4pLobWB14h5tfxeIfr4P+XjfOSkmcfjgKfHULdqYho0W+kkWTmmnh8jDDwHQtXEdQCjDO+WZ9hJO
BslsOaC0rn4qcH91M4zlvHGiQJzvIJsOjMAWbAPtCp3XbSkKeL3zvLnrOirb/DzU6yVyHl+xi1xq
qJNzOBtMaEFkLmaPkCdZaITmgX092jkZKG+W4u7tuMJvkAnoFuXHQpulvGm1XtY9lVX0DdNgdaEZ
hAALfEnPsnDLqAY7n/Gk/auvtfGy7z0sYdLaPtz6RSzmM1z3g1dSzljCcQLjXp4uxsFCjmvulJNV
DGF3VZSdYpE3O4AgyctouNvGSsl9EWK9oLr2TXZHIWpTcdq0a9ns+KJjfhyEZzvznGe3UZayv3GA
sJNFj5dogiYvMVjxxRiHcKM0n2OfnWtfsQ9ziSxyI8gQPL1AxQBSBgD5zYtJwwPf8R/APgFbMHqP
99v1a3Ps8IrylGYvC8D/Bvj9v9qDMmVIJJXYfc19qRz2o6Ld4xqFg0ohElzjdWVVRkp2ES6KRnWl
hN+baSGGZngnxztAkQrbcx7VyGohK7A24kR8HtLhQc4MdfVz1LvOJ0sbEaFLPJQg4NH/vpbvmDGh
5eIi+knb94kmyrWsmkMMLVNWBzNEd7T1dyoSWnu7e28Fn0zt2t1O+Hb5qUy1ZmknfYjg6VR9Ur2w
WfU8QTAATKtP+ejwhwygYclRN+157nuIk8hR4VTxrraRkZfNOuWWZmr4Kchm0KnZoe3Yp8hmxgcm
EtN+9CcsBMysC364MCxar68hN+FsS2ZAfI08gPeh5uA/AvUToTfN47fR5fcK8vLbXlsgBaclscDO
ssBj1831ZzNrcKIQxfhWN+q+RXbwa6ybOxJE/rNdB85lMsaVKdQIIqYSv8J0TI86aOLnXA0RpWiR
fspxUdyRgh33ucUTZkwPstDI911rstlqIj30c3GbouAsudKgsABY8Me1lkUrFXjnXhbEgZu9Cdmo
uGscm/QOQnUYP5vt1uD4fJZFjhzKrsuat1uXrE3IOMEayXGrSdNmGZrG+DXV3TNAnPgZg/FyL/v9
uT9SlbMSj09Dhz5fD2RnWeHZvZBAfMKr+UnWVFHlp6Qbf46Oc1P2yVEXSi8852p6MeugWOgQxU6G
PdRH+ESQToq6/NZV6DgWdvo6+m21rvUUO4Ki1J8Kw3/TJ3bAwEW3gdtUp3yMqpOs6US/lhyyEUvQ
OYjcKQ7DcsSx0YivfavidkzfbUBePNYWNjAC61Y5IPuuK1h6+CTYom1MvT64PMZA6IZn8HXkrEtn
1jGkiWMC3pBz0yNwfWcrxaGvBg9toWrcN0VfEh8R8WUqup54rMpb57iMFevQXuoGx8lYw9AehSDj
U+ageBG0MAqq35tKZfdrD+n8Q/rmOTlf4jI1nlW8Q187A35mmoEoNmc22FA25j5P1Hrv4uC0SRy1
QPqOrBDKDYSDwyDf8MtNzp1rfkZzT90Zc0t2kc5KzglSIpg9RtU6g1Bv8mdhOA3icuVo8x+2Ko9O
YQePkH+nTWMLdQ2kuX0N0gQ4md0+a2EnDoUKZVdPy+61EcgXDgiqHUPMi54a3Ty6qdO+Qj9M1wPa
1Ft5OfidO6XLoodSiTYycU+AwkEXgry9LESQoc81N+VALjP8tzlm4kFms8qVprTmk26iNJV0DRJz
JKBT4FYLzwyaL5GBLGQf4AkkR/ns4FWVvTjIUTWrF5mROs9mU3oX1PZAuo7qMVcRZieR7sEUr6Nj
bpPNnVuySxZZ9joOtnHGe9C7QLkvdnHiXtQ4C5fIV+Q7+D71Zz1FDaxJK7GXzUQf3hDos06ylXn6
VlXL6FG2oN37Ymif1BTjUPjTS6Ow7UM99vZhzlh1EFqpyrYswh7acVnVyeo2UQ58aLYClR2vLn5Z
77bIh7l/WrMpyQiqOBGyD0mscztLd2IN09yFBFaQ+mTfvAhRJ12p8RfEzuzv6HvdGaYR+ncE085l
mCivNapii8kwfAQy+bZ2vTrux6QgDo21xlob1XjrzebLEN3TvYUJCB5P3fjVt6Iz/u3Fs+wPg/Bn
f6YlZ4t90qPevTW4k1zKgbAbwmDVt8YqTwJF68+Wh0s6pERtU4/O+Lki/iAnKHYy3/3N4RxCfTzY
SHjw+/Drb9nsAQY2DXcq21xVkZPfa0HSPyJlgcrOvDbcyu++nhZPg1/j+diKZI18/vA65d1CTjBQ
rFsMzVSQmjPFqTAAVWfzlX1iboM87KFWkkGBHp7uJSBcFhL/LaHisnYb+DDvQ1NOLkPEUBx7QLdj
BpjfFviw3u01dDb0IPOmAnM3NV5b+Tig+vK/GTuvJcd1Zdt+ESPozaukkjel8tUvjLb0HrRffwah
Xq21++5z4r4giESClKooEsicOecoPtF7Lro2+dLYBhDYlH9TrLkwA8YZ/ADOSCzUQCunr6oH6ZYV
4ugRRHnx7TTa54aiUr831oehd+pDpCbN4d7tZlviKvBhyWHZvzn+mXK3lcXQw3FX+6v/5gyXXrSt
LUj8NNTZo8TgLtA97aVt4u9haeUnc+7VowsRZ29NWxTtqcWkQh15g0JkDmy1AzGfFFSXZUfQEvwJ
Q7nQ+VDPH96CTK5H5C1uovdbBOk+4daPleDQzM7qRC0jP+lwr3TqknxXG7J3nH4fzTbFjKtfpkHJ
ajR6R8N22JbMjezemyIA+C60n3fLX16TOSBgIVJ4MtkulnXRPCUzNm4ESwScT7R72dWEYrK4hILS
62HLsms3B3elfMZIJS0qiIWWUZFqJwWC05VSePlnWlHdlvj2j3Fw3gz4rd7ywLYezLrRD3HmqKc2
qtRVQ2EMGmSZgqJIBkLbRyE2N2zlgiTd72YwkePr2bVsbC0NHuWAUHpxQUhWdsbY9J0FtM39mqDd
voFKIRdBvTACNfmpiX0ZeumvLgp/RqpLrkdJ2BWE0wR/jTru66mHxtPtka9n542on1l8S4cUDyax
RnoUpWd/qA0ajF5ujRfEfNhpD+aDBg9+6EMeGiqT+AZFkkQ8RxXaeyjMRmd7RvVplOWMBZSwppKi
h2Xm+jcxKZdQJP6rJiJzYyGItiWjXL+arv/U5Hb5ZXCsVzhsiicn6fIn1ZmZUCoDzp25Kwfgyt9m
1GScpUlxMnLZpMWE8c5uGRSAVv7Qkua9znyKXRwoFg0vGBCHSqYLW8NhGUdD/t0sDu6UVD+yriJl
62nJNfWVigrnqNl4pI9f0I6chVZwaUZ7Y8DA9kkph70KKsc/Tp7uHnted6u2m8Sn1cG+Ol+XgDg3
KmtUKBNr+wFGn/482NPvpgDsdMiCjnKKf+yeO8QEk2IQ/hXbpuXd+e4z9qQL4JKANiGxrpGvxkhA
VeEbSz11JdXibl23cZdpyJeQ3UlDfD72kaaTXSsxVKpdVe9AMC18swTZ/kpL6pMcjYT/QUDaOfMo
jd7YBqNC57QIcnMZViKbIAuSJzkR0nCkDUV2bcdheXtvQ1G47ROYl+VLW9raPiaHWNunu0naAcn1
FdFkAUsjG75YPMHjGMI8qX/VxEyMWI1ptSvS6TvA4Qlpkya7FBU/lAr2kjeoN5DpTBrvx0jKVR8L
IByV0ZxbIslfotyCYmSq2iffnzeCClBb2+/zg0fwYlNqubgSVVch40go5p9cmDD9EWRLBdYaEZv4
STZem+5UEDznWy9qiNPayg5qz+Tm4CrWtDHirl06cKYGrb6HG2I4ycbXBbSN8nD0PropXk9N4L8V
voM2NQwdSzOZvLdIH721njvhWp+7Xu87S24vbydHayP9Ueame5ZTLdjFW5VwGYEPqKJSKvrnObZb
6sfSSODzmLtwcaRblAcC6CuCB99kaTL1JuxHEBwgXF46FRTKqKUaceNq7AqjBraqgqo0OVR4hbaQ
/ob8F2Rjqa2CNNNhDKmbi9a6sAUZ2VX2CisQl/+0q3o/Wqz98NXTtJe+sIA2Nzcwq/86h7RLE3rO
PcxM4hXygge5GSKLpT90LRllR8+i92GCs1duntRBf7CLot55s/0//aW9q4vipQ7YciD0fWi7FhT5
fKRnwMv1lFodJSFYPozKtC0qlPlu9+288oT1yjhOfXWQJtdxvUd5y9b+XpDh21VlpdSkV/r3/3V5
Jwd0Yf0sGy1kXfQf68n7UrBNetT7LMqXG/uDoEn/SQS82/pW7EEBQhdG7wvxURZCaayfgoZUj7Qb
iceNXU+821Q7f+lY59fsNwLdgBs9iyhyM6kugWHwM9GVL7XfWVfDM5IzVBpsBGY70gL2gq15SUDL
6x70orP3ver5e249At1/6jYazUmXaTKKrQS6st5QHn106WVP1n6UsVqvp14fVtKGdqOOYhxMCloF
OU9d64/1AB14nKIRaHl1teHPaz0TNFcPyOgi3VMq5rN0+TNhANzIVjkGsOip2cuAAtqkO3Dbzb2k
5plYZPFLrEA53TTOHnorwna5GPxz5mQ+ZUbZ42DB7UnWf59DJ3FAFARuv1KcxhmcJht93ngllvPh
97OkpQStzRu0cG5sglpL8I8JCRpSeMrkK4tJCeCayYtW2xv+cLp1ZfzQTMpTVNr6XvbqSeeB6roI
+iBQxSLIf5YNAMd3OIkrygo8/3lKNLh5TcN5qOdu67NiMUvli5kIB1rIEn59TxsfpW8Red4ynlrl
djYjmuPODsJfpFmVZ9hd9efp+9Crdr1UYJ5Y2GbU7QfRoy5fe/bOjN9yUCi/VJ9aFc8SH0EIsZmT
2z/sqIGgLc7YXkeJIIlh2mdVi5trnZv1VQvbmynPO/bjs4cYhHOWg9JtNiFZuae2o9yyAwRQRjmw
e3TsIkSNQIue1VottixoJqBmM+xBDt88K22aVoNhNMt/zZROVhCgy9oqy4Gw2lPdGNfMNMePSWWr
T/ioW8su9QJfUh5eEIVNNy9NEFNzBbDziI3i3LCm4WacIAG52/IgD3dkSCvKGIWpLNR0WnQqSNcB
cr+qb6KDP9jhQXZlMxVBTloJ5piqKFkKSyOyAWG4locJiBR7KQ/lTLEmv1luRWNXWxRXmqegCqm/
NZ3uB0AhDvTum5qqgAFqo7kIv+33gcbryUcd6rXplC+kJrofeqyzF9euWarC+BtkbbBpO4sUekS2
383r8ESsjgVV106PRo8CtF7nxmtHBUOWWuqjlavG60AvmXtyrKfiRo6ps+c8VtaJdhv7f+fJMW1G
BP+ZZ3op2OowCRHbLht43XMyaiP6pmCu+w2vgfK5MCD0LGZwj60EC5OYYGyLB0hLzW89KCHklzL9
UZnq4tAnVfGggWD/UrE2KyfjWxvM/3KVWEbXRckZ0CVkSPOAZoRLW2PHVPf8aOomNCDSENyglcOr
cD53GveXIVCit1AjbKL3WrHVRKIcgfRArRuYUGDODJ1N2v0+GuxiCzFNuDWKbIbBzC73UXl0nxaa
6JpQBxGfWa6jkmDYH4GjIwGVJAMc4qn/MWQaxCdm9pXXlHjQtQxlNh7PL/yZHm0efIsg9FEzjafu
xa9DoFoJZFbeqHQvSpwMRM4b6I3n0U5tqEckHGHkji8IekHJ3hrJk0V57Qt18gSCVRMC8D9nahzQ
28XcxR+GYqM+1H7SHjPPM5ZBhzppKbuNwz9/bjrXNgRaJBzeHOejRInfNO6kjbTfm2oKrmDPKLUv
6zce+82veo45UNnwgyUvnHeRl76UNvRGVtiWRxTR1YMZxfGyVIZzUjvDtXOyET0ROAQtgALSJBtr
qJZ62LQX2SOCPVxvo3JCWLNCgApyeT8HNOfiBPkqGm6cVjaR6Y4HL6zfZC/jUXLWyh6Q0FwKDFzb
OXRzubCYm3s3U4L3SIUUKZAVxXIAlLsq1uZcPSz7smkS6KzbuIKZnxP8fdZ/9eMoeKp006Ug3cq2
GhjaFTI56pupA8OwhdbBZy60t24mc2+9wdpXk5buxjm4HugglcI8KtZpHmavoeNNm7S1tVUIVdVr
nFf6DgY9NOphz3rtrCQ82jk0cbduSJWS7hWvslcpYFm9qhZLaLWrQx1D7SeP7o0SuaRIZD8mlwUH
0OzZBG11iIWIIeuFFddW2hfotTNIY0T/GjVxs68HN1nKbmxb6SHXc2tRqdnwWoRQMfimOTPM4OwM
inuEBjFdpLbVv/aRa52glPiez72ccMc5jsc3OQbRo3HxovJRTkwC33gcg/Agx1Izsq6Vo6zlWAH1
9BOKYUgychYv540n8p9yaEAB5xV+tyaII+Snk23uZOaL9MtHaBNrIqLy2k5vrkizu6uwbeBoaO38
1e/HXWKRqgQ7X7xOoXhXC685yzE3BhSrx0NylIP8zDM4zOt4L0cVJ4I6ixX1VnaLjjhBPgzq2ow1
8v6le8j9MjqV/9mM46pTe+0ozVNbl0Sozem3W6wReIXCYdUGkY529DxVjRV8YP2atqleX3935UQ5
LmcjUK6u/dDMFkRkvH1p9+qe5QAxJ17ZQHogazoaLWzYCsl0xKoNj3/VbOwRBwSFKZ1cZAxNdSK4
2OvT6d5MQ6Ce9NhM9yD8ULKkJwelPRmJf1Mh7tWbfkL2RBpzNIdhl5pPc5sMGdJDU7fzgkb51ZWg
20j5gluFZHhVDHZ6lE0YAJPubtVKsnVbkd2Gsip/ikZn5uP44yMPFSXOjg5/7MIZh0viwF2uR0EJ
7U3cvEUVb/fBswLiMXRrvXqaEjV+lD3YglaT0Y3PrF7YahTHJKigaqirYuXrJMijSTHmJ5Z5DVGv
XiPyGKxiLw7jJUsdiH27okCSiXtumTlk2gOVvNmtr9XeJczc6ZiZunmV53FLXuC58TjN5ytiNE+s
0QeAzSWkifKjaT8m4pc03ewov2+K0GyW8kNIW+cWlPV2yN2HnVasNa9HIGPeRSVT0FwCdHUS04e2
cd5w1XMj7dAuLkJNNU7S1axgLYTk/rft7iZn/fGV9swdq6MGa+WyLaPxi+9DaKAV6seAYvt2aD2B
jhNcULMdHdvpw60nsbXUql17ZhUtWKiER7OCnUpUlblpYSZ+GuE0fIKQKnSFeZUWVihQPPaVsnAm
D1GiOEf/SXGtBnVmp3syAfE9auz/b6MAgijFiUJvKSeHWfKzA1i7stsxeWuHajfkmX412jShsNCm
jIMHhZZF7mv4VRqbyG2f684h+cKEfCBcUdjiIMds1vsXTxnf5VhAuPak6w0y1SLSn9zOegum+oeO
2ONLXAX2cwkpIESvYsnpXhXPV07mPGanjbN0k0JspWvnGtMGspKGhwWj2eR7xz/n0cdGnidOWK/2
EaXDjQaT37wzqubdUpkbz1rcGyfZC1RBLEgM/YNSsFlCrbM+z/5ysJj91cb625/4bf8gB31jqs/O
aF4guQW0lKIkM7mDu7dLK1mUfWk+8ZIyoQbluR6PXrETdWjBKq4Hl7GMtnJQuoXaYK6agHD8fZbV
PxeUbl3lHL002s2UjNbyPmnQ6ifX1+OTnOPDJbx35wub8zX/urDsBnF8TOro1bY77VJbdbNCWsZ/
gy7ll1cb08/QeCkUI6XymspjzdWnTxEFSFRPBuAjXjPrqramQ1L4BNYUNkEFCMlr5Ixi2Tuu9eaX
kCTnHfQPQ/bczE0d9FRgKCBk8iLNnpHWa856ZB1lT3o4VeMsPM8UOznL67L4WI/eNwft6YLTFmyZ
k6oFqeX0qG2b5UJPwuTcuYO+y5zuAiJiUGHLm9vI94KTpn5Kj5uJQsTkLPsVWSaQcepBm03Sbk9s
TvIYfQ21aLtLYTRsQdKk+pwao15Vqjbum8bw3/v6xc308nPqVR++etE+WFFSEYNMKRFJpoZHqKIu
Kw9+8WJuTF+oUPCF5U7aDE0j4Ms2qHWDJ8rhiiefICzoDujC5Zj0KiF6oEyhOll9Z1yMubFyxIug
Ho3X0tbAc3yBTMK4OKFzZeOi7++mymjNc6Rd9YZ1wUJOL4GK84PPlvyiKTD5MdmJdZSN4nqzkN7c
L7qKw8IMxlXG7gh+0n+cmqH97U6+12IF+k83DNrdQGZ2Z/rxd54bPyGiJtk5TNNR88OIX3DRPVPw
65DOV/2vuQ05o24ov6zOWyuBWn0bbZTBMpFZCKAk3sOkOPYxNhptH8GnNMOqgyuUC6iFB+C0rJUx
NM5nmGbuWoutYaPNXdguAbTZ1rtrQGkbdxoK9wlJ9iKEkiKdfGNrpYrx7gX5KwV31qM+5PHLRHZV
mpskjA9KmA9L2Q0M31tlXWb+n5OMMsmX1lSD3iI4XWrhN0Rf9FUphMGvYQwukCEu6JQf7Cs/TRVU
TWda1lNV+UdprjUqiccalek2SquPPLGHRQkpLAnmIXojE3ObPeg6YUQnax9TN9sPJGM+CcXA4AFO
aI0ae/BpjOGj34PJU3iMXgjjw+w522G70Vb8MObgZhB+VtO6j63yI0TFgIXGBP1vMcAm2yFRBd7y
qELX/tyxYzx1GvpwypzdrntCQGNnxCeQs8kLr5eDTHPXUTjrPgtrI5PjVHste7I8bwLU+2Es62Al
3QxqYagCq/OLCZPHdRytD3naqkgymFEDoEzzVSCnbP3qs0nho0LPLH6QmfVu8j/JbPfEPpuGJyqM
wvKkECVHKwt0wK4Zv1mdGo8LzRif4yQ0tiW5yWIT6m64zakAOk4WeYSkFd5GFaFJWYPoxFl0lDAM
cX8guKpp3HnSVkQnASdlMfcss+tQJC6TnWKPygGaV3i0+sxDS2ZULhZc1rKXGOb0MnOezENu1yOm
XmRiDltQW0PB2rGoydNHLdV8Pgpw3F1F+JG53veys5Qfvt8sSVZEiFqy0HH7evwOzwgqGFFvvcEd
E80Aowpo7tA9IARQP0/KMEKlhdSU7HbU6T56iCiPmiYIbxugNXMKFh5Cw/fPpe6CWgNaxYP8KRp6
On1WodsIyYEcU8JyOIVmRckig2GT4JFoPxJvTI4JJQVrrktSCy2yZdmxv5iqzLyUrardQGD6UP3K
1TGDP4CkmsMCdyXBYVo3rOHNLd61uim3hmmBeRsMRMkLQq5N85VfMXouqCyhrZ780v0QkTm3grC4
g+9o1aAQl8cJYn7a4OxlQ/kGgEx5iCOHxax3U83N3+P/cr3PN0Tb/Z4vjXL6bbgWxAuqXL+6LXGj
oUy6r44KLMSBrXSRnN0KbgmA2uEl8pTwqx7k+gItHO+lrqh/BgmjXiDI1zYQ+yYwsNXNQYmbcGGg
1bmvM8u/QjnVIfIXsmIehH+Vtp5qiCX3srHucpXAcNpxH6bw7+TlVG1aIM8fY40yAgxLjzUlDM95
ZmxCHhDsVtsJyTQbJDLPPfuhHQgSgWJoj77e9O5pLIExoDm4skYSkDnYjycBSGKrhnqxBXejPIU9
vyGkv8QrrNguv5omI7fm1+9TOQwL3baSE7rJ9bviKYvKLaJXKH+AmHbOkzSLfPB2SZmFK5+1wjvv
eB9QvtFt5ajrWb8oUvXOclCaZBcJrYNJ/fvrMPTT1usT1E/6VvskInZqOx/5ylyD6DxsXpLBdRaF
2sUzyIGL61q8bovBe9DnLhi7eovuYkJpJl0KE5S94pMJh+AqekUBPDij2PgpFOszL8J31Rqtl6ZB
mQKsWPHQ8Ad4MfwZSesg2NY1ivXikpw4myUk+X2DGqXoh7VSG8fWctrnbkZ4okaK7NAYJ4dxRn3C
JhXsplRNQA8wKv1iES1rFoBX2etHHXaEDMilW3lXQMIoT+fCfgyBAnDfNsN3DVEVt8uzL74Zhw+s
7Vne6K56bksLDt7Zo4RVTini74Ko1bJxycf7E6gOp3b01eRB29S0zqJXpjN6uUe/bvIPJ9ZC0GJJ
u7cMP/voTXfZ8xp6bR27O/cl7N4Bf4iPLrX8B1ai+saox3qB1o+1h/QrWEwaEJeiCx/Sits80iGm
cExDOccgO/dDyWuG37/1AnkzRNqI1V3NNIy3maEoJ6/XfjdqWj1ZcHLs7naUSB9TcxC7Me91KhCG
4VOZigvE0OMvP0tWta2m3/OIiJ5dA3aiBjFZdy37RHVQYbieuLCqZ/aTKHV/oUPc8s0p9XWsW+Mv
I/BR0ujVL41e1Et1DLyjZcVo1yZ1u1ApNn6DCj3eQ80zyyXShcfahn3bJEs3d/UEfoow8601+LT6
jcRtsXI0x92O86itEzCyzYrgzjzKYogqXsF/QiE48TaBeUXDLbnKM5UtNQhF078A0xlfRgNi2HmO
buj51i8L+9IOw1cAXe0v392Zqmh+kgzOFkgrlK825TQPzWjmp0wjuG8hIL8ZifNeVeCSyzG0iq+J
W6OgbotfWWXtegItX+IwqJd5VE/XRI8ocVYysc/LcDyZaoJept/qr8acqnUp3fxpt0vWf+IXj4Af
mZ2obyJNHcAEXsEdR4V4SinqZoDH4BGtdmCisbO2Gv6OwPi7vZK/ABrVol3liBopRNEQ0xqdmBSJ
mdQH2cihe9fWI0BVLrxl/5qTp1RVaJWnbHl9FOd6btA0SFdaDdc/TJXFmfgSEDY5rDVu8q+RiD0d
K3Z85ChVLa8eOwkx7AqXd/GtsYqA1VEv1lWfgledB/rKB5iRNzoM6qq/a2W3jmMXFkIAq7OLaqHh
TuyxI/miRQcy4nWxkIdjoM2HU95sCr8730aqzo8OHRJ84Voe/ss/dC8jAZarhxBeRHTkHd2Z/ERO
EUjZ3I1E0GwNg4eD5nfBu9rqSNdY6IfKUd7U1WIq2v4kR0mqw9ylqM/WWFXP8ykHoSlv8pRRO4mF
7MpTIiHsrmQ3YHlzO6XswpWwsUxkrvgNqvtGEK1CIoE0QIZA1t0mj/pZH8rq6yG7jUjjXz7/zcaC
Zdt44kSGx6S0/lWUGeXRRuc+toHjPrrUcqV2MR3vdnMYkKxMw2wrPdjfuo/pjEoURGLJUP0zVa/5
0+h2h/bv7DLsTYOkLM/nZNOHrXuq5yPNjX8fSRtbpd+jf/n9t1FACe7tfEUanHzYXJNEd/Yo+LFU
6CD92bueaZpLeWiaE6sOeXhzkL4k8/RF6HbNbaq01XK+PPzXJNIliPRp6J2NoZNRKKDU26gDqJul
dfA4ZUFAzYbGsrIGplPlHsnHPwNj4gRnismX0u1u9xI4ZnleALcnVO0u5LAw9ROo4v5w91NiPdo3
0fgxWJazE76nrp1GHfZ64g37zjKRV5D9adYhhR/dNx/u42aZMy5dpfHmf+vrZqCDCwQECuvTIlYv
uZtPX4PCrh/UNBf7MIr6Z10TH9LuowtgjePQ6BSqs8xL9SC4Zo2mPOYuDGrc7GJVN7bCsiM0mi2p
RxW2OoSBAfsK+wDK8uYtp7C49C5J+SI75P6Y1VvK2iPFdZI22Rgp2GIgvDxV0PRcdG4zB0/nKtlF
3+QmQZ4EiaUhV9B+SyhNDcZX38jEtVT16pqWyZtZluMHDAKwE64r2P1fxWuNOMZr43cGx3rSda8S
6/z72DYgnsyC6UKZtruMbWRfe6PU2V9BmwRk6WdttM5Rj9LhJapBaIYqu6co9ocXlrrBtmUFvpKj
SlOkp2byvslBVG00lkgHcAkIEEZTvdaM4GKMHYhGs/JOsslaktwLyx/FplMQlLv17+PyyKnarWoi
rdi2idpuhBIhg5ETXfXisjtYHbGKhe8r7UH2ndkoj/6yuakO+RWRSRZiBoQaugnexzWio+ic4NK6
/e/GcqALHuKpWv81QMEArE+Vqy7uA8T3gktm5vGJ+2X5l12eExm05xHmip3sDbbek1UjkDzXBslq
n0lDu9MyC2q1/in7kXaLTRqlaPdCInx2Bn530+3IpXrofjppk+f84ytNf51dD4ODZlfN1hymRKGa
GeoKy2+3XpLFJZUI7Uiari+KXecm8yF9eZTDlLow0uiohyVPH8c3zhBamWdTn9A9gQZM65TybI+o
1qy0KNcQZo9nyfF51GT90Hfeopm4UcAq8+3qMUIOjtsoN7vsQXbRsytWUJlUO3DD8buhxT/1Gdok
BxPriV+J84qP/0iC8bHSlOgdLKO3tzvoDKVTMFQ1j6tKB93A+flZp0vwkM1BOg+hf6pJR19d2yaf
xj0hzU1m1dDS2tHtQ+noqijKlxv0ocw/q8ROHiWkgTVKc8VCBU/6eEc6gEH/y1Jon3HSJY+AhZsb
XuJ/P8/tOo31cT9HP1AsRrnyvs1HMAUEmtHCUf3RXgKgBxo2N1Q2ilU+pTwn8rKlXFFp42NGwepR
HglpnCabzbmOYu3NSY5HjS5++9+85IQkI6MO8RfQ3L9OIodvk2InTI7tvmBHdEAysNl0rfdCgFc5
hOZg1Sd5GPV5QIUVxpEfJA8NihpA+6EubioUOnIfRD7RkNhXDhHRkUWRnwfvh3D9eDWHEWdlGpKO
Mv3435OScghAwO/0pIKsHGqZqMOi25pWFKhW+owmrdmf30jJbv0/w43aK/35T3eI4KleSKYyDTag
ZpUmw7KvrOQwaLEINndeM4GSubxAbJFlOf/p3s4Anw/CKioqYBTb91ft07Ys4yqb2tbbU2yGwO1R
b1t2YaPsIgf9uS5vjWvepOYVWVAqRhRfXd5tHs9gBNwdEq/zqeRA4dT+YtTJMN5tqA5/eMkkDvJM
0s5zddWAH6eMiJmGVsSPilPfridNtWvmpGfbJzkndii47YS+i9hjUbxfDkdD8LzqUJRkhVqhTQlh
R8uF+5hWrS2SXbPD6CNFXcYDahJMLKWTPPQDEo9a7DYP94VYPa/s7t3/jwXb/+3SJI1YAOhq10PH
xmcC3xC0QX3xgTPDNjw3dv8YjNawb3nNWwDTsFWF80YE1tzJnpPUCLobWnVBP+/HYKHOejdJj1FH
NLyF0Xc7WlARJ12pnGBZjZA46sZ3ZGDV5dD64mnoMxvRHcU/eaLTtqbWpHsdAudj407BxihE/aiY
Vr+Ksyh7naaKTXNnuW9pOyBK3Krgo0iQuMA0adD5zY5lddDyyDvqfsAgVMG/B6WHro/x0dRnQWwk
mBHkeSzmxGIcxc4Z6ZQH2ZONwlNgnxriRzcGSbx0RNRvSq9Cl9n27VVjp+a+CSg2R9JN2ZhII790
Ss2mNdcPwgJTSEr70YvOjmUlkCHSJLyNrwLq3sx1xEX2bvbAQ5NwVI4kIKa51q754tuRtZceaNKl
Vxfy5QWpa2trojYToIFmAklo6nBzP7uaQQTa5yTO77aiSRGuNtJsJU8jT9hW7bghrc43mj+UNTdD
nogdKuHF4vYRPNVgbWBrL2YzjcHShpniFIpuc//MrW3kjwXh0//8dv0wQiCTAZqfP7Z0h4f99u3u
pj/f8P4JYtMlJRIH9vZ2yZztBkAVlg/3a8aOA2dmTgbuftUuUvwHSuF+f0N5wjrKf3/D218rCl2o
fudvdzu3bgWsd/h20lueX37DBhqx+4fs52+Yidv/7/Zn6UuKwJPh97eTs1XH2iuBCypq/kPI2UWW
f4n12trfT++QdlwMtRKvgOFVz+CO5npXtTyVdus+kSp7bnTH+6T4Bsa5HHHLXPOr90LLl6WtZOdC
98wHb0JKQDjFhQeT9ZzrROTCyecpEyVkPVNTPyqa8VUOyqYCjGFY3njzrzuK5gUBUCQbmd7HYXt0
y+TH3d/TiB/yzmfB6SJWaiis9aqZpj1D96qJXQ0BzUJ/glHq6A5COcVzb6ycfh/G/GnloHSzfSjr
WW2HsELi4osQOgoXyuP5HLLRRTk8ZJ1T/svmJ83as53mcrvKGDfE/H0dETjOIWcJM0IVxC6zvewO
2ticATffenLWIKAzquwKcs4/nzdE6TuaNPdRmmIIH7aQSRTL++eFM/xXoabNQXqkIg5Pjt7crilN
cLsTBx2SkGzfPx/G+EyCrr39SQD7lxs1zoDxG18G72T4eX5uFI0C1jGILvLIShEYBU1UbmXXsVKY
3CsdBEJkinj1l7eXqMOuptrxfgLpIRuu4Ofj7yvczXZSxhTj/3OF+0Batb+vUlCEAn886yG1gyNZ
DbMHoMyEtll0rHVLMSipD5Idy3nIrCdvOJB1dkm319XZ85BKGNRQXA3QBSvyOfaLErrBsjPy4cNq
+nChDcb4LS7EqXY7/5c3kavJw4E1YUdWmaUZsp2uzvpEDb87pvZTOIHyESI2CF9Wm7/q1PWsMthG
r5QusTU1DPXMx9U2dtg5B0fp3J2Xu/VuULhzjcKRMiysvDT/Oz+u8QhUq2zRxJtbjSW/MLpsJ0cG
w5srjnJyyQu9y8bjzeoY3mLgRYBAGnU88UrwX86XUSOI9ytaisglyxMkzuZ0tnbNk8Z8quAf2qBB
uotqLSJm6gUX1QMPAr5YgY6xS5eJnonT1NjqU6w2r9LuBomBWnst9jzdNWoqDRQkHeUTPKu29nTf
JpHM9KE/FXoLBW1vhjt+GtqDNLNDPPTVoL7EV2sKXcrA7FRAhepRZ7lmmUgQkoxveugHMz00TSmo
UZ4PJx3WCtfS9r0WFMQXw1XkouSOvl326tmkz9oBcQTXsRFfU5BVsAvwHbLbtZRcxYX6S/YmRLhg
SPdOciacL9YTLOlLmIJ5F8+Nm29BlogX2emTcgNzu7jKuVk8vZpBpJ5lj28CL68fxkfpmvaAAFtC
9TvCB8pLxv5zx0+hVBdm2UTE6mmMQYuW6ixJiCj2b9uUUc8Fw3UDUNgi7Ccd40H/Z3h2tNup3PtI
9P7LXlpzoKFTEx6k01uC2gqw6ip975RRh/6fN7/sGiUxTwP95X0ASOudNcCbalXxI+Xq01trraST
hgjrxSg77mPO4KKItstsjZXAPCV1LdL5ig9KYB4dNR6OvTO56CcyOpH/BocUvI6gq66WIc61SLN3
U3OjwySimnA8k4puKtY2GIu1nGSVqgLKN2LzgMLK4X9YO68lt5VsTT8RIuDNLb03ZVW6QZSkErz3
ePrzIaktqmv27tM9MzcIZObKJIpFEsi1foN6v7vyJsakOITCl8cJ8OGJJ8se0amBJSQ7ihTM6JXl
Y0haa4ga9dpEWon2cBAtM97hlRjsBts9U2e8tURX2XTePI0HvkLTdIeS9l6pDSpefU4BElnQZwnr
erYJrEQi2NmGkAtAMP9UjOobyg7AfoKJJq5b+SXSC2NtuuPEmetR6ZO4ZTuNWT3Wqu5g2+7k75UF
fWryFJwpDWZRQJe+m26RzzCqlJ9zH+dIU1dVEtm6s+lQiNo60jjhSfJgibJq9lzFbM34UHbfya8t
bisVabTNu1Z/j3SYCibE8MemJutVx0Fy1OSMyl3Ue5tAttyzb2nZwlai5DUwpR+JZRkfcX+9rYPp
1VXCauWtMboa8FUrXR1UHxbuOOLS1MfPI7ZWTwF+EE9thRNUZMGfm7rCSh9nsDZAVk+DRZPgxk06
fSlG+W2MDq2OUaUYzVEXfqr397Wox01Zrag+iHHLSZJlY/Ehk95Sp2mfhjZZFMgZvzaGrQC/CLAr
nppablgr028KhKzr6pWdGFZOUQ99Qowm7orCR/uouEn5ALXq1t2bib9PswkdPUXFGd856CP9epAb
Y99JOD7qhtQdJ32KhVz53Vw3x/4o+sQBKEJ/jKfDGNbmAksnQqYZHUK2A9hVRkRblREsvQ+LPjGK
HBzoqdTcy1UczptudE+V6VnHOrP6+aCN9jspuJ3Xu+NLPmLgkLlVsYaTifWyPuItEdvvEoTmRaqO
+iFolfCSUr6B1qta72k4vCqYT3hUNma+m3bgGrvgcj9YtXuseNDZQ2Ys7Bme7NF2lEx/JkLiwPoV
7AVoEOtyeoxMWE0zk1TdrDDqiu+/aLO7WBUJb09gpMOlQtBsN3ZAeQQ7oB3i7+WIspJgDtS0gPT4
qDnBKhic4LtsNsFJsAOmsXqK/L+YJ1bRjX5rK2VwlkeoAlJFId41IufBNzrnwa6Aj9jmVfQMMkkf
ZHLqhRgTfaZdr3qnHs+iFRtRtKk6lMt8TODSuelWF0Rr+2M4LZa5qr0acZEKVMN88PFYQfQ+YWOi
1eaDmo32NbaAuTAmeirTkJYufPZFnFWoNoZRuNQggBwVUNl2WYbzMIzKFyVLf52JPmhWzeOAQT0Y
iuCr0/3UzKz8YuVmurUguC1Ft+sFe8dqdIq9/FphHYOUAZbPX8NR/g5lv736UZOdBm2wZiK+SjWk
IjKrOzmanFxdVf8Q/YaTuzwHFCayNXzPHLs4iH5+W2u0M5NmGxqJ9yXUKc5PlyN1UryOkWBbiyZX
Z/y+uq6z+2U2XQUKM/uisX5dXcuj1LxT3VWFlEpYdNlHYSlnMrLZlzHMjIUZ9fLRrZ1iX+A9tOq6
IHoeWyAKpFGyD9jg86ju9XOjqcmi0TUXqUsPE5Dp7H5IGmlYm210cMzmz34Rq8v6i6fb/nPb6nuc
jtUvbl+gQ5ZG/rFQGujxspst1cS1Xns1PruBrfwItewBVFzyqnn8WV2JyzD+mN0RdQqYo7pfvYGV
33o8e/9Q3Pwr1lz6s1xK6QpzZ/yBglo+dd4YTKKZ7tdI8pYiFOUjHJ2cvHrKYH+vWr3xdjJU9jPq
Uf1cVQa+xIPeIsU9uKDaRt3aaqGzYYMRCbGg1zEt61k3DvFXIw++5UnlfiOTcMoQ6Pgo1HEp87Pv
z5z2iOhJhsG9ifwNjJEZ1I+VniXlh+PLF8zUmm9aG3yMrY8Fq+l0KxnnkUcX8F6WPyIXkT22ZcEG
dHCVlehrR708QxzbpFmX3SKQK/TmTqyTxsBhbsiCBz8NnXMeGKCYpzOY+NWiibNgWdvIiSx9FMb4
Dzj7UqUoze2VfaNRRA+30dqFlxTadbCMsNy2KHc3rPPXlFsf7+ptiljfVzJlGfZBvYrtVpqFUiyd
XbtT9/EAUC7ysvK9DV/AH1vf4rJx50hvK0f+YeZRR3Z4Xk4DzfAdz97oPTS7cOmV7APMAYhKLnfI
q0Wh9W3UcxgZjf8l76J2FdihvJVyQ36wQx/LqCmib80nDQ7mc5Dq3gZ9UBvwnlk+N4nyKAKQJEpm
iPoBOauqcq1KgcpbQL0IKCbwuuqLBSZ7I+EgvyoxgrGayH9B/17dxrrTLe1eNr6aQ7MIrHR4dcte
39gqviGiv5S/1X0QvzXYua0b4EdrxQnMr3GSGF81m4xCH8vWumi6+G2Iv4mxCI7zin2xtsGyZXwd
tGoh+hWDjWpYJSo5r95/IaG8ES9BfsdaBFKw1sxYmpeGj9UZe4m9OMun5r1PDOh++X+EdPilw6do
9MWnuT1I+x2q7jhaIvEnDmUITrkIcu2PvjTpsjMXEa6pFOBF9Ds4ngZQ67dRnTZ+fOpXayi3vlcf
P/W7GIceGxD/bWQO8wrW8rzrutfUqMprMTEXbTR89r+7YL1XV8xpbl1U2UqSSLBiJba1vj4oixxH
vauXGdqy1nsET1rHWeWanh8ddnobWLH9Xq75f1IWd7ee6eT7JPPbTYXK59FwUdSpo5wKhoSLX4QW
8sUPKzQB3NJ7TBQ8zduQh9FQlU/AALJzaWryylRad5amhsvG+vZeyMMGjQR2pqaZnkWfOHNjx9jB
DDqJluaEHlJGiV8cKwpSQdyl51tfWCZYCCZyvPCHQX6EDO7t6rEEwOrqQ8Fez58DgO6uYtSI62Jh
BdiDiqYW2d0hH7JvWZnIj5VeNifEFg+x56Laq4YBFV0j2oimrivdLM1D9zYadONadyL3geqp91Sr
zUJE2SPPL6XOc7wMWxHgF1ozgzFSJ+zc8OCXev0S6OU8GjTkmC0yhaPeNkvRbOroB9z44WInbXRN
2XsadQxI1NG1ZW4WNbqXTEpwq8qomGzkDH9XyzSqh9ImC6zHwbGZZEai2giOWIxfxJg4eF1dLhvV
L5emqYwxQOjmohumvPZAkGzTwE3O4qDoRbSQCxNDOy1Lb31BPSawlTwfF1ATOOMULPrEGQzOciM3
FDjvfa7kuwvUXpQZyMN8XLZxT21k0uBJnCbZhZCa1jHtC/OQs2ubhh8o59lRNfdnEO+4YdgfYeH+
VJtefklKaQSWVPnnOqvsDfroAVqLpn7qFPi7uZYXL0qYB9Q3ivYDLK+hac5PrQyfwqe0lHXuUIN5
O9SJhUJdm1yLKMPS9F/722nwUx+5DfxHmlls+D8Lw6vUkwOeGUqGPC51gAXHbNQUsJHhB5ZEA6ou
w7AXZ/eDZSjJWokaWNTYuznTwec5BNbjdBpq5VOrUiG+G72JflWCpy/6bsG/48ToPbgvlWIZy7q7
kWCjrTFbHUAbmcGrqkgS2oGysQ0rL3j1o+Q9MJ3qzI07eNWnKnhcvXiu1ZMaTh7FlLGo1B0lw24u
gmJ2sCC/YHuQheWeMnDbGDuYRUZvac9mqCuLJBqqc6yo8UaRiwT8gmYeijCOV37ZKw8WJLF5B53k
rRutB5LsE5Cfxy+KVjMXJnvg8hji61o5h+5YP+gVd5CkUOSDglbtLrUlbzMW8njO/XRYDBiZvnQd
u+T8C785yUE3ckoAYdXNSHDJ0QJ4a3zwJpqU00CFnIm2OADJC0E4NCMejdFfI2INES5ibnNEW5VQ
bO3at6HSk6s/SV8rfZcd+rRAio2ucOoCgWAcw65eiy5x6HS1OZMrmIk5935xpk6a2Lc+Im6hv9dH
Gmx9W1BOyNMlUXW2/TQ7iHh5DKSVa4wVQCzNWRsktvZjERa7OuscUvCNf7QrTVuBb4suOFnZCzYu
w2M2GDUFY62Y7rk5VkWat7AbeGd6pCt7FFsQMUgmtRClrKOV6AyV1C5up7aHQrNLNm3Yy4MKBE1h
P515TfXYdjFIcN0lWZ3IyVpuOoQR+1zfDklZbNMpMxmiyLganTK+5JJIZaveky5nydyUq+ILPsI+
OqGkFluESWFzpjwqD2t32kTNABYu265Aagxj9bVlDzNjAny0hRTs2IDj9zY1Lb9xZ/AlpEMYJ+3L
77DGAl1o9zBmMl/7FeZWpotpGWEOq4l+sZo5hYFr+TOMpxATnMAYH6K6LtdSbFPcjwb1MTDN8urz
C27WvlHMXRVSQIsiwa50YvXRMlN1k3kGTP4p2Mbq5TGF2jOF6nmSzRWwbhsRqsh1vGsk4NqiqVs1
hpdOoW46i5IQskHyY+KjrGk4RvSSe+x6mlE1v9QhD8P8+5X3aERKwq+VH1La8swVI7RNrmJmk+YK
Z165ZpuB6Sp4mmUVJcVVkip9XjVQzcuwRaOpSUgdUgR4h0R+zPyGvEVob7wys39Sn3t2+7B4yxMj
n1tSoT9ooORWNTqqRzOMtG0zJNoG07T2JFZE6idFlMtFNbvt/fcy4+mUe9eUO76tWCSgd6YV9dbJ
58MkUqgDi9qKPc7f7YI+9VERK3Z+Qmp7NDY+JMUw0/sUv5khWSboD6HSLWl5cg3qPHsumuI56zT1
NLht+sxVZoAbDTIy0+AoZUjd2Vq5E6NWU4XodxrtRoxS9ShQd3JN/DmZSxrWWFXkuvuqOYGhKcC/
a/GbHcgHY/IgMS22J57rfEl1c5IbDZqTE1YAM1vFZXteQwiLinZWaVb9Ma5cT8o/yjjuAYggiSXn
3RvUDufgSuWvQ91UwzLOYm32aeBT0ywrdluQI0X/GGRohzhYCCaj7hz8mjQ04utsWkODHX4R9D94
IkOQue9+onz4gqG4/8VJ0AmGV9Sdw7g3NhW8HLgudn5OKAgvkNk216Y+OHNub7zt06GBYLA3FRsd
uV7DXlx0ZriiYiw9RFSmDZf71xjMAt3TD11VuU+u101fFLXGmJFm0jrlsmwMLC+mYFwCzPWo6cht
TE2/cdBxxgz5tpSVO83Jl5pnMXVkV/yA4NHcmkLNuunmPPoEq5j9BLxIb4wWeczGM9OkXnttEn5+
qgX7ht6fAUnucX4IEB0wFnk0dB9yrjymVBnf3dasZqplOi/4eQ1zPHeTR7mRgyXC03snsdAJ9Ac0
W8Mx2/YgcVA+UaRsXpftjkcNGzw7o4qlx2vJsONFFrnpYzIdBioLVBquokd2vYNjjVuZoaPvm85R
VTJjxLcb+rRsuskCiFAnL8R4OZARzlr0iqvGPYbk5eeF3tuz1JefIgv2lYkkw3qg/LQy3bScC2Uh
IRwUTgTYOssn63hgrfJY4YgYqy+Wzp9nR+pZtGRS6CCvn/BUrS4KmsO7MkvLhZdaxtvQZj+sxEiu
uVNJJ+ShKXobHd8jfB6mbOSVanL1LfGbHwbv2Rs3lwbvS2ABodYEcxSbL7jNd6cMEtMysG2QxI6F
ZabSVdvSg27tojc54J2D3Y48Hvi2fFVGfiDxAcH/rW69lemAsETvLfjh8I/RSknZREoobUgAfhtK
hM0THQHyAj30X1wWFCJTNbde8RF111idpGuzyJurb+bH2B1UTLk0tv5l8l2uUXYh6exfrLC4dpIf
bvs+MPeIeKMIOR2M+Ozl71nh197M6+CLZkH7s1NXsiav+6BwvviZ2y1rTS73NhuIs8clzsOGhywN
BYcVrtv6uRwbb96Ri4QtVIQoRTt+NKubyIL2KZ81pRnflcliFfGUdOZaec4nalhlsv3qo7X7zbYD
lFU6CGfcUMK1WaKM4spG9+qYwLVK3W+/e8awLr2Cwl2jPbWp7sDSk66emW5qHbGFwUJ0ZIjUeV1j
Mt0lvr2O0CTfZ33Vb0xb2rljli6VwdmPcdXOZJIeJGKaftUGmrnK3OaLb6U1Du92MKvSIfiGLtPF
NgrrI+fLg5QzHrDIoK8cqa53SL/uHPjNJwImM3MYCqd0AJceAQPpPT+8igMCZcpeilCln7oiSUJW
LLGNJbUd5dhZg3KUu/xLb+eXwkzJxmflE/Tx+Iyws/ycSQoCXop1UsO8Og5GeelCoDx5Eob7wPkI
5SY9yIhOOGE/bD0LBRTg/Zl+kE5uA1PRN5O3DlTGGmw60kxTUxrM85TZejDVtjs1Zg1xXQLUpkth
sCjlxt+rTnNU6sZGs35CHE7ARN/hjEeEH1Hug5EakC8Q/eIAGQs8vQgRbcevvvLQn6KiPTz3eAud
izh8rpWsOpFo5Zs0dlT4uqp9ke00nEGySNZl0P6wqYRcsQnWjn1vQW3U/WDO00Z24OwqBhGN7674
IgBXHqNvpPWJ6BRj2DpBlM9u7UC1+tlQqTGgurRd5r1dvBRa2CwxhczXomlqJrcfR0Ff1hvhvzn5
MO9qaKBk2bR0fzu12LXuXR2m33wCVewjT3+gFCzN/Q4TQt/ZpdVwKYbQONsJqNauXuqO9oN9XTGT
w/pbpxvtZawTyk4ZMp9l8DaWfA9DSZ0PTVj97PTHzrZQ+Yl851BQZpqhQtUu+gjyTBNiRR5IjbvB
KI6EE1/nS4KS5yWdzihDXxI1LiBx0iUG2wyiVNfxWymasqonJ0kpv0WgejJ8v57KSG65ByELJZpW
4I3HwSZZxn3uCcxn95A02RwahPmUZ3IyC4AJUDjv//RWG6dmHGncdX3z/e+s1USEGHC4PWy1gVf/
7eBmoZQ9BPHPws3tXV+g/Wg3+NvAukk2gQ7DCn4mzOQSbTK23MNKy7XiPNqlBdlSbsjheBenLrJN
xqP6PrWpy/l8/TfcQyjOZUgpIHg4nhFlzpZuEMgPzRhZuAx18lMeX8uSB9DJrvfatmG4aXUc4UPP
qc9DMBVfnLh8U930KBd806O4x20dOBNZLm1uWliua42hbxp3lDdgpXEyz9R4qRhWsVVMVgPcPd0y
uoLKNM+lEJKXqlyaH3aePCoDNkFVJsvY1kjLzgjzn+zyTj6/hW9eyxV2fpQh0RQ0m3KoTzZfpXWk
2t26N+zhIlu2t0ADWn2VKVCqZhL+TM0jlSyg43yZL2ZfW2+Wj85p0SrVAwWmZlXEdQbWpQQbTRqL
Z67qklV6M08rK/pWZP3cz8r4Q/ZLTBDSIH42gQauWqRP9uOoodJigOX1nU6hpj8c1Vq3n2zHUfjJ
XpHlKt4D34DeacvFztU7Czxh96F4ET+UtgUU36hMgPBNuEeKOFySuRlOiWPms9YwvoVK7j1BRRw2
CsKpa0RPnWf26EhFpt53ZCwAEKbJ8DAkegftp5RXZdo2r+ii7kREYNYjrDXyc2pXZeumrzay5cVb
NCHMrUL94cD/MqL0V5tnpCecRYCQ/7LpSboPajAcUtK+sz5w3CdD10kHlf1uwp50GgrBRQ9asK/j
YwBQD0ZNWS9LA5tqj/dyYeJ/ueXmIr004ejP7Nam/D2NVo2N44yhP8ky4qMUHngoqrmRlkAqNL3t
tk1D9nq0lfTNia2PDqTppXBC/ZJp/g/M2lMI0M4sB0c9h8eHwoIjm1tMpIZ130bpg6dOmeusqb6b
iGclQaN8sMv5KOTAei6QfloqSvRmD2W+oO7pXJLpAGYZJVVqRxvXlFQJzY9KWYwlmCXfLZ2LCHQc
E2h+SBH73pdLvUn2lx+WaRURFpNXuti3tW+LxSbmOs25bzuSzZLnL+0sT4+SV2FAMMYIP7VafAB1
8dUCMHkMNGOZ+dUjEtTBXB3Vw1g5ez0hj2s5tnLMMXWfj4OvLIy67jdOXKlbfEiGcz4dgk06kHIB
ZRBscs8JFrrZqK/mgJ5+2fc/IcONfseOHVmr55J8+6yqnWzZIZDEz2XsjTsqCHNflwyMonJtIw+A
2OLCVMjVeNbGjaR0zkee76sSf/EdFRkYGxMYTc6HwwhZdZ5olKNDU+sXnRGRoZcHC0pd07SzqG4e
EQtKNqLvfoAV9ldIZavdsrM6bcbTyFGnVPBqVx1pGEsPXiY1ykWbGNolcnxn5UPOdhNjTUVqPEAw
SjeegeNNpxYo/gT1sSu15BFFBZ6rcdkDe6X3W9GnJEBfUJcFDirZF7YC1oeikoYaJzsy+8HTeErG
beJdlqRh5+vZuAOPzbvjUsEIIPUfGrBHPAhGX6SKskMHCXfZIsC8SYrevsrYe8qW2rLpwWke3iu5
0oA9jh8089hLggOY4XQbjCQsbGAei8Ia1YXmOy7iLt2DRzbcMUxK+GMomccahKILX+0qZV525Vl6
YjtjGzGaPDV5oHefTYwAsCP3eciL6/IZly+S6JH+xOfHBKMzR+E9vdjN5CvcPFuQkS9kPpPboaAu
vShQCFsOU5QYCIvKPdX5d9HA6FReUjCNFpZVjhcUppyZptQ9VRZtvNz6ZMNcq7Gtg38lRAywW9DP
BhDJqSfvwmguGxi411JTHnrHKg5NE/86i5FaQKEbGUZErwEpi5jbKb9EfK5iuV3F3AmPpYG7ryQb
+TpRHBdWJQc+Bs62qS3y9+l4NEqTG0ASXutCivj687PIE6yFIywK3RibQCEpDesq+mo7I9FYIVsa
2irbpMqlSEdWF9TfepTTdJEVw6lBDugio2ww11zfu/pc9ZrUXEy1sEM13xsvNmCiA1+6qlMW6Arq
3KZdfe/karKuQ/2t9dvo6Lc/SIKXp7gZ8pVju6jFBDgQVS6im+IMTWVkcsTp/VBbp77oB1Kn2I/0
pmxiNGGhVy3Fby6qKF8N7C1mhi7VL/zeK/M6dL3Hwi5xagtL92zKfCiCCNGeINqbDd68amNwa5ma
4tAh6gEL0sn6bCaG1J68ddotpC5WL1r1EAhxJtmM8d7hDb5pN8mk47awwihfjJBK2PWqU6oPAzch
sCQOha/wWOCbzUrxZO0m4FTWDWakvYq+0CThJOI6fK3QizYPUYaOQB568aKxFH1XB/D1HcBcT4pv
Vg9sp2dyn2RPKD8ugUlK1+lB3W0q5VWLneJQJoF7axp5kszDoQtXCLjgsZK2vbTEvFRax8B0Hyo9
+w51AoxY2nU7vmvBrKNSdTWyCLycE49rw3EBXJXSi4+31UM3JHO9KasnbxjKpyyxLzliwqfck8on
R+uMeTsMDb+wNG1bcdeUKMKFW7snI8u7Y5sP7inFbB19zvDVS8JyG8h+DnHDi17NiNwkechgI0Yj
eNRg5CmViVFXwrgqjaRH2dblB+4fG9HdW216iP0MZBMbTQCSo494AxVMQ6viBXwI89mIIwS8VbTD
YVSZz0lF7hugmbywp6YxyMo6z7i9S5FlPCewlICEKvFSzFWd1lujtN0sb3MbkMPc7TUUfgnmCa9a
ZaProZPGUlHbB4i2w/8STRWTyiXK/PJKBKcdmHQd2dHbqOxFKakbP1/f5va9u0DwR16LYA0yxaL0
bfc2GptVs7Cg2W9EsBx0gJ7aqQwrXnf0pble19Ea3OjGsJz23HqDtUqCMT/Y0T4jQ/eE21eryN3T
xKR5Ssr+hfqcc8xQFtig8IC6vtZ356aOt1Danb2lSaixiL5aeS9GmFm3rlbropMOUsGVczVAujTV
91RHdnZnd2cRn5ZBvGD/HGBfjruJlXY84gXUieUwxraO2kWi9N/T3Gjf89xXsQnXjDO89HAToBtV
Uw67NEb03MhYhZlOqu7Iqbfz0Om915LU8UpD52AlRpUK24+6iHEXmUYzHUhflbUXL7C1l+a9KhJv
o/oZouUdabswMctFJRXlGjQz9y3bG4edg02FsQwN66/TeDrVlaRQ538E/HGqJ0q+iia2l2c8uEPn
vZj8eZCWh4WEDNCLxqft6sYYEU0tyej0c+gND6IVjml2KkDniRYYK+Og4dAzC4TueYnIk9336J1P
q2LQqa0mda1FaEraeXDlXwdd2loSlMN7Nw/8+S52AVNOQff+WEdz0R8Cc/5pIPNCeVa4ybC+B4sQ
8hHsdUy05n+/nNuyYTRKRXnGmGAFv3t4s0fTXYy10x0GJZWPskq6q1EBDobskf0BsYlg8DNA6RyK
yVZInMWaMelgYAw7WjgKiT7l91mcTUXmFnvaTwMiWIyi2ovpx7SomIbnr4eOAkIWyxEQ9W3Vitwy
sCeKUs0MJPMiGsZ0l1XBrwPcwHRH5jvdibP7wD3uPvAp7j8IuS8P3AzBe7H+fZ5o3mPur/QfhHxa
6j73H6/yH1/tfgX3kE/LV5701+X/4yvdl7mHfFrmHvLfvR//uMy/fyUxTbwfSjvg7+gHD6Lrfhn3
5j++xD+G3Ac+veX//VL3P+PTUn93pZ9C/u7VPvX9f7zSf1zq31+p7fklT4dahmnvwKNdMH0NxeHf
tP8YiiqfWSk1wtusW7vRo+zP9m3CH9P+9hVEp1jqtsr/Fn9/1ftVyx0uNMv7yJ8r/W/r/W+vz2aG
rXenhzyd31/xturn9+HP3v/X17294p9/iXj1ehgvRtG1q/tfe7+qT3335ucL/ccpYuCPS78vIUbi
6V/+qU8M/Ad9/0HIf7+U7ZRI55ba+yAZwb6R2kkhEbDZPv59ECPRMBQ7VbuIbtEjziox4R5rumW4
F8MlBaStE2PLpnXeQ6Y1+tyrDLhVtSFdsyBGQK3un9gFI2Q7teIcJmELvmUaF3PGQDd3VN9/inHR
76ITtRpLFLFEnzhUPWoZpg4IrEZs/4Bc9BlRj/hc2FK87WwHw+cOnq9tRrcDCpXxMU9RIJ2itCjC
SU6MBpYEnM2TD7c+MaxG+gd2dCRErAZpGbFU7vfwnHNVXt4CXVQlF5UR2OgkG/BLshGLHXb24DAx
U135EV6uNno3Bvz5rjjrJA2o24ewe6bmEFjFuVDi4qwojbb29ALoupjdatWwcQuQDX/MtnoHYHLa
vCEuyIpiYmXm2BIZ9fW+llja77SKpKa3v60XJEVzCNMYWd6/XlKEpX3XH1UeLG5h+sgWzVI3jlz2
kJjxC/Imd/ubWT3yyFDU/zCub2T4V+PQrQ3+b3tAud7BryYve9dgkugU0+/DBTgRR3L0XdI1oCrs
vIB0mqL0kVnbvLD8W8NRAgc0zNSfA8dF4Irk1W2G6LxPk6wxmlP0qJd/zLlFVkO57OIk3X+eOCqD
v21C6fppLdE0MvNIptvYKpWBV32M0dood94paBLvJM4Ae3n4tpbe2gUyS12b0fuAiOucMTqOMEun
0PvM20Ja+2DbUUzeNNB34jCSOtvhjKzvxBmGacM2kZKZGEx+h4mmq+teCuGEGRnkaMxmpVnryMDL
cBvzER5rCvXUSpJyEr0tZnJLMLXaXAzcRqdwcdaNMilv1TuI2HsEFSdzJeVIeoDX+BV7H40U/xGT
IZWE7b8MamOmb3TVfr/3m+AJVfS00owqjyuvxcj9xRw8DEHVdUiYTFf9+7puzRSqHlRDeykuwrA8
lXekTFDYst2dOBhZhmP97Xjv7SKT3gxOCNnCKTYB2YLx9YDz3Rh30h8L6EVOwiDuYum24G3SHwuW
PVqvEgoNCxVl9L0+HcIwb/aiKc7uh0998PSQjWUjNr8P/FcL3KfdXkPtnVWGtF3KxqfsDwlbRByQ
1eTiy356CY2U3VWIoYQYIN8W4UGNSe1kTokurb2DCjCmM9EGe/qr0zL8J4wW5JXoBz3m7O4z7rGl
MLYUy4i595hPzdzrYWM49XaUozepSalk5AZKbnoYPQYA1La2RdJA5hP2WrTaRkRA4HLYczv+xZpg
7GkGuy434xJIlYWE/wQnaSc4STMA6snH3KT0OJ2KznoaEWf3GDGl6ldWj33TPVR0/10zEBCV+0qx
PJ7cth6uo2Nc9Drpngo23LtcV8vlUMbpu6cblJQAWJE6GxB5m0pQcuR+KQyAq1GB/FpY1+5Mqoet
ABsLFLI41JXtzg3DSZb3PgFbTmHVLRPwW3MxcIMnu44brjWbj/4foGevbqMtyovfboENLO4qQDEX
gyt35xSOs2PnqqczcSoOaLEbQAgqPO1vvSU07b5QjZV2j0Ts1MWGc4qhboRN7HQQ0+2iDgBYkhbI
zapHMTRFUF0evRrbnKA6lTm6z+JMHPIhgW2b6qA63OrXQPT7LPYAOaDkrK9FsKxp2EFHPpqotVWd
+zR+CV3HQnw4BnIqxQO+IX/1hZSyzmLAn87+qT/p05f49xpR+0TaMj/UTh4d0f6Pjk1pLSqH1Cei
Xr+6xOBYdCN4kkrJt4jQHuTRHrqZiKk6ENTUPXGGT50IfuC0VtLWVbAWp3FjfNiBmq3/6BMvFf7M
0QU/iHOJlGnfawlCd7qzS6ZDbyooUt7b4gyfYHxJzGrzuV9qnd3f9fWG7+4kTJ/wdJ9ibquKXtEW
c8ShHaCezMVIUQzyhqpya5jKRdf9/KUm3+zLANnN2NefyXrUZpO/eF4q46DegeuXsxcFC/mz0ZmP
YkaY2/GxzHlozHWytWbDD40O5Xrvp767F2dJl38dPNtciVY3FO7eq4Akc3P/KyT8fXbv64CZ4obj
4j4xjd4HbpPFOmLFTy9Xw9ZZpHUyaeL/y7x78K+5gYwLhRWsZD/I1sWoe1dJLlGhL5z4C9m7N6PX
lZ+YazvG/5B2Ht1u60oa/UVcizlMlfPJwZ5w2b42c8789b0B2dax333dg/YAiygUIFlHIhGq9mdy
9OsG8VPqJO0nr0840on78DGMXe6ZVqwc7dZOj3+N0wH9OoZDDe+GL/FJUxtnPygl+09gBxYt4jmn
CHmJ6dxBBdz0MaGXxCLY9VucKN46hda1cNgo58A0S9aDUXanThQc1n0sbjbpoqnaOqldZX+zyw63
qnSTtrw07N2ceGi1/TGkVc4fX+HW34g5jmiz7N63LBKhUsQdHKjkW1lN1TK7eFl6IcA2KZddjppF
EKK2FRotnK8RBS7NiMYFUK2Bg/M/igK9XvReLdjeC9kUDxoca3lZBhkqsBXbah+MflXYa2OIiXLz
mm4TaYkmUg7CJ1l0JgAJtO4fZC2oAODcPAbhNuAROfMvD2ZNxD9qyHtrVd6sOHYMzrWEJFVtyrTd
L8a1NILODM+TBCKlwkka/7vPrc/NpxHYJdkQx0awU4nVgyBUGi+wQhJfK1/6BiW6X5VfLZVSKZuc
7CiSYcR9zwiKdQzKYSlvg7e7YjFBxg1Fw812vY+KBnPy2UgXt1VZ3Ia6Ndy63Ya6ORcINrFfm+Xc
19v5iVz/ceFy4n6YE/Ri9MwJOGslpSh1/K5aNrBKwk5/HEUjYAx32WlEZkvfUbGtY9QIvdvC6CuO
VaKjW+vRnWyNSv4ieQbGXFYdTuYvZjAKISH1qZ7WPfkxDZF0hCwIuXO3MFZ+Z4f7HKGLU+ZA4WJN
VCYreQlYfGoWbkFkJ2mo9aad8rFZVIb60/Xafusqr4ZIMBgm1iqyyi472UwjQXiJUjy6ZBtf/NbQ
nicOPZdG4ph7oqa057B2XGj3gY/idAkqTDWHpS1OXy0kX/eWUX2rZtVluSpsxDQGBIF19X4W57Cy
MAPN3Edt+03WOnFmK30jUnf+1VeMeesur+S4WqHUeyhd6XFMhor8deZTGp/DnVkTMCNtvUa2Zuv5
3nauCuVSkqe7ntoetbkxKJdjk2mHWRZpQ4BTIeQEF9LwoUm0F7A+DkHW/7ySLh+8jSR6zwu13hG9
Ux90FbDkb7VBKTkoq0VUHDkWCY/S1EpVwibj6MxWc4Hg/6VPKJ1rm8w5ZdQJPUay8EOPUSuPlu0E
x+sAsuU2ypyDu179fhtT33BQPgfp0orK7xyllk+cQFVPipJ+5qy/P5mipqnWuCNkEikr4VFWevVU
RN0K9Pl8L/21akaIeCRFSjYqlt086C1b96K77OT7qUbAEVrf1xdw0+yc5Ra5/UZZLge2ShZ24hVH
6UwUwbzXJzKF5OujEKHuJ5djScDVTm+8dU1tnB2F8FhZdQKgynNLVo6sVp7TLFQzcc55oKhvP/v0
vWaclQzOuF95xtutD5PY+F7XUfsLYVpGTvo1IwbnrhAFR5jaXahn1noU6qU3m2zIzAKdhASVH1mV
hXQJzehpJDrxcDPJK3JGR5vNmds4nB26Bz8H+fv75a6eOrnm/ugR6yregixGx4SgnofbwVfao8Xa
s4Q2oLdHfax39hBMO1drW/C0mFLdNshakXV5Ka3XPrK73XCISChu1azDmfjnri3+pUOhkvOZRMpO
61hCyCLtA5+oK1FvVEW/Gkl3+dl8c/zLNosend15PzvLZtNI9a1GXP7fQ1up52Zoe/4xbEnqy86Y
4DfCBUlXCYoz71rnDTxpTUQ67aB419wXoMjOK6Cz+tzESAY6Y5q/5/5Urt2A9HKW2ICea3XhFKq2
8kRkPlLQ+dESkZvyStpmAtEJKxYtsih+X8kqmDSaPSsFyzOIB28x7FXmzCe41N29Fmb9va5Z/moY
ULy52Wy1Cs5N6W+laSDpEsqsQLoakzvupVEWMWCIrU1Ah+Bcd/e3wn6KW7+4JzrTYalokcRZNLVH
wD0vWMW2es4sotlIMV3F4DV3JafVr13DJ9TEFpLDQomZ/F+yq/2uPZqiOrREsJIh7J9kq+2GX4bJ
my6yKxGwd1mtV/eyzTXLbWfa6aNsi5R2QQRO+qx5mvcyID8M4cWzlecIUt49AZvNsfCJSBW1DLTB
9arzUkQItL7Zy4bRCup7r3a7HSQt5iPC+dbQhcpe1cwOwQvcpC9xbMGmCwhMufnK0RGRq5IwvPa+
toU14RiKoa2VIPA33hDCIUiD4k4WqoU01NwioCurCBr/bGjKBjSNqgabm3MuWpGcGFZhUoKe+z1K
MmrFXRDq3nroSgSCfjfIHtbArl2sOMCYTGVjQ9re8zr2PtdQjRFwSlUI6CHLhVawxFre6rdmhAsB
Xsr61LbVrjFJXg6TeVtw/g/lKejvfUPn+yaujOQcowF4x5nyT0vsF4PY9eEPJB1EQ1+2NRkMBJOy
W7z2lZQ8/diDEwiAdj94rXM/iYKsXFSAa3bHUi1y7sPMcu4tzXe27Zg4i5vN1BTtRIbTUZpkV+kL
xmbR5npIjCKjyUYtCKLry9xst5fxejKOe9g0Ry90+j2J2SSnp+X8ZjPlXmVmx36kqLrQqEjbNx/G
XmmeEtPZBqo+E2vSB8eUCNNlJKumk6zTLmh2sjWqxi+xL47qic55qfj2Si/YKoDvWRAiWsHQVaPl
G7Ac0VZW57giilILvbOsajURn0r+lhthd+FJlV47oc8CeRhSw1p6lYalLOqaeH5ZzR2AnTqC22bF
19YuC5QWwAHtm9LJt9x0jScOG7iTAxL4J7LBbwPE/wojcFw6SH3f/eVrwglAiwXfPEXlnenjiuRd
b9Wqs3HsRSGvZBEhRXV0qtCvYKDTohButeiNpAW4STWpm0fDa+O3IWm9+LnMu/atVLvvWhdtXKeq
HspB1Z9JSyc8sm6YKUah8TwS7bEKrMHfytbIZL2PaolBAAbOE8rfx8QnTCoRzjV7iPekgB9ko+wf
V99Sl9WQtIRl/CmoFQjXwlspAfvPgOVVy1JXKT+1R1mQfKVa4eNg9eUjyZwze0kqsMvZT9Klm7Jc
zU0TMOpv/7YvtkZoWRfd0b/7GYJk46Cld0PBnZLpJHR8ohHvOlHIhjHP7X0wZi+tXf0yiQ557pbn
2o6XV//ODg5xOJ87iSgV8Hl5dSvaf7FNmfV/+d26xTHf/0Jpx5WZBgmx0j7EnckkY1jknOpNqEMM
opBXfck5yULW/2omFjTahZF/kvbrCLLLX3432wefElbHht/Dd02tdCYZvPCHV7p1kVd/v5vcZG9o
ZFq3+K+OcsTb2NLPCBVrXXFXgdSNRsBycKFK861Nyo0l2NKyDtokIniYgMabbRgNNIw+1EXHThpl
n1tRu058KMtBeSBw0Hrqm/ybUljDSdbYctU3rM2sVc/35gnhkF2UFOMp71wNlRwyNSY71tE3zfU7
aZNFn1tALl29WMtqqczE7lb9vGfPlu9/V4evRENHZKhpHVqBRb4xvak7J0njkacSBQdFkF8ZlI1r
AoTCuQ6IQQ/CO3ll6TxtCq2DjvxnAypj7B771pu023MWg6EQLlr6oxk4SJJjZIUbAocYdW5zio2C
LLmh14Glbz1xYOB/SxEmOWZtWhydMX6ITCvbxr9N0l7ZdVgu/r4cyWjHygd97S3bPzj9Hk3a/vuQ
pe/9Gr0tgy1BTu5aG7z83KRRD2iBTIOSHJNFZPfh95wwT5KIfvCXeTdgY73NWtGufM1N74oCkiBw
P3032ZV2ZzNHW9l9Vy5J3fc4fGjnU2gSnr2pQ1KJnMYZVx+M8lIWRkCAet8aPuFaxGwT263Pp1vz
BOK+W3Q+HxO6yV9uDRF4WJTY0LxUs+KRpy23Y3CkskamhHlsivmTrMliKE3xpRnqtd5MxaO0qREg
mHp2+XFj8hHN5qg2Wss2U5jAn+jbWTG65c2WZa27mHqC1W8DjclXX0O7/Doq6WAH0uTihRxD2nIP
tqyfjvFG2pgcRctKj9odnJG7opyQ+EBm6bH37PEMN/Mcixpp8tXjBIV/AzRtXsmqLNjD/06gfMzu
JG5pY3l3PifespM0tWRbbyEb9MsaMDR5wuNEJJmPNONY6ncp0fFmOUeXVtSkXQ9t88jc4SBrrjqb
RCnqU7V1kNxaSOO1aFT9zteRCjM6SHPSFg6qcTGneNFkdby2PaW6RKXF6Sxo3l3qaMaF/7dLwLOj
vfQ2Byhqb4b/TKW2zIChkMzdm4fcjIovYUXiqguVCtiRoqyTuXJOJoSSg9eo5tZhU+S+Jx9yBYJF
fbOK6CsnXPUPJ96iqBFsuM/UW4fsufvO0+1lUQXY7K7zFgVz81PXegfZaisJxPt04iuO1qi9U4mF
3KdI3KwMvbZPpM1/B6kQkkChIektTLfiZrNhtO8KtSPfHA9pV8ap7GFZ/+pG7ub/Z7h/e1VpE++Q
dZe+DoiUr8XxZSuKTpy8yoJko1VMwO/pZpIegT5pm05X+YMKX2mT/WWVRNBH4t2tvazdxiVLJocF
si1Ilzp0hJULmeXsuepTkkWdz6DsvbuGE7apyatdoavRJR9asn8tw35gNwjlKc8HroQO6QJZDOvz
aHVPQ8I3WBmbpTVwxskq/3jlq35ArcrLycv0dV2ZpMoIsqpuWBTyShTSZRZ01k7sWkdz9mPWy+mO
OxqY6zHsv5KscqhIq3wLgBttyS/vd1Xkx8jYqF8tvmO73HXA7xRO8TqSgLT13Hlay2oztv0aoaZ8
K6v+PMQr1TLivax6uoBfIXRxnLhVvgaQrEg3Ar1VqapyRv+ZuOYc/FqluvrLqOU/q7XYb5VVL/F8
UGT9z1ZZze5Lcz0F6vd+nj3Ir7aK6lBqEuvb5gnR0QMrGFtDsYT/zCpTevUsa7LIwkyALPTv8WDk
2Xp09rrNRj/bBgbpMKpxvRKTdRJjqoFDIBLNZIOJlMO1lZ+aSYqS8E5rS1+X+gB79nezV1lGuZIj
Xocls3Yx5b6ybpGKWfZpXxysJEMnELnY1Uz8+VfVAsKge5+VebDWsxZGh6528ycjMb4i4pltyyAg
TqcLirMsXH9sT4N7JytTU1Xd6tZoKIG2tGoklsauGnYADV/9vCKZ0Kv1hac7yqUVgiGcBgR3eQpt
ydKMD/ayygNzMbjAJ6O2Y98AN9kLAm2/n3uULjm+iD91OoxK23K/tEPAgy4p4cT35GV0Q9vDjCi8
L2CCvmhlXz+ZxpQcmCppaxDPw5eE6XFqeF9Mduo4qS1VYmF17dGc3e+yH+sAHt+knTyMZDxyHtGZ
PHcj64okU8cnU7O1z2SUot1JiMheLh1lkbEUCp2Sx5RYTcoiqkj7VNsKgfDccSENl7NzLj17JReh
bizk2vJgqfmtetcksXpXNP6nOgq0vazJQjbGib8YyI073+yGrpunrjTmCqlKtfFe7dmYz7YfTYte
RVRwBjK39vTR3cpqplgvqDovUWNFE0Nga0wtDvnU9PAkr5I5zJqFvAwCN2kWtybVbVm01BqR4XT5
4PjzEtm/hdnaHjTHeTzFogjYhclXtTG8O4XdbWUD6ls+0idR8WabORmHZR02/K0HoofkZSiwO7EQ
tRAPnNO1ECSfa/3q1HHkpqH1BRBLxEzLqOgGnpvG8jN00BiFS62wVYye66zvWqHd0xAuz1M9NnZt
pusvau//bAV9Fx+mAWU45gnugly64OvsJNs6Ns0fEPb3TdyxyQekgeWjv7cbp7iXG/mpXs0LNcjD
o6wGWhiuKxU0mZs4L804o4+UzJ9t3y03aTuy+eg59buwF5U+fSZlFiwrX2GOd5YVEVKHQh2jd9NN
gBl7zXM3QYHMov67NLvZEG5LY1xY2c5mjXaA3A2pWVyZf1YnZRyEfCHN18ure0i4FdLhwHN/9/lr
nKu3hrxAvriNGXjOg0MexLbOneGkBMWA4D1SVtag3XVomZuI+WKTrYk6DidZFHX+rIyBs02a2PbP
0gYahBgavawXsgdBJhHb02LUKp+Tncb5T4n4K1rf5CSV6bBJfidz8Qd05oVstaL4U9Go3W5uNZ2s
BtEjCltOgko7Ikvvt6PMAgPpYxNg9oVlbJKAtuyZ0JRMQuqWQ4ytUif2poRnBu1a19RVELQ/ypKt
fCWt0Akk74XMil9i7/xfkX3vhp8NUgD+ahOEjL8a3Nwh+fU2jPSWKvFX4fg/x/+3YW62q3z87x65
BVmF3y7vJhLvJhLy0NL79l6tUH8MzNxYaEpTrdhjKO5RGMvvHXFFfAEJTPadtMhiDlGRqwfb+eDq
pe3Eemh37fJ7hLGaMm5jfreWPeXQpqv2l4m9LGkysz5E8cIy2UaOwngzx1bgLTSeq+fSHdaarMp+
WZkWHGeq5kYNSBsnza/vThERobd3Jl+dfF+HG/7cb28NXtv1x4ZNx+vbMFUhAqasEHJ2HjK2nTqP
jVLdqtyHtPHMM3EvB9mmClMxOIA6jInZkajKhrbshnWted5Kj5mHL1nB+YuGdqEG7Vx9+KPe2cB7
TnIU7grdA2o2t3Zi/9o9VJez4yY7N+qsS2sVKc/XjCNQrVEJ0YFscIln07rIKzeojX3Qtk9XP9kl
GNJ/cj+fdxn/DDa+6eHwk9i1jREtbDGq9LsNJeJCJ6csDteX1GBlRGRlrQZx2jj0XUAKXlnuZBWt
c4SALVKRZNXNQH3U3ROCAe4RfQnnWvxVlQ3S1ntxtCmnMIY8SOyfEQ/pAn2b+gGNufohijnzMkud
jK9hqvmYKcgz+WiTzjwF21U6QOuQVekn+7Yxcw+TDeZr37/Ga5qw3ZYNudgaqudHs+h/Fl7nHAcm
DaTAQ1oimepXg5AsrxBCAMdpxU1Rb2CXw5wAM1hpVbCSI3y4lMNKb9niQxDhh4Y00qwiHoX4JpKY
ZYYmfBt7J1Km2WQbLNTSyyFTV9c6Waju6eo1eQEECzv8+qHFkp0K0R/qOctv8gSZhqfMV8zaV44z
WYXMryispFSQYebUD6CPrh2SsYxOEXmu0OeNQ5ylm4A9zl3skFY1l5V14MzW3gXm8KgYA1nWUJEX
xty3GxZQ0+eEXQTyT6d3PYCJwDek3dRpf7Xndj1f7UOmf7BL/5lwkqu/mXbKGVVFkCwj+KShqi61
UNdNE5bHbTlFh1lo7w4O0gIaAnqbRojtGixcdvyiwpVsDUCznnw74QEl+lb5ZN+rSrTrhC/SB+7B
DfxXEKbzQ2P3xqKpofbAgkPGwTK+GFqHPEbQR+DMTVJc9UZfpLGXXPqoTJ9QXLqroIl/Iswq39hB
owBY88pPHpnM7B+VJPuh0c6BP6qJ2ZkUzfoMuhoBoQoRoMGtr6bADgEUcZJfn7VaYS8tIzxbOksf
2SCrsigd8tj9AEWeIBTMl5ujvFIE0rkYvt2Gl2Y5yM02hNHnzvmUjsW8qY0m0DbVbJO0qLBcWyFE
Wi25jzZMo0STFSfVaewM7uKZF6cbNpCyxX/0IpYqPhiesboOIse7OplJ/6YpRr2LjTi63Aq7IIp6
mJY3C3ik6ALHEq2EObKe2ZIM9tJ2c5FXTenOS1/TlNWtQZtcurFrGmytPiPvULzY1Sgvi5rIDuhN
KyM1P74Lw2Erriu7L26dDIfAn/qDpzo/C2mTVdlwq35wiSslXXyo/x5GmX1z6SOrtZStt87/dSxH
vLDSluEOzeY9aI95G41OuKgFQquF7A8KwC1XpeIZxzz0QG9J1FYCNOqccL6znKyIzV6/nlRULumj
FvxRplk/ShfwAxFkJQSYgqC0dmPqOMwea+XTMGh7MuegcavhyOGXYJcLezVX340EUkcUh/qlbM1D
E3abQekPcWMVX8PMbXhKGspLFJvVamyU4d5WrWjrwNY4ukhPLLt0KpG204Hft+2XrHHiF6NUnPuC
ROIc3NuLz3nMcxEcZJMsQD8Q0qw26AbizbzioWnMBZq73yq0gp8TxG1RrlCWsmYhZvTsjPzI3KRb
Tcy1V46xsJUoeQrCrn9KxixeuZnfbtPM7p/UoojP3AFfZaMsxsD/7DJbPMkaOA5n25jkbsYq20JL
BnPFYJ4T/hxsbtJuy0bweepaDvzmgjmMgPj0ELKJORFVyCdrp9W3VQoNKIqUgYfwLyUeKYyjpQ1g
Z4v40ltD1ZRfkHlxQCyzC6BkIadMY3IvI62IMryr2iy5l0FYoq0RNdkWxPFdo6bqYmqZdThWW3Jc
mKgLYvXLR6cwi0fm0iRL5HO+lVXZYBTkCcexc5Gmxurrk946z1d/0SlQhFxqwKInnfo4XQ5m+zX2
gu4oXTjJcO/a2V7eOmhqu1S5SZ4azVwkDpPgpIx6C1Rw6u+9TLmL60BhsUTg5wXJsv6SDQ3n/2pK
0ooPynNrOOQsoFFUb31fM/gQ/WZZWSFHZOJhmuoJbOMY2R9Rk4VsLITHze1/t009KnxjQ3JvoqwL
24VOyJraBTeynuLMPY5jWN2hUVItUWnNvv3fHhljjH+O0WkVmiRGEeyqJG2fmkl593mPp0LU6rwL
d/MwaktFMZsnoxjbpyR91800eZQWC40RlAytYSPboslzLuYIJylo2oc01glrrswLa1OUubO+/zrw
yA4tJX5vHc/YNJ4R7YtEtS8dNwN7cP1jzWOuJl2Xy3H2lLVbEgCJ6rsLDnNGbGlu9ZcJ9NK1qve2
/tL1vvOhemuVzv/WN2fvbwfzNpv19iQLT4V8wEO3AOX4yyav1A7iBVvBPqcguQjwnDJkdVXIkqur
sRPRpHHn7DLbmA9zCR1bQtk7FJB4JjnPvTYru6nvCNXP9eiTWhlLoJ/hVwInCQeL3BfdiZFILInB
SXrArkZ0sQZFvyQQZEhu4mdyyoJyfW2049bZ24H6FpLSwFGP/1o03CI8e+62PQI2q8KbjecqNJsj
xx/9QlZ14OD3UZMg0lMr3dIw3jS97J5kWw1gIVGq8CJrWjmVS/cyR9zK72HguMcpUZIlAQDIi0z2
dO6r2VgitxR+dQxnw0zJeuvbEqqIDiHLnpTwtRSCYMJB9kyEMEk9QnSSPZlaR1/nytrkk2O9DcNQ
bvtkHQagv2cihut/ogqdw6nVlFe7H77WVp3cyZqqvzZdq74QUtc9cLh2TtMC5e/O5yRTT4OlrOr5
kG0JBbbXxOm9Z+TH76vazmei7JV5VxJ1radsDamisMIR5tTvqzGDlMFiYNjIBlloZWpf/RyAH0eg
Yctb/7ThEAX5o66BAOGHGydHRWt0O1bG9ZRcvE7VuWOm2iOk5mGZlI3Lhz4Hi8apTXBcxrgs3aA4
2l1VudfLzC+Lo+ZabEE7JURG5VtnQOdmw61AamgkDHziKVUYA7I4XTs86b7QDM/M+Fvq+0u2Hrsf
Wdzfm8CoPs0TPxjTqMr71kvKXT/Y7BFqmX4x4kpdhRoH9jC7v8hOk7svoRB9d6whW4RqXr/kPULr
teP3izpAAZzzwR6iKL+5ZjLrXZvY3TN7EkJrjNh22VoXYcAhj/lNNjpF4D3xwcgmWSB3/op+t3eW
NcNu3KXhDkSciaFBF//rWLKxUmb3z7EiBE9MQ/POpugsx4r15yDNzJXcduutLkXdKGp/7td9qPej
4i6zDuJQI+bWrQ77Y4YHs4MVYT2nWuxsqj5P1q2Ya/dxDfpW4Q7ci6o6GvOFXWvOfakpWqk/jcmD
7CgHc6xyj4LHwDOPdgSCKrK1Mu8ox1KN8d9fKXgpg4hHjxH41yLQW4vQ0TCJNl3fdAvZ4vXVz2ZZ
vfqoWaPtifPY3zrHJSuLAH7QQpsMbqM1MW5H3UbbjDBWzgJT7q/C5AvsuRpqU4QsE5dX7ywiuFbR
4sMMIk91tU+WGhJm3Hb+ZgiK6bMxw576Ze4qSLvSrDr/av7DWw6Siz29P7ylOYzjf7wCtvGouv2O
lZO1TaDRP5tT8K236+kbkJBHBQDRq6nHFslVlkrmZs3yp5vnhfQAs7gZeo9sTj8sCWjv3oxYG5cG
J/BnZpOQV1WlLc6y3hE3PggulDd8Y2qNbFdh/siD8oKujPtp0GvUjip2tR32U7c1nJ2D03TKqe89
fT0XQ/MM2HyAK9eM34raEDce8wcbQ1uow4su9+bnnsAW+CQqMV7iU7Nqwj3+xY6G2rk1S/U5cGHB
Dpb10z9CKOrmf7ML/174+w7+cnz5gf7pf3vdgHH+8pfv50//fxlfvv9avH9nKtYjByjPhmd9D41u
+NZBgZ6TFH0Yd0EmXQTw38p3bBno39BP/2eMTecA5LZnwmlZO+hB8cZ3/ekzvDZQbLXy5ugwjyth
R7x4+gyRZ2n+tuck2l3twn92zX7H7km7yBBcOTZmUteLNFPsYzUYDgIevb6SLbKQDbeqvKobgy5/
NRdxd+jCcdzd7JM2WOyUheoTss5wmbJE/1T2zYvLqeoPeLuZ4sAb6+ZhN6JRsxzBsGzS0qtB+1Gg
p1WfZFVeyUIZOC4PzLaBhMIjSSFFq5zbsyyS0mvPkShk1bdGawnipV3dbLXZsY8t64EyxxvDDOaF
7Ce7yIaphCpLTmcN3t9RP/WzgdRbHbwUrhWd+sHRrvYpBnEypjZymiqKJKwNzEs/gH9J0uxQOR0q
6inRXFsvR90bdrtyYqOXvDmHVOTZEPy7fH4aI5Y3XsFyy5meUAeZn1y0C0gp7RFfFDbSbiaEXZlw
RDZpfrZ+T3Lb9NSOHghcwjIgH3t1tQxGl4yCVL/IVjsSeVZEia01I5yfOkBcYjXMZLJdGqrhvcfh
9KbBJfyRJvcOJMNgYdvER8wiTxCs/rpLmbfoBWEHvdp91slwG7Yoz4UXEFBiiWkMSPlC4hp3qhMS
GaABdlOr8iBrI1sjd/Kqumv6arxeKzxjV5ae8pmNBAKRw0/WUBaQel6RmXiu83IstnU/MWUGqLfk
cHI8W6Rt5bCgIP0Y/Ve/KZZjOZnwbktlHahZdEi0YX5srBjkLGC53aha3tptw2bjjijGakowvraJ
AD62ebjX4258ndxYW7AAzNFhoHWuEp4oCOCZWTSiUlLxxPhdIAL5s8r6KD4oXgWPHhbQhTSo/qVx
uiVzEU5NYo3bRhKgiSOq5NkDvevzVTwa/JcMR9A1C2KJ2YJf22Wjv5eK0BBvEu+OA7f6aBJdgjaU
0pMvGYYbBm8XVUt2RO66+oMsmNzfGaoGyjCAXXa1gx0wlfK+IXL7oUhJTIn0Gez2ry5mVA3sG4bv
N9MMpHOnGmxo34bhnBRhG56M164NYMplOnf5SvMRQq4Jxjkns268geKvArV9Kyw9uLjAPBfSrCY6
Chqm/a5BteS8390gwU7cVMKG4krRRbiymu/rpPaUVRfXrJGK3NzMvZbduUmQX4sMqROEoUFg24Si
XAoiK7eqgQ6b1XTTXRb0Ntk3mvMZRPOmNIPiezG070Wtja+mow5rRY+bEwpvw6loi2o16F373FeZ
v+KIPNo1WjS/sr9AGE1Qk3wxaNNr6HafFWJNSBOkpgYW85tseDLz1nxWiZ3izzu/5ijz3Iez9yid
KvGVIedBWzgRpGU977aKOiabyoTfR+7L+GL03knhufvFduFgGiPBOVGE6iQpmXDpxqH9Uk2k0BVO
6j6MkMWOg0YcwESk9peKzTfDc8o3yPvpLnCCaNu0VvtJHBlJB1R6YeBOeX+oe11/0qPqtWPfdRuw
F7CrBfi19TTtWUQcbZLaiQ6I/pIECcxqidiX/nVUflS6Mv1DQCl3P/LFH0PPiXZGGRk7t/HVhzaA
7Q14bP6H+CEAWsq3OnBT4m4a/T5wkK1uegfJWUId8qKJj54gSMvCn2b1ROxPtplEaMXNdr1ygUy7
LV+oa4slHEONj9gxTIzO73H4bGyEUJFXq8p8PASzw9bi35eyLgvdNMeDShrJfzqpraJy7BwM48GK
K0YhgDEkRghUgkqQmRFp/SWoI+uhrMf+Pva+xKaBrHqahfkpmPxH2eZ4rfUQlr26q3NiUgdSCuJl
YoXmui9sjTMsUQ+gzC65NRdg33D3TBiPpbvNKih/U6lru7nmSJpkdod5sMaJTzMT/42AZd/dN01E
2L86XGQN4G13X9ouO8x5oq+lTRaCp4BWgXZByIShpK319fdMU9rD1cN617PgwA7FDEu0J3erINYC
7RgR/1jpzgOn9/FdqnqIzITuQ2ZUzkOeWe0BTe1oIauBM+p3qCmyhde785dGGw6jTqSL4iXzrlVM
c8OkQ/1EACL4U2XfjMoDO0/9w+hUycG1dG8R+MEPs0zElE9oWFtPdsXcpOXcbDFCUH7RkzhdNX7V
8PopQgBECZ6dhgmL45Cyrma1e+xCteHEtujvfCFXACJ2euo6ogQnU8negwDZZscBVGfb0AXI834o
/Sb5iopfsOgzE2GPAaRa4jY6YhAxoRlOnz2Di0ULq4udh46Nv/U0En5I2ri2aauGbAwCD3Z2rhvH
nknvPuj5GF1V3CNUu92Z85CcSf/mVmSPyR1SizwWWQU8TELMpArK+Ql5M5XtEQTZRse1YK+M2jv6
CQkZh/yoHUC2behU/5jqtC9zAeH3LTKGuxmJgyycFnavOS+zjTxu1NUsqoOaDGk9WXlNUL8TgYQy
hFEAHzac+r1MF6yFgvdJtYsTKJF0Kb1Sh5xvI3WRHRGdQL6s3DQHi6o3/cVq/JrftF0jhVopr27o
kRTpsTtR6P2TFShLdTqF1qVPywjNmjE/6EgofTPK/B9LteJPqkb4YhS76MpqNueuaToTKGuDusiC
+iLlenSg/Y7tVqWx+B/CzmvJbSRt07fyxxwvYoGE39jZA3pXJMtX6QQhtarhvcfV74Nkj0rSTPT0
ARrpQBVBJDK/7zVqX3cXZ6aRSSatZNyCxeyQw+8enJmOK6v62EedJenEwXWS4nGCu3jAZLpblFXc
7QYwcRvskdRL3IQh+hXaWZZAygJMmQ8oFzbbGH1i3pC+Ea1LvRcLpUitB+RYxGIcLO9L15YXXCAc
f8Gr1poFbfnUuzCLYY6UWbjJ9Jw3Za/HCuCoBE9XEdkQMxr7jjCVPq18CFesE9vTrVh2ntg0JoJM
DmlpbkMUbZxYU9WDGtf4bCEzukiEV97JQzonbyq++eFWGWc71GuMk2xUUwP1EWJk69LEzCNxQIU0
hh+dEz3dWArS9yM4MB7j3LhGnatfg7wrzxAMUXX9V1U9nzUoTHrDaB8/64dYMZZW3RUbLYx9dKIx
7NzdLseMCHZnNG+XkhfGcrQ91VX/p1ZPaOsPQf6RnuveaT6U2GwXhlOOj041ufylRn9gZ+uu+ib/
xgrAwkWDFHKnZgGZMCh2svjZcCuSvIrdOrv7rX4wWnUVoau9kt0+D3lOCMPIrrLGcNLCWQ2j1i6F
4WbrwTuowu8e5CFw+Go90al7WUSpXEPxFyWeoe4eFH6FD8hcZlvfcXCXn0fJOtQ0Ya9rkXuQ/foG
4ks8eZvbgLlbLoJsU0/euJKj+sroHqpKfcGSND/JqsHBa7aro7McBHYvx20k2BVkKM5aTyBu1HCu
1KueYCyy/Mye4l3xU39jWLp/IKysPWgT8q6yx2DX34huqY+16lT7yqz7jdfgFazm0b7OC1PH5EV4
57KB79+65glVEiRc8RJYmcYsUoU14QoZ2GpP3NJ5s3i5hIVtvAShFp16MGjLwrOcNz2omQrVKmKX
nZsvpof9SeoEyyYHMa9pTryvU107gU8Lt1EU9Ze8aYo1aqPqA9F6a2nUdfRSlqGGvkyKLr01flEw
hPij7qJ9Ees67zZn3Ibe5MEr4dAGTM5uNgp2N0TjLQ9h/WR898zEWTaTOx3LuLOfw8RaB8VEPfor
W21CN9XM9OE9E0SlO2RdPSIRuJDrpEDm4WMOLCwohuLSFlN17wX9Vzm8cIS1Sk1k2QXZ6zhM7wg2
63vXBWreFkN31m07Wwe47T6ZpWZCYc3Cr7WFe7Tc8lT9Pux6609EDp5NK87fwzwvl2qtiYdsGP2N
vGLP1uN2RRvd1rOS9phPDVb+VA6DCbRfC7+aQXcnYsEmiitmoCq+a2S8xj9m7xldBM67Fercj97S
T3oaGI9BDwyjT+z3XgfKoqA+sDdQkX5U/YRdJAIFU6FmGHplNxSdnxntkZmjXUoUHajWdjlm3zyn
DDGg8pxlpVVi57sU+y5BLKnvcU0mXgOGujG2oYJFuGwdYnZoAZDspWzVS0jtNtRCvP3Mo+IKZ4Vm
sf8tCda8/LVvZas1mHal6skM6+QyKkY2U9WGpxlhVuRiX9XW+Mxevzj4IgrWElj2a30410sg2q/1
BeuF/1Qv+ytDUZGRTM2dmkT+JnW1AAt6PXoOOl3ZtjH6B7YXxc+9UIqDJTC/lK25lijsO0beSHOr
6wrc1IfkbtLmJE5Tf5NwD0PpkkPfI1Pwif6QdeQ7Scf/QH8og5EcZJ0EiMiG2iQvUAMOtXWEjl0c
2u6cSSeNrETivXSY2WthYXlSvDc4Xr9Us4A+QUAUzuauyYcZb9ocVKOMFBhja5zlmZjPEPS/DMqU
HGTVZ32eWc22/zFKNpAQ/2uo15g/jRLB9L2aamMnNC26tGlsr3LoPiuzQGVd1smDD7VhJwoXVytI
PJe66loWuHD/4HkZy26KO/7CH0NwB9u6Zescb/3ktTwP0mQzE1d+qlRUz1rZE3iH1qxDZdUZebWr
ELpdJG4dYLg5f0LMJ8hry+vcRs+fYBSdvUo9jbiT3rr31qTBtNOG6rurfxR5NHwzi0xf8jWkF1LL
5iHAIGwjsNu9BFps4pFW22slddlZal32Yqkd7JxStLthLmZmhfRy7FQH2YqYQweUKehPoxpmL2ab
fnGj3jrD6c5ejIitPE/VoQn42agJn1pPavEOhg95o8CIzpHipo8why6y3nTyHIQGpOEJR6V3uy9W
o2tlL9i+G8eiD/8a7qVIjIWoqJ91K/mPw31ALe/WlN+GI8JuHH3bFUs71UFj6KG3jF2iPbE+shdw
2ui1bt9cRI2em6pWrn5CIj11otdWD5wDIZ4GT5sifh3YtW5UuwYtxT1ZuIpVb8Xo4TCnV8F5aHBn
H9CH3tUjFkmKP3arJijMlym0/iwS3CnK5B5qMkvsmYQBX2MRWfnZ0Y3hJJ12pR/vXMXvHTsO818W
vT+qqhLPwj6NPCCsVbuvkvIhQp1a3cIJaH4q4h3T7rGKeihbNT8HcQXD0HPTlW4YKCDOhzRtvyTI
pezHrsQ4cGyi9KKhOL6MbLvdyKLsp84N6ShIIlZ6drtANVQrV09A4XX6+DR4RBEivX7DgbAkQz6a
K9BIc0ABwW00uZO7gZfai9kki9iMmzdDt9SDNzjKUo7yfdEuUxObaNmqvo3I+70RaAlPaYKTGhzv
htV7lK7G2isOdahaK8KawaZLeIOjMdBZ8BjZgdnG7TRHqLsGkHsCP0SUpCP7Hwd1utdnmZwVa29n
0fQV73c0ypZEH6Nnp4lBZuGV+pHWIPU863sEDIGwsT096hk2tMNg+EfDhM+GVES4Vmw492aV41c0
EW4mm44+ovmtZxYmNegjbYltwnbwCnsPd9s616FbrtwxEW+VMC/yg4ww2MVwIbGG40VaqBNQg9yL
LvLMqsvvihLYJAJ/qS+rxsXAHnfxlNDnblDYcHaq2Z06q+5P8qzNor/O7N5UjmoIVJwOn9W/dcUd
vb+1tt2sq2IVBCZj0mZxG6Q7FyurW9qs5wbdlSJ6k43FDBfJw8WYOMmTTH7ZivGVpVJ2J5vwD8hW
An+LrWxkCZLcrlWGrnJIB9LJQSz8KyZ25gqjJqBNIWx2WefNZ8Td14oqSBfjUnirLz1R7zqytwvZ
43NAEiIt5dpDCUrzXxcJU/4pTojIz/wxsl6OijvHWLkxduSy4aer84HGJYzU4p6tRPtcZ85dOHYg
QeaSo6XPihq6Z1my6/y7l86aHGPaPds4uuM1WUwncy4W4JkXpeH0QCcYqSJasxS+2x3aeuqe4y4Y
lyk+eXs5log31pKRMe3k2EFlwh77wNje/g0aCiNeh2uCHOuQ5Nq0uppsZGsfeybQx9lfr8SCs0ot
LBS7vnjxrGg3qcL+YhmKtUoAP0AeCoon+IPXWz2qHKuY/fxJHbLmwTHEV1kvrxOONeqcbjNdrQzu
dddMzpehNTRm26a6BGHsni1hWoQhNDQEm3RY1QO2kqUT9FdYmP1Vmen5Fa/JSXWBnP2oN4UZrEhc
mqzQ6CEbfFPDrCJDgWWu8gtVcRF2HS8ZZiVHWZcacbRgxjRX5b6JAH9rrOLXpSvGfUxi86nPp/um
6vEJaogFjnbdPVk2ZEQcAk79XLpVBaiZVGjOylIEXw0v86Q/yuLoRdnaT4Jx48VgEJ22tTaZZO6o
gdcuivkU8/iNUXXBvIShrp3ZPRq43mLVRAEgnBmHq03xNnWnQ1bYynvDlGqmrMjZWu8QGeXXBSLy
vUndHSZq+TMvifqIQuzssEs9GkF/jLjeqNqj2Wd5sBqvQVlqx5Bl9lGHJ+O0RMgFk/bC7IfqIVMy
dxeM0bAdomR8SsXwB6F/64/IYh5BL+E1L4xk44C8OBBMD69I4CInY8XWH072YKlD+60RWPzanpWc
XQ1QQF2DelXs1DiijVAvPNY9THMU5cGLe+M4B2aA+8+VP526slZvy3RDfhjNx7m9MbV46c5bTZb3
SwwJvBPxa8NZ9bYarkJFsVdt2thnHLxb9jwRT0tQlLtO123wNTT4Zg1gtDMHSIpM1jtZSUbLuTWb
QQDZxLW6xYBS16rV0DtRdWt6wDvX3M7GUlh4jU3KbDx8YO5SYdMQTQ++y4YTkZWzLMkBZA/V1TBv
VVWlaFMWtu2yTOrqKrt4vMP2U65ZCx014AdzPvgC8Q0/i929LOqdn5wDdQfj+QrlnrB+9WKivuAv
IM4/qPyT3wM/jrFLCvNHFe7KWk2xGChQZdnb3hTs2S3558QN8UMi9vIY+KWy4MFvvnRl8tcVBTmQ
f12xRjdr606ZusYqVOwMLUbToqq8N4SYPypLr64BTALsHt0XWT3qKuGVdHK3ztyrsPWtKULtid32
hOm7MLnX1Hfo464GsNwHnKnqtyxdyf+HyakfLJ0tL3Q6Oy/gYifDz0XcLZUFSShrmY4TRku9UZ0i
BcLpZpxPu9kKSB5qrbTxDqFPgQBKs5CVn310lHu3ZpGqyzAj7CidgTUx7rKGRFXEM7kwwWg+j3Yi
yANN8ID93F/3VeO8NNb8C8pfMRZzz34f/nkrAdrc1az2VoHR5q9jmTZMrV629z0lXDme122UEty1
cHHqSjveVF7fbfnJ5m8ZoiftHLg1oMCs4iLG/hMh2nvTt+MF1mbT1xYkKW+wNLkXcZyQPvVhK/6Q
apRnUnDxpsp4a2GjzSrX23z266I+XYZWqi8zvPn6Nuuv43xISoc4ul98tCkaILIk63U/hEVajqxF
0V++dXOTqrwU5pvs9VndjCxwTJGnu8+GsiCAFdkAGOXV5OfVaqeBd9Wz+GvR+2uDqeGc1AM+V+0Y
PmRgeZbCAoU6VgAY+iAvv2ha84LpZfiR6WRDRcus62rbrNUKtoCGfxBOjamUYn7oY6C/ueUYEMFJ
hyfRx8MqK0rj2iEBsxF1VN+1AkaJ6I2Z0Nl3q0+8fBcM7dIpXCh6JMzIsPRBfSeba/igOMP0HzUb
xG1JOBgpnjzGJi6/n1oLHx0NGFemFMTeY4H5G0aT3O2wObTg8d5g5snuEXGWfdzVwbKq+3zHLIXs
Yh0Zq2CecOWhaaIiuJVjs8qqhV7DJP/H//zv//d//xj+j/+RXwml+Hn2P1mbXvMwa+p//sNy/vE/
xa16//2f/zBsjdUm+WFXV11hm5qh0v7H14cQ0OE//6H9L4eVce/haPst0VjdDBnzkzyYDtKKQqn3
fl4Nd4qpG/1Ky7XhTsujc+1mzf6zr6xXC/HMD5XYveNxX8xShXg22E94oiQ7EsjJShZbzRTHCvMd
vnJaQSZ4F92LTrLU1579BO0dvNGtVWdlieTlRTbkYoBaVebomjkIdRldsm4bvXjzndDZO1PSrGQR
rcFsWTlpdBqMonhrVyCq07dYJxmUTFqylJ3UuOtWLqHQvZGFz5mTnadmqK6a4RU718+7habn0Mdl
ZVY60NUC7yRLhFSra6Up4zqr3XjllGl1ze3u69/fF/m9/35fHGQ+HcfQhGPb4tf7MhaooRCabb41
KOeAqcvvi7Hq7nslf5am8HoGpiibTGsjLeajTn2RvdhNJGym2RH4WvZRzJwZeTA7rcXTJ/4Amlfd
c8upj+L28KOXOUdKflSpvmWgyqu2y8KPhpcE3YrJI10gS2CDIaOEL0GTtA/Z5EDmpY+vePU5Mg2i
Itf/8mXov/9IdV2omuFqqm5o8PCMX7+MofLSxu9t8+vgeWt9VsPW5gP7p5bFG2cmEkUeCIN/VZbO
EKwqkhw/1cneLTn+Y5wrBpzxebQsy7NgQBxYnVJCiJOOQFTTbohhJCwErPhcBUlyO3RDFqF6Lisg
x6oqcgr0kmW/csGG+91RjpH1ty4kgp9RJfHRRag1dZGbGawEHbvSv/+eLPv374m9miOEqzua0Bxd
nR/2nx5mATh06thSf5uqutloRptuDNbQe8K9yXPU5xfHiNSvmZOSiGrNkLh/EF0CN1EWsqFwjGc0
iL1HaNnRoUvdcR0PJXaEVfOISSvWnlMSPHRNlOxvxWBOscg8i0rgetsqEQY9QdLCVf3RInMxI7r3
cY+l22dmRp4JRbfvPsfKUZ8X/akz4+Xnyh6f9d4A7BeJReYFIC/HIhv9ow0jP7+VAx27T76trWy1
5i6f/RASDG4jXDniszmJ0sxa9rrw/8tsK8Q8nf76WLu6remmsOcgg6Nbv96hWtVqdN8hwXdKWG76
VHVxWUInyXEhnhKOYf+Ohdw58qruVDQuYgZd3rzZtQiPetJl96EZZfdagktq0rvGXtbdDh0MGT8o
MG6d+8k6RIBTYjxdu5XFdrSy+74QDsHmpNmM8sM9ryD5nZfdGuqMh1wIdO7Y0LNmMVQK+tV6zGkJ
84BQslMvY1srTm5SwBf66bRBmHkXTd7VU2tYAVHGN94n5o45zDpNQxlvh14PL3mUiDXw2v4+YuZY
YVgZP/kdoTyiGd6LUvRQ8YZJeU+C4JuiAtJXhHNCl3t6grP2UBlas5sAkBEObuOrICZ8lWdwir5z
ARQsf1TlDWKQUZO+GO40OLcBRenDYE3Bz36Obzrolx7hylBh1spnYbzJysv4K+EnCNw2YlS+WtpL
w+zxQxYm9Oj5LLYnJO3laT2F7q1SFgHkG4fmTzMmR+4vwbTHc9g0WbtNANRbHvx4ZzijsicJHKP0
rdT6UnMCrBIQGzhhFeCdEqXpjsTlEQqgJOstv2Kv8dMp4O81qvXT4bNP7rK4XcmyJaxvkeHXWy9v
9qFaBM+B2hYrkxzFKZ8M5+ySR1/qc1KgTWfjzcR841Wcb8iyGnuMy8kjey153coab3QGyWAYPB8r
QwfK60x4GDuXeHQNLEs2AlKOLn2FLoLpTcXSqNJxMaoRNmFzZ71xSUdn4Rdbt5vT5PbqGVTpX4cs
w6iHmIC9ZT8/iUXdpeo50oAvIm+/kf0s7UMdm+BiN7FzN2ZY2A+eFXxxe9gx8WiyLetq82oP6N25
uR5+qbocgpbnJOCIDOWRdNzZ6DzvmdhVt3CjA7m08ax4leqvOzw2Sf8Ct3PL4qIr8CuQ7sViPJ3K
o6zLwLyiCaoVFyI6z32BxkbFTt1fsxUmAAYGdjci5uyvC5PFrZKBH5Hj5BB55gYRhKOEv+bzWpOD
cH7Cw7JOgoQvNgKDtzYmL1jZbCvWWiNY4aCuf4YNkh9Nr7IutS2syxiBOvz7N4dcTvwyL+mWrbuO
aTmuJgxHLhN/enOYZYS7sWIVXxUjypY2UaFtXhZ4iwJkeu9MFOzQtXvJHac9Ek9Gv2CudyKUEtXC
nC7JpHhX3zS+94U14lPL/oXlRH0wxaC+RmWxkPWBp4c7oqHFRha1DItQEBxPRO30kxEM1e2ypVaw
IG/U9DyZQbpJhNZjvJCEG+H4DnNKbL/2yBvFMyj2t/rUXxpFm3/xx9hZ9xgD7RN0F19DNb8BjCO0
Sm/1uJm3rwnxZAn0/a1/Rr0EDLuhEqHjcAwrJ3+c85KrIguNjSwqY5NfYKXuYuJdBcLLAoZ30OX7
qM2LRwyyybA09cc4Ktr67++W82/ved4hNokwk/tlCtIYv75FqrLWHbKYwdcuaHGC1vLXyaq9+ygt
7XOfV/2iMdv+fWgD8AO+a8FWdrRnNHI2WGL372Y3JFunFeHWNNJmXQcgXXTwJUdtPjhk1o6yKM9k
XWAKcjW2fYhEnF15jyPporLgKvFCviIWiF3swEPTl2px8rSxPxWYZTw3o3kJqmi6IEqUP7vC/CDf
0dzJUjAHKZsiqI+ymLZhv6xcu99X88jSZ6vmT7q9la0huPG1nlb1xndFeghmyBkYyPbUzXwia9aO
b5dN3dcnUHtALWWNbPvsVfYCGXGH3UJWozTVRv13JjNrzu+lwiI/Rmzzgfm52MVRTTAlUQlhxCpd
9bibu9aNv7M9yJm1O9p3NlJu08I0cvsur4xzlZvjvpwbZKus1xrL/i83Xt7Ynx9TQYzS1FRbVw02
a9rvC7weKequd339yyj8apVbBYhaU+lvh5gfPGok7kteRdaGLUV0Z5WOdZ9OCO/aCCzKEnnw5GJ2
BnBQtsCzqVS3zj0jXGQ1uJqxR8pMHtCKys6OzZzmN4bCIgvPcQfVKUItw7ljqbf/+x+18fsiX5i6
ys9ZV2HC6rqu/bY0ig2zdHQt0r7YmvdaQ2q+a5hlfjoMPep88B01FiiTvUgRl74DNdKvjMxzr2Uq
8k3M9h4jJTRIzSz3DqUTWgcVCM2uS6bpzuuGalNgzXyFftYven1sjkWoEYs3inoH6BqUUDKtHS/1
9gb4vYM8K9Sou51lP87+U+tn3Wc/Emvxf5mq/+3hF6ZrCUczHN105837b5shFiYTe/ax+hKl6UeW
XQjPe3dDFFnncMbySHyOKdJ4heKRufqsk2dx64iThsHWbUCJRs1CnkbTDCLWy3EjLyA7ywaUbObo
h3ccSVqPf0G9OxQGymAM0Fpx+rsb/FueqkM9SzWNybonBgruAMKoANADN0zUF1vqmMx1dthqd7cu
oL5uRX3u4qO5skBrdkQGts6uVZ0+Ccc0DtJsCCfi7OqrZrMzEdGFgEVRHmTfPI1vfVPw/s7CLIN2
5yvDpo9EDd3XabVFO5R3IOWdL4GaYE/vAMYjQmKziTXfjMZ3v1i93SxhLqAuovXOtUoQYxVzA2JD
hIPzILuArPEvxeQhujk3ZCNrl8YbMQM3g/yuHdQ5PERDNBWvBoDIv39MbPkc/DIHWOyGXYCttu0A
QtR/jwwgWZloaNl+sQaQ42UdEvzCXWAdKb39UhpevzLr2toFc1HpwXCrepPdyVZe3bj3EhUeC9N8
ylg6yerRAjvFy+0baqD2S6uB/3ByQ13KRldgw+LxqHCYW538Puj7J9yJyrNZmvad6Ydi2aKs/A2Y
O4wqfXyb6gLUH64p+yz0i6dKqV5lh07J6oXVjs09co/xMfCnZJ14g/K1CReyQy4yd1W4wXj0iszF
J97j1T9fGj+9J9a31hOrGH036ApuZJJ46aQWYT+/5/4ic7RVtai+H+cD9J+/6qrMqO7lAamUn+tk
58+xStTVt36fdSJCKYk1xS/X+v36pQ0qiG2SIHv+aNvqOYAT8p7o2AvF5ZDt81qx3/oI3fjafu8a
OHRJp1aoNXnWu11iBw5lkYVpB64EgxFEzqiHXgk1oc6sa5cNaF4nUENdt9x3BYk/hEISHhPdxy4a
un8Efa4a+yMLjz54cfPm0RFgX0Rev7gQBO4mo3EegbPp695F3C3Ejfhx9KsOmzt8jyKkK5YsXECY
D+1F9h0mHLySSvFgrdLX10iGVfmULGTr7ZA3S8ONpvuEDdHJHDR9K34IpUi9k9/kTz5FVjDSnrZY
MV8/q+SA38b/Vvztci2MvlVpCmshx0qZlc/rpViOHdQCS6PcbtZdn+tXs9AaEhx8rD6fDXOdbFUL
V9zO/r5fjmb4xlXJsXkzxt2ScHd56ufes95axq2B2LR2ciVCXrY6c295Vgw+4BT6xeSIJh0SxMRa
DBS1Gt3LQ+41iBl4Ybqc0TS3usY0pr2dzXDhuV87H9Smhd8Si8vn0MhulbOY2mUfjWKNutGz4bjj
va1O9VLru3ori/IwZFq76Dsn3XdNMd3LOi0FHqxAepIlWV+M7j53ivHus6o1I/Tz2+ia6WZzNbMP
TyNVXCc4GhFqHd+w9fog3+hfXUUzHgYtODejPbyZpaWDpkG9CYeUn3v1MTMN1MrzmBbg8mEMLqNR
T8tl4p89pM0eXFUZHms/YhdNynDrd9PwKMpRP838Q8ftspL4JB5Q4FxACtK3yxUHMgovJy1+FLwj
0OUf79kGFo/qkLZrS+vFWhZHNw7vs7FcytKtx1hqS8MXyhbGMqEznz0ywl52tdE9Qz+GomP112c7
bCLtnWlYfb2XDfKQ9MA+N66pz1pWfbWQvWVLY6t3QVKUD5qLeHbZmP1dbDva2WsBJAEiLb8lCJCl
yDq+5mmabTP0FHemmhfPWH/dyw5fQuHbh8CulRA1OngdbmPcDY4zEFMZhwsU2PQMGWBx66Gxkjkq
sXH67CG7+UWGi5rVgEw2VIfFcuWwOw6wJh/MYf7Okuqo+YjIBynFxGq8fZb1+hq1hhJlTQIV9uCl
33QEdMrYGr5jVASwGEvNh27ykcdJG2vnRerI3OvYty4Jz5xr2X9YJJUlu+KaZem4532coljx2sL0
wqRvQACwzv86uHPxs65IDW7jTLTcgHBzFwG53Des+pZSOSCtbHT3VICYUZnbl0DltSwVA6YxebDT
UpyKnm95KnoUn1Ft/DI5M2VJU4ZzqhKqMjATEQabVJDfy6LRyi/whkAfBW4Ol6Zt36HmWklWfpkA
+W+9eiq2spiIQzF4wMOGsdxNo1Fv5GAkIZc5PLfXXlGQd/LicS3rgzrcNZFmPheT2h2S3jBX8jJa
ZZ/VhDCYl/VIB7ToTiamZcAW9IZ3AxvjRWlLg6JpvMfI/Yus13yw2+C7pbHB8BYPx2DuLhpF3bkY
9q1lr0I1L0ZtkfIFAX2nW4WCYmc/vI9mgwRAuYjxW1v2sWM+W2prL4amnt4av45xewrHr2bkw1uv
xHc9ynakSXxAmMqfOdzIiEDFpWTHHixIc2/6PK0+Yj+9V4ZOv5/8MIMxbQ7XDNj8EsKEt4ljMWv7
Kq23G0WTs9YbgnrtRcmiQj/x4ppK5i10DYZgxVe6iTMflfzoXQSqyw6rrJQ7r9eUu8FGBywW5VFW
fdbLM7X3ev4oFpy/NRiBrqwnPmxbDRYOXVN8cZIQ2R5D8Z7HTE9ANLvK1c0L/54djrPQoXCQiaXO
8vvsbIrgnhTlKVL1/qgPmnFRG9+84BcSz7Jsa1klDylAG2xahvZAKpLIbMuSwVW14LmPAdwCfYlB
kbThM0od9iXuSuYrGi0vHh59/SMvw/C5UEW1csYUzyN3aO6G+VCICHmHrNqpXtbcqY7NYT6TjbJb
aejF0oTEt5Z1v/UrkwHbS+sJ0o52qoQ6HXs3LTHQqaOnaSAN7gO++AjxzWgM76Mzg3DhIT1FvtWf
1j6IsdsgCHzlJkq0hQlU+mgLhGM1GGkdgpV6t1OM5noroipvnMYadZiFvTbg2z03GQYGVcFjEplp
9VxCFFxjDBZsHd8qnzMdOUtmdRu3GIqiNDASdXJEL+diaNv2LkBLeimLTtuVBxaY0a2IoqJ7hJcI
/mjunE6WeicK/3sinrx4Ur8CBf8jAqL5PtSlt/Ar035KKlGvcscK7mH/5ZuoH9S7QSkHgtejekhG
blJiFUis4OeztFTRXmHYxjuV//aWNjZnSHnmyq9GjU12913Tgv5PHg2lSpI/I1Z2ixhrhJcyHIN1
VQAR/tPJRLqKrYQnQI0s99SXYofNIg9AYVgvWZnph8Ibx+tcKpuCb8oPsmdQwMlC0fQJEVM1fbZ9
A0i0r1QH2epqGZqL6NoDiadVdEOPyp07bWSRrHG07QnoracxS5/RozIWaavEJzevg4sQ2p9Mht1r
GKT5roBns7YQpnz1c1cj7FeoqLLQ6nbBSQRN/tBkzCCmj7DNXG2XRnWEzSwn1O61Qe92XQy1upWt
/FhQuU+qBHwWl+z7VQVM6cVARu9i98ZPnwspMF3LMXo7bAT2jJba1Q84juVAk0ssu2IrPPtILa6c
Kq1fkUt/hZnE7zPql2S83W/O5AHUmgeZcE+2Q2BiFT4PChyQWjq2xq9TkNwGWU6/dKrC+eb3KQIV
dlQ/+PMnpSL4+ZMAwdWvWeW/WoqvfKRl99MnwerdTYq1YC41QYnOyXiZopeHKm02/2WTN8c6cpms
v2XlSQ8JQ7UInAFA+vc4T5t5RaCo8CnsKNAR/mzjo6gy8ZKK6H3yo/qC8J94CfQYBGtdPQ0lS59+
9FayE1xsbI2BWt+GBM14iAxQRbI4Aya3qNDp3Dgu4QxKv0KbRN/JKyIRCcqiiEk+za1jGF1iLGiu
GrvyA9Gf8JznXrYLEnwWWK0h/GFO4cl3k3wRRGwp83CAXZoOOGMl1pPs4Q+vaL51j7I9wHaEz27O
shRqvIrSUU0Ooxu8OLVrIZiisxtXra1X6coMJHROcEuhB83FWsmiXRxHEXgjim5SDshruvZOFo3G
ghlaNOIYOOMjE/GLcKzswY677CFmywESkwh9V/AsLP2IhzfM0qNsBTHS3v39HdT0fwtnkeFzXdUk
VmPBEjJ/C2dFNrNJWTs9O7xh3BIgnHSykhMTo5cijtVgph3dtaZqHK0q40fF3wrRziOBao3m1cu+
CdWJHooqjx9KTKz3Tmw2pMciiOUuWqIqwsTbWg2V9ZgX3Zva8WJuU725+LXz/5k70962kTZr/5XG
850e7gsw8wCvVkuyvMROHOcL4TgO933nr38vUnJsKel0z6gxY8EQxEVlslSsupdznwPbStqvQkGu
P/d105/3GjBOF3K4z5kC80ZPCOxSV1HIAR+++zrlIeXKLHh0mqG1tKJC1jL1bNsgT/KpA549fr1I
+2Sdkh1GgIvTsgFOEatRfhGBPr039//TsopgY1qxOh3PcjQI/SRmx83YBpxIJOu6mWD67bQlEngt
wzB3nSK+4DC9Xb7usjQwMUoLadu4b3yzkeJZqLDr7r4KnbN0oWb6vYiI7oWDvuJ5okTwvQ2fXvf9
6tPvzzN8a9+e9ePTUSuBZ2lLoNPkEMWbohbspe963hQHrR+8tP5GitxwoVV1Mnvd50hVP6srSZmP
XxsP1KqcTdXIqJev+wzNhDCtk7OF1vTfwIFDj1lIGk+eI640hTBWrzUwVRee+QH+92Sqx271INfa
HfgxFxCOMGcHBUyimV0qWV18+f34/imRrSj4CAAydKrQCduOx98kjGIdJ8eTS/cBohovWOvGeaHE
dxR4lc+6WS21rpC+iI6pTV3ZUK4yOPVXudvrS4r9k4sE9vtJAnBwAsKKQT68CdD6z/QAJOi4KRfl
5e8vWTnOmiiGpRkKwU1dMVVT1Y4CZ7okOp5LVupL37Uz3+oLoA+8qWGK5rNhlOe4ycGkEe39PrE1
kPhGz24iR2r9YMTFhtI+4OYSJVakESieiqLmwQGvP4m0SNw2cIbdCl10pUdi85Dm/EAykjLnkTuj
bDp1YnnblTmhzVZFXzsJWeR1y5SQTeTI+Gl8G08kA9+gW+UlfwFBUMyjiYkbNw0dEmXdUMHTgFA5
TB5RRQ/CIB7kB3QmTC3MkgvyM84g5M1HY3iLZCe5sFNqzglgr472j5vjGa/njvtCLYGrNVTR+hsa
OTrvdfP1u4lF4Q5VTT6csGrzQYHcfONq1gOFA8RACrVDoMFwtIWpFhwdTqESdNpSOX897gKt1a6Y
SXu4aTk4NtKIyDgVpqeeQ0fXfhDTrIFM41rzE5oUasamk1ewtgxfGBsR7MydAAtwNmMjVJh1lwHS
ceNBraiCuZ026pgo2YTECDE5Sc8Hw9v4qSzUZALNcjU/OhBHcLVPxhN1HpWpLEEkm1epAZ1e0E9d
xavvjFDvLumQD1VUw+41vGXtAxVTwe3uuE5oFCO5uBiPAc6Q47i8SEI0b/SshMvVcSU0GxTxIpSy
/adx3/gWDEePTh73jUeLUjVWmgM7TdM76Ua0KoIPXXijSWlKXPzlbTzYmxDeLxK1Szfj9uth0YfS
mKRBS5LWQm9X6IWFMqy80vAmgsvwpSq6NId1GHhIsO3L+KrZLcOA5BeItVbk34ejg5oPFJwxmUTQ
AmMjdRaJN1q1GI+NZ3lRn69gXe0wVIa1/Ff/Vaq7lWer+//qR604NVsNKELU9zDoItAYQrn3UIBk
oSotta4o3DSvxs1G7oQHuSGKr0DAcFG3cnwVxeUj+sLKJazy6uX4SbdVPEBUMvQsVXETe8Al4wEf
Px8ZiSKbj5uvb+M3cnhdX3eJJB8mlRRAk1I2whaAC2RscmwuXFEXtuO+1zdXd9ypk3rhmuhxsIHD
CwXA4dP4Vgh2l0zGj2StwgXcqFd+5YYXvhPDgGWm8dzkZ5jlfprPI2g2YJWAD5ogV0vhW/XdyRL4
M5o6vi1K4tZNJ4vz3WZRVTcWskGyotrJVItzQi9ZWqNHx8mu1VSXsd9fEPwJtw45PGhPNXNil6py
37ayPq+0ol+OmwnigBO174KrzC2cTzkWi2SF6n3YdzUFywff0uvriCIZzM3SJy4gF195mtcdoLV7
W0/yZdLg/iSJm8Jo6X0YT4DprZsYrq1ft55Vb7Q0gUK4tdKvoEGHBsxUMGcxgKANxELyddWp/WQ8
AATqhkhJ+bG2nRR2GQhlgxj0umfK6/EELYOTWiDoUpvoqabTILLV+q6xcFptONrwnPPFUITz2M4g
TgQ8FFDAhsmsnNuerH5SCyBHw2HfDEBz6/grUZPrc9PV2vUALqbuC+o5wRU22cg414qz2IA8ayzM
cNJg5RZpRF2uVW7axNkXbMht/Y18QnqDBlp3mWcZ6SkgmA+F2s8lrxSu4FvoPnQWcaUUDOl5EMvt
BxmWxZtKvRiPjXtyyUhB3bj6dNwkdnGjqqq+RlPRXRWeoiwCUUo+d3GxGPtCb6t66pZ9cRmFGSm8
TtN23QsR8yyOk/hBUnioUeURV63bZrcagk/jN2MpgAIt1ahJKADgCKpjza22c79Qq7H7IWQbkr3G
hKNTQavjSgyzeKrnECMINZSXsQq3aZFRJ0dxa2btPnTjB5SEdh9+HOrE/8k5P/8L2omLKh/Mgtd/
ITiy9hfLsvzzqowylSIC3lQNRbeOV2VNc0or0qv2o6r25lUQVlfId2QPUoU+Zg1Hy3LcjKHt0HOZ
gFlOZnDaVIQgu2ZmJ45QB3SPkU5jCPEoEhR8IPEvnwTVsLAyOn85ftodzfS/SE1CU3Lotg6WFWlJ
3UAgFwiRcuzz4DsUWQqG+k7NG4g3Yd0Vc0U6N1TIOMdPr/usX+wbz7OSK1RDJ50QkZWCMyZceQSn
13WfEXkMLXtdy+mqi3tfWUqtbSy6ipVnt406zQI+YzhR2vChrspwphS5sc4sCEW14tY3hBCrTI9X
nutFTM9s+l39DfVF6ZpSJoWiP+/beBYRgGiumCiZjZu5fWcAablPgQsu6sLM9cuwjTO45rz0Xq6w
Pwq3RP9x2PTSZOYodn7nRL16w/OHzTcAdDoD5aXEQnHTxdMzAztcujA5XTVkeS8Mu12MW11QWVfj
p7wyRVjG0NMLDOinJ+NOQY8eYNCyV68nj98nSrUQh6/uzh2/G1asxuPOukV13HMUqmQVyV46nphh
qzTpPSFgAyRAGq7HO/Et6wOZS5XgrVd/rMuYCC93pKNXMKWmvIVxKza0hzTyHl2/j5683n9Q80TF
7G9tBqgJshFxyLvhBI914qOnZUx1jQXYejCXdh9HG0ruAn5ZqauKqapwEa+GVS5VqT19NaVgKEVz
geq4ZV+p0cL0+myFPW7ekSa+URRPeUw1O4Ax0VEuFcVNL52sYBEaDlRuf5nyYH20xNhZGV5eL7KG
Cafwn8bjpJ7deR8iSa+W4qDNYDdzBfP/MgyxKxrJSh9ly7+nyquG1k/W1iRyhdm4n16f+sgDfx64
VJdNZRRLI7WEzy7kNeMJIfpRc7lR8jX86v5d7BGgGRoUHTWfml1vbqkeVq6KtCYlMxyobBK+MFkJ
N7Jd2Js+irKZHmnWtd9Q4QIv6aciTwroy1Lno4ZvkDpSd18bRnrR5Sr8SV3c3VPm4S1KT4lB5HPU
SyFWFZB+uhyP5tQ8GWp8D8tSe5kjm4BLwlmB1/fLzhEgQ6q8/r70q2AqIn+zGb9kWM68grrtTiga
4dqIUZId/zF1LyvDcuvZ+CVEF8NZaZv6CkqzYpv7cLP0XQ+woxi8Js9XPr5uohO138xSO98QWnq7
OR71ckIO43fLQV3JyxxCuhG5R0sl8a+59tpzam3/kaWvHvSpM3stUcYtzH86Nn5DsLW5EugimJBV
ENu29jlrixzKDgjnAGASsg9I0NSyvgqTgZrOTkV0pQx/k3a2dhv05ofd/tDSibqBkDXL1r7Bmn4e
9xeYJNOogBCAoqXwOirTcuIOUBOhQ64lck31Su+z5hL8J3oQPrS6dQWwBnLeuRGXxnr3Eb0aYz1u
2yRjlshuwpHDIgsZjrqNO2gsiwypnt2+LNO3ntgL6zfgmmGfI910QLVtJgvMV1Bute99zRvng+Hb
3nPdZEuUihN3kkZfIwTC/UlaXeEZa+4kCXwYLZz+uejsKz03m6+o73zr80R6kHu1hRUMgruWsPcE
lnhodm3DgFIwxIOggM1iHRJt+DRrkyDX8HE8afxUKCVaUaYZTcd9Qk7JzERwaSMa2yCD4C3h7/w+
Hn79ntkgPea6fTKv7aidWNCcU2saOHNBz9RLfFyRalZJWsWWX23BbUETp7nFreBiK5t9Xn+BKe7K
dkArToSZE9f1rrrJG4qaxsqmsYrJcSJp4/Ygf4b6p7JDmkJXomRS560BAI03gn2UP6Ro1lmOjyFC
MatM89cwqNVrxy0+S4M+2/hmDZXElRNtEYgXNuOu8VTdhRTShud09nqu4aI8KGnueejn2kyWO+dK
jsoe9Sq9Q5kuVLelL9Zz2UriO3SxZGpvFeer0gKBKbChJ3WQzgJofZ6SNhgY+CT1o+VBfji2lDvS
vqVkEGhVdEFe6kKubQltJZrnbs1hI8QM3UZNH0Ls1mTeojCEQReBI0ao+tQhos85BQlJ1MQvz/kQ
XbTDJ1/KogsnzcvzBAXC3Sf3x76jo4lTNHORUn7QAeLaIjZKVcnw0dVFcS1ovI2b45ummLE+350E
s6EmI7TBqWagS9NESr3rGurN0FTCeyA/8tpUq2Im65Q6w5cBM5hLdIBytejaDBV0WIcD8KGls8aq
zHXmuNanPKymoa62aKQA/Y+buluMm+C+VijJaXdo+/ikiykAC2HfrtBzpauxvhOvsL8g2u5No2Qg
KBOUfBGHXnwBLS9YZmh3l1nv1DeS1XdT16V6XQxJPihDhMkZYk1l46krM87vX3eNn8ysUWfeoGYo
IvgjBZF5gSK5idNP3RxMc9pUHjbHfeNbn2K5TKg5RCLShJwPxqCbnADYVCIfBpFuCpXCuN0P223h
gGIat1nFX7adKL9XxRjOr1j8LIIfjnIx/o6DCGlnrOEvATRwA1X/AFZYX7hm6m10I3K2lTkknIQy
/1glMewXMPs+V1/DMEi+xzIY0jyXzY8C0x7AgbDcOk0urxMjCpZhVmUf8Dqh+Iiy8GuN4Ob4LalO
r5yO2Qrgnj1lal3+PvIna4dlN2QJVcuQRcLClqYpIsPpMOZFjNKtTTG1n7RkoD/oFWcTEeujtuO7
XDjF1yjo55+1CpprH4H1aeBtOxlpPKmgrFjQJO+qktsVSkhI/mW2gkWWXHp+Xqwqa6YYqbeM0sT9
4MYfwqC8ShRHXYuCpqyJFiDokqTh1KsrEDAqxQZ4TeosETtYv9pQZOqgOSpo4fhcVPeSKqizsoO/
jbhduaSsgnCyklMqUrrIWkhrfQDfGCJVQRBKf5YlyLVi5bP/DHJWue6Tj4jRWSB9YDCWyW+iHGXG
F6JkS8sorz4KVo9QkUMCk1p77ZxsajSlsFLYGP4tQQ9YveWmuNI6lLjsmjIbDxbpjSAapNxhSJ3E
6LQuIpCps8ZGn8p0w6mtScmCEi5x0dihsui1p0qV41VNqGVuEB+fahCZLoiAt1MjT7G9tWpl9154
Ti0uWJke3FCgJRMoeinoRENN8LjkIiHHE2hwOEfZpBW9/raBNNoXUG/sXNZ8ynvhFJEDYw6OSZgD
vEsXnWLKk8BtSN0HZTYTIWRD+QEuGaGRH4MEyr5aj7N57NjxRBCyaBY5cvrBBw0IpEDeQmItb0tq
nALJq1BkcKcw3LRrAMfWBgVDiM8LCqTIGbq3AUWT07CVCTmi6wYIMctX8PDN4MMkme+Xqx4ee8ga
0oneEjHw++opEjPlAvjMV8dVloaLzaRniR9P7LrL1kTDndKJLiJF/dT6urJ2StGYBRr0vVgtztSX
rBLtSL0gx3KHVxddUMwfXWRM0p0L6WtFRUbu2+mtq6Z3mlZGa80jVW2rG8LXV9Bi6Z+Ze1euibg7
uuOmG28TRffvcyFcSkbTIGrlFdOEdOSNCpiuztVJ6BqgH1IXATgU9KiU9Sd1XZfbSl/3wCDmA5vn
AlHfbRWa/dZNAKgIBllxSrMuUhuVWZGKrIXRqto6zfxPSWQ3W7sjKBvAmWFKuX1edfKNiT86YUo2
V9CWQgott7eSn1eX45tswJzYZjESfG4O6CoTlY3SFUDlFOMiJRt71YBEmXW6C32/gQwtYNtpY/eT
Utw6mal9ovxwYrruJiOKvRYioV11Vv0QUT++VeUWbLTCz6gAcJ3KCsLCePSAG8FPzuocggS7N+Vl
iyU7i2Rj6gnKk9hkc9mTWV66tt2KcXRdUpOHOj34WorkocfolHIWxBVC6JE7J2BhLUPHSGaQKM/0
1nnUZaX+i2lNOnS3mdU0STM0yj2JGiABc4wEhoksNqzcir8BO5Lvkw48FdoxRi1QkFMaAk4XRctw
SM1T26e0vtbS7+hmGEuXFQ2dlAD59CBYB2TZK6/uqBrm2f6Lmfcwkc0lGirRAODKkkwmwlCPKlUk
UQ7zKEv95xZlKCi90RxsxOQmC6UEzdquOZcNVFRS4kDTFN9xEUrFRGlAWo00wmkPK4ffQSquhAtF
0osFCRfcFq+MbhIxtuZi78qLfphr46DxppYeKnM10tAAStz7shP/qscPozRjjwO8ljTg9xSF/FS+
SSzTSgIq275FEJqt4VzUNyB2ZujI+4gyhfBhIdZiT2LqXSeEa22Uz0MkzWWTykPNnP6+cy3pINwy
Xg267FDkWpZEsvm4dr8F5C/XTCjfLLwQeE+qHAHv5Lk23aFoqStnvWoFE92HqcVsze+KEDxVZdle
VI3VrxLVXGaigc9C2PAc27Bd24IL4Kz0jIXkZvDK97BJVrX7GQyYeFn07mVQGBLgjtrbRpUcLiuU
OLT5GP5AqvJeSDx7Iqf+nVdlt6xi1txJmwhFs1Bb5qJy74UIPfoqrG2qHsAaNyQY/Mqq6C5IiKpM
F+eSU6+iqJCnribW086RcrS6DMqIhs1c18N50Rgbh9IvdB+iSdSiBglR53er9Nyl5pUPctxDrZgm
HxJTtdayI60bT7iFG8z/FPDUTiTT+holkAUqXSVuwOWo57HDApIIob/UbDnf8KTkA665qr5rnXrF
fEAVXB7Ouwb+2NwOqgtZLEswtRaiDWK6KbOq3IYRcsy6k1RT+IqDSSCaHnEi6RrxBIH8jYdSadH1
33//+0s/WTWMRFJ4Gk++KhuGeWTVJDClGpnmxN9iQ2yv69xKkdey1WZKXue2cGXcopSoujyMzjRL
3BuNueD31yD/NAaH3C8YFQaiQkr1OA8sCUbRUs7af5OS8AlVt/IC9EYIu1zkgFKFKWZMTstBvgXo
scQDc1ZuJ7VzQtrAn5vEXHia/BVhgmrbIpYLNUwnbEI4BfwuFmdNU8sXfYMs6O8vWzoKVY4TEzID
qmXKkjXkQo/gGVKAOwmuyfjm5Qw+MdAeraqRZwgPQhJiO9kqNnQgMn35SXPnBO9XkKcrXxKzXbF0
U6yKDiFGSNpcCnU6IfpqrQujCye+iTYBYgZTid8MU9iU7rxMEuedm5zDDyXOysLZSCbcEzYShnoR
zdBP0Vet0xczIqfmsjGJ9TVlCM9KhF4o4kwDzXd4bwttvDAa2JhdctWbDPjoPLNtmFgcr74w9I58
DmlkSnGRJK0Sv5hkfvc1VsltulRETgOhq+ad0xqLRDNd/NCknhV+nVEN2VkLp1IWbqLlN0pTRtTO
h8a8RbdrYauqj0ViYa1qTkN0ry+pd1OyWa465dROMVwt/5HCQLfIvgqqqm2Z2bWZICDfK5kIh2aU
qU8M3+uIhdl3lMpZq0b1vlfYfVQtjbZz262g4E3P06IETUzUZYnFIK3h0PUgDX4SFWR9IQhR8hpd
raR0V/qQa1Nxt1G/9FCYdNVV0TjtvIHCjCVAi28tWNnPrbp61qBSjDBqZOlcoiDuOi2wVK8AIOHf
ieBm13Z3YclpcO5mjTTpatXriZbEUy0Lpx3S59eKISArm8Fl2YiWG0/IXAg3Xvw5VgEwoEQhRRv0
NrENY2nmNN8hG49ui0TVz9W66KclIWhRk64huB9kjqgmTPqy+Itl4KggaDeUVWgfDMLvFrR7RwVh
lWhbPJeG/U3PPRdrqo4ngSFYiwAE0kISvYqkc11f6rpWX6qOhL6n72ySkNJ2jIdFq9a39SA4SOXi
XcSP8vsn7ecJAgvA0iwAB5IuGz8RzChy0/dB2wTPjVddARuWbiULuHsOwnhqM2/PuioPr0vY0MBJ
1FNJ7qhIk0xpWmqYMIKCqndRSMmX1qxA0AaGAgjSr2+N5s5KzK+d06V3Djn/vwKLWMdrK7aKIpOJ
URTTUnnyDj1GXfKKqECy4FlwIL7poVRsEuNjGfosXNCXLvRWbieuYCcranZIDwGLvYVt+NoIrXUs
6dpqdKZqUdkKRQteL17JDWpZSYW/I6FPMXFAVxplU2wVKV35BA6XkukMRBwU1sCYZq3zphcnil0s
kQZ66kCKPSiBCXClzLd+ZOdLYsPBXVTnhM2Yfcqqvf/9L3eEYBvHlanivJmiJoN1tY7wMn1UwQjQ
Bv6zGcnF3Ap0h/XEpuy7MG8ULw02eivpc2qlnjsBoaiqXQtdoW2iNp9TvQQBceNulVbML7TITeG3
lj4bCNdfK6awQrGwFkr1E8W+qEFSrDEDvehNsiKspwRV4PTwneyyj+0vlVgxqdk4VdS5frSp69nk
FVzkv79Xxs9Pvzf4H5ZQ2WSQ6pJ+9BDlTaQVphPHz6GmiTOQtM0l1cAWQtu1Y6w8jJ6ryAtm4GTi
rdU7t2rpfrezXp4GoqwtQtVytuNbYhHahbkHEgMNZCXlVn5VBTdMVfYqNYsHJJjbC4Fwr1lGc0/I
LxFUbiFgIDxKdeOlyrVdqxAOeYytc0t10LQPBfW6Jd13GcQPnrFCUiNEzRIdB/hwYkuZaKlJuauo
fMz0am6To1cCVdogSg6Wv6xFmHZRCavAzcSUx6cGawlxr3Pb8d1phWjIpHDiIfmBi9V/0KJ40qm6
gKhJBAUIBTpX0BnEF+XAeuREVoaEPYTgYGm4MK0SPgldmM1IUVyBX0wu5fauLHvvHJfTIU6vU9Qd
xSkqw3U4BQguT3vlIwYKEM+iea70amNlOVo+zNaQgU9IKgZXIUbdpAfQOvdRPJlEAw+/ruVIFWfx
JRaktTH1xNuQxEomZaBq55Jrt+vO7L63XiWTdYiltT0outpy/OxWGRQOxDEniAa0FykqHXaGLmUJ
t1/LVLjQMFMokSPgIUJaM4RCVW2IwNW1MUF6ZtPWOaRifvhJV3M0LQcFXtkk5gZmiNoYaVO4XbFV
6+8k6MurEOthAj3GCq63ZqnaefAJoP/azokRJ91XMxScC5yebNE6sHrnQOsmfgfrELFxcaMNb1RI
T1BoTS8cO/0K985zTh34uZRolxA7qx/UqmrPDdhUG3hpr2QPSGWrRU9xlW9VHVb60nSuG3S2riFL
nRZS9AHliOS74bAW6pfE9o37WOr1SUfqYROL8mWrSfJtJ7nLzkyD6waPB86zrjxnWiK+3bgNEkIu
lbTg9c51j9A/9KQsxmlkzX2W8g2I927rVISqetMqrh30z/7CvjR+snENXdIUDf/RsCTwhkfzcI0y
JaNOrZ515GOmgdth9kTUZZlWxRyKyXBlmhkDsljIaLmnE9+ByEOXnJmLMONS9/qnqPW0ZRhAOO9r
EI9/IephTKDJslaBP0SosONZ/y5QiKQYBCo8pjhnS23GJNDjBvUXW5/ICmXSTtOZM8npoO+Pmu5C
LL4EYXyuAPr8AEVAgoBgXG1hr9IWfiJ9H9lgqBpZol2irLSWHBD0ZcFDVNThjNIxVpHKxTHnfzWR
py2oiZGXFA9QG+p4yaaBVCsY9D7jIq9uK1+Wpn19F5H5gnet9ediDDWQ28fPrQnSSG/rcunYJJSC
YQjbuXdZ+3W39XTtuuzTfOfV/8cBa1wxssg9JdCKAQYrjzb/fZdE/P3n8J0f5xx+499b74mMZPK9
/O1Zy+fk8jF6Lo5POmiZ/76/utlj+XiwMY9Lr+xuque8+/BcVGH5+6O7+4Acb2hoZMW7S35q4m+d
9MKy9+uG/nger+uuS5//61+P3yIvnnlFmXtP5b/2hwakv2Sp2puV6kdT4+38ronwkbuuvtG2op6N
ESBCEtb4IkoUJrGzP0zySzrTdRXSAI1cCi9WPhgC33Tnn/XC72/wpbN3g+bHlR/05sEdPCVVXA4/
EuM3ftsJKDv9vT44auFNH1hn2lAQD9r+8OYt60yECE3WTHHXOQR0/k9u/k9HgKEPHGA/KBt/9ON/
ZwSYZxbUPZQKyOMPPPzCByNA1M401SBa9e7uXhLF3TUdjaL/zt3LZwbjGwsV0NTwosG3d2/qZ6YK
zpkoxW4IYOm/ryGgaHA8njgGVOMMZkQeAdP49Swgi2ewBeGFAfoeXv9Xs8CfPgiKCinZib2gWGf4
bFjxIiHR4fWrudDAVZb13b/6358F//T+JUs7dRCwFJjMBKIi7W8fY+nto2DJZ4SJJQ0LdhwD4m7t
eUedYMLwc/oYECmDJZ+y7wSe97edYGhnKo6ESiHIboy8u07QuPBTO8E4kyEgwIPYT4r06ttOkCTr
TIe6y7DEvdUw/sN3NBIMw2L0nrQuqtIZ6TG8B9yH8XXUCQYrB3lhuFLf3RAYij6Zu067ffFMUiwQ
D8puxheJ37wdA4Z6psMfBLHu7jmwdlbYOxoDlqTgDp7UCQq2EVxppEr3q//RimAYGIiUaFKg+U5n
A1nV9FPnRFU5g+WWWY945u51OBSgVMY6MDEgdv/pHY0BqguHvPZJg0A2zzSAP6Sgj9YCkwXRRJeW
/Otuhnh3BjKJNenkeVBl2dclFcKw3Y9/9AwwPZzJMArCJvfupgD0y6xTrUIVs2hIQsCps7v/I7PI
1FgHRBAUrJbj6/3ZhtjtJ48ClgOZRAZ+4q97wTojy6HjjLzaTTx172kqwL39m5GCIyv7TaRAPsMJ
Gub7X68HpnJGeRNAFbIe4+vdzQgSmg2n+sw8EWS1RFKFv34iJAnbQIOpnJDCOPe+o1GAMSefuiBw
/6BGBjLVo2ABJqGOG0r5EtwNw+v9WYYsCCffvn6mMNvjC+4H+ZFhbKlngCLQFNx39Dv69ZmizFNv
nyjBMNPj++x+48HbemsYEzHCKQAUYu39hne3Kg64lZPdA5lnQIViRlV/zHRve8FSiKmKIlnR/fF3
typiswwBnpNMQyxjOId1yXrxEY8nhMGHJJjAWNn10rubD0kID5iLk3oBLwlCDJZEyEnH1/GEYLJe
EEgnxr57ZHbd/p7mhSG0eWovGGfocoDLGtjv3z4KGIgyEjwidc+7239/EwJazqcaBYp4BtkIsbPj
RdGSCCsOujIvSZR3ePuE+E/89VWNRXFIlL0Z428HgW6dyTxrKpPmOx0Esogze2IvDPGS4SHQjtZE
Qz8zyMFboIx3d78bbe9oBpBFbaCUP2keVOUzgqIKiRLsvrc/vkEOdSgbIpS4u/2dN/aebh8P/+Rl
gDwh9NkGJVK7u2Q0HfQCLqKpqYPI1DtdDKHQGcKcJw0ChbAw3GqERned8JN5SOhc03nYAFWOr/dn
GAELP7kXWPJ1WMZe8oXH0eMhl2TAVEG8YNdN77AXYE88cSyQVh2eeckiIDC+jsxDCgqJJ9DbuvLu
FkXWa/3k+8f8BQ+pYALv7p9h9XZGAF+ByTDEUt5rRhEnQdk58SdADEgrkzvHZd6HiY/MYzQ0mRKY
OgdtluG1m4jf1epAvcGJzwLZZYgVFSDc+7Hw07Ogn4HPI+U0gGuZgt/X/Z+eRJFJogx0rIOR9fYh
IKPMcoDxxTwxvt6ddwSOfagKOGlZHBAmFBjw4+5DY0cW4pBFwD8iZrTvhd3c854GgcpkcGovcJMA
KAif7T3lo4eAjJIhEkwYyop2r3f3KGC7nGwni3iEoAv2k/444R08EcaZqZjmEE7YdcL7M5dVfJkT
x4KCuQz/JTG03dp4jLuziCcwH4riS97t/T0RA3LuxF4AZUH+XLZe7MABtnEwFjAhJJNoKhDU8bXr
9nc0Lww51lPnBYUMu4hzTL5yNxiO54XhiSGpBBp31wvvzlyGUWKPgznBUNLAWmIMEkH78dy/HQtE
1hUVNC7Mwbte2tkk72kssJLvJqsTesHEJ5CBYhIvGV9H9oIpgr1SDAyl17Hyvswl1PdOx6VLmAMD
0fLLE3FkNOM6KKByWSP2vfTu1ggKq0+eHRXWAIaBODz84+toXjAYKxb5BSaO3fF3Zzorum6evEaQ
TsZqpD9fUm6Ha4RpgcBgCSHl/KOX3tkToVvyzqz/n88LRBeZDkgv/wk8F0caFJZElbS476a/bzv+
jSn0R1ELFGvht7HmxXsu3hTO/OUJLwUhPzfwpqRlqOY4OHEogdk1/VoS8+8DgMboKb45+OI5jv9n
//X9Df78rw/+18tdvew8957zx/zJ7cYD3f4yh3qj//rX/wsfvz5Gj28rUXgGeT5fr+Snyp0fHtRf
NFwER+0O6YmT2829PokPGx7rh05vOHiMi8fi5RJ3lUkDHP3UlqePofc9yWPv4Kp3AOeT24a3PH/8
lrxc5XDVu2qa01umzvep9GBDOWh8hCSf2vjsOXxsHvPnty3vYO8nt7wvMPsj+f7HFDLt6Otht+/g
tKf+F1iicu/bwe+5x2ie2jKVgLlzeMkAUwfI16ktn9PjnvfSzji8FWL4Lzt+WaT3tx711bdH92AA
7tFZp17wKoQ1EDbBlyscL3kHAjy5aeigHo9mkR2o5uSWk+ZwWOxQKqc2u/l5btpBHk5umAaqp6A7
6OQdjuDUpi+Syit+6uZdkv7UtrdwJx/MHmC1/onlZfuILPNj/O1td+xTyqdfclE8PrlV8VyWB2N6
n7Q9uX3vyfWcx8Oq0h1y+PSmWQuglTkY2ShUDwm209suCo+/ND2Ym/ZJzH+i9aTKj5v+Ry48QfDi
cA6RpTHbdupFXz5/zR+PrKd9Iuv0puvHw3Vrnxs6veHmj/PHKC1c73BZ3wPU/on218958XwwU+1L
hP6JxrfPrfd0sIzR+JAv+icaf0jy4KWlYRmj6SEVc3LTSV66f0wf84SV8vDh3CEh/pl/MIMd9OjZ
3+VSTm3+yvUOe3yXnDi52SDEIjn0agguDLHuk5vOn5FWfGln/Cl3pUmnNnz9HMdFF9aPR26CvMtU
nNr8Bzf59vzHqvhpbdsFv09t/jap/mQg7uPK/8w/+Hkg7kuDTm3+jt5/LornA5NiHww+ve320Kvc
BxZPbfdj+ei+HYj72vFTm/30nEesbAct76oNTm7Zw7M5Gt778OKpTd8/su7AUXn4aO45BU5u/Lko
//j0q4vfxclPbt8rnpK48A6mlX3E8eS2uwTWFefg19xF8X7f8q8iTT/ADD/Hn154UH71tcPg2nDG
U/j8mP/7/wMAAP//</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4.emf"/><Relationship Id="rId3" Type="http://schemas.openxmlformats.org/officeDocument/2006/relationships/chart" Target="../charts/chart14.xml"/><Relationship Id="rId7" Type="http://schemas.openxmlformats.org/officeDocument/2006/relationships/chart" Target="../charts/chart17.xml"/><Relationship Id="rId12" Type="http://schemas.openxmlformats.org/officeDocument/2006/relationships/image" Target="../media/image3.emf"/><Relationship Id="rId2" Type="http://schemas.microsoft.com/office/2014/relationships/chartEx" Target="../charts/chartEx3.xml"/><Relationship Id="rId1" Type="http://schemas.openxmlformats.org/officeDocument/2006/relationships/chart" Target="../charts/chart13.xml"/><Relationship Id="rId6" Type="http://schemas.openxmlformats.org/officeDocument/2006/relationships/chart" Target="../charts/chart16.xml"/><Relationship Id="rId11" Type="http://schemas.openxmlformats.org/officeDocument/2006/relationships/image" Target="../media/image2.emf"/><Relationship Id="rId5" Type="http://schemas.openxmlformats.org/officeDocument/2006/relationships/chart" Target="../charts/chart15.xml"/><Relationship Id="rId15" Type="http://schemas.openxmlformats.org/officeDocument/2006/relationships/image" Target="../media/image6.emf"/><Relationship Id="rId10" Type="http://schemas.openxmlformats.org/officeDocument/2006/relationships/chart" Target="../charts/chart20.xml"/><Relationship Id="rId4" Type="http://schemas.microsoft.com/office/2014/relationships/chartEx" Target="../charts/chartEx4.xml"/><Relationship Id="rId9" Type="http://schemas.openxmlformats.org/officeDocument/2006/relationships/chart" Target="../charts/chart19.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257175</xdr:colOff>
      <xdr:row>2</xdr:row>
      <xdr:rowOff>23812</xdr:rowOff>
    </xdr:from>
    <xdr:to>
      <xdr:col>10</xdr:col>
      <xdr:colOff>352425</xdr:colOff>
      <xdr:row>16</xdr:row>
      <xdr:rowOff>100012</xdr:rowOff>
    </xdr:to>
    <xdr:graphicFrame macro="">
      <xdr:nvGraphicFramePr>
        <xdr:cNvPr id="2" name="Chart 1">
          <a:extLst>
            <a:ext uri="{FF2B5EF4-FFF2-40B4-BE49-F238E27FC236}">
              <a16:creationId xmlns:a16="http://schemas.microsoft.com/office/drawing/2014/main" id="{E8D31B30-CA76-A1E2-DE4B-18CC95840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257175</xdr:colOff>
      <xdr:row>5</xdr:row>
      <xdr:rowOff>180976</xdr:rowOff>
    </xdr:from>
    <xdr:to>
      <xdr:col>13</xdr:col>
      <xdr:colOff>428625</xdr:colOff>
      <xdr:row>12</xdr:row>
      <xdr:rowOff>161925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C19C9FEC-D826-80EB-B103-FDA10A7D866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58100" y="1133476"/>
              <a:ext cx="1390650" cy="1314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390525</xdr:colOff>
      <xdr:row>13</xdr:row>
      <xdr:rowOff>57150</xdr:rowOff>
    </xdr:from>
    <xdr:to>
      <xdr:col>11</xdr:col>
      <xdr:colOff>466725</xdr:colOff>
      <xdr:row>20</xdr:row>
      <xdr:rowOff>123825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170136E-4B92-1355-CF9C-530A70C80F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72250" y="2533650"/>
              <a:ext cx="12954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85724</xdr:colOff>
      <xdr:row>6</xdr:row>
      <xdr:rowOff>142875</xdr:rowOff>
    </xdr:from>
    <xdr:to>
      <xdr:col>15</xdr:col>
      <xdr:colOff>476249</xdr:colOff>
      <xdr:row>14</xdr:row>
      <xdr:rowOff>38100</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F1AF84A6-DC17-0518-7402-20030B73E60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315449" y="1285875"/>
              <a:ext cx="1000125"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342900</xdr:colOff>
      <xdr:row>3</xdr:row>
      <xdr:rowOff>138112</xdr:rowOff>
    </xdr:from>
    <xdr:to>
      <xdr:col>13</xdr:col>
      <xdr:colOff>38100</xdr:colOff>
      <xdr:row>18</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A04B296-6DE1-CF55-ABD0-EF09A531AE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2950" y="7096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4</xdr:row>
      <xdr:rowOff>14287</xdr:rowOff>
    </xdr:from>
    <xdr:to>
      <xdr:col>10</xdr:col>
      <xdr:colOff>47625</xdr:colOff>
      <xdr:row>18</xdr:row>
      <xdr:rowOff>90487</xdr:rowOff>
    </xdr:to>
    <xdr:graphicFrame macro="">
      <xdr:nvGraphicFramePr>
        <xdr:cNvPr id="2" name="Chart 1">
          <a:extLst>
            <a:ext uri="{FF2B5EF4-FFF2-40B4-BE49-F238E27FC236}">
              <a16:creationId xmlns:a16="http://schemas.microsoft.com/office/drawing/2014/main" id="{CF14030B-C5A4-DC3A-797C-BB4BF889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3</xdr:row>
      <xdr:rowOff>157162</xdr:rowOff>
    </xdr:from>
    <xdr:to>
      <xdr:col>13</xdr:col>
      <xdr:colOff>19050</xdr:colOff>
      <xdr:row>14</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5A7F229-BFFE-B444-5197-783D9EF8CB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1125" y="728662"/>
              <a:ext cx="4229100" cy="20050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619125</xdr:colOff>
      <xdr:row>17</xdr:row>
      <xdr:rowOff>157162</xdr:rowOff>
    </xdr:from>
    <xdr:to>
      <xdr:col>2</xdr:col>
      <xdr:colOff>123825</xdr:colOff>
      <xdr:row>20</xdr:row>
      <xdr:rowOff>142875</xdr:rowOff>
    </xdr:to>
    <xdr:graphicFrame macro="">
      <xdr:nvGraphicFramePr>
        <xdr:cNvPr id="2" name="Chart 1">
          <a:extLst>
            <a:ext uri="{FF2B5EF4-FFF2-40B4-BE49-F238E27FC236}">
              <a16:creationId xmlns:a16="http://schemas.microsoft.com/office/drawing/2014/main" id="{57243CA4-AFFC-37CC-8C53-03F47581C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447675</xdr:colOff>
      <xdr:row>17</xdr:row>
      <xdr:rowOff>176213</xdr:rowOff>
    </xdr:from>
    <xdr:to>
      <xdr:col>5</xdr:col>
      <xdr:colOff>209550</xdr:colOff>
      <xdr:row>20</xdr:row>
      <xdr:rowOff>38101</xdr:rowOff>
    </xdr:to>
    <xdr:graphicFrame macro="">
      <xdr:nvGraphicFramePr>
        <xdr:cNvPr id="3" name="Chart 2">
          <a:extLst>
            <a:ext uri="{FF2B5EF4-FFF2-40B4-BE49-F238E27FC236}">
              <a16:creationId xmlns:a16="http://schemas.microsoft.com/office/drawing/2014/main" id="{D49DFDD0-01DF-F6B8-BCC6-F8060D4BD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400050</xdr:colOff>
      <xdr:row>18</xdr:row>
      <xdr:rowOff>19050</xdr:rowOff>
    </xdr:from>
    <xdr:to>
      <xdr:col>7</xdr:col>
      <xdr:colOff>847725</xdr:colOff>
      <xdr:row>20</xdr:row>
      <xdr:rowOff>66675</xdr:rowOff>
    </xdr:to>
    <xdr:graphicFrame macro="">
      <xdr:nvGraphicFramePr>
        <xdr:cNvPr id="4" name="Chart 3">
          <a:extLst>
            <a:ext uri="{FF2B5EF4-FFF2-40B4-BE49-F238E27FC236}">
              <a16:creationId xmlns:a16="http://schemas.microsoft.com/office/drawing/2014/main" id="{E3B86463-30FB-E03C-DA75-A48CA42B3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762000</xdr:colOff>
      <xdr:row>17</xdr:row>
      <xdr:rowOff>180975</xdr:rowOff>
    </xdr:from>
    <xdr:to>
      <xdr:col>11</xdr:col>
      <xdr:colOff>76200</xdr:colOff>
      <xdr:row>20</xdr:row>
      <xdr:rowOff>85725</xdr:rowOff>
    </xdr:to>
    <xdr:graphicFrame macro="">
      <xdr:nvGraphicFramePr>
        <xdr:cNvPr id="5" name="Chart 4">
          <a:extLst>
            <a:ext uri="{FF2B5EF4-FFF2-40B4-BE49-F238E27FC236}">
              <a16:creationId xmlns:a16="http://schemas.microsoft.com/office/drawing/2014/main" id="{F4E25591-AF79-F8AF-4431-B943CE54F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18</xdr:row>
      <xdr:rowOff>9524</xdr:rowOff>
    </xdr:from>
    <xdr:to>
      <xdr:col>14</xdr:col>
      <xdr:colOff>76201</xdr:colOff>
      <xdr:row>20</xdr:row>
      <xdr:rowOff>47625</xdr:rowOff>
    </xdr:to>
    <xdr:graphicFrame macro="">
      <xdr:nvGraphicFramePr>
        <xdr:cNvPr id="6" name="Chart 5">
          <a:extLst>
            <a:ext uri="{FF2B5EF4-FFF2-40B4-BE49-F238E27FC236}">
              <a16:creationId xmlns:a16="http://schemas.microsoft.com/office/drawing/2014/main" id="{D0C4622A-B1DB-B48C-A282-9571E54D3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17</xdr:row>
      <xdr:rowOff>71437</xdr:rowOff>
    </xdr:from>
    <xdr:to>
      <xdr:col>1</xdr:col>
      <xdr:colOff>800100</xdr:colOff>
      <xdr:row>21</xdr:row>
      <xdr:rowOff>95250</xdr:rowOff>
    </xdr:to>
    <xdr:graphicFrame macro="">
      <xdr:nvGraphicFramePr>
        <xdr:cNvPr id="2" name="Chart 1">
          <a:extLst>
            <a:ext uri="{FF2B5EF4-FFF2-40B4-BE49-F238E27FC236}">
              <a16:creationId xmlns:a16="http://schemas.microsoft.com/office/drawing/2014/main" id="{E1433EB0-0BBA-9934-8DF5-1939B8E90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17</xdr:row>
      <xdr:rowOff>76200</xdr:rowOff>
    </xdr:from>
    <xdr:to>
      <xdr:col>5</xdr:col>
      <xdr:colOff>9525</xdr:colOff>
      <xdr:row>20</xdr:row>
      <xdr:rowOff>142875</xdr:rowOff>
    </xdr:to>
    <xdr:graphicFrame macro="">
      <xdr:nvGraphicFramePr>
        <xdr:cNvPr id="3" name="Chart 2">
          <a:extLst>
            <a:ext uri="{FF2B5EF4-FFF2-40B4-BE49-F238E27FC236}">
              <a16:creationId xmlns:a16="http://schemas.microsoft.com/office/drawing/2014/main" id="{3BEB8A99-26AE-347A-002B-86BB934CF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600076</xdr:colOff>
      <xdr:row>17</xdr:row>
      <xdr:rowOff>100012</xdr:rowOff>
    </xdr:from>
    <xdr:to>
      <xdr:col>8</xdr:col>
      <xdr:colOff>47626</xdr:colOff>
      <xdr:row>21</xdr:row>
      <xdr:rowOff>9525</xdr:rowOff>
    </xdr:to>
    <xdr:graphicFrame macro="">
      <xdr:nvGraphicFramePr>
        <xdr:cNvPr id="4" name="Chart 3">
          <a:extLst>
            <a:ext uri="{FF2B5EF4-FFF2-40B4-BE49-F238E27FC236}">
              <a16:creationId xmlns:a16="http://schemas.microsoft.com/office/drawing/2014/main" id="{2D348366-DE57-C6D9-389A-2936A3EF4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504825</xdr:colOff>
      <xdr:row>17</xdr:row>
      <xdr:rowOff>23812</xdr:rowOff>
    </xdr:from>
    <xdr:to>
      <xdr:col>11</xdr:col>
      <xdr:colOff>104775</xdr:colOff>
      <xdr:row>20</xdr:row>
      <xdr:rowOff>66675</xdr:rowOff>
    </xdr:to>
    <xdr:graphicFrame macro="">
      <xdr:nvGraphicFramePr>
        <xdr:cNvPr id="5" name="Chart 4">
          <a:extLst>
            <a:ext uri="{FF2B5EF4-FFF2-40B4-BE49-F238E27FC236}">
              <a16:creationId xmlns:a16="http://schemas.microsoft.com/office/drawing/2014/main" id="{C1E4AA84-4049-3678-1C7C-520CAF480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104775</xdr:colOff>
      <xdr:row>18</xdr:row>
      <xdr:rowOff>90487</xdr:rowOff>
    </xdr:to>
    <xdr:graphicFrame macro="">
      <xdr:nvGraphicFramePr>
        <xdr:cNvPr id="2" name="Chart 1">
          <a:extLst>
            <a:ext uri="{FF2B5EF4-FFF2-40B4-BE49-F238E27FC236}">
              <a16:creationId xmlns:a16="http://schemas.microsoft.com/office/drawing/2014/main" id="{B5533CF0-333B-A08F-1821-0CDE3509F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84272</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84272"/>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8072</xdr:colOff>
      <xdr:row>10</xdr:row>
      <xdr:rowOff>153369</xdr:rowOff>
    </xdr:from>
    <xdr:ext cx="11131335" cy="2082662"/>
    <xdr:grpSp>
      <xdr:nvGrpSpPr>
        <xdr:cNvPr id="2" name="Shape 2">
          <a:extLst>
            <a:ext uri="{FF2B5EF4-FFF2-40B4-BE49-F238E27FC236}">
              <a16:creationId xmlns:a16="http://schemas.microsoft.com/office/drawing/2014/main" id="{00000000-0008-0000-0100-000002000000}"/>
            </a:ext>
          </a:extLst>
        </xdr:cNvPr>
        <xdr:cNvGrpSpPr/>
      </xdr:nvGrpSpPr>
      <xdr:grpSpPr>
        <a:xfrm>
          <a:off x="8072" y="1929216"/>
          <a:ext cx="11131335" cy="2082662"/>
          <a:chOff x="0" y="2743227"/>
          <a:chExt cx="10692000" cy="206547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43227"/>
            <a:ext cx="10692000" cy="2065472"/>
            <a:chOff x="152400" y="1962930"/>
            <a:chExt cx="12515850" cy="2237595"/>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298840" y="1962930"/>
              <a:ext cx="4344280" cy="2219325"/>
              <a:chOff x="298840" y="1962930"/>
              <a:chExt cx="4344280"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298840" y="1962930"/>
                <a:ext cx="434428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476659" y="203757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AND PROFIT ANALYSIS</a:t>
                </a:r>
                <a:endParaRPr sz="1400">
                  <a:solidFill>
                    <a:schemeClr val="bg1"/>
                  </a:solidFill>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4687017" y="1980420"/>
              <a:ext cx="4305300" cy="2219325"/>
              <a:chOff x="4687017" y="1980420"/>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687017" y="1980420"/>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PROFIT  </a:t>
                </a:r>
                <a:endParaRPr sz="1050">
                  <a:solidFill>
                    <a:schemeClr val="bg1"/>
                  </a:solidFill>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065409" y="1989163"/>
              <a:ext cx="2885834" cy="2185261"/>
              <a:chOff x="9065409" y="1884314"/>
              <a:chExt cx="2885834" cy="2175923"/>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065409" y="1884314"/>
                <a:ext cx="2885834" cy="2175923"/>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bg1"/>
                  </a:solidFill>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197987" y="1895475"/>
                <a:ext cx="2553583"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CATEGORY WISE SALES SHARE %</a:t>
                </a:r>
                <a:endParaRPr sz="1400">
                  <a:solidFill>
                    <a:schemeClr val="bg1"/>
                  </a:solidFill>
                </a:endParaRPr>
              </a:p>
            </xdr:txBody>
          </xdr:sp>
        </xdr:grpSp>
      </xdr:grpSp>
    </xdr:grpSp>
    <xdr:clientData fLocksWithSheet="0"/>
  </xdr:oneCellAnchor>
  <xdr:oneCellAnchor>
    <xdr:from>
      <xdr:col>0</xdr:col>
      <xdr:colOff>134804</xdr:colOff>
      <xdr:row>22</xdr:row>
      <xdr:rowOff>128345</xdr:rowOff>
    </xdr:from>
    <xdr:ext cx="3973862"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34804" y="4035209"/>
          <a:ext cx="3973862"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7</xdr:col>
      <xdr:colOff>87179</xdr:colOff>
      <xdr:row>22</xdr:row>
      <xdr:rowOff>129799</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4155484" y="4036663"/>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370506</xdr:colOff>
      <xdr:row>22</xdr:row>
      <xdr:rowOff>151755</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438811" y="4058619"/>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12</xdr:col>
      <xdr:colOff>563591</xdr:colOff>
      <xdr:row>22</xdr:row>
      <xdr:rowOff>129799</xdr:rowOff>
    </xdr:from>
    <xdr:ext cx="3270626"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7537828" y="4036663"/>
          <a:ext cx="3270626"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378578</xdr:colOff>
      <xdr:row>22</xdr:row>
      <xdr:rowOff>111394</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7934002" y="4018258"/>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134803</xdr:colOff>
      <xdr:row>2</xdr:row>
      <xdr:rowOff>121081</xdr:rowOff>
    </xdr:from>
    <xdr:ext cx="11825677" cy="1449899"/>
    <xdr:grpSp>
      <xdr:nvGrpSpPr>
        <xdr:cNvPr id="21" name="Shape 2">
          <a:extLst>
            <a:ext uri="{FF2B5EF4-FFF2-40B4-BE49-F238E27FC236}">
              <a16:creationId xmlns:a16="http://schemas.microsoft.com/office/drawing/2014/main" id="{00000000-0008-0000-0100-000015000000}"/>
            </a:ext>
          </a:extLst>
        </xdr:cNvPr>
        <xdr:cNvGrpSpPr/>
      </xdr:nvGrpSpPr>
      <xdr:grpSpPr>
        <a:xfrm>
          <a:off x="134803" y="476250"/>
          <a:ext cx="11825677" cy="1449899"/>
          <a:chOff x="-21938" y="3057311"/>
          <a:chExt cx="10713926" cy="1449899"/>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21938" y="3057311"/>
            <a:ext cx="10713926" cy="1449899"/>
            <a:chOff x="126754" y="449837"/>
            <a:chExt cx="12524270" cy="1394749"/>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26754" y="453254"/>
              <a:ext cx="2045749" cy="1383567"/>
              <a:chOff x="125038" y="459938"/>
              <a:chExt cx="2182642" cy="1359337"/>
            </a:xfrm>
          </xdr:grpSpPr>
          <xdr:sp macro="" textlink="'KPI SALES'!B17">
            <xdr:nvSpPr>
              <xdr:cNvPr id="25" name="Shape 23">
                <a:extLst>
                  <a:ext uri="{FF2B5EF4-FFF2-40B4-BE49-F238E27FC236}">
                    <a16:creationId xmlns:a16="http://schemas.microsoft.com/office/drawing/2014/main" id="{00000000-0008-0000-0100-000019000000}"/>
                  </a:ext>
                </a:extLst>
              </xdr:cNvPr>
              <xdr:cNvSpPr/>
            </xdr:nvSpPr>
            <xdr:spPr>
              <a:xfrm>
                <a:off x="125038" y="714375"/>
                <a:ext cx="2182642"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7C996288-EC41-4707-AC93-DDFBC344AA63}" type="TxLink">
                  <a:rPr lang="en-US" sz="1400" b="1" i="0" u="none" strike="noStrike">
                    <a:solidFill>
                      <a:schemeClr val="bg1"/>
                    </a:solidFill>
                    <a:latin typeface="Calibri"/>
                    <a:cs typeface="Calibri"/>
                  </a:rPr>
                  <a:pPr marL="0" lvl="0" indent="0" algn="ctr" rtl="0">
                    <a:spcBef>
                      <a:spcPts val="0"/>
                    </a:spcBef>
                    <a:spcAft>
                      <a:spcPts val="0"/>
                    </a:spcAft>
                    <a:buNone/>
                  </a:pPr>
                  <a:t>$22,97,200.86</a:t>
                </a:fld>
                <a:endParaRPr sz="1400" b="1">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146158"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195368" y="461019"/>
              <a:ext cx="2208392" cy="1383567"/>
              <a:chOff x="-387795" y="467567"/>
              <a:chExt cx="2365182" cy="1359337"/>
            </a:xfrm>
          </xdr:grpSpPr>
          <xdr:sp macro="" textlink="KPII!B16">
            <xdr:nvSpPr>
              <xdr:cNvPr id="28" name="Shape 26">
                <a:extLst>
                  <a:ext uri="{FF2B5EF4-FFF2-40B4-BE49-F238E27FC236}">
                    <a16:creationId xmlns:a16="http://schemas.microsoft.com/office/drawing/2014/main" id="{00000000-0008-0000-0100-00001C000000}"/>
                  </a:ext>
                </a:extLst>
              </xdr:cNvPr>
              <xdr:cNvSpPr/>
            </xdr:nvSpPr>
            <xdr:spPr>
              <a:xfrm>
                <a:off x="-378640" y="722004"/>
                <a:ext cx="2356027"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22D0CD3C-98C4-448C-91D1-903EBF91C031}" type="TxLink">
                  <a:rPr lang="en-US" sz="1400" b="1" i="0" u="none" strike="noStrike">
                    <a:solidFill>
                      <a:schemeClr val="bg1"/>
                    </a:solidFill>
                    <a:latin typeface="Calibri"/>
                    <a:cs typeface="Calibri"/>
                  </a:rPr>
                  <a:pPr marL="0" lvl="0" indent="0" algn="ctr" rtl="0">
                    <a:spcBef>
                      <a:spcPts val="0"/>
                    </a:spcBef>
                    <a:spcAft>
                      <a:spcPts val="0"/>
                    </a:spcAft>
                    <a:buNone/>
                  </a:pPr>
                  <a:t>$2,86,397.02</a:t>
                </a:fld>
                <a:endParaRPr sz="1400" b="1">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387795" y="467567"/>
                <a:ext cx="2365181"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4427389" y="453254"/>
              <a:ext cx="2079397" cy="1360272"/>
              <a:chOff x="-749514" y="459938"/>
              <a:chExt cx="2261631" cy="1336450"/>
            </a:xfrm>
          </xdr:grpSpPr>
          <xdr:sp macro="" textlink="KPII!E16">
            <xdr:nvSpPr>
              <xdr:cNvPr id="31" name="Shape 29">
                <a:extLst>
                  <a:ext uri="{FF2B5EF4-FFF2-40B4-BE49-F238E27FC236}">
                    <a16:creationId xmlns:a16="http://schemas.microsoft.com/office/drawing/2014/main" id="{00000000-0008-0000-0100-00001F000000}"/>
                  </a:ext>
                </a:extLst>
              </xdr:cNvPr>
              <xdr:cNvSpPr/>
            </xdr:nvSpPr>
            <xdr:spPr>
              <a:xfrm>
                <a:off x="-728722" y="691488"/>
                <a:ext cx="2212944"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D90873D-4560-4E81-8D74-B8B92AED9CBD}" type="TxLink">
                  <a:rPr lang="en-US" sz="1400" b="1" i="0" u="none" strike="noStrike">
                    <a:solidFill>
                      <a:schemeClr val="bg1"/>
                    </a:solidFill>
                    <a:latin typeface="Calibri"/>
                    <a:cs typeface="Calibri"/>
                  </a:rPr>
                  <a:pPr marL="0" lvl="0" indent="0" algn="ctr" rtl="0">
                    <a:spcBef>
                      <a:spcPts val="0"/>
                    </a:spcBef>
                    <a:spcAft>
                      <a:spcPts val="0"/>
                    </a:spcAft>
                    <a:buNone/>
                  </a:pPr>
                  <a:t># 37873</a:t>
                </a:fld>
                <a:endParaRPr sz="1400" b="1">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749514" y="459938"/>
                <a:ext cx="226163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6533868" y="449837"/>
              <a:ext cx="2204176" cy="1379219"/>
              <a:chOff x="-1208956" y="456581"/>
              <a:chExt cx="2454553" cy="1355065"/>
            </a:xfrm>
          </xdr:grpSpPr>
          <xdr:sp macro="" textlink="KPII!H16">
            <xdr:nvSpPr>
              <xdr:cNvPr id="34" name="Shape 32">
                <a:extLst>
                  <a:ext uri="{FF2B5EF4-FFF2-40B4-BE49-F238E27FC236}">
                    <a16:creationId xmlns:a16="http://schemas.microsoft.com/office/drawing/2014/main" id="{00000000-0008-0000-0100-000022000000}"/>
                  </a:ext>
                </a:extLst>
              </xdr:cNvPr>
              <xdr:cNvSpPr/>
            </xdr:nvSpPr>
            <xdr:spPr>
              <a:xfrm>
                <a:off x="-1208956" y="706746"/>
                <a:ext cx="2454553"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2148A81F-B716-4C69-BC94-E955AC3B1721}" type="TxLink">
                  <a:rPr lang="en-US" sz="1400" b="0" i="0" u="none" strike="noStrike">
                    <a:solidFill>
                      <a:schemeClr val="bg1"/>
                    </a:solidFill>
                    <a:latin typeface="Calibri"/>
                    <a:cs typeface="Calibri"/>
                  </a:rPr>
                  <a:pPr marL="0" lvl="0" indent="0" algn="ctr" rtl="0">
                    <a:spcBef>
                      <a:spcPts val="0"/>
                    </a:spcBef>
                    <a:spcAft>
                      <a:spcPts val="0"/>
                    </a:spcAft>
                    <a:buNone/>
                  </a:pPr>
                  <a:t># 9994</a:t>
                </a:fld>
                <a:endParaRPr sz="140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170876" y="456581"/>
                <a:ext cx="2387913" cy="22348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8738042" y="453254"/>
              <a:ext cx="2385141" cy="1375801"/>
              <a:chOff x="-1453122" y="459938"/>
              <a:chExt cx="2604288" cy="1351707"/>
            </a:xfrm>
          </xdr:grpSpPr>
          <xdr:sp macro="" textlink="KPII!K16">
            <xdr:nvSpPr>
              <xdr:cNvPr id="37" name="Shape 35">
                <a:extLst>
                  <a:ext uri="{FF2B5EF4-FFF2-40B4-BE49-F238E27FC236}">
                    <a16:creationId xmlns:a16="http://schemas.microsoft.com/office/drawing/2014/main" id="{00000000-0008-0000-0100-000025000000}"/>
                  </a:ext>
                </a:extLst>
              </xdr:cNvPr>
              <xdr:cNvSpPr/>
            </xdr:nvSpPr>
            <xdr:spPr>
              <a:xfrm>
                <a:off x="-1415771" y="706745"/>
                <a:ext cx="2566937"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C016C3E-9354-468B-BD5A-DF77F15E1855}" type="TxLink">
                  <a:rPr lang="en-US" sz="1400" b="1" i="0" u="none" strike="noStrike">
                    <a:solidFill>
                      <a:schemeClr val="bg1"/>
                    </a:solidFill>
                    <a:latin typeface="Calibri"/>
                    <a:cs typeface="Calibri"/>
                  </a:rPr>
                  <a:pPr marL="0" lvl="0" indent="0" algn="ctr" rtl="0">
                    <a:spcBef>
                      <a:spcPts val="0"/>
                    </a:spcBef>
                    <a:spcAft>
                      <a:spcPts val="0"/>
                    </a:spcAft>
                    <a:buNone/>
                  </a:pPr>
                  <a:t>12.47%</a:t>
                </a:fld>
                <a:endParaRPr sz="1400" b="1">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453122" y="459938"/>
                <a:ext cx="239893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145297</xdr:colOff>
      <xdr:row>8</xdr:row>
      <xdr:rowOff>63608</xdr:rowOff>
    </xdr:from>
    <xdr:to>
      <xdr:col>2</xdr:col>
      <xdr:colOff>258305</xdr:colOff>
      <xdr:row>10</xdr:row>
      <xdr:rowOff>7104</xdr:rowOff>
    </xdr:to>
    <xdr:sp macro="" textlink="KPI!B17">
      <xdr:nvSpPr>
        <xdr:cNvPr id="43" name="Rectangle: Rounded Corners 42">
          <a:extLst>
            <a:ext uri="{FF2B5EF4-FFF2-40B4-BE49-F238E27FC236}">
              <a16:creationId xmlns:a16="http://schemas.microsoft.com/office/drawing/2014/main" id="{26267674-0B81-475C-9FC6-F3834288212C}"/>
            </a:ext>
          </a:extLst>
        </xdr:cNvPr>
        <xdr:cNvSpPr/>
      </xdr:nvSpPr>
      <xdr:spPr>
        <a:xfrm>
          <a:off x="145297" y="1484286"/>
          <a:ext cx="1275381" cy="29866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panose="020F0502020204030203" pitchFamily="34" charset="0"/>
            </a:rPr>
            <a:t>YOY</a:t>
          </a:r>
          <a:r>
            <a:rPr lang="en-IN" sz="1200" baseline="0">
              <a:solidFill>
                <a:schemeClr val="bg1"/>
              </a:solidFill>
              <a:latin typeface="Lato" panose="020F0502020204030203" pitchFamily="34" charset="0"/>
            </a:rPr>
            <a:t> GROWTH</a:t>
          </a:r>
        </a:p>
      </xdr:txBody>
    </xdr:sp>
    <xdr:clientData/>
  </xdr:twoCellAnchor>
  <xdr:twoCellAnchor>
    <xdr:from>
      <xdr:col>2</xdr:col>
      <xdr:colOff>314809</xdr:colOff>
      <xdr:row>8</xdr:row>
      <xdr:rowOff>80721</xdr:rowOff>
    </xdr:from>
    <xdr:to>
      <xdr:col>4</xdr:col>
      <xdr:colOff>66836</xdr:colOff>
      <xdr:row>10</xdr:row>
      <xdr:rowOff>8073</xdr:rowOff>
    </xdr:to>
    <xdr:sp macro="" textlink="">
      <xdr:nvSpPr>
        <xdr:cNvPr id="45" name="Rectangle: Rounded Corners 44">
          <a:extLst>
            <a:ext uri="{FF2B5EF4-FFF2-40B4-BE49-F238E27FC236}">
              <a16:creationId xmlns:a16="http://schemas.microsoft.com/office/drawing/2014/main" id="{B637C5E5-AD27-996F-8543-2EDA44E431EA}"/>
            </a:ext>
          </a:extLst>
        </xdr:cNvPr>
        <xdr:cNvSpPr/>
      </xdr:nvSpPr>
      <xdr:spPr>
        <a:xfrm>
          <a:off x="1477182" y="1501399"/>
          <a:ext cx="914400" cy="28252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379386</xdr:colOff>
      <xdr:row>8</xdr:row>
      <xdr:rowOff>47464</xdr:rowOff>
    </xdr:from>
    <xdr:to>
      <xdr:col>5</xdr:col>
      <xdr:colOff>476250</xdr:colOff>
      <xdr:row>9</xdr:row>
      <xdr:rowOff>144328</xdr:rowOff>
    </xdr:to>
    <xdr:sp macro="" textlink="KPI!$E$17">
      <xdr:nvSpPr>
        <xdr:cNvPr id="58" name="Rectangle: Rounded Corners 57">
          <a:extLst>
            <a:ext uri="{FF2B5EF4-FFF2-40B4-BE49-F238E27FC236}">
              <a16:creationId xmlns:a16="http://schemas.microsoft.com/office/drawing/2014/main" id="{E209DCA7-63A6-4E9F-BA59-F7129C1A39DF}"/>
            </a:ext>
          </a:extLst>
        </xdr:cNvPr>
        <xdr:cNvSpPr/>
      </xdr:nvSpPr>
      <xdr:spPr>
        <a:xfrm>
          <a:off x="2122945" y="1468142"/>
          <a:ext cx="1259237" cy="27444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i="0" u="none" strike="noStrike">
              <a:solidFill>
                <a:schemeClr val="bg1"/>
              </a:solidFill>
              <a:latin typeface="Lato" panose="020F0502020204030203" pitchFamily="34" charset="0"/>
              <a:cs typeface="Calibri"/>
            </a:rPr>
            <a:t>YOY</a:t>
          </a:r>
          <a:r>
            <a:rPr lang="en-US" sz="1200" b="0" i="0" u="none" strike="noStrike" baseline="0">
              <a:solidFill>
                <a:schemeClr val="bg1"/>
              </a:solidFill>
              <a:latin typeface="Lato" panose="020F0502020204030203" pitchFamily="34" charset="0"/>
              <a:cs typeface="Calibri"/>
            </a:rPr>
            <a:t> GROWTH</a:t>
          </a:r>
        </a:p>
        <a:p>
          <a:pPr algn="ctr"/>
          <a:endParaRPr lang="en-IN" sz="1200">
            <a:solidFill>
              <a:schemeClr val="bg1"/>
            </a:solidFill>
            <a:latin typeface="Lato" panose="020F0502020204030203" pitchFamily="34" charset="0"/>
          </a:endParaRPr>
        </a:p>
      </xdr:txBody>
    </xdr:sp>
    <xdr:clientData/>
  </xdr:twoCellAnchor>
  <xdr:twoCellAnchor>
    <xdr:from>
      <xdr:col>7</xdr:col>
      <xdr:colOff>153369</xdr:colOff>
      <xdr:row>8</xdr:row>
      <xdr:rowOff>24216</xdr:rowOff>
    </xdr:from>
    <xdr:to>
      <xdr:col>9</xdr:col>
      <xdr:colOff>234089</xdr:colOff>
      <xdr:row>10</xdr:row>
      <xdr:rowOff>16145</xdr:rowOff>
    </xdr:to>
    <xdr:sp macro="" textlink="">
      <xdr:nvSpPr>
        <xdr:cNvPr id="70" name="Rectangle: Rounded Corners 69">
          <a:extLst>
            <a:ext uri="{FF2B5EF4-FFF2-40B4-BE49-F238E27FC236}">
              <a16:creationId xmlns:a16="http://schemas.microsoft.com/office/drawing/2014/main" id="{284D1502-A2D2-C63E-0D15-37A68ACCA170}"/>
            </a:ext>
          </a:extLst>
        </xdr:cNvPr>
        <xdr:cNvSpPr/>
      </xdr:nvSpPr>
      <xdr:spPr>
        <a:xfrm>
          <a:off x="4221674" y="1444894"/>
          <a:ext cx="1243093" cy="3470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YOY GROWTH</a:t>
          </a:r>
        </a:p>
        <a:p>
          <a:pPr algn="l"/>
          <a:endParaRPr lang="en-IN" sz="1400"/>
        </a:p>
      </xdr:txBody>
    </xdr:sp>
    <xdr:clientData/>
  </xdr:twoCellAnchor>
  <xdr:twoCellAnchor>
    <xdr:from>
      <xdr:col>10</xdr:col>
      <xdr:colOff>379386</xdr:colOff>
      <xdr:row>8</xdr:row>
      <xdr:rowOff>80720</xdr:rowOff>
    </xdr:from>
    <xdr:to>
      <xdr:col>12</xdr:col>
      <xdr:colOff>468178</xdr:colOff>
      <xdr:row>10</xdr:row>
      <xdr:rowOff>80721</xdr:rowOff>
    </xdr:to>
    <xdr:sp macro="" textlink="">
      <xdr:nvSpPr>
        <xdr:cNvPr id="79" name="Rectangle: Rounded Corners 78">
          <a:extLst>
            <a:ext uri="{FF2B5EF4-FFF2-40B4-BE49-F238E27FC236}">
              <a16:creationId xmlns:a16="http://schemas.microsoft.com/office/drawing/2014/main" id="{083F08FE-D446-1A8E-4492-41CFC1068F04}"/>
            </a:ext>
          </a:extLst>
        </xdr:cNvPr>
        <xdr:cNvSpPr/>
      </xdr:nvSpPr>
      <xdr:spPr>
        <a:xfrm>
          <a:off x="6191250" y="1501398"/>
          <a:ext cx="1251165" cy="35517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YOY GROWTH</a:t>
          </a:r>
        </a:p>
      </xdr:txBody>
    </xdr:sp>
    <xdr:clientData/>
  </xdr:twoCellAnchor>
  <xdr:twoCellAnchor>
    <xdr:from>
      <xdr:col>14</xdr:col>
      <xdr:colOff>153369</xdr:colOff>
      <xdr:row>8</xdr:row>
      <xdr:rowOff>55535</xdr:rowOff>
    </xdr:from>
    <xdr:to>
      <xdr:col>16</xdr:col>
      <xdr:colOff>226017</xdr:colOff>
      <xdr:row>10</xdr:row>
      <xdr:rowOff>55536</xdr:rowOff>
    </xdr:to>
    <xdr:sp macro="" textlink="">
      <xdr:nvSpPr>
        <xdr:cNvPr id="80" name="Rectangle: Rounded Corners 79">
          <a:extLst>
            <a:ext uri="{FF2B5EF4-FFF2-40B4-BE49-F238E27FC236}">
              <a16:creationId xmlns:a16="http://schemas.microsoft.com/office/drawing/2014/main" id="{E2BDFB12-DA5B-415B-BFE3-8B39702F0D21}"/>
            </a:ext>
          </a:extLst>
        </xdr:cNvPr>
        <xdr:cNvSpPr/>
      </xdr:nvSpPr>
      <xdr:spPr>
        <a:xfrm>
          <a:off x="8289979" y="1476213"/>
          <a:ext cx="1235021" cy="35517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YOY</a:t>
          </a:r>
          <a:r>
            <a:rPr lang="en-IN" sz="1400" baseline="0"/>
            <a:t> GROWTH</a:t>
          </a:r>
        </a:p>
        <a:p>
          <a:pPr algn="l"/>
          <a:endParaRPr lang="en-IN" sz="1100"/>
        </a:p>
      </xdr:txBody>
    </xdr:sp>
    <xdr:clientData/>
  </xdr:twoCellAnchor>
  <xdr:twoCellAnchor>
    <xdr:from>
      <xdr:col>0</xdr:col>
      <xdr:colOff>88794</xdr:colOff>
      <xdr:row>12</xdr:row>
      <xdr:rowOff>88792</xdr:rowOff>
    </xdr:from>
    <xdr:to>
      <xdr:col>6</xdr:col>
      <xdr:colOff>468178</xdr:colOff>
      <xdr:row>21</xdr:row>
      <xdr:rowOff>153368</xdr:rowOff>
    </xdr:to>
    <xdr:graphicFrame macro="">
      <xdr:nvGraphicFramePr>
        <xdr:cNvPr id="87" name="Chart 86">
          <a:extLst>
            <a:ext uri="{FF2B5EF4-FFF2-40B4-BE49-F238E27FC236}">
              <a16:creationId xmlns:a16="http://schemas.microsoft.com/office/drawing/2014/main" id="{BDD418A3-1CDF-43A4-8F74-BE81C6210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48432</xdr:colOff>
      <xdr:row>12</xdr:row>
      <xdr:rowOff>96864</xdr:rowOff>
    </xdr:from>
    <xdr:to>
      <xdr:col>13</xdr:col>
      <xdr:colOff>363240</xdr:colOff>
      <xdr:row>22</xdr:row>
      <xdr:rowOff>113009</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DC1FD856-F883-4C44-9514-3DEC069ECB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15607" y="2268564"/>
              <a:ext cx="3800958" cy="18258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121080</xdr:colOff>
      <xdr:row>12</xdr:row>
      <xdr:rowOff>129152</xdr:rowOff>
    </xdr:from>
    <xdr:to>
      <xdr:col>17</xdr:col>
      <xdr:colOff>290594</xdr:colOff>
      <xdr:row>21</xdr:row>
      <xdr:rowOff>72647</xdr:rowOff>
    </xdr:to>
    <xdr:graphicFrame macro="">
      <xdr:nvGraphicFramePr>
        <xdr:cNvPr id="40" name="Chart 39">
          <a:extLst>
            <a:ext uri="{FF2B5EF4-FFF2-40B4-BE49-F238E27FC236}">
              <a16:creationId xmlns:a16="http://schemas.microsoft.com/office/drawing/2014/main" id="{07F7E596-729E-43DB-977E-AB032739F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169513</xdr:colOff>
      <xdr:row>24</xdr:row>
      <xdr:rowOff>6405</xdr:rowOff>
    </xdr:from>
    <xdr:to>
      <xdr:col>7</xdr:col>
      <xdr:colOff>104937</xdr:colOff>
      <xdr:row>33</xdr:row>
      <xdr:rowOff>72647</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C64727E8-DF18-4AD6-9E41-BCC14599E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9513" y="4349805"/>
              <a:ext cx="4002599" cy="16950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88793</xdr:colOff>
      <xdr:row>24</xdr:row>
      <xdr:rowOff>32287</xdr:rowOff>
    </xdr:from>
    <xdr:to>
      <xdr:col>12</xdr:col>
      <xdr:colOff>443963</xdr:colOff>
      <xdr:row>33</xdr:row>
      <xdr:rowOff>80719</xdr:rowOff>
    </xdr:to>
    <xdr:graphicFrame macro="">
      <xdr:nvGraphicFramePr>
        <xdr:cNvPr id="46" name="Chart 45">
          <a:extLst>
            <a:ext uri="{FF2B5EF4-FFF2-40B4-BE49-F238E27FC236}">
              <a16:creationId xmlns:a16="http://schemas.microsoft.com/office/drawing/2014/main" id="{46A62845-262B-47BF-B88E-9CD69F305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492394</xdr:colOff>
      <xdr:row>5</xdr:row>
      <xdr:rowOff>169512</xdr:rowOff>
    </xdr:from>
    <xdr:to>
      <xdr:col>3</xdr:col>
      <xdr:colOff>242161</xdr:colOff>
      <xdr:row>8</xdr:row>
      <xdr:rowOff>40360</xdr:rowOff>
    </xdr:to>
    <xdr:graphicFrame macro="">
      <xdr:nvGraphicFramePr>
        <xdr:cNvPr id="68" name="Chart 67">
          <a:extLst>
            <a:ext uri="{FF2B5EF4-FFF2-40B4-BE49-F238E27FC236}">
              <a16:creationId xmlns:a16="http://schemas.microsoft.com/office/drawing/2014/main" id="{1593FEFB-FC2A-4412-95AF-D79F3D552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121081</xdr:colOff>
      <xdr:row>5</xdr:row>
      <xdr:rowOff>169512</xdr:rowOff>
    </xdr:from>
    <xdr:to>
      <xdr:col>7</xdr:col>
      <xdr:colOff>8072</xdr:colOff>
      <xdr:row>8</xdr:row>
      <xdr:rowOff>40360</xdr:rowOff>
    </xdr:to>
    <xdr:graphicFrame macro="">
      <xdr:nvGraphicFramePr>
        <xdr:cNvPr id="72" name="Chart 71">
          <a:extLst>
            <a:ext uri="{FF2B5EF4-FFF2-40B4-BE49-F238E27FC236}">
              <a16:creationId xmlns:a16="http://schemas.microsoft.com/office/drawing/2014/main" id="{20ADF51E-3BF5-411E-8B40-9C6D5E74F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379387</xdr:colOff>
      <xdr:row>5</xdr:row>
      <xdr:rowOff>121079</xdr:rowOff>
    </xdr:from>
    <xdr:to>
      <xdr:col>10</xdr:col>
      <xdr:colOff>121082</xdr:colOff>
      <xdr:row>8</xdr:row>
      <xdr:rowOff>24216</xdr:rowOff>
    </xdr:to>
    <xdr:graphicFrame macro="">
      <xdr:nvGraphicFramePr>
        <xdr:cNvPr id="75" name="Chart 74">
          <a:extLst>
            <a:ext uri="{FF2B5EF4-FFF2-40B4-BE49-F238E27FC236}">
              <a16:creationId xmlns:a16="http://schemas.microsoft.com/office/drawing/2014/main" id="{6E9B32DD-74D2-4363-AD57-F5025F4C7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129153</xdr:colOff>
      <xdr:row>5</xdr:row>
      <xdr:rowOff>100417</xdr:rowOff>
    </xdr:from>
    <xdr:to>
      <xdr:col>13</xdr:col>
      <xdr:colOff>419746</xdr:colOff>
      <xdr:row>8</xdr:row>
      <xdr:rowOff>88792</xdr:rowOff>
    </xdr:to>
    <xdr:graphicFrame macro="">
      <xdr:nvGraphicFramePr>
        <xdr:cNvPr id="81" name="Chart 80">
          <a:extLst>
            <a:ext uri="{FF2B5EF4-FFF2-40B4-BE49-F238E27FC236}">
              <a16:creationId xmlns:a16="http://schemas.microsoft.com/office/drawing/2014/main" id="{E18EA61F-211E-46F7-A86B-3BAF96D50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532754</xdr:colOff>
      <xdr:row>5</xdr:row>
      <xdr:rowOff>124632</xdr:rowOff>
    </xdr:from>
    <xdr:to>
      <xdr:col>17</xdr:col>
      <xdr:colOff>427818</xdr:colOff>
      <xdr:row>8</xdr:row>
      <xdr:rowOff>88793</xdr:rowOff>
    </xdr:to>
    <xdr:graphicFrame macro="">
      <xdr:nvGraphicFramePr>
        <xdr:cNvPr id="82" name="Chart 81">
          <a:extLst>
            <a:ext uri="{FF2B5EF4-FFF2-40B4-BE49-F238E27FC236}">
              <a16:creationId xmlns:a16="http://schemas.microsoft.com/office/drawing/2014/main" id="{76098BED-CFAC-482E-9077-ADC0CC276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177585</xdr:colOff>
          <xdr:row>8</xdr:row>
          <xdr:rowOff>116559</xdr:rowOff>
        </xdr:from>
        <xdr:to>
          <xdr:col>3</xdr:col>
          <xdr:colOff>298667</xdr:colOff>
          <xdr:row>9</xdr:row>
          <xdr:rowOff>135609</xdr:rowOff>
        </xdr:to>
        <xdr:pic>
          <xdr:nvPicPr>
            <xdr:cNvPr id="90" name="Picture 89">
              <a:extLst>
                <a:ext uri="{FF2B5EF4-FFF2-40B4-BE49-F238E27FC236}">
                  <a16:creationId xmlns:a16="http://schemas.microsoft.com/office/drawing/2014/main" id="{DF4172EE-B525-488E-AAFE-93499890DF66}"/>
                </a:ext>
              </a:extLst>
            </xdr:cNvPr>
            <xdr:cNvPicPr>
              <a:picLocks noChangeAspect="1" noChangeArrowheads="1"/>
              <a:extLst>
                <a:ext uri="{84589F7E-364E-4C9E-8A38-B11213B215E9}">
                  <a14:cameraTool cellRange="'KPI YOYY'!$B$9" spid="_x0000_s2271"/>
                </a:ext>
              </a:extLst>
            </xdr:cNvPicPr>
          </xdr:nvPicPr>
          <xdr:blipFill>
            <a:blip xmlns:r="http://schemas.openxmlformats.org/officeDocument/2006/relationships" r:embed="rId11"/>
            <a:srcRect/>
            <a:stretch>
              <a:fillRect/>
            </a:stretch>
          </xdr:blipFill>
          <xdr:spPr bwMode="auto">
            <a:xfrm>
              <a:off x="1339958" y="1537237"/>
              <a:ext cx="702268" cy="19663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449613</xdr:colOff>
          <xdr:row>8</xdr:row>
          <xdr:rowOff>108488</xdr:rowOff>
        </xdr:from>
        <xdr:to>
          <xdr:col>7</xdr:col>
          <xdr:colOff>11140</xdr:colOff>
          <xdr:row>9</xdr:row>
          <xdr:rowOff>121403</xdr:rowOff>
        </xdr:to>
        <xdr:pic>
          <xdr:nvPicPr>
            <xdr:cNvPr id="93" name="Picture 92">
              <a:extLst>
                <a:ext uri="{FF2B5EF4-FFF2-40B4-BE49-F238E27FC236}">
                  <a16:creationId xmlns:a16="http://schemas.microsoft.com/office/drawing/2014/main" id="{82B903D0-6E17-49F2-AC71-FD4FB5A0A40F}"/>
                </a:ext>
              </a:extLst>
            </xdr:cNvPr>
            <xdr:cNvPicPr>
              <a:picLocks noChangeAspect="1" noChangeArrowheads="1"/>
              <a:extLst>
                <a:ext uri="{84589F7E-364E-4C9E-8A38-B11213B215E9}">
                  <a14:cameraTool cellRange="'KPI YOYY'!$C$9" spid="_x0000_s2272"/>
                </a:ext>
              </a:extLst>
            </xdr:cNvPicPr>
          </xdr:nvPicPr>
          <xdr:blipFill>
            <a:blip xmlns:r="http://schemas.openxmlformats.org/officeDocument/2006/relationships" r:embed="rId12"/>
            <a:srcRect/>
            <a:stretch>
              <a:fillRect/>
            </a:stretch>
          </xdr:blipFill>
          <xdr:spPr bwMode="auto">
            <a:xfrm>
              <a:off x="3355545" y="1529166"/>
              <a:ext cx="7239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487066</xdr:colOff>
      <xdr:row>24</xdr:row>
      <xdr:rowOff>16789</xdr:rowOff>
    </xdr:from>
    <xdr:to>
      <xdr:col>16</xdr:col>
      <xdr:colOff>355170</xdr:colOff>
      <xdr:row>32</xdr:row>
      <xdr:rowOff>137224</xdr:rowOff>
    </xdr:to>
    <mc:AlternateContent xmlns:mc="http://schemas.openxmlformats.org/markup-compatibility/2006" xmlns:a14="http://schemas.microsoft.com/office/drawing/2010/main">
      <mc:Choice Requires="a14">
        <xdr:graphicFrame macro="">
          <xdr:nvGraphicFramePr>
            <xdr:cNvPr id="105" name="Segment 1">
              <a:extLst>
                <a:ext uri="{FF2B5EF4-FFF2-40B4-BE49-F238E27FC236}">
                  <a16:creationId xmlns:a16="http://schemas.microsoft.com/office/drawing/2014/main" id="{B0B98900-6838-43F5-AB19-2292BED82D0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623676" y="4278823"/>
              <a:ext cx="1030477" cy="1541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22762</xdr:colOff>
      <xdr:row>24</xdr:row>
      <xdr:rowOff>0</xdr:rowOff>
    </xdr:from>
    <xdr:to>
      <xdr:col>14</xdr:col>
      <xdr:colOff>452034</xdr:colOff>
      <xdr:row>32</xdr:row>
      <xdr:rowOff>104935</xdr:rowOff>
    </xdr:to>
    <mc:AlternateContent xmlns:mc="http://schemas.openxmlformats.org/markup-compatibility/2006" xmlns:a14="http://schemas.microsoft.com/office/drawing/2010/main">
      <mc:Choice Requires="a14">
        <xdr:graphicFrame macro="">
          <xdr:nvGraphicFramePr>
            <xdr:cNvPr id="106" name="Region 1">
              <a:extLst>
                <a:ext uri="{FF2B5EF4-FFF2-40B4-BE49-F238E27FC236}">
                  <a16:creationId xmlns:a16="http://schemas.microsoft.com/office/drawing/2014/main" id="{82EFDF50-3233-48DB-99ED-51981024323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578186" y="4262034"/>
              <a:ext cx="1010458" cy="1525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394076</xdr:colOff>
      <xdr:row>24</xdr:row>
      <xdr:rowOff>16791</xdr:rowOff>
    </xdr:from>
    <xdr:to>
      <xdr:col>18</xdr:col>
      <xdr:colOff>209873</xdr:colOff>
      <xdr:row>32</xdr:row>
      <xdr:rowOff>121080</xdr:rowOff>
    </xdr:to>
    <mc:AlternateContent xmlns:mc="http://schemas.openxmlformats.org/markup-compatibility/2006" xmlns:a14="http://schemas.microsoft.com/office/drawing/2010/main">
      <mc:Choice Requires="a14">
        <xdr:graphicFrame macro="">
          <xdr:nvGraphicFramePr>
            <xdr:cNvPr id="108" name="Years 1">
              <a:extLst>
                <a:ext uri="{FF2B5EF4-FFF2-40B4-BE49-F238E27FC236}">
                  <a16:creationId xmlns:a16="http://schemas.microsoft.com/office/drawing/2014/main" id="{ED70090B-2155-4105-A36C-47EB75EC639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9693059" y="4278825"/>
              <a:ext cx="978170" cy="1524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9</xdr:col>
          <xdr:colOff>142556</xdr:colOff>
          <xdr:row>8</xdr:row>
          <xdr:rowOff>113009</xdr:rowOff>
        </xdr:from>
        <xdr:to>
          <xdr:col>10</xdr:col>
          <xdr:colOff>333860</xdr:colOff>
          <xdr:row>9</xdr:row>
          <xdr:rowOff>113008</xdr:rowOff>
        </xdr:to>
        <xdr:pic>
          <xdr:nvPicPr>
            <xdr:cNvPr id="141" name="Picture 140">
              <a:extLst>
                <a:ext uri="{FF2B5EF4-FFF2-40B4-BE49-F238E27FC236}">
                  <a16:creationId xmlns:a16="http://schemas.microsoft.com/office/drawing/2014/main" id="{16FFD3C6-DDC4-4587-AEB6-13EE349477E5}"/>
                </a:ext>
              </a:extLst>
            </xdr:cNvPr>
            <xdr:cNvPicPr>
              <a:picLocks noChangeAspect="1" noChangeArrowheads="1"/>
              <a:extLst>
                <a:ext uri="{84589F7E-364E-4C9E-8A38-B11213B215E9}">
                  <a14:cameraTool cellRange="'KPI YOYY'!$D$9" spid="_x0000_s2273"/>
                </a:ext>
              </a:extLst>
            </xdr:cNvPicPr>
          </xdr:nvPicPr>
          <xdr:blipFill>
            <a:blip xmlns:r="http://schemas.openxmlformats.org/officeDocument/2006/relationships" r:embed="rId13"/>
            <a:srcRect/>
            <a:stretch>
              <a:fillRect/>
            </a:stretch>
          </xdr:blipFill>
          <xdr:spPr bwMode="auto">
            <a:xfrm>
              <a:off x="5373234" y="1533687"/>
              <a:ext cx="772490" cy="1775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368893</xdr:colOff>
          <xdr:row>8</xdr:row>
          <xdr:rowOff>153369</xdr:rowOff>
        </xdr:from>
        <xdr:to>
          <xdr:col>14</xdr:col>
          <xdr:colOff>44720</xdr:colOff>
          <xdr:row>9</xdr:row>
          <xdr:rowOff>166284</xdr:rowOff>
        </xdr:to>
        <xdr:pic>
          <xdr:nvPicPr>
            <xdr:cNvPr id="146" name="Picture 145">
              <a:extLst>
                <a:ext uri="{FF2B5EF4-FFF2-40B4-BE49-F238E27FC236}">
                  <a16:creationId xmlns:a16="http://schemas.microsoft.com/office/drawing/2014/main" id="{029A55B7-31ED-46CE-B019-2A456F51AFC0}"/>
                </a:ext>
              </a:extLst>
            </xdr:cNvPr>
            <xdr:cNvPicPr>
              <a:picLocks noChangeAspect="1" noChangeArrowheads="1"/>
              <a:extLst>
                <a:ext uri="{84589F7E-364E-4C9E-8A38-B11213B215E9}">
                  <a14:cameraTool cellRange="'KPI YOY ORDER ID'!$C$9" spid="_x0000_s2274"/>
                </a:ext>
              </a:extLst>
            </xdr:cNvPicPr>
          </xdr:nvPicPr>
          <xdr:blipFill>
            <a:blip xmlns:r="http://schemas.openxmlformats.org/officeDocument/2006/relationships" r:embed="rId14"/>
            <a:srcRect/>
            <a:stretch>
              <a:fillRect/>
            </a:stretch>
          </xdr:blipFill>
          <xdr:spPr bwMode="auto">
            <a:xfrm>
              <a:off x="7343130" y="1574047"/>
              <a:ext cx="8382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142875</xdr:colOff>
          <xdr:row>8</xdr:row>
          <xdr:rowOff>137224</xdr:rowOff>
        </xdr:from>
        <xdr:to>
          <xdr:col>17</xdr:col>
          <xdr:colOff>447514</xdr:colOff>
          <xdr:row>9</xdr:row>
          <xdr:rowOff>150139</xdr:rowOff>
        </xdr:to>
        <xdr:pic>
          <xdr:nvPicPr>
            <xdr:cNvPr id="149" name="Picture 148">
              <a:extLst>
                <a:ext uri="{FF2B5EF4-FFF2-40B4-BE49-F238E27FC236}">
                  <a16:creationId xmlns:a16="http://schemas.microsoft.com/office/drawing/2014/main" id="{1C1B38AA-8165-4349-A725-0CFCABB1EFB8}"/>
                </a:ext>
              </a:extLst>
            </xdr:cNvPr>
            <xdr:cNvPicPr>
              <a:picLocks noChangeAspect="1" noChangeArrowheads="1"/>
              <a:extLst>
                <a:ext uri="{84589F7E-364E-4C9E-8A38-B11213B215E9}">
                  <a14:cameraTool cellRange="'KPI YOYY'!$E$9" spid="_x0000_s2275"/>
                </a:ext>
              </a:extLst>
            </xdr:cNvPicPr>
          </xdr:nvPicPr>
          <xdr:blipFill>
            <a:blip xmlns:r="http://schemas.openxmlformats.org/officeDocument/2006/relationships" r:embed="rId15"/>
            <a:srcRect/>
            <a:stretch>
              <a:fillRect/>
            </a:stretch>
          </xdr:blipFill>
          <xdr:spPr bwMode="auto">
            <a:xfrm>
              <a:off x="9441858" y="1557902"/>
              <a:ext cx="885825"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zul Mohammad" refreshedDate="45181.733814004627" createdVersion="8" refreshedVersion="8" minRefreshableVersion="3" recordCount="9994" xr:uid="{915C2938-DEEE-443A-A84F-8AE95FA1C74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 0" databaseField="0"/>
    <cacheField name="PROFIT MARGIN.." numFmtId="0" formula="Profit/Sales" databaseField="0"/>
  </cacheFields>
  <extLst>
    <ext xmlns:x14="http://schemas.microsoft.com/office/spreadsheetml/2009/9/main" uri="{725AE2AE-9491-48be-B2B4-4EB974FC3084}">
      <x14:pivotCacheDefinition pivotCacheId="14281093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zul Mohammad" refreshedDate="45181.790393287039" createdVersion="8" refreshedVersion="8" minRefreshableVersion="3" recordCount="9994" xr:uid="{DBCC019E-10E6-469F-82B4-ACA378B2348F}">
  <cacheSource type="worksheet">
    <worksheetSource name="Table_13"/>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30904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s v="Kentucky"/>
    <n v="42420"/>
    <x v="0"/>
    <s v="FUR-BO-10001798"/>
    <s v="Furniture"/>
    <s v="Bookcases"/>
    <s v="Bush Somerset Collection Bookcase"/>
    <n v="261.95999999999998"/>
    <n v="2"/>
    <n v="0"/>
    <x v="0"/>
  </r>
  <r>
    <n v="2"/>
    <s v="CA-2013-152156"/>
    <x v="0"/>
    <x v="0"/>
    <d v="2013-11-12T00:00:00"/>
    <s v="Second Class"/>
    <s v="CG-12520"/>
    <s v="Claire Gute"/>
    <x v="0"/>
    <s v="United States"/>
    <s v="Henderson"/>
    <s v="Kentucky"/>
    <n v="42420"/>
    <x v="0"/>
    <s v="FUR-CH-10000454"/>
    <s v="Furniture"/>
    <s v="Chairs"/>
    <s v="Hon Deluxe Fabric Upholstered Stacking Chairs, Rounded Back"/>
    <n v="731.93999999999994"/>
    <n v="3"/>
    <n v="0"/>
    <x v="1"/>
  </r>
  <r>
    <n v="3"/>
    <s v="CA-2013-138688"/>
    <x v="0"/>
    <x v="1"/>
    <d v="2013-06-17T00:00:00"/>
    <s v="Second Class"/>
    <s v="DV-13045"/>
    <s v="Darrin Van Huff"/>
    <x v="1"/>
    <s v="United States"/>
    <s v="Los Angeles"/>
    <s v="California"/>
    <n v="90036"/>
    <x v="1"/>
    <s v="OFF-LA-10000240"/>
    <s v="Office Supplies"/>
    <s v="Labels"/>
    <s v="Self-Adhesive Address Labels for Typewriters by Universal"/>
    <n v="14.62"/>
    <n v="2"/>
    <n v="0"/>
    <x v="2"/>
  </r>
  <r>
    <n v="4"/>
    <s v="US-2012-108966"/>
    <x v="1"/>
    <x v="2"/>
    <d v="2012-10-18T00:00:00"/>
    <s v="Standard Class"/>
    <s v="SO-20335"/>
    <s v="Sean O'Donnell"/>
    <x v="0"/>
    <s v="United States"/>
    <s v="Fort Lauderdale"/>
    <s v="Florida"/>
    <n v="33311"/>
    <x v="0"/>
    <s v="FUR-TA-10000577"/>
    <s v="Furniture"/>
    <s v="Tables"/>
    <s v="Bretford CR4500 Series Slim Rectangular Table"/>
    <n v="957.57749999999999"/>
    <n v="5"/>
    <n v="0.45"/>
    <x v="3"/>
  </r>
  <r>
    <n v="5"/>
    <s v="US-2012-108966"/>
    <x v="1"/>
    <x v="2"/>
    <d v="2012-10-18T00:00:00"/>
    <s v="Standard Class"/>
    <s v="SO-20335"/>
    <s v="Sean O'Donnell"/>
    <x v="0"/>
    <s v="United States"/>
    <s v="Fort Lauderdale"/>
    <s v="Florida"/>
    <n v="33311"/>
    <x v="0"/>
    <s v="OFF-ST-10000760"/>
    <s v="Office Supplies"/>
    <s v="Storage"/>
    <s v="Eldon Fold 'N Roll Cart System"/>
    <n v="22.368000000000002"/>
    <n v="2"/>
    <n v="0.2"/>
    <x v="4"/>
  </r>
  <r>
    <n v="6"/>
    <s v="CA-2011-115812"/>
    <x v="2"/>
    <x v="3"/>
    <d v="2011-06-14T00:00:00"/>
    <s v="Standard Class"/>
    <s v="BH-11710"/>
    <s v="Brosina Hoffman"/>
    <x v="0"/>
    <s v="United States"/>
    <s v="Los Angeles"/>
    <s v="California"/>
    <n v="90032"/>
    <x v="1"/>
    <s v="FUR-FU-10001487"/>
    <s v="Furniture"/>
    <s v="Furnishings"/>
    <s v="Eldon Expressions Wood and Plastic Desk Accessories, Cherry Wood"/>
    <n v="48.86"/>
    <n v="7"/>
    <n v="0"/>
    <x v="5"/>
  </r>
  <r>
    <n v="7"/>
    <s v="CA-2011-115812"/>
    <x v="2"/>
    <x v="3"/>
    <d v="2011-06-14T00:00:00"/>
    <s v="Standard Class"/>
    <s v="BH-11710"/>
    <s v="Brosina Hoffman"/>
    <x v="0"/>
    <s v="United States"/>
    <s v="Los Angeles"/>
    <s v="California"/>
    <n v="90032"/>
    <x v="1"/>
    <s v="OFF-AR-10002833"/>
    <s v="Office Supplies"/>
    <s v="Art"/>
    <s v="Newell 322"/>
    <n v="7.28"/>
    <n v="4"/>
    <n v="0"/>
    <x v="6"/>
  </r>
  <r>
    <n v="8"/>
    <s v="CA-2011-115812"/>
    <x v="2"/>
    <x v="3"/>
    <d v="2011-06-14T00:00:00"/>
    <s v="Standard Class"/>
    <s v="BH-11710"/>
    <s v="Brosina Hoffman"/>
    <x v="0"/>
    <s v="United States"/>
    <s v="Los Angeles"/>
    <s v="California"/>
    <n v="90032"/>
    <x v="1"/>
    <s v="TEC-PH-10002275"/>
    <s v="Technology"/>
    <s v="Phones"/>
    <s v="Mitel 5320 IP Phone VoIP phone"/>
    <n v="907.15200000000004"/>
    <n v="6"/>
    <n v="0.2"/>
    <x v="7"/>
  </r>
  <r>
    <n v="9"/>
    <s v="CA-2011-115812"/>
    <x v="2"/>
    <x v="3"/>
    <d v="2011-06-14T00:00:00"/>
    <s v="Standard Class"/>
    <s v="BH-11710"/>
    <s v="Brosina Hoffman"/>
    <x v="0"/>
    <s v="United States"/>
    <s v="Los Angeles"/>
    <s v="California"/>
    <n v="90032"/>
    <x v="1"/>
    <s v="OFF-BI-10003910"/>
    <s v="Office Supplies"/>
    <s v="Binders"/>
    <s v="DXL Angle-View Binders with Locking Rings by Samsill"/>
    <n v="18.504000000000001"/>
    <n v="3"/>
    <n v="0.2"/>
    <x v="8"/>
  </r>
  <r>
    <n v="10"/>
    <s v="CA-2011-115812"/>
    <x v="2"/>
    <x v="3"/>
    <d v="2011-06-14T00:00:00"/>
    <s v="Standard Class"/>
    <s v="BH-11710"/>
    <s v="Brosina Hoffman"/>
    <x v="0"/>
    <s v="United States"/>
    <s v="Los Angeles"/>
    <s v="California"/>
    <n v="90032"/>
    <x v="1"/>
    <s v="OFF-AP-10002892"/>
    <s v="Office Supplies"/>
    <s v="Appliances"/>
    <s v="Belkin F5C206VTEL 6 Outlet Surge"/>
    <n v="114.9"/>
    <n v="5"/>
    <n v="0"/>
    <x v="9"/>
  </r>
  <r>
    <n v="11"/>
    <s v="CA-2011-115812"/>
    <x v="2"/>
    <x v="3"/>
    <d v="2011-06-14T00:00:00"/>
    <s v="Standard Class"/>
    <s v="BH-11710"/>
    <s v="Brosina Hoffman"/>
    <x v="0"/>
    <s v="United States"/>
    <s v="Los Angeles"/>
    <s v="California"/>
    <n v="90032"/>
    <x v="1"/>
    <s v="FUR-TA-10001539"/>
    <s v="Furniture"/>
    <s v="Tables"/>
    <s v="Chromcraft Rectangular Conference Tables"/>
    <n v="1706.1840000000002"/>
    <n v="9"/>
    <n v="0.2"/>
    <x v="10"/>
  </r>
  <r>
    <n v="12"/>
    <s v="CA-2011-115812"/>
    <x v="2"/>
    <x v="3"/>
    <d v="2011-06-14T00:00:00"/>
    <s v="Standard Class"/>
    <s v="BH-11710"/>
    <s v="Brosina Hoffman"/>
    <x v="0"/>
    <s v="United States"/>
    <s v="Los Angeles"/>
    <s v="California"/>
    <n v="90032"/>
    <x v="1"/>
    <s v="TEC-PH-10002033"/>
    <s v="Technology"/>
    <s v="Phones"/>
    <s v="Konftel 250 Conference phone - Charcoal black"/>
    <n v="911.42399999999998"/>
    <n v="4"/>
    <n v="0.2"/>
    <x v="11"/>
  </r>
  <r>
    <n v="13"/>
    <s v="CA-2014-114412"/>
    <x v="3"/>
    <x v="4"/>
    <d v="2014-04-21T00:00:00"/>
    <s v="Standard Class"/>
    <s v="AA-10480"/>
    <s v="Andrew Allen"/>
    <x v="0"/>
    <s v="United States"/>
    <s v="Concord"/>
    <s v="North Carolina"/>
    <n v="28027"/>
    <x v="0"/>
    <s v="OFF-PA-10002365"/>
    <s v="Office Supplies"/>
    <s v="Paper"/>
    <s v="Xerox 1967"/>
    <n v="15.552000000000003"/>
    <n v="3"/>
    <n v="0.2"/>
    <x v="12"/>
  </r>
  <r>
    <n v="14"/>
    <s v="CA-2013-161389"/>
    <x v="0"/>
    <x v="5"/>
    <d v="2013-12-11T00:00:00"/>
    <s v="Standard Class"/>
    <s v="IM-15070"/>
    <s v="Irene Maddox"/>
    <x v="0"/>
    <s v="United States"/>
    <s v="Seattle"/>
    <s v="Washington"/>
    <n v="98103"/>
    <x v="1"/>
    <s v="OFF-BI-10003656"/>
    <s v="Office Supplies"/>
    <s v="Binders"/>
    <s v="Fellowes PB200 Plastic Comb Binding Machine"/>
    <n v="407.97600000000006"/>
    <n v="3"/>
    <n v="0.2"/>
    <x v="13"/>
  </r>
  <r>
    <n v="15"/>
    <s v="US-2012-118983"/>
    <x v="1"/>
    <x v="6"/>
    <d v="2012-11-26T00:00:00"/>
    <s v="Standard Class"/>
    <s v="HP-14815"/>
    <s v="Harold Pawlan"/>
    <x v="2"/>
    <s v="United States"/>
    <s v="Fort Worth"/>
    <s v="Texas"/>
    <n v="76106"/>
    <x v="2"/>
    <s v="OFF-AP-10002311"/>
    <s v="Office Supplies"/>
    <s v="Appliances"/>
    <s v="Holmes Replacement Filter for HEPA Air Cleaner, Very Large Room, HEPA Filter"/>
    <n v="68.809999999999988"/>
    <n v="5"/>
    <n v="0.8"/>
    <x v="14"/>
  </r>
  <r>
    <n v="16"/>
    <s v="US-2012-118983"/>
    <x v="1"/>
    <x v="6"/>
    <d v="2012-11-26T00:00:00"/>
    <s v="Standard Class"/>
    <s v="HP-14815"/>
    <s v="Harold Pawlan"/>
    <x v="2"/>
    <s v="United States"/>
    <s v="Fort Worth"/>
    <s v="Texas"/>
    <n v="76106"/>
    <x v="2"/>
    <s v="OFF-BI-10000756"/>
    <s v="Office Supplies"/>
    <s v="Binders"/>
    <s v="Storex DuraTech Recycled Plastic Frosted Binders"/>
    <n v="2.5439999999999996"/>
    <n v="3"/>
    <n v="0.8"/>
    <x v="15"/>
  </r>
  <r>
    <n v="17"/>
    <s v="CA-2011-105893"/>
    <x v="2"/>
    <x v="7"/>
    <d v="2011-11-18T00:00:00"/>
    <s v="Standard Class"/>
    <s v="PK-19075"/>
    <s v="Pete Kriz"/>
    <x v="0"/>
    <s v="United States"/>
    <s v="Madison"/>
    <s v="Wisconsin"/>
    <n v="53711"/>
    <x v="2"/>
    <s v="OFF-ST-10004186"/>
    <s v="Office Supplies"/>
    <s v="Storage"/>
    <s v="Stur-D-Stor Shelving, Vertical 5-Shelf: 72&quot;H x 36&quot;W x 18 1/2&quot;D"/>
    <n v="665.88"/>
    <n v="6"/>
    <n v="0"/>
    <x v="16"/>
  </r>
  <r>
    <n v="18"/>
    <s v="CA-2011-167164"/>
    <x v="2"/>
    <x v="8"/>
    <d v="2011-05-15T00:00:00"/>
    <s v="Second Class"/>
    <s v="AG-10270"/>
    <s v="Alejandro Grove"/>
    <x v="0"/>
    <s v="United States"/>
    <s v="West Jordan"/>
    <s v="Utah"/>
    <n v="84084"/>
    <x v="1"/>
    <s v="OFF-ST-10000107"/>
    <s v="Office Supplies"/>
    <s v="Storage"/>
    <s v="Fellowes Super Stor/Drawer"/>
    <n v="55.5"/>
    <n v="2"/>
    <n v="0"/>
    <x v="17"/>
  </r>
  <r>
    <n v="19"/>
    <s v="CA-2011-143336"/>
    <x v="2"/>
    <x v="9"/>
    <d v="2011-09-01T00:00:00"/>
    <s v="Second Class"/>
    <s v="ZD-21925"/>
    <s v="Zuschuss Donatelli"/>
    <x v="0"/>
    <s v="United States"/>
    <s v="San Francisco"/>
    <s v="California"/>
    <n v="94109"/>
    <x v="1"/>
    <s v="OFF-AR-10003056"/>
    <s v="Office Supplies"/>
    <s v="Art"/>
    <s v="Newell 341"/>
    <n v="8.56"/>
    <n v="2"/>
    <n v="0"/>
    <x v="18"/>
  </r>
  <r>
    <n v="20"/>
    <s v="CA-2011-143336"/>
    <x v="2"/>
    <x v="9"/>
    <d v="2011-09-01T00:00:00"/>
    <s v="Second Class"/>
    <s v="ZD-21925"/>
    <s v="Zuschuss Donatelli"/>
    <x v="0"/>
    <s v="United States"/>
    <s v="San Francisco"/>
    <s v="California"/>
    <n v="94109"/>
    <x v="1"/>
    <s v="TEC-PH-10001949"/>
    <s v="Technology"/>
    <s v="Phones"/>
    <s v="Cisco SPA 501G IP Phone"/>
    <n v="213.48000000000002"/>
    <n v="3"/>
    <n v="0.2"/>
    <x v="19"/>
  </r>
  <r>
    <n v="21"/>
    <s v="CA-2011-143336"/>
    <x v="2"/>
    <x v="9"/>
    <d v="2011-09-01T00:00:00"/>
    <s v="Second Class"/>
    <s v="ZD-21925"/>
    <s v="Zuschuss Donatelli"/>
    <x v="0"/>
    <s v="United States"/>
    <s v="San Francisco"/>
    <s v="California"/>
    <n v="94109"/>
    <x v="1"/>
    <s v="OFF-BI-10002215"/>
    <s v="Office Supplies"/>
    <s v="Binders"/>
    <s v="Wilson Jones Hanging View Binder, White, 1&quot;"/>
    <n v="22.72"/>
    <n v="4"/>
    <n v="0.2"/>
    <x v="20"/>
  </r>
  <r>
    <n v="22"/>
    <s v="CA-2013-137330"/>
    <x v="0"/>
    <x v="10"/>
    <d v="2013-12-14T00:00:00"/>
    <s v="Standard Class"/>
    <s v="KB-16585"/>
    <s v="Ken Black"/>
    <x v="1"/>
    <s v="United States"/>
    <s v="Fremont"/>
    <s v="Nebraska"/>
    <n v="68025"/>
    <x v="2"/>
    <s v="OFF-AR-10000246"/>
    <s v="Office Supplies"/>
    <s v="Art"/>
    <s v="Newell 318"/>
    <n v="19.459999999999997"/>
    <n v="7"/>
    <n v="0"/>
    <x v="21"/>
  </r>
  <r>
    <n v="23"/>
    <s v="CA-2013-137330"/>
    <x v="0"/>
    <x v="10"/>
    <d v="2013-12-14T00:00:00"/>
    <s v="Standard Class"/>
    <s v="KB-16585"/>
    <s v="Ken Black"/>
    <x v="1"/>
    <s v="United States"/>
    <s v="Fremont"/>
    <s v="Nebraska"/>
    <n v="68025"/>
    <x v="2"/>
    <s v="OFF-AP-10001492"/>
    <s v="Office Supplies"/>
    <s v="Appliances"/>
    <s v="Acco Six-Outlet Power Strip, 4' Cord Length"/>
    <n v="60.339999999999996"/>
    <n v="7"/>
    <n v="0"/>
    <x v="22"/>
  </r>
  <r>
    <n v="24"/>
    <s v="US-2014-156909"/>
    <x v="3"/>
    <x v="11"/>
    <d v="2014-07-19T00:00:00"/>
    <s v="Second Class"/>
    <s v="SF-20065"/>
    <s v="Sandra Flanagan"/>
    <x v="0"/>
    <s v="United States"/>
    <s v="Philadelphia"/>
    <s v="Pennsylvania"/>
    <n v="19140"/>
    <x v="3"/>
    <s v="FUR-CH-10002774"/>
    <s v="Furniture"/>
    <s v="Chairs"/>
    <s v="Global Deluxe Stacking Chair, Gray"/>
    <n v="71.371999999999986"/>
    <n v="2"/>
    <n v="0.3"/>
    <x v="23"/>
  </r>
  <r>
    <n v="25"/>
    <s v="CA-2012-106320"/>
    <x v="1"/>
    <x v="12"/>
    <d v="2012-09-30T00:00:00"/>
    <s v="Standard Class"/>
    <s v="EB-13870"/>
    <s v="Emily Burns"/>
    <x v="0"/>
    <s v="United States"/>
    <s v="Orem"/>
    <s v="Utah"/>
    <n v="84057"/>
    <x v="1"/>
    <s v="FUR-TA-10000577"/>
    <s v="Furniture"/>
    <s v="Tables"/>
    <s v="Bretford CR4500 Series Slim Rectangular Table"/>
    <n v="1044.6299999999999"/>
    <n v="3"/>
    <n v="0"/>
    <x v="24"/>
  </r>
  <r>
    <n v="26"/>
    <s v="CA-2013-121755"/>
    <x v="0"/>
    <x v="13"/>
    <d v="2013-01-20T00:00:00"/>
    <s v="Second Class"/>
    <s v="EH-13945"/>
    <s v="Eric Hoffmann"/>
    <x v="0"/>
    <s v="United States"/>
    <s v="Los Angeles"/>
    <s v="California"/>
    <n v="90049"/>
    <x v="1"/>
    <s v="OFF-BI-10001634"/>
    <s v="Office Supplies"/>
    <s v="Binders"/>
    <s v="Wilson Jones Active Use Binders"/>
    <n v="11.648000000000001"/>
    <n v="2"/>
    <n v="0.2"/>
    <x v="25"/>
  </r>
  <r>
    <n v="27"/>
    <s v="CA-2013-121755"/>
    <x v="0"/>
    <x v="13"/>
    <d v="2013-01-20T00:00:00"/>
    <s v="Second Class"/>
    <s v="EH-13945"/>
    <s v="Eric Hoffmann"/>
    <x v="0"/>
    <s v="United States"/>
    <s v="Los Angeles"/>
    <s v="California"/>
    <n v="90049"/>
    <x v="1"/>
    <s v="TEC-AC-10003027"/>
    <s v="Technology"/>
    <s v="Accessories"/>
    <s v="Imation 8GB Mini TravelDrive USB 2.0 Flash Drive"/>
    <n v="90.570000000000007"/>
    <n v="3"/>
    <n v="0"/>
    <x v="26"/>
  </r>
  <r>
    <n v="28"/>
    <s v="US-2012-150630"/>
    <x v="1"/>
    <x v="14"/>
    <d v="2012-09-21T00:00:00"/>
    <s v="Standard Class"/>
    <s v="TB-21520"/>
    <s v="Tracy Blumstein"/>
    <x v="0"/>
    <s v="United States"/>
    <s v="Philadelphia"/>
    <s v="Pennsylvania"/>
    <n v="19140"/>
    <x v="3"/>
    <s v="FUR-BO-10004834"/>
    <s v="Furniture"/>
    <s v="Bookcases"/>
    <s v="Riverside Palais Royal Lawyers Bookcase, Royale Cherry Finish"/>
    <n v="3083.4300000000003"/>
    <n v="7"/>
    <n v="0.5"/>
    <x v="27"/>
  </r>
  <r>
    <n v="29"/>
    <s v="US-2012-150630"/>
    <x v="1"/>
    <x v="14"/>
    <d v="2012-09-21T00:00:00"/>
    <s v="Standard Class"/>
    <s v="TB-21520"/>
    <s v="Tracy Blumstein"/>
    <x v="0"/>
    <s v="United States"/>
    <s v="Philadelphia"/>
    <s v="Pennsylvania"/>
    <n v="19140"/>
    <x v="3"/>
    <s v="OFF-BI-10000474"/>
    <s v="Office Supplies"/>
    <s v="Binders"/>
    <s v="Avery Recycled Flexi-View Covers for Binding Systems"/>
    <n v="9.6180000000000021"/>
    <n v="2"/>
    <n v="0.7"/>
    <x v="28"/>
  </r>
  <r>
    <n v="30"/>
    <s v="US-2012-150630"/>
    <x v="1"/>
    <x v="14"/>
    <d v="2012-09-21T00:00:00"/>
    <s v="Standard Class"/>
    <s v="TB-21520"/>
    <s v="Tracy Blumstein"/>
    <x v="0"/>
    <s v="United States"/>
    <s v="Philadelphia"/>
    <s v="Pennsylvania"/>
    <n v="19140"/>
    <x v="3"/>
    <s v="FUR-FU-10004848"/>
    <s v="Furniture"/>
    <s v="Furnishings"/>
    <s v="Howard Miller 13-3/4&quot; Diameter Brushed Chrome Round Wall Clock"/>
    <n v="124.20000000000002"/>
    <n v="3"/>
    <n v="0.2"/>
    <x v="29"/>
  </r>
  <r>
    <n v="31"/>
    <s v="US-2012-150630"/>
    <x v="1"/>
    <x v="14"/>
    <d v="2012-09-21T00:00:00"/>
    <s v="Standard Class"/>
    <s v="TB-21520"/>
    <s v="Tracy Blumstein"/>
    <x v="0"/>
    <s v="United States"/>
    <s v="Philadelphia"/>
    <s v="Pennsylvania"/>
    <n v="19140"/>
    <x v="3"/>
    <s v="OFF-EN-10001509"/>
    <s v="Office Supplies"/>
    <s v="Envelopes"/>
    <s v="Poly String Tie Envelopes"/>
    <n v="3.2640000000000002"/>
    <n v="2"/>
    <n v="0.2"/>
    <x v="30"/>
  </r>
  <r>
    <n v="32"/>
    <s v="US-2012-150630"/>
    <x v="1"/>
    <x v="14"/>
    <d v="2012-09-21T00:00:00"/>
    <s v="Standard Class"/>
    <s v="TB-21520"/>
    <s v="Tracy Blumstein"/>
    <x v="0"/>
    <s v="United States"/>
    <s v="Philadelphia"/>
    <s v="Pennsylvania"/>
    <n v="19140"/>
    <x v="3"/>
    <s v="OFF-AR-10004042"/>
    <s v="Office Supplies"/>
    <s v="Art"/>
    <s v="BOSTON Model 1800 Electric Pencil Sharpeners, Putty/Woodgrain"/>
    <n v="86.304000000000002"/>
    <n v="6"/>
    <n v="0.2"/>
    <x v="31"/>
  </r>
  <r>
    <n v="33"/>
    <s v="US-2012-150630"/>
    <x v="1"/>
    <x v="14"/>
    <d v="2012-09-21T00:00:00"/>
    <s v="Standard Class"/>
    <s v="TB-21520"/>
    <s v="Tracy Blumstein"/>
    <x v="0"/>
    <s v="United States"/>
    <s v="Philadelphia"/>
    <s v="Pennsylvania"/>
    <n v="19140"/>
    <x v="3"/>
    <s v="OFF-BI-10001525"/>
    <s v="Office Supplies"/>
    <s v="Binders"/>
    <s v="Acco Pressboard Covers with Storage Hooks, 14 7/8&quot; x 11&quot;, Executive Red"/>
    <n v="6.8580000000000014"/>
    <n v="6"/>
    <n v="0.7"/>
    <x v="32"/>
  </r>
  <r>
    <n v="34"/>
    <s v="US-2012-150630"/>
    <x v="1"/>
    <x v="14"/>
    <d v="2012-09-21T00:00:00"/>
    <s v="Standard Class"/>
    <s v="TB-21520"/>
    <s v="Tracy Blumstein"/>
    <x v="0"/>
    <s v="United States"/>
    <s v="Philadelphia"/>
    <s v="Pennsylvania"/>
    <n v="19140"/>
    <x v="3"/>
    <s v="OFF-AR-10001683"/>
    <s v="Office Supplies"/>
    <s v="Art"/>
    <s v="Lumber Crayons"/>
    <n v="15.76"/>
    <n v="2"/>
    <n v="0.2"/>
    <x v="33"/>
  </r>
  <r>
    <n v="35"/>
    <s v="CA-2014-107727"/>
    <x v="3"/>
    <x v="15"/>
    <d v="2014-10-24T00:00:00"/>
    <s v="Second Class"/>
    <s v="MA-17560"/>
    <s v="Matt Abelman"/>
    <x v="2"/>
    <s v="United States"/>
    <s v="Houston"/>
    <s v="Texas"/>
    <n v="77095"/>
    <x v="2"/>
    <s v="OFF-PA-10000249"/>
    <s v="Office Supplies"/>
    <s v="Paper"/>
    <s v="Staples"/>
    <n v="29.472000000000001"/>
    <n v="3"/>
    <n v="0.2"/>
    <x v="34"/>
  </r>
  <r>
    <n v="36"/>
    <s v="CA-2013-117590"/>
    <x v="0"/>
    <x v="16"/>
    <d v="2013-12-11T00:00:00"/>
    <s v="First Class"/>
    <s v="GH-14485"/>
    <s v="Gene Hale"/>
    <x v="1"/>
    <s v="United States"/>
    <s v="Richardson"/>
    <s v="Texas"/>
    <n v="75080"/>
    <x v="2"/>
    <s v="TEC-PH-10004977"/>
    <s v="Technology"/>
    <s v="Phones"/>
    <s v="GE 30524EE4"/>
    <n v="1097.5440000000003"/>
    <n v="7"/>
    <n v="0.2"/>
    <x v="35"/>
  </r>
  <r>
    <n v="37"/>
    <s v="CA-2013-117590"/>
    <x v="0"/>
    <x v="16"/>
    <d v="2013-12-11T00:00:00"/>
    <s v="First Class"/>
    <s v="GH-14485"/>
    <s v="Gene Hale"/>
    <x v="1"/>
    <s v="United States"/>
    <s v="Richardson"/>
    <s v="Texas"/>
    <n v="75080"/>
    <x v="2"/>
    <s v="FUR-FU-10003664"/>
    <s v="Furniture"/>
    <s v="Furnishings"/>
    <s v="Electrix Architect's Clamp-On Swing Arm Lamp, Black"/>
    <n v="190.92"/>
    <n v="5"/>
    <n v="0.6"/>
    <x v="36"/>
  </r>
  <r>
    <n v="38"/>
    <s v="CA-2012-117415"/>
    <x v="1"/>
    <x v="17"/>
    <d v="2012-12-31T00:00:00"/>
    <s v="Standard Class"/>
    <s v="SN-20710"/>
    <s v="Steve Nguyen"/>
    <x v="2"/>
    <s v="United States"/>
    <s v="Houston"/>
    <s v="Texas"/>
    <n v="77041"/>
    <x v="2"/>
    <s v="OFF-EN-10002986"/>
    <s v="Office Supplies"/>
    <s v="Envelopes"/>
    <s v="#10-4 1/8&quot; x 9 1/2&quot; Premium Diagonal Seam Envelopes"/>
    <n v="113.328"/>
    <n v="9"/>
    <n v="0.2"/>
    <x v="37"/>
  </r>
  <r>
    <n v="39"/>
    <s v="CA-2012-117415"/>
    <x v="1"/>
    <x v="17"/>
    <d v="2012-12-31T00:00:00"/>
    <s v="Standard Class"/>
    <s v="SN-20710"/>
    <s v="Steve Nguyen"/>
    <x v="2"/>
    <s v="United States"/>
    <s v="Houston"/>
    <s v="Texas"/>
    <n v="77041"/>
    <x v="2"/>
    <s v="FUR-BO-10002545"/>
    <s v="Furniture"/>
    <s v="Bookcases"/>
    <s v="Atlantic Metals Mobile 3-Shelf Bookcases, Custom Colors"/>
    <n v="532.39919999999995"/>
    <n v="3"/>
    <n v="0.32"/>
    <x v="38"/>
  </r>
  <r>
    <n v="40"/>
    <s v="CA-2012-117415"/>
    <x v="1"/>
    <x v="17"/>
    <d v="2012-12-31T00:00:00"/>
    <s v="Standard Class"/>
    <s v="SN-20710"/>
    <s v="Steve Nguyen"/>
    <x v="2"/>
    <s v="United States"/>
    <s v="Houston"/>
    <s v="Texas"/>
    <n v="77041"/>
    <x v="2"/>
    <s v="FUR-CH-10004218"/>
    <s v="Furniture"/>
    <s v="Chairs"/>
    <s v="Global Fabric Manager's Chair, Dark Gray"/>
    <n v="212.05799999999999"/>
    <n v="3"/>
    <n v="0.3"/>
    <x v="39"/>
  </r>
  <r>
    <n v="41"/>
    <s v="CA-2012-117415"/>
    <x v="1"/>
    <x v="17"/>
    <d v="2012-12-31T00:00:00"/>
    <s v="Standard Class"/>
    <s v="SN-20710"/>
    <s v="Steve Nguyen"/>
    <x v="2"/>
    <s v="United States"/>
    <s v="Houston"/>
    <s v="Texas"/>
    <n v="77041"/>
    <x v="2"/>
    <s v="TEC-PH-10000486"/>
    <s v="Technology"/>
    <s v="Phones"/>
    <s v="Plantronics HL10 Handset Lifter"/>
    <n v="371.16800000000001"/>
    <n v="4"/>
    <n v="0.2"/>
    <x v="40"/>
  </r>
  <r>
    <n v="42"/>
    <s v="CA-2014-120999"/>
    <x v="3"/>
    <x v="18"/>
    <d v="2014-09-16T00:00:00"/>
    <s v="Standard Class"/>
    <s v="LC-16930"/>
    <s v="Linda Cazamias"/>
    <x v="1"/>
    <s v="United States"/>
    <s v="Naperville"/>
    <s v="Illinois"/>
    <n v="60540"/>
    <x v="2"/>
    <s v="TEC-PH-10004093"/>
    <s v="Technology"/>
    <s v="Phones"/>
    <s v="Panasonic Kx-TS550"/>
    <n v="147.16800000000001"/>
    <n v="4"/>
    <n v="0.2"/>
    <x v="41"/>
  </r>
  <r>
    <n v="43"/>
    <s v="CA-2013-101343"/>
    <x v="0"/>
    <x v="19"/>
    <d v="2013-07-23T00:00:00"/>
    <s v="Standard Class"/>
    <s v="RA-19885"/>
    <s v="Ruben Ausman"/>
    <x v="1"/>
    <s v="United States"/>
    <s v="Los Angeles"/>
    <s v="California"/>
    <n v="90049"/>
    <x v="1"/>
    <s v="OFF-ST-10003479"/>
    <s v="Office Supplies"/>
    <s v="Storage"/>
    <s v="Eldon Base for stackable storage shelf, platinum"/>
    <n v="77.88"/>
    <n v="2"/>
    <n v="0"/>
    <x v="42"/>
  </r>
  <r>
    <n v="44"/>
    <s v="CA-2014-139619"/>
    <x v="3"/>
    <x v="20"/>
    <d v="2014-09-24T00:00:00"/>
    <s v="Standard Class"/>
    <s v="ES-14080"/>
    <s v="Erin Smith"/>
    <x v="1"/>
    <s v="United States"/>
    <s v="Melbourne"/>
    <s v="Florida"/>
    <n v="32935"/>
    <x v="0"/>
    <s v="OFF-ST-10003282"/>
    <s v="Office Supplies"/>
    <s v="Storage"/>
    <s v="Advantus 10-Drawer Portable Organizer, Chrome Metal Frame, Smoke Drawers"/>
    <n v="95.616"/>
    <n v="2"/>
    <n v="0.2"/>
    <x v="43"/>
  </r>
  <r>
    <n v="45"/>
    <s v="CA-2013-118255"/>
    <x v="0"/>
    <x v="21"/>
    <d v="2013-03-14T00:00:00"/>
    <s v="First Class"/>
    <s v="ON-18715"/>
    <s v="Odella Nelson"/>
    <x v="1"/>
    <s v="United States"/>
    <s v="Eagan"/>
    <s v="Minnesota"/>
    <n v="55122"/>
    <x v="2"/>
    <s v="TEC-AC-10000171"/>
    <s v="Technology"/>
    <s v="Accessories"/>
    <s v="Verbatim 25 GB 6x Blu-ray Single Layer Recordable Disc, 25/Pack"/>
    <n v="45.98"/>
    <n v="2"/>
    <n v="0"/>
    <x v="44"/>
  </r>
  <r>
    <n v="46"/>
    <s v="CA-2013-118255"/>
    <x v="0"/>
    <x v="21"/>
    <d v="2013-03-14T00:00:00"/>
    <s v="First Class"/>
    <s v="ON-18715"/>
    <s v="Odella Nelson"/>
    <x v="1"/>
    <s v="United States"/>
    <s v="Eagan"/>
    <s v="Minnesota"/>
    <n v="55122"/>
    <x v="2"/>
    <s v="OFF-BI-10003291"/>
    <s v="Office Supplies"/>
    <s v="Binders"/>
    <s v="Wilson Jones Leather-Like Binders with DublLock Round Rings"/>
    <n v="17.46"/>
    <n v="2"/>
    <n v="0"/>
    <x v="45"/>
  </r>
  <r>
    <n v="47"/>
    <s v="CA-2011-146703"/>
    <x v="2"/>
    <x v="22"/>
    <d v="2011-10-25T00:00:00"/>
    <s v="Second Class"/>
    <s v="PO-18865"/>
    <s v="Patrick O'Donnell"/>
    <x v="0"/>
    <s v="United States"/>
    <s v="Westland"/>
    <s v="Michigan"/>
    <n v="48185"/>
    <x v="2"/>
    <s v="OFF-ST-10001713"/>
    <s v="Office Supplies"/>
    <s v="Storage"/>
    <s v="Gould Plastics 9-Pocket Panel Bin, 18-3/8w x 5-1/4d x 20-1/2h, Black"/>
    <n v="211.96"/>
    <n v="4"/>
    <n v="0"/>
    <x v="46"/>
  </r>
  <r>
    <n v="48"/>
    <s v="CA-2013-169194"/>
    <x v="0"/>
    <x v="23"/>
    <d v="2013-06-26T00:00:00"/>
    <s v="Standard Class"/>
    <s v="LH-16900"/>
    <s v="Lena Hernandez"/>
    <x v="0"/>
    <s v="United States"/>
    <s v="Dover"/>
    <s v="Delaware"/>
    <n v="19901"/>
    <x v="3"/>
    <s v="TEC-AC-10002167"/>
    <s v="Technology"/>
    <s v="Accessories"/>
    <s v="Imation 8gb Micro Traveldrive Usb 2.0 Flash Drive"/>
    <n v="45"/>
    <n v="3"/>
    <n v="0"/>
    <x v="47"/>
  </r>
  <r>
    <n v="49"/>
    <s v="CA-2013-169194"/>
    <x v="0"/>
    <x v="23"/>
    <d v="2013-06-26T00:00:00"/>
    <s v="Standard Class"/>
    <s v="LH-16900"/>
    <s v="Lena Hernandez"/>
    <x v="0"/>
    <s v="United States"/>
    <s v="Dover"/>
    <s v="Delaware"/>
    <n v="19901"/>
    <x v="3"/>
    <s v="TEC-PH-10003988"/>
    <s v="Technology"/>
    <s v="Phones"/>
    <s v="LF Elite 3D Dazzle Designer Hard Case Cover, Lf Stylus Pen and Wiper For Apple Iphone 5c Mini Lite"/>
    <n v="21.8"/>
    <n v="2"/>
    <n v="0"/>
    <x v="48"/>
  </r>
  <r>
    <n v="50"/>
    <s v="CA-2012-115742"/>
    <x v="1"/>
    <x v="24"/>
    <d v="2012-04-22T00:00:00"/>
    <s v="Standard Class"/>
    <s v="DP-13000"/>
    <s v="Darren Powers"/>
    <x v="0"/>
    <s v="United States"/>
    <s v="New Albany"/>
    <s v="Indiana"/>
    <n v="47150"/>
    <x v="2"/>
    <s v="OFF-BI-10004410"/>
    <s v="Office Supplies"/>
    <s v="Binders"/>
    <s v="C-Line Peel &amp; Stick Add-On Filing Pockets, 8-3/4 x 5-1/8, 10/Pack"/>
    <n v="38.22"/>
    <n v="6"/>
    <n v="0"/>
    <x v="49"/>
  </r>
  <r>
    <n v="51"/>
    <s v="CA-2012-115742"/>
    <x v="1"/>
    <x v="24"/>
    <d v="2012-04-22T00:00:00"/>
    <s v="Standard Class"/>
    <s v="DP-13000"/>
    <s v="Darren Powers"/>
    <x v="0"/>
    <s v="United States"/>
    <s v="New Albany"/>
    <s v="Indiana"/>
    <n v="47150"/>
    <x v="2"/>
    <s v="OFF-LA-10002762"/>
    <s v="Office Supplies"/>
    <s v="Labels"/>
    <s v="Avery 485"/>
    <n v="75.179999999999993"/>
    <n v="6"/>
    <n v="0"/>
    <x v="50"/>
  </r>
  <r>
    <n v="52"/>
    <s v="CA-2012-115742"/>
    <x v="1"/>
    <x v="24"/>
    <d v="2012-04-22T00:00:00"/>
    <s v="Standard Class"/>
    <s v="DP-13000"/>
    <s v="Darren Powers"/>
    <x v="0"/>
    <s v="United States"/>
    <s v="New Albany"/>
    <s v="Indiana"/>
    <n v="47150"/>
    <x v="2"/>
    <s v="FUR-FU-10001706"/>
    <s v="Furniture"/>
    <s v="Furnishings"/>
    <s v="Longer-Life Soft White Bulbs"/>
    <n v="6.16"/>
    <n v="2"/>
    <n v="0"/>
    <x v="51"/>
  </r>
  <r>
    <n v="53"/>
    <s v="CA-2012-115742"/>
    <x v="1"/>
    <x v="24"/>
    <d v="2012-04-22T00:00:00"/>
    <s v="Standard Class"/>
    <s v="DP-13000"/>
    <s v="Darren Powers"/>
    <x v="0"/>
    <s v="United States"/>
    <s v="New Albany"/>
    <s v="Indiana"/>
    <n v="47150"/>
    <x v="2"/>
    <s v="FUR-CH-10003061"/>
    <s v="Furniture"/>
    <s v="Chairs"/>
    <s v="Global Leather Task Chair, Black"/>
    <n v="89.99"/>
    <n v="1"/>
    <n v="0"/>
    <x v="52"/>
  </r>
  <r>
    <n v="54"/>
    <s v="CA-2013-105816"/>
    <x v="0"/>
    <x v="25"/>
    <d v="2013-12-18T00:00:00"/>
    <s v="Standard Class"/>
    <s v="JM-15265"/>
    <s v="Janet Molinari"/>
    <x v="1"/>
    <s v="United States"/>
    <s v="New York City"/>
    <s v="New York"/>
    <n v="10024"/>
    <x v="3"/>
    <s v="OFF-FA-10000304"/>
    <s v="Office Supplies"/>
    <s v="Fasteners"/>
    <s v="Advantus Push Pins"/>
    <n v="15.260000000000002"/>
    <n v="7"/>
    <n v="0"/>
    <x v="53"/>
  </r>
  <r>
    <n v="55"/>
    <s v="CA-2013-105816"/>
    <x v="0"/>
    <x v="25"/>
    <d v="2013-12-18T00:00:00"/>
    <s v="Standard Class"/>
    <s v="JM-15265"/>
    <s v="Janet Molinari"/>
    <x v="1"/>
    <s v="United States"/>
    <s v="New York City"/>
    <s v="New York"/>
    <n v="10024"/>
    <x v="3"/>
    <s v="TEC-PH-10002447"/>
    <s v="Technology"/>
    <s v="Phones"/>
    <s v="AT&amp;T CL83451 4-Handset Telephone"/>
    <n v="1029.95"/>
    <n v="5"/>
    <n v="0"/>
    <x v="54"/>
  </r>
  <r>
    <n v="56"/>
    <s v="CA-2013-111682"/>
    <x v="0"/>
    <x v="26"/>
    <d v="2013-06-19T00:00:00"/>
    <s v="First Class"/>
    <s v="TB-21055"/>
    <s v="Ted Butterfield"/>
    <x v="0"/>
    <s v="United States"/>
    <s v="Troy"/>
    <s v="New York"/>
    <n v="12180"/>
    <x v="3"/>
    <s v="OFF-ST-10000604"/>
    <s v="Office Supplies"/>
    <s v="Storage"/>
    <s v="Home/Office Personal File Carts"/>
    <n v="208.56"/>
    <n v="6"/>
    <n v="0"/>
    <x v="55"/>
  </r>
  <r>
    <n v="57"/>
    <s v="CA-2013-111682"/>
    <x v="0"/>
    <x v="26"/>
    <d v="2013-06-19T00:00:00"/>
    <s v="First Class"/>
    <s v="TB-21055"/>
    <s v="Ted Butterfield"/>
    <x v="0"/>
    <s v="United States"/>
    <s v="Troy"/>
    <s v="New York"/>
    <n v="12180"/>
    <x v="3"/>
    <s v="OFF-PA-10001569"/>
    <s v="Office Supplies"/>
    <s v="Paper"/>
    <s v="Xerox 232"/>
    <n v="32.400000000000006"/>
    <n v="5"/>
    <n v="0"/>
    <x v="56"/>
  </r>
  <r>
    <n v="58"/>
    <s v="CA-2013-111682"/>
    <x v="0"/>
    <x v="26"/>
    <d v="2013-06-19T00:00:00"/>
    <s v="First Class"/>
    <s v="TB-21055"/>
    <s v="Ted Butterfield"/>
    <x v="0"/>
    <s v="United States"/>
    <s v="Troy"/>
    <s v="New York"/>
    <n v="12180"/>
    <x v="3"/>
    <s v="FUR-CH-10003968"/>
    <s v="Furniture"/>
    <s v="Chairs"/>
    <s v="Novimex Turbo Task Chair"/>
    <n v="319.41000000000003"/>
    <n v="5"/>
    <n v="0.1"/>
    <x v="57"/>
  </r>
  <r>
    <n v="59"/>
    <s v="CA-2013-111682"/>
    <x v="0"/>
    <x v="26"/>
    <d v="2013-06-19T00:00:00"/>
    <s v="First Class"/>
    <s v="TB-21055"/>
    <s v="Ted Butterfield"/>
    <x v="0"/>
    <s v="United States"/>
    <s v="Troy"/>
    <s v="New York"/>
    <n v="12180"/>
    <x v="3"/>
    <s v="OFF-PA-10000587"/>
    <s v="Office Supplies"/>
    <s v="Paper"/>
    <s v="Array Parchment Paper, Assorted Colors"/>
    <n v="14.56"/>
    <n v="2"/>
    <n v="0"/>
    <x v="58"/>
  </r>
  <r>
    <n v="60"/>
    <s v="CA-2013-111682"/>
    <x v="0"/>
    <x v="26"/>
    <d v="2013-06-19T00:00:00"/>
    <s v="First Class"/>
    <s v="TB-21055"/>
    <s v="Ted Butterfield"/>
    <x v="0"/>
    <s v="United States"/>
    <s v="Troy"/>
    <s v="New York"/>
    <n v="12180"/>
    <x v="3"/>
    <s v="TEC-AC-10002167"/>
    <s v="Technology"/>
    <s v="Accessories"/>
    <s v="Imation 8gb Micro Traveldrive Usb 2.0 Flash Drive"/>
    <n v="30"/>
    <n v="2"/>
    <n v="0"/>
    <x v="59"/>
  </r>
  <r>
    <n v="61"/>
    <s v="CA-2013-111682"/>
    <x v="0"/>
    <x v="26"/>
    <d v="2013-06-19T00:00:00"/>
    <s v="First Class"/>
    <s v="TB-21055"/>
    <s v="Ted Butterfield"/>
    <x v="0"/>
    <s v="United States"/>
    <s v="Troy"/>
    <s v="New York"/>
    <n v="12180"/>
    <x v="3"/>
    <s v="OFF-BI-10001460"/>
    <s v="Office Supplies"/>
    <s v="Binders"/>
    <s v="Plastic Binding Combs"/>
    <n v="48.480000000000004"/>
    <n v="4"/>
    <n v="0.2"/>
    <x v="60"/>
  </r>
  <r>
    <n v="62"/>
    <s v="CA-2013-111682"/>
    <x v="0"/>
    <x v="26"/>
    <d v="2013-06-19T00:00:00"/>
    <s v="First Class"/>
    <s v="TB-21055"/>
    <s v="Ted Butterfield"/>
    <x v="0"/>
    <s v="United States"/>
    <s v="Troy"/>
    <s v="New York"/>
    <n v="12180"/>
    <x v="3"/>
    <s v="OFF-AR-10001868"/>
    <s v="Office Supplies"/>
    <s v="Art"/>
    <s v="Prang Dustless Chalk Sticks"/>
    <n v="1.68"/>
    <n v="1"/>
    <n v="0"/>
    <x v="61"/>
  </r>
  <r>
    <n v="63"/>
    <s v="CA-2012-135545"/>
    <x v="1"/>
    <x v="27"/>
    <d v="2012-11-30T00:00:00"/>
    <s v="Standard Class"/>
    <s v="KM-16720"/>
    <s v="Kunst Miller"/>
    <x v="0"/>
    <s v="United States"/>
    <s v="Los Angeles"/>
    <s v="California"/>
    <n v="90004"/>
    <x v="1"/>
    <s v="TEC-AC-10004633"/>
    <s v="Technology"/>
    <s v="Accessories"/>
    <s v="Verbatim 25 GB 6x Blu-ray Single Layer Recordable Disc, 3/Pack"/>
    <n v="13.98"/>
    <n v="2"/>
    <n v="0"/>
    <x v="62"/>
  </r>
  <r>
    <n v="64"/>
    <s v="CA-2012-135545"/>
    <x v="1"/>
    <x v="27"/>
    <d v="2012-11-30T00:00:00"/>
    <s v="Standard Class"/>
    <s v="KM-16720"/>
    <s v="Kunst Miller"/>
    <x v="0"/>
    <s v="United States"/>
    <s v="Los Angeles"/>
    <s v="California"/>
    <n v="90004"/>
    <x v="1"/>
    <s v="OFF-BI-10001078"/>
    <s v="Office Supplies"/>
    <s v="Binders"/>
    <s v="Acco PRESSTEX Data Binder with Storage Hooks, Dark Blue, 14 7/8&quot; X 11&quot;"/>
    <n v="25.824000000000002"/>
    <n v="6"/>
    <n v="0.2"/>
    <x v="63"/>
  </r>
  <r>
    <n v="65"/>
    <s v="CA-2012-135545"/>
    <x v="1"/>
    <x v="27"/>
    <d v="2012-11-30T00:00:00"/>
    <s v="Standard Class"/>
    <s v="KM-16720"/>
    <s v="Kunst Miller"/>
    <x v="0"/>
    <s v="United States"/>
    <s v="Los Angeles"/>
    <s v="California"/>
    <n v="90004"/>
    <x v="1"/>
    <s v="OFF-PA-10003892"/>
    <s v="Office Supplies"/>
    <s v="Paper"/>
    <s v="Xerox 1943"/>
    <n v="146.72999999999999"/>
    <n v="3"/>
    <n v="0"/>
    <x v="64"/>
  </r>
  <r>
    <n v="66"/>
    <s v="CA-2012-135545"/>
    <x v="1"/>
    <x v="27"/>
    <d v="2012-11-30T00:00:00"/>
    <s v="Standard Class"/>
    <s v="KM-16720"/>
    <s v="Kunst Miller"/>
    <x v="0"/>
    <s v="United States"/>
    <s v="Los Angeles"/>
    <s v="California"/>
    <n v="90004"/>
    <x v="1"/>
    <s v="FUR-FU-10000397"/>
    <s v="Furniture"/>
    <s v="Furnishings"/>
    <s v="Luxo Economy Swing Arm Lamp"/>
    <n v="79.760000000000005"/>
    <n v="4"/>
    <n v="0"/>
    <x v="65"/>
  </r>
  <r>
    <n v="67"/>
    <s v="US-2012-164175"/>
    <x v="1"/>
    <x v="28"/>
    <d v="2012-05-05T00:00:00"/>
    <s v="Standard Class"/>
    <s v="PS-18970"/>
    <s v="Paul Stevenson"/>
    <x v="2"/>
    <s v="United States"/>
    <s v="Chicago"/>
    <s v="Illinois"/>
    <n v="60610"/>
    <x v="2"/>
    <s v="FUR-CH-10001146"/>
    <s v="Furniture"/>
    <s v="Chairs"/>
    <s v="Global Value Mid-Back Manager's Chair, Gray"/>
    <n v="213.11499999999998"/>
    <n v="5"/>
    <n v="0.3"/>
    <x v="66"/>
  </r>
  <r>
    <n v="68"/>
    <s v="CA-2011-106376"/>
    <x v="2"/>
    <x v="29"/>
    <d v="2011-12-10T00:00:00"/>
    <s v="Standard Class"/>
    <s v="BS-11590"/>
    <s v="Brendan Sweed"/>
    <x v="1"/>
    <s v="United States"/>
    <s v="Gilbert"/>
    <s v="Arizona"/>
    <n v="85234"/>
    <x v="1"/>
    <s v="OFF-AR-10002671"/>
    <s v="Office Supplies"/>
    <s v="Art"/>
    <s v="Hunt BOSTON Model 1606 High-Volume Electric Pencil Sharpener, Beige"/>
    <n v="1113.0240000000001"/>
    <n v="8"/>
    <n v="0.2"/>
    <x v="67"/>
  </r>
  <r>
    <n v="69"/>
    <s v="CA-2011-106376"/>
    <x v="2"/>
    <x v="29"/>
    <d v="2011-12-10T00:00:00"/>
    <s v="Standard Class"/>
    <s v="BS-11590"/>
    <s v="Brendan Sweed"/>
    <x v="1"/>
    <s v="United States"/>
    <s v="Gilbert"/>
    <s v="Arizona"/>
    <n v="85234"/>
    <x v="1"/>
    <s v="TEC-PH-10002726"/>
    <s v="Technology"/>
    <s v="Phones"/>
    <s v="netTALK DUO VoIP Telephone Service"/>
    <n v="167.96800000000002"/>
    <n v="4"/>
    <n v="0.2"/>
    <x v="68"/>
  </r>
  <r>
    <n v="70"/>
    <s v="CA-2013-119823"/>
    <x v="0"/>
    <x v="30"/>
    <d v="2013-06-07T00:00:00"/>
    <s v="First Class"/>
    <s v="KD-16270"/>
    <s v="Karen Daniels"/>
    <x v="0"/>
    <s v="United States"/>
    <s v="Springfield"/>
    <s v="Virginia"/>
    <n v="22153"/>
    <x v="0"/>
    <s v="OFF-PA-10000482"/>
    <s v="Office Supplies"/>
    <s v="Paper"/>
    <s v="Snap-A-Way Black Print Carbonless Ruled Speed Letter, Triplicate"/>
    <n v="75.88"/>
    <n v="2"/>
    <n v="0"/>
    <x v="69"/>
  </r>
  <r>
    <n v="71"/>
    <s v="CA-2013-106075"/>
    <x v="0"/>
    <x v="31"/>
    <d v="2013-09-24T00:00:00"/>
    <s v="Standard Class"/>
    <s v="HM-14980"/>
    <s v="Henry MacAllister"/>
    <x v="0"/>
    <s v="United States"/>
    <s v="New York City"/>
    <s v="New York"/>
    <n v="10009"/>
    <x v="3"/>
    <s v="OFF-BI-10004654"/>
    <s v="Office Supplies"/>
    <s v="Binders"/>
    <s v="Avery Binding System Hidden Tab Executive Style Index Sets"/>
    <n v="4.6159999999999997"/>
    <n v="1"/>
    <n v="0.2"/>
    <x v="70"/>
  </r>
  <r>
    <n v="72"/>
    <s v="CA-2014-114440"/>
    <x v="3"/>
    <x v="32"/>
    <d v="2014-09-18T00:00:00"/>
    <s v="Second Class"/>
    <s v="TB-21520"/>
    <s v="Tracy Blumstein"/>
    <x v="0"/>
    <s v="United States"/>
    <s v="Jackson"/>
    <s v="Michigan"/>
    <n v="49201"/>
    <x v="2"/>
    <s v="OFF-PA-10004675"/>
    <s v="Office Supplies"/>
    <s v="Paper"/>
    <s v="Telephone Message Books with Fax/Mobile Section, 5 1/2&quot; x 3 3/16&quot;"/>
    <n v="19.049999999999997"/>
    <n v="3"/>
    <n v="0"/>
    <x v="71"/>
  </r>
  <r>
    <n v="73"/>
    <s v="US-2012-134026"/>
    <x v="1"/>
    <x v="33"/>
    <d v="2012-05-02T00:00:00"/>
    <s v="Standard Class"/>
    <s v="JE-15745"/>
    <s v="Joel Eaton"/>
    <x v="0"/>
    <s v="United States"/>
    <s v="Memphis"/>
    <s v="Tennessee"/>
    <n v="38109"/>
    <x v="0"/>
    <s v="FUR-CH-10000513"/>
    <s v="Furniture"/>
    <s v="Chairs"/>
    <s v="High-Back Leather Manager's Chair"/>
    <n v="831.93600000000015"/>
    <n v="8"/>
    <n v="0.2"/>
    <x v="72"/>
  </r>
  <r>
    <n v="74"/>
    <s v="US-2012-134026"/>
    <x v="1"/>
    <x v="33"/>
    <d v="2012-05-02T00:00:00"/>
    <s v="Standard Class"/>
    <s v="JE-15745"/>
    <s v="Joel Eaton"/>
    <x v="0"/>
    <s v="United States"/>
    <s v="Memphis"/>
    <s v="Tennessee"/>
    <n v="38109"/>
    <x v="0"/>
    <s v="FUR-FU-10003708"/>
    <s v="Furniture"/>
    <s v="Furnishings"/>
    <s v="Tenex Traditional Chairmats for Medium Pile Carpet, Standard Lip, 36&quot; x 48&quot;"/>
    <n v="97.04"/>
    <n v="2"/>
    <n v="0.2"/>
    <x v="73"/>
  </r>
  <r>
    <n v="75"/>
    <s v="US-2012-134026"/>
    <x v="1"/>
    <x v="33"/>
    <d v="2012-05-02T00:00:00"/>
    <s v="Standard Class"/>
    <s v="JE-15745"/>
    <s v="Joel Eaton"/>
    <x v="0"/>
    <s v="United States"/>
    <s v="Memphis"/>
    <s v="Tennessee"/>
    <n v="38109"/>
    <x v="0"/>
    <s v="OFF-ST-10004123"/>
    <s v="Office Supplies"/>
    <s v="Storage"/>
    <s v="Safco Industrial Wire Shelving System"/>
    <n v="72.784000000000006"/>
    <n v="1"/>
    <n v="0.2"/>
    <x v="74"/>
  </r>
  <r>
    <n v="76"/>
    <s v="US-2014-118038"/>
    <x v="3"/>
    <x v="34"/>
    <d v="2014-12-12T00:00:00"/>
    <s v="First Class"/>
    <s v="KB-16600"/>
    <s v="Ken Brennan"/>
    <x v="1"/>
    <s v="United States"/>
    <s v="Houston"/>
    <s v="Texas"/>
    <n v="77041"/>
    <x v="2"/>
    <s v="OFF-BI-10004182"/>
    <s v="Office Supplies"/>
    <s v="Binders"/>
    <s v="Economy Binders"/>
    <n v="1.2479999999999998"/>
    <n v="3"/>
    <n v="0.8"/>
    <x v="75"/>
  </r>
  <r>
    <n v="77"/>
    <s v="US-2014-118038"/>
    <x v="3"/>
    <x v="34"/>
    <d v="2014-12-12T00:00:00"/>
    <s v="First Class"/>
    <s v="KB-16600"/>
    <s v="Ken Brennan"/>
    <x v="1"/>
    <s v="United States"/>
    <s v="Houston"/>
    <s v="Texas"/>
    <n v="77041"/>
    <x v="2"/>
    <s v="FUR-FU-10000260"/>
    <s v="Furniture"/>
    <s v="Furnishings"/>
    <s v="6&quot; Cubicle Wall Clock, Black"/>
    <n v="9.7080000000000002"/>
    <n v="3"/>
    <n v="0.6"/>
    <x v="76"/>
  </r>
  <r>
    <n v="78"/>
    <s v="US-2014-118038"/>
    <x v="3"/>
    <x v="34"/>
    <d v="2014-12-12T00:00:00"/>
    <s v="First Class"/>
    <s v="KB-16600"/>
    <s v="Ken Brennan"/>
    <x v="1"/>
    <s v="United States"/>
    <s v="Houston"/>
    <s v="Texas"/>
    <n v="77041"/>
    <x v="2"/>
    <s v="OFF-ST-10000615"/>
    <s v="Office Supplies"/>
    <s v="Storage"/>
    <s v="SimpliFile Personal File, Black Granite, 15w x 6-15/16d x 11-1/4h"/>
    <n v="27.240000000000002"/>
    <n v="3"/>
    <n v="0.2"/>
    <x v="77"/>
  </r>
  <r>
    <n v="79"/>
    <s v="US-2011-147606"/>
    <x v="2"/>
    <x v="35"/>
    <d v="2011-12-01T00:00:00"/>
    <s v="Second Class"/>
    <s v="JE-15745"/>
    <s v="Joel Eaton"/>
    <x v="0"/>
    <s v="United States"/>
    <s v="Houston"/>
    <s v="Texas"/>
    <n v="77070"/>
    <x v="2"/>
    <s v="FUR-FU-10003194"/>
    <s v="Furniture"/>
    <s v="Furnishings"/>
    <s v="Eldon Expressions Desk Accessory, Wood Pencil Holder, Oak"/>
    <n v="19.3"/>
    <n v="5"/>
    <n v="0.6"/>
    <x v="78"/>
  </r>
  <r>
    <n v="80"/>
    <s v="CA-2013-127208"/>
    <x v="0"/>
    <x v="1"/>
    <d v="2013-06-16T00:00:00"/>
    <s v="First Class"/>
    <s v="SC-20770"/>
    <s v="Stewart Carmichael"/>
    <x v="1"/>
    <s v="United States"/>
    <s v="Decatur"/>
    <s v="Alabama"/>
    <n v="35601"/>
    <x v="0"/>
    <s v="OFF-AP-10002118"/>
    <s v="Office Supplies"/>
    <s v="Appliances"/>
    <s v="1.7 Cubic Foot Compact &quot;Cube&quot; Office Refrigerators"/>
    <n v="208.16"/>
    <n v="1"/>
    <n v="0"/>
    <x v="79"/>
  </r>
  <r>
    <n v="81"/>
    <s v="CA-2013-127208"/>
    <x v="0"/>
    <x v="1"/>
    <d v="2013-06-16T00:00:00"/>
    <s v="First Class"/>
    <s v="SC-20770"/>
    <s v="Stewart Carmichael"/>
    <x v="1"/>
    <s v="United States"/>
    <s v="Decatur"/>
    <s v="Alabama"/>
    <n v="35601"/>
    <x v="0"/>
    <s v="OFF-BI-10002309"/>
    <s v="Office Supplies"/>
    <s v="Binders"/>
    <s v="Avery Heavy-Duty EZD  Binder With Locking Rings"/>
    <n v="16.740000000000002"/>
    <n v="3"/>
    <n v="0"/>
    <x v="80"/>
  </r>
  <r>
    <n v="82"/>
    <s v="CA-2011-139451"/>
    <x v="2"/>
    <x v="36"/>
    <d v="2011-10-16T00:00:00"/>
    <s v="Standard Class"/>
    <s v="DN-13690"/>
    <s v="Duane Noonan"/>
    <x v="0"/>
    <s v="United States"/>
    <s v="San Francisco"/>
    <s v="California"/>
    <n v="94122"/>
    <x v="1"/>
    <s v="OFF-AR-10002053"/>
    <s v="Office Supplies"/>
    <s v="Art"/>
    <s v="Premium Writing Pencils, Soft, #2 by Central Association for the Blind"/>
    <n v="14.9"/>
    <n v="5"/>
    <n v="0"/>
    <x v="81"/>
  </r>
  <r>
    <n v="83"/>
    <s v="CA-2011-139451"/>
    <x v="2"/>
    <x v="36"/>
    <d v="2011-10-16T00:00:00"/>
    <s v="Standard Class"/>
    <s v="DN-13690"/>
    <s v="Duane Noonan"/>
    <x v="0"/>
    <s v="United States"/>
    <s v="San Francisco"/>
    <s v="California"/>
    <n v="94122"/>
    <x v="1"/>
    <s v="OFF-ST-10002370"/>
    <s v="Office Supplies"/>
    <s v="Storage"/>
    <s v="Sortfiler Multipurpose Personal File Organizer, Black"/>
    <n v="21.39"/>
    <n v="1"/>
    <n v="0"/>
    <x v="82"/>
  </r>
  <r>
    <n v="84"/>
    <s v="CA-2012-149734"/>
    <x v="1"/>
    <x v="37"/>
    <d v="2012-09-08T00:00:00"/>
    <s v="Standard Class"/>
    <s v="JC-16105"/>
    <s v="Julie Creighton"/>
    <x v="1"/>
    <s v="United States"/>
    <s v="Durham"/>
    <s v="North Carolina"/>
    <n v="27707"/>
    <x v="0"/>
    <s v="OFF-EN-10000927"/>
    <s v="Office Supplies"/>
    <s v="Envelopes"/>
    <s v="Jet-Pak Recycled Peel 'N' Seal Padded Mailers"/>
    <n v="200.98400000000004"/>
    <n v="7"/>
    <n v="0.2"/>
    <x v="83"/>
  </r>
  <r>
    <n v="85"/>
    <s v="US-2014-119662"/>
    <x v="3"/>
    <x v="38"/>
    <d v="2014-11-17T00:00:00"/>
    <s v="First Class"/>
    <s v="CS-12400"/>
    <s v="Christopher Schild"/>
    <x v="2"/>
    <s v="United States"/>
    <s v="Chicago"/>
    <s v="Illinois"/>
    <n v="60623"/>
    <x v="2"/>
    <s v="OFF-ST-10003656"/>
    <s v="Office Supplies"/>
    <s v="Storage"/>
    <s v="Safco Industrial Wire Shelving"/>
    <n v="230.376"/>
    <n v="3"/>
    <n v="0.2"/>
    <x v="84"/>
  </r>
  <r>
    <n v="86"/>
    <s v="CA-2014-140088"/>
    <x v="3"/>
    <x v="39"/>
    <d v="2014-05-31T00:00:00"/>
    <s v="Second Class"/>
    <s v="PO-18865"/>
    <s v="Patrick O'Donnell"/>
    <x v="0"/>
    <s v="United States"/>
    <s v="Columbia"/>
    <s v="South Carolina"/>
    <n v="29203"/>
    <x v="0"/>
    <s v="FUR-CH-10000863"/>
    <s v="Furniture"/>
    <s v="Chairs"/>
    <s v="Novimex Swivel Fabric Task Chair"/>
    <n v="301.95999999999998"/>
    <n v="2"/>
    <n v="0"/>
    <x v="85"/>
  </r>
  <r>
    <n v="87"/>
    <s v="CA-2014-155558"/>
    <x v="3"/>
    <x v="40"/>
    <d v="2014-11-03T00:00:00"/>
    <s v="Standard Class"/>
    <s v="PG-18895"/>
    <s v="Paul Gonzalez"/>
    <x v="0"/>
    <s v="United States"/>
    <s v="Rochester"/>
    <s v="Minnesota"/>
    <n v="55901"/>
    <x v="2"/>
    <s v="TEC-AC-10001998"/>
    <s v="Technology"/>
    <s v="Accessories"/>
    <s v="Logitech LS21 Speaker System - PC Multimedia - 2.1-CH - Wired"/>
    <n v="19.989999999999998"/>
    <n v="1"/>
    <n v="0"/>
    <x v="86"/>
  </r>
  <r>
    <n v="88"/>
    <s v="CA-2014-155558"/>
    <x v="3"/>
    <x v="40"/>
    <d v="2014-11-03T00:00:00"/>
    <s v="Standard Class"/>
    <s v="PG-18895"/>
    <s v="Paul Gonzalez"/>
    <x v="0"/>
    <s v="United States"/>
    <s v="Rochester"/>
    <s v="Minnesota"/>
    <n v="55901"/>
    <x v="2"/>
    <s v="OFF-LA-10000134"/>
    <s v="Office Supplies"/>
    <s v="Labels"/>
    <s v="Avery 511"/>
    <n v="6.16"/>
    <n v="2"/>
    <n v="0"/>
    <x v="51"/>
  </r>
  <r>
    <n v="89"/>
    <s v="CA-2013-159695"/>
    <x v="0"/>
    <x v="41"/>
    <d v="2013-04-11T00:00:00"/>
    <s v="Second Class"/>
    <s v="GM-14455"/>
    <s v="Gary Mitchum"/>
    <x v="2"/>
    <s v="United States"/>
    <s v="Houston"/>
    <s v="Texas"/>
    <n v="77095"/>
    <x v="2"/>
    <s v="OFF-ST-10003442"/>
    <s v="Office Supplies"/>
    <s v="Storage"/>
    <s v="Eldon Portable Mobile Manager"/>
    <n v="158.36800000000002"/>
    <n v="7"/>
    <n v="0.2"/>
    <x v="87"/>
  </r>
  <r>
    <n v="90"/>
    <s v="CA-2013-109806"/>
    <x v="0"/>
    <x v="42"/>
    <d v="2013-09-23T00:00:00"/>
    <s v="Standard Class"/>
    <s v="JS-15685"/>
    <s v="Jim Sink"/>
    <x v="1"/>
    <s v="United States"/>
    <s v="Los Angeles"/>
    <s v="California"/>
    <n v="90036"/>
    <x v="1"/>
    <s v="OFF-AR-10004930"/>
    <s v="Office Supplies"/>
    <s v="Art"/>
    <s v="Turquoise Lead Holder with Pocket Clip"/>
    <n v="20.100000000000001"/>
    <n v="3"/>
    <n v="0"/>
    <x v="88"/>
  </r>
  <r>
    <n v="91"/>
    <s v="CA-2013-109806"/>
    <x v="0"/>
    <x v="42"/>
    <d v="2013-09-23T00:00:00"/>
    <s v="Standard Class"/>
    <s v="JS-15685"/>
    <s v="Jim Sink"/>
    <x v="1"/>
    <s v="United States"/>
    <s v="Los Angeles"/>
    <s v="California"/>
    <n v="90036"/>
    <x v="1"/>
    <s v="TEC-PH-10004093"/>
    <s v="Technology"/>
    <s v="Phones"/>
    <s v="Panasonic Kx-TS550"/>
    <n v="73.584000000000003"/>
    <n v="2"/>
    <n v="0.2"/>
    <x v="89"/>
  </r>
  <r>
    <n v="92"/>
    <s v="CA-2013-109806"/>
    <x v="0"/>
    <x v="42"/>
    <d v="2013-09-23T00:00:00"/>
    <s v="Standard Class"/>
    <s v="JS-15685"/>
    <s v="Jim Sink"/>
    <x v="1"/>
    <s v="United States"/>
    <s v="Los Angeles"/>
    <s v="California"/>
    <n v="90036"/>
    <x v="1"/>
    <s v="OFF-PA-10000304"/>
    <s v="Office Supplies"/>
    <s v="Paper"/>
    <s v="Xerox 1995"/>
    <n v="6.48"/>
    <n v="1"/>
    <n v="0"/>
    <x v="90"/>
  </r>
  <r>
    <n v="93"/>
    <s v="CA-2012-149587"/>
    <x v="1"/>
    <x v="43"/>
    <d v="2012-02-05T00:00:00"/>
    <s v="Second Class"/>
    <s v="KB-16315"/>
    <s v="Karl Braun"/>
    <x v="0"/>
    <s v="United States"/>
    <s v="Minneapolis"/>
    <s v="Minnesota"/>
    <n v="55407"/>
    <x v="2"/>
    <s v="OFF-PA-10003177"/>
    <s v="Office Supplies"/>
    <s v="Paper"/>
    <s v="Xerox 1999"/>
    <n v="12.96"/>
    <n v="2"/>
    <n v="0"/>
    <x v="91"/>
  </r>
  <r>
    <n v="94"/>
    <s v="CA-2012-149587"/>
    <x v="1"/>
    <x v="43"/>
    <d v="2012-02-05T00:00:00"/>
    <s v="Second Class"/>
    <s v="KB-16315"/>
    <s v="Karl Braun"/>
    <x v="0"/>
    <s v="United States"/>
    <s v="Minneapolis"/>
    <s v="Minnesota"/>
    <n v="55407"/>
    <x v="2"/>
    <s v="FUR-FU-10003799"/>
    <s v="Furniture"/>
    <s v="Furnishings"/>
    <s v="Seth Thomas 13 1/2&quot; Wall Clock"/>
    <n v="53.34"/>
    <n v="3"/>
    <n v="0"/>
    <x v="92"/>
  </r>
  <r>
    <n v="95"/>
    <s v="CA-2012-149587"/>
    <x v="1"/>
    <x v="43"/>
    <d v="2012-02-05T00:00:00"/>
    <s v="Second Class"/>
    <s v="KB-16315"/>
    <s v="Karl Braun"/>
    <x v="0"/>
    <s v="United States"/>
    <s v="Minneapolis"/>
    <s v="Minnesota"/>
    <n v="55407"/>
    <x v="2"/>
    <s v="OFF-BI-10002852"/>
    <s v="Office Supplies"/>
    <s v="Binders"/>
    <s v="Ibico Standard Transparent Covers"/>
    <n v="32.96"/>
    <n v="2"/>
    <n v="0"/>
    <x v="93"/>
  </r>
  <r>
    <n v="96"/>
    <s v="US-2014-109484"/>
    <x v="3"/>
    <x v="44"/>
    <d v="2014-11-13T00:00:00"/>
    <s v="Standard Class"/>
    <s v="RB-19705"/>
    <s v="Roger Barcio"/>
    <x v="2"/>
    <s v="United States"/>
    <s v="Portland"/>
    <s v="Oregon"/>
    <n v="97206"/>
    <x v="1"/>
    <s v="OFF-BI-10004738"/>
    <s v="Office Supplies"/>
    <s v="Binders"/>
    <s v="Flexible Leather- Look Classic Collection Ring Binder"/>
    <n v="5.6820000000000013"/>
    <n v="1"/>
    <n v="0.7"/>
    <x v="94"/>
  </r>
  <r>
    <n v="97"/>
    <s v="CA-2014-161018"/>
    <x v="3"/>
    <x v="45"/>
    <d v="2014-11-12T00:00:00"/>
    <s v="Second Class"/>
    <s v="PN-18775"/>
    <s v="Parhena Norris"/>
    <x v="2"/>
    <s v="United States"/>
    <s v="New York City"/>
    <s v="New York"/>
    <n v="10009"/>
    <x v="3"/>
    <s v="FUR-FU-10000629"/>
    <s v="Furniture"/>
    <s v="Furnishings"/>
    <s v="9-3/4 Diameter Round Wall Clock"/>
    <n v="96.53"/>
    <n v="7"/>
    <n v="0"/>
    <x v="95"/>
  </r>
  <r>
    <n v="98"/>
    <s v="CA-2014-157833"/>
    <x v="3"/>
    <x v="46"/>
    <d v="2014-06-21T00:00:00"/>
    <s v="First Class"/>
    <s v="KD-16345"/>
    <s v="Katherine Ducich"/>
    <x v="0"/>
    <s v="United States"/>
    <s v="San Francisco"/>
    <s v="California"/>
    <n v="94122"/>
    <x v="1"/>
    <s v="OFF-BI-10001721"/>
    <s v="Office Supplies"/>
    <s v="Binders"/>
    <s v="Trimflex Flexible Post Binders"/>
    <n v="51.311999999999998"/>
    <n v="3"/>
    <n v="0.2"/>
    <x v="96"/>
  </r>
  <r>
    <n v="99"/>
    <s v="CA-2013-149223"/>
    <x v="0"/>
    <x v="47"/>
    <d v="2013-09-12T00:00:00"/>
    <s v="Standard Class"/>
    <s v="ER-13855"/>
    <s v="Elpida Rittenbach"/>
    <x v="1"/>
    <s v="United States"/>
    <s v="Saint Paul"/>
    <s v="Minnesota"/>
    <n v="55106"/>
    <x v="2"/>
    <s v="OFF-AP-10000358"/>
    <s v="Office Supplies"/>
    <s v="Appliances"/>
    <s v="Fellowes Basic Home/Office Series Surge Protectors"/>
    <n v="77.88"/>
    <n v="6"/>
    <n v="0"/>
    <x v="97"/>
  </r>
  <r>
    <n v="100"/>
    <s v="CA-2013-158568"/>
    <x v="0"/>
    <x v="48"/>
    <d v="2013-09-03T00:00:00"/>
    <s v="Standard Class"/>
    <s v="RB-19465"/>
    <s v="Rick Bensley"/>
    <x v="2"/>
    <s v="United States"/>
    <s v="Chicago"/>
    <s v="Illinois"/>
    <n v="60610"/>
    <x v="2"/>
    <s v="OFF-PA-10003256"/>
    <s v="Office Supplies"/>
    <s v="Paper"/>
    <s v="Avery Personal Creations Heavyweight Cards"/>
    <n v="64.623999999999995"/>
    <n v="7"/>
    <n v="0.2"/>
    <x v="98"/>
  </r>
  <r>
    <n v="101"/>
    <s v="CA-2013-158568"/>
    <x v="0"/>
    <x v="48"/>
    <d v="2013-09-03T00:00:00"/>
    <s v="Standard Class"/>
    <s v="RB-19465"/>
    <s v="Rick Bensley"/>
    <x v="2"/>
    <s v="United States"/>
    <s v="Chicago"/>
    <s v="Illinois"/>
    <n v="60610"/>
    <x v="2"/>
    <s v="TEC-AC-10001767"/>
    <s v="Technology"/>
    <s v="Accessories"/>
    <s v="SanDisk Ultra 64 GB MicroSDHC Class 10 Memory Card"/>
    <n v="95.976000000000013"/>
    <n v="3"/>
    <n v="0.2"/>
    <x v="99"/>
  </r>
  <r>
    <n v="102"/>
    <s v="CA-2013-158568"/>
    <x v="0"/>
    <x v="48"/>
    <d v="2013-09-03T00:00:00"/>
    <s v="Standard Class"/>
    <s v="RB-19465"/>
    <s v="Rick Bensley"/>
    <x v="2"/>
    <s v="United States"/>
    <s v="Chicago"/>
    <s v="Illinois"/>
    <n v="60610"/>
    <x v="2"/>
    <s v="OFF-BI-10002609"/>
    <s v="Office Supplies"/>
    <s v="Binders"/>
    <s v="Avery Hidden Tab Dividers for Binding Systems"/>
    <n v="1.7879999999999996"/>
    <n v="3"/>
    <n v="0.8"/>
    <x v="100"/>
  </r>
  <r>
    <n v="103"/>
    <s v="CA-2013-129903"/>
    <x v="0"/>
    <x v="49"/>
    <d v="2013-12-05T00:00:00"/>
    <s v="Second Class"/>
    <s v="GZ-14470"/>
    <s v="Gary Zandusky"/>
    <x v="0"/>
    <s v="United States"/>
    <s v="Rochester"/>
    <s v="Minnesota"/>
    <n v="55901"/>
    <x v="2"/>
    <s v="OFF-PA-10004040"/>
    <s v="Office Supplies"/>
    <s v="Paper"/>
    <s v="Universal Premium White Copier/Laser Paper (20Lb. and 87 Bright)"/>
    <n v="23.92"/>
    <n v="4"/>
    <n v="0"/>
    <x v="101"/>
  </r>
  <r>
    <n v="104"/>
    <s v="US-2012-156867"/>
    <x v="1"/>
    <x v="50"/>
    <d v="2012-11-17T00:00:00"/>
    <s v="Standard Class"/>
    <s v="LC-16870"/>
    <s v="Lena Cacioppo"/>
    <x v="0"/>
    <s v="United States"/>
    <s v="Aurora"/>
    <s v="Colorado"/>
    <n v="80013"/>
    <x v="1"/>
    <s v="TEC-AC-10001552"/>
    <s v="Technology"/>
    <s v="Accessories"/>
    <s v="Logitech K350 2.4Ghz Wireless Keyboard"/>
    <n v="238.89600000000002"/>
    <n v="6"/>
    <n v="0.2"/>
    <x v="102"/>
  </r>
  <r>
    <n v="105"/>
    <s v="US-2012-156867"/>
    <x v="1"/>
    <x v="50"/>
    <d v="2012-11-17T00:00:00"/>
    <s v="Standard Class"/>
    <s v="LC-16870"/>
    <s v="Lena Cacioppo"/>
    <x v="0"/>
    <s v="United States"/>
    <s v="Aurora"/>
    <s v="Colorado"/>
    <n v="80013"/>
    <x v="1"/>
    <s v="FUR-FU-10004006"/>
    <s v="Furniture"/>
    <s v="Furnishings"/>
    <s v="Deflect-o DuraMat Lighweight, Studded, Beveled Mat for Low Pile Carpeting"/>
    <n v="102.35999999999999"/>
    <n v="3"/>
    <n v="0.2"/>
    <x v="103"/>
  </r>
  <r>
    <n v="106"/>
    <s v="US-2012-156867"/>
    <x v="1"/>
    <x v="50"/>
    <d v="2012-11-17T00:00:00"/>
    <s v="Standard Class"/>
    <s v="LC-16870"/>
    <s v="Lena Cacioppo"/>
    <x v="0"/>
    <s v="United States"/>
    <s v="Aurora"/>
    <s v="Colorado"/>
    <n v="80013"/>
    <x v="1"/>
    <s v="OFF-BI-10002794"/>
    <s v="Office Supplies"/>
    <s v="Binders"/>
    <s v="Avery Trapezoid Ring Binder, 3&quot; Capacity, Black, 1040 sheets"/>
    <n v="36.882000000000005"/>
    <n v="3"/>
    <n v="0.7"/>
    <x v="104"/>
  </r>
  <r>
    <n v="107"/>
    <s v="CA-2014-119004"/>
    <x v="3"/>
    <x v="51"/>
    <d v="2014-11-29T00:00:00"/>
    <s v="Standard Class"/>
    <s v="JM-15250"/>
    <s v="Janet Martin"/>
    <x v="0"/>
    <s v="United States"/>
    <s v="Charlotte"/>
    <s v="North Carolina"/>
    <n v="28205"/>
    <x v="0"/>
    <s v="TEC-AC-10003499"/>
    <s v="Technology"/>
    <s v="Accessories"/>
    <s v="Memorex Mini Travel Drive 8 GB USB 2.0 Flash Drive"/>
    <n v="74.112000000000009"/>
    <n v="8"/>
    <n v="0.2"/>
    <x v="105"/>
  </r>
  <r>
    <n v="108"/>
    <s v="CA-2014-119004"/>
    <x v="3"/>
    <x v="51"/>
    <d v="2014-11-29T00:00:00"/>
    <s v="Standard Class"/>
    <s v="JM-15250"/>
    <s v="Janet Martin"/>
    <x v="0"/>
    <s v="United States"/>
    <s v="Charlotte"/>
    <s v="North Carolina"/>
    <n v="28205"/>
    <x v="0"/>
    <s v="TEC-PH-10002844"/>
    <s v="Technology"/>
    <s v="Phones"/>
    <s v="Speck Products Candyshell Flip Case"/>
    <n v="27.992000000000004"/>
    <n v="1"/>
    <n v="0.2"/>
    <x v="106"/>
  </r>
  <r>
    <n v="109"/>
    <s v="CA-2014-119004"/>
    <x v="3"/>
    <x v="51"/>
    <d v="2014-11-29T00:00:00"/>
    <s v="Standard Class"/>
    <s v="JM-15250"/>
    <s v="Janet Martin"/>
    <x v="0"/>
    <s v="United States"/>
    <s v="Charlotte"/>
    <s v="North Carolina"/>
    <n v="28205"/>
    <x v="0"/>
    <s v="OFF-AR-10000390"/>
    <s v="Office Supplies"/>
    <s v="Art"/>
    <s v="Newell Chalk Holder"/>
    <n v="3.3040000000000003"/>
    <n v="1"/>
    <n v="0.2"/>
    <x v="107"/>
  </r>
  <r>
    <n v="110"/>
    <s v="CA-2012-129476"/>
    <x v="1"/>
    <x v="52"/>
    <d v="2012-10-20T00:00:00"/>
    <s v="Standard Class"/>
    <s v="PA-19060"/>
    <s v="Pete Armstrong"/>
    <x v="2"/>
    <s v="United States"/>
    <s v="Orland Park"/>
    <s v="Illinois"/>
    <n v="60462"/>
    <x v="2"/>
    <s v="TEC-AC-10000844"/>
    <s v="Technology"/>
    <s v="Accessories"/>
    <s v="Logitech Gaming G510s - Keyboard"/>
    <n v="339.96000000000004"/>
    <n v="5"/>
    <n v="0.2"/>
    <x v="108"/>
  </r>
  <r>
    <n v="111"/>
    <s v="CA-2014-146780"/>
    <x v="3"/>
    <x v="53"/>
    <d v="2014-12-31T00:00:00"/>
    <s v="Standard Class"/>
    <s v="CV-12805"/>
    <s v="Cynthia Voltz"/>
    <x v="1"/>
    <s v="United States"/>
    <s v="New York City"/>
    <s v="New York"/>
    <n v="10035"/>
    <x v="3"/>
    <s v="FUR-FU-10001934"/>
    <s v="Furniture"/>
    <s v="Furnishings"/>
    <s v="Magnifier Swing Arm Lamp"/>
    <n v="41.96"/>
    <n v="2"/>
    <n v="0"/>
    <x v="109"/>
  </r>
  <r>
    <n v="112"/>
    <s v="CA-2013-128867"/>
    <x v="0"/>
    <x v="54"/>
    <d v="2013-11-11T00:00:00"/>
    <s v="Standard Class"/>
    <s v="CL-12565"/>
    <s v="Clay Ludtke"/>
    <x v="0"/>
    <s v="United States"/>
    <s v="Urbandale"/>
    <s v="Iowa"/>
    <n v="50322"/>
    <x v="2"/>
    <s v="OFF-AR-10000380"/>
    <s v="Office Supplies"/>
    <s v="Art"/>
    <s v="Hunt PowerHouse Electric Pencil Sharpener, Blue"/>
    <n v="75.959999999999994"/>
    <n v="2"/>
    <n v="0"/>
    <x v="110"/>
  </r>
  <r>
    <n v="113"/>
    <s v="CA-2013-128867"/>
    <x v="0"/>
    <x v="54"/>
    <d v="2013-11-11T00:00:00"/>
    <s v="Standard Class"/>
    <s v="CL-12565"/>
    <s v="Clay Ludtke"/>
    <x v="0"/>
    <s v="United States"/>
    <s v="Urbandale"/>
    <s v="Iowa"/>
    <n v="50322"/>
    <x v="2"/>
    <s v="OFF-BI-10003981"/>
    <s v="Office Supplies"/>
    <s v="Binders"/>
    <s v="Avery Durable Plastic 1&quot; Binders"/>
    <n v="27.240000000000002"/>
    <n v="6"/>
    <n v="0"/>
    <x v="111"/>
  </r>
  <r>
    <n v="114"/>
    <s v="CA-2011-115259"/>
    <x v="2"/>
    <x v="55"/>
    <d v="2011-08-27T00:00:00"/>
    <s v="Second Class"/>
    <s v="RC-19960"/>
    <s v="Ryan Crowe"/>
    <x v="0"/>
    <s v="United States"/>
    <s v="Columbus"/>
    <s v="Ohio"/>
    <n v="43229"/>
    <x v="3"/>
    <s v="OFF-FA-10000621"/>
    <s v="Office Supplies"/>
    <s v="Fasteners"/>
    <s v="OIC Colored Binder Clips, Assorted Sizes"/>
    <n v="40.096000000000004"/>
    <n v="14"/>
    <n v="0.2"/>
    <x v="112"/>
  </r>
  <r>
    <n v="115"/>
    <s v="CA-2011-115259"/>
    <x v="2"/>
    <x v="55"/>
    <d v="2011-08-27T00:00:00"/>
    <s v="Second Class"/>
    <s v="RC-19960"/>
    <s v="Ryan Crowe"/>
    <x v="0"/>
    <s v="United States"/>
    <s v="Columbus"/>
    <s v="Ohio"/>
    <n v="43229"/>
    <x v="3"/>
    <s v="OFF-EN-10002600"/>
    <s v="Office Supplies"/>
    <s v="Envelopes"/>
    <s v="Redi-Strip #10 Envelopes, 4 1/8 x 9 1/2"/>
    <n v="4.7200000000000006"/>
    <n v="2"/>
    <n v="0.2"/>
    <x v="113"/>
  </r>
  <r>
    <n v="116"/>
    <s v="CA-2011-115259"/>
    <x v="2"/>
    <x v="55"/>
    <d v="2011-08-27T00:00:00"/>
    <s v="Second Class"/>
    <s v="RC-19960"/>
    <s v="Ryan Crowe"/>
    <x v="0"/>
    <s v="United States"/>
    <s v="Columbus"/>
    <s v="Ohio"/>
    <n v="43229"/>
    <x v="3"/>
    <s v="OFF-PA-10004965"/>
    <s v="Office Supplies"/>
    <s v="Paper"/>
    <s v="Xerox 1921"/>
    <n v="23.976000000000003"/>
    <n v="3"/>
    <n v="0.2"/>
    <x v="114"/>
  </r>
  <r>
    <n v="117"/>
    <s v="CA-2011-115259"/>
    <x v="2"/>
    <x v="55"/>
    <d v="2011-08-27T00:00:00"/>
    <s v="Second Class"/>
    <s v="RC-19960"/>
    <s v="Ryan Crowe"/>
    <x v="0"/>
    <s v="United States"/>
    <s v="Columbus"/>
    <s v="Ohio"/>
    <n v="43229"/>
    <x v="3"/>
    <s v="OFF-EN-10002504"/>
    <s v="Office Supplies"/>
    <s v="Envelopes"/>
    <s v="Tyvek  Top-Opening Peel &amp; Seel Envelopes, Plain White"/>
    <n v="130.464"/>
    <n v="6"/>
    <n v="0.2"/>
    <x v="115"/>
  </r>
  <r>
    <n v="118"/>
    <s v="CA-2012-110457"/>
    <x v="1"/>
    <x v="56"/>
    <d v="2012-03-06T00:00:00"/>
    <s v="Standard Class"/>
    <s v="DK-13090"/>
    <s v="Dave Kipp"/>
    <x v="0"/>
    <s v="United States"/>
    <s v="Seattle"/>
    <s v="Washington"/>
    <n v="98103"/>
    <x v="1"/>
    <s v="FUR-TA-10001768"/>
    <s v="Furniture"/>
    <s v="Tables"/>
    <s v="Hon Racetrack Conference Tables"/>
    <n v="787.53"/>
    <n v="3"/>
    <n v="0"/>
    <x v="116"/>
  </r>
  <r>
    <n v="119"/>
    <s v="US-2012-136476"/>
    <x v="1"/>
    <x v="57"/>
    <d v="2012-04-10T00:00:00"/>
    <s v="Standard Class"/>
    <s v="GG-14650"/>
    <s v="Greg Guthrie"/>
    <x v="1"/>
    <s v="United States"/>
    <s v="Bristol"/>
    <s v="Tennessee"/>
    <n v="37620"/>
    <x v="0"/>
    <s v="OFF-BI-10003650"/>
    <s v="Office Supplies"/>
    <s v="Binders"/>
    <s v="GBC DocuBind 300 Electric Binding Machine"/>
    <n v="157.79400000000004"/>
    <n v="1"/>
    <n v="0.7"/>
    <x v="117"/>
  </r>
  <r>
    <n v="120"/>
    <s v="CA-2013-103730"/>
    <x v="0"/>
    <x v="1"/>
    <d v="2013-06-16T00:00:00"/>
    <s v="First Class"/>
    <s v="SC-20725"/>
    <s v="Steven Cartwright"/>
    <x v="0"/>
    <s v="United States"/>
    <s v="Wilmington"/>
    <s v="Delaware"/>
    <n v="19805"/>
    <x v="3"/>
    <s v="FUR-FU-10002157"/>
    <s v="Furniture"/>
    <s v="Furnishings"/>
    <s v="Artistic Insta-Plaque"/>
    <n v="47.04"/>
    <n v="3"/>
    <n v="0"/>
    <x v="118"/>
  </r>
  <r>
    <n v="121"/>
    <s v="CA-2013-103730"/>
    <x v="0"/>
    <x v="1"/>
    <d v="2013-06-16T00:00:00"/>
    <s v="First Class"/>
    <s v="SC-20725"/>
    <s v="Steven Cartwright"/>
    <x v="0"/>
    <s v="United States"/>
    <s v="Wilmington"/>
    <s v="Delaware"/>
    <n v="19805"/>
    <x v="3"/>
    <s v="OFF-BI-10003910"/>
    <s v="Office Supplies"/>
    <s v="Binders"/>
    <s v="DXL Angle-View Binders with Locking Rings by Samsill"/>
    <n v="30.84"/>
    <n v="4"/>
    <n v="0"/>
    <x v="119"/>
  </r>
  <r>
    <n v="122"/>
    <s v="CA-2013-103730"/>
    <x v="0"/>
    <x v="1"/>
    <d v="2013-06-16T00:00:00"/>
    <s v="First Class"/>
    <s v="SC-20725"/>
    <s v="Steven Cartwright"/>
    <x v="0"/>
    <s v="United States"/>
    <s v="Wilmington"/>
    <s v="Delaware"/>
    <n v="19805"/>
    <x v="3"/>
    <s v="OFF-ST-10000777"/>
    <s v="Office Supplies"/>
    <s v="Storage"/>
    <s v="Companion Letter/Legal File, Black"/>
    <n v="226.56"/>
    <n v="6"/>
    <n v="0"/>
    <x v="120"/>
  </r>
  <r>
    <n v="123"/>
    <s v="CA-2013-103730"/>
    <x v="0"/>
    <x v="1"/>
    <d v="2013-06-16T00:00:00"/>
    <s v="First Class"/>
    <s v="SC-20725"/>
    <s v="Steven Cartwright"/>
    <x v="0"/>
    <s v="United States"/>
    <s v="Wilmington"/>
    <s v="Delaware"/>
    <n v="19805"/>
    <x v="3"/>
    <s v="OFF-EN-10002500"/>
    <s v="Office Supplies"/>
    <s v="Envelopes"/>
    <s v="Globe Weis Peel &amp; Seel First Class Envelopes"/>
    <n v="115.02"/>
    <n v="9"/>
    <n v="0"/>
    <x v="121"/>
  </r>
  <r>
    <n v="124"/>
    <s v="CA-2013-103730"/>
    <x v="0"/>
    <x v="1"/>
    <d v="2013-06-16T00:00:00"/>
    <s v="First Class"/>
    <s v="SC-20725"/>
    <s v="Steven Cartwright"/>
    <x v="0"/>
    <s v="United States"/>
    <s v="Wilmington"/>
    <s v="Delaware"/>
    <n v="19805"/>
    <x v="3"/>
    <s v="TEC-PH-10003875"/>
    <s v="Technology"/>
    <s v="Phones"/>
    <s v="KLD Oscar II Style Snap-on Ultra Thin Side Flip Synthetic Leather Cover Case for HTC One HTC M7"/>
    <n v="68.040000000000006"/>
    <n v="7"/>
    <n v="0"/>
    <x v="122"/>
  </r>
  <r>
    <n v="125"/>
    <s v="US-2011-152030"/>
    <x v="2"/>
    <x v="58"/>
    <d v="2011-12-28T00:00:00"/>
    <s v="Second Class"/>
    <s v="AD-10180"/>
    <s v="Alan Dominguez"/>
    <x v="2"/>
    <s v="United States"/>
    <s v="Houston"/>
    <s v="Texas"/>
    <n v="77041"/>
    <x v="2"/>
    <s v="FUR-CH-10004063"/>
    <s v="Furniture"/>
    <s v="Chairs"/>
    <s v="Global Deluxe High-Back Manager's Chair"/>
    <n v="600.55799999999999"/>
    <n v="3"/>
    <n v="0.3"/>
    <x v="123"/>
  </r>
  <r>
    <n v="126"/>
    <s v="US-2011-134614"/>
    <x v="2"/>
    <x v="59"/>
    <d v="2011-09-25T00:00:00"/>
    <s v="Standard Class"/>
    <s v="PF-19165"/>
    <s v="Philip Fox"/>
    <x v="0"/>
    <s v="United States"/>
    <s v="Bloomington"/>
    <s v="Illinois"/>
    <n v="61701"/>
    <x v="2"/>
    <s v="FUR-TA-10004534"/>
    <s v="Furniture"/>
    <s v="Tables"/>
    <s v="Bevis 44 x 96 Conference Tables"/>
    <n v="617.70000000000005"/>
    <n v="6"/>
    <n v="0.5"/>
    <x v="124"/>
  </r>
  <r>
    <n v="127"/>
    <s v="US-2014-107272"/>
    <x v="3"/>
    <x v="60"/>
    <d v="2014-11-13T00:00:00"/>
    <s v="Standard Class"/>
    <s v="TS-21610"/>
    <s v="Troy Staebel"/>
    <x v="0"/>
    <s v="United States"/>
    <s v="Phoenix"/>
    <s v="Arizona"/>
    <n v="85023"/>
    <x v="1"/>
    <s v="OFF-BI-10003274"/>
    <s v="Office Supplies"/>
    <s v="Binders"/>
    <s v="Avery Durable Slant Ring Binders, No Labels"/>
    <n v="2.3880000000000003"/>
    <n v="2"/>
    <n v="0.7"/>
    <x v="125"/>
  </r>
  <r>
    <n v="128"/>
    <s v="US-2014-107272"/>
    <x v="3"/>
    <x v="60"/>
    <d v="2014-11-13T00:00:00"/>
    <s v="Standard Class"/>
    <s v="TS-21610"/>
    <s v="Troy Staebel"/>
    <x v="0"/>
    <s v="United States"/>
    <s v="Phoenix"/>
    <s v="Arizona"/>
    <n v="85023"/>
    <x v="1"/>
    <s v="OFF-ST-10002974"/>
    <s v="Office Supplies"/>
    <s v="Storage"/>
    <s v="Trav-L-File Heavy-Duty Shuttle II, Black"/>
    <n v="243.99200000000002"/>
    <n v="7"/>
    <n v="0.2"/>
    <x v="126"/>
  </r>
  <r>
    <n v="129"/>
    <s v="US-2013-125969"/>
    <x v="0"/>
    <x v="61"/>
    <d v="2013-11-11T00:00:00"/>
    <s v="Second Class"/>
    <s v="LS-16975"/>
    <s v="Lindsay Shagiari"/>
    <x v="2"/>
    <s v="United States"/>
    <s v="Los Angeles"/>
    <s v="California"/>
    <n v="90004"/>
    <x v="1"/>
    <s v="FUR-CH-10001146"/>
    <s v="Furniture"/>
    <s v="Chairs"/>
    <s v="Global Task Chair, Black"/>
    <n v="81.424000000000007"/>
    <n v="2"/>
    <n v="0.2"/>
    <x v="127"/>
  </r>
  <r>
    <n v="130"/>
    <s v="US-2013-125969"/>
    <x v="0"/>
    <x v="61"/>
    <d v="2013-11-11T00:00:00"/>
    <s v="Second Class"/>
    <s v="LS-16975"/>
    <s v="Lindsay Shagiari"/>
    <x v="2"/>
    <s v="United States"/>
    <s v="Los Angeles"/>
    <s v="California"/>
    <n v="90004"/>
    <x v="1"/>
    <s v="FUR-FU-10003773"/>
    <s v="Furniture"/>
    <s v="Furnishings"/>
    <s v="Eldon Cleatmat Plus Chair Mats for High Pile Carpets"/>
    <n v="238.56"/>
    <n v="3"/>
    <n v="0"/>
    <x v="128"/>
  </r>
  <r>
    <n v="131"/>
    <s v="US-2014-164147"/>
    <x v="3"/>
    <x v="62"/>
    <d v="2014-02-06T00:00:00"/>
    <s v="First Class"/>
    <s v="DW-13585"/>
    <s v="Dorothy Wardle"/>
    <x v="1"/>
    <s v="United States"/>
    <s v="Columbus"/>
    <s v="Ohio"/>
    <n v="43229"/>
    <x v="3"/>
    <s v="TEC-PH-10002293"/>
    <s v="Technology"/>
    <s v="Phones"/>
    <s v="Anker 36W 4-Port USB Wall Charger Travel Power Adapter for iPhone 5s 5c 5"/>
    <n v="59.969999999999992"/>
    <n v="5"/>
    <n v="0.4"/>
    <x v="129"/>
  </r>
  <r>
    <n v="132"/>
    <s v="US-2014-164147"/>
    <x v="3"/>
    <x v="62"/>
    <d v="2014-02-06T00:00:00"/>
    <s v="First Class"/>
    <s v="DW-13585"/>
    <s v="Dorothy Wardle"/>
    <x v="1"/>
    <s v="United States"/>
    <s v="Columbus"/>
    <s v="Ohio"/>
    <n v="43229"/>
    <x v="3"/>
    <s v="OFF-PA-10002377"/>
    <s v="Office Supplies"/>
    <s v="Paper"/>
    <s v="Xerox 1916"/>
    <n v="78.304000000000002"/>
    <n v="2"/>
    <n v="0.2"/>
    <x v="130"/>
  </r>
  <r>
    <n v="133"/>
    <s v="US-2014-164147"/>
    <x v="3"/>
    <x v="62"/>
    <d v="2014-02-06T00:00:00"/>
    <s v="First Class"/>
    <s v="DW-13585"/>
    <s v="Dorothy Wardle"/>
    <x v="1"/>
    <s v="United States"/>
    <s v="Columbus"/>
    <s v="Ohio"/>
    <n v="43229"/>
    <x v="3"/>
    <s v="OFF-FA-10002780"/>
    <s v="Office Supplies"/>
    <s v="Fasteners"/>
    <s v="Staples"/>
    <n v="21.456"/>
    <n v="9"/>
    <n v="0.2"/>
    <x v="131"/>
  </r>
  <r>
    <n v="134"/>
    <s v="CA-2013-145583"/>
    <x v="0"/>
    <x v="63"/>
    <d v="2013-10-20T00:00:00"/>
    <s v="Standard Class"/>
    <s v="LC-16885"/>
    <s v="Lena Creighton"/>
    <x v="0"/>
    <s v="United States"/>
    <s v="Roseville"/>
    <s v="California"/>
    <n v="95661"/>
    <x v="1"/>
    <s v="OFF-PA-10001804"/>
    <s v="Office Supplies"/>
    <s v="Paper"/>
    <s v="Xerox 195"/>
    <n v="20.04"/>
    <n v="3"/>
    <n v="0"/>
    <x v="132"/>
  </r>
  <r>
    <n v="135"/>
    <s v="CA-2013-145583"/>
    <x v="0"/>
    <x v="63"/>
    <d v="2013-10-20T00:00:00"/>
    <s v="Standard Class"/>
    <s v="LC-16885"/>
    <s v="Lena Creighton"/>
    <x v="0"/>
    <s v="United States"/>
    <s v="Roseville"/>
    <s v="California"/>
    <n v="95661"/>
    <x v="1"/>
    <s v="OFF-PA-10001736"/>
    <s v="Office Supplies"/>
    <s v="Paper"/>
    <s v="Xerox 1880"/>
    <n v="35.44"/>
    <n v="1"/>
    <n v="0"/>
    <x v="133"/>
  </r>
  <r>
    <n v="136"/>
    <s v="CA-2013-145583"/>
    <x v="0"/>
    <x v="63"/>
    <d v="2013-10-20T00:00:00"/>
    <s v="Standard Class"/>
    <s v="LC-16885"/>
    <s v="Lena Creighton"/>
    <x v="0"/>
    <s v="United States"/>
    <s v="Roseville"/>
    <s v="California"/>
    <n v="95661"/>
    <x v="1"/>
    <s v="OFF-AR-10001149"/>
    <s v="Office Supplies"/>
    <s v="Art"/>
    <s v="Sanford Colorific Colored Pencils, 12/Box"/>
    <n v="11.52"/>
    <n v="4"/>
    <n v="0"/>
    <x v="134"/>
  </r>
  <r>
    <n v="137"/>
    <s v="CA-2013-145583"/>
    <x v="0"/>
    <x v="63"/>
    <d v="2013-10-20T00:00:00"/>
    <s v="Standard Class"/>
    <s v="LC-16885"/>
    <s v="Lena Creighton"/>
    <x v="0"/>
    <s v="United States"/>
    <s v="Roseville"/>
    <s v="California"/>
    <n v="95661"/>
    <x v="1"/>
    <s v="OFF-FA-10002988"/>
    <s v="Office Supplies"/>
    <s v="Fasteners"/>
    <s v="Ideal Clamps"/>
    <n v="4.0199999999999996"/>
    <n v="2"/>
    <n v="0"/>
    <x v="135"/>
  </r>
  <r>
    <n v="138"/>
    <s v="CA-2013-145583"/>
    <x v="0"/>
    <x v="63"/>
    <d v="2013-10-20T00:00:00"/>
    <s v="Standard Class"/>
    <s v="LC-16885"/>
    <s v="Lena Creighton"/>
    <x v="0"/>
    <s v="United States"/>
    <s v="Roseville"/>
    <s v="California"/>
    <n v="95661"/>
    <x v="1"/>
    <s v="OFF-BI-10004781"/>
    <s v="Office Supplies"/>
    <s v="Binders"/>
    <s v="GBC Wire Binding Strips"/>
    <n v="76.176000000000002"/>
    <n v="3"/>
    <n v="0.2"/>
    <x v="136"/>
  </r>
  <r>
    <n v="139"/>
    <s v="CA-2013-145583"/>
    <x v="0"/>
    <x v="63"/>
    <d v="2013-10-20T00:00:00"/>
    <s v="Standard Class"/>
    <s v="LC-16885"/>
    <s v="Lena Creighton"/>
    <x v="0"/>
    <s v="United States"/>
    <s v="Roseville"/>
    <s v="California"/>
    <n v="95661"/>
    <x v="1"/>
    <s v="OFF-SU-10001218"/>
    <s v="Office Supplies"/>
    <s v="Supplies"/>
    <s v="Fiskars Softgrip Scissors"/>
    <n v="65.88"/>
    <n v="6"/>
    <n v="0"/>
    <x v="137"/>
  </r>
  <r>
    <n v="140"/>
    <s v="CA-2013-145583"/>
    <x v="0"/>
    <x v="63"/>
    <d v="2013-10-20T00:00:00"/>
    <s v="Standard Class"/>
    <s v="LC-16885"/>
    <s v="Lena Creighton"/>
    <x v="0"/>
    <s v="United States"/>
    <s v="Roseville"/>
    <s v="California"/>
    <n v="95661"/>
    <x v="1"/>
    <s v="FUR-FU-10001706"/>
    <s v="Furniture"/>
    <s v="Furnishings"/>
    <s v="Longer-Life Soft White Bulbs"/>
    <n v="43.120000000000005"/>
    <n v="14"/>
    <n v="0"/>
    <x v="138"/>
  </r>
  <r>
    <n v="141"/>
    <s v="CA-2013-110366"/>
    <x v="0"/>
    <x v="64"/>
    <d v="2013-09-08T00:00:00"/>
    <s v="Second Class"/>
    <s v="JD-15895"/>
    <s v="Jonathan Doherty"/>
    <x v="1"/>
    <s v="United States"/>
    <s v="Philadelphia"/>
    <s v="Pennsylvania"/>
    <n v="19140"/>
    <x v="3"/>
    <s v="FUR-FU-10004848"/>
    <s v="Furniture"/>
    <s v="Furnishings"/>
    <s v="Howard Miller 13-3/4&quot; Diameter Brushed Chrome Round Wall Clock"/>
    <n v="82.800000000000011"/>
    <n v="2"/>
    <n v="0.2"/>
    <x v="139"/>
  </r>
  <r>
    <n v="142"/>
    <s v="CA-2014-106180"/>
    <x v="3"/>
    <x v="65"/>
    <d v="2014-09-24T00:00:00"/>
    <s v="Standard Class"/>
    <s v="SH-19975"/>
    <s v="Sally Hughsby"/>
    <x v="1"/>
    <s v="United States"/>
    <s v="San Francisco"/>
    <s v="California"/>
    <n v="94122"/>
    <x v="1"/>
    <s v="OFF-AR-10000940"/>
    <s v="Office Supplies"/>
    <s v="Art"/>
    <s v="Newell 343"/>
    <n v="8.82"/>
    <n v="3"/>
    <n v="0"/>
    <x v="140"/>
  </r>
  <r>
    <n v="143"/>
    <s v="CA-2014-106180"/>
    <x v="3"/>
    <x v="65"/>
    <d v="2014-09-24T00:00:00"/>
    <s v="Standard Class"/>
    <s v="SH-19975"/>
    <s v="Sally Hughsby"/>
    <x v="1"/>
    <s v="United States"/>
    <s v="San Francisco"/>
    <s v="California"/>
    <n v="94122"/>
    <x v="1"/>
    <s v="OFF-EN-10004030"/>
    <s v="Office Supplies"/>
    <s v="Envelopes"/>
    <s v="Convenience Packs of Business Envelopes"/>
    <n v="10.86"/>
    <n v="3"/>
    <n v="0"/>
    <x v="141"/>
  </r>
  <r>
    <n v="144"/>
    <s v="CA-2014-106180"/>
    <x v="3"/>
    <x v="65"/>
    <d v="2014-09-24T00:00:00"/>
    <s v="Standard Class"/>
    <s v="SH-19975"/>
    <s v="Sally Hughsby"/>
    <x v="1"/>
    <s v="United States"/>
    <s v="San Francisco"/>
    <s v="California"/>
    <n v="94122"/>
    <x v="1"/>
    <s v="OFF-PA-10004327"/>
    <s v="Office Supplies"/>
    <s v="Paper"/>
    <s v="Xerox 1911"/>
    <n v="143.69999999999999"/>
    <n v="3"/>
    <n v="0"/>
    <x v="142"/>
  </r>
  <r>
    <n v="145"/>
    <s v="CA-2014-155376"/>
    <x v="3"/>
    <x v="66"/>
    <d v="2014-12-28T00:00:00"/>
    <s v="Standard Class"/>
    <s v="SG-20080"/>
    <s v="Sandra Glassco"/>
    <x v="0"/>
    <s v="United States"/>
    <s v="Independence"/>
    <s v="Missouri"/>
    <n v="64055"/>
    <x v="2"/>
    <s v="OFF-AP-10001058"/>
    <s v="Office Supplies"/>
    <s v="Appliances"/>
    <s v="Sanyo 2.5 Cubic Foot Mid-Size Office Refrigerators"/>
    <n v="839.43000000000006"/>
    <n v="3"/>
    <n v="0"/>
    <x v="143"/>
  </r>
  <r>
    <n v="146"/>
    <s v="CA-2012-110744"/>
    <x v="1"/>
    <x v="67"/>
    <d v="2012-09-12T00:00:00"/>
    <s v="Standard Class"/>
    <s v="HA-14920"/>
    <s v="Helen Andreada"/>
    <x v="0"/>
    <s v="United States"/>
    <s v="Pasadena"/>
    <s v="California"/>
    <n v="91104"/>
    <x v="1"/>
    <s v="OFF-ST-10003656"/>
    <s v="Office Supplies"/>
    <s v="Storage"/>
    <s v="Safco Industrial Wire Shelving"/>
    <n v="671.93"/>
    <n v="7"/>
    <n v="0"/>
    <x v="144"/>
  </r>
  <r>
    <n v="147"/>
    <s v="CA-2011-110072"/>
    <x v="2"/>
    <x v="68"/>
    <d v="2011-10-28T00:00:00"/>
    <s v="Standard Class"/>
    <s v="MG-17680"/>
    <s v="Maureen Gastineau"/>
    <x v="2"/>
    <s v="United States"/>
    <s v="Newark"/>
    <s v="Ohio"/>
    <n v="43055"/>
    <x v="3"/>
    <s v="FUR-FU-10000521"/>
    <s v="Furniture"/>
    <s v="Furnishings"/>
    <s v="Seth Thomas 14&quot; Putty-Colored Wall Clock"/>
    <n v="93.888000000000005"/>
    <n v="4"/>
    <n v="0.2"/>
    <x v="145"/>
  </r>
  <r>
    <n v="148"/>
    <s v="CA-2013-114489"/>
    <x v="0"/>
    <x v="5"/>
    <d v="2013-12-10T00:00:00"/>
    <s v="Standard Class"/>
    <s v="JE-16165"/>
    <s v="Justin Ellison"/>
    <x v="1"/>
    <s v="United States"/>
    <s v="Franklin"/>
    <s v="Wisconsin"/>
    <n v="53132"/>
    <x v="2"/>
    <s v="TEC-PH-10000215"/>
    <s v="Technology"/>
    <s v="Phones"/>
    <s v="Plantronics Cordless Phone Headset with In-line Volume - M214C"/>
    <n v="384.45000000000005"/>
    <n v="11"/>
    <n v="0"/>
    <x v="146"/>
  </r>
  <r>
    <n v="149"/>
    <s v="CA-2013-114489"/>
    <x v="0"/>
    <x v="5"/>
    <d v="2013-12-10T00:00:00"/>
    <s v="Standard Class"/>
    <s v="JE-16165"/>
    <s v="Justin Ellison"/>
    <x v="1"/>
    <s v="United States"/>
    <s v="Franklin"/>
    <s v="Wisconsin"/>
    <n v="53132"/>
    <x v="2"/>
    <s v="TEC-PH-10001448"/>
    <s v="Technology"/>
    <s v="Phones"/>
    <s v="Anker Astro 15000mAh USB Portable Charger"/>
    <n v="149.97"/>
    <n v="3"/>
    <n v="0"/>
    <x v="147"/>
  </r>
  <r>
    <n v="150"/>
    <s v="CA-2013-114489"/>
    <x v="0"/>
    <x v="5"/>
    <d v="2013-12-10T00:00:00"/>
    <s v="Standard Class"/>
    <s v="JE-16165"/>
    <s v="Justin Ellison"/>
    <x v="1"/>
    <s v="United States"/>
    <s v="Franklin"/>
    <s v="Wisconsin"/>
    <n v="53132"/>
    <x v="2"/>
    <s v="FUR-CH-10000454"/>
    <s v="Furniture"/>
    <s v="Chairs"/>
    <s v="Hon Deluxe Fabric Upholstered Stacking Chairs, Rounded Back"/>
    <n v="1951.84"/>
    <n v="8"/>
    <n v="0"/>
    <x v="148"/>
  </r>
  <r>
    <n v="151"/>
    <s v="CA-2013-114489"/>
    <x v="0"/>
    <x v="5"/>
    <d v="2013-12-10T00:00:00"/>
    <s v="Standard Class"/>
    <s v="JE-16165"/>
    <s v="Justin Ellison"/>
    <x v="1"/>
    <s v="United States"/>
    <s v="Franklin"/>
    <s v="Wisconsin"/>
    <n v="53132"/>
    <x v="2"/>
    <s v="OFF-BI-10002735"/>
    <s v="Office Supplies"/>
    <s v="Binders"/>
    <s v="GBC Prestige Therm-A-Bind Covers"/>
    <n v="171.55"/>
    <n v="5"/>
    <n v="0"/>
    <x v="149"/>
  </r>
  <r>
    <n v="152"/>
    <s v="CA-2013-158834"/>
    <x v="0"/>
    <x v="69"/>
    <d v="2013-03-17T00:00:00"/>
    <s v="First Class"/>
    <s v="TW-21025"/>
    <s v="Tamara Willingham"/>
    <x v="2"/>
    <s v="United States"/>
    <s v="Scottsdale"/>
    <s v="Arizona"/>
    <n v="85254"/>
    <x v="1"/>
    <s v="OFF-AP-10000326"/>
    <s v="Office Supplies"/>
    <s v="Appliances"/>
    <s v="Belkin 7 Outlet SurgeMaster Surge Protector with Phone Protection"/>
    <n v="157.91999999999999"/>
    <n v="5"/>
    <n v="0.2"/>
    <x v="150"/>
  </r>
  <r>
    <n v="153"/>
    <s v="CA-2013-158834"/>
    <x v="0"/>
    <x v="69"/>
    <d v="2013-03-17T00:00:00"/>
    <s v="First Class"/>
    <s v="TW-21025"/>
    <s v="Tamara Willingham"/>
    <x v="2"/>
    <s v="United States"/>
    <s v="Scottsdale"/>
    <s v="Arizona"/>
    <n v="85254"/>
    <x v="1"/>
    <s v="TEC-PH-10001254"/>
    <s v="Technology"/>
    <s v="Phones"/>
    <s v="Jabra BIZ 2300 Duo QD Duo Corded Headset"/>
    <n v="203.184"/>
    <n v="2"/>
    <n v="0.2"/>
    <x v="151"/>
  </r>
  <r>
    <n v="154"/>
    <s v="CA-2012-124919"/>
    <x v="1"/>
    <x v="70"/>
    <d v="2012-06-02T00:00:00"/>
    <s v="First Class"/>
    <s v="SP-20650"/>
    <s v="Stephanie Phelps"/>
    <x v="1"/>
    <s v="United States"/>
    <s v="San Jose"/>
    <s v="California"/>
    <n v="95123"/>
    <x v="1"/>
    <s v="OFF-PA-10001950"/>
    <s v="Office Supplies"/>
    <s v="Paper"/>
    <s v="Southworth 25% Cotton Antique Laid Paper &amp; Envelopes"/>
    <n v="58.379999999999995"/>
    <n v="7"/>
    <n v="0"/>
    <x v="152"/>
  </r>
  <r>
    <n v="155"/>
    <s v="CA-2012-124919"/>
    <x v="1"/>
    <x v="70"/>
    <d v="2012-06-02T00:00:00"/>
    <s v="First Class"/>
    <s v="SP-20650"/>
    <s v="Stephanie Phelps"/>
    <x v="1"/>
    <s v="United States"/>
    <s v="San Jose"/>
    <s v="California"/>
    <n v="95123"/>
    <x v="1"/>
    <s v="OFF-PA-10002254"/>
    <s v="Office Supplies"/>
    <s v="Paper"/>
    <s v="Xerox 1883"/>
    <n v="105.52"/>
    <n v="4"/>
    <n v="0"/>
    <x v="153"/>
  </r>
  <r>
    <n v="156"/>
    <s v="CA-2012-124919"/>
    <x v="1"/>
    <x v="70"/>
    <d v="2012-06-02T00:00:00"/>
    <s v="First Class"/>
    <s v="SP-20650"/>
    <s v="Stephanie Phelps"/>
    <x v="1"/>
    <s v="United States"/>
    <s v="San Jose"/>
    <s v="California"/>
    <n v="95123"/>
    <x v="1"/>
    <s v="OFF-ST-10001590"/>
    <s v="Office Supplies"/>
    <s v="Storage"/>
    <s v="Tenex Personal Project File with Scoop Front Design, Black"/>
    <n v="80.88"/>
    <n v="6"/>
    <n v="0"/>
    <x v="154"/>
  </r>
  <r>
    <n v="157"/>
    <s v="CA-2012-118948"/>
    <x v="1"/>
    <x v="71"/>
    <d v="2012-06-03T00:00:00"/>
    <s v="Standard Class"/>
    <s v="NK-18490"/>
    <s v="Neil Knudson"/>
    <x v="2"/>
    <s v="United States"/>
    <s v="Seattle"/>
    <s v="Washington"/>
    <n v="98105"/>
    <x v="1"/>
    <s v="OFF-AR-10001547"/>
    <s v="Office Supplies"/>
    <s v="Art"/>
    <s v="Newell 311"/>
    <n v="6.63"/>
    <n v="3"/>
    <n v="0"/>
    <x v="155"/>
  </r>
  <r>
    <n v="158"/>
    <s v="CA-2011-104269"/>
    <x v="2"/>
    <x v="72"/>
    <d v="2011-03-06T00:00:00"/>
    <s v="Second Class"/>
    <s v="DB-13060"/>
    <s v="Dave Brooks"/>
    <x v="0"/>
    <s v="United States"/>
    <s v="Seattle"/>
    <s v="Washington"/>
    <n v="98115"/>
    <x v="1"/>
    <s v="FUR-CH-10004063"/>
    <s v="Furniture"/>
    <s v="Chairs"/>
    <s v="Global Deluxe High-Back Manager's Chair"/>
    <n v="457.56800000000004"/>
    <n v="2"/>
    <n v="0.2"/>
    <x v="156"/>
  </r>
  <r>
    <n v="159"/>
    <s v="CA-2013-114104"/>
    <x v="0"/>
    <x v="73"/>
    <d v="2013-11-25T00:00:00"/>
    <s v="Standard Class"/>
    <s v="NP-18670"/>
    <s v="Nora Paige"/>
    <x v="0"/>
    <s v="United States"/>
    <s v="Edmond"/>
    <s v="Oklahoma"/>
    <n v="73034"/>
    <x v="2"/>
    <s v="OFF-LA-10002475"/>
    <s v="Office Supplies"/>
    <s v="Labels"/>
    <s v="Avery 519"/>
    <n v="14.62"/>
    <n v="2"/>
    <n v="0"/>
    <x v="2"/>
  </r>
  <r>
    <n v="160"/>
    <s v="CA-2013-114104"/>
    <x v="0"/>
    <x v="73"/>
    <d v="2013-11-25T00:00:00"/>
    <s v="Standard Class"/>
    <s v="NP-18670"/>
    <s v="Nora Paige"/>
    <x v="0"/>
    <s v="United States"/>
    <s v="Edmond"/>
    <s v="Oklahoma"/>
    <n v="73034"/>
    <x v="2"/>
    <s v="TEC-PH-10004536"/>
    <s v="Technology"/>
    <s v="Phones"/>
    <s v="Avaya 5420 Digital phone"/>
    <n v="944.93000000000006"/>
    <n v="7"/>
    <n v="0"/>
    <x v="157"/>
  </r>
  <r>
    <n v="161"/>
    <s v="CA-2013-162733"/>
    <x v="0"/>
    <x v="74"/>
    <d v="2013-05-13T00:00:00"/>
    <s v="First Class"/>
    <s v="TT-21070"/>
    <s v="Ted Trevino"/>
    <x v="0"/>
    <s v="United States"/>
    <s v="Los Angeles"/>
    <s v="California"/>
    <n v="90045"/>
    <x v="1"/>
    <s v="OFF-PA-10002751"/>
    <s v="Office Supplies"/>
    <s v="Paper"/>
    <s v="Xerox 1920"/>
    <n v="5.98"/>
    <n v="1"/>
    <n v="0"/>
    <x v="158"/>
  </r>
  <r>
    <n v="162"/>
    <s v="CA-2012-119697"/>
    <x v="1"/>
    <x v="75"/>
    <d v="2012-12-31T00:00:00"/>
    <s v="Second Class"/>
    <s v="EM-13960"/>
    <s v="Eric Murdock"/>
    <x v="0"/>
    <s v="United States"/>
    <s v="Philadelphia"/>
    <s v="Pennsylvania"/>
    <n v="19134"/>
    <x v="3"/>
    <s v="TEC-AC-10003657"/>
    <s v="Technology"/>
    <s v="Accessories"/>
    <s v="Lenovo 17-Key USB Numeric Keypad"/>
    <n v="54.384000000000007"/>
    <n v="2"/>
    <n v="0.2"/>
    <x v="159"/>
  </r>
  <r>
    <n v="163"/>
    <s v="CA-2013-154508"/>
    <x v="0"/>
    <x v="76"/>
    <d v="2013-11-21T00:00:00"/>
    <s v="Standard Class"/>
    <s v="RD-19900"/>
    <s v="Ruben Dartt"/>
    <x v="0"/>
    <s v="United States"/>
    <s v="Carlsbad"/>
    <s v="New Mexico"/>
    <n v="88220"/>
    <x v="1"/>
    <s v="OFF-EN-10001990"/>
    <s v="Office Supplies"/>
    <s v="Envelopes"/>
    <s v="Staples"/>
    <n v="28.4"/>
    <n v="5"/>
    <n v="0"/>
    <x v="160"/>
  </r>
  <r>
    <n v="164"/>
    <s v="CA-2013-113817"/>
    <x v="0"/>
    <x v="77"/>
    <d v="2013-11-12T00:00:00"/>
    <s v="Standard Class"/>
    <s v="MJ-17740"/>
    <s v="Max Jones"/>
    <x v="0"/>
    <s v="United States"/>
    <s v="Seattle"/>
    <s v="Washington"/>
    <n v="98115"/>
    <x v="1"/>
    <s v="OFF-BI-10004002"/>
    <s v="Office Supplies"/>
    <s v="Binders"/>
    <s v="Wilson Jones International Size A4 Ring Binders"/>
    <n v="27.680000000000003"/>
    <n v="2"/>
    <n v="0.2"/>
    <x v="161"/>
  </r>
  <r>
    <n v="165"/>
    <s v="CA-2011-139892"/>
    <x v="2"/>
    <x v="78"/>
    <d v="2011-09-12T00:00:00"/>
    <s v="Standard Class"/>
    <s v="BM-11140"/>
    <s v="Becky Martin"/>
    <x v="0"/>
    <s v="United States"/>
    <s v="San Antonio"/>
    <s v="Texas"/>
    <n v="78207"/>
    <x v="2"/>
    <s v="OFF-AR-10004441"/>
    <s v="Office Supplies"/>
    <s v="Art"/>
    <s v="BIC Brite Liner Highlighters"/>
    <n v="9.9359999999999999"/>
    <n v="3"/>
    <n v="0.2"/>
    <x v="162"/>
  </r>
  <r>
    <n v="166"/>
    <s v="CA-2011-139892"/>
    <x v="2"/>
    <x v="78"/>
    <d v="2011-09-12T00:00:00"/>
    <s v="Standard Class"/>
    <s v="BM-11140"/>
    <s v="Becky Martin"/>
    <x v="0"/>
    <s v="United States"/>
    <s v="San Antonio"/>
    <s v="Texas"/>
    <n v="78207"/>
    <x v="2"/>
    <s v="TEC-MA-10000822"/>
    <s v="Technology"/>
    <s v="Machines"/>
    <s v="Lexmark MX611dhe Monochrome Laser Printer"/>
    <n v="8159.9519999999993"/>
    <n v="8"/>
    <n v="0.4"/>
    <x v="163"/>
  </r>
  <r>
    <n v="167"/>
    <s v="CA-2011-139892"/>
    <x v="2"/>
    <x v="78"/>
    <d v="2011-09-12T00:00:00"/>
    <s v="Standard Class"/>
    <s v="BM-11140"/>
    <s v="Becky Martin"/>
    <x v="0"/>
    <s v="United States"/>
    <s v="San Antonio"/>
    <s v="Texas"/>
    <n v="78207"/>
    <x v="2"/>
    <s v="OFF-ST-10000991"/>
    <s v="Office Supplies"/>
    <s v="Storage"/>
    <s v="Space Solutions HD Industrial Steel Shelving."/>
    <n v="275.928"/>
    <n v="3"/>
    <n v="0.2"/>
    <x v="164"/>
  </r>
  <r>
    <n v="168"/>
    <s v="CA-2011-139892"/>
    <x v="2"/>
    <x v="78"/>
    <d v="2011-09-12T00:00:00"/>
    <s v="Standard Class"/>
    <s v="BM-11140"/>
    <s v="Becky Martin"/>
    <x v="0"/>
    <s v="United States"/>
    <s v="San Antonio"/>
    <s v="Texas"/>
    <n v="78207"/>
    <x v="2"/>
    <s v="FUR-CH-10004287"/>
    <s v="Furniture"/>
    <s v="Chairs"/>
    <s v="SAFCO Arco Folding Chair"/>
    <n v="1740.0599999999997"/>
    <n v="9"/>
    <n v="0.3"/>
    <x v="165"/>
  </r>
  <r>
    <n v="169"/>
    <s v="CA-2011-139892"/>
    <x v="2"/>
    <x v="78"/>
    <d v="2011-09-12T00:00:00"/>
    <s v="Standard Class"/>
    <s v="BM-11140"/>
    <s v="Becky Martin"/>
    <x v="0"/>
    <s v="United States"/>
    <s v="San Antonio"/>
    <s v="Texas"/>
    <n v="78207"/>
    <x v="2"/>
    <s v="OFF-AR-10002656"/>
    <s v="Office Supplies"/>
    <s v="Art"/>
    <s v="Sanford Liquid Accent Highlighters"/>
    <n v="32.064"/>
    <n v="6"/>
    <n v="0.2"/>
    <x v="166"/>
  </r>
  <r>
    <n v="170"/>
    <s v="CA-2011-139892"/>
    <x v="2"/>
    <x v="78"/>
    <d v="2011-09-12T00:00:00"/>
    <s v="Standard Class"/>
    <s v="BM-11140"/>
    <s v="Becky Martin"/>
    <x v="0"/>
    <s v="United States"/>
    <s v="San Antonio"/>
    <s v="Texas"/>
    <n v="78207"/>
    <x v="2"/>
    <s v="OFF-AP-10002518"/>
    <s v="Office Supplies"/>
    <s v="Appliances"/>
    <s v="Kensington 7 Outlet MasterPiece Power Center"/>
    <n v="177.97999999999996"/>
    <n v="5"/>
    <n v="0.8"/>
    <x v="167"/>
  </r>
  <r>
    <n v="171"/>
    <s v="CA-2011-139892"/>
    <x v="2"/>
    <x v="78"/>
    <d v="2011-09-12T00:00:00"/>
    <s v="Standard Class"/>
    <s v="BM-11140"/>
    <s v="Becky Martin"/>
    <x v="0"/>
    <s v="United States"/>
    <s v="San Antonio"/>
    <s v="Texas"/>
    <n v="78207"/>
    <x v="2"/>
    <s v="TEC-PH-10003931"/>
    <s v="Technology"/>
    <s v="Phones"/>
    <s v="JBL Micro Wireless Portable Bluetooth Speaker"/>
    <n v="143.976"/>
    <n v="3"/>
    <n v="0.2"/>
    <x v="168"/>
  </r>
  <r>
    <n v="172"/>
    <s v="CA-2011-118962"/>
    <x v="2"/>
    <x v="79"/>
    <d v="2011-08-09T00:00:00"/>
    <s v="Standard Class"/>
    <s v="CS-12130"/>
    <s v="Chad Sievert"/>
    <x v="0"/>
    <s v="United States"/>
    <s v="Los Angeles"/>
    <s v="California"/>
    <n v="90004"/>
    <x v="1"/>
    <s v="OFF-PA-10000659"/>
    <s v="Office Supplies"/>
    <s v="Paper"/>
    <s v="Adams Phone Message Book, Professional, 400 Message Capacity, 5 3/6” x 11”"/>
    <n v="20.94"/>
    <n v="3"/>
    <n v="0"/>
    <x v="169"/>
  </r>
  <r>
    <n v="173"/>
    <s v="CA-2011-118962"/>
    <x v="2"/>
    <x v="79"/>
    <d v="2011-08-09T00:00:00"/>
    <s v="Standard Class"/>
    <s v="CS-12130"/>
    <s v="Chad Sievert"/>
    <x v="0"/>
    <s v="United States"/>
    <s v="Los Angeles"/>
    <s v="California"/>
    <n v="90004"/>
    <x v="1"/>
    <s v="OFF-PA-10001144"/>
    <s v="Office Supplies"/>
    <s v="Paper"/>
    <s v="Xerox 1913"/>
    <n v="110.96"/>
    <n v="2"/>
    <n v="0"/>
    <x v="170"/>
  </r>
  <r>
    <n v="174"/>
    <s v="CA-2011-118962"/>
    <x v="2"/>
    <x v="79"/>
    <d v="2011-08-09T00:00:00"/>
    <s v="Standard Class"/>
    <s v="CS-12130"/>
    <s v="Chad Sievert"/>
    <x v="0"/>
    <s v="United States"/>
    <s v="Los Angeles"/>
    <s v="California"/>
    <n v="90004"/>
    <x v="1"/>
    <s v="FUR-CH-10003817"/>
    <s v="Furniture"/>
    <s v="Chairs"/>
    <s v="Global Value Steno Chair, Gray"/>
    <n v="340.14400000000006"/>
    <n v="7"/>
    <n v="0.2"/>
    <x v="171"/>
  </r>
  <r>
    <n v="175"/>
    <s v="US-2011-100853"/>
    <x v="2"/>
    <x v="80"/>
    <d v="2011-09-19T00:00:00"/>
    <s v="Standard Class"/>
    <s v="JB-15400"/>
    <s v="Jennifer Braxton"/>
    <x v="1"/>
    <s v="United States"/>
    <s v="Chicago"/>
    <s v="Illinois"/>
    <n v="60623"/>
    <x v="2"/>
    <s v="OFF-AP-10000891"/>
    <s v="Office Supplies"/>
    <s v="Appliances"/>
    <s v="Kensington 7 Outlet MasterPiece HOMEOFFICE Power Control Center"/>
    <n v="52.447999999999993"/>
    <n v="2"/>
    <n v="0.8"/>
    <x v="172"/>
  </r>
  <r>
    <n v="176"/>
    <s v="US-2011-100853"/>
    <x v="2"/>
    <x v="80"/>
    <d v="2011-09-19T00:00:00"/>
    <s v="Standard Class"/>
    <s v="JB-15400"/>
    <s v="Jennifer Braxton"/>
    <x v="1"/>
    <s v="United States"/>
    <s v="Chicago"/>
    <s v="Illinois"/>
    <n v="60623"/>
    <x v="2"/>
    <s v="OFF-LA-10003148"/>
    <s v="Office Supplies"/>
    <s v="Labels"/>
    <s v="Avery 51"/>
    <n v="20.16"/>
    <n v="4"/>
    <n v="0.2"/>
    <x v="173"/>
  </r>
  <r>
    <n v="177"/>
    <s v="US-2014-152366"/>
    <x v="3"/>
    <x v="81"/>
    <d v="2014-04-26T00:00:00"/>
    <s v="Second Class"/>
    <s v="SJ-20500"/>
    <s v="Shirley Jackson"/>
    <x v="0"/>
    <s v="United States"/>
    <s v="Houston"/>
    <s v="Texas"/>
    <n v="77036"/>
    <x v="2"/>
    <s v="OFF-AP-10002684"/>
    <s v="Office Supplies"/>
    <s v="Appliances"/>
    <s v="Acco 7-Outlet Masterpiece Power Center, Wihtout Fax/Phone Line Protection"/>
    <n v="97.263999999999982"/>
    <n v="4"/>
    <n v="0.8"/>
    <x v="174"/>
  </r>
  <r>
    <n v="178"/>
    <s v="US-2012-101511"/>
    <x v="1"/>
    <x v="82"/>
    <d v="2012-11-23T00:00:00"/>
    <s v="Second Class"/>
    <s v="JE-15745"/>
    <s v="Joel Eaton"/>
    <x v="0"/>
    <s v="United States"/>
    <s v="Newark"/>
    <s v="Ohio"/>
    <n v="43055"/>
    <x v="3"/>
    <s v="FUR-CH-10004698"/>
    <s v="Furniture"/>
    <s v="Chairs"/>
    <s v="Padded Folding Chairs, Black, 4/Carton"/>
    <n v="396.80200000000002"/>
    <n v="7"/>
    <n v="0.3"/>
    <x v="175"/>
  </r>
  <r>
    <n v="179"/>
    <s v="US-2012-101511"/>
    <x v="1"/>
    <x v="82"/>
    <d v="2012-11-23T00:00:00"/>
    <s v="Second Class"/>
    <s v="JE-15745"/>
    <s v="Joel Eaton"/>
    <x v="0"/>
    <s v="United States"/>
    <s v="Newark"/>
    <s v="Ohio"/>
    <n v="43055"/>
    <x v="3"/>
    <s v="OFF-SU-10002189"/>
    <s v="Office Supplies"/>
    <s v="Supplies"/>
    <s v="Acme Rosewood Handle Letter Opener"/>
    <n v="15.88"/>
    <n v="5"/>
    <n v="0.2"/>
    <x v="176"/>
  </r>
  <r>
    <n v="180"/>
    <s v="CA-2012-137225"/>
    <x v="1"/>
    <x v="83"/>
    <d v="2012-12-19T00:00:00"/>
    <s v="Standard Class"/>
    <s v="JK-15640"/>
    <s v="Jim Kriz"/>
    <x v="2"/>
    <s v="United States"/>
    <s v="New York City"/>
    <s v="New York"/>
    <n v="10009"/>
    <x v="3"/>
    <s v="OFF-AR-10001940"/>
    <s v="Office Supplies"/>
    <s v="Art"/>
    <s v="Sanford Colorific Eraseable Coloring Pencils, 12 Count"/>
    <n v="3.28"/>
    <n v="1"/>
    <n v="0"/>
    <x v="177"/>
  </r>
  <r>
    <n v="181"/>
    <s v="CA-2011-166191"/>
    <x v="2"/>
    <x v="29"/>
    <d v="2011-12-09T00:00:00"/>
    <s v="Second Class"/>
    <s v="DK-13150"/>
    <s v="David Kendrick"/>
    <x v="1"/>
    <s v="United States"/>
    <s v="Decatur"/>
    <s v="Illinois"/>
    <n v="62521"/>
    <x v="2"/>
    <s v="OFF-ST-10003455"/>
    <s v="Office Supplies"/>
    <s v="Storage"/>
    <s v="Tenex File Box, Personal Filing Tote with Lid, Black"/>
    <n v="24.816000000000003"/>
    <n v="2"/>
    <n v="0.2"/>
    <x v="178"/>
  </r>
  <r>
    <n v="182"/>
    <s v="CA-2011-166191"/>
    <x v="2"/>
    <x v="29"/>
    <d v="2011-12-09T00:00:00"/>
    <s v="Second Class"/>
    <s v="DK-13150"/>
    <s v="David Kendrick"/>
    <x v="1"/>
    <s v="United States"/>
    <s v="Decatur"/>
    <s v="Illinois"/>
    <n v="62521"/>
    <x v="2"/>
    <s v="TEC-AC-10004659"/>
    <s v="Technology"/>
    <s v="Accessories"/>
    <s v="Imation Secure+ Hardware Encrypted USB 2.0 Flash Drive; 16GB"/>
    <n v="408.74399999999997"/>
    <n v="7"/>
    <n v="0.2"/>
    <x v="179"/>
  </r>
  <r>
    <n v="183"/>
    <s v="CA-2011-158274"/>
    <x v="2"/>
    <x v="84"/>
    <d v="2011-11-24T00:00:00"/>
    <s v="Second Class"/>
    <s v="RM-19675"/>
    <s v="Robert Marley"/>
    <x v="2"/>
    <s v="United States"/>
    <s v="Monroe"/>
    <s v="Louisiana"/>
    <n v="71203"/>
    <x v="0"/>
    <s v="TEC-PH-10003273"/>
    <s v="Technology"/>
    <s v="Phones"/>
    <s v="AT&amp;T TR1909W"/>
    <n v="503.96"/>
    <n v="4"/>
    <n v="0"/>
    <x v="180"/>
  </r>
  <r>
    <n v="184"/>
    <s v="CA-2011-158274"/>
    <x v="2"/>
    <x v="84"/>
    <d v="2011-11-24T00:00:00"/>
    <s v="Second Class"/>
    <s v="RM-19675"/>
    <s v="Robert Marley"/>
    <x v="2"/>
    <s v="United States"/>
    <s v="Monroe"/>
    <s v="Louisiana"/>
    <n v="71203"/>
    <x v="0"/>
    <s v="TEC-PH-10004896"/>
    <s v="Technology"/>
    <s v="Phones"/>
    <s v="Nokia Lumia 521 (T-Mobile)"/>
    <n v="149.94999999999999"/>
    <n v="5"/>
    <n v="0"/>
    <x v="181"/>
  </r>
  <r>
    <n v="185"/>
    <s v="CA-2011-158274"/>
    <x v="2"/>
    <x v="84"/>
    <d v="2011-11-24T00:00:00"/>
    <s v="Second Class"/>
    <s v="RM-19675"/>
    <s v="Robert Marley"/>
    <x v="2"/>
    <s v="United States"/>
    <s v="Monroe"/>
    <s v="Louisiana"/>
    <n v="71203"/>
    <x v="0"/>
    <s v="TEC-AC-10002345"/>
    <s v="Technology"/>
    <s v="Accessories"/>
    <s v="HP Standard 104 key PS/2 Keyboard"/>
    <n v="29"/>
    <n v="2"/>
    <n v="0"/>
    <x v="182"/>
  </r>
  <r>
    <n v="186"/>
    <s v="CA-2013-105018"/>
    <x v="0"/>
    <x v="85"/>
    <d v="2013-12-03T00:00:00"/>
    <s v="Standard Class"/>
    <s v="SK-19990"/>
    <s v="Sally Knutson"/>
    <x v="0"/>
    <s v="United States"/>
    <s v="Fairfield"/>
    <s v="Connecticut"/>
    <n v="6824"/>
    <x v="3"/>
    <s v="OFF-BI-10001890"/>
    <s v="Office Supplies"/>
    <s v="Binders"/>
    <s v="Avery Poly Binder Pockets"/>
    <n v="7.16"/>
    <n v="2"/>
    <n v="0"/>
    <x v="183"/>
  </r>
  <r>
    <n v="187"/>
    <s v="CA-2011-123260"/>
    <x v="2"/>
    <x v="86"/>
    <d v="2011-08-30T00:00:00"/>
    <s v="Standard Class"/>
    <s v="FM-14290"/>
    <s v="Frank Merwin"/>
    <x v="2"/>
    <s v="United States"/>
    <s v="Los Angeles"/>
    <s v="California"/>
    <n v="90032"/>
    <x v="1"/>
    <s v="TEC-AC-10002323"/>
    <s v="Technology"/>
    <s v="Accessories"/>
    <s v="SanDisk Ultra 32 GB MicroSDHC Class 10 Memory Card"/>
    <n v="176.8"/>
    <n v="8"/>
    <n v="0"/>
    <x v="184"/>
  </r>
  <r>
    <n v="188"/>
    <s v="CA-2013-157000"/>
    <x v="0"/>
    <x v="87"/>
    <d v="2013-07-23T00:00:00"/>
    <s v="Standard Class"/>
    <s v="AM-10360"/>
    <s v="Alice McCarthy"/>
    <x v="1"/>
    <s v="United States"/>
    <s v="Grand Prairie"/>
    <s v="Texas"/>
    <n v="75051"/>
    <x v="2"/>
    <s v="OFF-ST-10001328"/>
    <s v="Office Supplies"/>
    <s v="Storage"/>
    <s v="Personal Filing Tote with Lid, Black/Gray"/>
    <n v="37.224000000000004"/>
    <n v="3"/>
    <n v="0.2"/>
    <x v="185"/>
  </r>
  <r>
    <n v="189"/>
    <s v="CA-2013-157000"/>
    <x v="0"/>
    <x v="87"/>
    <d v="2013-07-23T00:00:00"/>
    <s v="Standard Class"/>
    <s v="AM-10360"/>
    <s v="Alice McCarthy"/>
    <x v="1"/>
    <s v="United States"/>
    <s v="Grand Prairie"/>
    <s v="Texas"/>
    <n v="75051"/>
    <x v="2"/>
    <s v="OFF-PA-10001950"/>
    <s v="Office Supplies"/>
    <s v="Paper"/>
    <s v="Southworth 25% Cotton Antique Laid Paper &amp; Envelopes"/>
    <n v="20.016000000000002"/>
    <n v="3"/>
    <n v="0.2"/>
    <x v="186"/>
  </r>
  <r>
    <n v="190"/>
    <s v="CA-2012-102281"/>
    <x v="1"/>
    <x v="88"/>
    <d v="2012-10-14T00:00:00"/>
    <s v="First Class"/>
    <s v="MP-17470"/>
    <s v="Mark Packer"/>
    <x v="2"/>
    <s v="United States"/>
    <s v="New York City"/>
    <s v="New York"/>
    <n v="10035"/>
    <x v="3"/>
    <s v="FUR-BO-10002613"/>
    <s v="Furniture"/>
    <s v="Bookcases"/>
    <s v="Atlantic Metals Mobile 4-Shelf Bookcases, Custom Colors"/>
    <n v="899.13600000000008"/>
    <n v="4"/>
    <n v="0.2"/>
    <x v="187"/>
  </r>
  <r>
    <n v="191"/>
    <s v="CA-2012-102281"/>
    <x v="1"/>
    <x v="88"/>
    <d v="2012-10-14T00:00:00"/>
    <s v="First Class"/>
    <s v="MP-17470"/>
    <s v="Mark Packer"/>
    <x v="2"/>
    <s v="United States"/>
    <s v="New York City"/>
    <s v="New York"/>
    <n v="10035"/>
    <x v="3"/>
    <s v="TEC-PH-10001552"/>
    <s v="Technology"/>
    <s v="Phones"/>
    <s v="I Need's 3d Hello Kitty Hybrid Silicone Case Cover for HTC One X 4g with 3d Hello Kitty Stylus Pen Green/pink"/>
    <n v="71.760000000000005"/>
    <n v="6"/>
    <n v="0"/>
    <x v="188"/>
  </r>
  <r>
    <n v="192"/>
    <s v="CA-2012-102281"/>
    <x v="1"/>
    <x v="88"/>
    <d v="2012-10-14T00:00:00"/>
    <s v="First Class"/>
    <s v="MP-17470"/>
    <s v="Mark Packer"/>
    <x v="2"/>
    <s v="United States"/>
    <s v="New York City"/>
    <s v="New York"/>
    <n v="10035"/>
    <x v="3"/>
    <s v="OFF-PA-10000061"/>
    <s v="Office Supplies"/>
    <s v="Paper"/>
    <s v="Xerox 205"/>
    <n v="51.84"/>
    <n v="8"/>
    <n v="0"/>
    <x v="189"/>
  </r>
  <r>
    <n v="193"/>
    <s v="CA-2012-102281"/>
    <x v="1"/>
    <x v="88"/>
    <d v="2012-10-14T00:00:00"/>
    <s v="First Class"/>
    <s v="MP-17470"/>
    <s v="Mark Packer"/>
    <x v="2"/>
    <s v="United States"/>
    <s v="New York City"/>
    <s v="New York"/>
    <n v="10035"/>
    <x v="3"/>
    <s v="FUR-BO-10002545"/>
    <s v="Furniture"/>
    <s v="Bookcases"/>
    <s v="Atlantic Metals Mobile 3-Shelf Bookcases, Custom Colors"/>
    <n v="626.35200000000009"/>
    <n v="3"/>
    <n v="0.2"/>
    <x v="190"/>
  </r>
  <r>
    <n v="194"/>
    <s v="CA-2012-102281"/>
    <x v="1"/>
    <x v="88"/>
    <d v="2012-10-14T00:00:00"/>
    <s v="First Class"/>
    <s v="MP-17470"/>
    <s v="Mark Packer"/>
    <x v="2"/>
    <s v="United States"/>
    <s v="New York City"/>
    <s v="New York"/>
    <n v="10035"/>
    <x v="3"/>
    <s v="OFF-AR-10003514"/>
    <s v="Office Supplies"/>
    <s v="Art"/>
    <s v="4009 Highlighters by Sanford"/>
    <n v="19.899999999999999"/>
    <n v="5"/>
    <n v="0"/>
    <x v="191"/>
  </r>
  <r>
    <n v="195"/>
    <s v="CA-2012-131457"/>
    <x v="1"/>
    <x v="89"/>
    <d v="2012-11-06T00:00:00"/>
    <s v="Standard Class"/>
    <s v="MZ-17515"/>
    <s v="Mary Zewe"/>
    <x v="1"/>
    <s v="United States"/>
    <s v="Redlands"/>
    <s v="California"/>
    <n v="92374"/>
    <x v="1"/>
    <s v="OFF-EN-10001509"/>
    <s v="Office Supplies"/>
    <s v="Envelopes"/>
    <s v="Poly String Tie Envelopes"/>
    <n v="14.280000000000001"/>
    <n v="7"/>
    <n v="0"/>
    <x v="192"/>
  </r>
  <r>
    <n v="196"/>
    <s v="CA-2011-140004"/>
    <x v="2"/>
    <x v="90"/>
    <d v="2011-03-25T00:00:00"/>
    <s v="Standard Class"/>
    <s v="CB-12025"/>
    <s v="Cassandra Brandow"/>
    <x v="0"/>
    <s v="United States"/>
    <s v="Hamilton"/>
    <s v="Ohio"/>
    <n v="45011"/>
    <x v="3"/>
    <s v="OFF-AR-10004685"/>
    <s v="Office Supplies"/>
    <s v="Art"/>
    <s v="Binney &amp; Smith Crayola Metallic Colored Pencils, 8-Color Set"/>
    <n v="7.4080000000000004"/>
    <n v="2"/>
    <n v="0.2"/>
    <x v="193"/>
  </r>
  <r>
    <n v="197"/>
    <s v="CA-2011-140004"/>
    <x v="2"/>
    <x v="90"/>
    <d v="2011-03-25T00:00:00"/>
    <s v="Standard Class"/>
    <s v="CB-12025"/>
    <s v="Cassandra Brandow"/>
    <x v="0"/>
    <s v="United States"/>
    <s v="Hamilton"/>
    <s v="Ohio"/>
    <n v="45011"/>
    <x v="3"/>
    <s v="OFF-AR-10004027"/>
    <s v="Office Supplies"/>
    <s v="Art"/>
    <s v="Binney &amp; Smith inkTank Erasable Desk Highlighter, Chisel Tip, Yellow, 12/Box"/>
    <n v="6.048"/>
    <n v="3"/>
    <n v="0.2"/>
    <x v="194"/>
  </r>
  <r>
    <n v="198"/>
    <s v="CA-2014-107720"/>
    <x v="3"/>
    <x v="44"/>
    <d v="2014-11-14T00:00:00"/>
    <s v="Standard Class"/>
    <s v="VM-21685"/>
    <s v="Valerie Mitchum"/>
    <x v="2"/>
    <s v="United States"/>
    <s v="Westfield"/>
    <s v="New Jersey"/>
    <n v="7090"/>
    <x v="3"/>
    <s v="OFF-ST-10001414"/>
    <s v="Office Supplies"/>
    <s v="Storage"/>
    <s v="Decoflex Hanging Personal Folder File"/>
    <n v="46.26"/>
    <n v="3"/>
    <n v="0"/>
    <x v="195"/>
  </r>
  <r>
    <n v="199"/>
    <s v="US-2014-124303"/>
    <x v="3"/>
    <x v="91"/>
    <d v="2014-07-14T00:00:00"/>
    <s v="Standard Class"/>
    <s v="FH-14365"/>
    <s v="Fred Hopkins"/>
    <x v="1"/>
    <s v="United States"/>
    <s v="Philadelphia"/>
    <s v="Pennsylvania"/>
    <n v="19120"/>
    <x v="3"/>
    <s v="OFF-BI-10000343"/>
    <s v="Office Supplies"/>
    <s v="Binders"/>
    <s v="Pressboard Covers with Storage Hooks, 9 1/2&quot; x 11&quot;, Light Blue"/>
    <n v="2.9460000000000006"/>
    <n v="2"/>
    <n v="0.7"/>
    <x v="196"/>
  </r>
  <r>
    <n v="200"/>
    <s v="US-2014-124303"/>
    <x v="3"/>
    <x v="91"/>
    <d v="2014-07-14T00:00:00"/>
    <s v="Standard Class"/>
    <s v="FH-14365"/>
    <s v="Fred Hopkins"/>
    <x v="1"/>
    <s v="United States"/>
    <s v="Philadelphia"/>
    <s v="Pennsylvania"/>
    <n v="19120"/>
    <x v="3"/>
    <s v="OFF-PA-10002749"/>
    <s v="Office Supplies"/>
    <s v="Paper"/>
    <s v="Wirebound Message Books, 5-1/2 x 4 Forms, 2 or 4 Forms per Page"/>
    <n v="16.056000000000001"/>
    <n v="3"/>
    <n v="0.2"/>
    <x v="197"/>
  </r>
  <r>
    <n v="201"/>
    <s v="CA-2014-105074"/>
    <x v="3"/>
    <x v="92"/>
    <d v="2014-06-30T00:00:00"/>
    <s v="Standard Class"/>
    <s v="MB-17305"/>
    <s v="Maria Bertelson"/>
    <x v="0"/>
    <s v="United States"/>
    <s v="Akron"/>
    <s v="Ohio"/>
    <n v="44312"/>
    <x v="3"/>
    <s v="OFF-PA-10002666"/>
    <s v="Office Supplies"/>
    <s v="Paper"/>
    <s v="Southworth 25% Cotton Linen-Finish Paper &amp; Envelopes"/>
    <n v="21.744000000000003"/>
    <n v="3"/>
    <n v="0.2"/>
    <x v="198"/>
  </r>
  <r>
    <n v="202"/>
    <s v="CA-2011-133690"/>
    <x v="2"/>
    <x v="93"/>
    <d v="2011-08-05T00:00:00"/>
    <s v="First Class"/>
    <s v="BS-11755"/>
    <s v="Bruce Stewart"/>
    <x v="0"/>
    <s v="United States"/>
    <s v="Denver"/>
    <s v="Colorado"/>
    <n v="80219"/>
    <x v="1"/>
    <s v="FUR-TA-10004289"/>
    <s v="Furniture"/>
    <s v="Tables"/>
    <s v="BoxOffice By Design Rectangular and Half-Moon Meeting Room Tables"/>
    <n v="218.75"/>
    <n v="2"/>
    <n v="0.5"/>
    <x v="199"/>
  </r>
  <r>
    <n v="203"/>
    <s v="CA-2011-133690"/>
    <x v="2"/>
    <x v="93"/>
    <d v="2011-08-05T00:00:00"/>
    <s v="First Class"/>
    <s v="BS-11755"/>
    <s v="Bruce Stewart"/>
    <x v="0"/>
    <s v="United States"/>
    <s v="Denver"/>
    <s v="Colorado"/>
    <n v="80219"/>
    <x v="1"/>
    <s v="OFF-AP-10003622"/>
    <s v="Office Supplies"/>
    <s v="Appliances"/>
    <s v="Bravo II Megaboss 12-Amp Hard Body Upright, Replacement Belts, 2 Belts per Pack"/>
    <n v="2.6"/>
    <n v="1"/>
    <n v="0.2"/>
    <x v="200"/>
  </r>
  <r>
    <n v="204"/>
    <s v="US-2014-116701"/>
    <x v="3"/>
    <x v="94"/>
    <d v="2014-12-22T00:00:00"/>
    <s v="Second Class"/>
    <s v="LC-17140"/>
    <s v="Logan Currie"/>
    <x v="0"/>
    <s v="United States"/>
    <s v="Dallas"/>
    <s v="Texas"/>
    <n v="75220"/>
    <x v="2"/>
    <s v="OFF-AP-10003217"/>
    <s v="Office Supplies"/>
    <s v="Appliances"/>
    <s v="Eureka Sanitaire  Commercial Upright"/>
    <n v="66.283999999999992"/>
    <n v="2"/>
    <n v="0.8"/>
    <x v="201"/>
  </r>
  <r>
    <n v="205"/>
    <s v="CA-2014-126382"/>
    <x v="3"/>
    <x v="95"/>
    <d v="2014-06-08T00:00:00"/>
    <s v="Standard Class"/>
    <s v="HK-14890"/>
    <s v="Heather Kirkland"/>
    <x v="1"/>
    <s v="United States"/>
    <s v="Franklin"/>
    <s v="Tennessee"/>
    <n v="37064"/>
    <x v="0"/>
    <s v="FUR-FU-10002960"/>
    <s v="Furniture"/>
    <s v="Furnishings"/>
    <s v="Eldon 200 Class Desk Accessories, Burgundy"/>
    <n v="35.168000000000006"/>
    <n v="7"/>
    <n v="0.2"/>
    <x v="202"/>
  </r>
  <r>
    <n v="206"/>
    <s v="CA-2014-108329"/>
    <x v="3"/>
    <x v="34"/>
    <d v="2014-12-15T00:00:00"/>
    <s v="Standard Class"/>
    <s v="LE-16810"/>
    <s v="Laurel Elliston"/>
    <x v="0"/>
    <s v="United States"/>
    <s v="Whittier"/>
    <s v="California"/>
    <n v="90604"/>
    <x v="1"/>
    <s v="TEC-PH-10001918"/>
    <s v="Technology"/>
    <s v="Phones"/>
    <s v="Nortel Business Series Terminal T7208 Digital phone"/>
    <n v="444.76800000000003"/>
    <n v="4"/>
    <n v="0.2"/>
    <x v="203"/>
  </r>
  <r>
    <n v="207"/>
    <s v="CA-2014-135860"/>
    <x v="3"/>
    <x v="96"/>
    <d v="2014-12-08T00:00:00"/>
    <s v="Standard Class"/>
    <s v="JH-15985"/>
    <s v="Joseph Holt"/>
    <x v="0"/>
    <s v="United States"/>
    <s v="Saginaw"/>
    <s v="Michigan"/>
    <n v="48601"/>
    <x v="2"/>
    <s v="OFF-ST-10000642"/>
    <s v="Office Supplies"/>
    <s v="Storage"/>
    <s v="Tennsco Lockers, Gray"/>
    <n v="83.92"/>
    <n v="4"/>
    <n v="0"/>
    <x v="204"/>
  </r>
  <r>
    <n v="208"/>
    <s v="CA-2014-135860"/>
    <x v="3"/>
    <x v="96"/>
    <d v="2014-12-08T00:00:00"/>
    <s v="Standard Class"/>
    <s v="JH-15985"/>
    <s v="Joseph Holt"/>
    <x v="0"/>
    <s v="United States"/>
    <s v="Saginaw"/>
    <s v="Michigan"/>
    <n v="48601"/>
    <x v="2"/>
    <s v="TEC-PH-10001700"/>
    <s v="Technology"/>
    <s v="Phones"/>
    <s v="Panasonic KX-TG6844B Expandable Digital Cordless Telephone"/>
    <n v="131.97999999999999"/>
    <n v="2"/>
    <n v="0"/>
    <x v="205"/>
  </r>
  <r>
    <n v="209"/>
    <s v="CA-2014-135860"/>
    <x v="3"/>
    <x v="96"/>
    <d v="2014-12-08T00:00:00"/>
    <s v="Standard Class"/>
    <s v="JH-15985"/>
    <s v="Joseph Holt"/>
    <x v="0"/>
    <s v="United States"/>
    <s v="Saginaw"/>
    <s v="Michigan"/>
    <n v="48601"/>
    <x v="2"/>
    <s v="OFF-BI-10003274"/>
    <s v="Office Supplies"/>
    <s v="Binders"/>
    <s v="Avery Durable Slant Ring Binders, No Labels"/>
    <n v="15.92"/>
    <n v="4"/>
    <n v="0"/>
    <x v="206"/>
  </r>
  <r>
    <n v="210"/>
    <s v="CA-2014-135860"/>
    <x v="3"/>
    <x v="96"/>
    <d v="2014-12-08T00:00:00"/>
    <s v="Standard Class"/>
    <s v="JH-15985"/>
    <s v="Joseph Holt"/>
    <x v="0"/>
    <s v="United States"/>
    <s v="Saginaw"/>
    <s v="Michigan"/>
    <n v="48601"/>
    <x v="2"/>
    <s v="OFF-FA-10000134"/>
    <s v="Office Supplies"/>
    <s v="Fasteners"/>
    <s v="Advantus Push Pins, Aluminum Head"/>
    <n v="52.29"/>
    <n v="9"/>
    <n v="0"/>
    <x v="207"/>
  </r>
  <r>
    <n v="211"/>
    <s v="CA-2014-135860"/>
    <x v="3"/>
    <x v="96"/>
    <d v="2014-12-08T00:00:00"/>
    <s v="Standard Class"/>
    <s v="JH-15985"/>
    <s v="Joseph Holt"/>
    <x v="0"/>
    <s v="United States"/>
    <s v="Saginaw"/>
    <s v="Michigan"/>
    <n v="48601"/>
    <x v="2"/>
    <s v="OFF-ST-10001522"/>
    <s v="Office Supplies"/>
    <s v="Storage"/>
    <s v="Gould Plastics 18-Pocket Panel Bin, 34w x 5-1/4d x 20-1/2h"/>
    <n v="91.99"/>
    <n v="1"/>
    <n v="0"/>
    <x v="208"/>
  </r>
  <r>
    <n v="212"/>
    <s v="CA-2012-101007"/>
    <x v="1"/>
    <x v="97"/>
    <d v="2012-02-13T00:00:00"/>
    <s v="Second Class"/>
    <s v="MS-17980"/>
    <s v="Michael Stewart"/>
    <x v="1"/>
    <s v="United States"/>
    <s v="Dallas"/>
    <s v="Texas"/>
    <n v="75220"/>
    <x v="2"/>
    <s v="TEC-AC-10001266"/>
    <s v="Technology"/>
    <s v="Accessories"/>
    <s v="Memorex Micro Travel Drive 8 GB"/>
    <n v="20.8"/>
    <n v="2"/>
    <n v="0.2"/>
    <x v="209"/>
  </r>
  <r>
    <n v="213"/>
    <s v="CA-2012-146262"/>
    <x v="1"/>
    <x v="98"/>
    <d v="2012-01-09T00:00:00"/>
    <s v="Standard Class"/>
    <s v="VW-21775"/>
    <s v="Victoria Wilson"/>
    <x v="1"/>
    <s v="United States"/>
    <s v="Medina"/>
    <s v="Ohio"/>
    <n v="44256"/>
    <x v="3"/>
    <s v="OFF-LA-10004544"/>
    <s v="Office Supplies"/>
    <s v="Labels"/>
    <s v="Avery 505"/>
    <n v="23.680000000000003"/>
    <n v="2"/>
    <n v="0.2"/>
    <x v="210"/>
  </r>
  <r>
    <n v="214"/>
    <s v="CA-2012-146262"/>
    <x v="1"/>
    <x v="98"/>
    <d v="2012-01-09T00:00:00"/>
    <s v="Standard Class"/>
    <s v="VW-21775"/>
    <s v="Victoria Wilson"/>
    <x v="1"/>
    <s v="United States"/>
    <s v="Medina"/>
    <s v="Ohio"/>
    <n v="44256"/>
    <x v="3"/>
    <s v="FUR-BO-10004695"/>
    <s v="Furniture"/>
    <s v="Bookcases"/>
    <s v="O'Sullivan 2-Door Barrister Bookcase in Odessa Pine"/>
    <n v="452.45"/>
    <n v="5"/>
    <n v="0.5"/>
    <x v="211"/>
  </r>
  <r>
    <n v="215"/>
    <s v="CA-2012-146262"/>
    <x v="1"/>
    <x v="98"/>
    <d v="2012-01-09T00:00:00"/>
    <s v="Standard Class"/>
    <s v="VW-21775"/>
    <s v="Victoria Wilson"/>
    <x v="1"/>
    <s v="United States"/>
    <s v="Medina"/>
    <s v="Ohio"/>
    <n v="44256"/>
    <x v="3"/>
    <s v="TEC-PH-10002844"/>
    <s v="Technology"/>
    <s v="Phones"/>
    <s v="Speck Products Candyshell Flip Case"/>
    <n v="62.981999999999999"/>
    <n v="3"/>
    <n v="0.4"/>
    <x v="212"/>
  </r>
  <r>
    <n v="216"/>
    <s v="CA-2012-146262"/>
    <x v="1"/>
    <x v="98"/>
    <d v="2012-01-09T00:00:00"/>
    <s v="Standard Class"/>
    <s v="VW-21775"/>
    <s v="Victoria Wilson"/>
    <x v="1"/>
    <s v="United States"/>
    <s v="Medina"/>
    <s v="Ohio"/>
    <n v="44256"/>
    <x v="3"/>
    <s v="TEC-MA-10000864"/>
    <s v="Technology"/>
    <s v="Machines"/>
    <s v="Cisco 9971 IP Video Phone Charcoal"/>
    <n v="1188.0000000000002"/>
    <n v="9"/>
    <n v="0.7"/>
    <x v="213"/>
  </r>
  <r>
    <n v="217"/>
    <s v="CA-2012-146262"/>
    <x v="1"/>
    <x v="98"/>
    <d v="2012-01-09T00:00:00"/>
    <s v="Standard Class"/>
    <s v="VW-21775"/>
    <s v="Victoria Wilson"/>
    <x v="1"/>
    <s v="United States"/>
    <s v="Medina"/>
    <s v="Ohio"/>
    <n v="44256"/>
    <x v="3"/>
    <s v="TEC-AC-10000109"/>
    <s v="Technology"/>
    <s v="Accessories"/>
    <s v="Sony Micro Vault Click 16 GB USB 2.0 Flash Drive"/>
    <n v="89.584000000000003"/>
    <n v="2"/>
    <n v="0.2"/>
    <x v="214"/>
  </r>
  <r>
    <n v="218"/>
    <s v="CA-2013-130162"/>
    <x v="0"/>
    <x v="99"/>
    <d v="2013-11-02T00:00:00"/>
    <s v="Standard Class"/>
    <s v="JH-15910"/>
    <s v="Jonathan Howell"/>
    <x v="0"/>
    <s v="United States"/>
    <s v="Los Angeles"/>
    <s v="California"/>
    <n v="90032"/>
    <x v="1"/>
    <s v="OFF-ST-10001328"/>
    <s v="Office Supplies"/>
    <s v="Storage"/>
    <s v="Personal Filing Tote with Lid, Black/Gray"/>
    <n v="93.06"/>
    <n v="6"/>
    <n v="0"/>
    <x v="215"/>
  </r>
  <r>
    <n v="219"/>
    <s v="CA-2013-130162"/>
    <x v="0"/>
    <x v="99"/>
    <d v="2013-11-02T00:00:00"/>
    <s v="Standard Class"/>
    <s v="JH-15910"/>
    <s v="Jonathan Howell"/>
    <x v="0"/>
    <s v="United States"/>
    <s v="Los Angeles"/>
    <s v="California"/>
    <n v="90032"/>
    <x v="1"/>
    <s v="TEC-PH-10002563"/>
    <s v="Technology"/>
    <s v="Phones"/>
    <s v="Adtran 1202752G1"/>
    <n v="302.37599999999998"/>
    <n v="3"/>
    <n v="0.2"/>
    <x v="216"/>
  </r>
  <r>
    <n v="220"/>
    <s v="CA-2012-169397"/>
    <x v="1"/>
    <x v="100"/>
    <d v="2012-12-27T00:00:00"/>
    <s v="First Class"/>
    <s v="JB-15925"/>
    <s v="Joni Blumstein"/>
    <x v="0"/>
    <s v="United States"/>
    <s v="Dublin"/>
    <s v="Ohio"/>
    <n v="43017"/>
    <x v="3"/>
    <s v="OFF-FA-10000585"/>
    <s v="Office Supplies"/>
    <s v="Fasteners"/>
    <s v="OIC Bulk Pack Metal Binder Clips"/>
    <n v="5.5840000000000005"/>
    <n v="2"/>
    <n v="0.2"/>
    <x v="217"/>
  </r>
  <r>
    <n v="221"/>
    <s v="CA-2012-169397"/>
    <x v="1"/>
    <x v="100"/>
    <d v="2012-12-27T00:00:00"/>
    <s v="First Class"/>
    <s v="JB-15925"/>
    <s v="Joni Blumstein"/>
    <x v="0"/>
    <s v="United States"/>
    <s v="Dublin"/>
    <s v="Ohio"/>
    <n v="43017"/>
    <x v="3"/>
    <s v="OFF-PA-10004000"/>
    <s v="Office Supplies"/>
    <s v="Paper"/>
    <s v="While You Were Out Pads, 50 per Pad, 4 x 5 1/4, Green Cycle"/>
    <n v="22.704000000000004"/>
    <n v="6"/>
    <n v="0.2"/>
    <x v="218"/>
  </r>
  <r>
    <n v="222"/>
    <s v="CA-2012-169397"/>
    <x v="1"/>
    <x v="100"/>
    <d v="2012-12-27T00:00:00"/>
    <s v="First Class"/>
    <s v="JB-15925"/>
    <s v="Joni Blumstein"/>
    <x v="0"/>
    <s v="United States"/>
    <s v="Dublin"/>
    <s v="Ohio"/>
    <n v="43017"/>
    <x v="3"/>
    <s v="OFF-BI-10002852"/>
    <s v="Office Supplies"/>
    <s v="Binders"/>
    <s v="Ibico Standard Transparent Covers"/>
    <n v="19.776000000000003"/>
    <n v="4"/>
    <n v="0.7"/>
    <x v="219"/>
  </r>
  <r>
    <n v="223"/>
    <s v="CA-2012-169397"/>
    <x v="1"/>
    <x v="100"/>
    <d v="2012-12-27T00:00:00"/>
    <s v="First Class"/>
    <s v="JB-15925"/>
    <s v="Joni Blumstein"/>
    <x v="0"/>
    <s v="United States"/>
    <s v="Dublin"/>
    <s v="Ohio"/>
    <n v="43017"/>
    <x v="3"/>
    <s v="FUR-FU-10000087"/>
    <s v="Furniture"/>
    <s v="Furnishings"/>
    <s v="Executive Impressions 14&quot; Two-Color Numerals Wall Clock"/>
    <n v="72.703999999999994"/>
    <n v="4"/>
    <n v="0.2"/>
    <x v="220"/>
  </r>
  <r>
    <n v="224"/>
    <s v="CA-2012-169397"/>
    <x v="1"/>
    <x v="100"/>
    <d v="2012-12-27T00:00:00"/>
    <s v="First Class"/>
    <s v="JB-15925"/>
    <s v="Joni Blumstein"/>
    <x v="0"/>
    <s v="United States"/>
    <s v="Dublin"/>
    <s v="Ohio"/>
    <n v="43017"/>
    <x v="3"/>
    <s v="TEC-MA-10001148"/>
    <s v="Technology"/>
    <s v="Machines"/>
    <s v="Swingline SM12-08 MicroCut Jam Free Shredder"/>
    <n v="479.98800000000006"/>
    <n v="4"/>
    <n v="0.7"/>
    <x v="221"/>
  </r>
  <r>
    <n v="225"/>
    <s v="CA-2012-169397"/>
    <x v="1"/>
    <x v="100"/>
    <d v="2012-12-27T00:00:00"/>
    <s v="First Class"/>
    <s v="JB-15925"/>
    <s v="Joni Blumstein"/>
    <x v="0"/>
    <s v="United States"/>
    <s v="Dublin"/>
    <s v="Ohio"/>
    <n v="43017"/>
    <x v="3"/>
    <s v="OFF-AR-10001958"/>
    <s v="Office Supplies"/>
    <s v="Art"/>
    <s v="Stanley Bostitch Contemporary Electric Pencil Sharpeners"/>
    <n v="27.168000000000003"/>
    <n v="2"/>
    <n v="0.2"/>
    <x v="222"/>
  </r>
  <r>
    <n v="226"/>
    <s v="CA-2012-163055"/>
    <x v="1"/>
    <x v="101"/>
    <d v="2012-08-16T00:00:00"/>
    <s v="Standard Class"/>
    <s v="DS-13180"/>
    <s v="David Smith"/>
    <x v="1"/>
    <s v="United States"/>
    <s v="Detroit"/>
    <s v="Michigan"/>
    <n v="48227"/>
    <x v="2"/>
    <s v="OFF-AR-10001026"/>
    <s v="Office Supplies"/>
    <s v="Art"/>
    <s v="Sanford Uni-Blazer View Highlighters, Chisel Tip, Yellow"/>
    <n v="2.2000000000000002"/>
    <n v="1"/>
    <n v="0"/>
    <x v="223"/>
  </r>
  <r>
    <n v="227"/>
    <s v="CA-2012-163055"/>
    <x v="1"/>
    <x v="101"/>
    <d v="2012-08-16T00:00:00"/>
    <s v="Standard Class"/>
    <s v="DS-13180"/>
    <s v="David Smith"/>
    <x v="1"/>
    <s v="United States"/>
    <s v="Detroit"/>
    <s v="Michigan"/>
    <n v="48227"/>
    <x v="2"/>
    <s v="FUR-TA-10003748"/>
    <s v="Furniture"/>
    <s v="Tables"/>
    <s v="Bevis 36 x 72 Conference Tables"/>
    <n v="622.44999999999993"/>
    <n v="5"/>
    <n v="0"/>
    <x v="224"/>
  </r>
  <r>
    <n v="228"/>
    <s v="CA-2012-163055"/>
    <x v="1"/>
    <x v="101"/>
    <d v="2012-08-16T00:00:00"/>
    <s v="Standard Class"/>
    <s v="DS-13180"/>
    <s v="David Smith"/>
    <x v="1"/>
    <s v="United States"/>
    <s v="Detroit"/>
    <s v="Michigan"/>
    <n v="48227"/>
    <x v="2"/>
    <s v="OFF-ST-10002485"/>
    <s v="Office Supplies"/>
    <s v="Storage"/>
    <s v="Rogers Deluxe File Chest"/>
    <n v="21.98"/>
    <n v="1"/>
    <n v="0"/>
    <x v="225"/>
  </r>
  <r>
    <n v="229"/>
    <s v="US-2012-145436"/>
    <x v="1"/>
    <x v="102"/>
    <d v="2012-03-04T00:00:00"/>
    <s v="Standard Class"/>
    <s v="VD-21670"/>
    <s v="Valerie Dominguez"/>
    <x v="0"/>
    <s v="United States"/>
    <s v="Columbia"/>
    <s v="Tennessee"/>
    <n v="38401"/>
    <x v="0"/>
    <s v="FUR-CH-10004860"/>
    <s v="Furniture"/>
    <s v="Chairs"/>
    <s v="Global Low Back Tilter Chair"/>
    <n v="161.56800000000001"/>
    <n v="2"/>
    <n v="0.2"/>
    <x v="226"/>
  </r>
  <r>
    <n v="230"/>
    <s v="US-2012-145436"/>
    <x v="1"/>
    <x v="102"/>
    <d v="2012-03-04T00:00:00"/>
    <s v="Standard Class"/>
    <s v="VD-21670"/>
    <s v="Valerie Dominguez"/>
    <x v="0"/>
    <s v="United States"/>
    <s v="Columbia"/>
    <s v="Tennessee"/>
    <n v="38401"/>
    <x v="0"/>
    <s v="FUR-CH-10004477"/>
    <s v="Furniture"/>
    <s v="Chairs"/>
    <s v="Global Push Button Manager's Chair, Indigo"/>
    <n v="389.69600000000003"/>
    <n v="8"/>
    <n v="0.2"/>
    <x v="227"/>
  </r>
  <r>
    <n v="231"/>
    <s v="US-2011-156216"/>
    <x v="2"/>
    <x v="103"/>
    <d v="2011-09-17T00:00:00"/>
    <s v="Standard Class"/>
    <s v="EA-14035"/>
    <s v="Erin Ashbrook"/>
    <x v="1"/>
    <s v="United States"/>
    <s v="Charlotte"/>
    <s v="North Carolina"/>
    <n v="28205"/>
    <x v="0"/>
    <s v="OFF-BI-10001679"/>
    <s v="Office Supplies"/>
    <s v="Binders"/>
    <s v="GBC Instant Index System for Binding Systems"/>
    <n v="18.648000000000003"/>
    <n v="7"/>
    <n v="0.7"/>
    <x v="228"/>
  </r>
  <r>
    <n v="232"/>
    <s v="US-2014-100930"/>
    <x v="3"/>
    <x v="104"/>
    <d v="2014-04-13T00:00:00"/>
    <s v="Standard Class"/>
    <s v="CS-12400"/>
    <s v="Christopher Schild"/>
    <x v="2"/>
    <s v="United States"/>
    <s v="Tampa"/>
    <s v="Florida"/>
    <n v="33614"/>
    <x v="0"/>
    <s v="FUR-TA-10001705"/>
    <s v="Furniture"/>
    <s v="Tables"/>
    <s v="Bush Advantage Collection Round Conference Table"/>
    <n v="233.86"/>
    <n v="2"/>
    <n v="0.45"/>
    <x v="229"/>
  </r>
  <r>
    <n v="233"/>
    <s v="US-2014-100930"/>
    <x v="3"/>
    <x v="104"/>
    <d v="2014-04-13T00:00:00"/>
    <s v="Standard Class"/>
    <s v="CS-12400"/>
    <s v="Christopher Schild"/>
    <x v="2"/>
    <s v="United States"/>
    <s v="Tampa"/>
    <s v="Florida"/>
    <n v="33614"/>
    <x v="0"/>
    <s v="FUR-TA-10003473"/>
    <s v="Furniture"/>
    <s v="Tables"/>
    <s v="Bretford Rectangular Conference Table Tops"/>
    <n v="620.61450000000013"/>
    <n v="3"/>
    <n v="0.45"/>
    <x v="230"/>
  </r>
  <r>
    <n v="234"/>
    <s v="US-2014-100930"/>
    <x v="3"/>
    <x v="104"/>
    <d v="2014-04-13T00:00:00"/>
    <s v="Standard Class"/>
    <s v="CS-12400"/>
    <s v="Christopher Schild"/>
    <x v="2"/>
    <s v="United States"/>
    <s v="Tampa"/>
    <s v="Florida"/>
    <n v="33614"/>
    <x v="0"/>
    <s v="OFF-BI-10001679"/>
    <s v="Office Supplies"/>
    <s v="Binders"/>
    <s v="GBC Instant Index System for Binding Systems"/>
    <n v="5.3280000000000012"/>
    <n v="2"/>
    <n v="0.7"/>
    <x v="231"/>
  </r>
  <r>
    <n v="235"/>
    <s v="US-2014-100930"/>
    <x v="3"/>
    <x v="104"/>
    <d v="2014-04-13T00:00:00"/>
    <s v="Standard Class"/>
    <s v="CS-12400"/>
    <s v="Christopher Schild"/>
    <x v="2"/>
    <s v="United States"/>
    <s v="Tampa"/>
    <s v="Florida"/>
    <n v="33614"/>
    <x v="0"/>
    <s v="FUR-FU-10004017"/>
    <s v="Furniture"/>
    <s v="Furnishings"/>
    <s v="Tenex Contemporary Contur Chairmats for Low and Medium Pile Carpet, Computer, 39&quot; x 49&quot;"/>
    <n v="258.072"/>
    <n v="3"/>
    <n v="0.2"/>
    <x v="232"/>
  </r>
  <r>
    <n v="236"/>
    <s v="US-2014-100930"/>
    <x v="3"/>
    <x v="104"/>
    <d v="2014-04-13T00:00:00"/>
    <s v="Standard Class"/>
    <s v="CS-12400"/>
    <s v="Christopher Schild"/>
    <x v="2"/>
    <s v="United States"/>
    <s v="Tampa"/>
    <s v="Florida"/>
    <n v="33614"/>
    <x v="0"/>
    <s v="TEC-AC-10003832"/>
    <s v="Technology"/>
    <s v="Accessories"/>
    <s v="Logitech P710e Mobile Speakerphone"/>
    <n v="617.97600000000011"/>
    <n v="3"/>
    <n v="0.2"/>
    <x v="233"/>
  </r>
  <r>
    <n v="237"/>
    <s v="CA-2014-160514"/>
    <x v="3"/>
    <x v="105"/>
    <d v="2014-11-17T00:00:00"/>
    <s v="Standard Class"/>
    <s v="DB-13120"/>
    <s v="David Bremer"/>
    <x v="1"/>
    <s v="United States"/>
    <s v="Santa Clara"/>
    <s v="California"/>
    <n v="95051"/>
    <x v="1"/>
    <s v="OFF-PA-10002479"/>
    <s v="Office Supplies"/>
    <s v="Paper"/>
    <s v="Xerox 4200 Series MultiUse Premium Copy Paper (20Lb. and 84 Bright)"/>
    <n v="10.56"/>
    <n v="2"/>
    <n v="0"/>
    <x v="234"/>
  </r>
  <r>
    <n v="238"/>
    <s v="CA-2013-157749"/>
    <x v="0"/>
    <x v="30"/>
    <d v="2013-06-10T00:00:00"/>
    <s v="Second Class"/>
    <s v="KL-16645"/>
    <s v="Ken Lonsdale"/>
    <x v="0"/>
    <s v="United States"/>
    <s v="Chicago"/>
    <s v="Illinois"/>
    <n v="60610"/>
    <x v="2"/>
    <s v="OFF-PA-10003349"/>
    <s v="Office Supplies"/>
    <s v="Paper"/>
    <s v="Xerox 1957"/>
    <n v="25.920000000000005"/>
    <n v="5"/>
    <n v="0.2"/>
    <x v="235"/>
  </r>
  <r>
    <n v="239"/>
    <s v="CA-2013-157749"/>
    <x v="0"/>
    <x v="30"/>
    <d v="2013-06-10T00:00:00"/>
    <s v="Second Class"/>
    <s v="KL-16645"/>
    <s v="Ken Lonsdale"/>
    <x v="0"/>
    <s v="United States"/>
    <s v="Chicago"/>
    <s v="Illinois"/>
    <n v="60610"/>
    <x v="2"/>
    <s v="FUR-FU-10000576"/>
    <s v="Furniture"/>
    <s v="Furnishings"/>
    <s v="Luxo Professional Fluorescent Magnifier Lamp with Clamp-Mount Base"/>
    <n v="419.68000000000006"/>
    <n v="5"/>
    <n v="0.6"/>
    <x v="236"/>
  </r>
  <r>
    <n v="240"/>
    <s v="CA-2013-157749"/>
    <x v="0"/>
    <x v="30"/>
    <d v="2013-06-10T00:00:00"/>
    <s v="Second Class"/>
    <s v="KL-16645"/>
    <s v="Ken Lonsdale"/>
    <x v="0"/>
    <s v="United States"/>
    <s v="Chicago"/>
    <s v="Illinois"/>
    <n v="60610"/>
    <x v="2"/>
    <s v="FUR-FU-10004351"/>
    <s v="Furniture"/>
    <s v="Furnishings"/>
    <s v="Staples"/>
    <n v="11.688000000000001"/>
    <n v="3"/>
    <n v="0.6"/>
    <x v="237"/>
  </r>
  <r>
    <n v="241"/>
    <s v="CA-2013-157749"/>
    <x v="0"/>
    <x v="30"/>
    <d v="2013-06-10T00:00:00"/>
    <s v="Second Class"/>
    <s v="KL-16645"/>
    <s v="Ken Lonsdale"/>
    <x v="0"/>
    <s v="United States"/>
    <s v="Chicago"/>
    <s v="Illinois"/>
    <n v="60610"/>
    <x v="2"/>
    <s v="TEC-PH-10000011"/>
    <s v="Technology"/>
    <s v="Phones"/>
    <s v="PureGear Roll-On Screen Protector"/>
    <n v="31.983999999999998"/>
    <n v="2"/>
    <n v="0.2"/>
    <x v="238"/>
  </r>
  <r>
    <n v="242"/>
    <s v="CA-2013-157749"/>
    <x v="0"/>
    <x v="30"/>
    <d v="2013-06-10T00:00:00"/>
    <s v="Second Class"/>
    <s v="KL-16645"/>
    <s v="Ken Lonsdale"/>
    <x v="0"/>
    <s v="United States"/>
    <s v="Chicago"/>
    <s v="Illinois"/>
    <n v="60610"/>
    <x v="2"/>
    <s v="FUR-TA-10002607"/>
    <s v="Furniture"/>
    <s v="Tables"/>
    <s v="KI Conference Tables"/>
    <n v="177.22499999999999"/>
    <n v="5"/>
    <n v="0.5"/>
    <x v="239"/>
  </r>
  <r>
    <n v="243"/>
    <s v="CA-2013-157749"/>
    <x v="0"/>
    <x v="30"/>
    <d v="2013-06-10T00:00:00"/>
    <s v="Second Class"/>
    <s v="KL-16645"/>
    <s v="Ken Lonsdale"/>
    <x v="0"/>
    <s v="United States"/>
    <s v="Chicago"/>
    <s v="Illinois"/>
    <n v="60610"/>
    <x v="2"/>
    <s v="FUR-FU-10002505"/>
    <s v="Furniture"/>
    <s v="Furnishings"/>
    <s v="Eldon 100 Class Desk Accessories"/>
    <n v="4.0440000000000005"/>
    <n v="3"/>
    <n v="0.6"/>
    <x v="240"/>
  </r>
  <r>
    <n v="244"/>
    <s v="CA-2013-157749"/>
    <x v="0"/>
    <x v="30"/>
    <d v="2013-06-10T00:00:00"/>
    <s v="Second Class"/>
    <s v="KL-16645"/>
    <s v="Ken Lonsdale"/>
    <x v="0"/>
    <s v="United States"/>
    <s v="Chicago"/>
    <s v="Illinois"/>
    <n v="60610"/>
    <x v="2"/>
    <s v="OFF-AR-10004685"/>
    <s v="Office Supplies"/>
    <s v="Art"/>
    <s v="Binney &amp; Smith Crayola Metallic Colored Pencils, 8-Color Set"/>
    <n v="7.4080000000000004"/>
    <n v="2"/>
    <n v="0.2"/>
    <x v="193"/>
  </r>
  <r>
    <n v="245"/>
    <s v="CA-2011-131926"/>
    <x v="2"/>
    <x v="106"/>
    <d v="2011-06-06T00:00:00"/>
    <s v="Second Class"/>
    <s v="DW-13480"/>
    <s v="Dianna Wilson"/>
    <x v="2"/>
    <s v="United States"/>
    <s v="Lakeville"/>
    <s v="Minnesota"/>
    <n v="55044"/>
    <x v="2"/>
    <s v="FUR-CH-10004063"/>
    <s v="Furniture"/>
    <s v="Chairs"/>
    <s v="Global Deluxe High-Back Manager's Chair"/>
    <n v="2001.8600000000001"/>
    <n v="7"/>
    <n v="0"/>
    <x v="241"/>
  </r>
  <r>
    <n v="246"/>
    <s v="CA-2011-131926"/>
    <x v="2"/>
    <x v="106"/>
    <d v="2011-06-06T00:00:00"/>
    <s v="Second Class"/>
    <s v="DW-13480"/>
    <s v="Dianna Wilson"/>
    <x v="2"/>
    <s v="United States"/>
    <s v="Lakeville"/>
    <s v="Minnesota"/>
    <n v="55044"/>
    <x v="2"/>
    <s v="OFF-ST-10002276"/>
    <s v="Office Supplies"/>
    <s v="Storage"/>
    <s v="Safco Steel Mobile File Cart"/>
    <n v="166.72"/>
    <n v="2"/>
    <n v="0"/>
    <x v="242"/>
  </r>
  <r>
    <n v="247"/>
    <s v="CA-2011-131926"/>
    <x v="2"/>
    <x v="106"/>
    <d v="2011-06-06T00:00:00"/>
    <s v="Second Class"/>
    <s v="DW-13480"/>
    <s v="Dianna Wilson"/>
    <x v="2"/>
    <s v="United States"/>
    <s v="Lakeville"/>
    <s v="Minnesota"/>
    <n v="55044"/>
    <x v="2"/>
    <s v="OFF-PA-10004082"/>
    <s v="Office Supplies"/>
    <s v="Paper"/>
    <s v="Adams Telephone Message Book w/Frequently-Called Numbers Space, 400 Messages per Book"/>
    <n v="47.88"/>
    <n v="6"/>
    <n v="0"/>
    <x v="243"/>
  </r>
  <r>
    <n v="248"/>
    <s v="CA-2011-131926"/>
    <x v="2"/>
    <x v="106"/>
    <d v="2011-06-06T00:00:00"/>
    <s v="Second Class"/>
    <s v="DW-13480"/>
    <s v="Dianna Wilson"/>
    <x v="2"/>
    <s v="United States"/>
    <s v="Lakeville"/>
    <s v="Minnesota"/>
    <n v="55044"/>
    <x v="2"/>
    <s v="OFF-AP-10002945"/>
    <s v="Office Supplies"/>
    <s v="Appliances"/>
    <s v="Honeywell Enviracaire Portable HEPA Air Cleaner for 17' x 22' Room"/>
    <n v="1503.25"/>
    <n v="5"/>
    <n v="0"/>
    <x v="244"/>
  </r>
  <r>
    <n v="249"/>
    <s v="CA-2011-131926"/>
    <x v="2"/>
    <x v="106"/>
    <d v="2011-06-06T00:00:00"/>
    <s v="Second Class"/>
    <s v="DW-13480"/>
    <s v="Dianna Wilson"/>
    <x v="2"/>
    <s v="United States"/>
    <s v="Lakeville"/>
    <s v="Minnesota"/>
    <n v="55044"/>
    <x v="2"/>
    <s v="OFF-PA-10000061"/>
    <s v="Office Supplies"/>
    <s v="Paper"/>
    <s v="Xerox 205"/>
    <n v="25.92"/>
    <n v="4"/>
    <n v="0"/>
    <x v="245"/>
  </r>
  <r>
    <n v="250"/>
    <s v="CA-2013-154739"/>
    <x v="0"/>
    <x v="107"/>
    <d v="2013-12-16T00:00:00"/>
    <s v="Second Class"/>
    <s v="LH-17155"/>
    <s v="Logan Haushalter"/>
    <x v="0"/>
    <s v="United States"/>
    <s v="San Francisco"/>
    <s v="California"/>
    <n v="94109"/>
    <x v="1"/>
    <s v="FUR-CH-10002965"/>
    <s v="Furniture"/>
    <s v="Chairs"/>
    <s v="Global Leather Highback Executive Chair with Pneumatic Height Adjustment, Black"/>
    <n v="321.56799999999998"/>
    <n v="2"/>
    <n v="0.2"/>
    <x v="246"/>
  </r>
  <r>
    <n v="251"/>
    <s v="CA-2013-145625"/>
    <x v="0"/>
    <x v="108"/>
    <d v="2013-09-18T00:00:00"/>
    <s v="Standard Class"/>
    <s v="KC-16540"/>
    <s v="Kelly Collister"/>
    <x v="0"/>
    <s v="United States"/>
    <s v="San Diego"/>
    <s v="California"/>
    <n v="92037"/>
    <x v="1"/>
    <s v="OFF-PA-10004569"/>
    <s v="Office Supplies"/>
    <s v="Paper"/>
    <s v="Wirebound Message Books, Two 4 1/4&quot; x 5&quot; Forms per Page"/>
    <n v="7.61"/>
    <n v="1"/>
    <n v="0"/>
    <x v="247"/>
  </r>
  <r>
    <n v="252"/>
    <s v="CA-2013-145625"/>
    <x v="0"/>
    <x v="108"/>
    <d v="2013-09-18T00:00:00"/>
    <s v="Standard Class"/>
    <s v="KC-16540"/>
    <s v="Kelly Collister"/>
    <x v="0"/>
    <s v="United States"/>
    <s v="San Diego"/>
    <s v="California"/>
    <n v="92037"/>
    <x v="1"/>
    <s v="TEC-AC-10003832"/>
    <s v="Technology"/>
    <s v="Accessories"/>
    <s v="Logitech P710e Mobile Speakerphone"/>
    <n v="3347.37"/>
    <n v="13"/>
    <n v="0"/>
    <x v="248"/>
  </r>
  <r>
    <n v="253"/>
    <s v="CA-2013-146941"/>
    <x v="0"/>
    <x v="107"/>
    <d v="2013-12-14T00:00:00"/>
    <s v="First Class"/>
    <s v="DL-13315"/>
    <s v="Delfina Latchford"/>
    <x v="0"/>
    <s v="United States"/>
    <s v="New York City"/>
    <s v="New York"/>
    <n v="10024"/>
    <x v="3"/>
    <s v="OFF-ST-10001228"/>
    <s v="Office Supplies"/>
    <s v="Storage"/>
    <s v="Fellowes Personal Hanging Folder Files, Navy"/>
    <n v="80.58"/>
    <n v="6"/>
    <n v="0"/>
    <x v="249"/>
  </r>
  <r>
    <n v="254"/>
    <s v="CA-2013-146941"/>
    <x v="0"/>
    <x v="107"/>
    <d v="2013-12-14T00:00:00"/>
    <s v="First Class"/>
    <s v="DL-13315"/>
    <s v="Delfina Latchford"/>
    <x v="0"/>
    <s v="United States"/>
    <s v="New York City"/>
    <s v="New York"/>
    <n v="10024"/>
    <x v="3"/>
    <s v="OFF-EN-10003296"/>
    <s v="Office Supplies"/>
    <s v="Envelopes"/>
    <s v="Tyvek Side-Opening Peel &amp; Seel Expanding Envelopes"/>
    <n v="361.92"/>
    <n v="4"/>
    <n v="0"/>
    <x v="250"/>
  </r>
  <r>
    <n v="255"/>
    <s v="US-2012-159982"/>
    <x v="1"/>
    <x v="109"/>
    <d v="2012-12-04T00:00:00"/>
    <s v="Standard Class"/>
    <s v="DR-12880"/>
    <s v="Dan Reichenbach"/>
    <x v="1"/>
    <s v="United States"/>
    <s v="Chicago"/>
    <s v="Illinois"/>
    <n v="60623"/>
    <x v="2"/>
    <s v="FUR-FU-10002505"/>
    <s v="Furniture"/>
    <s v="Furnishings"/>
    <s v="Eldon 100 Class Desk Accessories"/>
    <n v="12.132000000000001"/>
    <n v="9"/>
    <n v="0.6"/>
    <x v="251"/>
  </r>
  <r>
    <n v="256"/>
    <s v="US-2012-159982"/>
    <x v="1"/>
    <x v="109"/>
    <d v="2012-12-04T00:00:00"/>
    <s v="Standard Class"/>
    <s v="DR-12880"/>
    <s v="Dan Reichenbach"/>
    <x v="1"/>
    <s v="United States"/>
    <s v="Chicago"/>
    <s v="Illinois"/>
    <n v="60623"/>
    <x v="2"/>
    <s v="OFF-ST-10004804"/>
    <s v="Office Supplies"/>
    <s v="Storage"/>
    <s v="Belkin 19&quot; Vented Equipment Shelf, Black"/>
    <n v="82.367999999999995"/>
    <n v="2"/>
    <n v="0.2"/>
    <x v="252"/>
  </r>
  <r>
    <n v="257"/>
    <s v="US-2012-159982"/>
    <x v="1"/>
    <x v="109"/>
    <d v="2012-12-04T00:00:00"/>
    <s v="Standard Class"/>
    <s v="DR-12880"/>
    <s v="Dan Reichenbach"/>
    <x v="1"/>
    <s v="United States"/>
    <s v="Chicago"/>
    <s v="Illinois"/>
    <n v="60623"/>
    <x v="2"/>
    <s v="OFF-ST-10001590"/>
    <s v="Office Supplies"/>
    <s v="Storage"/>
    <s v="Tenex Personal Project File with Scoop Front Design, Black"/>
    <n v="53.92"/>
    <n v="5"/>
    <n v="0.2"/>
    <x v="253"/>
  </r>
  <r>
    <n v="258"/>
    <s v="US-2012-159982"/>
    <x v="1"/>
    <x v="109"/>
    <d v="2012-12-04T00:00:00"/>
    <s v="Standard Class"/>
    <s v="DR-12880"/>
    <s v="Dan Reichenbach"/>
    <x v="1"/>
    <s v="United States"/>
    <s v="Chicago"/>
    <s v="Illinois"/>
    <n v="60623"/>
    <x v="2"/>
    <s v="TEC-PH-10001580"/>
    <s v="Technology"/>
    <s v="Phones"/>
    <s v="Logitech Mobile Speakerphone P710e - speaker phone"/>
    <n v="647.904"/>
    <n v="6"/>
    <n v="0.2"/>
    <x v="254"/>
  </r>
  <r>
    <n v="259"/>
    <s v="CA-2014-163139"/>
    <x v="3"/>
    <x v="96"/>
    <d v="2014-12-04T00:00:00"/>
    <s v="Second Class"/>
    <s v="CC-12670"/>
    <s v="Craig Carreira"/>
    <x v="0"/>
    <s v="United States"/>
    <s v="New York City"/>
    <s v="New York"/>
    <n v="10009"/>
    <x v="3"/>
    <s v="TEC-AC-10000290"/>
    <s v="Technology"/>
    <s v="Accessories"/>
    <s v="Sabrent 4-Port USB 2.0 Hub"/>
    <n v="20.37"/>
    <n v="3"/>
    <n v="0"/>
    <x v="255"/>
  </r>
  <r>
    <n v="260"/>
    <s v="CA-2014-163139"/>
    <x v="3"/>
    <x v="96"/>
    <d v="2014-12-04T00:00:00"/>
    <s v="Second Class"/>
    <s v="CC-12670"/>
    <s v="Craig Carreira"/>
    <x v="0"/>
    <s v="United States"/>
    <s v="New York City"/>
    <s v="New York"/>
    <n v="10009"/>
    <x v="3"/>
    <s v="OFF-ST-10002790"/>
    <s v="Office Supplies"/>
    <s v="Storage"/>
    <s v="Safco Industrial Shelving"/>
    <n v="221.54999999999998"/>
    <n v="3"/>
    <n v="0"/>
    <x v="256"/>
  </r>
  <r>
    <n v="261"/>
    <s v="CA-2014-163139"/>
    <x v="3"/>
    <x v="96"/>
    <d v="2014-12-04T00:00:00"/>
    <s v="Second Class"/>
    <s v="CC-12670"/>
    <s v="Craig Carreira"/>
    <x v="0"/>
    <s v="United States"/>
    <s v="New York City"/>
    <s v="New York"/>
    <n v="10009"/>
    <x v="3"/>
    <s v="OFF-BI-10003460"/>
    <s v="Office Supplies"/>
    <s v="Binders"/>
    <s v="Acco 3-Hole Punch"/>
    <n v="17.52"/>
    <n v="5"/>
    <n v="0.2"/>
    <x v="257"/>
  </r>
  <r>
    <n v="262"/>
    <s v="US-2014-155299"/>
    <x v="3"/>
    <x v="110"/>
    <d v="2014-06-13T00:00:00"/>
    <s v="Standard Class"/>
    <s v="Dl-13600"/>
    <s v="Dorris liebe"/>
    <x v="1"/>
    <s v="United States"/>
    <s v="Pasadena"/>
    <s v="Texas"/>
    <n v="77506"/>
    <x v="2"/>
    <s v="OFF-AP-10002203"/>
    <s v="Office Supplies"/>
    <s v="Appliances"/>
    <s v="Eureka Disposable Bags for Sanitaire Vibra Groomer I Upright Vac"/>
    <n v="1.6239999999999994"/>
    <n v="2"/>
    <n v="0.8"/>
    <x v="258"/>
  </r>
  <r>
    <n v="263"/>
    <s v="US-2011-106992"/>
    <x v="2"/>
    <x v="111"/>
    <d v="2011-09-21T00:00:00"/>
    <s v="Second Class"/>
    <s v="SB-20290"/>
    <s v="Sean Braxton"/>
    <x v="1"/>
    <s v="United States"/>
    <s v="Houston"/>
    <s v="Texas"/>
    <n v="77036"/>
    <x v="2"/>
    <s v="TEC-MA-10000822"/>
    <s v="Technology"/>
    <s v="Machines"/>
    <s v="Lexmark MX611dhe Monochrome Laser Printer"/>
    <n v="3059.982"/>
    <n v="3"/>
    <n v="0.4"/>
    <x v="259"/>
  </r>
  <r>
    <n v="264"/>
    <s v="US-2011-106992"/>
    <x v="2"/>
    <x v="111"/>
    <d v="2011-09-21T00:00:00"/>
    <s v="Second Class"/>
    <s v="SB-20290"/>
    <s v="Sean Braxton"/>
    <x v="1"/>
    <s v="United States"/>
    <s v="Houston"/>
    <s v="Texas"/>
    <n v="77036"/>
    <x v="2"/>
    <s v="TEC-MA-10003353"/>
    <s v="Technology"/>
    <s v="Machines"/>
    <s v="Xerox WorkCentre 6505DN Laser Multifunction Printer"/>
    <n v="2519.9579999999996"/>
    <n v="7"/>
    <n v="0.4"/>
    <x v="260"/>
  </r>
  <r>
    <n v="265"/>
    <s v="CA-2013-125318"/>
    <x v="0"/>
    <x v="112"/>
    <d v="2013-06-14T00:00:00"/>
    <s v="Standard Class"/>
    <s v="RC-19825"/>
    <s v="Roy Collins"/>
    <x v="0"/>
    <s v="United States"/>
    <s v="Chicago"/>
    <s v="Illinois"/>
    <n v="60610"/>
    <x v="2"/>
    <s v="TEC-PH-10001433"/>
    <s v="Technology"/>
    <s v="Phones"/>
    <s v="Cisco Small Business SPA 502G VoIP phone"/>
    <n v="328.22399999999999"/>
    <n v="4"/>
    <n v="0.2"/>
    <x v="261"/>
  </r>
  <r>
    <n v="266"/>
    <s v="CA-2012-155040"/>
    <x v="1"/>
    <x v="113"/>
    <d v="2012-11-15T00:00:00"/>
    <s v="Standard Class"/>
    <s v="AH-10210"/>
    <s v="Alan Hwang"/>
    <x v="0"/>
    <s v="United States"/>
    <s v="Brentwood"/>
    <s v="California"/>
    <n v="94513"/>
    <x v="1"/>
    <s v="TEC-AC-10004469"/>
    <s v="Technology"/>
    <s v="Accessories"/>
    <s v="Microsoft Sculpt Comfort Mouse"/>
    <n v="79.900000000000006"/>
    <n v="2"/>
    <n v="0"/>
    <x v="262"/>
  </r>
  <r>
    <n v="267"/>
    <s v="CA-2014-136826"/>
    <x v="3"/>
    <x v="114"/>
    <d v="2014-06-21T00:00:00"/>
    <s v="Standard Class"/>
    <s v="CB-12535"/>
    <s v="Claudia Bergmann"/>
    <x v="1"/>
    <s v="United States"/>
    <s v="Chapel Hill"/>
    <s v="North Carolina"/>
    <n v="27514"/>
    <x v="0"/>
    <s v="OFF-AR-10003602"/>
    <s v="Office Supplies"/>
    <s v="Art"/>
    <s v="Quartet Omega Colored Chalk, 12/Pack"/>
    <n v="14.015999999999998"/>
    <n v="3"/>
    <n v="0.2"/>
    <x v="263"/>
  </r>
  <r>
    <n v="268"/>
    <s v="CA-2013-111010"/>
    <x v="0"/>
    <x v="115"/>
    <d v="2013-01-28T00:00:00"/>
    <s v="Standard Class"/>
    <s v="PG-18895"/>
    <s v="Paul Gonzalez"/>
    <x v="0"/>
    <s v="United States"/>
    <s v="Morristown"/>
    <s v="New Jersey"/>
    <n v="7960"/>
    <x v="3"/>
    <s v="OFF-FA-10003472"/>
    <s v="Office Supplies"/>
    <s v="Fasteners"/>
    <s v="Bagged Rubber Bands"/>
    <n v="7.5600000000000005"/>
    <n v="6"/>
    <n v="0"/>
    <x v="264"/>
  </r>
  <r>
    <n v="269"/>
    <s v="US-2014-145366"/>
    <x v="3"/>
    <x v="34"/>
    <d v="2014-12-14T00:00:00"/>
    <s v="Standard Class"/>
    <s v="CA-12310"/>
    <s v="Christine Abelman"/>
    <x v="1"/>
    <s v="United States"/>
    <s v="Cincinnati"/>
    <s v="Ohio"/>
    <n v="45231"/>
    <x v="3"/>
    <s v="OFF-ST-10004180"/>
    <s v="Office Supplies"/>
    <s v="Storage"/>
    <s v="Safco Commercial Shelving"/>
    <n v="37.207999999999998"/>
    <n v="1"/>
    <n v="0.2"/>
    <x v="265"/>
  </r>
  <r>
    <n v="270"/>
    <s v="US-2014-145366"/>
    <x v="3"/>
    <x v="34"/>
    <d v="2014-12-14T00:00:00"/>
    <s v="Standard Class"/>
    <s v="CA-12310"/>
    <s v="Christine Abelman"/>
    <x v="1"/>
    <s v="United States"/>
    <s v="Cincinnati"/>
    <s v="Ohio"/>
    <n v="45231"/>
    <x v="3"/>
    <s v="OFF-EN-10004386"/>
    <s v="Office Supplies"/>
    <s v="Envelopes"/>
    <s v="Recycled Interoffice Envelopes with String and Button Closure, 10 x 13"/>
    <n v="57.576000000000001"/>
    <n v="3"/>
    <n v="0.2"/>
    <x v="266"/>
  </r>
  <r>
    <n v="271"/>
    <s v="CA-2014-163979"/>
    <x v="3"/>
    <x v="116"/>
    <d v="2015-01-03T00:00:00"/>
    <s v="Second Class"/>
    <s v="KH-16690"/>
    <s v="Kristen Hastings"/>
    <x v="1"/>
    <s v="United States"/>
    <s v="San Francisco"/>
    <s v="California"/>
    <n v="94110"/>
    <x v="1"/>
    <s v="OFF-ST-10003208"/>
    <s v="Office Supplies"/>
    <s v="Storage"/>
    <s v="Adjustable Depth Letter/Legal Cart"/>
    <n v="725.84"/>
    <n v="4"/>
    <n v="0"/>
    <x v="267"/>
  </r>
  <r>
    <n v="272"/>
    <s v="CA-2012-155334"/>
    <x v="1"/>
    <x v="117"/>
    <d v="2012-07-31T00:00:00"/>
    <s v="First Class"/>
    <s v="HA-14920"/>
    <s v="Helen Andreada"/>
    <x v="0"/>
    <s v="United States"/>
    <s v="San Francisco"/>
    <s v="California"/>
    <n v="94109"/>
    <x v="1"/>
    <s v="TEC-AC-10003628"/>
    <s v="Technology"/>
    <s v="Accessories"/>
    <s v="Logitech 910-002974 M325 Wireless Mouse for Web Scrolling"/>
    <n v="209.92999999999998"/>
    <n v="7"/>
    <n v="0"/>
    <x v="268"/>
  </r>
  <r>
    <n v="273"/>
    <s v="CA-2012-155334"/>
    <x v="1"/>
    <x v="117"/>
    <d v="2012-07-31T00:00:00"/>
    <s v="First Class"/>
    <s v="HA-14920"/>
    <s v="Helen Andreada"/>
    <x v="0"/>
    <s v="United States"/>
    <s v="San Francisco"/>
    <s v="California"/>
    <n v="94109"/>
    <x v="1"/>
    <s v="FUR-FU-10003274"/>
    <s v="Furniture"/>
    <s v="Furnishings"/>
    <s v="Regeneration Desk Collection"/>
    <n v="5.28"/>
    <n v="3"/>
    <n v="0"/>
    <x v="269"/>
  </r>
  <r>
    <n v="274"/>
    <s v="CA-2012-155334"/>
    <x v="1"/>
    <x v="117"/>
    <d v="2012-07-31T00:00:00"/>
    <s v="First Class"/>
    <s v="HA-14920"/>
    <s v="Helen Andreada"/>
    <x v="0"/>
    <s v="United States"/>
    <s v="San Francisco"/>
    <s v="California"/>
    <n v="94109"/>
    <x v="1"/>
    <s v="OFF-BI-10002557"/>
    <s v="Office Supplies"/>
    <s v="Binders"/>
    <s v="Presstex Flexible Ring Binders"/>
    <n v="10.92"/>
    <n v="3"/>
    <n v="0.2"/>
    <x v="270"/>
  </r>
  <r>
    <n v="275"/>
    <s v="CA-2014-118136"/>
    <x v="3"/>
    <x v="118"/>
    <d v="2014-09-18T00:00:00"/>
    <s v="First Class"/>
    <s v="BB-10990"/>
    <s v="Barry Blumstein"/>
    <x v="1"/>
    <s v="United States"/>
    <s v="Inglewood"/>
    <s v="California"/>
    <n v="90301"/>
    <x v="1"/>
    <s v="OFF-PA-10002615"/>
    <s v="Office Supplies"/>
    <s v="Paper"/>
    <s v="Ampad Gold Fibre Wirebound Steno Books, 6&quot; x 9&quot;, Gregg Ruled"/>
    <n v="8.82"/>
    <n v="2"/>
    <n v="0"/>
    <x v="271"/>
  </r>
  <r>
    <n v="276"/>
    <s v="CA-2014-118136"/>
    <x v="3"/>
    <x v="118"/>
    <d v="2014-09-18T00:00:00"/>
    <s v="First Class"/>
    <s v="BB-10990"/>
    <s v="Barry Blumstein"/>
    <x v="1"/>
    <s v="United States"/>
    <s v="Inglewood"/>
    <s v="California"/>
    <n v="90301"/>
    <x v="1"/>
    <s v="OFF-AR-10001427"/>
    <s v="Office Supplies"/>
    <s v="Art"/>
    <s v="Newell 330"/>
    <n v="5.98"/>
    <n v="1"/>
    <n v="0"/>
    <x v="272"/>
  </r>
  <r>
    <n v="277"/>
    <s v="CA-2014-132976"/>
    <x v="3"/>
    <x v="119"/>
    <d v="2014-10-18T00:00:00"/>
    <s v="Standard Class"/>
    <s v="AG-10495"/>
    <s v="Andrew Gjertsen"/>
    <x v="1"/>
    <s v="United States"/>
    <s v="Philadelphia"/>
    <s v="Pennsylvania"/>
    <n v="19140"/>
    <x v="3"/>
    <s v="OFF-PA-10000673"/>
    <s v="Office Supplies"/>
    <s v="Paper"/>
    <s v="Post-it “Important Message” Note Pad, Neon Colors, 50 Sheets/Pad"/>
    <n v="11.648000000000001"/>
    <n v="2"/>
    <n v="0.2"/>
    <x v="273"/>
  </r>
  <r>
    <n v="278"/>
    <s v="CA-2014-132976"/>
    <x v="3"/>
    <x v="119"/>
    <d v="2014-10-18T00:00:00"/>
    <s v="Standard Class"/>
    <s v="AG-10495"/>
    <s v="Andrew Gjertsen"/>
    <x v="1"/>
    <s v="United States"/>
    <s v="Philadelphia"/>
    <s v="Pennsylvania"/>
    <n v="19140"/>
    <x v="3"/>
    <s v="OFF-PA-10004470"/>
    <s v="Office Supplies"/>
    <s v="Paper"/>
    <s v="Adams Write n' Stick Phone Message Book, 11&quot; X 5 1/4&quot;, 200 Messages"/>
    <n v="18.175999999999998"/>
    <n v="4"/>
    <n v="0.2"/>
    <x v="274"/>
  </r>
  <r>
    <n v="279"/>
    <s v="CA-2014-132976"/>
    <x v="3"/>
    <x v="119"/>
    <d v="2014-10-18T00:00:00"/>
    <s v="Standard Class"/>
    <s v="AG-10495"/>
    <s v="Andrew Gjertsen"/>
    <x v="1"/>
    <s v="United States"/>
    <s v="Philadelphia"/>
    <s v="Pennsylvania"/>
    <n v="19140"/>
    <x v="3"/>
    <s v="OFF-ST-10000876"/>
    <s v="Office Supplies"/>
    <s v="Storage"/>
    <s v="Eldon Simplefile Box Office"/>
    <n v="59.712000000000003"/>
    <n v="6"/>
    <n v="0.2"/>
    <x v="275"/>
  </r>
  <r>
    <n v="280"/>
    <s v="CA-2014-132976"/>
    <x v="3"/>
    <x v="119"/>
    <d v="2014-10-18T00:00:00"/>
    <s v="Standard Class"/>
    <s v="AG-10495"/>
    <s v="Andrew Gjertsen"/>
    <x v="1"/>
    <s v="United States"/>
    <s v="Philadelphia"/>
    <s v="Pennsylvania"/>
    <n v="19140"/>
    <x v="3"/>
    <s v="OFF-LA-10002043"/>
    <s v="Office Supplies"/>
    <s v="Labels"/>
    <s v="Avery 489"/>
    <n v="24.839999999999996"/>
    <n v="3"/>
    <n v="0.2"/>
    <x v="276"/>
  </r>
  <r>
    <n v="281"/>
    <s v="US-2012-161991"/>
    <x v="1"/>
    <x v="120"/>
    <d v="2012-09-28T00:00:00"/>
    <s v="Second Class"/>
    <s v="SC-20725"/>
    <s v="Steven Cartwright"/>
    <x v="0"/>
    <s v="United States"/>
    <s v="Houston"/>
    <s v="Texas"/>
    <n v="77070"/>
    <x v="2"/>
    <s v="OFF-BI-10004967"/>
    <s v="Office Supplies"/>
    <s v="Binders"/>
    <s v="Round Ring Binders"/>
    <n v="2.0799999999999996"/>
    <n v="5"/>
    <n v="0.8"/>
    <x v="277"/>
  </r>
  <r>
    <n v="282"/>
    <s v="US-2012-161991"/>
    <x v="1"/>
    <x v="120"/>
    <d v="2012-09-28T00:00:00"/>
    <s v="Second Class"/>
    <s v="SC-20725"/>
    <s v="Steven Cartwright"/>
    <x v="0"/>
    <s v="United States"/>
    <s v="Houston"/>
    <s v="Texas"/>
    <n v="77070"/>
    <x v="2"/>
    <s v="TEC-PH-10001760"/>
    <s v="Technology"/>
    <s v="Phones"/>
    <s v="Bose SoundLink Bluetooth Speaker"/>
    <n v="1114.4000000000001"/>
    <n v="7"/>
    <n v="0.2"/>
    <x v="278"/>
  </r>
  <r>
    <n v="283"/>
    <s v="CA-2012-130890"/>
    <x v="1"/>
    <x v="121"/>
    <d v="2012-11-06T00:00:00"/>
    <s v="Standard Class"/>
    <s v="JO-15280"/>
    <s v="Jas O'Carroll"/>
    <x v="0"/>
    <s v="United States"/>
    <s v="Los Angeles"/>
    <s v="California"/>
    <n v="90004"/>
    <x v="1"/>
    <s v="FUR-TA-10002903"/>
    <s v="Furniture"/>
    <s v="Tables"/>
    <s v="Bevis Round Bullnose 29&quot; High Table Top"/>
    <n v="1038.8399999999999"/>
    <n v="5"/>
    <n v="0.2"/>
    <x v="279"/>
  </r>
  <r>
    <n v="284"/>
    <s v="CA-2012-130883"/>
    <x v="1"/>
    <x v="120"/>
    <d v="2012-10-02T00:00:00"/>
    <s v="Standard Class"/>
    <s v="TB-21520"/>
    <s v="Tracy Blumstein"/>
    <x v="0"/>
    <s v="United States"/>
    <s v="Portland"/>
    <s v="Oregon"/>
    <n v="97206"/>
    <x v="1"/>
    <s v="OFF-PA-10000474"/>
    <s v="Office Supplies"/>
    <s v="Paper"/>
    <s v="Staples"/>
    <n v="141.76"/>
    <n v="5"/>
    <n v="0.2"/>
    <x v="280"/>
  </r>
  <r>
    <n v="285"/>
    <s v="CA-2012-130883"/>
    <x v="1"/>
    <x v="120"/>
    <d v="2012-10-02T00:00:00"/>
    <s v="Standard Class"/>
    <s v="TB-21520"/>
    <s v="Tracy Blumstein"/>
    <x v="0"/>
    <s v="United States"/>
    <s v="Portland"/>
    <s v="Oregon"/>
    <n v="97206"/>
    <x v="1"/>
    <s v="TEC-AC-10001956"/>
    <s v="Technology"/>
    <s v="Accessories"/>
    <s v="Microsoft Arc Touch Mouse"/>
    <n v="239.80000000000004"/>
    <n v="5"/>
    <n v="0.2"/>
    <x v="281"/>
  </r>
  <r>
    <n v="286"/>
    <s v="CA-2012-130883"/>
    <x v="1"/>
    <x v="120"/>
    <d v="2012-10-02T00:00:00"/>
    <s v="Standard Class"/>
    <s v="TB-21520"/>
    <s v="Tracy Blumstein"/>
    <x v="0"/>
    <s v="United States"/>
    <s v="Portland"/>
    <s v="Oregon"/>
    <n v="97206"/>
    <x v="1"/>
    <s v="OFF-PA-10004100"/>
    <s v="Office Supplies"/>
    <s v="Paper"/>
    <s v="Xerox 216"/>
    <n v="31.104000000000006"/>
    <n v="6"/>
    <n v="0.2"/>
    <x v="282"/>
  </r>
  <r>
    <n v="287"/>
    <s v="CA-2013-112697"/>
    <x v="0"/>
    <x v="122"/>
    <d v="2013-12-21T00:00:00"/>
    <s v="Second Class"/>
    <s v="AH-10195"/>
    <s v="Alan Haines"/>
    <x v="1"/>
    <s v="United States"/>
    <s v="Tamarac"/>
    <s v="Florida"/>
    <n v="33319"/>
    <x v="0"/>
    <s v="OFF-BI-10000778"/>
    <s v="Office Supplies"/>
    <s v="Binders"/>
    <s v="GBC VeloBinder Electric Binding Machine"/>
    <n v="254.05800000000002"/>
    <n v="7"/>
    <n v="0.7"/>
    <x v="283"/>
  </r>
  <r>
    <n v="288"/>
    <s v="CA-2013-112697"/>
    <x v="0"/>
    <x v="122"/>
    <d v="2013-12-21T00:00:00"/>
    <s v="Second Class"/>
    <s v="AH-10195"/>
    <s v="Alan Haines"/>
    <x v="1"/>
    <s v="United States"/>
    <s v="Tamarac"/>
    <s v="Florida"/>
    <n v="33319"/>
    <x v="0"/>
    <s v="OFF-AP-10002684"/>
    <s v="Office Supplies"/>
    <s v="Appliances"/>
    <s v="Acco 7-Outlet Masterpiece Power Center, Wihtout Fax/Phone Line Protection"/>
    <n v="194.52800000000002"/>
    <n v="2"/>
    <n v="0.2"/>
    <x v="284"/>
  </r>
  <r>
    <n v="289"/>
    <s v="CA-2013-112697"/>
    <x v="0"/>
    <x v="122"/>
    <d v="2013-12-21T00:00:00"/>
    <s v="Second Class"/>
    <s v="AH-10195"/>
    <s v="Alan Haines"/>
    <x v="1"/>
    <s v="United States"/>
    <s v="Tamarac"/>
    <s v="Florida"/>
    <n v="33319"/>
    <x v="0"/>
    <s v="OFF-SU-10000646"/>
    <s v="Office Supplies"/>
    <s v="Supplies"/>
    <s v="Premier Automatic Letter Opener"/>
    <n v="961.48000000000013"/>
    <n v="5"/>
    <n v="0.2"/>
    <x v="285"/>
  </r>
  <r>
    <n v="290"/>
    <s v="CA-2013-110772"/>
    <x v="0"/>
    <x v="73"/>
    <d v="2013-11-25T00:00:00"/>
    <s v="Second Class"/>
    <s v="NZ-18565"/>
    <s v="Nick Zandusky"/>
    <x v="2"/>
    <s v="United States"/>
    <s v="Columbus"/>
    <s v="Ohio"/>
    <n v="43229"/>
    <x v="3"/>
    <s v="OFF-FA-10002983"/>
    <s v="Office Supplies"/>
    <s v="Fasteners"/>
    <s v="Advantus SlideClip Paper Clips"/>
    <n v="19.096"/>
    <n v="7"/>
    <n v="0.2"/>
    <x v="286"/>
  </r>
  <r>
    <n v="291"/>
    <s v="CA-2013-110772"/>
    <x v="0"/>
    <x v="73"/>
    <d v="2013-11-25T00:00:00"/>
    <s v="Second Class"/>
    <s v="NZ-18565"/>
    <s v="Nick Zandusky"/>
    <x v="2"/>
    <s v="United States"/>
    <s v="Columbus"/>
    <s v="Ohio"/>
    <n v="43229"/>
    <x v="3"/>
    <s v="OFF-LA-10004689"/>
    <s v="Office Supplies"/>
    <s v="Labels"/>
    <s v="Avery 512"/>
    <n v="18.496000000000002"/>
    <n v="8"/>
    <n v="0.2"/>
    <x v="287"/>
  </r>
  <r>
    <n v="292"/>
    <s v="CA-2013-110772"/>
    <x v="0"/>
    <x v="73"/>
    <d v="2013-11-25T00:00:00"/>
    <s v="Second Class"/>
    <s v="NZ-18565"/>
    <s v="Nick Zandusky"/>
    <x v="2"/>
    <s v="United States"/>
    <s v="Columbus"/>
    <s v="Ohio"/>
    <n v="43229"/>
    <x v="3"/>
    <s v="TEC-AC-10002001"/>
    <s v="Technology"/>
    <s v="Accessories"/>
    <s v="Logitech Wireless Gaming Headset G930"/>
    <n v="255.98400000000004"/>
    <n v="2"/>
    <n v="0.2"/>
    <x v="288"/>
  </r>
  <r>
    <n v="293"/>
    <s v="CA-2013-110772"/>
    <x v="0"/>
    <x v="73"/>
    <d v="2013-11-25T00:00:00"/>
    <s v="Second Class"/>
    <s v="NZ-18565"/>
    <s v="Nick Zandusky"/>
    <x v="2"/>
    <s v="United States"/>
    <s v="Columbus"/>
    <s v="Ohio"/>
    <n v="43229"/>
    <x v="3"/>
    <s v="FUR-BO-10004709"/>
    <s v="Furniture"/>
    <s v="Bookcases"/>
    <s v="Bush Westfield Collection Bookcases, Medium Cherry Finish"/>
    <n v="86.97"/>
    <n v="3"/>
    <n v="0.5"/>
    <x v="289"/>
  </r>
  <r>
    <n v="294"/>
    <s v="CA-2011-111451"/>
    <x v="2"/>
    <x v="58"/>
    <d v="2011-12-28T00:00:00"/>
    <s v="First Class"/>
    <s v="KL-16555"/>
    <s v="Kelly Lampkin"/>
    <x v="1"/>
    <s v="United States"/>
    <s v="Colorado Springs"/>
    <s v="Colorado"/>
    <n v="80906"/>
    <x v="1"/>
    <s v="FUR-FU-10004091"/>
    <s v="Furniture"/>
    <s v="Furnishings"/>
    <s v="Howard Miller 13&quot; Diameter Goldtone Round Wall Clock"/>
    <n v="300.416"/>
    <n v="8"/>
    <n v="0.2"/>
    <x v="290"/>
  </r>
  <r>
    <n v="295"/>
    <s v="CA-2011-111451"/>
    <x v="2"/>
    <x v="58"/>
    <d v="2011-12-28T00:00:00"/>
    <s v="First Class"/>
    <s v="KL-16555"/>
    <s v="Kelly Lampkin"/>
    <x v="1"/>
    <s v="United States"/>
    <s v="Colorado Springs"/>
    <s v="Colorado"/>
    <n v="80906"/>
    <x v="1"/>
    <s v="FUR-CH-10001891"/>
    <s v="Furniture"/>
    <s v="Chairs"/>
    <s v="Global Deluxe Office Fabric Chairs"/>
    <n v="230.35200000000003"/>
    <n v="3"/>
    <n v="0.2"/>
    <x v="291"/>
  </r>
  <r>
    <n v="296"/>
    <s v="CA-2011-111451"/>
    <x v="2"/>
    <x v="58"/>
    <d v="2011-12-28T00:00:00"/>
    <s v="First Class"/>
    <s v="KL-16555"/>
    <s v="Kelly Lampkin"/>
    <x v="1"/>
    <s v="United States"/>
    <s v="Colorado Springs"/>
    <s v="Colorado"/>
    <n v="80906"/>
    <x v="1"/>
    <s v="FUR-FU-10002918"/>
    <s v="Furniture"/>
    <s v="Furnishings"/>
    <s v="Eldon ClusterMat Chair Mat with Cordless Antistatic Protection"/>
    <n v="218.35200000000003"/>
    <n v="3"/>
    <n v="0.2"/>
    <x v="292"/>
  </r>
  <r>
    <n v="297"/>
    <s v="CA-2011-111451"/>
    <x v="2"/>
    <x v="58"/>
    <d v="2011-12-28T00:00:00"/>
    <s v="First Class"/>
    <s v="KL-16555"/>
    <s v="Kelly Lampkin"/>
    <x v="1"/>
    <s v="United States"/>
    <s v="Colorado Springs"/>
    <s v="Colorado"/>
    <n v="80906"/>
    <x v="1"/>
    <s v="OFF-BI-10004593"/>
    <s v="Office Supplies"/>
    <s v="Binders"/>
    <s v="Ibico Laser Imprintable Binding System Covers"/>
    <n v="78.600000000000009"/>
    <n v="5"/>
    <n v="0.7"/>
    <x v="293"/>
  </r>
  <r>
    <n v="298"/>
    <s v="CA-2011-111451"/>
    <x v="2"/>
    <x v="58"/>
    <d v="2011-12-28T00:00:00"/>
    <s v="First Class"/>
    <s v="KL-16555"/>
    <s v="Kelly Lampkin"/>
    <x v="1"/>
    <s v="United States"/>
    <s v="Colorado Springs"/>
    <s v="Colorado"/>
    <n v="80906"/>
    <x v="1"/>
    <s v="OFF-FA-10004854"/>
    <s v="Office Supplies"/>
    <s v="Fasteners"/>
    <s v="Vinyl Coated Wire Paper Clips in Organizer Box, 800/Box"/>
    <n v="27.552000000000003"/>
    <n v="3"/>
    <n v="0.2"/>
    <x v="294"/>
  </r>
  <r>
    <n v="299"/>
    <s v="CA-2013-142545"/>
    <x v="0"/>
    <x v="99"/>
    <d v="2013-11-04T00:00:00"/>
    <s v="Standard Class"/>
    <s v="JD-15895"/>
    <s v="Jonathan Doherty"/>
    <x v="1"/>
    <s v="United States"/>
    <s v="Belleville"/>
    <s v="New Jersey"/>
    <n v="7109"/>
    <x v="3"/>
    <s v="OFF-PA-10002105"/>
    <s v="Office Supplies"/>
    <s v="Paper"/>
    <s v="Xerox 223"/>
    <n v="32.400000000000006"/>
    <n v="5"/>
    <n v="0"/>
    <x v="56"/>
  </r>
  <r>
    <n v="300"/>
    <s v="CA-2013-142545"/>
    <x v="0"/>
    <x v="99"/>
    <d v="2013-11-04T00:00:00"/>
    <s v="Standard Class"/>
    <s v="JD-15895"/>
    <s v="Jonathan Doherty"/>
    <x v="1"/>
    <s v="United States"/>
    <s v="Belleville"/>
    <s v="New Jersey"/>
    <n v="7109"/>
    <x v="3"/>
    <s v="OFF-ST-10002756"/>
    <s v="Office Supplies"/>
    <s v="Storage"/>
    <s v="Tennsco Stur-D-Stor Boltless Shelving, 5 Shelves, 24&quot; Deep, Sand"/>
    <n v="1082.48"/>
    <n v="8"/>
    <n v="0"/>
    <x v="295"/>
  </r>
  <r>
    <n v="301"/>
    <s v="CA-2013-142545"/>
    <x v="0"/>
    <x v="99"/>
    <d v="2013-11-04T00:00:00"/>
    <s v="Standard Class"/>
    <s v="JD-15895"/>
    <s v="Jonathan Doherty"/>
    <x v="1"/>
    <s v="United States"/>
    <s v="Belleville"/>
    <s v="New Jersey"/>
    <n v="7109"/>
    <x v="3"/>
    <s v="OFF-PA-10004243"/>
    <s v="Office Supplies"/>
    <s v="Paper"/>
    <s v="Xerox 1939"/>
    <n v="56.91"/>
    <n v="3"/>
    <n v="0"/>
    <x v="296"/>
  </r>
  <r>
    <n v="302"/>
    <s v="CA-2013-142545"/>
    <x v="0"/>
    <x v="99"/>
    <d v="2013-11-04T00:00:00"/>
    <s v="Standard Class"/>
    <s v="JD-15895"/>
    <s v="Jonathan Doherty"/>
    <x v="1"/>
    <s v="United States"/>
    <s v="Belleville"/>
    <s v="New Jersey"/>
    <n v="7109"/>
    <x v="3"/>
    <s v="FUR-FU-10001861"/>
    <s v="Furniture"/>
    <s v="Furnishings"/>
    <s v="Floodlight Indoor Halogen Bulbs, 1 Bulb per Pack, 60 Watts"/>
    <n v="77.599999999999994"/>
    <n v="4"/>
    <n v="0"/>
    <x v="297"/>
  </r>
  <r>
    <n v="303"/>
    <s v="CA-2013-142545"/>
    <x v="0"/>
    <x v="99"/>
    <d v="2013-11-04T00:00:00"/>
    <s v="Standard Class"/>
    <s v="JD-15895"/>
    <s v="Jonathan Doherty"/>
    <x v="1"/>
    <s v="United States"/>
    <s v="Belleville"/>
    <s v="New Jersey"/>
    <n v="7109"/>
    <x v="3"/>
    <s v="OFF-BI-10002706"/>
    <s v="Office Supplies"/>
    <s v="Binders"/>
    <s v="Avery Premier Heavy-Duty Binder with Round Locking Rings"/>
    <n v="14.28"/>
    <n v="1"/>
    <n v="0"/>
    <x v="298"/>
  </r>
  <r>
    <n v="304"/>
    <s v="US-2014-152380"/>
    <x v="3"/>
    <x v="123"/>
    <d v="2014-11-24T00:00:00"/>
    <s v="Standard Class"/>
    <s v="JH-15910"/>
    <s v="Jonathan Howell"/>
    <x v="0"/>
    <s v="United States"/>
    <s v="Chicago"/>
    <s v="Illinois"/>
    <n v="60623"/>
    <x v="2"/>
    <s v="FUR-TA-10002533"/>
    <s v="Furniture"/>
    <s v="Tables"/>
    <s v="BPI Conference Tables"/>
    <n v="219.07500000000002"/>
    <n v="3"/>
    <n v="0.5"/>
    <x v="299"/>
  </r>
  <r>
    <n v="305"/>
    <s v="CA-2012-144253"/>
    <x v="1"/>
    <x v="124"/>
    <d v="2012-05-09T00:00:00"/>
    <s v="Second Class"/>
    <s v="AS-10225"/>
    <s v="Alan Schoenberger"/>
    <x v="1"/>
    <s v="United States"/>
    <s v="New York City"/>
    <s v="New York"/>
    <n v="10024"/>
    <x v="3"/>
    <s v="FUR-FU-10002671"/>
    <s v="Furniture"/>
    <s v="Furnishings"/>
    <s v="Electrix 20W Halogen Replacement Bulb for Zoom-In Desk Lamp"/>
    <n v="26.8"/>
    <n v="2"/>
    <n v="0"/>
    <x v="300"/>
  </r>
  <r>
    <n v="306"/>
    <s v="CA-2011-130960"/>
    <x v="2"/>
    <x v="125"/>
    <d v="2012-01-04T00:00:00"/>
    <s v="Standard Class"/>
    <s v="KB-16600"/>
    <s v="Ken Brennan"/>
    <x v="1"/>
    <s v="United States"/>
    <s v="Taylor"/>
    <s v="Michigan"/>
    <n v="48180"/>
    <x v="2"/>
    <s v="OFF-AR-10003651"/>
    <s v="Office Supplies"/>
    <s v="Art"/>
    <s v="Newell 350"/>
    <n v="9.84"/>
    <n v="3"/>
    <n v="0"/>
    <x v="301"/>
  </r>
  <r>
    <n v="307"/>
    <s v="CA-2011-111003"/>
    <x v="2"/>
    <x v="106"/>
    <d v="2011-06-06T00:00:00"/>
    <s v="Standard Class"/>
    <s v="CR-12625"/>
    <s v="Corey Roper"/>
    <x v="2"/>
    <s v="United States"/>
    <s v="Lakewood"/>
    <s v="New Jersey"/>
    <n v="8701"/>
    <x v="3"/>
    <s v="OFF-BI-10001072"/>
    <s v="Office Supplies"/>
    <s v="Binders"/>
    <s v="GBC Clear Cover, 8-1/2 x 11, unpunched, 25 covers per pack"/>
    <n v="45.480000000000004"/>
    <n v="3"/>
    <n v="0"/>
    <x v="302"/>
  </r>
  <r>
    <n v="308"/>
    <s v="CA-2011-111003"/>
    <x v="2"/>
    <x v="106"/>
    <d v="2011-06-06T00:00:00"/>
    <s v="Standard Class"/>
    <s v="CR-12625"/>
    <s v="Corey Roper"/>
    <x v="2"/>
    <s v="United States"/>
    <s v="Lakewood"/>
    <s v="New Jersey"/>
    <n v="8701"/>
    <x v="3"/>
    <s v="OFF-AR-10002135"/>
    <s v="Office Supplies"/>
    <s v="Art"/>
    <s v="Boston Heavy-Duty Trimline Electric Pencil Sharpeners"/>
    <n v="289.20000000000005"/>
    <n v="6"/>
    <n v="0"/>
    <x v="303"/>
  </r>
  <r>
    <n v="309"/>
    <s v="CA-2014-126774"/>
    <x v="3"/>
    <x v="4"/>
    <d v="2014-04-18T00:00:00"/>
    <s v="First Class"/>
    <s v="SH-20395"/>
    <s v="Shahid Hopkins"/>
    <x v="0"/>
    <s v="United States"/>
    <s v="Arlington"/>
    <s v="Virginia"/>
    <n v="22204"/>
    <x v="0"/>
    <s v="OFF-AR-10002804"/>
    <s v="Office Supplies"/>
    <s v="Art"/>
    <s v="Faber Castell Col-Erase Pencils"/>
    <n v="4.8899999999999997"/>
    <n v="1"/>
    <n v="0"/>
    <x v="304"/>
  </r>
  <r>
    <n v="310"/>
    <s v="CA-2013-142902"/>
    <x v="0"/>
    <x v="126"/>
    <d v="2013-09-15T00:00:00"/>
    <s v="Second Class"/>
    <s v="BP-11185"/>
    <s v="Ben Peterman"/>
    <x v="1"/>
    <s v="United States"/>
    <s v="Arvada"/>
    <s v="Colorado"/>
    <n v="80004"/>
    <x v="1"/>
    <s v="FUR-FU-10001918"/>
    <s v="Furniture"/>
    <s v="Furnishings"/>
    <s v="C-Line Cubicle Keepers Polyproplyene Holder With Velcro Backings"/>
    <n v="15.136000000000003"/>
    <n v="4"/>
    <n v="0.2"/>
    <x v="305"/>
  </r>
  <r>
    <n v="311"/>
    <s v="CA-2013-142902"/>
    <x v="0"/>
    <x v="126"/>
    <d v="2013-09-15T00:00:00"/>
    <s v="Second Class"/>
    <s v="BP-11185"/>
    <s v="Ben Peterman"/>
    <x v="1"/>
    <s v="United States"/>
    <s v="Arvada"/>
    <s v="Colorado"/>
    <n v="80004"/>
    <x v="1"/>
    <s v="FUR-CH-10004086"/>
    <s v="Furniture"/>
    <s v="Chairs"/>
    <s v="Hon 4070 Series Pagoda Armless Upholstered Stacking Chairs"/>
    <n v="466.76800000000003"/>
    <n v="2"/>
    <n v="0.2"/>
    <x v="306"/>
  </r>
  <r>
    <n v="312"/>
    <s v="CA-2013-142902"/>
    <x v="0"/>
    <x v="126"/>
    <d v="2013-09-15T00:00:00"/>
    <s v="Second Class"/>
    <s v="BP-11185"/>
    <s v="Ben Peterman"/>
    <x v="1"/>
    <s v="United States"/>
    <s v="Arvada"/>
    <s v="Colorado"/>
    <n v="80004"/>
    <x v="1"/>
    <s v="FUR-FU-10001756"/>
    <s v="Furniture"/>
    <s v="Furnishings"/>
    <s v="Eldon Expressions Desk Accessory, Wood Photo Frame, Mahogany"/>
    <n v="15.231999999999999"/>
    <n v="1"/>
    <n v="0.2"/>
    <x v="307"/>
  </r>
  <r>
    <n v="313"/>
    <s v="CA-2013-142902"/>
    <x v="0"/>
    <x v="126"/>
    <d v="2013-09-15T00:00:00"/>
    <s v="Second Class"/>
    <s v="BP-11185"/>
    <s v="Ben Peterman"/>
    <x v="1"/>
    <s v="United States"/>
    <s v="Arvada"/>
    <s v="Colorado"/>
    <n v="80004"/>
    <x v="1"/>
    <s v="OFF-LA-10000634"/>
    <s v="Office Supplies"/>
    <s v="Labels"/>
    <s v="Avery 509"/>
    <n v="6.2640000000000002"/>
    <n v="3"/>
    <n v="0.2"/>
    <x v="308"/>
  </r>
  <r>
    <n v="314"/>
    <s v="CA-2011-120887"/>
    <x v="2"/>
    <x v="127"/>
    <d v="2011-10-03T00:00:00"/>
    <s v="Standard Class"/>
    <s v="TS-21205"/>
    <s v="Thomas Seio"/>
    <x v="1"/>
    <s v="United States"/>
    <s v="Hackensack"/>
    <s v="New Jersey"/>
    <n v="7601"/>
    <x v="3"/>
    <s v="FUR-FU-10001588"/>
    <s v="Furniture"/>
    <s v="Furnishings"/>
    <s v="Deflect-o SuperTray Unbreakable Stackable Tray, Letter, Black"/>
    <n v="87.539999999999992"/>
    <n v="3"/>
    <n v="0"/>
    <x v="309"/>
  </r>
  <r>
    <n v="315"/>
    <s v="CA-2011-167850"/>
    <x v="2"/>
    <x v="128"/>
    <d v="2011-08-16T00:00:00"/>
    <s v="Standard Class"/>
    <s v="AG-10525"/>
    <s v="Andy Gerbode"/>
    <x v="1"/>
    <s v="United States"/>
    <s v="Saint Petersburg"/>
    <s v="Florida"/>
    <n v="33710"/>
    <x v="0"/>
    <s v="TEC-PH-10002398"/>
    <s v="Technology"/>
    <s v="Phones"/>
    <s v="AT&amp;T 1070 Corded Phone"/>
    <n v="178.38400000000001"/>
    <n v="2"/>
    <n v="0.2"/>
    <x v="310"/>
  </r>
  <r>
    <n v="316"/>
    <s v="CA-2011-167850"/>
    <x v="2"/>
    <x v="128"/>
    <d v="2011-08-16T00:00:00"/>
    <s v="Standard Class"/>
    <s v="AG-10525"/>
    <s v="Andy Gerbode"/>
    <x v="1"/>
    <s v="United States"/>
    <s v="Saint Petersburg"/>
    <s v="Florida"/>
    <n v="33710"/>
    <x v="0"/>
    <s v="OFF-PA-10001937"/>
    <s v="Office Supplies"/>
    <s v="Paper"/>
    <s v="Xerox 21"/>
    <n v="15.552000000000003"/>
    <n v="3"/>
    <n v="0.2"/>
    <x v="12"/>
  </r>
  <r>
    <n v="317"/>
    <s v="CA-2011-164259"/>
    <x v="2"/>
    <x v="129"/>
    <d v="2011-12-30T00:00:00"/>
    <s v="First Class"/>
    <s v="SP-20860"/>
    <s v="Sung Pak"/>
    <x v="1"/>
    <s v="United States"/>
    <s v="Philadelphia"/>
    <s v="Pennsylvania"/>
    <n v="19143"/>
    <x v="3"/>
    <s v="OFF-AR-10003373"/>
    <s v="Office Supplies"/>
    <s v="Art"/>
    <s v="Boston School Pro Electric Pencil Sharpener, 1670"/>
    <n v="99.13600000000001"/>
    <n v="4"/>
    <n v="0.2"/>
    <x v="311"/>
  </r>
  <r>
    <n v="318"/>
    <s v="CA-2011-164973"/>
    <x v="2"/>
    <x v="130"/>
    <d v="2011-11-09T00:00:00"/>
    <s v="Standard Class"/>
    <s v="NM-18445"/>
    <s v="Nathan Mautz"/>
    <x v="2"/>
    <s v="United States"/>
    <s v="New York City"/>
    <s v="New York"/>
    <n v="10024"/>
    <x v="3"/>
    <s v="FUR-CH-10002602"/>
    <s v="Furniture"/>
    <s v="Chairs"/>
    <s v="DMI Arturo Collection Mission-style Design Wood Chair"/>
    <n v="135.88200000000001"/>
    <n v="1"/>
    <n v="0.1"/>
    <x v="312"/>
  </r>
  <r>
    <n v="319"/>
    <s v="CA-2011-164973"/>
    <x v="2"/>
    <x v="130"/>
    <d v="2011-11-09T00:00:00"/>
    <s v="Standard Class"/>
    <s v="NM-18445"/>
    <s v="Nathan Mautz"/>
    <x v="2"/>
    <s v="United States"/>
    <s v="New York City"/>
    <s v="New York"/>
    <n v="10024"/>
    <x v="3"/>
    <s v="TEC-MA-10002927"/>
    <s v="Technology"/>
    <s v="Machines"/>
    <s v="Canon imageCLASS MF7460 Monochrome Digital Laser Multifunction Copier"/>
    <n v="3991.98"/>
    <n v="2"/>
    <n v="0"/>
    <x v="313"/>
  </r>
  <r>
    <n v="320"/>
    <s v="CA-2011-164973"/>
    <x v="2"/>
    <x v="130"/>
    <d v="2011-11-09T00:00:00"/>
    <s v="Standard Class"/>
    <s v="NM-18445"/>
    <s v="Nathan Mautz"/>
    <x v="2"/>
    <s v="United States"/>
    <s v="New York City"/>
    <s v="New York"/>
    <n v="10024"/>
    <x v="3"/>
    <s v="TEC-PH-10004093"/>
    <s v="Technology"/>
    <s v="Phones"/>
    <s v="Panasonic Kx-TS550"/>
    <n v="275.94"/>
    <n v="6"/>
    <n v="0"/>
    <x v="314"/>
  </r>
  <r>
    <n v="321"/>
    <s v="CA-2011-164973"/>
    <x v="2"/>
    <x v="130"/>
    <d v="2011-11-09T00:00:00"/>
    <s v="Standard Class"/>
    <s v="NM-18445"/>
    <s v="Nathan Mautz"/>
    <x v="2"/>
    <s v="United States"/>
    <s v="New York City"/>
    <s v="New York"/>
    <n v="10024"/>
    <x v="3"/>
    <s v="TEC-AC-10000892"/>
    <s v="Technology"/>
    <s v="Accessories"/>
    <s v="NETGEAR N750 Dual Band Wi-Fi Gigabit Router"/>
    <n v="360"/>
    <n v="4"/>
    <n v="0"/>
    <x v="315"/>
  </r>
  <r>
    <n v="322"/>
    <s v="CA-2011-164973"/>
    <x v="2"/>
    <x v="130"/>
    <d v="2011-11-09T00:00:00"/>
    <s v="Standard Class"/>
    <s v="NM-18445"/>
    <s v="Nathan Mautz"/>
    <x v="2"/>
    <s v="United States"/>
    <s v="New York City"/>
    <s v="New York"/>
    <n v="10024"/>
    <x v="3"/>
    <s v="OFF-ST-10002974"/>
    <s v="Office Supplies"/>
    <s v="Storage"/>
    <s v="Trav-L-File Heavy-Duty Shuttle II, Black"/>
    <n v="43.57"/>
    <n v="1"/>
    <n v="0"/>
    <x v="316"/>
  </r>
  <r>
    <n v="323"/>
    <s v="CA-2011-156601"/>
    <x v="2"/>
    <x v="111"/>
    <d v="2011-09-24T00:00:00"/>
    <s v="Standard Class"/>
    <s v="FA-14230"/>
    <s v="Frank Atkinson"/>
    <x v="1"/>
    <s v="United States"/>
    <s v="Long Beach"/>
    <s v="California"/>
    <n v="90805"/>
    <x v="1"/>
    <s v="OFF-FA-10000624"/>
    <s v="Office Supplies"/>
    <s v="Fasteners"/>
    <s v="OIC Binder Clips"/>
    <n v="7.16"/>
    <n v="2"/>
    <n v="0"/>
    <x v="317"/>
  </r>
  <r>
    <n v="324"/>
    <s v="CA-2013-162138"/>
    <x v="0"/>
    <x v="131"/>
    <d v="2013-04-28T00:00:00"/>
    <s v="Standard Class"/>
    <s v="GK-14620"/>
    <s v="Grace Kelly"/>
    <x v="1"/>
    <s v="United States"/>
    <s v="Hesperia"/>
    <s v="California"/>
    <n v="92345"/>
    <x v="1"/>
    <s v="OFF-BI-10004593"/>
    <s v="Office Supplies"/>
    <s v="Binders"/>
    <s v="Ibico Laser Imprintable Binding System Covers"/>
    <n v="251.52"/>
    <n v="6"/>
    <n v="0.2"/>
    <x v="318"/>
  </r>
  <r>
    <n v="325"/>
    <s v="CA-2013-162138"/>
    <x v="0"/>
    <x v="131"/>
    <d v="2013-04-28T00:00:00"/>
    <s v="Standard Class"/>
    <s v="GK-14620"/>
    <s v="Grace Kelly"/>
    <x v="1"/>
    <s v="United States"/>
    <s v="Hesperia"/>
    <s v="California"/>
    <n v="92345"/>
    <x v="1"/>
    <s v="TEC-AC-10001908"/>
    <s v="Technology"/>
    <s v="Accessories"/>
    <s v="Logitech Wireless Headset h800"/>
    <n v="99.99"/>
    <n v="1"/>
    <n v="0"/>
    <x v="319"/>
  </r>
  <r>
    <n v="326"/>
    <s v="CA-2014-153339"/>
    <x v="3"/>
    <x v="132"/>
    <d v="2014-11-06T00:00:00"/>
    <s v="Second Class"/>
    <s v="DJ-13510"/>
    <s v="Don Jones"/>
    <x v="1"/>
    <s v="United States"/>
    <s v="Murfreesboro"/>
    <s v="Tennessee"/>
    <n v="37130"/>
    <x v="0"/>
    <s v="FUR-FU-10001967"/>
    <s v="Furniture"/>
    <s v="Furnishings"/>
    <s v="Telescoping Adjustable Floor Lamp"/>
    <n v="15.991999999999999"/>
    <n v="1"/>
    <n v="0.2"/>
    <x v="320"/>
  </r>
  <r>
    <n v="327"/>
    <s v="US-2013-141544"/>
    <x v="0"/>
    <x v="133"/>
    <d v="2013-09-02T00:00:00"/>
    <s v="First Class"/>
    <s v="PO-18850"/>
    <s v="Patrick O'Brill"/>
    <x v="0"/>
    <s v="United States"/>
    <s v="Philadelphia"/>
    <s v="Pennsylvania"/>
    <n v="19143"/>
    <x v="3"/>
    <s v="TEC-PH-10003645"/>
    <s v="Technology"/>
    <s v="Phones"/>
    <s v="Aastra 57i VoIP phone"/>
    <n v="290.89800000000002"/>
    <n v="3"/>
    <n v="0.4"/>
    <x v="321"/>
  </r>
  <r>
    <n v="328"/>
    <s v="US-2013-141544"/>
    <x v="0"/>
    <x v="133"/>
    <d v="2013-09-02T00:00:00"/>
    <s v="First Class"/>
    <s v="PO-18850"/>
    <s v="Patrick O'Brill"/>
    <x v="0"/>
    <s v="United States"/>
    <s v="Philadelphia"/>
    <s v="Pennsylvania"/>
    <n v="19143"/>
    <x v="3"/>
    <s v="OFF-ST-10000675"/>
    <s v="Office Supplies"/>
    <s v="Storage"/>
    <s v="File Shuttle II and Handi-File, Black"/>
    <n v="54.224000000000004"/>
    <n v="2"/>
    <n v="0.2"/>
    <x v="322"/>
  </r>
  <r>
    <n v="329"/>
    <s v="US-2013-141544"/>
    <x v="0"/>
    <x v="133"/>
    <d v="2013-09-02T00:00:00"/>
    <s v="First Class"/>
    <s v="PO-18850"/>
    <s v="Patrick O'Brill"/>
    <x v="0"/>
    <s v="United States"/>
    <s v="Philadelphia"/>
    <s v="Pennsylvania"/>
    <n v="19143"/>
    <x v="3"/>
    <s v="FUR-CH-10003312"/>
    <s v="Furniture"/>
    <s v="Chairs"/>
    <s v="Hon 2090 “Pillow Soft” Series Mid Back Swivel/Tilt Chairs"/>
    <n v="786.74400000000003"/>
    <n v="4"/>
    <n v="0.3"/>
    <x v="323"/>
  </r>
  <r>
    <n v="330"/>
    <s v="US-2013-141544"/>
    <x v="0"/>
    <x v="133"/>
    <d v="2013-09-02T00:00:00"/>
    <s v="First Class"/>
    <s v="PO-18850"/>
    <s v="Patrick O'Brill"/>
    <x v="0"/>
    <s v="United States"/>
    <s v="Philadelphia"/>
    <s v="Pennsylvania"/>
    <n v="19143"/>
    <x v="3"/>
    <s v="OFF-LA-10001074"/>
    <s v="Office Supplies"/>
    <s v="Labels"/>
    <s v="Round Specialty Laser Printer Labels"/>
    <n v="100.24000000000001"/>
    <n v="10"/>
    <n v="0.2"/>
    <x v="324"/>
  </r>
  <r>
    <n v="331"/>
    <s v="US-2013-141544"/>
    <x v="0"/>
    <x v="133"/>
    <d v="2013-09-02T00:00:00"/>
    <s v="First Class"/>
    <s v="PO-18850"/>
    <s v="Patrick O'Brill"/>
    <x v="0"/>
    <s v="United States"/>
    <s v="Philadelphia"/>
    <s v="Pennsylvania"/>
    <n v="19143"/>
    <x v="3"/>
    <s v="OFF-BI-10001524"/>
    <s v="Office Supplies"/>
    <s v="Binders"/>
    <s v="GBC Premium Transparent Covers with Diagonal Lined Pattern"/>
    <n v="37.76400000000001"/>
    <n v="6"/>
    <n v="0.7"/>
    <x v="325"/>
  </r>
  <r>
    <n v="332"/>
    <s v="US-2013-150147"/>
    <x v="0"/>
    <x v="134"/>
    <d v="2013-04-30T00:00:00"/>
    <s v="Second Class"/>
    <s v="JL-15850"/>
    <s v="John Lucas"/>
    <x v="0"/>
    <s v="United States"/>
    <s v="Philadelphia"/>
    <s v="Pennsylvania"/>
    <n v="19134"/>
    <x v="3"/>
    <s v="TEC-PH-10004614"/>
    <s v="Technology"/>
    <s v="Phones"/>
    <s v="AT&amp;T 841000 Phone"/>
    <n v="82.8"/>
    <n v="2"/>
    <n v="0.4"/>
    <x v="326"/>
  </r>
  <r>
    <n v="333"/>
    <s v="US-2013-150147"/>
    <x v="0"/>
    <x v="134"/>
    <d v="2013-04-30T00:00:00"/>
    <s v="Second Class"/>
    <s v="JL-15850"/>
    <s v="John Lucas"/>
    <x v="0"/>
    <s v="United States"/>
    <s v="Philadelphia"/>
    <s v="Pennsylvania"/>
    <n v="19134"/>
    <x v="3"/>
    <s v="OFF-BI-10001153"/>
    <s v="Office Supplies"/>
    <s v="Binders"/>
    <s v="Ibico Recycled Grain-Textured Covers"/>
    <n v="20.724000000000004"/>
    <n v="2"/>
    <n v="0.7"/>
    <x v="327"/>
  </r>
  <r>
    <n v="334"/>
    <s v="US-2013-150147"/>
    <x v="0"/>
    <x v="134"/>
    <d v="2013-04-30T00:00:00"/>
    <s v="Second Class"/>
    <s v="JL-15850"/>
    <s v="John Lucas"/>
    <x v="0"/>
    <s v="United States"/>
    <s v="Philadelphia"/>
    <s v="Pennsylvania"/>
    <n v="19134"/>
    <x v="3"/>
    <s v="OFF-BI-10001982"/>
    <s v="Office Supplies"/>
    <s v="Binders"/>
    <s v="Wilson Jones Custom Binder Spines &amp; Labels"/>
    <n v="4.8960000000000008"/>
    <n v="3"/>
    <n v="0.7"/>
    <x v="328"/>
  </r>
  <r>
    <n v="335"/>
    <s v="CA-2012-137946"/>
    <x v="1"/>
    <x v="135"/>
    <d v="2012-09-04T00:00:00"/>
    <s v="Second Class"/>
    <s v="DB-13615"/>
    <s v="Doug Bickford"/>
    <x v="0"/>
    <s v="United States"/>
    <s v="Los Angeles"/>
    <s v="California"/>
    <n v="90045"/>
    <x v="1"/>
    <s v="OFF-BI-10001922"/>
    <s v="Office Supplies"/>
    <s v="Binders"/>
    <s v="Storex Dura Pro Binders"/>
    <n v="4.7520000000000007"/>
    <n v="1"/>
    <n v="0.2"/>
    <x v="329"/>
  </r>
  <r>
    <n v="336"/>
    <s v="CA-2012-137946"/>
    <x v="1"/>
    <x v="135"/>
    <d v="2012-09-04T00:00:00"/>
    <s v="Second Class"/>
    <s v="DB-13615"/>
    <s v="Doug Bickford"/>
    <x v="0"/>
    <s v="United States"/>
    <s v="Los Angeles"/>
    <s v="California"/>
    <n v="90045"/>
    <x v="1"/>
    <s v="TEC-CO-10001449"/>
    <s v="Technology"/>
    <s v="Copiers"/>
    <s v="Hewlett Packard LaserJet 3310 Copier"/>
    <n v="959.98400000000004"/>
    <n v="2"/>
    <n v="0.2"/>
    <x v="330"/>
  </r>
  <r>
    <n v="337"/>
    <s v="CA-2012-137946"/>
    <x v="1"/>
    <x v="135"/>
    <d v="2012-09-04T00:00:00"/>
    <s v="Second Class"/>
    <s v="DB-13615"/>
    <s v="Doug Bickford"/>
    <x v="0"/>
    <s v="United States"/>
    <s v="Los Angeles"/>
    <s v="California"/>
    <n v="90045"/>
    <x v="1"/>
    <s v="OFF-BI-10004140"/>
    <s v="Office Supplies"/>
    <s v="Binders"/>
    <s v="Avery Non-Stick Binders"/>
    <n v="14.368000000000002"/>
    <n v="4"/>
    <n v="0.2"/>
    <x v="331"/>
  </r>
  <r>
    <n v="338"/>
    <s v="CA-2011-129924"/>
    <x v="2"/>
    <x v="136"/>
    <d v="2011-07-17T00:00:00"/>
    <s v="Standard Class"/>
    <s v="AC-10420"/>
    <s v="Alyssa Crouse"/>
    <x v="1"/>
    <s v="United States"/>
    <s v="San Francisco"/>
    <s v="California"/>
    <n v="94122"/>
    <x v="1"/>
    <s v="OFF-BI-10003314"/>
    <s v="Office Supplies"/>
    <s v="Binders"/>
    <s v="Tuff Stuff Recycled Round Ring Binders"/>
    <n v="7.7120000000000006"/>
    <n v="2"/>
    <n v="0.2"/>
    <x v="332"/>
  </r>
  <r>
    <n v="339"/>
    <s v="CA-2011-129924"/>
    <x v="2"/>
    <x v="136"/>
    <d v="2011-07-17T00:00:00"/>
    <s v="Standard Class"/>
    <s v="AC-10420"/>
    <s v="Alyssa Crouse"/>
    <x v="1"/>
    <s v="United States"/>
    <s v="San Francisco"/>
    <s v="California"/>
    <n v="94122"/>
    <x v="1"/>
    <s v="FUR-TA-10004575"/>
    <s v="Furniture"/>
    <s v="Tables"/>
    <s v="Hon 5100 Series Wood Tables"/>
    <n v="698.35200000000009"/>
    <n v="3"/>
    <n v="0.2"/>
    <x v="333"/>
  </r>
  <r>
    <n v="340"/>
    <s v="CA-2012-128167"/>
    <x v="1"/>
    <x v="137"/>
    <d v="2012-06-26T00:00:00"/>
    <s v="Second Class"/>
    <s v="KL-16645"/>
    <s v="Ken Lonsdale"/>
    <x v="0"/>
    <s v="United States"/>
    <s v="Layton"/>
    <s v="Utah"/>
    <n v="84041"/>
    <x v="1"/>
    <s v="OFF-FA-10000490"/>
    <s v="Office Supplies"/>
    <s v="Fasteners"/>
    <s v="OIC Binder Clips, Mini, 1/4&quot; Capacity, Black"/>
    <n v="4.96"/>
    <n v="4"/>
    <n v="0"/>
    <x v="334"/>
  </r>
  <r>
    <n v="341"/>
    <s v="CA-2011-122336"/>
    <x v="2"/>
    <x v="138"/>
    <d v="2011-04-17T00:00:00"/>
    <s v="Second Class"/>
    <s v="JD-15895"/>
    <s v="Jonathan Doherty"/>
    <x v="1"/>
    <s v="United States"/>
    <s v="Philadelphia"/>
    <s v="Pennsylvania"/>
    <n v="19140"/>
    <x v="3"/>
    <s v="OFF-AR-10000122"/>
    <s v="Office Supplies"/>
    <s v="Art"/>
    <s v="Newell 314"/>
    <n v="17.856000000000002"/>
    <n v="4"/>
    <n v="0.2"/>
    <x v="335"/>
  </r>
  <r>
    <n v="342"/>
    <s v="CA-2011-122336"/>
    <x v="2"/>
    <x v="138"/>
    <d v="2011-04-17T00:00:00"/>
    <s v="Second Class"/>
    <s v="JD-15895"/>
    <s v="Jonathan Doherty"/>
    <x v="1"/>
    <s v="United States"/>
    <s v="Philadelphia"/>
    <s v="Pennsylvania"/>
    <n v="19140"/>
    <x v="3"/>
    <s v="OFF-BI-10003656"/>
    <s v="Office Supplies"/>
    <s v="Binders"/>
    <s v="Fellowes PB200 Plastic Comb Binding Machine"/>
    <n v="509.97000000000008"/>
    <n v="10"/>
    <n v="0.7"/>
    <x v="336"/>
  </r>
  <r>
    <n v="343"/>
    <s v="CA-2011-122336"/>
    <x v="2"/>
    <x v="138"/>
    <d v="2011-04-17T00:00:00"/>
    <s v="Second Class"/>
    <s v="JD-15895"/>
    <s v="Jonathan Doherty"/>
    <x v="1"/>
    <s v="United States"/>
    <s v="Philadelphia"/>
    <s v="Pennsylvania"/>
    <n v="19140"/>
    <x v="3"/>
    <s v="OFF-FA-10002780"/>
    <s v="Office Supplies"/>
    <s v="Fasteners"/>
    <s v="Staples"/>
    <n v="30.991999999999997"/>
    <n v="13"/>
    <n v="0.2"/>
    <x v="337"/>
  </r>
  <r>
    <n v="344"/>
    <s v="CA-2011-122336"/>
    <x v="2"/>
    <x v="138"/>
    <d v="2011-04-17T00:00:00"/>
    <s v="Second Class"/>
    <s v="JD-15895"/>
    <s v="Jonathan Doherty"/>
    <x v="1"/>
    <s v="United States"/>
    <s v="Philadelphia"/>
    <s v="Pennsylvania"/>
    <n v="19140"/>
    <x v="3"/>
    <s v="TEC-PH-10000702"/>
    <s v="Technology"/>
    <s v="Phones"/>
    <s v="Square Credit Card Reader, 4 1/2&quot; x 4 1/2&quot; x 1&quot;, White"/>
    <n v="71.927999999999997"/>
    <n v="12"/>
    <n v="0.4"/>
    <x v="338"/>
  </r>
  <r>
    <n v="345"/>
    <s v="US-2012-120712"/>
    <x v="1"/>
    <x v="139"/>
    <d v="2012-12-24T00:00:00"/>
    <s v="Standard Class"/>
    <s v="CS-12130"/>
    <s v="Chad Sievert"/>
    <x v="0"/>
    <s v="United States"/>
    <s v="Austin"/>
    <s v="Texas"/>
    <n v="78745"/>
    <x v="2"/>
    <s v="OFF-ST-10000107"/>
    <s v="Office Supplies"/>
    <s v="Storage"/>
    <s v="Fellowes Super Stor/Drawer"/>
    <n v="88.800000000000011"/>
    <n v="4"/>
    <n v="0.2"/>
    <x v="339"/>
  </r>
  <r>
    <n v="346"/>
    <s v="CA-2014-169901"/>
    <x v="3"/>
    <x v="140"/>
    <d v="2014-06-20T00:00:00"/>
    <s v="Standard Class"/>
    <s v="CC-12550"/>
    <s v="Clay Cheatham"/>
    <x v="0"/>
    <s v="United States"/>
    <s v="San Francisco"/>
    <s v="California"/>
    <n v="94122"/>
    <x v="1"/>
    <s v="TEC-PH-10002293"/>
    <s v="Technology"/>
    <s v="Phones"/>
    <s v="Anker 36W 4-Port USB Wall Charger Travel Power Adapter for iPhone 5s 5c 5"/>
    <n v="47.975999999999999"/>
    <n v="3"/>
    <n v="0.2"/>
    <x v="340"/>
  </r>
  <r>
    <n v="347"/>
    <s v="CA-2014-134306"/>
    <x v="3"/>
    <x v="141"/>
    <d v="2014-07-13T00:00:00"/>
    <s v="Standard Class"/>
    <s v="TD-20995"/>
    <s v="Tamara Dahlen"/>
    <x v="0"/>
    <s v="United States"/>
    <s v="Lowell"/>
    <s v="Massachusetts"/>
    <n v="1852"/>
    <x v="3"/>
    <s v="OFF-AR-10004027"/>
    <s v="Office Supplies"/>
    <s v="Art"/>
    <s v="Binney &amp; Smith inkTank Erasable Desk Highlighter, Chisel Tip, Yellow, 12/Box"/>
    <n v="7.5600000000000005"/>
    <n v="3"/>
    <n v="0"/>
    <x v="341"/>
  </r>
  <r>
    <n v="348"/>
    <s v="CA-2014-134306"/>
    <x v="3"/>
    <x v="141"/>
    <d v="2014-07-13T00:00:00"/>
    <s v="Standard Class"/>
    <s v="TD-20995"/>
    <s v="Tamara Dahlen"/>
    <x v="0"/>
    <s v="United States"/>
    <s v="Lowell"/>
    <s v="Massachusetts"/>
    <n v="1852"/>
    <x v="3"/>
    <s v="OFF-PA-10000249"/>
    <s v="Office Supplies"/>
    <s v="Paper"/>
    <s v="Staples"/>
    <n v="24.56"/>
    <n v="2"/>
    <n v="0"/>
    <x v="342"/>
  </r>
  <r>
    <n v="349"/>
    <s v="CA-2014-134306"/>
    <x v="3"/>
    <x v="141"/>
    <d v="2014-07-13T00:00:00"/>
    <s v="Standard Class"/>
    <s v="TD-20995"/>
    <s v="Tamara Dahlen"/>
    <x v="0"/>
    <s v="United States"/>
    <s v="Lowell"/>
    <s v="Massachusetts"/>
    <n v="1852"/>
    <x v="3"/>
    <s v="OFF-AR-10001374"/>
    <s v="Office Supplies"/>
    <s v="Art"/>
    <s v="BIC Brite Liner Highlighters, Chisel Tip"/>
    <n v="12.96"/>
    <n v="2"/>
    <n v="0"/>
    <x v="343"/>
  </r>
  <r>
    <n v="350"/>
    <s v="CA-2013-129714"/>
    <x v="0"/>
    <x v="142"/>
    <d v="2013-09-04T00:00:00"/>
    <s v="First Class"/>
    <s v="AB-10060"/>
    <s v="Adam Bellavance"/>
    <x v="2"/>
    <s v="United States"/>
    <s v="New York City"/>
    <s v="New York"/>
    <n v="10009"/>
    <x v="3"/>
    <s v="TEC-AC-10000290"/>
    <s v="Technology"/>
    <s v="Accessories"/>
    <s v="Sabrent 4-Port USB 2.0 Hub"/>
    <n v="6.79"/>
    <n v="1"/>
    <n v="0"/>
    <x v="344"/>
  </r>
  <r>
    <n v="351"/>
    <s v="CA-2013-129714"/>
    <x v="0"/>
    <x v="142"/>
    <d v="2013-09-04T00:00:00"/>
    <s v="First Class"/>
    <s v="AB-10060"/>
    <s v="Adam Bellavance"/>
    <x v="2"/>
    <s v="United States"/>
    <s v="New York City"/>
    <s v="New York"/>
    <n v="10009"/>
    <x v="3"/>
    <s v="OFF-PA-10001970"/>
    <s v="Office Supplies"/>
    <s v="Paper"/>
    <s v="Xerox 1881"/>
    <n v="24.56"/>
    <n v="2"/>
    <n v="0"/>
    <x v="342"/>
  </r>
  <r>
    <n v="352"/>
    <s v="CA-2013-129714"/>
    <x v="0"/>
    <x v="142"/>
    <d v="2013-09-04T00:00:00"/>
    <s v="First Class"/>
    <s v="AB-10060"/>
    <s v="Adam Bellavance"/>
    <x v="2"/>
    <s v="United States"/>
    <s v="New York City"/>
    <s v="New York"/>
    <n v="10009"/>
    <x v="3"/>
    <s v="OFF-BI-10002160"/>
    <s v="Office Supplies"/>
    <s v="Binders"/>
    <s v="Acco Hanging Data Binders"/>
    <n v="3.048"/>
    <n v="1"/>
    <n v="0.2"/>
    <x v="345"/>
  </r>
  <r>
    <n v="353"/>
    <s v="CA-2013-129714"/>
    <x v="0"/>
    <x v="142"/>
    <d v="2013-09-04T00:00:00"/>
    <s v="First Class"/>
    <s v="AB-10060"/>
    <s v="Adam Bellavance"/>
    <x v="2"/>
    <s v="United States"/>
    <s v="New York City"/>
    <s v="New York"/>
    <n v="10009"/>
    <x v="3"/>
    <s v="OFF-PA-10001970"/>
    <s v="Office Supplies"/>
    <s v="Paper"/>
    <s v="Xerox 1881"/>
    <n v="49.12"/>
    <n v="4"/>
    <n v="0"/>
    <x v="346"/>
  </r>
  <r>
    <n v="354"/>
    <s v="CA-2013-129714"/>
    <x v="0"/>
    <x v="142"/>
    <d v="2013-09-04T00:00:00"/>
    <s v="First Class"/>
    <s v="AB-10060"/>
    <s v="Adam Bellavance"/>
    <x v="2"/>
    <s v="United States"/>
    <s v="New York City"/>
    <s v="New York"/>
    <n v="10009"/>
    <x v="3"/>
    <s v="OFF-BI-10004995"/>
    <s v="Office Supplies"/>
    <s v="Binders"/>
    <s v="GBC DocuBind P400 Electric Binding System"/>
    <n v="4355.1680000000006"/>
    <n v="4"/>
    <n v="0.2"/>
    <x v="347"/>
  </r>
  <r>
    <n v="355"/>
    <s v="CA-2013-138520"/>
    <x v="0"/>
    <x v="143"/>
    <d v="2013-04-14T00:00:00"/>
    <s v="Standard Class"/>
    <s v="JL-15505"/>
    <s v="Jeremy Lonsdale"/>
    <x v="0"/>
    <s v="United States"/>
    <s v="New York City"/>
    <s v="New York"/>
    <n v="10035"/>
    <x v="3"/>
    <s v="FUR-BO-10002268"/>
    <s v="Furniture"/>
    <s v="Bookcases"/>
    <s v="Sauder Barrister Bookcases"/>
    <n v="388.70400000000006"/>
    <n v="6"/>
    <n v="0.2"/>
    <x v="348"/>
  </r>
  <r>
    <n v="356"/>
    <s v="CA-2013-138520"/>
    <x v="0"/>
    <x v="143"/>
    <d v="2013-04-14T00:00:00"/>
    <s v="Standard Class"/>
    <s v="JL-15505"/>
    <s v="Jeremy Lonsdale"/>
    <x v="0"/>
    <s v="United States"/>
    <s v="New York City"/>
    <s v="New York"/>
    <n v="10035"/>
    <x v="3"/>
    <s v="OFF-EN-10001137"/>
    <s v="Office Supplies"/>
    <s v="Envelopes"/>
    <s v="#10 Gummed Flap White Envelopes, 100/Box"/>
    <n v="8.26"/>
    <n v="2"/>
    <n v="0"/>
    <x v="349"/>
  </r>
  <r>
    <n v="357"/>
    <s v="CA-2013-138520"/>
    <x v="0"/>
    <x v="143"/>
    <d v="2013-04-14T00:00:00"/>
    <s v="Standard Class"/>
    <s v="JL-15505"/>
    <s v="Jeremy Lonsdale"/>
    <x v="0"/>
    <s v="United States"/>
    <s v="New York City"/>
    <s v="New York"/>
    <n v="10035"/>
    <x v="3"/>
    <s v="OFF-AR-10002399"/>
    <s v="Office Supplies"/>
    <s v="Art"/>
    <s v="Dixon Prang Watercolor Pencils, 10-Color Set with Brush"/>
    <n v="17.04"/>
    <n v="4"/>
    <n v="0"/>
    <x v="350"/>
  </r>
  <r>
    <n v="358"/>
    <s v="CA-2013-138520"/>
    <x v="0"/>
    <x v="143"/>
    <d v="2013-04-14T00:00:00"/>
    <s v="Standard Class"/>
    <s v="JL-15505"/>
    <s v="Jeremy Lonsdale"/>
    <x v="0"/>
    <s v="United States"/>
    <s v="New York City"/>
    <s v="New York"/>
    <n v="10035"/>
    <x v="3"/>
    <s v="OFF-PA-10002713"/>
    <s v="Office Supplies"/>
    <s v="Paper"/>
    <s v="Adams Phone Message Book, 200 Message Capacity, 8 1/16” x 11”"/>
    <n v="34.4"/>
    <n v="5"/>
    <n v="0"/>
    <x v="351"/>
  </r>
  <r>
    <n v="359"/>
    <s v="CA-2013-130001"/>
    <x v="0"/>
    <x v="131"/>
    <d v="2013-04-29T00:00:00"/>
    <s v="Standard Class"/>
    <s v="HK-14890"/>
    <s v="Heather Kirkland"/>
    <x v="1"/>
    <s v="United States"/>
    <s v="Charlotte"/>
    <s v="North Carolina"/>
    <n v="28205"/>
    <x v="0"/>
    <s v="OFF-PA-10002666"/>
    <s v="Office Supplies"/>
    <s v="Paper"/>
    <s v="Southworth 25% Cotton Linen-Finish Paper &amp; Envelopes"/>
    <n v="36.240000000000009"/>
    <n v="5"/>
    <n v="0.2"/>
    <x v="352"/>
  </r>
  <r>
    <n v="360"/>
    <s v="CA-2014-155698"/>
    <x v="3"/>
    <x v="144"/>
    <d v="2014-03-12T00:00:00"/>
    <s v="First Class"/>
    <s v="VB-21745"/>
    <s v="Victoria Brennan"/>
    <x v="1"/>
    <s v="United States"/>
    <s v="Columbus"/>
    <s v="Georgia"/>
    <n v="31907"/>
    <x v="0"/>
    <s v="OFF-AP-10001124"/>
    <s v="Office Supplies"/>
    <s v="Appliances"/>
    <s v="Belkin 8 Outlet SurgeMaster II Gold Surge Protector with Phone Protection"/>
    <n v="647.84"/>
    <n v="8"/>
    <n v="0"/>
    <x v="353"/>
  </r>
  <r>
    <n v="361"/>
    <s v="CA-2014-155698"/>
    <x v="3"/>
    <x v="144"/>
    <d v="2014-03-12T00:00:00"/>
    <s v="First Class"/>
    <s v="VB-21745"/>
    <s v="Victoria Brennan"/>
    <x v="1"/>
    <s v="United States"/>
    <s v="Columbus"/>
    <s v="Georgia"/>
    <n v="31907"/>
    <x v="0"/>
    <s v="OFF-LA-10001158"/>
    <s v="Office Supplies"/>
    <s v="Labels"/>
    <s v="Avery Address/Shipping Labels for Typewriters, 4&quot; x 2&quot;"/>
    <n v="20.7"/>
    <n v="2"/>
    <n v="0"/>
    <x v="354"/>
  </r>
  <r>
    <n v="362"/>
    <s v="CA-2014-144904"/>
    <x v="3"/>
    <x v="145"/>
    <d v="2014-10-02T00:00:00"/>
    <s v="Standard Class"/>
    <s v="KW-16435"/>
    <s v="Katrina Willman"/>
    <x v="0"/>
    <s v="United States"/>
    <s v="New York City"/>
    <s v="New York"/>
    <n v="10009"/>
    <x v="3"/>
    <s v="OFF-LA-10001158"/>
    <s v="Office Supplies"/>
    <s v="Labels"/>
    <s v="Avery Address/Shipping Labels for Typewriters, 4&quot; x 2&quot;"/>
    <n v="20.7"/>
    <n v="2"/>
    <n v="0"/>
    <x v="354"/>
  </r>
  <r>
    <n v="363"/>
    <s v="CA-2014-144904"/>
    <x v="3"/>
    <x v="145"/>
    <d v="2014-10-02T00:00:00"/>
    <s v="Standard Class"/>
    <s v="KW-16435"/>
    <s v="Katrina Willman"/>
    <x v="0"/>
    <s v="United States"/>
    <s v="New York City"/>
    <s v="New York"/>
    <n v="10009"/>
    <x v="3"/>
    <s v="FUR-CH-10000785"/>
    <s v="Furniture"/>
    <s v="Chairs"/>
    <s v="Global Ergonomic Managers Chair"/>
    <n v="488.64600000000002"/>
    <n v="3"/>
    <n v="0.1"/>
    <x v="355"/>
  </r>
  <r>
    <n v="364"/>
    <s v="CA-2014-144904"/>
    <x v="3"/>
    <x v="145"/>
    <d v="2014-10-02T00:00:00"/>
    <s v="Standard Class"/>
    <s v="KW-16435"/>
    <s v="Katrina Willman"/>
    <x v="0"/>
    <s v="United States"/>
    <s v="New York City"/>
    <s v="New York"/>
    <n v="10009"/>
    <x v="3"/>
    <s v="OFF-AR-10003732"/>
    <s v="Office Supplies"/>
    <s v="Art"/>
    <s v="Newell 333"/>
    <n v="5.56"/>
    <n v="2"/>
    <n v="0"/>
    <x v="356"/>
  </r>
  <r>
    <n v="365"/>
    <s v="CA-2014-144904"/>
    <x v="3"/>
    <x v="145"/>
    <d v="2014-10-02T00:00:00"/>
    <s v="Standard Class"/>
    <s v="KW-16435"/>
    <s v="Katrina Willman"/>
    <x v="0"/>
    <s v="United States"/>
    <s v="New York City"/>
    <s v="New York"/>
    <n v="10009"/>
    <x v="3"/>
    <s v="FUR-FU-10000023"/>
    <s v="Furniture"/>
    <s v="Furnishings"/>
    <s v="Eldon Wave Desk Accessories"/>
    <n v="47.12"/>
    <n v="8"/>
    <n v="0"/>
    <x v="357"/>
  </r>
  <r>
    <n v="366"/>
    <s v="CA-2011-123344"/>
    <x v="2"/>
    <x v="146"/>
    <d v="2011-09-29T00:00:00"/>
    <s v="Standard Class"/>
    <s v="JD-16060"/>
    <s v="Julia Dunbar"/>
    <x v="0"/>
    <s v="United States"/>
    <s v="San Francisco"/>
    <s v="California"/>
    <n v="94109"/>
    <x v="1"/>
    <s v="OFF-ST-10001713"/>
    <s v="Office Supplies"/>
    <s v="Storage"/>
    <s v="Gould Plastics 9-Pocket Panel Bin, 18-3/8w x 5-1/4d x 20-1/2h, Black"/>
    <n v="211.96"/>
    <n v="4"/>
    <n v="0"/>
    <x v="46"/>
  </r>
  <r>
    <n v="367"/>
    <s v="CA-2013-155516"/>
    <x v="0"/>
    <x v="147"/>
    <d v="2013-10-22T00:00:00"/>
    <s v="Same Day"/>
    <s v="MK-17905"/>
    <s v="Michael Kennedy"/>
    <x v="1"/>
    <s v="United States"/>
    <s v="Manchester"/>
    <s v="Connecticut"/>
    <n v="6040"/>
    <x v="3"/>
    <s v="OFF-BI-10002412"/>
    <s v="Office Supplies"/>
    <s v="Binders"/>
    <s v="Wilson Jones “Snap” Scratch Pad Binder Tool for Ring Binders"/>
    <n v="23.2"/>
    <n v="4"/>
    <n v="0"/>
    <x v="358"/>
  </r>
  <r>
    <n v="368"/>
    <s v="CA-2013-155516"/>
    <x v="0"/>
    <x v="147"/>
    <d v="2013-10-22T00:00:00"/>
    <s v="Same Day"/>
    <s v="MK-17905"/>
    <s v="Michael Kennedy"/>
    <x v="1"/>
    <s v="United States"/>
    <s v="Manchester"/>
    <s v="Connecticut"/>
    <n v="6040"/>
    <x v="3"/>
    <s v="OFF-SU-10001225"/>
    <s v="Office Supplies"/>
    <s v="Supplies"/>
    <s v="Staples"/>
    <n v="7.36"/>
    <n v="2"/>
    <n v="0"/>
    <x v="359"/>
  </r>
  <r>
    <n v="369"/>
    <s v="CA-2013-155516"/>
    <x v="0"/>
    <x v="147"/>
    <d v="2013-10-22T00:00:00"/>
    <s v="Same Day"/>
    <s v="MK-17905"/>
    <s v="Michael Kennedy"/>
    <x v="1"/>
    <s v="United States"/>
    <s v="Manchester"/>
    <s v="Connecticut"/>
    <n v="6040"/>
    <x v="3"/>
    <s v="OFF-ST-10002406"/>
    <s v="Office Supplies"/>
    <s v="Storage"/>
    <s v="Pizazz Global Quick File"/>
    <n v="104.79"/>
    <n v="7"/>
    <n v="0"/>
    <x v="360"/>
  </r>
  <r>
    <n v="370"/>
    <s v="CA-2013-155516"/>
    <x v="0"/>
    <x v="147"/>
    <d v="2013-10-22T00:00:00"/>
    <s v="Same Day"/>
    <s v="MK-17905"/>
    <s v="Michael Kennedy"/>
    <x v="1"/>
    <s v="United States"/>
    <s v="Manchester"/>
    <s v="Connecticut"/>
    <n v="6040"/>
    <x v="3"/>
    <s v="FUR-BO-10002545"/>
    <s v="Furniture"/>
    <s v="Bookcases"/>
    <s v="Atlantic Metals Mobile 3-Shelf Bookcases, Custom Colors"/>
    <n v="1043.92"/>
    <n v="4"/>
    <n v="0"/>
    <x v="361"/>
  </r>
  <r>
    <n v="371"/>
    <s v="CA-2014-104745"/>
    <x v="3"/>
    <x v="148"/>
    <d v="2014-06-05T00:00:00"/>
    <s v="Standard Class"/>
    <s v="GT-14755"/>
    <s v="Guy Thornton"/>
    <x v="0"/>
    <s v="United States"/>
    <s v="Harlingen"/>
    <s v="Texas"/>
    <n v="78550"/>
    <x v="2"/>
    <s v="OFF-PA-10002036"/>
    <s v="Office Supplies"/>
    <s v="Paper"/>
    <s v="Xerox 1930"/>
    <n v="25.920000000000005"/>
    <n v="5"/>
    <n v="0.2"/>
    <x v="235"/>
  </r>
  <r>
    <n v="372"/>
    <s v="CA-2014-104745"/>
    <x v="3"/>
    <x v="148"/>
    <d v="2014-06-05T00:00:00"/>
    <s v="Standard Class"/>
    <s v="GT-14755"/>
    <s v="Guy Thornton"/>
    <x v="0"/>
    <s v="United States"/>
    <s v="Harlingen"/>
    <s v="Texas"/>
    <n v="78550"/>
    <x v="2"/>
    <s v="OFF-ST-10002205"/>
    <s v="Office Supplies"/>
    <s v="Storage"/>
    <s v="File Shuttle I and Handi-File"/>
    <n v="53.424000000000007"/>
    <n v="3"/>
    <n v="0.2"/>
    <x v="362"/>
  </r>
  <r>
    <n v="373"/>
    <s v="US-2011-119137"/>
    <x v="2"/>
    <x v="149"/>
    <d v="2011-07-27T00:00:00"/>
    <s v="Standard Class"/>
    <s v="AG-10900"/>
    <s v="Arthur Gainer"/>
    <x v="0"/>
    <s v="United States"/>
    <s v="Tucson"/>
    <s v="Arizona"/>
    <n v="85705"/>
    <x v="1"/>
    <s v="OFF-BI-10001982"/>
    <s v="Office Supplies"/>
    <s v="Binders"/>
    <s v="Wilson Jones Custom Binder Spines &amp; Labels"/>
    <n v="8.1600000000000019"/>
    <n v="5"/>
    <n v="0.7"/>
    <x v="363"/>
  </r>
  <r>
    <n v="374"/>
    <s v="US-2011-119137"/>
    <x v="2"/>
    <x v="149"/>
    <d v="2011-07-27T00:00:00"/>
    <s v="Standard Class"/>
    <s v="AG-10900"/>
    <s v="Arthur Gainer"/>
    <x v="0"/>
    <s v="United States"/>
    <s v="Tucson"/>
    <s v="Arizona"/>
    <n v="85705"/>
    <x v="1"/>
    <s v="TEC-AC-10003911"/>
    <s v="Technology"/>
    <s v="Accessories"/>
    <s v="NETGEAR AC1750 Dual Band Gigabit Smart WiFi Router"/>
    <n v="1023.9360000000001"/>
    <n v="8"/>
    <n v="0.2"/>
    <x v="364"/>
  </r>
  <r>
    <n v="375"/>
    <s v="US-2011-119137"/>
    <x v="2"/>
    <x v="149"/>
    <d v="2011-07-27T00:00:00"/>
    <s v="Standard Class"/>
    <s v="AG-10900"/>
    <s v="Arthur Gainer"/>
    <x v="0"/>
    <s v="United States"/>
    <s v="Tucson"/>
    <s v="Arizona"/>
    <n v="85705"/>
    <x v="1"/>
    <s v="OFF-AR-10000658"/>
    <s v="Office Supplies"/>
    <s v="Art"/>
    <s v="Newell 324"/>
    <n v="9.24"/>
    <n v="1"/>
    <n v="0.2"/>
    <x v="365"/>
  </r>
  <r>
    <n v="376"/>
    <s v="US-2011-119137"/>
    <x v="2"/>
    <x v="149"/>
    <d v="2011-07-27T00:00:00"/>
    <s v="Standard Class"/>
    <s v="AG-10900"/>
    <s v="Arthur Gainer"/>
    <x v="0"/>
    <s v="United States"/>
    <s v="Tucson"/>
    <s v="Arizona"/>
    <n v="85705"/>
    <x v="1"/>
    <s v="TEC-AC-10002076"/>
    <s v="Technology"/>
    <s v="Accessories"/>
    <s v="Microsoft Natural Keyboard Elite"/>
    <n v="479.04"/>
    <n v="10"/>
    <n v="0.2"/>
    <x v="366"/>
  </r>
  <r>
    <n v="377"/>
    <s v="US-2013-134656"/>
    <x v="0"/>
    <x v="150"/>
    <d v="2013-10-02T00:00:00"/>
    <s v="First Class"/>
    <s v="MM-18280"/>
    <s v="Muhammed MacIntyre"/>
    <x v="1"/>
    <s v="United States"/>
    <s v="Quincy"/>
    <s v="Illinois"/>
    <n v="62301"/>
    <x v="2"/>
    <s v="OFF-PA-10003039"/>
    <s v="Office Supplies"/>
    <s v="Paper"/>
    <s v="Xerox 1960"/>
    <n v="99.13600000000001"/>
    <n v="4"/>
    <n v="0.2"/>
    <x v="367"/>
  </r>
  <r>
    <n v="378"/>
    <s v="US-2014-134481"/>
    <x v="3"/>
    <x v="151"/>
    <d v="2014-09-02T00:00:00"/>
    <s v="Standard Class"/>
    <s v="AR-10405"/>
    <s v="Allen Rosenblatt"/>
    <x v="1"/>
    <s v="United States"/>
    <s v="Franklin"/>
    <s v="Massachusetts"/>
    <n v="2038"/>
    <x v="3"/>
    <s v="FUR-TA-10004915"/>
    <s v="Furniture"/>
    <s v="Tables"/>
    <s v="Office Impressions End Table, 20-1/2&quot;H x 24&quot;W x 20&quot;D"/>
    <n v="1488.4239999999998"/>
    <n v="7"/>
    <n v="0.3"/>
    <x v="368"/>
  </r>
  <r>
    <n v="379"/>
    <s v="CA-2012-130792"/>
    <x v="1"/>
    <x v="152"/>
    <d v="2012-05-05T00:00:00"/>
    <s v="Standard Class"/>
    <s v="RA-19915"/>
    <s v="Russell Applegate"/>
    <x v="0"/>
    <s v="United States"/>
    <s v="Houston"/>
    <s v="Texas"/>
    <n v="77095"/>
    <x v="2"/>
    <s v="OFF-AP-10000696"/>
    <s v="Office Supplies"/>
    <s v="Appliances"/>
    <s v="Holmes Odor Grabber"/>
    <n v="8.6519999999999975"/>
    <n v="3"/>
    <n v="0.8"/>
    <x v="369"/>
  </r>
  <r>
    <n v="380"/>
    <s v="CA-2012-130792"/>
    <x v="1"/>
    <x v="152"/>
    <d v="2012-05-05T00:00:00"/>
    <s v="Standard Class"/>
    <s v="RA-19915"/>
    <s v="Russell Applegate"/>
    <x v="0"/>
    <s v="United States"/>
    <s v="Houston"/>
    <s v="Texas"/>
    <n v="77095"/>
    <x v="2"/>
    <s v="OFF-ST-10003327"/>
    <s v="Office Supplies"/>
    <s v="Storage"/>
    <s v="Akro-Mils 12-Gallon Tote"/>
    <n v="23.832000000000001"/>
    <n v="3"/>
    <n v="0.2"/>
    <x v="370"/>
  </r>
  <r>
    <n v="381"/>
    <s v="CA-2012-130792"/>
    <x v="1"/>
    <x v="152"/>
    <d v="2012-05-05T00:00:00"/>
    <s v="Standard Class"/>
    <s v="RA-19915"/>
    <s v="Russell Applegate"/>
    <x v="0"/>
    <s v="United States"/>
    <s v="Houston"/>
    <s v="Texas"/>
    <n v="77095"/>
    <x v="2"/>
    <s v="OFF-BI-10000309"/>
    <s v="Office Supplies"/>
    <s v="Binders"/>
    <s v="GBC Twin Loop Wire Binding Elements, 9/16&quot; Spine, Black"/>
    <n v="12.175999999999998"/>
    <n v="4"/>
    <n v="0.8"/>
    <x v="371"/>
  </r>
  <r>
    <n v="382"/>
    <s v="CA-2013-134775"/>
    <x v="0"/>
    <x v="99"/>
    <d v="2013-10-30T00:00:00"/>
    <s v="First Class"/>
    <s v="AS-10285"/>
    <s v="Alejandro Savely"/>
    <x v="1"/>
    <s v="United States"/>
    <s v="San Francisco"/>
    <s v="California"/>
    <n v="94109"/>
    <x v="1"/>
    <s v="OFF-PA-10004734"/>
    <s v="Office Supplies"/>
    <s v="Paper"/>
    <s v="Southworth Structures Collection"/>
    <n v="50.96"/>
    <n v="7"/>
    <n v="0"/>
    <x v="372"/>
  </r>
  <r>
    <n v="383"/>
    <s v="CA-2013-134775"/>
    <x v="0"/>
    <x v="99"/>
    <d v="2013-10-30T00:00:00"/>
    <s v="First Class"/>
    <s v="AS-10285"/>
    <s v="Alejandro Savely"/>
    <x v="1"/>
    <s v="United States"/>
    <s v="San Francisco"/>
    <s v="California"/>
    <n v="94109"/>
    <x v="1"/>
    <s v="OFF-BI-10002225"/>
    <s v="Office Supplies"/>
    <s v="Binders"/>
    <s v="Square Ring Data Binders, Rigid 75 Pt. Covers, 11&quot; x 14-7/8&quot;"/>
    <n v="49.536000000000001"/>
    <n v="3"/>
    <n v="0.2"/>
    <x v="373"/>
  </r>
  <r>
    <n v="384"/>
    <s v="CA-2012-125395"/>
    <x v="1"/>
    <x v="153"/>
    <d v="2012-06-29T00:00:00"/>
    <s v="Second Class"/>
    <s v="LA-16780"/>
    <s v="Laura Armstrong"/>
    <x v="1"/>
    <s v="United States"/>
    <s v="Taylor"/>
    <s v="Michigan"/>
    <n v="48180"/>
    <x v="2"/>
    <s v="TEC-AC-10004708"/>
    <s v="Technology"/>
    <s v="Accessories"/>
    <s v="Sony 32GB Class 10 Micro SDHC R40 Memory Card"/>
    <n v="41.9"/>
    <n v="2"/>
    <n v="0"/>
    <x v="374"/>
  </r>
  <r>
    <n v="385"/>
    <s v="US-2012-168935"/>
    <x v="1"/>
    <x v="154"/>
    <d v="2012-12-02T00:00:00"/>
    <s v="Standard Class"/>
    <s v="DO-13435"/>
    <s v="Denny Ordway"/>
    <x v="0"/>
    <s v="United States"/>
    <s v="Pembroke Pines"/>
    <s v="Florida"/>
    <n v="33024"/>
    <x v="0"/>
    <s v="FUR-TA-10000617"/>
    <s v="Furniture"/>
    <s v="Tables"/>
    <s v="Hon Practical Foundations 30 x 60 Training Table, Light Gray/Charcoal"/>
    <n v="375.45750000000004"/>
    <n v="3"/>
    <n v="0.45"/>
    <x v="375"/>
  </r>
  <r>
    <n v="386"/>
    <s v="US-2012-168935"/>
    <x v="1"/>
    <x v="154"/>
    <d v="2012-12-02T00:00:00"/>
    <s v="Standard Class"/>
    <s v="DO-13435"/>
    <s v="Denny Ordway"/>
    <x v="0"/>
    <s v="United States"/>
    <s v="Pembroke Pines"/>
    <s v="Florida"/>
    <n v="33024"/>
    <x v="0"/>
    <s v="TEC-AC-10002335"/>
    <s v="Technology"/>
    <s v="Accessories"/>
    <s v="Logitech Media Keyboard K200"/>
    <n v="83.976000000000013"/>
    <n v="3"/>
    <n v="0.2"/>
    <x v="376"/>
  </r>
  <r>
    <n v="387"/>
    <s v="CA-2012-122756"/>
    <x v="1"/>
    <x v="155"/>
    <d v="2012-12-07T00:00:00"/>
    <s v="Standard Class"/>
    <s v="DK-13225"/>
    <s v="Dean Katz"/>
    <x v="1"/>
    <s v="United States"/>
    <s v="Philadelphia"/>
    <s v="Pennsylvania"/>
    <n v="19140"/>
    <x v="3"/>
    <s v="TEC-MA-10001681"/>
    <s v="Technology"/>
    <s v="Machines"/>
    <s v="Lexmark MarkNet N8150 Wireless Print Server"/>
    <n v="482.34000000000003"/>
    <n v="4"/>
    <n v="0.7"/>
    <x v="377"/>
  </r>
  <r>
    <n v="388"/>
    <s v="CA-2012-122756"/>
    <x v="1"/>
    <x v="155"/>
    <d v="2012-12-07T00:00:00"/>
    <s v="Standard Class"/>
    <s v="DK-13225"/>
    <s v="Dean Katz"/>
    <x v="1"/>
    <s v="United States"/>
    <s v="Philadelphia"/>
    <s v="Pennsylvania"/>
    <n v="19140"/>
    <x v="3"/>
    <s v="FUR-FU-10001935"/>
    <s v="Furniture"/>
    <s v="Furnishings"/>
    <s v="3M Hangers With Command Adhesive"/>
    <n v="2.9600000000000004"/>
    <n v="1"/>
    <n v="0.2"/>
    <x v="378"/>
  </r>
  <r>
    <n v="389"/>
    <s v="CA-2011-115973"/>
    <x v="2"/>
    <x v="156"/>
    <d v="2011-11-26T00:00:00"/>
    <s v="First Class"/>
    <s v="NG-18430"/>
    <s v="Nathan Gelder"/>
    <x v="0"/>
    <s v="United States"/>
    <s v="Cincinnati"/>
    <s v="Ohio"/>
    <n v="45231"/>
    <x v="3"/>
    <s v="OFF-AR-10004757"/>
    <s v="Office Supplies"/>
    <s v="Art"/>
    <s v="Crayola Colored Pencils"/>
    <n v="2.6240000000000001"/>
    <n v="1"/>
    <n v="0.2"/>
    <x v="379"/>
  </r>
  <r>
    <n v="390"/>
    <s v="CA-2014-101798"/>
    <x v="3"/>
    <x v="157"/>
    <d v="2014-12-16T00:00:00"/>
    <s v="Standard Class"/>
    <s v="MV-18190"/>
    <s v="Mike Vittorini"/>
    <x v="0"/>
    <s v="United States"/>
    <s v="New York City"/>
    <s v="New York"/>
    <n v="10009"/>
    <x v="3"/>
    <s v="OFF-BI-10000050"/>
    <s v="Office Supplies"/>
    <s v="Binders"/>
    <s v="Angle-D Binders with Locking Rings, Label Holders"/>
    <n v="23.36"/>
    <n v="4"/>
    <n v="0.2"/>
    <x v="380"/>
  </r>
  <r>
    <n v="391"/>
    <s v="CA-2014-101798"/>
    <x v="3"/>
    <x v="157"/>
    <d v="2014-12-16T00:00:00"/>
    <s v="Standard Class"/>
    <s v="MV-18190"/>
    <s v="Mike Vittorini"/>
    <x v="0"/>
    <s v="United States"/>
    <s v="New York City"/>
    <s v="New York"/>
    <n v="10009"/>
    <x v="3"/>
    <s v="TEC-AC-10001998"/>
    <s v="Technology"/>
    <s v="Accessories"/>
    <s v="Logitech LS21 Speaker System - PC Multimedia - 2.1-CH - Wired"/>
    <n v="39.979999999999997"/>
    <n v="2"/>
    <n v="0"/>
    <x v="381"/>
  </r>
  <r>
    <n v="392"/>
    <s v="US-2011-135972"/>
    <x v="2"/>
    <x v="158"/>
    <d v="2011-09-23T00:00:00"/>
    <s v="Second Class"/>
    <s v="JG-15115"/>
    <s v="Jack Garza"/>
    <x v="0"/>
    <s v="United States"/>
    <s v="Des Moines"/>
    <s v="Washington"/>
    <n v="98198"/>
    <x v="1"/>
    <s v="TEC-PH-10003012"/>
    <s v="Technology"/>
    <s v="Phones"/>
    <s v="Nortel Meridian M3904 Professional Digital phone"/>
    <n v="246.38400000000001"/>
    <n v="2"/>
    <n v="0.2"/>
    <x v="382"/>
  </r>
  <r>
    <n v="393"/>
    <s v="US-2011-135972"/>
    <x v="2"/>
    <x v="158"/>
    <d v="2011-09-23T00:00:00"/>
    <s v="Second Class"/>
    <s v="JG-15115"/>
    <s v="Jack Garza"/>
    <x v="0"/>
    <s v="United States"/>
    <s v="Des Moines"/>
    <s v="Washington"/>
    <n v="98198"/>
    <x v="1"/>
    <s v="TEC-CO-10002313"/>
    <s v="Technology"/>
    <s v="Copiers"/>
    <s v="Canon PC1080F Personal Copier"/>
    <n v="1799.97"/>
    <n v="3"/>
    <n v="0"/>
    <x v="383"/>
  </r>
  <r>
    <n v="394"/>
    <s v="US-2011-134971"/>
    <x v="2"/>
    <x v="159"/>
    <d v="2011-06-10T00:00:00"/>
    <s v="Second Class"/>
    <s v="BP-11095"/>
    <s v="Bart Pistole"/>
    <x v="1"/>
    <s v="United States"/>
    <s v="Peoria"/>
    <s v="Illinois"/>
    <n v="61604"/>
    <x v="2"/>
    <s v="OFF-BI-10003982"/>
    <s v="Office Supplies"/>
    <s v="Binders"/>
    <s v="Wilson Jones Century Plastic Molded Ring Binders"/>
    <n v="12.461999999999996"/>
    <n v="3"/>
    <n v="0.8"/>
    <x v="384"/>
  </r>
  <r>
    <n v="395"/>
    <s v="CA-2014-102946"/>
    <x v="3"/>
    <x v="160"/>
    <d v="2014-07-06T00:00:00"/>
    <s v="Standard Class"/>
    <s v="VP-21730"/>
    <s v="Victor Preis"/>
    <x v="2"/>
    <s v="United States"/>
    <s v="Las Vegas"/>
    <s v="Nevada"/>
    <n v="89115"/>
    <x v="1"/>
    <s v="OFF-BI-10004492"/>
    <s v="Office Supplies"/>
    <s v="Binders"/>
    <s v="Tuf-Vin Binders"/>
    <n v="75.792000000000002"/>
    <n v="3"/>
    <n v="0.2"/>
    <x v="385"/>
  </r>
  <r>
    <n v="396"/>
    <s v="CA-2014-165603"/>
    <x v="3"/>
    <x v="161"/>
    <d v="2014-10-20T00:00:00"/>
    <s v="Second Class"/>
    <s v="SS-20140"/>
    <s v="Saphhira Shifley"/>
    <x v="1"/>
    <s v="United States"/>
    <s v="Warwick"/>
    <s v="Rhode Island"/>
    <n v="2886"/>
    <x v="3"/>
    <s v="OFF-ST-10000798"/>
    <s v="Office Supplies"/>
    <s v="Storage"/>
    <s v="2300 Heavy-Duty Transfer File Systems by Perma"/>
    <n v="49.96"/>
    <n v="2"/>
    <n v="0"/>
    <x v="386"/>
  </r>
  <r>
    <n v="397"/>
    <s v="CA-2014-165603"/>
    <x v="3"/>
    <x v="161"/>
    <d v="2014-10-20T00:00:00"/>
    <s v="Second Class"/>
    <s v="SS-20140"/>
    <s v="Saphhira Shifley"/>
    <x v="1"/>
    <s v="United States"/>
    <s v="Warwick"/>
    <s v="Rhode Island"/>
    <n v="2886"/>
    <x v="3"/>
    <s v="OFF-PA-10002552"/>
    <s v="Office Supplies"/>
    <s v="Paper"/>
    <s v="Xerox 1958"/>
    <n v="12.96"/>
    <n v="2"/>
    <n v="0"/>
    <x v="91"/>
  </r>
  <r>
    <n v="398"/>
    <s v="CA-2012-122259"/>
    <x v="1"/>
    <x v="89"/>
    <d v="2012-11-04T00:00:00"/>
    <s v="Standard Class"/>
    <s v="HP-14815"/>
    <s v="Harold Pawlan"/>
    <x v="2"/>
    <s v="United States"/>
    <s v="Jackson"/>
    <s v="Michigan"/>
    <n v="49201"/>
    <x v="2"/>
    <s v="OFF-SU-10002573"/>
    <s v="Office Supplies"/>
    <s v="Supplies"/>
    <s v="Acme 10&quot; Easy Grip Assistive Scissors"/>
    <n v="70.12"/>
    <n v="4"/>
    <n v="0"/>
    <x v="387"/>
  </r>
  <r>
    <n v="399"/>
    <s v="CA-2013-108987"/>
    <x v="0"/>
    <x v="162"/>
    <d v="2013-09-11T00:00:00"/>
    <s v="Second Class"/>
    <s v="AG-10675"/>
    <s v="Anna Gayman"/>
    <x v="0"/>
    <s v="United States"/>
    <s v="Houston"/>
    <s v="Texas"/>
    <n v="77036"/>
    <x v="2"/>
    <s v="OFF-ST-10001580"/>
    <s v="Office Supplies"/>
    <s v="Storage"/>
    <s v="Super Decoflex Portable Personal File"/>
    <n v="35.952000000000005"/>
    <n v="3"/>
    <n v="0.2"/>
    <x v="388"/>
  </r>
  <r>
    <n v="400"/>
    <s v="CA-2013-108987"/>
    <x v="0"/>
    <x v="162"/>
    <d v="2013-09-11T00:00:00"/>
    <s v="Second Class"/>
    <s v="AG-10675"/>
    <s v="Anna Gayman"/>
    <x v="0"/>
    <s v="United States"/>
    <s v="Houston"/>
    <s v="Texas"/>
    <n v="77036"/>
    <x v="2"/>
    <s v="FUR-BO-10004834"/>
    <s v="Furniture"/>
    <s v="Bookcases"/>
    <s v="Riverside Palais Royal Lawyers Bookcase, Royale Cherry Finish"/>
    <n v="2396.2655999999997"/>
    <n v="4"/>
    <n v="0.32"/>
    <x v="389"/>
  </r>
  <r>
    <n v="401"/>
    <s v="CA-2013-108987"/>
    <x v="0"/>
    <x v="162"/>
    <d v="2013-09-11T00:00:00"/>
    <s v="Second Class"/>
    <s v="AG-10675"/>
    <s v="Anna Gayman"/>
    <x v="0"/>
    <s v="United States"/>
    <s v="Houston"/>
    <s v="Texas"/>
    <n v="77036"/>
    <x v="2"/>
    <s v="OFF-ST-10000934"/>
    <s v="Office Supplies"/>
    <s v="Storage"/>
    <s v="Contico 72&quot;H Heavy-Duty Storage System"/>
    <n v="131.136"/>
    <n v="4"/>
    <n v="0.2"/>
    <x v="390"/>
  </r>
  <r>
    <n v="402"/>
    <s v="CA-2013-108987"/>
    <x v="0"/>
    <x v="162"/>
    <d v="2013-09-11T00:00:00"/>
    <s v="Second Class"/>
    <s v="AG-10675"/>
    <s v="Anna Gayman"/>
    <x v="0"/>
    <s v="United States"/>
    <s v="Houston"/>
    <s v="Texas"/>
    <n v="77036"/>
    <x v="2"/>
    <s v="TEC-AC-10000158"/>
    <s v="Technology"/>
    <s v="Accessories"/>
    <s v="Sony 64GB Class 10 Micro SDHC R40 Memory Card"/>
    <n v="57.584000000000003"/>
    <n v="2"/>
    <n v="0.2"/>
    <x v="391"/>
  </r>
  <r>
    <n v="403"/>
    <s v="CA-2011-113166"/>
    <x v="2"/>
    <x v="163"/>
    <d v="2011-12-26T00:00:00"/>
    <s v="First Class"/>
    <s v="LF-17185"/>
    <s v="Luke Foster"/>
    <x v="0"/>
    <s v="United States"/>
    <s v="Miami"/>
    <s v="Florida"/>
    <n v="33180"/>
    <x v="0"/>
    <s v="OFF-PA-10001947"/>
    <s v="Office Supplies"/>
    <s v="Paper"/>
    <s v="Xerox 1974"/>
    <n v="9.5680000000000014"/>
    <n v="2"/>
    <n v="0.2"/>
    <x v="392"/>
  </r>
  <r>
    <n v="404"/>
    <s v="CA-2011-155208"/>
    <x v="2"/>
    <x v="164"/>
    <d v="2011-04-20T00:00:00"/>
    <s v="Standard Class"/>
    <s v="SP-20650"/>
    <s v="Stephanie Phelps"/>
    <x v="1"/>
    <s v="United States"/>
    <s v="Wilmington"/>
    <s v="North Carolina"/>
    <n v="28403"/>
    <x v="0"/>
    <s v="OFF-AR-10003478"/>
    <s v="Office Supplies"/>
    <s v="Art"/>
    <s v="Avery Hi-Liter EverBold Pen Style Fluorescent Highlighters, 4/Pack"/>
    <n v="39.072000000000003"/>
    <n v="6"/>
    <n v="0.2"/>
    <x v="393"/>
  </r>
  <r>
    <n v="405"/>
    <s v="CA-2014-117933"/>
    <x v="3"/>
    <x v="165"/>
    <d v="2014-12-30T00:00:00"/>
    <s v="Standard Class"/>
    <s v="RF-19840"/>
    <s v="Roy Französisch"/>
    <x v="0"/>
    <s v="United States"/>
    <s v="New York City"/>
    <s v="New York"/>
    <n v="10024"/>
    <x v="3"/>
    <s v="OFF-AP-10004249"/>
    <s v="Office Supplies"/>
    <s v="Appliances"/>
    <s v="Staples"/>
    <n v="35.910000000000004"/>
    <n v="3"/>
    <n v="0"/>
    <x v="394"/>
  </r>
  <r>
    <n v="406"/>
    <s v="CA-2014-117457"/>
    <x v="3"/>
    <x v="166"/>
    <d v="2014-12-13T00:00:00"/>
    <s v="Standard Class"/>
    <s v="KH-16510"/>
    <s v="Keith Herrera"/>
    <x v="0"/>
    <s v="United States"/>
    <s v="San Francisco"/>
    <s v="California"/>
    <n v="94110"/>
    <x v="1"/>
    <s v="TEC-AC-10000158"/>
    <s v="Technology"/>
    <s v="Accessories"/>
    <s v="Sony 64GB Class 10 Micro SDHC R40 Memory Card"/>
    <n v="179.95000000000002"/>
    <n v="5"/>
    <n v="0"/>
    <x v="395"/>
  </r>
  <r>
    <n v="407"/>
    <s v="CA-2014-117457"/>
    <x v="3"/>
    <x v="166"/>
    <d v="2014-12-13T00:00:00"/>
    <s v="Standard Class"/>
    <s v="KH-16510"/>
    <s v="Keith Herrera"/>
    <x v="0"/>
    <s v="United States"/>
    <s v="San Francisco"/>
    <s v="California"/>
    <n v="94110"/>
    <x v="1"/>
    <s v="TEC-CO-10004115"/>
    <s v="Technology"/>
    <s v="Copiers"/>
    <s v="Sharp AL-1530CS Digital Copier"/>
    <n v="1199.9760000000001"/>
    <n v="3"/>
    <n v="0.2"/>
    <x v="396"/>
  </r>
  <r>
    <n v="408"/>
    <s v="CA-2014-117457"/>
    <x v="3"/>
    <x v="166"/>
    <d v="2014-12-13T00:00:00"/>
    <s v="Standard Class"/>
    <s v="KH-16510"/>
    <s v="Keith Herrera"/>
    <x v="0"/>
    <s v="United States"/>
    <s v="San Francisco"/>
    <s v="California"/>
    <n v="94110"/>
    <x v="1"/>
    <s v="OFF-PA-10003724"/>
    <s v="Office Supplies"/>
    <s v="Paper"/>
    <s v="Wirebound Message Book, 4 per Page"/>
    <n v="27.15"/>
    <n v="5"/>
    <n v="0"/>
    <x v="397"/>
  </r>
  <r>
    <n v="409"/>
    <s v="CA-2014-117457"/>
    <x v="3"/>
    <x v="166"/>
    <d v="2014-12-13T00:00:00"/>
    <s v="Standard Class"/>
    <s v="KH-16510"/>
    <s v="Keith Herrera"/>
    <x v="0"/>
    <s v="United States"/>
    <s v="San Francisco"/>
    <s v="California"/>
    <n v="94110"/>
    <x v="1"/>
    <s v="FUR-TA-10002041"/>
    <s v="Furniture"/>
    <s v="Tables"/>
    <s v="Bevis Round Conference Table Top, X-Base"/>
    <n v="1004.0239999999999"/>
    <n v="7"/>
    <n v="0.2"/>
    <x v="398"/>
  </r>
  <r>
    <n v="410"/>
    <s v="CA-2014-117457"/>
    <x v="3"/>
    <x v="166"/>
    <d v="2014-12-13T00:00:00"/>
    <s v="Standard Class"/>
    <s v="KH-16510"/>
    <s v="Keith Herrera"/>
    <x v="0"/>
    <s v="United States"/>
    <s v="San Francisco"/>
    <s v="California"/>
    <n v="94110"/>
    <x v="1"/>
    <s v="OFF-PA-10002893"/>
    <s v="Office Supplies"/>
    <s v="Paper"/>
    <s v="Wirebound Service Call Books, 5 1/2&quot; x 4&quot;"/>
    <n v="9.68"/>
    <n v="1"/>
    <n v="0"/>
    <x v="399"/>
  </r>
  <r>
    <n v="411"/>
    <s v="CA-2014-117457"/>
    <x v="3"/>
    <x v="166"/>
    <d v="2014-12-13T00:00:00"/>
    <s v="Standard Class"/>
    <s v="KH-16510"/>
    <s v="Keith Herrera"/>
    <x v="0"/>
    <s v="United States"/>
    <s v="San Francisco"/>
    <s v="California"/>
    <n v="94110"/>
    <x v="1"/>
    <s v="OFF-LA-10003766"/>
    <s v="Office Supplies"/>
    <s v="Labels"/>
    <s v="Self-Adhesive Removable Labels"/>
    <n v="28.349999999999998"/>
    <n v="9"/>
    <n v="0"/>
    <x v="400"/>
  </r>
  <r>
    <n v="412"/>
    <s v="CA-2014-117457"/>
    <x v="3"/>
    <x v="166"/>
    <d v="2014-12-13T00:00:00"/>
    <s v="Standard Class"/>
    <s v="KH-16510"/>
    <s v="Keith Herrera"/>
    <x v="0"/>
    <s v="United States"/>
    <s v="San Francisco"/>
    <s v="California"/>
    <n v="94110"/>
    <x v="1"/>
    <s v="OFF-PA-10001970"/>
    <s v="Office Supplies"/>
    <s v="Paper"/>
    <s v="Xerox 1908"/>
    <n v="55.98"/>
    <n v="1"/>
    <n v="0"/>
    <x v="401"/>
  </r>
  <r>
    <n v="413"/>
    <s v="CA-2014-117457"/>
    <x v="3"/>
    <x v="166"/>
    <d v="2014-12-13T00:00:00"/>
    <s v="Standard Class"/>
    <s v="KH-16510"/>
    <s v="Keith Herrera"/>
    <x v="0"/>
    <s v="United States"/>
    <s v="San Francisco"/>
    <s v="California"/>
    <n v="94110"/>
    <x v="1"/>
    <s v="FUR-BO-10001972"/>
    <s v="Furniture"/>
    <s v="Bookcases"/>
    <s v="O'Sullivan 4-Shelf Bookcase in Odessa Pine"/>
    <n v="1336.829"/>
    <n v="13"/>
    <n v="0.15"/>
    <x v="402"/>
  </r>
  <r>
    <n v="414"/>
    <s v="CA-2014-117457"/>
    <x v="3"/>
    <x v="166"/>
    <d v="2014-12-13T00:00:00"/>
    <s v="Standard Class"/>
    <s v="KH-16510"/>
    <s v="Keith Herrera"/>
    <x v="0"/>
    <s v="United States"/>
    <s v="San Francisco"/>
    <s v="California"/>
    <n v="94110"/>
    <x v="1"/>
    <s v="FUR-CH-10003956"/>
    <s v="Furniture"/>
    <s v="Chairs"/>
    <s v="Novimex High-Tech Fabric Mesh Task Chair"/>
    <n v="113.56800000000001"/>
    <n v="2"/>
    <n v="0.2"/>
    <x v="403"/>
  </r>
  <r>
    <n v="415"/>
    <s v="CA-2014-142636"/>
    <x v="3"/>
    <x v="132"/>
    <d v="2014-11-08T00:00:00"/>
    <s v="Standard Class"/>
    <s v="KC-16675"/>
    <s v="Kimberly Carter"/>
    <x v="1"/>
    <s v="United States"/>
    <s v="Seattle"/>
    <s v="Washington"/>
    <n v="98105"/>
    <x v="1"/>
    <s v="OFF-PA-10000157"/>
    <s v="Office Supplies"/>
    <s v="Paper"/>
    <s v="Xerox 191"/>
    <n v="139.86000000000001"/>
    <n v="7"/>
    <n v="0"/>
    <x v="404"/>
  </r>
  <r>
    <n v="416"/>
    <s v="CA-2014-142636"/>
    <x v="3"/>
    <x v="132"/>
    <d v="2014-11-08T00:00:00"/>
    <s v="Standard Class"/>
    <s v="KC-16675"/>
    <s v="Kimberly Carter"/>
    <x v="1"/>
    <s v="United States"/>
    <s v="Seattle"/>
    <s v="Washington"/>
    <n v="98105"/>
    <x v="1"/>
    <s v="FUR-CH-10001891"/>
    <s v="Furniture"/>
    <s v="Chairs"/>
    <s v="Global Deluxe Office Fabric Chairs"/>
    <n v="307.13600000000002"/>
    <n v="4"/>
    <n v="0.2"/>
    <x v="405"/>
  </r>
  <r>
    <n v="417"/>
    <s v="CA-2014-122105"/>
    <x v="3"/>
    <x v="92"/>
    <d v="2014-06-29T00:00:00"/>
    <s v="Standard Class"/>
    <s v="CJ-12010"/>
    <s v="Caroline Jumper"/>
    <x v="0"/>
    <s v="United States"/>
    <s v="Huntington Beach"/>
    <s v="California"/>
    <n v="92646"/>
    <x v="1"/>
    <s v="OFF-AR-10004344"/>
    <s v="Office Supplies"/>
    <s v="Art"/>
    <s v="Bulldog Vacuum Base Pencil Sharpener"/>
    <n v="95.92"/>
    <n v="8"/>
    <n v="0"/>
    <x v="406"/>
  </r>
  <r>
    <n v="418"/>
    <s v="CA-2013-148796"/>
    <x v="0"/>
    <x v="167"/>
    <d v="2013-04-19T00:00:00"/>
    <s v="Standard Class"/>
    <s v="PB-19150"/>
    <s v="Philip Brown"/>
    <x v="0"/>
    <s v="United States"/>
    <s v="Los Angeles"/>
    <s v="California"/>
    <n v="90004"/>
    <x v="1"/>
    <s v="FUR-CH-10004886"/>
    <s v="Furniture"/>
    <s v="Chairs"/>
    <s v="Bevis Steel Folding Chairs"/>
    <n v="383.8"/>
    <n v="5"/>
    <n v="0.2"/>
    <x v="407"/>
  </r>
  <r>
    <n v="419"/>
    <s v="CA-2014-154816"/>
    <x v="3"/>
    <x v="44"/>
    <d v="2014-11-11T00:00:00"/>
    <s v="Standard Class"/>
    <s v="VB-21745"/>
    <s v="Victoria Brennan"/>
    <x v="1"/>
    <s v="United States"/>
    <s v="Richmond"/>
    <s v="Kentucky"/>
    <n v="40475"/>
    <x v="0"/>
    <s v="OFF-PA-10003845"/>
    <s v="Office Supplies"/>
    <s v="Paper"/>
    <s v="Xerox 1987"/>
    <n v="5.78"/>
    <n v="1"/>
    <n v="0"/>
    <x v="408"/>
  </r>
  <r>
    <n v="420"/>
    <s v="CA-2014-110478"/>
    <x v="3"/>
    <x v="168"/>
    <d v="2014-03-10T00:00:00"/>
    <s v="Standard Class"/>
    <s v="SP-20860"/>
    <s v="Sung Pak"/>
    <x v="1"/>
    <s v="United States"/>
    <s v="Los Angeles"/>
    <s v="California"/>
    <n v="90045"/>
    <x v="1"/>
    <s v="OFF-AR-10001573"/>
    <s v="Office Supplies"/>
    <s v="Art"/>
    <s v="American Pencil"/>
    <n v="9.32"/>
    <n v="4"/>
    <n v="0"/>
    <x v="409"/>
  </r>
  <r>
    <n v="421"/>
    <s v="CA-2014-110478"/>
    <x v="3"/>
    <x v="168"/>
    <d v="2014-03-10T00:00:00"/>
    <s v="Standard Class"/>
    <s v="SP-20860"/>
    <s v="Sung Pak"/>
    <x v="1"/>
    <s v="United States"/>
    <s v="Los Angeles"/>
    <s v="California"/>
    <n v="90045"/>
    <x v="1"/>
    <s v="OFF-EN-10000483"/>
    <s v="Office Supplies"/>
    <s v="Envelopes"/>
    <s v="White Envelopes, White Envelopes with Clear Poly Window"/>
    <n v="15.25"/>
    <n v="1"/>
    <n v="0"/>
    <x v="410"/>
  </r>
  <r>
    <n v="422"/>
    <s v="CA-2011-142048"/>
    <x v="2"/>
    <x v="169"/>
    <d v="2011-06-25T00:00:00"/>
    <s v="First Class"/>
    <s v="JE-15745"/>
    <s v="Joel Eaton"/>
    <x v="0"/>
    <s v="United States"/>
    <s v="Louisville"/>
    <s v="Colorado"/>
    <n v="80027"/>
    <x v="1"/>
    <s v="TEC-AC-10004114"/>
    <s v="Technology"/>
    <s v="Accessories"/>
    <s v="KeyTronic 6101 Series - Keyboard - Black"/>
    <n v="196.75200000000001"/>
    <n v="6"/>
    <n v="0.2"/>
    <x v="411"/>
  </r>
  <r>
    <n v="423"/>
    <s v="CA-2014-125388"/>
    <x v="3"/>
    <x v="15"/>
    <d v="2014-10-24T00:00:00"/>
    <s v="Standard Class"/>
    <s v="MP-17965"/>
    <s v="Michael Paige"/>
    <x v="1"/>
    <s v="United States"/>
    <s v="Lawrence"/>
    <s v="Massachusetts"/>
    <n v="1841"/>
    <x v="3"/>
    <s v="FUR-FU-10004712"/>
    <s v="Furniture"/>
    <s v="Furnishings"/>
    <s v="Westinghouse Mesh Shade Clip-On Gooseneck Lamp, Black"/>
    <n v="56.56"/>
    <n v="4"/>
    <n v="0"/>
    <x v="412"/>
  </r>
  <r>
    <n v="424"/>
    <s v="CA-2014-125388"/>
    <x v="3"/>
    <x v="15"/>
    <d v="2014-10-24T00:00:00"/>
    <s v="Standard Class"/>
    <s v="MP-17965"/>
    <s v="Michael Paige"/>
    <x v="1"/>
    <s v="United States"/>
    <s v="Lawrence"/>
    <s v="Massachusetts"/>
    <n v="1841"/>
    <x v="3"/>
    <s v="OFF-ST-10000918"/>
    <s v="Office Supplies"/>
    <s v="Storage"/>
    <s v="Crate-A-Files"/>
    <n v="32.700000000000003"/>
    <n v="3"/>
    <n v="0"/>
    <x v="413"/>
  </r>
  <r>
    <n v="425"/>
    <s v="CA-2014-155705"/>
    <x v="3"/>
    <x v="170"/>
    <d v="2014-08-24T00:00:00"/>
    <s v="Second Class"/>
    <s v="NF-18385"/>
    <s v="Natalie Fritzler"/>
    <x v="0"/>
    <s v="United States"/>
    <s v="Jackson"/>
    <s v="Mississippi"/>
    <n v="39212"/>
    <x v="0"/>
    <s v="FUR-CH-10000015"/>
    <s v="Furniture"/>
    <s v="Chairs"/>
    <s v="Hon Multipurpose Stacking Arm Chairs"/>
    <n v="866.4"/>
    <n v="4"/>
    <n v="0"/>
    <x v="414"/>
  </r>
  <r>
    <n v="426"/>
    <s v="CA-2014-149160"/>
    <x v="3"/>
    <x v="51"/>
    <d v="2014-11-27T00:00:00"/>
    <s v="Second Class"/>
    <s v="JM-15265"/>
    <s v="Janet Molinari"/>
    <x v="1"/>
    <s v="United States"/>
    <s v="Canton"/>
    <s v="Michigan"/>
    <n v="48187"/>
    <x v="2"/>
    <s v="FUR-FU-10003347"/>
    <s v="Furniture"/>
    <s v="Furnishings"/>
    <s v="Coloredge Poster Frame"/>
    <n v="28.4"/>
    <n v="2"/>
    <n v="0"/>
    <x v="415"/>
  </r>
  <r>
    <n v="427"/>
    <s v="CA-2014-149160"/>
    <x v="3"/>
    <x v="51"/>
    <d v="2014-11-27T00:00:00"/>
    <s v="Second Class"/>
    <s v="JM-15265"/>
    <s v="Janet Molinari"/>
    <x v="1"/>
    <s v="United States"/>
    <s v="Canton"/>
    <s v="Michigan"/>
    <n v="48187"/>
    <x v="2"/>
    <s v="OFF-BI-10001543"/>
    <s v="Office Supplies"/>
    <s v="Binders"/>
    <s v="GBC VeloBinder Manual Binding System"/>
    <n v="287.92"/>
    <n v="8"/>
    <n v="0"/>
    <x v="416"/>
  </r>
  <r>
    <n v="428"/>
    <s v="CA-2011-101476"/>
    <x v="2"/>
    <x v="171"/>
    <d v="2011-09-13T00:00:00"/>
    <s v="First Class"/>
    <s v="SD-20485"/>
    <s v="Shirley Daniels"/>
    <x v="2"/>
    <s v="United States"/>
    <s v="New Rochelle"/>
    <s v="New York"/>
    <n v="10801"/>
    <x v="3"/>
    <s v="TEC-MA-10000029"/>
    <s v="Technology"/>
    <s v="Machines"/>
    <s v="Epson WorkForce WF-2530 All-in-One Printer, Copier Scanner"/>
    <n v="69.989999999999995"/>
    <n v="1"/>
    <n v="0"/>
    <x v="417"/>
  </r>
  <r>
    <n v="429"/>
    <s v="CA-2014-152275"/>
    <x v="3"/>
    <x v="172"/>
    <d v="2014-10-09T00:00:00"/>
    <s v="Standard Class"/>
    <s v="KH-16630"/>
    <s v="Ken Heidel"/>
    <x v="1"/>
    <s v="United States"/>
    <s v="San Antonio"/>
    <s v="Texas"/>
    <n v="78207"/>
    <x v="2"/>
    <s v="OFF-AR-10000369"/>
    <s v="Office Supplies"/>
    <s v="Art"/>
    <s v="Design Ebony Sketching Pencil"/>
    <n v="6.6719999999999988"/>
    <n v="6"/>
    <n v="0.2"/>
    <x v="418"/>
  </r>
  <r>
    <n v="430"/>
    <s v="US-2013-123750"/>
    <x v="0"/>
    <x v="173"/>
    <d v="2013-04-22T00:00:00"/>
    <s v="Standard Class"/>
    <s v="RB-19795"/>
    <s v="Ross Baird"/>
    <x v="2"/>
    <s v="United States"/>
    <s v="Gastonia"/>
    <s v="North Carolina"/>
    <n v="28052"/>
    <x v="0"/>
    <s v="OFF-BI-10004584"/>
    <s v="Office Supplies"/>
    <s v="Binders"/>
    <s v="GBC ProClick 150 Presentation Binding System"/>
    <n v="189.58800000000005"/>
    <n v="2"/>
    <n v="0.7"/>
    <x v="419"/>
  </r>
  <r>
    <n v="431"/>
    <s v="US-2013-123750"/>
    <x v="0"/>
    <x v="173"/>
    <d v="2013-04-22T00:00:00"/>
    <s v="Standard Class"/>
    <s v="RB-19795"/>
    <s v="Ross Baird"/>
    <x v="2"/>
    <s v="United States"/>
    <s v="Gastonia"/>
    <s v="North Carolina"/>
    <n v="28052"/>
    <x v="0"/>
    <s v="TEC-AC-10004659"/>
    <s v="Technology"/>
    <s v="Accessories"/>
    <s v="Imation Secure+ Hardware Encrypted USB 2.0 Flash Drive; 16GB"/>
    <n v="408.74399999999997"/>
    <n v="7"/>
    <n v="0.2"/>
    <x v="179"/>
  </r>
  <r>
    <n v="432"/>
    <s v="US-2013-123750"/>
    <x v="0"/>
    <x v="173"/>
    <d v="2013-04-22T00:00:00"/>
    <s v="Standard Class"/>
    <s v="RB-19795"/>
    <s v="Ross Baird"/>
    <x v="2"/>
    <s v="United States"/>
    <s v="Gastonia"/>
    <s v="North Carolina"/>
    <n v="28052"/>
    <x v="0"/>
    <s v="TEC-AC-10004659"/>
    <s v="Technology"/>
    <s v="Accessories"/>
    <s v="Imation Secure+ Hardware Encrypted USB 2.0 Flash Drive; 16GB"/>
    <n v="291.95999999999998"/>
    <n v="5"/>
    <n v="0.2"/>
    <x v="420"/>
  </r>
  <r>
    <n v="433"/>
    <s v="US-2013-123750"/>
    <x v="0"/>
    <x v="173"/>
    <d v="2013-04-22T00:00:00"/>
    <s v="Standard Class"/>
    <s v="RB-19795"/>
    <s v="Ross Baird"/>
    <x v="2"/>
    <s v="United States"/>
    <s v="Gastonia"/>
    <s v="North Carolina"/>
    <n v="28052"/>
    <x v="0"/>
    <s v="OFF-ST-10000617"/>
    <s v="Office Supplies"/>
    <s v="Storage"/>
    <s v="Woodgrain Magazine Files by Perma"/>
    <n v="4.7679999999999998"/>
    <n v="2"/>
    <n v="0.2"/>
    <x v="421"/>
  </r>
  <r>
    <n v="434"/>
    <s v="CA-2013-127369"/>
    <x v="0"/>
    <x v="112"/>
    <d v="2013-06-08T00:00:00"/>
    <s v="First Class"/>
    <s v="DB-13060"/>
    <s v="Dave Brooks"/>
    <x v="0"/>
    <s v="United States"/>
    <s v="Lowell"/>
    <s v="Massachusetts"/>
    <n v="1852"/>
    <x v="3"/>
    <s v="OFF-ST-10003306"/>
    <s v="Office Supplies"/>
    <s v="Storage"/>
    <s v="Letter Size Cart"/>
    <n v="714.30000000000007"/>
    <n v="5"/>
    <n v="0"/>
    <x v="422"/>
  </r>
  <r>
    <n v="435"/>
    <s v="US-2011-150574"/>
    <x v="2"/>
    <x v="174"/>
    <d v="2011-12-25T00:00:00"/>
    <s v="Standard Class"/>
    <s v="MK-18160"/>
    <s v="Mike Kennedy"/>
    <x v="0"/>
    <s v="United States"/>
    <s v="Jacksonville"/>
    <s v="Florida"/>
    <n v="32216"/>
    <x v="0"/>
    <s v="OFF-BI-10000773"/>
    <s v="Office Supplies"/>
    <s v="Binders"/>
    <s v="Insertable Tab Post Binder Dividers"/>
    <n v="4.8120000000000003"/>
    <n v="2"/>
    <n v="0.7"/>
    <x v="423"/>
  </r>
  <r>
    <n v="436"/>
    <s v="US-2011-150574"/>
    <x v="2"/>
    <x v="174"/>
    <d v="2011-12-25T00:00:00"/>
    <s v="Standard Class"/>
    <s v="MK-18160"/>
    <s v="Mike Kennedy"/>
    <x v="0"/>
    <s v="United States"/>
    <s v="Jacksonville"/>
    <s v="Florida"/>
    <n v="32216"/>
    <x v="0"/>
    <s v="TEC-AC-10002600"/>
    <s v="Technology"/>
    <s v="Accessories"/>
    <s v="Belkin QODE FastFit Bluetooth Keyboard"/>
    <n v="247.8"/>
    <n v="5"/>
    <n v="0.2"/>
    <x v="424"/>
  </r>
  <r>
    <n v="437"/>
    <s v="CA-2013-147375"/>
    <x v="0"/>
    <x v="1"/>
    <d v="2013-06-15T00:00:00"/>
    <s v="Second Class"/>
    <s v="PO-19180"/>
    <s v="Philisse Overcash"/>
    <x v="2"/>
    <s v="United States"/>
    <s v="Chicago"/>
    <s v="Illinois"/>
    <n v="60623"/>
    <x v="2"/>
    <s v="TEC-MA-10002937"/>
    <s v="Technology"/>
    <s v="Machines"/>
    <s v="Canon Color ImageCLASS MF8580Cdw Wireless Laser All-In-One Printer, Copier, Scanner"/>
    <n v="1007.979"/>
    <n v="3"/>
    <n v="0.3"/>
    <x v="425"/>
  </r>
  <r>
    <n v="438"/>
    <s v="CA-2013-147375"/>
    <x v="0"/>
    <x v="1"/>
    <d v="2013-06-15T00:00:00"/>
    <s v="Second Class"/>
    <s v="PO-19180"/>
    <s v="Philisse Overcash"/>
    <x v="2"/>
    <s v="United States"/>
    <s v="Chicago"/>
    <s v="Illinois"/>
    <n v="60623"/>
    <x v="2"/>
    <s v="OFF-PA-10001970"/>
    <s v="Office Supplies"/>
    <s v="Paper"/>
    <s v="Xerox 1908"/>
    <n v="313.488"/>
    <n v="7"/>
    <n v="0.2"/>
    <x v="426"/>
  </r>
  <r>
    <n v="439"/>
    <s v="CA-2014-130043"/>
    <x v="3"/>
    <x v="175"/>
    <d v="2014-09-20T00:00:00"/>
    <s v="Standard Class"/>
    <s v="BB-11545"/>
    <s v="Brenda Bowman"/>
    <x v="1"/>
    <s v="United States"/>
    <s v="Houston"/>
    <s v="Texas"/>
    <n v="77070"/>
    <x v="2"/>
    <s v="OFF-PA-10002230"/>
    <s v="Office Supplies"/>
    <s v="Paper"/>
    <s v="Xerox 1897"/>
    <n v="31.872000000000003"/>
    <n v="8"/>
    <n v="0.2"/>
    <x v="427"/>
  </r>
  <r>
    <n v="440"/>
    <s v="CA-2014-157252"/>
    <x v="3"/>
    <x v="176"/>
    <d v="2014-01-24T00:00:00"/>
    <s v="Second Class"/>
    <s v="CV-12805"/>
    <s v="Cynthia Voltz"/>
    <x v="1"/>
    <s v="United States"/>
    <s v="New York City"/>
    <s v="New York"/>
    <n v="10024"/>
    <x v="3"/>
    <s v="FUR-CH-10003396"/>
    <s v="Furniture"/>
    <s v="Chairs"/>
    <s v="Global Deluxe Steno Chair"/>
    <n v="207.84600000000003"/>
    <n v="3"/>
    <n v="0.1"/>
    <x v="428"/>
  </r>
  <r>
    <n v="441"/>
    <s v="CA-2013-115756"/>
    <x v="0"/>
    <x v="64"/>
    <d v="2013-09-08T00:00:00"/>
    <s v="Second Class"/>
    <s v="PK-19075"/>
    <s v="Pete Kriz"/>
    <x v="0"/>
    <s v="United States"/>
    <s v="Detroit"/>
    <s v="Michigan"/>
    <n v="48227"/>
    <x v="2"/>
    <s v="FUR-FU-10000246"/>
    <s v="Furniture"/>
    <s v="Furnishings"/>
    <s v="Aluminum Document Frame"/>
    <n v="12.22"/>
    <n v="1"/>
    <n v="0"/>
    <x v="429"/>
  </r>
  <r>
    <n v="442"/>
    <s v="CA-2013-115756"/>
    <x v="0"/>
    <x v="64"/>
    <d v="2013-09-08T00:00:00"/>
    <s v="Second Class"/>
    <s v="PK-19075"/>
    <s v="Pete Kriz"/>
    <x v="0"/>
    <s v="United States"/>
    <s v="Detroit"/>
    <s v="Michigan"/>
    <n v="48227"/>
    <x v="2"/>
    <s v="OFF-ST-10000060"/>
    <s v="Office Supplies"/>
    <s v="Storage"/>
    <s v="Fellowes Bankers Box Staxonsteel Drawer File/Stacking System"/>
    <n v="194.94"/>
    <n v="3"/>
    <n v="0"/>
    <x v="430"/>
  </r>
  <r>
    <n v="443"/>
    <s v="CA-2013-115756"/>
    <x v="0"/>
    <x v="64"/>
    <d v="2013-09-08T00:00:00"/>
    <s v="Second Class"/>
    <s v="PK-19075"/>
    <s v="Pete Kriz"/>
    <x v="0"/>
    <s v="United States"/>
    <s v="Detroit"/>
    <s v="Michigan"/>
    <n v="48227"/>
    <x v="2"/>
    <s v="OFF-ST-10003058"/>
    <s v="Office Supplies"/>
    <s v="Storage"/>
    <s v="Eldon Mobile Mega Data Cart  Mega Stackable  Add-On Trays"/>
    <n v="70.949999999999989"/>
    <n v="3"/>
    <n v="0"/>
    <x v="431"/>
  </r>
  <r>
    <n v="444"/>
    <s v="CA-2013-115756"/>
    <x v="0"/>
    <x v="64"/>
    <d v="2013-09-08T00:00:00"/>
    <s v="Second Class"/>
    <s v="PK-19075"/>
    <s v="Pete Kriz"/>
    <x v="0"/>
    <s v="United States"/>
    <s v="Detroit"/>
    <s v="Michigan"/>
    <n v="48227"/>
    <x v="2"/>
    <s v="OFF-PA-10002222"/>
    <s v="Office Supplies"/>
    <s v="Paper"/>
    <s v="Xerox Color Copier Paper, 11&quot; x 17&quot;, Ream"/>
    <n v="91.36"/>
    <n v="4"/>
    <n v="0"/>
    <x v="432"/>
  </r>
  <r>
    <n v="445"/>
    <s v="CA-2013-115756"/>
    <x v="0"/>
    <x v="64"/>
    <d v="2013-09-08T00:00:00"/>
    <s v="Second Class"/>
    <s v="PK-19075"/>
    <s v="Pete Kriz"/>
    <x v="0"/>
    <s v="United States"/>
    <s v="Detroit"/>
    <s v="Michigan"/>
    <n v="48227"/>
    <x v="2"/>
    <s v="FUR-CH-10002372"/>
    <s v="Furniture"/>
    <s v="Chairs"/>
    <s v="Office Star - Ergonomically Designed Knee Chair"/>
    <n v="242.94"/>
    <n v="3"/>
    <n v="0"/>
    <x v="433"/>
  </r>
  <r>
    <n v="446"/>
    <s v="CA-2013-115756"/>
    <x v="0"/>
    <x v="64"/>
    <d v="2013-09-08T00:00:00"/>
    <s v="Second Class"/>
    <s v="PK-19075"/>
    <s v="Pete Kriz"/>
    <x v="0"/>
    <s v="United States"/>
    <s v="Detroit"/>
    <s v="Michigan"/>
    <n v="48227"/>
    <x v="2"/>
    <s v="OFF-LA-10001317"/>
    <s v="Office Supplies"/>
    <s v="Labels"/>
    <s v="Avery 520"/>
    <n v="22.05"/>
    <n v="7"/>
    <n v="0"/>
    <x v="434"/>
  </r>
  <r>
    <n v="447"/>
    <s v="CA-2014-154214"/>
    <x v="3"/>
    <x v="177"/>
    <d v="2014-03-26T00:00:00"/>
    <s v="Second Class"/>
    <s v="TB-21595"/>
    <s v="Troy Blackwell"/>
    <x v="0"/>
    <s v="United States"/>
    <s v="Columbus"/>
    <s v="Indiana"/>
    <n v="47201"/>
    <x v="2"/>
    <s v="FUR-FU-10000206"/>
    <s v="Furniture"/>
    <s v="Furnishings"/>
    <s v="GE General Purpose, Extra Long Life, Showcase &amp; Floodlight Incandescent Bulbs"/>
    <n v="2.91"/>
    <n v="1"/>
    <n v="0"/>
    <x v="435"/>
  </r>
  <r>
    <n v="448"/>
    <s v="CA-2013-166674"/>
    <x v="0"/>
    <x v="178"/>
    <d v="2013-04-04T00:00:00"/>
    <s v="Second Class"/>
    <s v="RB-19360"/>
    <s v="Raymond Buch"/>
    <x v="0"/>
    <s v="United States"/>
    <s v="Auburn"/>
    <s v="New York"/>
    <n v="13021"/>
    <x v="3"/>
    <s v="OFF-AR-10000588"/>
    <s v="Office Supplies"/>
    <s v="Art"/>
    <s v="Newell 345"/>
    <n v="59.519999999999996"/>
    <n v="3"/>
    <n v="0"/>
    <x v="436"/>
  </r>
  <r>
    <n v="449"/>
    <s v="CA-2013-166674"/>
    <x v="0"/>
    <x v="178"/>
    <d v="2013-04-04T00:00:00"/>
    <s v="Second Class"/>
    <s v="RB-19360"/>
    <s v="Raymond Buch"/>
    <x v="0"/>
    <s v="United States"/>
    <s v="Auburn"/>
    <s v="New York"/>
    <n v="13021"/>
    <x v="3"/>
    <s v="OFF-ST-10001469"/>
    <s v="Office Supplies"/>
    <s v="Storage"/>
    <s v="Fellowes Bankers Box Recycled Super Stor/Drawer"/>
    <n v="161.94"/>
    <n v="3"/>
    <n v="0"/>
    <x v="437"/>
  </r>
  <r>
    <n v="450"/>
    <s v="CA-2013-166674"/>
    <x v="0"/>
    <x v="178"/>
    <d v="2013-04-04T00:00:00"/>
    <s v="Second Class"/>
    <s v="RB-19360"/>
    <s v="Raymond Buch"/>
    <x v="0"/>
    <s v="United States"/>
    <s v="Auburn"/>
    <s v="New York"/>
    <n v="13021"/>
    <x v="3"/>
    <s v="OFF-AR-10001953"/>
    <s v="Office Supplies"/>
    <s v="Art"/>
    <s v="Boston 1645 Deluxe Heavier-Duty Electric Pencil Sharpener"/>
    <n v="263.88"/>
    <n v="6"/>
    <n v="0"/>
    <x v="438"/>
  </r>
  <r>
    <n v="451"/>
    <s v="CA-2013-166674"/>
    <x v="0"/>
    <x v="178"/>
    <d v="2013-04-04T00:00:00"/>
    <s v="Second Class"/>
    <s v="RB-19360"/>
    <s v="Raymond Buch"/>
    <x v="0"/>
    <s v="United States"/>
    <s v="Auburn"/>
    <s v="New York"/>
    <n v="13021"/>
    <x v="3"/>
    <s v="OFF-AR-10003156"/>
    <s v="Office Supplies"/>
    <s v="Art"/>
    <s v="50 Colored Long Pencils"/>
    <n v="30.48"/>
    <n v="3"/>
    <n v="0"/>
    <x v="439"/>
  </r>
  <r>
    <n v="452"/>
    <s v="CA-2013-166674"/>
    <x v="0"/>
    <x v="178"/>
    <d v="2013-04-04T00:00:00"/>
    <s v="Second Class"/>
    <s v="RB-19360"/>
    <s v="Raymond Buch"/>
    <x v="0"/>
    <s v="United States"/>
    <s v="Auburn"/>
    <s v="New York"/>
    <n v="13021"/>
    <x v="3"/>
    <s v="OFF-AR-10004974"/>
    <s v="Office Supplies"/>
    <s v="Art"/>
    <s v="Newell 342"/>
    <n v="9.84"/>
    <n v="3"/>
    <n v="0"/>
    <x v="301"/>
  </r>
  <r>
    <n v="453"/>
    <s v="CA-2013-166674"/>
    <x v="0"/>
    <x v="178"/>
    <d v="2013-04-04T00:00:00"/>
    <s v="Second Class"/>
    <s v="RB-19360"/>
    <s v="Raymond Buch"/>
    <x v="0"/>
    <s v="United States"/>
    <s v="Auburn"/>
    <s v="New York"/>
    <n v="13021"/>
    <x v="3"/>
    <s v="TEC-PH-10002365"/>
    <s v="Technology"/>
    <s v="Phones"/>
    <s v="Belkin Grip Candy Sheer Case / Cover for iPhone 5 and 5S"/>
    <n v="35.119999999999997"/>
    <n v="4"/>
    <n v="0"/>
    <x v="440"/>
  </r>
  <r>
    <n v="454"/>
    <s v="CA-2014-147277"/>
    <x v="3"/>
    <x v="179"/>
    <d v="2014-10-25T00:00:00"/>
    <s v="Standard Class"/>
    <s v="EB-13705"/>
    <s v="Ed Braxton"/>
    <x v="1"/>
    <s v="United States"/>
    <s v="Akron"/>
    <s v="Ohio"/>
    <n v="44312"/>
    <x v="3"/>
    <s v="FUR-TA-10001539"/>
    <s v="Furniture"/>
    <s v="Tables"/>
    <s v="Chromcraft Rectangular Conference Tables"/>
    <n v="284.36399999999998"/>
    <n v="2"/>
    <n v="0.4"/>
    <x v="441"/>
  </r>
  <r>
    <n v="455"/>
    <s v="CA-2014-147277"/>
    <x v="3"/>
    <x v="179"/>
    <d v="2014-10-25T00:00:00"/>
    <s v="Standard Class"/>
    <s v="EB-13705"/>
    <s v="Ed Braxton"/>
    <x v="1"/>
    <s v="United States"/>
    <s v="Akron"/>
    <s v="Ohio"/>
    <n v="44312"/>
    <x v="3"/>
    <s v="OFF-ST-10000142"/>
    <s v="Office Supplies"/>
    <s v="Storage"/>
    <s v="Deluxe Rollaway Locking File with Drawer"/>
    <n v="665.40800000000002"/>
    <n v="2"/>
    <n v="0.2"/>
    <x v="442"/>
  </r>
  <r>
    <n v="456"/>
    <s v="CA-2013-100153"/>
    <x v="0"/>
    <x v="180"/>
    <d v="2013-12-18T00:00:00"/>
    <s v="Standard Class"/>
    <s v="KH-16630"/>
    <s v="Ken Heidel"/>
    <x v="1"/>
    <s v="United States"/>
    <s v="Norman"/>
    <s v="Oklahoma"/>
    <n v="73071"/>
    <x v="2"/>
    <s v="TEC-AC-10001772"/>
    <s v="Technology"/>
    <s v="Accessories"/>
    <s v="Memorex Mini Travel Drive 16 GB USB 2.0 Flash Drive"/>
    <n v="63.88"/>
    <n v="4"/>
    <n v="0"/>
    <x v="443"/>
  </r>
  <r>
    <n v="457"/>
    <s v="US-2011-110674"/>
    <x v="2"/>
    <x v="181"/>
    <d v="2011-02-19T00:00:00"/>
    <s v="Standard Class"/>
    <s v="SC-20095"/>
    <s v="Sanjit Chand"/>
    <x v="0"/>
    <s v="United States"/>
    <s v="Concord"/>
    <s v="California"/>
    <n v="94521"/>
    <x v="1"/>
    <s v="FUR-CH-10000225"/>
    <s v="Furniture"/>
    <s v="Chairs"/>
    <s v="Global Geo Office Task Chair, Gray"/>
    <n v="129.56800000000001"/>
    <n v="2"/>
    <n v="0.2"/>
    <x v="444"/>
  </r>
  <r>
    <n v="458"/>
    <s v="US-2013-157945"/>
    <x v="0"/>
    <x v="182"/>
    <d v="2013-10-02T00:00:00"/>
    <s v="Standard Class"/>
    <s v="NF-18385"/>
    <s v="Natalie Fritzler"/>
    <x v="0"/>
    <s v="United States"/>
    <s v="Decatur"/>
    <s v="Illinois"/>
    <n v="62521"/>
    <x v="2"/>
    <s v="FUR-CH-10002331"/>
    <s v="Furniture"/>
    <s v="Chairs"/>
    <s v="Hon 4700 Series Mobuis Mid-Back Task Chairs with Adjustable Arms"/>
    <n v="747.55799999999999"/>
    <n v="3"/>
    <n v="0.3"/>
    <x v="445"/>
  </r>
  <r>
    <n v="459"/>
    <s v="US-2013-157945"/>
    <x v="0"/>
    <x v="182"/>
    <d v="2013-10-02T00:00:00"/>
    <s v="Standard Class"/>
    <s v="NF-18385"/>
    <s v="Natalie Fritzler"/>
    <x v="0"/>
    <s v="United States"/>
    <s v="Decatur"/>
    <s v="Illinois"/>
    <n v="62521"/>
    <x v="2"/>
    <s v="OFF-EN-10001415"/>
    <s v="Office Supplies"/>
    <s v="Envelopes"/>
    <s v="Staples"/>
    <n v="8.9280000000000008"/>
    <n v="2"/>
    <n v="0.2"/>
    <x v="446"/>
  </r>
  <r>
    <n v="460"/>
    <s v="CA-2012-109638"/>
    <x v="1"/>
    <x v="83"/>
    <d v="2012-12-22T00:00:00"/>
    <s v="Standard Class"/>
    <s v="JH-15985"/>
    <s v="Joseph Holt"/>
    <x v="0"/>
    <s v="United States"/>
    <s v="Seattle"/>
    <s v="Washington"/>
    <n v="98115"/>
    <x v="1"/>
    <s v="OFF-AP-10002472"/>
    <s v="Office Supplies"/>
    <s v="Appliances"/>
    <s v="3M Office Air Cleaner"/>
    <n v="103.92"/>
    <n v="4"/>
    <n v="0"/>
    <x v="447"/>
  </r>
  <r>
    <n v="461"/>
    <s v="CA-2012-109638"/>
    <x v="1"/>
    <x v="83"/>
    <d v="2012-12-22T00:00:00"/>
    <s v="Standard Class"/>
    <s v="JH-15985"/>
    <s v="Joseph Holt"/>
    <x v="0"/>
    <s v="United States"/>
    <s v="Seattle"/>
    <s v="Washington"/>
    <n v="98115"/>
    <x v="1"/>
    <s v="TEC-AC-10004571"/>
    <s v="Technology"/>
    <s v="Accessories"/>
    <s v="Logitech G700s Rechargeable Gaming Mouse"/>
    <n v="899.91"/>
    <n v="9"/>
    <n v="0"/>
    <x v="448"/>
  </r>
  <r>
    <n v="462"/>
    <s v="CA-2012-109638"/>
    <x v="1"/>
    <x v="83"/>
    <d v="2012-12-22T00:00:00"/>
    <s v="Standard Class"/>
    <s v="JH-15985"/>
    <s v="Joseph Holt"/>
    <x v="0"/>
    <s v="United States"/>
    <s v="Seattle"/>
    <s v="Washington"/>
    <n v="98115"/>
    <x v="1"/>
    <s v="OFF-BI-10001098"/>
    <s v="Office Supplies"/>
    <s v="Binders"/>
    <s v="Acco D-Ring Binder w/DublLock"/>
    <n v="51.311999999999998"/>
    <n v="3"/>
    <n v="0.2"/>
    <x v="449"/>
  </r>
  <r>
    <n v="463"/>
    <s v="CA-2013-109869"/>
    <x v="0"/>
    <x v="183"/>
    <d v="2013-04-30T00:00:00"/>
    <s v="Standard Class"/>
    <s v="TN-21040"/>
    <s v="Tanja Norvell"/>
    <x v="2"/>
    <s v="United States"/>
    <s v="Phoenix"/>
    <s v="Arizona"/>
    <n v="85023"/>
    <x v="1"/>
    <s v="FUR-FU-10000023"/>
    <s v="Furniture"/>
    <s v="Furnishings"/>
    <s v="Eldon Wave Desk Accessories"/>
    <n v="23.56"/>
    <n v="5"/>
    <n v="0.2"/>
    <x v="450"/>
  </r>
  <r>
    <n v="464"/>
    <s v="CA-2013-109869"/>
    <x v="0"/>
    <x v="183"/>
    <d v="2013-04-30T00:00:00"/>
    <s v="Standard Class"/>
    <s v="TN-21040"/>
    <s v="Tanja Norvell"/>
    <x v="2"/>
    <s v="United States"/>
    <s v="Phoenix"/>
    <s v="Arizona"/>
    <n v="85023"/>
    <x v="1"/>
    <s v="FUR-TA-10001889"/>
    <s v="Furniture"/>
    <s v="Tables"/>
    <s v="Bush Advantage Collection Racetrack Conference Table"/>
    <n v="1272.6299999999999"/>
    <n v="6"/>
    <n v="0.5"/>
    <x v="451"/>
  </r>
  <r>
    <n v="465"/>
    <s v="CA-2013-109869"/>
    <x v="0"/>
    <x v="183"/>
    <d v="2013-04-30T00:00:00"/>
    <s v="Standard Class"/>
    <s v="TN-21040"/>
    <s v="Tanja Norvell"/>
    <x v="2"/>
    <s v="United States"/>
    <s v="Phoenix"/>
    <s v="Arizona"/>
    <n v="85023"/>
    <x v="1"/>
    <s v="OFF-BI-10000315"/>
    <s v="Office Supplies"/>
    <s v="Binders"/>
    <s v="Poly Designer Cover &amp; Back"/>
    <n v="28.484999999999999"/>
    <n v="5"/>
    <n v="0.7"/>
    <x v="452"/>
  </r>
  <r>
    <n v="466"/>
    <s v="CA-2013-109869"/>
    <x v="0"/>
    <x v="183"/>
    <d v="2013-04-30T00:00:00"/>
    <s v="Standard Class"/>
    <s v="TN-21040"/>
    <s v="Tanja Norvell"/>
    <x v="2"/>
    <s v="United States"/>
    <s v="Phoenix"/>
    <s v="Arizona"/>
    <n v="85023"/>
    <x v="1"/>
    <s v="OFF-SU-10003505"/>
    <s v="Office Supplies"/>
    <s v="Supplies"/>
    <s v="Premier Electric Letter Opener"/>
    <n v="185.376"/>
    <n v="2"/>
    <n v="0.2"/>
    <x v="453"/>
  </r>
  <r>
    <n v="467"/>
    <s v="CA-2013-109869"/>
    <x v="0"/>
    <x v="183"/>
    <d v="2013-04-30T00:00:00"/>
    <s v="Standard Class"/>
    <s v="TN-21040"/>
    <s v="Tanja Norvell"/>
    <x v="2"/>
    <s v="United States"/>
    <s v="Phoenix"/>
    <s v="Arizona"/>
    <n v="85023"/>
    <x v="1"/>
    <s v="OFF-AP-10002578"/>
    <s v="Office Supplies"/>
    <s v="Appliances"/>
    <s v="Fellowes Premier Superior Surge Suppressor, 10-Outlet, With Phone and Remote"/>
    <n v="78.272000000000006"/>
    <n v="2"/>
    <n v="0.2"/>
    <x v="454"/>
  </r>
  <r>
    <n v="468"/>
    <s v="US-2012-101399"/>
    <x v="1"/>
    <x v="184"/>
    <d v="2012-01-24T00:00:00"/>
    <s v="Standard Class"/>
    <s v="JS-15940"/>
    <s v="Joni Sundaresam"/>
    <x v="2"/>
    <s v="United States"/>
    <s v="Park Ridge"/>
    <s v="Illinois"/>
    <n v="60068"/>
    <x v="2"/>
    <s v="FUR-FU-10002918"/>
    <s v="Furniture"/>
    <s v="Furnishings"/>
    <s v="Eldon ClusterMat Chair Mat with Cordless Antistatic Protection"/>
    <n v="254.74400000000003"/>
    <n v="7"/>
    <n v="0.6"/>
    <x v="455"/>
  </r>
  <r>
    <n v="469"/>
    <s v="CA-2014-154907"/>
    <x v="3"/>
    <x v="185"/>
    <d v="2014-04-05T00:00:00"/>
    <s v="Standard Class"/>
    <s v="DS-13180"/>
    <s v="David Smith"/>
    <x v="1"/>
    <s v="United States"/>
    <s v="Amarillo"/>
    <s v="Texas"/>
    <n v="79109"/>
    <x v="2"/>
    <s v="FUR-BO-10002824"/>
    <s v="Furniture"/>
    <s v="Bookcases"/>
    <s v="Bush Mission Pointe Library"/>
    <n v="205.33279999999996"/>
    <n v="2"/>
    <n v="0.32"/>
    <x v="456"/>
  </r>
  <r>
    <n v="470"/>
    <s v="US-2013-100419"/>
    <x v="0"/>
    <x v="186"/>
    <d v="2013-12-21T00:00:00"/>
    <s v="Second Class"/>
    <s v="CC-12670"/>
    <s v="Craig Carreira"/>
    <x v="0"/>
    <s v="United States"/>
    <s v="Chicago"/>
    <s v="Illinois"/>
    <n v="60610"/>
    <x v="2"/>
    <s v="OFF-BI-10002194"/>
    <s v="Office Supplies"/>
    <s v="Binders"/>
    <s v="Cardinal Hold-It CD Pocket"/>
    <n v="4.7879999999999985"/>
    <n v="3"/>
    <n v="0.8"/>
    <x v="457"/>
  </r>
  <r>
    <n v="471"/>
    <s v="CA-2012-154144"/>
    <x v="1"/>
    <x v="139"/>
    <d v="2012-12-24T00:00:00"/>
    <s v="Standard Class"/>
    <s v="MH-17785"/>
    <s v="Maya Herman"/>
    <x v="1"/>
    <s v="United States"/>
    <s v="Lindenhurst"/>
    <s v="New York"/>
    <n v="11757"/>
    <x v="3"/>
    <s v="OFF-PA-10004071"/>
    <s v="Office Supplies"/>
    <s v="Paper"/>
    <s v="Eaton Premium Continuous-Feed Paper, 25% Cotton, Letter Size, White, 1000 Shts/Box"/>
    <n v="55.48"/>
    <n v="1"/>
    <n v="0"/>
    <x v="458"/>
  </r>
  <r>
    <n v="472"/>
    <s v="CA-2011-144666"/>
    <x v="2"/>
    <x v="187"/>
    <d v="2011-11-11T00:00:00"/>
    <s v="Second Class"/>
    <s v="JP-15520"/>
    <s v="Jeremy Pistek"/>
    <x v="0"/>
    <s v="United States"/>
    <s v="San Francisco"/>
    <s v="California"/>
    <n v="94110"/>
    <x v="1"/>
    <s v="OFF-ST-10002743"/>
    <s v="Office Supplies"/>
    <s v="Storage"/>
    <s v="SAFCO Boltless Steel Shelving"/>
    <n v="340.92"/>
    <n v="3"/>
    <n v="0"/>
    <x v="459"/>
  </r>
  <r>
    <n v="473"/>
    <s v="CA-2011-144666"/>
    <x v="2"/>
    <x v="187"/>
    <d v="2011-11-11T00:00:00"/>
    <s v="Second Class"/>
    <s v="JP-15520"/>
    <s v="Jeremy Pistek"/>
    <x v="0"/>
    <s v="United States"/>
    <s v="San Francisco"/>
    <s v="California"/>
    <n v="94110"/>
    <x v="1"/>
    <s v="FUR-BO-10001601"/>
    <s v="Furniture"/>
    <s v="Bookcases"/>
    <s v="Sauder Mission Library with Doors, Fruitwood Finish"/>
    <n v="222.66599999999997"/>
    <n v="2"/>
    <n v="0.15"/>
    <x v="460"/>
  </r>
  <r>
    <n v="474"/>
    <s v="CA-2011-144666"/>
    <x v="2"/>
    <x v="187"/>
    <d v="2011-11-11T00:00:00"/>
    <s v="Second Class"/>
    <s v="JP-15520"/>
    <s v="Jeremy Pistek"/>
    <x v="0"/>
    <s v="United States"/>
    <s v="San Francisco"/>
    <s v="California"/>
    <n v="94110"/>
    <x v="1"/>
    <s v="TEC-PH-10002680"/>
    <s v="Technology"/>
    <s v="Phones"/>
    <s v="Samsung Galaxy Note 3"/>
    <n v="703.96800000000007"/>
    <n v="4"/>
    <n v="0.2"/>
    <x v="461"/>
  </r>
  <r>
    <n v="475"/>
    <s v="CA-2011-144666"/>
    <x v="2"/>
    <x v="187"/>
    <d v="2011-11-11T00:00:00"/>
    <s v="Second Class"/>
    <s v="JP-15520"/>
    <s v="Jeremy Pistek"/>
    <x v="0"/>
    <s v="United States"/>
    <s v="San Francisco"/>
    <s v="California"/>
    <n v="94110"/>
    <x v="1"/>
    <s v="OFF-ST-10001321"/>
    <s v="Office Supplies"/>
    <s v="Storage"/>
    <s v="Decoflex Hanging Personal Folder File, Blue"/>
    <n v="92.52"/>
    <n v="6"/>
    <n v="0"/>
    <x v="462"/>
  </r>
  <r>
    <n v="476"/>
    <s v="CA-2011-144666"/>
    <x v="2"/>
    <x v="187"/>
    <d v="2011-11-11T00:00:00"/>
    <s v="Second Class"/>
    <s v="JP-15520"/>
    <s v="Jeremy Pistek"/>
    <x v="0"/>
    <s v="United States"/>
    <s v="San Francisco"/>
    <s v="California"/>
    <n v="94110"/>
    <x v="1"/>
    <s v="OFF-PA-10001509"/>
    <s v="Office Supplies"/>
    <s v="Paper"/>
    <s v="Recycled Desk Saver Line &quot;While You Were Out&quot; Book, 5 1/2&quot; X 4&quot;"/>
    <n v="62.649999999999991"/>
    <n v="7"/>
    <n v="0"/>
    <x v="463"/>
  </r>
  <r>
    <n v="477"/>
    <s v="CA-2011-144666"/>
    <x v="2"/>
    <x v="187"/>
    <d v="2011-11-11T00:00:00"/>
    <s v="Second Class"/>
    <s v="JP-15520"/>
    <s v="Jeremy Pistek"/>
    <x v="0"/>
    <s v="United States"/>
    <s v="San Francisco"/>
    <s v="California"/>
    <n v="94110"/>
    <x v="1"/>
    <s v="OFF-PA-10003465"/>
    <s v="Office Supplies"/>
    <s v="Paper"/>
    <s v="Xerox 1912"/>
    <n v="94.85"/>
    <n v="5"/>
    <n v="0"/>
    <x v="464"/>
  </r>
  <r>
    <n v="478"/>
    <s v="CA-2013-103891"/>
    <x v="0"/>
    <x v="188"/>
    <d v="2013-07-20T00:00:00"/>
    <s v="Standard Class"/>
    <s v="KH-16690"/>
    <s v="Kristen Hastings"/>
    <x v="1"/>
    <s v="United States"/>
    <s v="Los Angeles"/>
    <s v="California"/>
    <n v="90008"/>
    <x v="1"/>
    <s v="TEC-PH-10000149"/>
    <s v="Technology"/>
    <s v="Phones"/>
    <s v="Cisco SPA525G2 IP Phone - Wireless"/>
    <n v="95.76"/>
    <n v="6"/>
    <n v="0.2"/>
    <x v="465"/>
  </r>
  <r>
    <n v="479"/>
    <s v="CA-2013-152632"/>
    <x v="0"/>
    <x v="189"/>
    <d v="2013-11-03T00:00:00"/>
    <s v="Standard Class"/>
    <s v="JE-15475"/>
    <s v="Jeremy Ellison"/>
    <x v="0"/>
    <s v="United States"/>
    <s v="Troy"/>
    <s v="New York"/>
    <n v="12180"/>
    <x v="3"/>
    <s v="FUR-FU-10002671"/>
    <s v="Furniture"/>
    <s v="Furnishings"/>
    <s v="Electrix 20W Halogen Replacement Bulb for Zoom-In Desk Lamp"/>
    <n v="40.200000000000003"/>
    <n v="3"/>
    <n v="0"/>
    <x v="466"/>
  </r>
  <r>
    <n v="480"/>
    <s v="CA-2013-100790"/>
    <x v="0"/>
    <x v="190"/>
    <d v="2013-07-03T00:00:00"/>
    <s v="Standard Class"/>
    <s v="JG-15805"/>
    <s v="John Grady"/>
    <x v="1"/>
    <s v="United States"/>
    <s v="New York City"/>
    <s v="New York"/>
    <n v="10024"/>
    <x v="3"/>
    <s v="OFF-AR-10003045"/>
    <s v="Office Supplies"/>
    <s v="Art"/>
    <s v="Prang Colored Pencils"/>
    <n v="14.7"/>
    <n v="5"/>
    <n v="0"/>
    <x v="467"/>
  </r>
  <r>
    <n v="481"/>
    <s v="CA-2013-100790"/>
    <x v="0"/>
    <x v="190"/>
    <d v="2013-07-03T00:00:00"/>
    <s v="Standard Class"/>
    <s v="JG-15805"/>
    <s v="John Grady"/>
    <x v="1"/>
    <s v="United States"/>
    <s v="New York City"/>
    <s v="New York"/>
    <n v="10024"/>
    <x v="3"/>
    <s v="OFF-ST-10000689"/>
    <s v="Office Supplies"/>
    <s v="Storage"/>
    <s v="Fellowes Strictly Business Drawer File, Letter/Legal Size"/>
    <n v="704.25"/>
    <n v="5"/>
    <n v="0"/>
    <x v="468"/>
  </r>
  <r>
    <n v="482"/>
    <s v="CA-2011-134677"/>
    <x v="2"/>
    <x v="191"/>
    <d v="2011-10-10T00:00:00"/>
    <s v="Standard Class"/>
    <s v="XP-21865"/>
    <s v="Xylona Preis"/>
    <x v="0"/>
    <s v="United States"/>
    <s v="San Diego"/>
    <s v="California"/>
    <n v="92024"/>
    <x v="1"/>
    <s v="TEC-AC-10001445"/>
    <s v="Technology"/>
    <s v="Accessories"/>
    <s v="Imation USB 2.0 Swivel Flash Drive USB flash drive - 4 GB - Pink"/>
    <n v="9.09"/>
    <n v="3"/>
    <n v="0"/>
    <x v="469"/>
  </r>
  <r>
    <n v="483"/>
    <s v="CA-2011-127691"/>
    <x v="2"/>
    <x v="192"/>
    <d v="2011-07-27T00:00:00"/>
    <s v="Standard Class"/>
    <s v="EM-14065"/>
    <s v="Erin Mull"/>
    <x v="0"/>
    <s v="United States"/>
    <s v="New York City"/>
    <s v="New York"/>
    <n v="10024"/>
    <x v="3"/>
    <s v="OFF-AR-10002053"/>
    <s v="Office Supplies"/>
    <s v="Art"/>
    <s v="Premium Writing Pencils, Soft, #2 by Central Association for the Blind"/>
    <n v="5.96"/>
    <n v="2"/>
    <n v="0"/>
    <x v="470"/>
  </r>
  <r>
    <n v="484"/>
    <s v="CA-2011-127691"/>
    <x v="2"/>
    <x v="192"/>
    <d v="2011-07-27T00:00:00"/>
    <s v="Standard Class"/>
    <s v="EM-14065"/>
    <s v="Erin Mull"/>
    <x v="0"/>
    <s v="United States"/>
    <s v="New York City"/>
    <s v="New York"/>
    <n v="10024"/>
    <x v="3"/>
    <s v="TEC-AC-10002567"/>
    <s v="Technology"/>
    <s v="Accessories"/>
    <s v="Logitech G602 Wireless Gaming Mouse"/>
    <n v="159.97999999999999"/>
    <n v="2"/>
    <n v="0"/>
    <x v="471"/>
  </r>
  <r>
    <n v="485"/>
    <s v="CA-2014-140963"/>
    <x v="3"/>
    <x v="193"/>
    <d v="2014-06-14T00:00:00"/>
    <s v="First Class"/>
    <s v="MT-18070"/>
    <s v="Michelle Tran"/>
    <x v="2"/>
    <s v="United States"/>
    <s v="Los Angeles"/>
    <s v="California"/>
    <n v="90045"/>
    <x v="1"/>
    <s v="OFF-LA-10003923"/>
    <s v="Office Supplies"/>
    <s v="Labels"/>
    <s v="Alphabetical Labels for Top Tab Filing"/>
    <n v="29.6"/>
    <n v="2"/>
    <n v="0"/>
    <x v="472"/>
  </r>
  <r>
    <n v="486"/>
    <s v="CA-2014-140963"/>
    <x v="3"/>
    <x v="193"/>
    <d v="2014-06-14T00:00:00"/>
    <s v="First Class"/>
    <s v="MT-18070"/>
    <s v="Michelle Tran"/>
    <x v="2"/>
    <s v="United States"/>
    <s v="Los Angeles"/>
    <s v="California"/>
    <n v="90045"/>
    <x v="1"/>
    <s v="FUR-BO-10001337"/>
    <s v="Furniture"/>
    <s v="Bookcases"/>
    <s v="O'Sullivan Living Dimensions 2-Shelf Bookcases"/>
    <n v="514.16499999999996"/>
    <n v="5"/>
    <n v="0.15"/>
    <x v="473"/>
  </r>
  <r>
    <n v="487"/>
    <s v="CA-2014-140963"/>
    <x v="3"/>
    <x v="193"/>
    <d v="2014-06-14T00:00:00"/>
    <s v="First Class"/>
    <s v="MT-18070"/>
    <s v="Michelle Tran"/>
    <x v="2"/>
    <s v="United States"/>
    <s v="Los Angeles"/>
    <s v="California"/>
    <n v="90045"/>
    <x v="1"/>
    <s v="TEC-PH-10001924"/>
    <s v="Technology"/>
    <s v="Phones"/>
    <s v="iHome FM Clock Radio with Lightning Dock"/>
    <n v="279.95999999999998"/>
    <n v="5"/>
    <n v="0.2"/>
    <x v="474"/>
  </r>
  <r>
    <n v="488"/>
    <s v="CA-2011-154627"/>
    <x v="2"/>
    <x v="194"/>
    <d v="2011-10-31T00:00:00"/>
    <s v="First Class"/>
    <s v="SA-20830"/>
    <s v="Sue Ann Reed"/>
    <x v="0"/>
    <s v="United States"/>
    <s v="Chicago"/>
    <s v="Illinois"/>
    <n v="60610"/>
    <x v="2"/>
    <s v="TEC-PH-10001363"/>
    <s v="Technology"/>
    <s v="Phones"/>
    <s v="Apple iPhone 5S"/>
    <n v="2735.9520000000002"/>
    <n v="6"/>
    <n v="0.2"/>
    <x v="475"/>
  </r>
  <r>
    <n v="489"/>
    <s v="CA-2011-133753"/>
    <x v="2"/>
    <x v="3"/>
    <d v="2011-06-13T00:00:00"/>
    <s v="Second Class"/>
    <s v="CW-11905"/>
    <s v="Carl Weiss"/>
    <x v="2"/>
    <s v="United States"/>
    <s v="Huntsville"/>
    <s v="Texas"/>
    <n v="77340"/>
    <x v="2"/>
    <s v="TEC-PH-10000376"/>
    <s v="Technology"/>
    <s v="Phones"/>
    <s v="Square Credit Card Reader"/>
    <n v="7.9920000000000009"/>
    <n v="1"/>
    <n v="0.2"/>
    <x v="476"/>
  </r>
  <r>
    <n v="490"/>
    <s v="CA-2011-133753"/>
    <x v="2"/>
    <x v="3"/>
    <d v="2011-06-13T00:00:00"/>
    <s v="Second Class"/>
    <s v="CW-11905"/>
    <s v="Carl Weiss"/>
    <x v="2"/>
    <s v="United States"/>
    <s v="Huntsville"/>
    <s v="Texas"/>
    <n v="77340"/>
    <x v="2"/>
    <s v="TEC-AC-10000303"/>
    <s v="Technology"/>
    <s v="Accessories"/>
    <s v="Logitech M510 Wireless Mouse"/>
    <n v="63.984000000000009"/>
    <n v="2"/>
    <n v="0.2"/>
    <x v="477"/>
  </r>
  <r>
    <n v="491"/>
    <s v="CA-2011-133753"/>
    <x v="2"/>
    <x v="3"/>
    <d v="2011-06-13T00:00:00"/>
    <s v="Second Class"/>
    <s v="CW-11905"/>
    <s v="Carl Weiss"/>
    <x v="2"/>
    <s v="United States"/>
    <s v="Huntsville"/>
    <s v="Texas"/>
    <n v="77340"/>
    <x v="2"/>
    <s v="OFF-AR-10001953"/>
    <s v="Office Supplies"/>
    <s v="Art"/>
    <s v="Boston 1645 Deluxe Heavier-Duty Electric Pencil Sharpener"/>
    <n v="70.367999999999995"/>
    <n v="2"/>
    <n v="0.2"/>
    <x v="478"/>
  </r>
  <r>
    <n v="492"/>
    <s v="CA-2011-113362"/>
    <x v="2"/>
    <x v="80"/>
    <d v="2011-09-19T00:00:00"/>
    <s v="Standard Class"/>
    <s v="AJ-10960"/>
    <s v="Astrea Jones"/>
    <x v="0"/>
    <s v="United States"/>
    <s v="Rochester"/>
    <s v="New York"/>
    <n v="14609"/>
    <x v="3"/>
    <s v="OFF-ST-10001809"/>
    <s v="Office Supplies"/>
    <s v="Storage"/>
    <s v="Fellowes Officeware Wire Shelving"/>
    <n v="449.15"/>
    <n v="5"/>
    <n v="0"/>
    <x v="479"/>
  </r>
  <r>
    <n v="493"/>
    <s v="CA-2011-113362"/>
    <x v="2"/>
    <x v="80"/>
    <d v="2011-09-19T00:00:00"/>
    <s v="Standard Class"/>
    <s v="AJ-10960"/>
    <s v="Astrea Jones"/>
    <x v="0"/>
    <s v="United States"/>
    <s v="Rochester"/>
    <s v="New York"/>
    <n v="14609"/>
    <x v="3"/>
    <s v="OFF-EN-10003845"/>
    <s v="Office Supplies"/>
    <s v="Envelopes"/>
    <s v="Colored Envelopes"/>
    <n v="11.07"/>
    <n v="3"/>
    <n v="0"/>
    <x v="480"/>
  </r>
  <r>
    <n v="494"/>
    <s v="CA-2013-169166"/>
    <x v="0"/>
    <x v="195"/>
    <d v="2013-05-15T00:00:00"/>
    <s v="Standard Class"/>
    <s v="SS-20590"/>
    <s v="Sonia Sunley"/>
    <x v="0"/>
    <s v="United States"/>
    <s v="Seattle"/>
    <s v="Washington"/>
    <n v="98115"/>
    <x v="1"/>
    <s v="TEC-AC-10000991"/>
    <s v="Technology"/>
    <s v="Accessories"/>
    <s v="Sony Micro Vault Click 8 GB USB 2.0 Flash Drive"/>
    <n v="93.98"/>
    <n v="2"/>
    <n v="0"/>
    <x v="481"/>
  </r>
  <r>
    <n v="495"/>
    <s v="US-2013-120929"/>
    <x v="0"/>
    <x v="196"/>
    <d v="2013-03-22T00:00:00"/>
    <s v="Second Class"/>
    <s v="RO-19780"/>
    <s v="Rose O'Brian"/>
    <x v="0"/>
    <s v="United States"/>
    <s v="Memphis"/>
    <s v="Tennessee"/>
    <n v="38109"/>
    <x v="0"/>
    <s v="FUR-TA-10001857"/>
    <s v="Furniture"/>
    <s v="Tables"/>
    <s v="Balt Solid Wood Rectangular Table"/>
    <n v="189.88200000000001"/>
    <n v="3"/>
    <n v="0.4"/>
    <x v="482"/>
  </r>
  <r>
    <n v="496"/>
    <s v="CA-2012-134782"/>
    <x v="1"/>
    <x v="17"/>
    <d v="2012-12-31T00:00:00"/>
    <s v="Standard Class"/>
    <s v="MD-17350"/>
    <s v="Maribeth Dona"/>
    <x v="0"/>
    <s v="United States"/>
    <s v="Fayetteville"/>
    <s v="Arkansas"/>
    <n v="72701"/>
    <x v="0"/>
    <s v="OFF-EN-10001434"/>
    <s v="Office Supplies"/>
    <s v="Envelopes"/>
    <s v="Strathmore #10 Envelopes, Ultimate White"/>
    <n v="105.42"/>
    <n v="2"/>
    <n v="0"/>
    <x v="483"/>
  </r>
  <r>
    <n v="497"/>
    <s v="CA-2013-126158"/>
    <x v="0"/>
    <x v="197"/>
    <d v="2013-08-01T00:00:00"/>
    <s v="Standard Class"/>
    <s v="SC-20095"/>
    <s v="Sanjit Chand"/>
    <x v="0"/>
    <s v="United States"/>
    <s v="Costa Mesa"/>
    <s v="California"/>
    <n v="92627"/>
    <x v="1"/>
    <s v="OFF-BI-10002498"/>
    <s v="Office Supplies"/>
    <s v="Binders"/>
    <s v="Clear Mylar Reinforcing Strips"/>
    <n v="119.61600000000001"/>
    <n v="8"/>
    <n v="0.2"/>
    <x v="484"/>
  </r>
  <r>
    <n v="498"/>
    <s v="CA-2013-126158"/>
    <x v="0"/>
    <x v="197"/>
    <d v="2013-08-01T00:00:00"/>
    <s v="Standard Class"/>
    <s v="SC-20095"/>
    <s v="Sanjit Chand"/>
    <x v="0"/>
    <s v="United States"/>
    <s v="Costa Mesa"/>
    <s v="California"/>
    <n v="92627"/>
    <x v="1"/>
    <s v="FUR-FU-10004864"/>
    <s v="Furniture"/>
    <s v="Furnishings"/>
    <s v="Howard Miller 14-1/2&quot; Diameter Chrome Round Wall Clock"/>
    <n v="255.76"/>
    <n v="4"/>
    <n v="0"/>
    <x v="485"/>
  </r>
  <r>
    <n v="499"/>
    <s v="CA-2013-126158"/>
    <x v="0"/>
    <x v="197"/>
    <d v="2013-08-01T00:00:00"/>
    <s v="Standard Class"/>
    <s v="SC-20095"/>
    <s v="Sanjit Chand"/>
    <x v="0"/>
    <s v="United States"/>
    <s v="Costa Mesa"/>
    <s v="California"/>
    <n v="92627"/>
    <x v="1"/>
    <s v="FUR-CH-10002602"/>
    <s v="Furniture"/>
    <s v="Chairs"/>
    <s v="DMI Arturo Collection Mission-style Design Wood Chair"/>
    <n v="241.56799999999998"/>
    <n v="2"/>
    <n v="0.2"/>
    <x v="486"/>
  </r>
  <r>
    <n v="500"/>
    <s v="CA-2013-126158"/>
    <x v="0"/>
    <x v="197"/>
    <d v="2013-08-01T00:00:00"/>
    <s v="Standard Class"/>
    <s v="SC-20095"/>
    <s v="Sanjit Chand"/>
    <x v="0"/>
    <s v="United States"/>
    <s v="Costa Mesa"/>
    <s v="California"/>
    <n v="92627"/>
    <x v="1"/>
    <s v="FUR-FU-10000073"/>
    <s v="Furniture"/>
    <s v="Furnishings"/>
    <s v="Deflect-O Glasstique Clear Desk Accessories"/>
    <n v="69.3"/>
    <n v="9"/>
    <n v="0"/>
    <x v="487"/>
  </r>
  <r>
    <n v="501"/>
    <s v="US-2013-105578"/>
    <x v="0"/>
    <x v="198"/>
    <d v="2013-06-05T00:00:00"/>
    <s v="Standard Class"/>
    <s v="MY-17380"/>
    <s v="Maribeth Yedwab"/>
    <x v="1"/>
    <s v="United States"/>
    <s v="Parker"/>
    <s v="Colorado"/>
    <n v="80134"/>
    <x v="1"/>
    <s v="OFF-BI-10001670"/>
    <s v="Office Supplies"/>
    <s v="Binders"/>
    <s v="Vinyl Sectional Post Binders"/>
    <n v="22.620000000000005"/>
    <n v="2"/>
    <n v="0.7"/>
    <x v="488"/>
  </r>
  <r>
    <n v="502"/>
    <s v="US-2013-105578"/>
    <x v="0"/>
    <x v="198"/>
    <d v="2013-06-05T00:00:00"/>
    <s v="Standard Class"/>
    <s v="MY-17380"/>
    <s v="Maribeth Yedwab"/>
    <x v="1"/>
    <s v="United States"/>
    <s v="Parker"/>
    <s v="Colorado"/>
    <n v="80134"/>
    <x v="1"/>
    <s v="OFF-BI-10001658"/>
    <s v="Office Supplies"/>
    <s v="Binders"/>
    <s v="GBC Standard Therm-A-Bind Covers"/>
    <n v="14.952000000000004"/>
    <n v="2"/>
    <n v="0.7"/>
    <x v="489"/>
  </r>
  <r>
    <n v="503"/>
    <s v="US-2013-105578"/>
    <x v="0"/>
    <x v="198"/>
    <d v="2013-06-05T00:00:00"/>
    <s v="Standard Class"/>
    <s v="MY-17380"/>
    <s v="Maribeth Yedwab"/>
    <x v="1"/>
    <s v="United States"/>
    <s v="Parker"/>
    <s v="Colorado"/>
    <n v="80134"/>
    <x v="1"/>
    <s v="FUR-CH-10001215"/>
    <s v="Furniture"/>
    <s v="Chairs"/>
    <s v="Global Troy Executive Leather Low-Back Tilter"/>
    <n v="801.5680000000001"/>
    <n v="2"/>
    <n v="0.2"/>
    <x v="490"/>
  </r>
  <r>
    <n v="504"/>
    <s v="US-2013-105578"/>
    <x v="0"/>
    <x v="198"/>
    <d v="2013-06-05T00:00:00"/>
    <s v="Standard Class"/>
    <s v="MY-17380"/>
    <s v="Maribeth Yedwab"/>
    <x v="1"/>
    <s v="United States"/>
    <s v="Parker"/>
    <s v="Colorado"/>
    <n v="80134"/>
    <x v="1"/>
    <s v="OFF-BI-10000831"/>
    <s v="Office Supplies"/>
    <s v="Binders"/>
    <s v="Storex Flexible Poly Binders with Double Pockets"/>
    <n v="2.3760000000000003"/>
    <n v="3"/>
    <n v="0.7"/>
    <x v="491"/>
  </r>
  <r>
    <n v="505"/>
    <s v="US-2013-105578"/>
    <x v="0"/>
    <x v="198"/>
    <d v="2013-06-05T00:00:00"/>
    <s v="Standard Class"/>
    <s v="MY-17380"/>
    <s v="Maribeth Yedwab"/>
    <x v="1"/>
    <s v="United States"/>
    <s v="Parker"/>
    <s v="Colorado"/>
    <n v="80134"/>
    <x v="1"/>
    <s v="OFF-PA-10000357"/>
    <s v="Office Supplies"/>
    <s v="Paper"/>
    <s v="White Dual Perf Computer Printout Paper, 2700 Sheets, 1 Part, Heavyweight, 20 lbs., 14 7/8 x 11"/>
    <n v="32.792000000000002"/>
    <n v="1"/>
    <n v="0.2"/>
    <x v="492"/>
  </r>
  <r>
    <n v="506"/>
    <s v="CA-2014-134978"/>
    <x v="3"/>
    <x v="105"/>
    <d v="2014-11-16T00:00:00"/>
    <s v="Second Class"/>
    <s v="EB-13705"/>
    <s v="Ed Braxton"/>
    <x v="1"/>
    <s v="United States"/>
    <s v="New York City"/>
    <s v="New York"/>
    <n v="10024"/>
    <x v="3"/>
    <s v="OFF-BI-10003274"/>
    <s v="Office Supplies"/>
    <s v="Binders"/>
    <s v="Avery Durable Slant Ring Binders, No Labels"/>
    <n v="15.920000000000002"/>
    <n v="5"/>
    <n v="0.2"/>
    <x v="493"/>
  </r>
  <r>
    <n v="507"/>
    <s v="CA-2012-145352"/>
    <x v="1"/>
    <x v="199"/>
    <d v="2012-03-22T00:00:00"/>
    <s v="Standard Class"/>
    <s v="CM-12385"/>
    <s v="Christopher Martinez"/>
    <x v="0"/>
    <s v="United States"/>
    <s v="Atlanta"/>
    <s v="Georgia"/>
    <n v="30318"/>
    <x v="0"/>
    <s v="OFF-AR-10001662"/>
    <s v="Office Supplies"/>
    <s v="Art"/>
    <s v="Rogers Handheld Barrel Pencil Sharpener"/>
    <n v="2.74"/>
    <n v="1"/>
    <n v="0"/>
    <x v="494"/>
  </r>
  <r>
    <n v="508"/>
    <s v="CA-2012-145352"/>
    <x v="1"/>
    <x v="199"/>
    <d v="2012-03-22T00:00:00"/>
    <s v="Standard Class"/>
    <s v="CM-12385"/>
    <s v="Christopher Martinez"/>
    <x v="0"/>
    <s v="United States"/>
    <s v="Atlanta"/>
    <s v="Georgia"/>
    <n v="30318"/>
    <x v="0"/>
    <s v="OFF-AR-10003856"/>
    <s v="Office Supplies"/>
    <s v="Art"/>
    <s v="Newell 344"/>
    <n v="8.34"/>
    <n v="3"/>
    <n v="0"/>
    <x v="495"/>
  </r>
  <r>
    <n v="509"/>
    <s v="CA-2012-145352"/>
    <x v="1"/>
    <x v="199"/>
    <d v="2012-03-22T00:00:00"/>
    <s v="Standard Class"/>
    <s v="CM-12385"/>
    <s v="Christopher Martinez"/>
    <x v="0"/>
    <s v="United States"/>
    <s v="Atlanta"/>
    <s v="Georgia"/>
    <n v="30318"/>
    <x v="0"/>
    <s v="OFF-ST-10001228"/>
    <s v="Office Supplies"/>
    <s v="Storage"/>
    <s v="Personal File Boxes with Fold-Down Carry Handle"/>
    <n v="46.74"/>
    <n v="3"/>
    <n v="0"/>
    <x v="496"/>
  </r>
  <r>
    <n v="510"/>
    <s v="CA-2012-145352"/>
    <x v="1"/>
    <x v="199"/>
    <d v="2012-03-22T00:00:00"/>
    <s v="Standard Class"/>
    <s v="CM-12385"/>
    <s v="Christopher Martinez"/>
    <x v="0"/>
    <s v="United States"/>
    <s v="Atlanta"/>
    <s v="Georgia"/>
    <n v="30318"/>
    <x v="0"/>
    <s v="OFF-BI-10003527"/>
    <s v="Office Supplies"/>
    <s v="Binders"/>
    <s v="Fellowes PB500 Electric Punch Plastic Comb Binding Machine with Manual Bind"/>
    <n v="6354.95"/>
    <n v="5"/>
    <n v="0"/>
    <x v="497"/>
  </r>
  <r>
    <n v="511"/>
    <s v="CA-2014-135307"/>
    <x v="3"/>
    <x v="200"/>
    <d v="2014-11-28T00:00:00"/>
    <s v="First Class"/>
    <s v="LS-17245"/>
    <s v="Lynn Smith"/>
    <x v="0"/>
    <s v="United States"/>
    <s v="Gladstone"/>
    <s v="Missouri"/>
    <n v="64118"/>
    <x v="2"/>
    <s v="FUR-FU-10001290"/>
    <s v="Furniture"/>
    <s v="Furnishings"/>
    <s v="Executive Impressions Supervisor Wall Clock"/>
    <n v="126.30000000000001"/>
    <n v="3"/>
    <n v="0"/>
    <x v="498"/>
  </r>
  <r>
    <n v="512"/>
    <s v="CA-2014-135307"/>
    <x v="3"/>
    <x v="200"/>
    <d v="2014-11-28T00:00:00"/>
    <s v="First Class"/>
    <s v="LS-17245"/>
    <s v="Lynn Smith"/>
    <x v="0"/>
    <s v="United States"/>
    <s v="Gladstone"/>
    <s v="Missouri"/>
    <n v="64118"/>
    <x v="2"/>
    <s v="TEC-AC-10002399"/>
    <s v="Technology"/>
    <s v="Accessories"/>
    <s v="SanDisk Cruzer 32 GB USB Flash Drive"/>
    <n v="38.04"/>
    <n v="2"/>
    <n v="0"/>
    <x v="499"/>
  </r>
  <r>
    <n v="513"/>
    <s v="CA-2013-106341"/>
    <x v="0"/>
    <x v="201"/>
    <d v="2013-10-24T00:00:00"/>
    <s v="First Class"/>
    <s v="LF-17185"/>
    <s v="Luke Foster"/>
    <x v="0"/>
    <s v="United States"/>
    <s v="Newark"/>
    <s v="Ohio"/>
    <n v="43055"/>
    <x v="3"/>
    <s v="OFF-AR-10002053"/>
    <s v="Office Supplies"/>
    <s v="Art"/>
    <s v="Premium Writing Pencils, Soft, #2 by Central Association for the Blind"/>
    <n v="7.1519999999999992"/>
    <n v="3"/>
    <n v="0.2"/>
    <x v="500"/>
  </r>
  <r>
    <n v="514"/>
    <s v="CA-2014-163405"/>
    <x v="3"/>
    <x v="202"/>
    <d v="2014-12-26T00:00:00"/>
    <s v="Standard Class"/>
    <s v="BN-11515"/>
    <s v="Bradley Nguyen"/>
    <x v="0"/>
    <s v="United States"/>
    <s v="Los Angeles"/>
    <s v="California"/>
    <n v="90049"/>
    <x v="1"/>
    <s v="OFF-AR-10003811"/>
    <s v="Office Supplies"/>
    <s v="Art"/>
    <s v="Newell 327"/>
    <n v="6.63"/>
    <n v="3"/>
    <n v="0"/>
    <x v="155"/>
  </r>
  <r>
    <n v="515"/>
    <s v="CA-2014-163405"/>
    <x v="3"/>
    <x v="202"/>
    <d v="2014-12-26T00:00:00"/>
    <s v="Standard Class"/>
    <s v="BN-11515"/>
    <s v="Bradley Nguyen"/>
    <x v="0"/>
    <s v="United States"/>
    <s v="Los Angeles"/>
    <s v="California"/>
    <n v="90049"/>
    <x v="1"/>
    <s v="OFF-AR-10001246"/>
    <s v="Office Supplies"/>
    <s v="Art"/>
    <s v="Newell 317"/>
    <n v="5.88"/>
    <n v="2"/>
    <n v="0"/>
    <x v="501"/>
  </r>
  <r>
    <n v="516"/>
    <s v="CA-2014-127432"/>
    <x v="3"/>
    <x v="203"/>
    <d v="2014-01-28T00:00:00"/>
    <s v="Standard Class"/>
    <s v="AD-10180"/>
    <s v="Alan Dominguez"/>
    <x v="2"/>
    <s v="United States"/>
    <s v="Great Falls"/>
    <s v="Montana"/>
    <n v="59405"/>
    <x v="1"/>
    <s v="TEC-CO-10003236"/>
    <s v="Technology"/>
    <s v="Copiers"/>
    <s v="Canon Image Class D660 Copier"/>
    <n v="2999.95"/>
    <n v="5"/>
    <n v="0"/>
    <x v="502"/>
  </r>
  <r>
    <n v="517"/>
    <s v="CA-2014-127432"/>
    <x v="3"/>
    <x v="203"/>
    <d v="2014-01-28T00:00:00"/>
    <s v="Standard Class"/>
    <s v="AD-10180"/>
    <s v="Alan Dominguez"/>
    <x v="2"/>
    <s v="United States"/>
    <s v="Great Falls"/>
    <s v="Montana"/>
    <n v="59405"/>
    <x v="1"/>
    <s v="OFF-ST-10004507"/>
    <s v="Office Supplies"/>
    <s v="Storage"/>
    <s v="Advantus Rolling Storage Box"/>
    <n v="51.449999999999996"/>
    <n v="3"/>
    <n v="0"/>
    <x v="503"/>
  </r>
  <r>
    <n v="518"/>
    <s v="CA-2014-127432"/>
    <x v="3"/>
    <x v="203"/>
    <d v="2014-01-28T00:00:00"/>
    <s v="Standard Class"/>
    <s v="AD-10180"/>
    <s v="Alan Dominguez"/>
    <x v="2"/>
    <s v="United States"/>
    <s v="Great Falls"/>
    <s v="Montana"/>
    <n v="59405"/>
    <x v="1"/>
    <s v="OFF-PA-10001667"/>
    <s v="Office Supplies"/>
    <s v="Paper"/>
    <s v="Great White Multi-Use Recycled Paper (20Lb. and 84 Bright)"/>
    <n v="11.96"/>
    <n v="2"/>
    <n v="0"/>
    <x v="504"/>
  </r>
  <r>
    <n v="519"/>
    <s v="CA-2014-127432"/>
    <x v="3"/>
    <x v="203"/>
    <d v="2014-01-28T00:00:00"/>
    <s v="Standard Class"/>
    <s v="AD-10180"/>
    <s v="Alan Dominguez"/>
    <x v="2"/>
    <s v="United States"/>
    <s v="Great Falls"/>
    <s v="Montana"/>
    <n v="59405"/>
    <x v="1"/>
    <s v="OFF-ST-10004459"/>
    <s v="Office Supplies"/>
    <s v="Storage"/>
    <s v="Tennsco Single-Tier Lockers"/>
    <n v="1126.02"/>
    <n v="3"/>
    <n v="0"/>
    <x v="505"/>
  </r>
  <r>
    <n v="520"/>
    <s v="CA-2012-157812"/>
    <x v="1"/>
    <x v="204"/>
    <d v="2012-03-26T00:00:00"/>
    <s v="Standard Class"/>
    <s v="DB-13210"/>
    <s v="Dean Braden"/>
    <x v="0"/>
    <s v="United States"/>
    <s v="Houston"/>
    <s v="Texas"/>
    <n v="77041"/>
    <x v="2"/>
    <s v="TEC-AC-10000171"/>
    <s v="Technology"/>
    <s v="Accessories"/>
    <s v="Verbatim 25 GB 6x Blu-ray Single Layer Recordable Disc, 25/Pack"/>
    <n v="18.391999999999999"/>
    <n v="1"/>
    <n v="0.2"/>
    <x v="506"/>
  </r>
  <r>
    <n v="521"/>
    <s v="CA-2012-157812"/>
    <x v="1"/>
    <x v="204"/>
    <d v="2012-03-26T00:00:00"/>
    <s v="Standard Class"/>
    <s v="DB-13210"/>
    <s v="Dean Braden"/>
    <x v="0"/>
    <s v="United States"/>
    <s v="Houston"/>
    <s v="Texas"/>
    <n v="77041"/>
    <x v="2"/>
    <s v="OFF-ST-10000736"/>
    <s v="Office Supplies"/>
    <s v="Storage"/>
    <s v="Carina Double Wide Media Storage Towers in Natural &amp; Black"/>
    <n v="129.56800000000001"/>
    <n v="2"/>
    <n v="0.2"/>
    <x v="507"/>
  </r>
  <r>
    <n v="522"/>
    <s v="CA-2012-157812"/>
    <x v="1"/>
    <x v="204"/>
    <d v="2012-03-26T00:00:00"/>
    <s v="Standard Class"/>
    <s v="DB-13210"/>
    <s v="Dean Braden"/>
    <x v="0"/>
    <s v="United States"/>
    <s v="Houston"/>
    <s v="Texas"/>
    <n v="77041"/>
    <x v="2"/>
    <s v="OFF-BI-10000285"/>
    <s v="Office Supplies"/>
    <s v="Binders"/>
    <s v="XtraLife ClearVue Slant-D Ring Binders by Cardinal"/>
    <n v="14.111999999999997"/>
    <n v="9"/>
    <n v="0.8"/>
    <x v="508"/>
  </r>
  <r>
    <n v="523"/>
    <s v="CA-2014-145142"/>
    <x v="3"/>
    <x v="205"/>
    <d v="2014-01-26T00:00:00"/>
    <s v="First Class"/>
    <s v="MC-17605"/>
    <s v="Matt Connell"/>
    <x v="1"/>
    <s v="United States"/>
    <s v="Detroit"/>
    <s v="Michigan"/>
    <n v="48234"/>
    <x v="2"/>
    <s v="FUR-TA-10001857"/>
    <s v="Furniture"/>
    <s v="Tables"/>
    <s v="Balt Solid Wood Rectangular Table"/>
    <n v="210.98"/>
    <n v="2"/>
    <n v="0"/>
    <x v="509"/>
  </r>
  <r>
    <n v="524"/>
    <s v="US-2013-139486"/>
    <x v="0"/>
    <x v="206"/>
    <d v="2013-05-24T00:00:00"/>
    <s v="First Class"/>
    <s v="LH-17155"/>
    <s v="Logan Haushalter"/>
    <x v="0"/>
    <s v="United States"/>
    <s v="Los Angeles"/>
    <s v="California"/>
    <n v="90032"/>
    <x v="1"/>
    <s v="TEC-PH-10003555"/>
    <s v="Technology"/>
    <s v="Phones"/>
    <s v="Motorola HK250 Universal Bluetooth Headset"/>
    <n v="55.176000000000002"/>
    <n v="3"/>
    <n v="0.2"/>
    <x v="510"/>
  </r>
  <r>
    <n v="525"/>
    <s v="US-2013-139486"/>
    <x v="0"/>
    <x v="206"/>
    <d v="2013-05-24T00:00:00"/>
    <s v="First Class"/>
    <s v="LH-17155"/>
    <s v="Logan Haushalter"/>
    <x v="0"/>
    <s v="United States"/>
    <s v="Los Angeles"/>
    <s v="California"/>
    <n v="90032"/>
    <x v="1"/>
    <s v="TEC-AC-10003832"/>
    <s v="Technology"/>
    <s v="Accessories"/>
    <s v="Imation 16GB Mini TravelDrive USB 2.0 Flash Drive"/>
    <n v="66.260000000000005"/>
    <n v="2"/>
    <n v="0"/>
    <x v="511"/>
  </r>
  <r>
    <n v="526"/>
    <s v="CA-2012-158792"/>
    <x v="1"/>
    <x v="207"/>
    <d v="2013-01-02T00:00:00"/>
    <s v="Standard Class"/>
    <s v="BD-11605"/>
    <s v="Brian Dahlen"/>
    <x v="0"/>
    <s v="United States"/>
    <s v="Lawrence"/>
    <s v="Massachusetts"/>
    <n v="1841"/>
    <x v="3"/>
    <s v="OFF-FA-10002815"/>
    <s v="Office Supplies"/>
    <s v="Fasteners"/>
    <s v="Staples"/>
    <n v="22.200000000000003"/>
    <n v="5"/>
    <n v="0"/>
    <x v="512"/>
  </r>
  <r>
    <n v="527"/>
    <s v="CA-2014-113558"/>
    <x v="3"/>
    <x v="208"/>
    <d v="2014-10-27T00:00:00"/>
    <s v="Standard Class"/>
    <s v="PH-18790"/>
    <s v="Patricia Hirasaki"/>
    <x v="2"/>
    <s v="United States"/>
    <s v="Lakeland"/>
    <s v="Florida"/>
    <n v="33801"/>
    <x v="0"/>
    <s v="FUR-CH-10003379"/>
    <s v="Furniture"/>
    <s v="Chairs"/>
    <s v="Global Commerce Series High-Back Swivel/Tilt Chairs"/>
    <n v="683.95200000000011"/>
    <n v="3"/>
    <n v="0.2"/>
    <x v="513"/>
  </r>
  <r>
    <n v="528"/>
    <s v="CA-2014-113558"/>
    <x v="3"/>
    <x v="208"/>
    <d v="2014-10-27T00:00:00"/>
    <s v="Standard Class"/>
    <s v="PH-18790"/>
    <s v="Patricia Hirasaki"/>
    <x v="2"/>
    <s v="United States"/>
    <s v="Lakeland"/>
    <s v="Florida"/>
    <n v="33801"/>
    <x v="0"/>
    <s v="FUR-FU-10001756"/>
    <s v="Furniture"/>
    <s v="Furnishings"/>
    <s v="Eldon Expressions Desk Accessory, Wood Photo Frame, Mahogany"/>
    <n v="45.695999999999998"/>
    <n v="3"/>
    <n v="0.2"/>
    <x v="514"/>
  </r>
  <r>
    <n v="529"/>
    <s v="US-2012-138303"/>
    <x v="1"/>
    <x v="37"/>
    <d v="2012-09-07T00:00:00"/>
    <s v="Standard Class"/>
    <s v="MG-18145"/>
    <s v="Mike Gockenbach"/>
    <x v="0"/>
    <s v="United States"/>
    <s v="Philadelphia"/>
    <s v="Pennsylvania"/>
    <n v="19134"/>
    <x v="3"/>
    <s v="OFF-ST-10004963"/>
    <s v="Office Supplies"/>
    <s v="Storage"/>
    <s v="Eldon Gobal File Keepers"/>
    <n v="36.336000000000006"/>
    <n v="3"/>
    <n v="0.2"/>
    <x v="515"/>
  </r>
  <r>
    <n v="530"/>
    <s v="US-2012-138303"/>
    <x v="1"/>
    <x v="37"/>
    <d v="2012-09-07T00:00:00"/>
    <s v="Standard Class"/>
    <s v="MG-18145"/>
    <s v="Mike Gockenbach"/>
    <x v="0"/>
    <s v="United States"/>
    <s v="Philadelphia"/>
    <s v="Pennsylvania"/>
    <n v="19134"/>
    <x v="3"/>
    <s v="OFF-SU-10002881"/>
    <s v="Office Supplies"/>
    <s v="Supplies"/>
    <s v="Martin Yale Chadless Opener Electric Letter Opener"/>
    <n v="666.24800000000005"/>
    <n v="1"/>
    <n v="0.2"/>
    <x v="516"/>
  </r>
  <r>
    <n v="531"/>
    <s v="US-2012-138303"/>
    <x v="1"/>
    <x v="37"/>
    <d v="2012-09-07T00:00:00"/>
    <s v="Standard Class"/>
    <s v="MG-18145"/>
    <s v="Mike Gockenbach"/>
    <x v="0"/>
    <s v="United States"/>
    <s v="Philadelphia"/>
    <s v="Pennsylvania"/>
    <n v="19134"/>
    <x v="3"/>
    <s v="OFF-EN-10001335"/>
    <s v="Office Supplies"/>
    <s v="Envelopes"/>
    <s v="White Business Envelopes with Contemporary Seam, Recycled White Business Envelopes"/>
    <n v="52.512"/>
    <n v="6"/>
    <n v="0.2"/>
    <x v="517"/>
  </r>
  <r>
    <n v="532"/>
    <s v="CA-2012-102848"/>
    <x v="1"/>
    <x v="209"/>
    <d v="2012-11-09T00:00:00"/>
    <s v="Second Class"/>
    <s v="KB-16240"/>
    <s v="Karen Bern"/>
    <x v="1"/>
    <s v="United States"/>
    <s v="Los Angeles"/>
    <s v="California"/>
    <n v="90036"/>
    <x v="1"/>
    <s v="FUR-CH-10000595"/>
    <s v="Furniture"/>
    <s v="Chairs"/>
    <s v="Safco Contoured Stacking Chairs"/>
    <n v="190.72000000000003"/>
    <n v="1"/>
    <n v="0.2"/>
    <x v="518"/>
  </r>
  <r>
    <n v="533"/>
    <s v="US-2014-129441"/>
    <x v="3"/>
    <x v="210"/>
    <d v="2014-09-12T00:00:00"/>
    <s v="Standard Class"/>
    <s v="JC-15340"/>
    <s v="Jasper Cacioppo"/>
    <x v="0"/>
    <s v="United States"/>
    <s v="Los Angeles"/>
    <s v="California"/>
    <n v="90032"/>
    <x v="1"/>
    <s v="FUR-FU-10000448"/>
    <s v="Furniture"/>
    <s v="Furnishings"/>
    <s v="Tenex Chairmats For Use With Carpeted Floors"/>
    <n v="47.94"/>
    <n v="3"/>
    <n v="0"/>
    <x v="519"/>
  </r>
  <r>
    <n v="534"/>
    <s v="CA-2013-168753"/>
    <x v="0"/>
    <x v="211"/>
    <d v="2013-06-02T00:00:00"/>
    <s v="Second Class"/>
    <s v="RL-19615"/>
    <s v="Rob Lucas"/>
    <x v="0"/>
    <s v="United States"/>
    <s v="Montgomery"/>
    <s v="Alabama"/>
    <n v="36116"/>
    <x v="0"/>
    <s v="TEC-PH-10000984"/>
    <s v="Technology"/>
    <s v="Phones"/>
    <s v="Panasonic KX-TG9471B"/>
    <n v="979.95"/>
    <n v="5"/>
    <n v="0"/>
    <x v="520"/>
  </r>
  <r>
    <n v="535"/>
    <s v="CA-2013-168753"/>
    <x v="0"/>
    <x v="211"/>
    <d v="2013-06-02T00:00:00"/>
    <s v="Second Class"/>
    <s v="RL-19615"/>
    <s v="Rob Lucas"/>
    <x v="0"/>
    <s v="United States"/>
    <s v="Montgomery"/>
    <s v="Alabama"/>
    <n v="36116"/>
    <x v="0"/>
    <s v="OFF-BI-10002557"/>
    <s v="Office Supplies"/>
    <s v="Binders"/>
    <s v="Presstex Flexible Ring Binders"/>
    <n v="22.75"/>
    <n v="5"/>
    <n v="0"/>
    <x v="521"/>
  </r>
  <r>
    <n v="536"/>
    <s v="CA-2013-126613"/>
    <x v="0"/>
    <x v="212"/>
    <d v="2013-07-17T00:00:00"/>
    <s v="Standard Class"/>
    <s v="AA-10375"/>
    <s v="Allen Armold"/>
    <x v="0"/>
    <s v="United States"/>
    <s v="Mesa"/>
    <s v="Arizona"/>
    <n v="85204"/>
    <x v="1"/>
    <s v="OFF-ST-10001325"/>
    <s v="Office Supplies"/>
    <s v="Storage"/>
    <s v="Sterilite Officeware Hinged File Box"/>
    <n v="16.768000000000001"/>
    <n v="2"/>
    <n v="0.2"/>
    <x v="522"/>
  </r>
  <r>
    <n v="537"/>
    <s v="US-2014-122637"/>
    <x v="3"/>
    <x v="213"/>
    <d v="2014-09-09T00:00:00"/>
    <s v="Second Class"/>
    <s v="EP-13915"/>
    <s v="Emily Phan"/>
    <x v="0"/>
    <s v="United States"/>
    <s v="Chicago"/>
    <s v="Illinois"/>
    <n v="60653"/>
    <x v="2"/>
    <s v="OFF-BI-10002429"/>
    <s v="Office Supplies"/>
    <s v="Binders"/>
    <s v="Premier Elliptical Ring Binder, Black"/>
    <n v="42.615999999999993"/>
    <n v="7"/>
    <n v="0.8"/>
    <x v="523"/>
  </r>
  <r>
    <n v="538"/>
    <s v="CA-2012-147851"/>
    <x v="1"/>
    <x v="155"/>
    <d v="2012-12-08T00:00:00"/>
    <s v="Standard Class"/>
    <s v="MP-17470"/>
    <s v="Mark Packer"/>
    <x v="2"/>
    <s v="United States"/>
    <s v="New York City"/>
    <s v="New York"/>
    <n v="10009"/>
    <x v="3"/>
    <s v="OFF-BI-10004528"/>
    <s v="Office Supplies"/>
    <s v="Binders"/>
    <s v="Cardinal Poly Pocket Divider Pockets for Ring Binders"/>
    <n v="10.752000000000001"/>
    <n v="4"/>
    <n v="0.2"/>
    <x v="524"/>
  </r>
  <r>
    <n v="539"/>
    <s v="CA-2012-134894"/>
    <x v="1"/>
    <x v="214"/>
    <d v="2012-12-11T00:00:00"/>
    <s v="Standard Class"/>
    <s v="DK-12985"/>
    <s v="Darren Koutras"/>
    <x v="0"/>
    <s v="United States"/>
    <s v="Henderson"/>
    <s v="Kentucky"/>
    <n v="42420"/>
    <x v="0"/>
    <s v="OFF-AP-10001271"/>
    <s v="Office Supplies"/>
    <s v="Appliances"/>
    <s v="Eureka The Boss Cordless Rechargeable Stick Vac"/>
    <n v="152.94"/>
    <n v="3"/>
    <n v="0"/>
    <x v="525"/>
  </r>
  <r>
    <n v="540"/>
    <s v="CA-2012-134894"/>
    <x v="1"/>
    <x v="214"/>
    <d v="2012-12-11T00:00:00"/>
    <s v="Standard Class"/>
    <s v="DK-12985"/>
    <s v="Darren Koutras"/>
    <x v="0"/>
    <s v="United States"/>
    <s v="Henderson"/>
    <s v="Kentucky"/>
    <n v="42420"/>
    <x v="0"/>
    <s v="FUR-CH-10002647"/>
    <s v="Furniture"/>
    <s v="Chairs"/>
    <s v="Situations Contoured Folding Chairs, 4/Set"/>
    <n v="283.92"/>
    <n v="4"/>
    <n v="0"/>
    <x v="526"/>
  </r>
  <r>
    <n v="541"/>
    <s v="CA-2011-140795"/>
    <x v="2"/>
    <x v="215"/>
    <d v="2011-02-04T00:00:00"/>
    <s v="First Class"/>
    <s v="BD-11500"/>
    <s v="Bradley Drucker"/>
    <x v="0"/>
    <s v="United States"/>
    <s v="Green Bay"/>
    <s v="Wisconsin"/>
    <n v="54302"/>
    <x v="2"/>
    <s v="TEC-AC-10001432"/>
    <s v="Technology"/>
    <s v="Accessories"/>
    <s v="Enermax Aurora Lite Keyboard"/>
    <n v="468.90000000000003"/>
    <n v="6"/>
    <n v="0"/>
    <x v="527"/>
  </r>
  <r>
    <n v="542"/>
    <s v="CA-2013-136924"/>
    <x v="0"/>
    <x v="216"/>
    <d v="2013-07-18T00:00:00"/>
    <s v="First Class"/>
    <s v="ES-14080"/>
    <s v="Erin Smith"/>
    <x v="1"/>
    <s v="United States"/>
    <s v="Tucson"/>
    <s v="Arizona"/>
    <n v="85705"/>
    <x v="1"/>
    <s v="TEC-PH-10002262"/>
    <s v="Technology"/>
    <s v="Phones"/>
    <s v="LG Electronics Tone+ HBS-730 Bluetooth Headset"/>
    <n v="380.86400000000003"/>
    <n v="8"/>
    <n v="0.2"/>
    <x v="528"/>
  </r>
  <r>
    <n v="543"/>
    <s v="US-2012-120131"/>
    <x v="1"/>
    <x v="217"/>
    <d v="2012-12-23T00:00:00"/>
    <s v="Standard Class"/>
    <s v="LM-17065"/>
    <s v="Liz MacKendrick"/>
    <x v="0"/>
    <s v="United States"/>
    <s v="Springfield"/>
    <s v="Ohio"/>
    <n v="45503"/>
    <x v="3"/>
    <s v="OFF-ST-10001809"/>
    <s v="Office Supplies"/>
    <s v="Storage"/>
    <s v="Fellowes Officeware Wire Shelving"/>
    <n v="646.77600000000007"/>
    <n v="9"/>
    <n v="0.2"/>
    <x v="529"/>
  </r>
  <r>
    <n v="544"/>
    <s v="CA-2011-103849"/>
    <x v="2"/>
    <x v="218"/>
    <d v="2011-05-16T00:00:00"/>
    <s v="Standard Class"/>
    <s v="PG-18895"/>
    <s v="Paul Gonzalez"/>
    <x v="0"/>
    <s v="United States"/>
    <s v="Fort Worth"/>
    <s v="Texas"/>
    <n v="76106"/>
    <x v="2"/>
    <s v="TEC-AC-10001465"/>
    <s v="Technology"/>
    <s v="Accessories"/>
    <s v="SanDisk Cruzer 64 GB USB Flash Drive"/>
    <n v="58.112000000000002"/>
    <n v="2"/>
    <n v="0.2"/>
    <x v="530"/>
  </r>
  <r>
    <n v="545"/>
    <s v="CA-2011-103849"/>
    <x v="2"/>
    <x v="218"/>
    <d v="2011-05-16T00:00:00"/>
    <s v="Standard Class"/>
    <s v="PG-18895"/>
    <s v="Paul Gonzalez"/>
    <x v="0"/>
    <s v="United States"/>
    <s v="Fort Worth"/>
    <s v="Texas"/>
    <n v="76106"/>
    <x v="2"/>
    <s v="TEC-PH-10002597"/>
    <s v="Technology"/>
    <s v="Phones"/>
    <s v="Xblue XB-1670-86 X16 Small Office Telephone - Titanium"/>
    <n v="100.792"/>
    <n v="1"/>
    <n v="0.2"/>
    <x v="531"/>
  </r>
  <r>
    <n v="546"/>
    <s v="CA-2011-103849"/>
    <x v="2"/>
    <x v="218"/>
    <d v="2011-05-16T00:00:00"/>
    <s v="Standard Class"/>
    <s v="PG-18895"/>
    <s v="Paul Gonzalez"/>
    <x v="0"/>
    <s v="United States"/>
    <s v="Fort Worth"/>
    <s v="Texas"/>
    <n v="76106"/>
    <x v="2"/>
    <s v="FUR-FU-10000723"/>
    <s v="Furniture"/>
    <s v="Furnishings"/>
    <s v="Deflect-o EconoMat Studded, No Bevel Mat for Low Pile Carpeting"/>
    <n v="66.112000000000009"/>
    <n v="4"/>
    <n v="0.6"/>
    <x v="532"/>
  </r>
  <r>
    <n v="547"/>
    <s v="CA-2014-162929"/>
    <x v="3"/>
    <x v="123"/>
    <d v="2014-11-23T00:00:00"/>
    <s v="First Class"/>
    <s v="AS-10135"/>
    <s v="Adrian Shami"/>
    <x v="2"/>
    <s v="United States"/>
    <s v="New York City"/>
    <s v="New York"/>
    <n v="10035"/>
    <x v="3"/>
    <s v="OFF-BI-10000404"/>
    <s v="Office Supplies"/>
    <s v="Binders"/>
    <s v="Avery Printable Repositionable Plastic Tabs"/>
    <n v="41.28"/>
    <n v="6"/>
    <n v="0.2"/>
    <x v="533"/>
  </r>
  <r>
    <n v="548"/>
    <s v="CA-2014-162929"/>
    <x v="3"/>
    <x v="123"/>
    <d v="2014-11-23T00:00:00"/>
    <s v="First Class"/>
    <s v="AS-10135"/>
    <s v="Adrian Shami"/>
    <x v="2"/>
    <s v="United States"/>
    <s v="New York City"/>
    <s v="New York"/>
    <n v="10035"/>
    <x v="3"/>
    <s v="OFF-PA-10002986"/>
    <s v="Office Supplies"/>
    <s v="Paper"/>
    <s v="Xerox 1898"/>
    <n v="13.36"/>
    <n v="2"/>
    <n v="0"/>
    <x v="534"/>
  </r>
  <r>
    <n v="549"/>
    <s v="CA-2012-113173"/>
    <x v="1"/>
    <x v="219"/>
    <d v="2012-11-17T00:00:00"/>
    <s v="Second Class"/>
    <s v="DK-13225"/>
    <s v="Dean Katz"/>
    <x v="1"/>
    <s v="United States"/>
    <s v="Chicago"/>
    <s v="Illinois"/>
    <n v="60653"/>
    <x v="2"/>
    <s v="OFF-ST-10000604"/>
    <s v="Office Supplies"/>
    <s v="Storage"/>
    <s v="Home/Office Personal File Carts"/>
    <n v="250.27199999999999"/>
    <n v="9"/>
    <n v="0.2"/>
    <x v="535"/>
  </r>
  <r>
    <n v="550"/>
    <s v="CA-2012-113173"/>
    <x v="1"/>
    <x v="219"/>
    <d v="2012-11-17T00:00:00"/>
    <s v="Second Class"/>
    <s v="DK-13225"/>
    <s v="Dean Katz"/>
    <x v="1"/>
    <s v="United States"/>
    <s v="Chicago"/>
    <s v="Illinois"/>
    <n v="60653"/>
    <x v="2"/>
    <s v="OFF-BI-10004738"/>
    <s v="Office Supplies"/>
    <s v="Binders"/>
    <s v="Flexible Leather- Look Classic Collection Ring Binder"/>
    <n v="11.363999999999997"/>
    <n v="3"/>
    <n v="0.8"/>
    <x v="536"/>
  </r>
  <r>
    <n v="551"/>
    <s v="CA-2012-113173"/>
    <x v="1"/>
    <x v="219"/>
    <d v="2012-11-17T00:00:00"/>
    <s v="Second Class"/>
    <s v="DK-13225"/>
    <s v="Dean Katz"/>
    <x v="1"/>
    <s v="United States"/>
    <s v="Chicago"/>
    <s v="Illinois"/>
    <n v="60653"/>
    <x v="2"/>
    <s v="OFF-SU-10001935"/>
    <s v="Office Supplies"/>
    <s v="Supplies"/>
    <s v="Staples"/>
    <n v="8.7200000000000006"/>
    <n v="5"/>
    <n v="0.2"/>
    <x v="537"/>
  </r>
  <r>
    <n v="552"/>
    <s v="CA-2013-136406"/>
    <x v="0"/>
    <x v="173"/>
    <d v="2013-04-18T00:00:00"/>
    <s v="Second Class"/>
    <s v="BD-11320"/>
    <s v="Bill Donatelli"/>
    <x v="0"/>
    <s v="United States"/>
    <s v="San Francisco"/>
    <s v="California"/>
    <n v="94110"/>
    <x v="1"/>
    <s v="FUR-CH-10002024"/>
    <s v="Furniture"/>
    <s v="Chairs"/>
    <s v="HON 5400 Series Task Chairs for Big and Tall"/>
    <n v="1121.568"/>
    <n v="2"/>
    <n v="0.2"/>
    <x v="232"/>
  </r>
  <r>
    <n v="553"/>
    <s v="CA-2014-112774"/>
    <x v="3"/>
    <x v="220"/>
    <d v="2014-09-13T00:00:00"/>
    <s v="First Class"/>
    <s v="RC-19960"/>
    <s v="Ryan Crowe"/>
    <x v="0"/>
    <s v="United States"/>
    <s v="Jacksonville"/>
    <s v="Florida"/>
    <n v="32216"/>
    <x v="0"/>
    <s v="FUR-FU-10003039"/>
    <s v="Furniture"/>
    <s v="Furnishings"/>
    <s v="Howard Miller 11-1/2&quot; Diameter Grantwood Wall Clock"/>
    <n v="34.504000000000005"/>
    <n v="1"/>
    <n v="0.2"/>
    <x v="538"/>
  </r>
  <r>
    <n v="554"/>
    <s v="CA-2014-101945"/>
    <x v="3"/>
    <x v="221"/>
    <d v="2014-11-29T00:00:00"/>
    <s v="Standard Class"/>
    <s v="GT-14710"/>
    <s v="Greg Tran"/>
    <x v="0"/>
    <s v="United States"/>
    <s v="Houston"/>
    <s v="Texas"/>
    <n v="77070"/>
    <x v="2"/>
    <s v="OFF-FA-10004248"/>
    <s v="Office Supplies"/>
    <s v="Fasteners"/>
    <s v="Advantus T-Pin Paper Clips"/>
    <n v="10.824"/>
    <n v="3"/>
    <n v="0.2"/>
    <x v="539"/>
  </r>
  <r>
    <n v="555"/>
    <s v="CA-2014-100650"/>
    <x v="3"/>
    <x v="222"/>
    <d v="2014-07-04T00:00:00"/>
    <s v="Second Class"/>
    <s v="DK-13225"/>
    <s v="Dean Katz"/>
    <x v="1"/>
    <s v="United States"/>
    <s v="Anaheim"/>
    <s v="California"/>
    <n v="92804"/>
    <x v="1"/>
    <s v="OFF-ST-10001780"/>
    <s v="Office Supplies"/>
    <s v="Storage"/>
    <s v="Tennsco 16-Compartment Lockers with Coat Rack"/>
    <n v="1295.78"/>
    <n v="2"/>
    <n v="0"/>
    <x v="540"/>
  </r>
  <r>
    <n v="556"/>
    <s v="CA-2011-155852"/>
    <x v="2"/>
    <x v="223"/>
    <d v="2011-03-07T00:00:00"/>
    <s v="Second Class"/>
    <s v="AJ-10945"/>
    <s v="Ashley Jarboe"/>
    <x v="0"/>
    <s v="United States"/>
    <s v="Wilmington"/>
    <s v="North Carolina"/>
    <n v="28403"/>
    <x v="0"/>
    <s v="OFF-AR-10003560"/>
    <s v="Office Supplies"/>
    <s v="Art"/>
    <s v="Zebra Zazzle Fluorescent Highlighters"/>
    <n v="19.456000000000003"/>
    <n v="4"/>
    <n v="0.2"/>
    <x v="541"/>
  </r>
  <r>
    <n v="557"/>
    <s v="CA-2013-113243"/>
    <x v="0"/>
    <x v="224"/>
    <d v="2013-06-16T00:00:00"/>
    <s v="Standard Class"/>
    <s v="OT-18730"/>
    <s v="Olvera Toch"/>
    <x v="0"/>
    <s v="United States"/>
    <s v="Los Angeles"/>
    <s v="California"/>
    <n v="90045"/>
    <x v="1"/>
    <s v="OFF-LA-10001297"/>
    <s v="Office Supplies"/>
    <s v="Labels"/>
    <s v="Avery 473"/>
    <n v="20.7"/>
    <n v="2"/>
    <n v="0"/>
    <x v="354"/>
  </r>
  <r>
    <n v="558"/>
    <s v="CA-2013-113243"/>
    <x v="0"/>
    <x v="224"/>
    <d v="2013-06-16T00:00:00"/>
    <s v="Standard Class"/>
    <s v="OT-18730"/>
    <s v="Olvera Toch"/>
    <x v="0"/>
    <s v="United States"/>
    <s v="Los Angeles"/>
    <s v="California"/>
    <n v="90045"/>
    <x v="1"/>
    <s v="FUR-TA-10004256"/>
    <s v="Furniture"/>
    <s v="Tables"/>
    <s v="Bretford “Just In Time” Height-Adjustable Multi-Task Work Tables"/>
    <n v="1335.68"/>
    <n v="4"/>
    <n v="0.2"/>
    <x v="542"/>
  </r>
  <r>
    <n v="559"/>
    <s v="CA-2013-113243"/>
    <x v="0"/>
    <x v="224"/>
    <d v="2013-06-16T00:00:00"/>
    <s v="Standard Class"/>
    <s v="OT-18730"/>
    <s v="Olvera Toch"/>
    <x v="0"/>
    <s v="United States"/>
    <s v="Los Angeles"/>
    <s v="California"/>
    <n v="90045"/>
    <x v="1"/>
    <s v="OFF-PA-10003441"/>
    <s v="Office Supplies"/>
    <s v="Paper"/>
    <s v="Xerox 226"/>
    <n v="32.400000000000006"/>
    <n v="5"/>
    <n v="0"/>
    <x v="56"/>
  </r>
  <r>
    <n v="560"/>
    <s v="CA-2014-118731"/>
    <x v="3"/>
    <x v="225"/>
    <d v="2014-11-23T00:00:00"/>
    <s v="Second Class"/>
    <s v="LP-17080"/>
    <s v="Liz Pelletier"/>
    <x v="0"/>
    <s v="United States"/>
    <s v="San Francisco"/>
    <s v="California"/>
    <n v="94110"/>
    <x v="1"/>
    <s v="FUR-FU-10003347"/>
    <s v="Furniture"/>
    <s v="Furnishings"/>
    <s v="Coloredge Poster Frame"/>
    <n v="42.599999999999994"/>
    <n v="3"/>
    <n v="0"/>
    <x v="543"/>
  </r>
  <r>
    <n v="561"/>
    <s v="CA-2014-118731"/>
    <x v="3"/>
    <x v="225"/>
    <d v="2014-11-23T00:00:00"/>
    <s v="Second Class"/>
    <s v="LP-17080"/>
    <s v="Liz Pelletier"/>
    <x v="0"/>
    <s v="United States"/>
    <s v="San Francisco"/>
    <s v="California"/>
    <n v="94110"/>
    <x v="1"/>
    <s v="OFF-BI-10000069"/>
    <s v="Office Supplies"/>
    <s v="Binders"/>
    <s v="GBC Prepunched Paper, 19-Hole, for Binding Systems, 24-lb"/>
    <n v="84.056000000000012"/>
    <n v="7"/>
    <n v="0.2"/>
    <x v="544"/>
  </r>
  <r>
    <n v="562"/>
    <s v="CA-2011-145576"/>
    <x v="2"/>
    <x v="80"/>
    <d v="2011-09-18T00:00:00"/>
    <s v="Second Class"/>
    <s v="CA-12775"/>
    <s v="Cynthia Arntzen"/>
    <x v="0"/>
    <s v="United States"/>
    <s v="Tampa"/>
    <s v="Florida"/>
    <n v="33614"/>
    <x v="0"/>
    <s v="OFF-AP-10003914"/>
    <s v="Office Supplies"/>
    <s v="Appliances"/>
    <s v="Sanitaire Vibra Groomer IR Commercial Upright Vacuum, Replacement Belts"/>
    <n v="13"/>
    <n v="5"/>
    <n v="0.2"/>
    <x v="545"/>
  </r>
  <r>
    <n v="563"/>
    <s v="CA-2011-145576"/>
    <x v="2"/>
    <x v="80"/>
    <d v="2011-09-18T00:00:00"/>
    <s v="Second Class"/>
    <s v="CA-12775"/>
    <s v="Cynthia Arntzen"/>
    <x v="0"/>
    <s v="United States"/>
    <s v="Tampa"/>
    <s v="Florida"/>
    <n v="33614"/>
    <x v="0"/>
    <s v="FUR-FU-10004020"/>
    <s v="Furniture"/>
    <s v="Furnishings"/>
    <s v="Advantus Panel Wall Acrylic Frame"/>
    <n v="13.128"/>
    <n v="3"/>
    <n v="0.2"/>
    <x v="546"/>
  </r>
  <r>
    <n v="564"/>
    <s v="CA-2012-130736"/>
    <x v="1"/>
    <x v="214"/>
    <d v="2012-12-09T00:00:00"/>
    <s v="First Class"/>
    <s v="JF-15490"/>
    <s v="Jeremy Farry"/>
    <x v="0"/>
    <s v="United States"/>
    <s v="Seattle"/>
    <s v="Washington"/>
    <n v="98105"/>
    <x v="1"/>
    <s v="OFF-FA-10003467"/>
    <s v="Office Supplies"/>
    <s v="Fasteners"/>
    <s v="Alliance Big Bands Rubber Bands, 12/Pack"/>
    <n v="3.96"/>
    <n v="2"/>
    <n v="0"/>
    <x v="232"/>
  </r>
  <r>
    <n v="565"/>
    <s v="CA-2012-130736"/>
    <x v="1"/>
    <x v="214"/>
    <d v="2012-12-09T00:00:00"/>
    <s v="First Class"/>
    <s v="JF-15490"/>
    <s v="Jeremy Farry"/>
    <x v="0"/>
    <s v="United States"/>
    <s v="Seattle"/>
    <s v="Washington"/>
    <n v="98105"/>
    <x v="1"/>
    <s v="OFF-LA-10000634"/>
    <s v="Office Supplies"/>
    <s v="Labels"/>
    <s v="Avery 509"/>
    <n v="2.61"/>
    <n v="1"/>
    <n v="0"/>
    <x v="547"/>
  </r>
  <r>
    <n v="566"/>
    <s v="CA-2014-137099"/>
    <x v="3"/>
    <x v="226"/>
    <d v="2014-12-11T00:00:00"/>
    <s v="First Class"/>
    <s v="FP-14320"/>
    <s v="Frank Preis"/>
    <x v="0"/>
    <s v="United States"/>
    <s v="Los Angeles"/>
    <s v="California"/>
    <n v="90008"/>
    <x v="1"/>
    <s v="TEC-PH-10002496"/>
    <s v="Technology"/>
    <s v="Phones"/>
    <s v="Cisco SPA301"/>
    <n v="374.37600000000003"/>
    <n v="3"/>
    <n v="0.2"/>
    <x v="548"/>
  </r>
  <r>
    <n v="567"/>
    <s v="CA-2014-156951"/>
    <x v="3"/>
    <x v="172"/>
    <d v="2014-10-09T00:00:00"/>
    <s v="Standard Class"/>
    <s v="EB-13840"/>
    <s v="Ellis Ballard"/>
    <x v="1"/>
    <s v="United States"/>
    <s v="Seattle"/>
    <s v="Washington"/>
    <n v="98105"/>
    <x v="1"/>
    <s v="OFF-PA-10004530"/>
    <s v="Office Supplies"/>
    <s v="Paper"/>
    <s v="Personal Creations Ink Jet Cards and Labels"/>
    <n v="91.84"/>
    <n v="8"/>
    <n v="0"/>
    <x v="549"/>
  </r>
  <r>
    <n v="568"/>
    <s v="CA-2014-156951"/>
    <x v="3"/>
    <x v="172"/>
    <d v="2014-10-09T00:00:00"/>
    <s v="Standard Class"/>
    <s v="EB-13840"/>
    <s v="Ellis Ballard"/>
    <x v="1"/>
    <s v="United States"/>
    <s v="Seattle"/>
    <s v="Washington"/>
    <n v="98105"/>
    <x v="1"/>
    <s v="OFF-BI-10001107"/>
    <s v="Office Supplies"/>
    <s v="Binders"/>
    <s v="GBC White Gloss Covers, Plain Front"/>
    <n v="81.088000000000008"/>
    <n v="7"/>
    <n v="0.2"/>
    <x v="550"/>
  </r>
  <r>
    <n v="569"/>
    <s v="CA-2014-156951"/>
    <x v="3"/>
    <x v="172"/>
    <d v="2014-10-09T00:00:00"/>
    <s v="Standard Class"/>
    <s v="EB-13840"/>
    <s v="Ellis Ballard"/>
    <x v="1"/>
    <s v="United States"/>
    <s v="Seattle"/>
    <s v="Washington"/>
    <n v="98105"/>
    <x v="1"/>
    <s v="OFF-PA-10004451"/>
    <s v="Office Supplies"/>
    <s v="Paper"/>
    <s v="Xerox 222"/>
    <n v="19.440000000000001"/>
    <n v="3"/>
    <n v="0"/>
    <x v="551"/>
  </r>
  <r>
    <n v="570"/>
    <s v="CA-2014-156951"/>
    <x v="3"/>
    <x v="172"/>
    <d v="2014-10-09T00:00:00"/>
    <s v="Standard Class"/>
    <s v="EB-13840"/>
    <s v="Ellis Ballard"/>
    <x v="1"/>
    <s v="United States"/>
    <s v="Seattle"/>
    <s v="Washington"/>
    <n v="98105"/>
    <x v="1"/>
    <s v="FUR-CH-10004997"/>
    <s v="Furniture"/>
    <s v="Chairs"/>
    <s v="Hon Every-Day Series Multi-Task Chairs"/>
    <n v="451.15199999999993"/>
    <n v="3"/>
    <n v="0.2"/>
    <x v="232"/>
  </r>
  <r>
    <n v="571"/>
    <s v="CA-2014-164826"/>
    <x v="3"/>
    <x v="116"/>
    <d v="2015-01-05T00:00:00"/>
    <s v="Standard Class"/>
    <s v="JF-15415"/>
    <s v="Jennifer Ferguson"/>
    <x v="0"/>
    <s v="United States"/>
    <s v="New York City"/>
    <s v="New York"/>
    <n v="10024"/>
    <x v="3"/>
    <s v="OFF-LA-10001297"/>
    <s v="Office Supplies"/>
    <s v="Labels"/>
    <s v="Avery 473"/>
    <n v="72.45"/>
    <n v="7"/>
    <n v="0"/>
    <x v="552"/>
  </r>
  <r>
    <n v="572"/>
    <s v="CA-2014-164826"/>
    <x v="3"/>
    <x v="116"/>
    <d v="2015-01-05T00:00:00"/>
    <s v="Standard Class"/>
    <s v="JF-15415"/>
    <s v="Jennifer Ferguson"/>
    <x v="0"/>
    <s v="United States"/>
    <s v="New York City"/>
    <s v="New York"/>
    <n v="10024"/>
    <x v="3"/>
    <s v="OFF-FA-10000585"/>
    <s v="Office Supplies"/>
    <s v="Fasteners"/>
    <s v="OIC Bulk Pack Metal Binder Clips"/>
    <n v="13.96"/>
    <n v="4"/>
    <n v="0"/>
    <x v="553"/>
  </r>
  <r>
    <n v="573"/>
    <s v="CA-2014-164826"/>
    <x v="3"/>
    <x v="116"/>
    <d v="2015-01-05T00:00:00"/>
    <s v="Standard Class"/>
    <s v="JF-15415"/>
    <s v="Jennifer Ferguson"/>
    <x v="0"/>
    <s v="United States"/>
    <s v="New York City"/>
    <s v="New York"/>
    <n v="10024"/>
    <x v="3"/>
    <s v="OFF-BI-10001922"/>
    <s v="Office Supplies"/>
    <s v="Binders"/>
    <s v="Storex Dura Pro Binders"/>
    <n v="33.264000000000003"/>
    <n v="7"/>
    <n v="0.2"/>
    <x v="554"/>
  </r>
  <r>
    <n v="574"/>
    <s v="CA-2014-164826"/>
    <x v="3"/>
    <x v="116"/>
    <d v="2015-01-05T00:00:00"/>
    <s v="Standard Class"/>
    <s v="JF-15415"/>
    <s v="Jennifer Ferguson"/>
    <x v="0"/>
    <s v="United States"/>
    <s v="New York City"/>
    <s v="New York"/>
    <n v="10024"/>
    <x v="3"/>
    <s v="TEC-PH-10000347"/>
    <s v="Technology"/>
    <s v="Phones"/>
    <s v="Cush Cases Heavy Duty Rugged Cover Case for Samsung Galaxy S5 - Purple"/>
    <n v="14.850000000000001"/>
    <n v="3"/>
    <n v="0"/>
    <x v="555"/>
  </r>
  <r>
    <n v="575"/>
    <s v="CA-2013-127250"/>
    <x v="0"/>
    <x v="54"/>
    <d v="2013-11-08T00:00:00"/>
    <s v="Standard Class"/>
    <s v="SF-20200"/>
    <s v="Sarah Foster"/>
    <x v="0"/>
    <s v="United States"/>
    <s v="Marysville"/>
    <s v="Washington"/>
    <n v="98270"/>
    <x v="1"/>
    <s v="OFF-AR-10003394"/>
    <s v="Office Supplies"/>
    <s v="Art"/>
    <s v="Newell 332"/>
    <n v="8.82"/>
    <n v="3"/>
    <n v="0"/>
    <x v="140"/>
  </r>
  <r>
    <n v="576"/>
    <s v="CA-2012-149713"/>
    <x v="1"/>
    <x v="227"/>
    <d v="2012-09-22T00:00:00"/>
    <s v="Second Class"/>
    <s v="TG-21640"/>
    <s v="Trudy Glocke"/>
    <x v="0"/>
    <s v="United States"/>
    <s v="Long Beach"/>
    <s v="California"/>
    <n v="90805"/>
    <x v="1"/>
    <s v="OFF-PA-10004530"/>
    <s v="Office Supplies"/>
    <s v="Paper"/>
    <s v="Personal Creations Ink Jet Cards and Labels"/>
    <n v="160.72"/>
    <n v="14"/>
    <n v="0"/>
    <x v="556"/>
  </r>
  <r>
    <n v="577"/>
    <s v="CA-2012-149713"/>
    <x v="1"/>
    <x v="227"/>
    <d v="2012-09-22T00:00:00"/>
    <s v="Second Class"/>
    <s v="TG-21640"/>
    <s v="Trudy Glocke"/>
    <x v="0"/>
    <s v="United States"/>
    <s v="Long Beach"/>
    <s v="California"/>
    <n v="90805"/>
    <x v="1"/>
    <s v="OFF-PA-10001450"/>
    <s v="Office Supplies"/>
    <s v="Paper"/>
    <s v="Rediform S.O.S. Phone Message Books"/>
    <n v="19.920000000000002"/>
    <n v="4"/>
    <n v="0"/>
    <x v="557"/>
  </r>
  <r>
    <n v="578"/>
    <s v="CA-2012-149713"/>
    <x v="1"/>
    <x v="227"/>
    <d v="2012-09-22T00:00:00"/>
    <s v="Second Class"/>
    <s v="TG-21640"/>
    <s v="Trudy Glocke"/>
    <x v="0"/>
    <s v="United States"/>
    <s v="Long Beach"/>
    <s v="California"/>
    <n v="90805"/>
    <x v="1"/>
    <s v="OFF-SU-10001574"/>
    <s v="Office Supplies"/>
    <s v="Supplies"/>
    <s v="Acme Value Line Scissors"/>
    <n v="7.3"/>
    <n v="2"/>
    <n v="0"/>
    <x v="558"/>
  </r>
  <r>
    <n v="579"/>
    <s v="CA-2014-118640"/>
    <x v="3"/>
    <x v="228"/>
    <d v="2014-07-27T00:00:00"/>
    <s v="Standard Class"/>
    <s v="CS-11950"/>
    <s v="Carlos Soltero"/>
    <x v="0"/>
    <s v="United States"/>
    <s v="Chicago"/>
    <s v="Illinois"/>
    <n v="60610"/>
    <x v="2"/>
    <s v="OFF-ST-10002974"/>
    <s v="Office Supplies"/>
    <s v="Storage"/>
    <s v="Trav-L-File Heavy-Duty Shuttle II, Black"/>
    <n v="69.712000000000003"/>
    <n v="2"/>
    <n v="0.2"/>
    <x v="559"/>
  </r>
  <r>
    <n v="580"/>
    <s v="CA-2014-118640"/>
    <x v="3"/>
    <x v="228"/>
    <d v="2014-07-27T00:00:00"/>
    <s v="Standard Class"/>
    <s v="CS-11950"/>
    <s v="Carlos Soltero"/>
    <x v="0"/>
    <s v="United States"/>
    <s v="Chicago"/>
    <s v="Illinois"/>
    <n v="60610"/>
    <x v="2"/>
    <s v="FUR-FU-10001475"/>
    <s v="Furniture"/>
    <s v="Furnishings"/>
    <s v="Contract Clock, 14&quot;, Brown"/>
    <n v="8.7919999999999998"/>
    <n v="1"/>
    <n v="0.6"/>
    <x v="560"/>
  </r>
  <r>
    <n v="581"/>
    <s v="CA-2012-132906"/>
    <x v="1"/>
    <x v="229"/>
    <d v="2012-09-14T00:00:00"/>
    <s v="Standard Class"/>
    <s v="CC-12145"/>
    <s v="Charles Crestani"/>
    <x v="0"/>
    <s v="United States"/>
    <s v="Los Angeles"/>
    <s v="California"/>
    <n v="90004"/>
    <x v="1"/>
    <s v="OFF-SU-10004498"/>
    <s v="Office Supplies"/>
    <s v="Supplies"/>
    <s v="Martin-Yale Premier Letter Opener"/>
    <n v="51.52"/>
    <n v="4"/>
    <n v="0"/>
    <x v="561"/>
  </r>
  <r>
    <n v="582"/>
    <s v="CA-2014-145233"/>
    <x v="3"/>
    <x v="96"/>
    <d v="2014-12-06T00:00:00"/>
    <s v="Standard Class"/>
    <s v="DV-13465"/>
    <s v="Dianna Vittorini"/>
    <x v="0"/>
    <s v="United States"/>
    <s v="Denver"/>
    <s v="Colorado"/>
    <n v="80219"/>
    <x v="1"/>
    <s v="TEC-PH-10004977"/>
    <s v="Technology"/>
    <s v="Phones"/>
    <s v="GE 30524EE4"/>
    <n v="470.37600000000009"/>
    <n v="3"/>
    <n v="0.2"/>
    <x v="562"/>
  </r>
  <r>
    <n v="583"/>
    <s v="CA-2014-145233"/>
    <x v="3"/>
    <x v="96"/>
    <d v="2014-12-06T00:00:00"/>
    <s v="Standard Class"/>
    <s v="DV-13465"/>
    <s v="Dianna Vittorini"/>
    <x v="0"/>
    <s v="United States"/>
    <s v="Denver"/>
    <s v="Colorado"/>
    <n v="80219"/>
    <x v="1"/>
    <s v="TEC-PH-10000586"/>
    <s v="Technology"/>
    <s v="Phones"/>
    <s v="AT&amp;T SB67148 SynJ"/>
    <n v="105.584"/>
    <n v="2"/>
    <n v="0.2"/>
    <x v="563"/>
  </r>
  <r>
    <n v="584"/>
    <s v="CA-2014-145233"/>
    <x v="3"/>
    <x v="96"/>
    <d v="2014-12-06T00:00:00"/>
    <s v="Standard Class"/>
    <s v="DV-13465"/>
    <s v="Dianna Vittorini"/>
    <x v="0"/>
    <s v="United States"/>
    <s v="Denver"/>
    <s v="Colorado"/>
    <n v="80219"/>
    <x v="1"/>
    <s v="OFF-AP-10000358"/>
    <s v="Office Supplies"/>
    <s v="Appliances"/>
    <s v="Fellowes Basic Home/Office Series Surge Protectors"/>
    <n v="31.152000000000001"/>
    <n v="3"/>
    <n v="0.2"/>
    <x v="564"/>
  </r>
  <r>
    <n v="585"/>
    <s v="CA-2014-145233"/>
    <x v="3"/>
    <x v="96"/>
    <d v="2014-12-06T00:00:00"/>
    <s v="Standard Class"/>
    <s v="DV-13465"/>
    <s v="Dianna Vittorini"/>
    <x v="0"/>
    <s v="United States"/>
    <s v="Denver"/>
    <s v="Colorado"/>
    <n v="80219"/>
    <x v="1"/>
    <s v="OFF-BI-10002764"/>
    <s v="Office Supplies"/>
    <s v="Binders"/>
    <s v="Recycled Pressboard Report Cover with Reinforced Top Hinge"/>
    <n v="6.7830000000000004"/>
    <n v="7"/>
    <n v="0.7"/>
    <x v="565"/>
  </r>
  <r>
    <n v="586"/>
    <s v="CA-2014-145233"/>
    <x v="3"/>
    <x v="96"/>
    <d v="2014-12-06T00:00:00"/>
    <s v="Standard Class"/>
    <s v="DV-13465"/>
    <s v="Dianna Vittorini"/>
    <x v="0"/>
    <s v="United States"/>
    <s v="Denver"/>
    <s v="Colorado"/>
    <n v="80219"/>
    <x v="1"/>
    <s v="TEC-PH-10001254"/>
    <s v="Technology"/>
    <s v="Phones"/>
    <s v="Jabra BIZ 2300 Duo QD Duo Corded Headset"/>
    <n v="406.36799999999999"/>
    <n v="4"/>
    <n v="0.2"/>
    <x v="566"/>
  </r>
  <r>
    <n v="587"/>
    <s v="CA-2012-128139"/>
    <x v="1"/>
    <x v="230"/>
    <d v="2012-07-09T00:00:00"/>
    <s v="Standard Class"/>
    <s v="BD-11725"/>
    <s v="Bruce Degenhardt"/>
    <x v="0"/>
    <s v="United States"/>
    <s v="Richmond"/>
    <s v="Kentucky"/>
    <n v="40475"/>
    <x v="0"/>
    <s v="FUR-CH-10003956"/>
    <s v="Furniture"/>
    <s v="Chairs"/>
    <s v="Novimex High-Tech Fabric Mesh Task Chair"/>
    <n v="70.98"/>
    <n v="1"/>
    <n v="0"/>
    <x v="567"/>
  </r>
  <r>
    <n v="588"/>
    <s v="CA-2012-128139"/>
    <x v="1"/>
    <x v="230"/>
    <d v="2012-07-09T00:00:00"/>
    <s v="Standard Class"/>
    <s v="BD-11725"/>
    <s v="Bruce Degenhardt"/>
    <x v="0"/>
    <s v="United States"/>
    <s v="Richmond"/>
    <s v="Kentucky"/>
    <n v="40475"/>
    <x v="0"/>
    <s v="OFF-LA-10003930"/>
    <s v="Office Supplies"/>
    <s v="Labels"/>
    <s v="Dot Matrix Printer Tape Reel Labels, White, 5000/Box"/>
    <n v="294.93"/>
    <n v="3"/>
    <n v="0"/>
    <x v="568"/>
  </r>
  <r>
    <n v="589"/>
    <s v="US-2013-156986"/>
    <x v="0"/>
    <x v="231"/>
    <d v="2013-03-25T00:00:00"/>
    <s v="Standard Class"/>
    <s v="ZC-21910"/>
    <s v="Zuschuss Carroll"/>
    <x v="0"/>
    <s v="United States"/>
    <s v="Salem"/>
    <s v="Oregon"/>
    <n v="97301"/>
    <x v="1"/>
    <s v="TEC-PH-10003800"/>
    <s v="Technology"/>
    <s v="Phones"/>
    <s v="i.Sound Portable Power - 8000 mAh"/>
    <n v="84.784000000000006"/>
    <n v="2"/>
    <n v="0.2"/>
    <x v="569"/>
  </r>
  <r>
    <n v="590"/>
    <s v="US-2013-156986"/>
    <x v="0"/>
    <x v="231"/>
    <d v="2013-03-25T00:00:00"/>
    <s v="Standard Class"/>
    <s v="ZC-21910"/>
    <s v="Zuschuss Carroll"/>
    <x v="0"/>
    <s v="United States"/>
    <s v="Salem"/>
    <s v="Oregon"/>
    <n v="97301"/>
    <x v="1"/>
    <s v="OFF-PA-10002005"/>
    <s v="Office Supplies"/>
    <s v="Paper"/>
    <s v="Xerox 225"/>
    <n v="20.736000000000004"/>
    <n v="4"/>
    <n v="0.2"/>
    <x v="570"/>
  </r>
  <r>
    <n v="591"/>
    <s v="US-2013-156986"/>
    <x v="0"/>
    <x v="231"/>
    <d v="2013-03-25T00:00:00"/>
    <s v="Standard Class"/>
    <s v="ZC-21910"/>
    <s v="Zuschuss Carroll"/>
    <x v="0"/>
    <s v="United States"/>
    <s v="Salem"/>
    <s v="Oregon"/>
    <n v="97301"/>
    <x v="1"/>
    <s v="OFF-BI-10002498"/>
    <s v="Office Supplies"/>
    <s v="Binders"/>
    <s v="Clear Mylar Reinforcing Strips"/>
    <n v="16.821000000000005"/>
    <n v="3"/>
    <n v="0.7"/>
    <x v="571"/>
  </r>
  <r>
    <n v="592"/>
    <s v="US-2013-156986"/>
    <x v="0"/>
    <x v="231"/>
    <d v="2013-03-25T00:00:00"/>
    <s v="Standard Class"/>
    <s v="ZC-21910"/>
    <s v="Zuschuss Carroll"/>
    <x v="0"/>
    <s v="United States"/>
    <s v="Salem"/>
    <s v="Oregon"/>
    <n v="97301"/>
    <x v="1"/>
    <s v="OFF-PA-10004101"/>
    <s v="Office Supplies"/>
    <s v="Paper"/>
    <s v="Xerox 1894"/>
    <n v="10.368000000000002"/>
    <n v="2"/>
    <n v="0.2"/>
    <x v="572"/>
  </r>
  <r>
    <n v="593"/>
    <s v="CA-2011-135405"/>
    <x v="2"/>
    <x v="232"/>
    <d v="2011-01-14T00:00:00"/>
    <s v="Standard Class"/>
    <s v="MS-17830"/>
    <s v="Melanie Seite"/>
    <x v="0"/>
    <s v="United States"/>
    <s v="Laredo"/>
    <s v="Texas"/>
    <n v="78041"/>
    <x v="2"/>
    <s v="OFF-AR-10004078"/>
    <s v="Office Supplies"/>
    <s v="Art"/>
    <s v="Newell 312"/>
    <n v="9.3439999999999994"/>
    <n v="2"/>
    <n v="0.2"/>
    <x v="573"/>
  </r>
  <r>
    <n v="594"/>
    <s v="CA-2011-135405"/>
    <x v="2"/>
    <x v="232"/>
    <d v="2011-01-14T00:00:00"/>
    <s v="Standard Class"/>
    <s v="MS-17830"/>
    <s v="Melanie Seite"/>
    <x v="0"/>
    <s v="United States"/>
    <s v="Laredo"/>
    <s v="Texas"/>
    <n v="78041"/>
    <x v="2"/>
    <s v="TEC-AC-10001266"/>
    <s v="Technology"/>
    <s v="Accessories"/>
    <s v="Memorex Micro Travel Drive 8 GB"/>
    <n v="31.200000000000003"/>
    <n v="3"/>
    <n v="0.2"/>
    <x v="574"/>
  </r>
  <r>
    <n v="595"/>
    <s v="CA-2011-131450"/>
    <x v="2"/>
    <x v="233"/>
    <d v="2011-08-15T00:00:00"/>
    <s v="Standard Class"/>
    <s v="LR-16915"/>
    <s v="Lena Radford"/>
    <x v="0"/>
    <s v="United States"/>
    <s v="San Diego"/>
    <s v="California"/>
    <n v="92024"/>
    <x v="1"/>
    <s v="OFF-AP-10004708"/>
    <s v="Office Supplies"/>
    <s v="Appliances"/>
    <s v="Fellowes Superior 10 Outlet Split Surge Protector"/>
    <n v="76.12"/>
    <n v="2"/>
    <n v="0"/>
    <x v="575"/>
  </r>
  <r>
    <n v="596"/>
    <s v="CA-2011-131450"/>
    <x v="2"/>
    <x v="233"/>
    <d v="2011-08-15T00:00:00"/>
    <s v="Standard Class"/>
    <s v="LR-16915"/>
    <s v="Lena Radford"/>
    <x v="0"/>
    <s v="United States"/>
    <s v="San Diego"/>
    <s v="California"/>
    <n v="92024"/>
    <x v="1"/>
    <s v="TEC-CO-10004115"/>
    <s v="Technology"/>
    <s v="Copiers"/>
    <s v="Sharp AL-1530CS Digital Copier"/>
    <n v="1199.9760000000001"/>
    <n v="3"/>
    <n v="0.2"/>
    <x v="396"/>
  </r>
  <r>
    <n v="597"/>
    <s v="CA-2011-131450"/>
    <x v="2"/>
    <x v="233"/>
    <d v="2011-08-15T00:00:00"/>
    <s v="Standard Class"/>
    <s v="LR-16915"/>
    <s v="Lena Radford"/>
    <x v="0"/>
    <s v="United States"/>
    <s v="San Diego"/>
    <s v="California"/>
    <n v="92024"/>
    <x v="1"/>
    <s v="TEC-PH-10002398"/>
    <s v="Technology"/>
    <s v="Phones"/>
    <s v="AT&amp;T 1070 Corded Phone"/>
    <n v="445.96000000000004"/>
    <n v="5"/>
    <n v="0.2"/>
    <x v="576"/>
  </r>
  <r>
    <n v="598"/>
    <s v="CA-2011-131450"/>
    <x v="2"/>
    <x v="233"/>
    <d v="2011-08-15T00:00:00"/>
    <s v="Standard Class"/>
    <s v="LR-16915"/>
    <s v="Lena Radford"/>
    <x v="0"/>
    <s v="United States"/>
    <s v="San Diego"/>
    <s v="California"/>
    <n v="92024"/>
    <x v="1"/>
    <s v="FUR-FU-10001979"/>
    <s v="Furniture"/>
    <s v="Furnishings"/>
    <s v="Dana Halogen Swing-Arm Architect Lamp"/>
    <n v="327.76"/>
    <n v="8"/>
    <n v="0"/>
    <x v="577"/>
  </r>
  <r>
    <n v="599"/>
    <s v="CA-2013-120180"/>
    <x v="0"/>
    <x v="216"/>
    <d v="2013-07-17T00:00:00"/>
    <s v="First Class"/>
    <s v="TP-21130"/>
    <s v="Theone Pippenger"/>
    <x v="0"/>
    <s v="United States"/>
    <s v="Philadelphia"/>
    <s v="Pennsylvania"/>
    <n v="19134"/>
    <x v="3"/>
    <s v="OFF-SU-10004115"/>
    <s v="Office Supplies"/>
    <s v="Supplies"/>
    <s v="Acme Stainless Steel Office Snips"/>
    <n v="11.632"/>
    <n v="2"/>
    <n v="0.2"/>
    <x v="578"/>
  </r>
  <r>
    <n v="600"/>
    <s v="US-2013-100720"/>
    <x v="0"/>
    <x v="87"/>
    <d v="2013-07-22T00:00:00"/>
    <s v="Standard Class"/>
    <s v="CK-12205"/>
    <s v="Chloris Kastensmidt"/>
    <x v="0"/>
    <s v="United States"/>
    <s v="Philadelphia"/>
    <s v="Pennsylvania"/>
    <n v="19120"/>
    <x v="3"/>
    <s v="TEC-PH-10001425"/>
    <s v="Technology"/>
    <s v="Phones"/>
    <s v="Mophie Juice Pack Helium for iPhone"/>
    <n v="143.98199999999997"/>
    <n v="3"/>
    <n v="0.4"/>
    <x v="579"/>
  </r>
  <r>
    <n v="601"/>
    <s v="US-2013-100720"/>
    <x v="0"/>
    <x v="87"/>
    <d v="2013-07-22T00:00:00"/>
    <s v="Standard Class"/>
    <s v="CK-12205"/>
    <s v="Chloris Kastensmidt"/>
    <x v="0"/>
    <s v="United States"/>
    <s v="Philadelphia"/>
    <s v="Pennsylvania"/>
    <n v="19120"/>
    <x v="3"/>
    <s v="TEC-PH-10003963"/>
    <s v="Technology"/>
    <s v="Phones"/>
    <s v="GE 2-Jack Phone Line Splitter"/>
    <n v="494.37599999999998"/>
    <n v="4"/>
    <n v="0.4"/>
    <x v="580"/>
  </r>
  <r>
    <n v="602"/>
    <s v="US-2013-100720"/>
    <x v="0"/>
    <x v="87"/>
    <d v="2013-07-22T00:00:00"/>
    <s v="Standard Class"/>
    <s v="CK-12205"/>
    <s v="Chloris Kastensmidt"/>
    <x v="0"/>
    <s v="United States"/>
    <s v="Philadelphia"/>
    <s v="Pennsylvania"/>
    <n v="19120"/>
    <x v="3"/>
    <s v="OFF-SU-10001574"/>
    <s v="Office Supplies"/>
    <s v="Supplies"/>
    <s v="Acme Value Line Scissors"/>
    <n v="5.84"/>
    <n v="2"/>
    <n v="0.2"/>
    <x v="581"/>
  </r>
  <r>
    <n v="603"/>
    <s v="CA-2011-149958"/>
    <x v="2"/>
    <x v="234"/>
    <d v="2011-03-19T00:00:00"/>
    <s v="Standard Class"/>
    <s v="AS-10240"/>
    <s v="Alan Shonely"/>
    <x v="0"/>
    <s v="United States"/>
    <s v="Tampa"/>
    <s v="Florida"/>
    <n v="33614"/>
    <x v="0"/>
    <s v="OFF-ST-10001490"/>
    <s v="Office Supplies"/>
    <s v="Storage"/>
    <s v="Hot File 7-Pocket, Floor Stand"/>
    <n v="142.77600000000001"/>
    <n v="1"/>
    <n v="0.2"/>
    <x v="582"/>
  </r>
  <r>
    <n v="604"/>
    <s v="CA-2011-149958"/>
    <x v="2"/>
    <x v="234"/>
    <d v="2011-03-19T00:00:00"/>
    <s v="Standard Class"/>
    <s v="AS-10240"/>
    <s v="Alan Shonely"/>
    <x v="0"/>
    <s v="United States"/>
    <s v="Tampa"/>
    <s v="Florida"/>
    <n v="33614"/>
    <x v="0"/>
    <s v="FUR-FU-10001756"/>
    <s v="Furniture"/>
    <s v="Furnishings"/>
    <s v="Eldon Expressions Desk Accessory, Wood Photo Frame, Mahogany"/>
    <n v="45.695999999999998"/>
    <n v="3"/>
    <n v="0.2"/>
    <x v="514"/>
  </r>
  <r>
    <n v="605"/>
    <s v="CA-2011-149958"/>
    <x v="2"/>
    <x v="234"/>
    <d v="2011-03-19T00:00:00"/>
    <s v="Standard Class"/>
    <s v="AS-10240"/>
    <s v="Alan Shonely"/>
    <x v="0"/>
    <s v="United States"/>
    <s v="Tampa"/>
    <s v="Florida"/>
    <n v="33614"/>
    <x v="0"/>
    <s v="OFF-BI-10000773"/>
    <s v="Office Supplies"/>
    <s v="Binders"/>
    <s v="Insertable Tab Post Binder Dividers"/>
    <n v="7.218"/>
    <n v="3"/>
    <n v="0.7"/>
    <x v="583"/>
  </r>
  <r>
    <n v="606"/>
    <s v="CA-2011-149958"/>
    <x v="2"/>
    <x v="234"/>
    <d v="2011-03-19T00:00:00"/>
    <s v="Standard Class"/>
    <s v="AS-10240"/>
    <s v="Alan Shonely"/>
    <x v="0"/>
    <s v="United States"/>
    <s v="Tampa"/>
    <s v="Florida"/>
    <n v="33614"/>
    <x v="0"/>
    <s v="OFF-BI-10001543"/>
    <s v="Office Supplies"/>
    <s v="Binders"/>
    <s v="GBC VeloBinder Manual Binding System"/>
    <n v="43.188000000000009"/>
    <n v="4"/>
    <n v="0.7"/>
    <x v="584"/>
  </r>
  <r>
    <n v="607"/>
    <s v="CA-2011-149958"/>
    <x v="2"/>
    <x v="234"/>
    <d v="2011-03-19T00:00:00"/>
    <s v="Standard Class"/>
    <s v="AS-10240"/>
    <s v="Alan Shonely"/>
    <x v="0"/>
    <s v="United States"/>
    <s v="Tampa"/>
    <s v="Florida"/>
    <n v="33614"/>
    <x v="0"/>
    <s v="OFF-PA-10002120"/>
    <s v="Office Supplies"/>
    <s v="Paper"/>
    <s v="Xerox 1889"/>
    <n v="131.904"/>
    <n v="3"/>
    <n v="0.2"/>
    <x v="585"/>
  </r>
  <r>
    <n v="608"/>
    <s v="US-2011-105767"/>
    <x v="2"/>
    <x v="235"/>
    <d v="2011-05-27T00:00:00"/>
    <s v="Standard Class"/>
    <s v="AR-10510"/>
    <s v="Andrew Roberts"/>
    <x v="0"/>
    <s v="United States"/>
    <s v="Philadelphia"/>
    <s v="Pennsylvania"/>
    <n v="19134"/>
    <x v="3"/>
    <s v="OFF-BI-10000848"/>
    <s v="Office Supplies"/>
    <s v="Binders"/>
    <s v="Angle-D Ring Binders"/>
    <n v="3.2820000000000005"/>
    <n v="2"/>
    <n v="0.7"/>
    <x v="586"/>
  </r>
  <r>
    <n v="609"/>
    <s v="US-2011-105767"/>
    <x v="2"/>
    <x v="235"/>
    <d v="2011-05-27T00:00:00"/>
    <s v="Standard Class"/>
    <s v="AR-10510"/>
    <s v="Andrew Roberts"/>
    <x v="0"/>
    <s v="United States"/>
    <s v="Philadelphia"/>
    <s v="Pennsylvania"/>
    <n v="19134"/>
    <x v="3"/>
    <s v="OFF-AR-10001246"/>
    <s v="Office Supplies"/>
    <s v="Art"/>
    <s v="Newell 317"/>
    <n v="21.167999999999999"/>
    <n v="9"/>
    <n v="0.2"/>
    <x v="587"/>
  </r>
  <r>
    <n v="610"/>
    <s v="US-2011-105767"/>
    <x v="2"/>
    <x v="235"/>
    <d v="2011-05-27T00:00:00"/>
    <s v="Standard Class"/>
    <s v="AR-10510"/>
    <s v="Andrew Roberts"/>
    <x v="0"/>
    <s v="United States"/>
    <s v="Philadelphia"/>
    <s v="Pennsylvania"/>
    <n v="19134"/>
    <x v="3"/>
    <s v="TEC-PH-10003092"/>
    <s v="Technology"/>
    <s v="Phones"/>
    <s v="Motorola L804"/>
    <n v="55.188000000000002"/>
    <n v="2"/>
    <n v="0.4"/>
    <x v="588"/>
  </r>
  <r>
    <n v="611"/>
    <s v="CA-2013-161816"/>
    <x v="0"/>
    <x v="236"/>
    <d v="2013-05-02T00:00:00"/>
    <s v="First Class"/>
    <s v="NB-18655"/>
    <s v="Nona Balk"/>
    <x v="1"/>
    <s v="United States"/>
    <s v="Dallas"/>
    <s v="Texas"/>
    <n v="75217"/>
    <x v="2"/>
    <s v="TEC-PH-10003012"/>
    <s v="Technology"/>
    <s v="Phones"/>
    <s v="Nortel Meridian M3904 Professional Digital phone"/>
    <n v="369.57600000000002"/>
    <n v="3"/>
    <n v="0.2"/>
    <x v="589"/>
  </r>
  <r>
    <n v="612"/>
    <s v="CA-2013-161816"/>
    <x v="0"/>
    <x v="236"/>
    <d v="2013-05-02T00:00:00"/>
    <s v="First Class"/>
    <s v="NB-18655"/>
    <s v="Nona Balk"/>
    <x v="1"/>
    <s v="United States"/>
    <s v="Dallas"/>
    <s v="Texas"/>
    <n v="75217"/>
    <x v="2"/>
    <s v="OFF-LA-10004345"/>
    <s v="Office Supplies"/>
    <s v="Labels"/>
    <s v="Avery 493"/>
    <n v="15.712000000000002"/>
    <n v="4"/>
    <n v="0.2"/>
    <x v="590"/>
  </r>
  <r>
    <n v="613"/>
    <s v="CA-2013-121223"/>
    <x v="0"/>
    <x v="108"/>
    <d v="2013-09-14T00:00:00"/>
    <s v="Second Class"/>
    <s v="GD-14590"/>
    <s v="Giulietta Dortch"/>
    <x v="1"/>
    <s v="United States"/>
    <s v="Philadelphia"/>
    <s v="Pennsylvania"/>
    <n v="19143"/>
    <x v="3"/>
    <s v="OFF-PA-10001204"/>
    <s v="Office Supplies"/>
    <s v="Paper"/>
    <s v="Xerox 1972"/>
    <n v="8.4480000000000004"/>
    <n v="2"/>
    <n v="0.2"/>
    <x v="591"/>
  </r>
  <r>
    <n v="614"/>
    <s v="CA-2013-121223"/>
    <x v="0"/>
    <x v="108"/>
    <d v="2013-09-14T00:00:00"/>
    <s v="Second Class"/>
    <s v="GD-14590"/>
    <s v="Giulietta Dortch"/>
    <x v="1"/>
    <s v="United States"/>
    <s v="Philadelphia"/>
    <s v="Pennsylvania"/>
    <n v="19143"/>
    <x v="3"/>
    <s v="TEC-PH-10004667"/>
    <s v="Technology"/>
    <s v="Phones"/>
    <s v="Cisco 8x8 Inc. 6753i IP Business Phone System"/>
    <n v="728.94600000000003"/>
    <n v="9"/>
    <n v="0.4"/>
    <x v="592"/>
  </r>
  <r>
    <n v="615"/>
    <s v="CA-2014-138611"/>
    <x v="3"/>
    <x v="237"/>
    <d v="2014-11-18T00:00:00"/>
    <s v="Second Class"/>
    <s v="CK-12595"/>
    <s v="Clytie Kelty"/>
    <x v="0"/>
    <s v="United States"/>
    <s v="Grove City"/>
    <s v="Ohio"/>
    <n v="43123"/>
    <x v="3"/>
    <s v="TEC-PH-10000011"/>
    <s v="Technology"/>
    <s v="Phones"/>
    <s v="PureGear Roll-On Screen Protector"/>
    <n v="119.93999999999998"/>
    <n v="10"/>
    <n v="0.4"/>
    <x v="593"/>
  </r>
  <r>
    <n v="616"/>
    <s v="CA-2014-138611"/>
    <x v="3"/>
    <x v="237"/>
    <d v="2014-11-18T00:00:00"/>
    <s v="Second Class"/>
    <s v="CK-12595"/>
    <s v="Clytie Kelty"/>
    <x v="0"/>
    <s v="United States"/>
    <s v="Grove City"/>
    <s v="Ohio"/>
    <n v="43123"/>
    <x v="3"/>
    <s v="OFF-BI-10002949"/>
    <s v="Office Supplies"/>
    <s v="Binders"/>
    <s v="Prestige Round Ring Binders"/>
    <n v="3.6480000000000006"/>
    <n v="2"/>
    <n v="0.7"/>
    <x v="594"/>
  </r>
  <r>
    <n v="617"/>
    <s v="CA-2014-117947"/>
    <x v="3"/>
    <x v="238"/>
    <d v="2014-08-24T00:00:00"/>
    <s v="Second Class"/>
    <s v="NG-18355"/>
    <s v="Nat Gilpin"/>
    <x v="1"/>
    <s v="United States"/>
    <s v="New York City"/>
    <s v="New York"/>
    <n v="10011"/>
    <x v="3"/>
    <s v="FUR-FU-10003849"/>
    <s v="Furniture"/>
    <s v="Furnishings"/>
    <s v="DAX Metal Frame, Desktop, Stepped-Edge"/>
    <n v="40.479999999999997"/>
    <n v="2"/>
    <n v="0"/>
    <x v="595"/>
  </r>
  <r>
    <n v="618"/>
    <s v="CA-2014-117947"/>
    <x v="3"/>
    <x v="238"/>
    <d v="2014-08-24T00:00:00"/>
    <s v="Second Class"/>
    <s v="NG-18355"/>
    <s v="Nat Gilpin"/>
    <x v="1"/>
    <s v="United States"/>
    <s v="New York City"/>
    <s v="New York"/>
    <n v="10011"/>
    <x v="3"/>
    <s v="FUR-FU-10000010"/>
    <s v="Furniture"/>
    <s v="Furnishings"/>
    <s v="DAX Value U-Channel Document Frames, Easel Back"/>
    <n v="9.94"/>
    <n v="2"/>
    <n v="0"/>
    <x v="596"/>
  </r>
  <r>
    <n v="619"/>
    <s v="CA-2014-117947"/>
    <x v="3"/>
    <x v="238"/>
    <d v="2014-08-24T00:00:00"/>
    <s v="Second Class"/>
    <s v="NG-18355"/>
    <s v="Nat Gilpin"/>
    <x v="1"/>
    <s v="United States"/>
    <s v="New York City"/>
    <s v="New York"/>
    <n v="10011"/>
    <x v="3"/>
    <s v="OFF-BI-10002824"/>
    <s v="Office Supplies"/>
    <s v="Binders"/>
    <s v="Recycled Easel Ring Binders"/>
    <n v="107.42400000000001"/>
    <n v="9"/>
    <n v="0.2"/>
    <x v="597"/>
  </r>
  <r>
    <n v="620"/>
    <s v="CA-2014-117947"/>
    <x v="3"/>
    <x v="238"/>
    <d v="2014-08-24T00:00:00"/>
    <s v="Second Class"/>
    <s v="NG-18355"/>
    <s v="Nat Gilpin"/>
    <x v="1"/>
    <s v="United States"/>
    <s v="New York City"/>
    <s v="New York"/>
    <n v="10011"/>
    <x v="3"/>
    <s v="TEC-PH-10002538"/>
    <s v="Technology"/>
    <s v="Phones"/>
    <s v="Grandstream GXP1160 VoIP phone"/>
    <n v="37.909999999999997"/>
    <n v="1"/>
    <n v="0"/>
    <x v="598"/>
  </r>
  <r>
    <n v="621"/>
    <s v="CA-2014-117947"/>
    <x v="3"/>
    <x v="238"/>
    <d v="2014-08-24T00:00:00"/>
    <s v="Second Class"/>
    <s v="NG-18355"/>
    <s v="Nat Gilpin"/>
    <x v="1"/>
    <s v="United States"/>
    <s v="New York City"/>
    <s v="New York"/>
    <n v="10011"/>
    <x v="3"/>
    <s v="FUR-FU-10000521"/>
    <s v="Furniture"/>
    <s v="Furnishings"/>
    <s v="Seth Thomas 14&quot; Putty-Colored Wall Clock"/>
    <n v="88.02"/>
    <n v="3"/>
    <n v="0"/>
    <x v="599"/>
  </r>
  <r>
    <n v="622"/>
    <s v="US-2011-111171"/>
    <x v="2"/>
    <x v="58"/>
    <d v="2011-12-31T00:00:00"/>
    <s v="Standard Class"/>
    <s v="CA-12265"/>
    <s v="Christina Anderson"/>
    <x v="0"/>
    <s v="United States"/>
    <s v="Chicago"/>
    <s v="Illinois"/>
    <n v="60610"/>
    <x v="2"/>
    <s v="OFF-BI-10002103"/>
    <s v="Office Supplies"/>
    <s v="Binders"/>
    <s v="Cardinal Slant-D Ring Binder, Heavy Gauge Vinyl"/>
    <n v="8.6899999999999977"/>
    <n v="5"/>
    <n v="0.8"/>
    <x v="600"/>
  </r>
  <r>
    <n v="623"/>
    <s v="CA-2012-138009"/>
    <x v="1"/>
    <x v="239"/>
    <d v="2012-12-03T00:00:00"/>
    <s v="Standard Class"/>
    <s v="SF-20965"/>
    <s v="Sylvia Foulston"/>
    <x v="1"/>
    <s v="United States"/>
    <s v="Dearborn"/>
    <s v="Michigan"/>
    <n v="48126"/>
    <x v="2"/>
    <s v="FUR-CH-10004853"/>
    <s v="Furniture"/>
    <s v="Chairs"/>
    <s v="Global Manager's Adjustable Task Chair, Storm"/>
    <n v="301.95999999999998"/>
    <n v="2"/>
    <n v="0"/>
    <x v="601"/>
  </r>
  <r>
    <n v="624"/>
    <s v="CA-2012-138009"/>
    <x v="1"/>
    <x v="239"/>
    <d v="2012-12-03T00:00:00"/>
    <s v="Standard Class"/>
    <s v="SF-20965"/>
    <s v="Sylvia Foulston"/>
    <x v="1"/>
    <s v="United States"/>
    <s v="Dearborn"/>
    <s v="Michigan"/>
    <n v="48126"/>
    <x v="2"/>
    <s v="OFF-AP-10000179"/>
    <s v="Office Supplies"/>
    <s v="Appliances"/>
    <s v="Honeywell Enviracaire Portable HEPA Air Cleaner for up to 10 x 16 Room"/>
    <n v="555.21"/>
    <n v="5"/>
    <n v="0.1"/>
    <x v="602"/>
  </r>
  <r>
    <n v="625"/>
    <s v="CA-2012-138009"/>
    <x v="1"/>
    <x v="239"/>
    <d v="2012-12-03T00:00:00"/>
    <s v="Standard Class"/>
    <s v="SF-20965"/>
    <s v="Sylvia Foulston"/>
    <x v="1"/>
    <s v="United States"/>
    <s v="Dearborn"/>
    <s v="Michigan"/>
    <n v="48126"/>
    <x v="2"/>
    <s v="OFF-ST-10001272"/>
    <s v="Office Supplies"/>
    <s v="Storage"/>
    <s v="Mini 13-1/2 Capacity Data Binder Rack, Pearl"/>
    <n v="523.48"/>
    <n v="4"/>
    <n v="0"/>
    <x v="603"/>
  </r>
  <r>
    <n v="626"/>
    <s v="CA-2012-138009"/>
    <x v="1"/>
    <x v="239"/>
    <d v="2012-12-03T00:00:00"/>
    <s v="Standard Class"/>
    <s v="SF-20965"/>
    <s v="Sylvia Foulston"/>
    <x v="1"/>
    <s v="United States"/>
    <s v="Dearborn"/>
    <s v="Michigan"/>
    <n v="48126"/>
    <x v="2"/>
    <s v="OFF-AR-10004042"/>
    <s v="Office Supplies"/>
    <s v="Art"/>
    <s v="BOSTON Model 1800 Electric Pencil Sharpeners, Putty/Woodgrain"/>
    <n v="161.82"/>
    <n v="9"/>
    <n v="0"/>
    <x v="604"/>
  </r>
  <r>
    <n v="627"/>
    <s v="CA-2014-163020"/>
    <x v="3"/>
    <x v="175"/>
    <d v="2014-09-20T00:00:00"/>
    <s v="Standard Class"/>
    <s v="MO-17800"/>
    <s v="Meg O'Connel"/>
    <x v="2"/>
    <s v="United States"/>
    <s v="New York City"/>
    <s v="New York"/>
    <n v="10009"/>
    <x v="3"/>
    <s v="FUR-FU-10000221"/>
    <s v="Furniture"/>
    <s v="Furnishings"/>
    <s v="Master Caster Door Stop, Brown"/>
    <n v="35.56"/>
    <n v="7"/>
    <n v="0"/>
    <x v="605"/>
  </r>
  <r>
    <n v="628"/>
    <s v="CA-2014-153787"/>
    <x v="3"/>
    <x v="240"/>
    <d v="2014-05-24T00:00:00"/>
    <s v="Standard Class"/>
    <s v="AT-10735"/>
    <s v="Annie Thurman"/>
    <x v="0"/>
    <s v="United States"/>
    <s v="Seattle"/>
    <s v="Washington"/>
    <n v="98115"/>
    <x v="1"/>
    <s v="OFF-AP-10001563"/>
    <s v="Office Supplies"/>
    <s v="Appliances"/>
    <s v="Belkin Premiere Surge Master II 8-outlet surge protector"/>
    <n v="97.16"/>
    <n v="2"/>
    <n v="0"/>
    <x v="606"/>
  </r>
  <r>
    <n v="629"/>
    <s v="CA-2014-133431"/>
    <x v="3"/>
    <x v="94"/>
    <d v="2014-12-22T00:00:00"/>
    <s v="Standard Class"/>
    <s v="LC-17140"/>
    <s v="Logan Currie"/>
    <x v="0"/>
    <s v="United States"/>
    <s v="San Francisco"/>
    <s v="California"/>
    <n v="94122"/>
    <x v="1"/>
    <s v="OFF-BI-10000605"/>
    <s v="Office Supplies"/>
    <s v="Binders"/>
    <s v="Acco Pressboard Covers with Storage Hooks, 9 1/2&quot; x 11&quot;, Executive Red"/>
    <n v="15.24"/>
    <n v="5"/>
    <n v="0.2"/>
    <x v="607"/>
  </r>
  <r>
    <n v="630"/>
    <s v="CA-2014-133431"/>
    <x v="3"/>
    <x v="94"/>
    <d v="2014-12-22T00:00:00"/>
    <s v="Standard Class"/>
    <s v="LC-17140"/>
    <s v="Logan Currie"/>
    <x v="0"/>
    <s v="United States"/>
    <s v="San Francisco"/>
    <s v="California"/>
    <n v="94122"/>
    <x v="1"/>
    <s v="OFF-PA-10002615"/>
    <s v="Office Supplies"/>
    <s v="Paper"/>
    <s v="Ampad Gold Fibre Wirebound Steno Books, 6&quot; x 9&quot;, Gregg Ruled"/>
    <n v="13.23"/>
    <n v="3"/>
    <n v="0"/>
    <x v="608"/>
  </r>
  <r>
    <n v="631"/>
    <s v="US-2013-135720"/>
    <x v="0"/>
    <x v="25"/>
    <d v="2013-12-14T00:00:00"/>
    <s v="Second Class"/>
    <s v="FM-14380"/>
    <s v="Fred McMath"/>
    <x v="0"/>
    <s v="United States"/>
    <s v="Aurora"/>
    <s v="Colorado"/>
    <n v="80013"/>
    <x v="1"/>
    <s v="OFF-ST-10001963"/>
    <s v="Office Supplies"/>
    <s v="Storage"/>
    <s v="Tennsco Regal Shelving Units"/>
    <n v="243.38400000000001"/>
    <n v="3"/>
    <n v="0.2"/>
    <x v="609"/>
  </r>
  <r>
    <n v="632"/>
    <s v="US-2013-135720"/>
    <x v="0"/>
    <x v="25"/>
    <d v="2013-12-14T00:00:00"/>
    <s v="Second Class"/>
    <s v="FM-14380"/>
    <s v="Fred McMath"/>
    <x v="0"/>
    <s v="United States"/>
    <s v="Aurora"/>
    <s v="Colorado"/>
    <n v="80013"/>
    <x v="1"/>
    <s v="TEC-AC-10001267"/>
    <s v="Technology"/>
    <s v="Accessories"/>
    <s v="Imation 32GB Pocket Pro USB 3.0 Flash Drive - 32 GB - Black - 1 P ..."/>
    <n v="119.80000000000001"/>
    <n v="5"/>
    <n v="0.2"/>
    <x v="610"/>
  </r>
  <r>
    <n v="633"/>
    <s v="US-2013-135720"/>
    <x v="0"/>
    <x v="25"/>
    <d v="2013-12-14T00:00:00"/>
    <s v="Second Class"/>
    <s v="FM-14380"/>
    <s v="Fred McMath"/>
    <x v="0"/>
    <s v="United States"/>
    <s v="Aurora"/>
    <s v="Colorado"/>
    <n v="80013"/>
    <x v="1"/>
    <s v="TEC-PH-10002103"/>
    <s v="Technology"/>
    <s v="Phones"/>
    <s v="Jabra SPEAK 410"/>
    <n v="300.76799999999997"/>
    <n v="4"/>
    <n v="0.2"/>
    <x v="611"/>
  </r>
  <r>
    <n v="634"/>
    <s v="CA-2014-144694"/>
    <x v="3"/>
    <x v="241"/>
    <d v="2014-09-27T00:00:00"/>
    <s v="Second Class"/>
    <s v="BD-11605"/>
    <s v="Brian Dahlen"/>
    <x v="0"/>
    <s v="United States"/>
    <s v="Miami"/>
    <s v="Florida"/>
    <n v="33180"/>
    <x v="0"/>
    <s v="TEC-AC-10002857"/>
    <s v="Technology"/>
    <s v="Accessories"/>
    <s v="Verbatim 25 GB 6x Blu-ray Single Layer Recordable Disc, 1/Pack"/>
    <n v="17.880000000000003"/>
    <n v="3"/>
    <n v="0.2"/>
    <x v="612"/>
  </r>
  <r>
    <n v="635"/>
    <s v="CA-2014-144694"/>
    <x v="3"/>
    <x v="241"/>
    <d v="2014-09-27T00:00:00"/>
    <s v="Second Class"/>
    <s v="BD-11605"/>
    <s v="Brian Dahlen"/>
    <x v="0"/>
    <s v="United States"/>
    <s v="Miami"/>
    <s v="Florida"/>
    <n v="33180"/>
    <x v="0"/>
    <s v="OFF-LA-10003930"/>
    <s v="Office Supplies"/>
    <s v="Labels"/>
    <s v="Dot Matrix Printer Tape Reel Labels, White, 5000/Box"/>
    <n v="235.94400000000002"/>
    <n v="3"/>
    <n v="0.2"/>
    <x v="613"/>
  </r>
  <r>
    <n v="636"/>
    <s v="CA-2012-168004"/>
    <x v="1"/>
    <x v="242"/>
    <d v="2012-10-09T00:00:00"/>
    <s v="Second Class"/>
    <s v="DJ-13420"/>
    <s v="Denny Joy"/>
    <x v="1"/>
    <s v="United States"/>
    <s v="Warner Robins"/>
    <s v="Georgia"/>
    <n v="31088"/>
    <x v="0"/>
    <s v="FUR-CH-10001482"/>
    <s v="Furniture"/>
    <s v="Chairs"/>
    <s v="Office Star - Mesh Screen back chair with Vinyl seat"/>
    <n v="392.93999999999994"/>
    <n v="3"/>
    <n v="0"/>
    <x v="614"/>
  </r>
  <r>
    <n v="637"/>
    <s v="US-2013-123470"/>
    <x v="0"/>
    <x v="243"/>
    <d v="2013-08-22T00:00:00"/>
    <s v="Standard Class"/>
    <s v="ME-17725"/>
    <s v="Max Engle"/>
    <x v="0"/>
    <s v="United States"/>
    <s v="Aurora"/>
    <s v="Colorado"/>
    <n v="80013"/>
    <x v="1"/>
    <s v="OFF-BI-10001989"/>
    <s v="Office Supplies"/>
    <s v="Binders"/>
    <s v="Premium Transparent Presentation Covers by GBC"/>
    <n v="18.882000000000005"/>
    <n v="3"/>
    <n v="0.7"/>
    <x v="615"/>
  </r>
  <r>
    <n v="638"/>
    <s v="US-2013-123470"/>
    <x v="0"/>
    <x v="243"/>
    <d v="2013-08-22T00:00:00"/>
    <s v="Standard Class"/>
    <s v="ME-17725"/>
    <s v="Max Engle"/>
    <x v="0"/>
    <s v="United States"/>
    <s v="Aurora"/>
    <s v="Colorado"/>
    <n v="80013"/>
    <x v="1"/>
    <s v="OFF-AP-10003287"/>
    <s v="Office Supplies"/>
    <s v="Appliances"/>
    <s v="Tripp Lite TLP810NET Broadband Surge for Modem/Fax"/>
    <n v="122.328"/>
    <n v="3"/>
    <n v="0.2"/>
    <x v="616"/>
  </r>
  <r>
    <n v="639"/>
    <s v="CA-2013-115917"/>
    <x v="0"/>
    <x v="244"/>
    <d v="2013-05-26T00:00:00"/>
    <s v="Standard Class"/>
    <s v="RB-19465"/>
    <s v="Rick Bensley"/>
    <x v="2"/>
    <s v="United States"/>
    <s v="Vallejo"/>
    <s v="California"/>
    <n v="94591"/>
    <x v="1"/>
    <s v="FUR-FU-10000576"/>
    <s v="Furniture"/>
    <s v="Furnishings"/>
    <s v="Luxo Professional Fluorescent Magnifier Lamp with Clamp-Mount Base"/>
    <n v="1049.2"/>
    <n v="5"/>
    <n v="0"/>
    <x v="617"/>
  </r>
  <r>
    <n v="640"/>
    <s v="CA-2013-115917"/>
    <x v="0"/>
    <x v="244"/>
    <d v="2013-05-26T00:00:00"/>
    <s v="Standard Class"/>
    <s v="RB-19465"/>
    <s v="Rick Bensley"/>
    <x v="2"/>
    <s v="United States"/>
    <s v="Vallejo"/>
    <s v="California"/>
    <n v="94591"/>
    <x v="1"/>
    <s v="OFF-BI-10004728"/>
    <s v="Office Supplies"/>
    <s v="Binders"/>
    <s v="Wilson Jones Turn Tabs Binder Tool for Ring Binders"/>
    <n v="15.424000000000001"/>
    <n v="4"/>
    <n v="0.2"/>
    <x v="618"/>
  </r>
  <r>
    <n v="641"/>
    <s v="CA-2013-147067"/>
    <x v="0"/>
    <x v="122"/>
    <d v="2013-12-23T00:00:00"/>
    <s v="Standard Class"/>
    <s v="JD-16150"/>
    <s v="Justin Deggeller"/>
    <x v="1"/>
    <s v="United States"/>
    <s v="Minneapolis"/>
    <s v="Minnesota"/>
    <n v="55407"/>
    <x v="2"/>
    <s v="FUR-FU-10000732"/>
    <s v="Furniture"/>
    <s v="Furnishings"/>
    <s v="Eldon 200 Class Desk Accessories"/>
    <n v="18.84"/>
    <n v="3"/>
    <n v="0"/>
    <x v="619"/>
  </r>
  <r>
    <n v="642"/>
    <s v="CA-2014-167913"/>
    <x v="3"/>
    <x v="245"/>
    <d v="2014-08-04T00:00:00"/>
    <s v="Second Class"/>
    <s v="JL-15835"/>
    <s v="John Lee"/>
    <x v="0"/>
    <s v="United States"/>
    <s v="Mission Viejo"/>
    <s v="California"/>
    <n v="92691"/>
    <x v="1"/>
    <s v="OFF-ST-10000585"/>
    <s v="Office Supplies"/>
    <s v="Storage"/>
    <s v="Economy Rollaway Files"/>
    <n v="330.4"/>
    <n v="2"/>
    <n v="0"/>
    <x v="620"/>
  </r>
  <r>
    <n v="643"/>
    <s v="CA-2014-167913"/>
    <x v="3"/>
    <x v="245"/>
    <d v="2014-08-04T00:00:00"/>
    <s v="Second Class"/>
    <s v="JL-15835"/>
    <s v="John Lee"/>
    <x v="0"/>
    <s v="United States"/>
    <s v="Mission Viejo"/>
    <s v="California"/>
    <n v="92691"/>
    <x v="1"/>
    <s v="OFF-LA-10002787"/>
    <s v="Office Supplies"/>
    <s v="Labels"/>
    <s v="Avery 480"/>
    <n v="26.25"/>
    <n v="7"/>
    <n v="0"/>
    <x v="621"/>
  </r>
  <r>
    <n v="644"/>
    <s v="CA-2014-106103"/>
    <x v="3"/>
    <x v="193"/>
    <d v="2014-06-16T00:00:00"/>
    <s v="Standard Class"/>
    <s v="SC-20305"/>
    <s v="Sean Christensen"/>
    <x v="0"/>
    <s v="United States"/>
    <s v="Rochester Hills"/>
    <s v="Michigan"/>
    <n v="48307"/>
    <x v="2"/>
    <s v="TEC-AC-10003832"/>
    <s v="Technology"/>
    <s v="Accessories"/>
    <s v="Imation 16GB Mini TravelDrive USB 2.0 Flash Drive"/>
    <n v="132.52000000000001"/>
    <n v="4"/>
    <n v="0"/>
    <x v="622"/>
  </r>
  <r>
    <n v="645"/>
    <s v="US-2014-127719"/>
    <x v="3"/>
    <x v="246"/>
    <d v="2014-07-26T00:00:00"/>
    <s v="Standard Class"/>
    <s v="TW-21025"/>
    <s v="Tamara Willingham"/>
    <x v="2"/>
    <s v="United States"/>
    <s v="Plainfield"/>
    <s v="New Jersey"/>
    <n v="7060"/>
    <x v="3"/>
    <s v="OFF-PA-10001934"/>
    <s v="Office Supplies"/>
    <s v="Paper"/>
    <s v="Xerox 1993"/>
    <n v="6.48"/>
    <n v="1"/>
    <n v="0"/>
    <x v="623"/>
  </r>
  <r>
    <n v="646"/>
    <s v="CA-2014-126221"/>
    <x v="3"/>
    <x v="247"/>
    <d v="2015-01-06T00:00:00"/>
    <s v="Standard Class"/>
    <s v="CC-12430"/>
    <s v="Chuck Clark"/>
    <x v="2"/>
    <s v="United States"/>
    <s v="Columbus"/>
    <s v="Indiana"/>
    <n v="47201"/>
    <x v="2"/>
    <s v="OFF-AP-10002457"/>
    <s v="Office Supplies"/>
    <s v="Appliances"/>
    <s v="Eureka The Boss Plus 12-Amp Hard Box Upright Vacuum, Red"/>
    <n v="209.3"/>
    <n v="2"/>
    <n v="0"/>
    <x v="624"/>
  </r>
  <r>
    <n v="647"/>
    <s v="CA-2013-103947"/>
    <x v="0"/>
    <x v="178"/>
    <d v="2013-04-09T00:00:00"/>
    <s v="Standard Class"/>
    <s v="BB-10990"/>
    <s v="Barry Blumstein"/>
    <x v="1"/>
    <s v="United States"/>
    <s v="Sierra Vista"/>
    <s v="Arizona"/>
    <n v="85635"/>
    <x v="1"/>
    <s v="OFF-FA-10003112"/>
    <s v="Office Supplies"/>
    <s v="Fasteners"/>
    <s v="Staples"/>
    <n v="31.560000000000002"/>
    <n v="5"/>
    <n v="0.2"/>
    <x v="625"/>
  </r>
  <r>
    <n v="648"/>
    <s v="CA-2013-103947"/>
    <x v="0"/>
    <x v="178"/>
    <d v="2013-04-09T00:00:00"/>
    <s v="Standard Class"/>
    <s v="BB-10990"/>
    <s v="Barry Blumstein"/>
    <x v="1"/>
    <s v="United States"/>
    <s v="Sierra Vista"/>
    <s v="Arizona"/>
    <n v="85635"/>
    <x v="1"/>
    <s v="OFF-AP-10002350"/>
    <s v="Office Supplies"/>
    <s v="Appliances"/>
    <s v="Belkin F9H710-06 7 Outlet SurgeMaster Surge Protector"/>
    <n v="30.144000000000002"/>
    <n v="2"/>
    <n v="0.2"/>
    <x v="626"/>
  </r>
  <r>
    <n v="649"/>
    <s v="CA-2013-160745"/>
    <x v="0"/>
    <x v="25"/>
    <d v="2013-12-17T00:00:00"/>
    <s v="Second Class"/>
    <s v="AR-10825"/>
    <s v="Anthony Rawles"/>
    <x v="1"/>
    <s v="United States"/>
    <s v="Vancouver"/>
    <s v="Washington"/>
    <n v="98661"/>
    <x v="1"/>
    <s v="FUR-FU-10001935"/>
    <s v="Furniture"/>
    <s v="Furnishings"/>
    <s v="3M Hangers With Command Adhesive"/>
    <n v="14.8"/>
    <n v="4"/>
    <n v="0"/>
    <x v="627"/>
  </r>
  <r>
    <n v="650"/>
    <s v="CA-2013-160745"/>
    <x v="0"/>
    <x v="25"/>
    <d v="2013-12-17T00:00:00"/>
    <s v="Second Class"/>
    <s v="AR-10825"/>
    <s v="Anthony Rawles"/>
    <x v="1"/>
    <s v="United States"/>
    <s v="Vancouver"/>
    <s v="Washington"/>
    <n v="98661"/>
    <x v="1"/>
    <s v="TEC-PH-10003273"/>
    <s v="Technology"/>
    <s v="Phones"/>
    <s v="AT&amp;T TR1909W"/>
    <n v="302.37599999999998"/>
    <n v="3"/>
    <n v="0.2"/>
    <x v="216"/>
  </r>
  <r>
    <n v="651"/>
    <s v="CA-2013-160745"/>
    <x v="0"/>
    <x v="25"/>
    <d v="2013-12-17T00:00:00"/>
    <s v="Second Class"/>
    <s v="AR-10825"/>
    <s v="Anthony Rawles"/>
    <x v="1"/>
    <s v="United States"/>
    <s v="Vancouver"/>
    <s v="Washington"/>
    <n v="98661"/>
    <x v="1"/>
    <s v="TEC-AC-10001142"/>
    <s v="Technology"/>
    <s v="Accessories"/>
    <s v="First Data FD10 PIN Pad"/>
    <n v="316"/>
    <n v="4"/>
    <n v="0"/>
    <x v="628"/>
  </r>
  <r>
    <n v="652"/>
    <s v="CA-2013-132661"/>
    <x v="0"/>
    <x v="248"/>
    <d v="2013-10-30T00:00:00"/>
    <s v="Standard Class"/>
    <s v="SR-20740"/>
    <s v="Steven Roelle"/>
    <x v="2"/>
    <s v="United States"/>
    <s v="New York City"/>
    <s v="New York"/>
    <n v="10024"/>
    <x v="3"/>
    <s v="OFF-PA-10000482"/>
    <s v="Office Supplies"/>
    <s v="Paper"/>
    <s v="Snap-A-Way Black Print Carbonless Ruled Speed Letter, Triplicate"/>
    <n v="379.4"/>
    <n v="10"/>
    <n v="0"/>
    <x v="629"/>
  </r>
  <r>
    <n v="653"/>
    <s v="CA-2014-140844"/>
    <x v="3"/>
    <x v="249"/>
    <d v="2014-06-24T00:00:00"/>
    <s v="Standard Class"/>
    <s v="AR-10405"/>
    <s v="Allen Rosenblatt"/>
    <x v="1"/>
    <s v="United States"/>
    <s v="New York City"/>
    <s v="New York"/>
    <n v="10035"/>
    <x v="3"/>
    <s v="OFF-PA-10003892"/>
    <s v="Office Supplies"/>
    <s v="Paper"/>
    <s v="Xerox 1943"/>
    <n v="97.82"/>
    <n v="2"/>
    <n v="0"/>
    <x v="630"/>
  </r>
  <r>
    <n v="654"/>
    <s v="CA-2014-140844"/>
    <x v="3"/>
    <x v="249"/>
    <d v="2014-06-24T00:00:00"/>
    <s v="Standard Class"/>
    <s v="AR-10405"/>
    <s v="Allen Rosenblatt"/>
    <x v="1"/>
    <s v="United States"/>
    <s v="New York City"/>
    <s v="New York"/>
    <n v="10035"/>
    <x v="3"/>
    <s v="TEC-AC-10001101"/>
    <s v="Technology"/>
    <s v="Accessories"/>
    <s v="Sony 16GB Class 10 Micro SDHC R40 Memory Card"/>
    <n v="103.12"/>
    <n v="8"/>
    <n v="0"/>
    <x v="631"/>
  </r>
  <r>
    <n v="655"/>
    <s v="CA-2013-137239"/>
    <x v="0"/>
    <x v="250"/>
    <d v="2013-08-29T00:00:00"/>
    <s v="Standard Class"/>
    <s v="CR-12730"/>
    <s v="Craig Reiter"/>
    <x v="0"/>
    <s v="United States"/>
    <s v="Columbus"/>
    <s v="Ohio"/>
    <n v="43229"/>
    <x v="3"/>
    <s v="OFF-AP-10002439"/>
    <s v="Office Supplies"/>
    <s v="Appliances"/>
    <s v="Tripp Lite Isotel 8 Ultra 8 Outlet Metal Surge"/>
    <n v="113.55200000000001"/>
    <n v="2"/>
    <n v="0.2"/>
    <x v="632"/>
  </r>
  <r>
    <n v="656"/>
    <s v="CA-2013-137239"/>
    <x v="0"/>
    <x v="250"/>
    <d v="2013-08-29T00:00:00"/>
    <s v="Standard Class"/>
    <s v="CR-12730"/>
    <s v="Craig Reiter"/>
    <x v="0"/>
    <s v="United States"/>
    <s v="Columbus"/>
    <s v="Ohio"/>
    <n v="43229"/>
    <x v="3"/>
    <s v="OFF-BI-10002827"/>
    <s v="Office Supplies"/>
    <s v="Binders"/>
    <s v="Avery Durable Poly Binders"/>
    <n v="3.3180000000000005"/>
    <n v="2"/>
    <n v="0.7"/>
    <x v="633"/>
  </r>
  <r>
    <n v="657"/>
    <s v="CA-2013-137239"/>
    <x v="0"/>
    <x v="250"/>
    <d v="2013-08-29T00:00:00"/>
    <s v="Standard Class"/>
    <s v="CR-12730"/>
    <s v="Craig Reiter"/>
    <x v="0"/>
    <s v="United States"/>
    <s v="Columbus"/>
    <s v="Ohio"/>
    <n v="43229"/>
    <x v="3"/>
    <s v="OFF-EN-10002230"/>
    <s v="Office Supplies"/>
    <s v="Envelopes"/>
    <s v="Airmail Envelopes"/>
    <n v="134.28800000000001"/>
    <n v="2"/>
    <n v="0.2"/>
    <x v="634"/>
  </r>
  <r>
    <n v="658"/>
    <s v="US-2013-156097"/>
    <x v="0"/>
    <x v="251"/>
    <d v="2013-09-20T00:00:00"/>
    <s v="Same Day"/>
    <s v="EH-14125"/>
    <s v="Eugene Hildebrand"/>
    <x v="2"/>
    <s v="United States"/>
    <s v="Aurora"/>
    <s v="Illinois"/>
    <n v="60505"/>
    <x v="2"/>
    <s v="FUR-CH-10001215"/>
    <s v="Furniture"/>
    <s v="Chairs"/>
    <s v="Global Troy Executive Leather Low-Back Tilter"/>
    <n v="701.37199999999996"/>
    <n v="2"/>
    <n v="0.3"/>
    <x v="635"/>
  </r>
  <r>
    <n v="659"/>
    <s v="US-2013-156097"/>
    <x v="0"/>
    <x v="251"/>
    <d v="2013-09-20T00:00:00"/>
    <s v="Same Day"/>
    <s v="EH-14125"/>
    <s v="Eugene Hildebrand"/>
    <x v="2"/>
    <s v="United States"/>
    <s v="Aurora"/>
    <s v="Illinois"/>
    <n v="60505"/>
    <x v="2"/>
    <s v="OFF-BI-10004654"/>
    <s v="Office Supplies"/>
    <s v="Binders"/>
    <s v="Avery Binding System Hidden Tab Executive Style Index Sets"/>
    <n v="2.3079999999999994"/>
    <n v="2"/>
    <n v="0.8"/>
    <x v="636"/>
  </r>
  <r>
    <n v="660"/>
    <s v="CA-2012-146563"/>
    <x v="1"/>
    <x v="252"/>
    <d v="2012-08-28T00:00:00"/>
    <s v="Standard Class"/>
    <s v="CB-12025"/>
    <s v="Cassandra Brandow"/>
    <x v="0"/>
    <s v="United States"/>
    <s v="Arlington"/>
    <s v="Texas"/>
    <n v="76017"/>
    <x v="2"/>
    <s v="OFF-ST-10001490"/>
    <s v="Office Supplies"/>
    <s v="Storage"/>
    <s v="Hot File 7-Pocket, Floor Stand"/>
    <n v="999.43200000000002"/>
    <n v="7"/>
    <n v="0.2"/>
    <x v="637"/>
  </r>
  <r>
    <n v="661"/>
    <s v="CA-2012-146563"/>
    <x v="1"/>
    <x v="252"/>
    <d v="2012-08-28T00:00:00"/>
    <s v="Standard Class"/>
    <s v="CB-12025"/>
    <s v="Cassandra Brandow"/>
    <x v="0"/>
    <s v="United States"/>
    <s v="Arlington"/>
    <s v="Texas"/>
    <n v="76017"/>
    <x v="2"/>
    <s v="OFF-ST-10001511"/>
    <s v="Office Supplies"/>
    <s v="Storage"/>
    <s v="Space Solutions Commercial Steel Shelving"/>
    <n v="724.08"/>
    <n v="14"/>
    <n v="0.2"/>
    <x v="638"/>
  </r>
  <r>
    <n v="662"/>
    <s v="CA-2012-146563"/>
    <x v="1"/>
    <x v="252"/>
    <d v="2012-08-28T00:00:00"/>
    <s v="Standard Class"/>
    <s v="CB-12025"/>
    <s v="Cassandra Brandow"/>
    <x v="0"/>
    <s v="United States"/>
    <s v="Arlington"/>
    <s v="Texas"/>
    <n v="76017"/>
    <x v="2"/>
    <s v="FUR-TA-10001768"/>
    <s v="Furniture"/>
    <s v="Tables"/>
    <s v="Hon Racetrack Conference Tables"/>
    <n v="918.78499999999985"/>
    <n v="5"/>
    <n v="0.3"/>
    <x v="639"/>
  </r>
  <r>
    <n v="663"/>
    <s v="CA-2012-146563"/>
    <x v="1"/>
    <x v="252"/>
    <d v="2012-08-28T00:00:00"/>
    <s v="Standard Class"/>
    <s v="CB-12025"/>
    <s v="Cassandra Brandow"/>
    <x v="0"/>
    <s v="United States"/>
    <s v="Arlington"/>
    <s v="Texas"/>
    <n v="76017"/>
    <x v="2"/>
    <s v="OFF-BI-10003981"/>
    <s v="Office Supplies"/>
    <s v="Binders"/>
    <s v="Avery Durable Plastic 1&quot; Binders"/>
    <n v="2.7239999999999993"/>
    <n v="3"/>
    <n v="0.8"/>
    <x v="640"/>
  </r>
  <r>
    <n v="664"/>
    <s v="CA-2013-123666"/>
    <x v="0"/>
    <x v="253"/>
    <d v="2013-03-31T00:00:00"/>
    <s v="Standard Class"/>
    <s v="SP-20545"/>
    <s v="Sibella Parks"/>
    <x v="1"/>
    <s v="United States"/>
    <s v="New York City"/>
    <s v="New York"/>
    <n v="10011"/>
    <x v="3"/>
    <s v="OFF-ST-10001522"/>
    <s v="Office Supplies"/>
    <s v="Storage"/>
    <s v="Gould Plastics 18-Pocket Panel Bin, 34w x 5-1/4d x 20-1/2h"/>
    <n v="459.95"/>
    <n v="5"/>
    <n v="0"/>
    <x v="641"/>
  </r>
  <r>
    <n v="665"/>
    <s v="CA-2013-143308"/>
    <x v="0"/>
    <x v="254"/>
    <d v="2013-11-05T00:00:00"/>
    <s v="Same Day"/>
    <s v="RC-19825"/>
    <s v="Roy Collins"/>
    <x v="0"/>
    <s v="United States"/>
    <s v="Louisville"/>
    <s v="Kentucky"/>
    <n v="40214"/>
    <x v="0"/>
    <s v="OFF-FA-10000621"/>
    <s v="Office Supplies"/>
    <s v="Fasteners"/>
    <s v="OIC Colored Binder Clips, Assorted Sizes"/>
    <n v="10.74"/>
    <n v="3"/>
    <n v="0"/>
    <x v="642"/>
  </r>
  <r>
    <n v="666"/>
    <s v="CA-2014-132682"/>
    <x v="3"/>
    <x v="110"/>
    <d v="2014-06-11T00:00:00"/>
    <s v="Second Class"/>
    <s v="TH-21235"/>
    <s v="Tiffany House"/>
    <x v="1"/>
    <s v="United States"/>
    <s v="Dallas"/>
    <s v="Texas"/>
    <n v="75081"/>
    <x v="2"/>
    <s v="OFF-SU-10004231"/>
    <s v="Office Supplies"/>
    <s v="Supplies"/>
    <s v="Acme Tagit Stainless Steel Antibacterial Scissors"/>
    <n v="23.76"/>
    <n v="3"/>
    <n v="0.2"/>
    <x v="643"/>
  </r>
  <r>
    <n v="667"/>
    <s v="CA-2014-132682"/>
    <x v="3"/>
    <x v="110"/>
    <d v="2014-06-11T00:00:00"/>
    <s v="Second Class"/>
    <s v="TH-21235"/>
    <s v="Tiffany House"/>
    <x v="1"/>
    <s v="United States"/>
    <s v="Dallas"/>
    <s v="Texas"/>
    <n v="75081"/>
    <x v="2"/>
    <s v="OFF-PA-10000474"/>
    <s v="Office Supplies"/>
    <s v="Paper"/>
    <s v="Staples"/>
    <n v="85.055999999999997"/>
    <n v="3"/>
    <n v="0.2"/>
    <x v="644"/>
  </r>
  <r>
    <n v="668"/>
    <s v="CA-2014-132682"/>
    <x v="3"/>
    <x v="110"/>
    <d v="2014-06-11T00:00:00"/>
    <s v="Second Class"/>
    <s v="TH-21235"/>
    <s v="Tiffany House"/>
    <x v="1"/>
    <s v="United States"/>
    <s v="Dallas"/>
    <s v="Texas"/>
    <n v="75081"/>
    <x v="2"/>
    <s v="TEC-PH-10004042"/>
    <s v="Technology"/>
    <s v="Phones"/>
    <s v="ClearOne Communications CHAT 70 OC Speaker Phone"/>
    <n v="381.57600000000002"/>
    <n v="3"/>
    <n v="0.2"/>
    <x v="645"/>
  </r>
  <r>
    <n v="669"/>
    <s v="CA-2011-156314"/>
    <x v="2"/>
    <x v="163"/>
    <d v="2011-12-26T00:00:00"/>
    <s v="First Class"/>
    <s v="RP-19390"/>
    <s v="Resi Pölking"/>
    <x v="0"/>
    <s v="United States"/>
    <s v="Cleveland"/>
    <s v="Ohio"/>
    <n v="44105"/>
    <x v="3"/>
    <s v="FUR-FU-10003096"/>
    <s v="Furniture"/>
    <s v="Furnishings"/>
    <s v="Master Giant Foot Doorstop, Safety Yellow"/>
    <n v="30.36"/>
    <n v="5"/>
    <n v="0.2"/>
    <x v="646"/>
  </r>
  <r>
    <n v="670"/>
    <s v="US-2014-106663"/>
    <x v="3"/>
    <x v="255"/>
    <d v="2014-06-14T00:00:00"/>
    <s v="Standard Class"/>
    <s v="MO-17800"/>
    <s v="Meg O'Connel"/>
    <x v="2"/>
    <s v="United States"/>
    <s v="Chicago"/>
    <s v="Illinois"/>
    <n v="60653"/>
    <x v="2"/>
    <s v="FUR-FU-10002759"/>
    <s v="Furniture"/>
    <s v="Furnishings"/>
    <s v="12-1/2 Diameter Round Wall Clock"/>
    <n v="23.976000000000003"/>
    <n v="3"/>
    <n v="0.6"/>
    <x v="647"/>
  </r>
  <r>
    <n v="671"/>
    <s v="US-2014-106663"/>
    <x v="3"/>
    <x v="255"/>
    <d v="2014-06-14T00:00:00"/>
    <s v="Standard Class"/>
    <s v="MO-17800"/>
    <s v="Meg O'Connel"/>
    <x v="2"/>
    <s v="United States"/>
    <s v="Chicago"/>
    <s v="Illinois"/>
    <n v="60653"/>
    <x v="2"/>
    <s v="FUR-TA-10000688"/>
    <s v="Furniture"/>
    <s v="Tables"/>
    <s v="Chromcraft Bull-Nose Wood Round Conference Table Top, Wood Base"/>
    <n v="108.925"/>
    <n v="1"/>
    <n v="0.5"/>
    <x v="648"/>
  </r>
  <r>
    <n v="672"/>
    <s v="US-2014-106663"/>
    <x v="3"/>
    <x v="255"/>
    <d v="2014-06-14T00:00:00"/>
    <s v="Standard Class"/>
    <s v="MO-17800"/>
    <s v="Meg O'Connel"/>
    <x v="2"/>
    <s v="United States"/>
    <s v="Chicago"/>
    <s v="Illinois"/>
    <n v="60653"/>
    <x v="2"/>
    <s v="OFF-PA-10002377"/>
    <s v="Office Supplies"/>
    <s v="Paper"/>
    <s v="Adams Telephone Message Book W/Dividers/Space For Phone Numbers, 5 1/4&quot;X8 1/2&quot;, 200/Messages"/>
    <n v="36.351999999999997"/>
    <n v="8"/>
    <n v="0.2"/>
    <x v="649"/>
  </r>
  <r>
    <n v="673"/>
    <s v="CA-2014-111178"/>
    <x v="3"/>
    <x v="140"/>
    <d v="2014-06-23T00:00:00"/>
    <s v="Standard Class"/>
    <s v="TD-20995"/>
    <s v="Tamara Dahlen"/>
    <x v="0"/>
    <s v="United States"/>
    <s v="Quincy"/>
    <s v="Illinois"/>
    <n v="62301"/>
    <x v="2"/>
    <s v="OFF-AR-10001954"/>
    <s v="Office Supplies"/>
    <s v="Art"/>
    <s v="Newell 331"/>
    <n v="19.559999999999999"/>
    <n v="5"/>
    <n v="0.2"/>
    <x v="650"/>
  </r>
  <r>
    <n v="674"/>
    <s v="CA-2014-130351"/>
    <x v="3"/>
    <x v="256"/>
    <d v="2014-12-09T00:00:00"/>
    <s v="First Class"/>
    <s v="RB-19570"/>
    <s v="Rob Beeghly"/>
    <x v="0"/>
    <s v="United States"/>
    <s v="Columbus"/>
    <s v="Indiana"/>
    <n v="47201"/>
    <x v="2"/>
    <s v="OFF-AP-10004532"/>
    <s v="Office Supplies"/>
    <s v="Appliances"/>
    <s v="Kensington 6 Outlet Guardian Standard Surge Protector"/>
    <n v="61.44"/>
    <n v="3"/>
    <n v="0"/>
    <x v="651"/>
  </r>
  <r>
    <n v="675"/>
    <s v="CA-2014-130351"/>
    <x v="3"/>
    <x v="256"/>
    <d v="2014-12-09T00:00:00"/>
    <s v="First Class"/>
    <s v="RB-19570"/>
    <s v="Rob Beeghly"/>
    <x v="0"/>
    <s v="United States"/>
    <s v="Columbus"/>
    <s v="Indiana"/>
    <n v="47201"/>
    <x v="2"/>
    <s v="OFF-PA-10002137"/>
    <s v="Office Supplies"/>
    <s v="Paper"/>
    <s v="Southworth 100% Résumé Paper, 24lb."/>
    <n v="38.9"/>
    <n v="5"/>
    <n v="0"/>
    <x v="652"/>
  </r>
  <r>
    <n v="676"/>
    <s v="CA-2014-130351"/>
    <x v="3"/>
    <x v="256"/>
    <d v="2014-12-09T00:00:00"/>
    <s v="First Class"/>
    <s v="RB-19570"/>
    <s v="Rob Beeghly"/>
    <x v="0"/>
    <s v="United States"/>
    <s v="Columbus"/>
    <s v="Indiana"/>
    <n v="47201"/>
    <x v="2"/>
    <s v="TEC-AC-10003832"/>
    <s v="Technology"/>
    <s v="Accessories"/>
    <s v="Imation 16GB Mini TravelDrive USB 2.0 Flash Drive"/>
    <n v="99.390000000000015"/>
    <n v="3"/>
    <n v="0"/>
    <x v="653"/>
  </r>
  <r>
    <n v="677"/>
    <s v="US-2014-119438"/>
    <x v="3"/>
    <x v="257"/>
    <d v="2014-03-24T00:00:00"/>
    <s v="Standard Class"/>
    <s v="CD-11980"/>
    <s v="Carol Darley"/>
    <x v="0"/>
    <s v="United States"/>
    <s v="Tyler"/>
    <s v="Texas"/>
    <n v="75701"/>
    <x v="2"/>
    <s v="OFF-AP-10000804"/>
    <s v="Office Supplies"/>
    <s v="Appliances"/>
    <s v="Hoover Portapower Portable Vacuum"/>
    <n v="2.6879999999999997"/>
    <n v="3"/>
    <n v="0.8"/>
    <x v="654"/>
  </r>
  <r>
    <n v="678"/>
    <s v="US-2014-119438"/>
    <x v="3"/>
    <x v="257"/>
    <d v="2014-03-24T00:00:00"/>
    <s v="Standard Class"/>
    <s v="CD-11980"/>
    <s v="Carol Darley"/>
    <x v="0"/>
    <s v="United States"/>
    <s v="Tyler"/>
    <s v="Texas"/>
    <n v="75701"/>
    <x v="2"/>
    <s v="TEC-AC-10003614"/>
    <s v="Technology"/>
    <s v="Accessories"/>
    <s v="Verbatim 25 GB 6x Blu-ray Single Layer Recordable Disc, 10/Pack"/>
    <n v="27.816000000000003"/>
    <n v="3"/>
    <n v="0.2"/>
    <x v="655"/>
  </r>
  <r>
    <n v="679"/>
    <s v="US-2014-119438"/>
    <x v="3"/>
    <x v="257"/>
    <d v="2014-03-24T00:00:00"/>
    <s v="Standard Class"/>
    <s v="CD-11980"/>
    <s v="Carol Darley"/>
    <x v="0"/>
    <s v="United States"/>
    <s v="Tyler"/>
    <s v="Texas"/>
    <n v="75701"/>
    <x v="2"/>
    <s v="FUR-FU-10003553"/>
    <s v="Furniture"/>
    <s v="Furnishings"/>
    <s v="Howard Miller 13-1/2&quot; Diameter Rosebrook Wall Clock"/>
    <n v="82.524000000000001"/>
    <n v="3"/>
    <n v="0.6"/>
    <x v="656"/>
  </r>
  <r>
    <n v="680"/>
    <s v="US-2014-119438"/>
    <x v="3"/>
    <x v="257"/>
    <d v="2014-03-24T00:00:00"/>
    <s v="Standard Class"/>
    <s v="CD-11980"/>
    <s v="Carol Darley"/>
    <x v="0"/>
    <s v="United States"/>
    <s v="Tyler"/>
    <s v="Texas"/>
    <n v="75701"/>
    <x v="2"/>
    <s v="OFF-BI-10004632"/>
    <s v="Office Supplies"/>
    <s v="Binders"/>
    <s v="Ibico Hi-Tech Manual Binding System"/>
    <n v="182.99399999999997"/>
    <n v="3"/>
    <n v="0.8"/>
    <x v="657"/>
  </r>
  <r>
    <n v="681"/>
    <s v="CA-2013-164511"/>
    <x v="0"/>
    <x v="258"/>
    <d v="2013-11-25T00:00:00"/>
    <s v="Standard Class"/>
    <s v="DJ-13630"/>
    <s v="Doug Jacobs"/>
    <x v="0"/>
    <s v="United States"/>
    <s v="New York City"/>
    <s v="New York"/>
    <n v="10024"/>
    <x v="3"/>
    <s v="OFF-BI-10003305"/>
    <s v="Office Supplies"/>
    <s v="Binders"/>
    <s v="Avery Hanging File Binders"/>
    <n v="14.352000000000002"/>
    <n v="3"/>
    <n v="0.2"/>
    <x v="658"/>
  </r>
  <r>
    <n v="682"/>
    <s v="CA-2013-164511"/>
    <x v="0"/>
    <x v="258"/>
    <d v="2013-11-25T00:00:00"/>
    <s v="Standard Class"/>
    <s v="DJ-13630"/>
    <s v="Doug Jacobs"/>
    <x v="0"/>
    <s v="United States"/>
    <s v="New York City"/>
    <s v="New York"/>
    <n v="10024"/>
    <x v="3"/>
    <s v="OFF-ST-10002583"/>
    <s v="Office Supplies"/>
    <s v="Storage"/>
    <s v="Fellowes Neat Ideas Storage Cubes"/>
    <n v="64.959999999999994"/>
    <n v="2"/>
    <n v="0"/>
    <x v="659"/>
  </r>
  <r>
    <n v="683"/>
    <s v="CA-2013-164511"/>
    <x v="0"/>
    <x v="258"/>
    <d v="2013-11-25T00:00:00"/>
    <s v="Standard Class"/>
    <s v="DJ-13630"/>
    <s v="Doug Jacobs"/>
    <x v="0"/>
    <s v="United States"/>
    <s v="New York City"/>
    <s v="New York"/>
    <n v="10024"/>
    <x v="3"/>
    <s v="OFF-ST-10004507"/>
    <s v="Office Supplies"/>
    <s v="Storage"/>
    <s v="Advantus Rolling Storage Box"/>
    <n v="68.599999999999994"/>
    <n v="4"/>
    <n v="0"/>
    <x v="660"/>
  </r>
  <r>
    <n v="684"/>
    <s v="US-2014-168116"/>
    <x v="3"/>
    <x v="259"/>
    <d v="2014-11-05T00:00:00"/>
    <s v="Same Day"/>
    <s v="GT-14635"/>
    <s v="Grant Thornton"/>
    <x v="1"/>
    <s v="United States"/>
    <s v="Burlington"/>
    <s v="North Carolina"/>
    <n v="27217"/>
    <x v="0"/>
    <s v="TEC-MA-10004125"/>
    <s v="Technology"/>
    <s v="Machines"/>
    <s v="Cubify CubeX 3D Printer Triple Head Print"/>
    <n v="7999.98"/>
    <n v="4"/>
    <n v="0.5"/>
    <x v="661"/>
  </r>
  <r>
    <n v="685"/>
    <s v="US-2014-168116"/>
    <x v="3"/>
    <x v="259"/>
    <d v="2014-11-05T00:00:00"/>
    <s v="Same Day"/>
    <s v="GT-14635"/>
    <s v="Grant Thornton"/>
    <x v="1"/>
    <s v="United States"/>
    <s v="Burlington"/>
    <s v="North Carolina"/>
    <n v="27217"/>
    <x v="0"/>
    <s v="OFF-AP-10002457"/>
    <s v="Office Supplies"/>
    <s v="Appliances"/>
    <s v="Eureka The Boss Plus 12-Amp Hard Box Upright Vacuum, Red"/>
    <n v="167.44000000000003"/>
    <n v="2"/>
    <n v="0.2"/>
    <x v="662"/>
  </r>
  <r>
    <n v="686"/>
    <s v="CA-2011-157784"/>
    <x v="2"/>
    <x v="260"/>
    <d v="2011-07-08T00:00:00"/>
    <s v="First Class"/>
    <s v="MC-17845"/>
    <s v="Michael Chen"/>
    <x v="0"/>
    <s v="United States"/>
    <s v="Jackson"/>
    <s v="Mississippi"/>
    <n v="39212"/>
    <x v="0"/>
    <s v="TEC-AC-10003911"/>
    <s v="Technology"/>
    <s v="Accessories"/>
    <s v="NETGEAR AC1750 Dual Band Gigabit Smart WiFi Router"/>
    <n v="479.97"/>
    <n v="3"/>
    <n v="0"/>
    <x v="663"/>
  </r>
  <r>
    <n v="687"/>
    <s v="CA-2011-157784"/>
    <x v="2"/>
    <x v="260"/>
    <d v="2011-07-08T00:00:00"/>
    <s v="First Class"/>
    <s v="MC-17845"/>
    <s v="Michael Chen"/>
    <x v="0"/>
    <s v="United States"/>
    <s v="Jackson"/>
    <s v="Mississippi"/>
    <n v="39212"/>
    <x v="0"/>
    <s v="OFF-LA-10001934"/>
    <s v="Office Supplies"/>
    <s v="Labels"/>
    <s v="Avery 516"/>
    <n v="14.62"/>
    <n v="2"/>
    <n v="0"/>
    <x v="2"/>
  </r>
  <r>
    <n v="688"/>
    <s v="CA-2011-157784"/>
    <x v="2"/>
    <x v="260"/>
    <d v="2011-07-08T00:00:00"/>
    <s v="First Class"/>
    <s v="MC-17845"/>
    <s v="Michael Chen"/>
    <x v="0"/>
    <s v="United States"/>
    <s v="Jackson"/>
    <s v="Mississippi"/>
    <n v="39212"/>
    <x v="0"/>
    <s v="OFF-PA-10000304"/>
    <s v="Office Supplies"/>
    <s v="Paper"/>
    <s v="Xerox 1995"/>
    <n v="19.440000000000001"/>
    <n v="3"/>
    <n v="0"/>
    <x v="551"/>
  </r>
  <r>
    <n v="689"/>
    <s v="CA-2014-161480"/>
    <x v="3"/>
    <x v="53"/>
    <d v="2014-12-30T00:00:00"/>
    <s v="Standard Class"/>
    <s v="RA-19285"/>
    <s v="Ralph Arnett"/>
    <x v="0"/>
    <s v="United States"/>
    <s v="New York City"/>
    <s v="New York"/>
    <n v="10035"/>
    <x v="3"/>
    <s v="FUR-BO-10004015"/>
    <s v="Furniture"/>
    <s v="Bookcases"/>
    <s v="Bush Andora Bookcase, Maple/Graphite Gray Finish"/>
    <n v="191.98400000000001"/>
    <n v="2"/>
    <n v="0.2"/>
    <x v="664"/>
  </r>
  <r>
    <n v="690"/>
    <s v="US-2011-117135"/>
    <x v="2"/>
    <x v="261"/>
    <d v="2011-06-23T00:00:00"/>
    <s v="Second Class"/>
    <s v="NP-18325"/>
    <s v="Naresj Patel"/>
    <x v="0"/>
    <s v="United States"/>
    <s v="Waynesboro"/>
    <s v="Virginia"/>
    <n v="22980"/>
    <x v="0"/>
    <s v="FUR-FU-10004071"/>
    <s v="Furniture"/>
    <s v="Furnishings"/>
    <s v="Luxo Professional Magnifying Clamp-On Fluorescent Lamps"/>
    <n v="104.01"/>
    <n v="1"/>
    <n v="0"/>
    <x v="665"/>
  </r>
  <r>
    <n v="691"/>
    <s v="US-2011-117135"/>
    <x v="2"/>
    <x v="261"/>
    <d v="2011-06-23T00:00:00"/>
    <s v="Second Class"/>
    <s v="NP-18325"/>
    <s v="Naresj Patel"/>
    <x v="0"/>
    <s v="United States"/>
    <s v="Waynesboro"/>
    <s v="Virginia"/>
    <n v="22980"/>
    <x v="0"/>
    <s v="TEC-PH-10002033"/>
    <s v="Technology"/>
    <s v="Phones"/>
    <s v="Konftel 250 Conference phone - Charcoal black"/>
    <n v="284.82"/>
    <n v="1"/>
    <n v="0"/>
    <x v="666"/>
  </r>
  <r>
    <n v="692"/>
    <s v="US-2011-117135"/>
    <x v="2"/>
    <x v="261"/>
    <d v="2011-06-23T00:00:00"/>
    <s v="Second Class"/>
    <s v="NP-18325"/>
    <s v="Naresj Patel"/>
    <x v="0"/>
    <s v="United States"/>
    <s v="Waynesboro"/>
    <s v="Virginia"/>
    <n v="22980"/>
    <x v="0"/>
    <s v="OFF-ST-10002444"/>
    <s v="Office Supplies"/>
    <s v="Storage"/>
    <s v="Recycled Eldon Regeneration Jumbo File"/>
    <n v="36.839999999999996"/>
    <n v="3"/>
    <n v="0"/>
    <x v="667"/>
  </r>
  <r>
    <n v="693"/>
    <s v="CA-2012-131534"/>
    <x v="1"/>
    <x v="262"/>
    <d v="2012-04-02T00:00:00"/>
    <s v="Standard Class"/>
    <s v="AB-10165"/>
    <s v="Alan Barnes"/>
    <x v="0"/>
    <s v="United States"/>
    <s v="Los Angeles"/>
    <s v="California"/>
    <n v="90036"/>
    <x v="1"/>
    <s v="TEC-AC-10002253"/>
    <s v="Technology"/>
    <s v="Accessories"/>
    <s v="Imation Bio 8GB USB Flash Drive Imation Corp"/>
    <n v="166.24"/>
    <n v="1"/>
    <n v="0"/>
    <x v="668"/>
  </r>
  <r>
    <n v="694"/>
    <s v="CA-2012-131534"/>
    <x v="1"/>
    <x v="262"/>
    <d v="2012-04-02T00:00:00"/>
    <s v="Standard Class"/>
    <s v="AB-10165"/>
    <s v="Alan Barnes"/>
    <x v="0"/>
    <s v="United States"/>
    <s v="Los Angeles"/>
    <s v="California"/>
    <n v="90036"/>
    <x v="1"/>
    <s v="OFF-PA-10000743"/>
    <s v="Office Supplies"/>
    <s v="Paper"/>
    <s v="Xerox 1977"/>
    <n v="33.4"/>
    <n v="5"/>
    <n v="0"/>
    <x v="669"/>
  </r>
  <r>
    <n v="695"/>
    <s v="CA-2012-119291"/>
    <x v="1"/>
    <x v="263"/>
    <d v="2012-05-17T00:00:00"/>
    <s v="First Class"/>
    <s v="JO-15550"/>
    <s v="Jesus Ocampo"/>
    <x v="2"/>
    <s v="United States"/>
    <s v="Chester"/>
    <s v="Pennsylvania"/>
    <n v="19013"/>
    <x v="3"/>
    <s v="OFF-AR-10003373"/>
    <s v="Office Supplies"/>
    <s v="Art"/>
    <s v="Boston School Pro Electric Pencil Sharpener, 1670"/>
    <n v="198.27200000000002"/>
    <n v="8"/>
    <n v="0.2"/>
    <x v="670"/>
  </r>
  <r>
    <n v="696"/>
    <s v="CA-2012-119291"/>
    <x v="1"/>
    <x v="263"/>
    <d v="2012-05-17T00:00:00"/>
    <s v="First Class"/>
    <s v="JO-15550"/>
    <s v="Jesus Ocampo"/>
    <x v="2"/>
    <s v="United States"/>
    <s v="Chester"/>
    <s v="Pennsylvania"/>
    <n v="19013"/>
    <x v="3"/>
    <s v="OFF-LA-10002312"/>
    <s v="Office Supplies"/>
    <s v="Labels"/>
    <s v="Avery 490"/>
    <n v="47.360000000000007"/>
    <n v="4"/>
    <n v="0.2"/>
    <x v="671"/>
  </r>
  <r>
    <n v="697"/>
    <s v="CA-2012-119291"/>
    <x v="1"/>
    <x v="263"/>
    <d v="2012-05-17T00:00:00"/>
    <s v="First Class"/>
    <s v="JO-15550"/>
    <s v="Jesus Ocampo"/>
    <x v="2"/>
    <s v="United States"/>
    <s v="Chester"/>
    <s v="Pennsylvania"/>
    <n v="19013"/>
    <x v="3"/>
    <s v="OFF-EN-10000927"/>
    <s v="Office Supplies"/>
    <s v="Envelopes"/>
    <s v="Jet-Pak Recycled Peel 'N' Seal Padded Mailers"/>
    <n v="200.98400000000004"/>
    <n v="7"/>
    <n v="0.2"/>
    <x v="83"/>
  </r>
  <r>
    <n v="698"/>
    <s v="CA-2012-119291"/>
    <x v="1"/>
    <x v="263"/>
    <d v="2012-05-17T00:00:00"/>
    <s v="First Class"/>
    <s v="JO-15550"/>
    <s v="Jesus Ocampo"/>
    <x v="2"/>
    <s v="United States"/>
    <s v="Chester"/>
    <s v="Pennsylvania"/>
    <n v="19013"/>
    <x v="3"/>
    <s v="OFF-LA-10003510"/>
    <s v="Office Supplies"/>
    <s v="Labels"/>
    <s v="Avery 4027 File Folder Labels for Dot Matrix Printers, 5000 Labels per Box, White"/>
    <n v="97.696000000000012"/>
    <n v="4"/>
    <n v="0.2"/>
    <x v="672"/>
  </r>
  <r>
    <n v="699"/>
    <s v="CA-2012-119291"/>
    <x v="1"/>
    <x v="263"/>
    <d v="2012-05-17T00:00:00"/>
    <s v="First Class"/>
    <s v="JO-15550"/>
    <s v="Jesus Ocampo"/>
    <x v="2"/>
    <s v="United States"/>
    <s v="Chester"/>
    <s v="Pennsylvania"/>
    <n v="19013"/>
    <x v="3"/>
    <s v="OFF-AR-10001118"/>
    <s v="Office Supplies"/>
    <s v="Art"/>
    <s v="Binney &amp; Smith Crayola Metallic Crayons, 16-Color Pack"/>
    <n v="2.6960000000000002"/>
    <n v="1"/>
    <n v="0.2"/>
    <x v="673"/>
  </r>
  <r>
    <n v="700"/>
    <s v="CA-2012-119291"/>
    <x v="1"/>
    <x v="263"/>
    <d v="2012-05-17T00:00:00"/>
    <s v="First Class"/>
    <s v="JO-15550"/>
    <s v="Jesus Ocampo"/>
    <x v="2"/>
    <s v="United States"/>
    <s v="Chester"/>
    <s v="Pennsylvania"/>
    <n v="19013"/>
    <x v="3"/>
    <s v="OFF-BI-10001575"/>
    <s v="Office Supplies"/>
    <s v="Binders"/>
    <s v="GBC Linen Binding Covers"/>
    <n v="18.588000000000005"/>
    <n v="2"/>
    <n v="0.7"/>
    <x v="674"/>
  </r>
  <r>
    <n v="701"/>
    <s v="CA-2012-119291"/>
    <x v="1"/>
    <x v="263"/>
    <d v="2012-05-17T00:00:00"/>
    <s v="First Class"/>
    <s v="JO-15550"/>
    <s v="Jesus Ocampo"/>
    <x v="2"/>
    <s v="United States"/>
    <s v="Chester"/>
    <s v="Pennsylvania"/>
    <n v="19013"/>
    <x v="3"/>
    <s v="OFF-BI-10001982"/>
    <s v="Office Supplies"/>
    <s v="Binders"/>
    <s v="Wilson Jones Custom Binder Spines &amp; Labels"/>
    <n v="4.8960000000000008"/>
    <n v="3"/>
    <n v="0.7"/>
    <x v="328"/>
  </r>
  <r>
    <n v="702"/>
    <s v="CA-2014-114552"/>
    <x v="3"/>
    <x v="264"/>
    <d v="2014-09-09T00:00:00"/>
    <s v="Standard Class"/>
    <s v="Dl-13600"/>
    <s v="Dorris liebe"/>
    <x v="1"/>
    <s v="United States"/>
    <s v="Cleveland"/>
    <s v="Ohio"/>
    <n v="44105"/>
    <x v="3"/>
    <s v="FUR-FU-10002960"/>
    <s v="Furniture"/>
    <s v="Furnishings"/>
    <s v="Eldon 200 Class Desk Accessories, Burgundy"/>
    <n v="15.072000000000003"/>
    <n v="3"/>
    <n v="0.2"/>
    <x v="675"/>
  </r>
  <r>
    <n v="703"/>
    <s v="CA-2013-163755"/>
    <x v="0"/>
    <x v="254"/>
    <d v="2013-11-09T00:00:00"/>
    <s v="Second Class"/>
    <s v="AS-10285"/>
    <s v="Alejandro Savely"/>
    <x v="1"/>
    <s v="United States"/>
    <s v="Seattle"/>
    <s v="Washington"/>
    <n v="98103"/>
    <x v="1"/>
    <s v="FUR-FU-10003394"/>
    <s v="Furniture"/>
    <s v="Furnishings"/>
    <s v="Tenex &quot;The Solids&quot; Textured Chair Mats"/>
    <n v="209.88"/>
    <n v="3"/>
    <n v="0"/>
    <x v="676"/>
  </r>
  <r>
    <n v="704"/>
    <s v="CA-2012-142027"/>
    <x v="1"/>
    <x v="265"/>
    <d v="2012-04-14T00:00:00"/>
    <s v="Standard Class"/>
    <s v="JK-15370"/>
    <s v="Jay Kimmel"/>
    <x v="0"/>
    <s v="United States"/>
    <s v="Long Beach"/>
    <s v="California"/>
    <n v="90805"/>
    <x v="1"/>
    <s v="FUR-TA-10002774"/>
    <s v="Furniture"/>
    <s v="Tables"/>
    <s v="Laminate Occasional Tables"/>
    <n v="369.91200000000003"/>
    <n v="3"/>
    <n v="0.2"/>
    <x v="677"/>
  </r>
  <r>
    <n v="705"/>
    <s v="CA-2011-138527"/>
    <x v="2"/>
    <x v="171"/>
    <d v="2011-09-17T00:00:00"/>
    <s v="Standard Class"/>
    <s v="BN-11470"/>
    <s v="Brad Norvell"/>
    <x v="1"/>
    <s v="United States"/>
    <s v="Cary"/>
    <s v="North Carolina"/>
    <n v="27511"/>
    <x v="0"/>
    <s v="OFF-PA-10001800"/>
    <s v="Office Supplies"/>
    <s v="Paper"/>
    <s v="Xerox 220"/>
    <n v="10.368000000000002"/>
    <n v="2"/>
    <n v="0.2"/>
    <x v="572"/>
  </r>
  <r>
    <n v="706"/>
    <s v="CA-2011-138527"/>
    <x v="2"/>
    <x v="171"/>
    <d v="2011-09-17T00:00:00"/>
    <s v="Standard Class"/>
    <s v="BN-11470"/>
    <s v="Brad Norvell"/>
    <x v="1"/>
    <s v="United States"/>
    <s v="Cary"/>
    <s v="North Carolina"/>
    <n v="27511"/>
    <x v="0"/>
    <s v="OFF-AP-10001469"/>
    <s v="Office Supplies"/>
    <s v="Appliances"/>
    <s v="Fellowes 8 Outlet Superior Workstation Surge Protector"/>
    <n v="166.84"/>
    <n v="5"/>
    <n v="0.2"/>
    <x v="678"/>
  </r>
  <r>
    <n v="707"/>
    <s v="CA-2011-138527"/>
    <x v="2"/>
    <x v="171"/>
    <d v="2011-09-17T00:00:00"/>
    <s v="Standard Class"/>
    <s v="BN-11470"/>
    <s v="Brad Norvell"/>
    <x v="1"/>
    <s v="United States"/>
    <s v="Cary"/>
    <s v="North Carolina"/>
    <n v="27511"/>
    <x v="0"/>
    <s v="TEC-AC-10002399"/>
    <s v="Technology"/>
    <s v="Accessories"/>
    <s v="SanDisk Cruzer 32 GB USB Flash Drive"/>
    <n v="15.216000000000001"/>
    <n v="1"/>
    <n v="0.2"/>
    <x v="679"/>
  </r>
  <r>
    <n v="708"/>
    <s v="CA-2011-112158"/>
    <x v="2"/>
    <x v="266"/>
    <d v="2011-12-04T00:00:00"/>
    <s v="First Class"/>
    <s v="DP-13165"/>
    <s v="David Philippe"/>
    <x v="0"/>
    <s v="United States"/>
    <s v="New York City"/>
    <s v="New York"/>
    <n v="10035"/>
    <x v="3"/>
    <s v="TEC-AC-10003628"/>
    <s v="Technology"/>
    <s v="Accessories"/>
    <s v="Logitech 910-002974 M325 Wireless Mouse for Web Scrolling"/>
    <n v="119.96"/>
    <n v="4"/>
    <n v="0"/>
    <x v="680"/>
  </r>
  <r>
    <n v="709"/>
    <s v="CA-2011-112158"/>
    <x v="2"/>
    <x v="266"/>
    <d v="2011-12-04T00:00:00"/>
    <s v="First Class"/>
    <s v="DP-13165"/>
    <s v="David Philippe"/>
    <x v="0"/>
    <s v="United States"/>
    <s v="New York City"/>
    <s v="New York"/>
    <n v="10035"/>
    <x v="3"/>
    <s v="FUR-BO-10003272"/>
    <s v="Furniture"/>
    <s v="Bookcases"/>
    <s v="O'Sullivan Living Dimensions 5-Shelf Bookcases"/>
    <n v="883.92"/>
    <n v="5"/>
    <n v="0.2"/>
    <x v="681"/>
  </r>
  <r>
    <n v="710"/>
    <s v="CA-2011-112158"/>
    <x v="2"/>
    <x v="266"/>
    <d v="2011-12-04T00:00:00"/>
    <s v="First Class"/>
    <s v="DP-13165"/>
    <s v="David Philippe"/>
    <x v="0"/>
    <s v="United States"/>
    <s v="New York City"/>
    <s v="New York"/>
    <n v="10035"/>
    <x v="3"/>
    <s v="OFF-BI-10000050"/>
    <s v="Office Supplies"/>
    <s v="Binders"/>
    <s v="Angle-D Binders with Locking Rings, Label Holders"/>
    <n v="46.72"/>
    <n v="8"/>
    <n v="0.2"/>
    <x v="682"/>
  </r>
  <r>
    <n v="711"/>
    <s v="CA-2011-113887"/>
    <x v="2"/>
    <x v="267"/>
    <d v="2011-04-07T00:00:00"/>
    <s v="First Class"/>
    <s v="TH-21550"/>
    <s v="Tracy Hopkins"/>
    <x v="2"/>
    <s v="United States"/>
    <s v="New York City"/>
    <s v="New York"/>
    <n v="10035"/>
    <x v="3"/>
    <s v="OFF-PA-10004071"/>
    <s v="Office Supplies"/>
    <s v="Paper"/>
    <s v="Eaton Premium Continuous-Feed Paper, 25% Cotton, Letter Size, White, 1000 Shts/Box"/>
    <n v="55.48"/>
    <n v="1"/>
    <n v="0"/>
    <x v="458"/>
  </r>
  <r>
    <n v="712"/>
    <s v="CA-2014-146136"/>
    <x v="3"/>
    <x v="213"/>
    <d v="2014-09-08T00:00:00"/>
    <s v="Standard Class"/>
    <s v="AP-10915"/>
    <s v="Arthur Prichep"/>
    <x v="0"/>
    <s v="United States"/>
    <s v="Palm Coast"/>
    <s v="Florida"/>
    <n v="32137"/>
    <x v="0"/>
    <s v="OFF-EN-10001219"/>
    <s v="Office Supplies"/>
    <s v="Envelopes"/>
    <s v="#10- 4 1/8&quot; x 9 1/2&quot; Security-Tint Envelopes"/>
    <n v="24.448"/>
    <n v="4"/>
    <n v="0.2"/>
    <x v="683"/>
  </r>
  <r>
    <n v="713"/>
    <s v="US-2014-100048"/>
    <x v="3"/>
    <x v="240"/>
    <d v="2014-05-25T00:00:00"/>
    <s v="Standard Class"/>
    <s v="RS-19765"/>
    <s v="Roland Schwarz"/>
    <x v="1"/>
    <s v="United States"/>
    <s v="Mount Vernon"/>
    <s v="New York"/>
    <n v="10550"/>
    <x v="3"/>
    <s v="OFF-AP-10001154"/>
    <s v="Office Supplies"/>
    <s v="Appliances"/>
    <s v="Bionaire Personal Warm Mist Humidifier/Vaporizer"/>
    <n v="281.34000000000003"/>
    <n v="6"/>
    <n v="0"/>
    <x v="684"/>
  </r>
  <r>
    <n v="714"/>
    <s v="US-2014-100048"/>
    <x v="3"/>
    <x v="240"/>
    <d v="2014-05-25T00:00:00"/>
    <s v="Standard Class"/>
    <s v="RS-19765"/>
    <s v="Roland Schwarz"/>
    <x v="1"/>
    <s v="United States"/>
    <s v="Mount Vernon"/>
    <s v="New York"/>
    <n v="10550"/>
    <x v="3"/>
    <s v="TEC-PH-10003012"/>
    <s v="Technology"/>
    <s v="Phones"/>
    <s v="Nortel Meridian M3904 Professional Digital phone"/>
    <n v="307.98"/>
    <n v="2"/>
    <n v="0"/>
    <x v="685"/>
  </r>
  <r>
    <n v="715"/>
    <s v="US-2014-100048"/>
    <x v="3"/>
    <x v="240"/>
    <d v="2014-05-25T00:00:00"/>
    <s v="Standard Class"/>
    <s v="RS-19765"/>
    <s v="Roland Schwarz"/>
    <x v="1"/>
    <s v="United States"/>
    <s v="Mount Vernon"/>
    <s v="New York"/>
    <n v="10550"/>
    <x v="3"/>
    <s v="TEC-AC-10001606"/>
    <s v="Technology"/>
    <s v="Accessories"/>
    <s v="Logitech Wireless Performance Mouse MX for PC and Mac"/>
    <n v="299.96999999999997"/>
    <n v="3"/>
    <n v="0"/>
    <x v="686"/>
  </r>
  <r>
    <n v="716"/>
    <s v="CA-2011-153150"/>
    <x v="2"/>
    <x v="268"/>
    <d v="2011-07-06T00:00:00"/>
    <s v="Second Class"/>
    <s v="Dl-13600"/>
    <s v="Dorris liebe"/>
    <x v="1"/>
    <s v="United States"/>
    <s v="Seattle"/>
    <s v="Washington"/>
    <n v="98105"/>
    <x v="1"/>
    <s v="OFF-BI-10003355"/>
    <s v="Office Supplies"/>
    <s v="Binders"/>
    <s v="Cardinal Holdit Business Card Pockets"/>
    <n v="19.920000000000002"/>
    <n v="5"/>
    <n v="0.2"/>
    <x v="687"/>
  </r>
  <r>
    <n v="717"/>
    <s v="CA-2011-130092"/>
    <x v="2"/>
    <x v="269"/>
    <d v="2011-01-15T00:00:00"/>
    <s v="First Class"/>
    <s v="SV-20365"/>
    <s v="Seth Vernon"/>
    <x v="0"/>
    <s v="United States"/>
    <s v="Dover"/>
    <s v="Delaware"/>
    <n v="19901"/>
    <x v="3"/>
    <s v="FUR-FU-10000010"/>
    <s v="Furniture"/>
    <s v="Furnishings"/>
    <s v="DAX Value U-Channel Document Frames, Easel Back"/>
    <n v="9.94"/>
    <n v="2"/>
    <n v="0"/>
    <x v="596"/>
  </r>
  <r>
    <n v="718"/>
    <s v="CA-2014-108910"/>
    <x v="3"/>
    <x v="241"/>
    <d v="2014-09-30T00:00:00"/>
    <s v="Standard Class"/>
    <s v="KC-16540"/>
    <s v="Kelly Collister"/>
    <x v="0"/>
    <s v="United States"/>
    <s v="Newark"/>
    <s v="Ohio"/>
    <n v="43055"/>
    <x v="3"/>
    <s v="FUR-FU-10002253"/>
    <s v="Furniture"/>
    <s v="Furnishings"/>
    <s v="Howard Miller 13&quot; Diameter Pewter Finish Round Wall Clock"/>
    <n v="103.05599999999998"/>
    <n v="3"/>
    <n v="0.2"/>
    <x v="688"/>
  </r>
  <r>
    <n v="719"/>
    <s v="CA-2011-104472"/>
    <x v="2"/>
    <x v="270"/>
    <d v="2011-06-07T00:00:00"/>
    <s v="Standard Class"/>
    <s v="CK-12325"/>
    <s v="Christine Kargatis"/>
    <x v="2"/>
    <s v="United States"/>
    <s v="Orem"/>
    <s v="Utah"/>
    <n v="84057"/>
    <x v="1"/>
    <s v="OFF-BI-10001658"/>
    <s v="Office Supplies"/>
    <s v="Binders"/>
    <s v="GBC Standard Therm-A-Bind Covers"/>
    <n v="59.808000000000007"/>
    <n v="3"/>
    <n v="0.2"/>
    <x v="689"/>
  </r>
  <r>
    <n v="720"/>
    <s v="CA-2011-104472"/>
    <x v="2"/>
    <x v="270"/>
    <d v="2011-06-07T00:00:00"/>
    <s v="Standard Class"/>
    <s v="CK-12325"/>
    <s v="Christine Kargatis"/>
    <x v="2"/>
    <s v="United States"/>
    <s v="Orem"/>
    <s v="Utah"/>
    <n v="84057"/>
    <x v="1"/>
    <s v="FUR-FU-10000246"/>
    <s v="Furniture"/>
    <s v="Furnishings"/>
    <s v="Aluminum Document Frame"/>
    <n v="73.320000000000007"/>
    <n v="6"/>
    <n v="0"/>
    <x v="690"/>
  </r>
  <r>
    <n v="721"/>
    <s v="CA-2013-112942"/>
    <x v="0"/>
    <x v="271"/>
    <d v="2013-02-18T00:00:00"/>
    <s v="Standard Class"/>
    <s v="RD-19810"/>
    <s v="Ross DeVincentis"/>
    <x v="2"/>
    <s v="United States"/>
    <s v="Los Angeles"/>
    <s v="California"/>
    <n v="90045"/>
    <x v="1"/>
    <s v="OFF-PA-10004092"/>
    <s v="Office Supplies"/>
    <s v="Paper"/>
    <s v="Tops Green Bar Computer Printout Paper"/>
    <n v="146.82"/>
    <n v="3"/>
    <n v="0"/>
    <x v="691"/>
  </r>
  <r>
    <n v="722"/>
    <s v="CA-2013-142335"/>
    <x v="0"/>
    <x v="272"/>
    <d v="2013-12-20T00:00:00"/>
    <s v="Standard Class"/>
    <s v="MP-17965"/>
    <s v="Michael Paige"/>
    <x v="1"/>
    <s v="United States"/>
    <s v="Detroit"/>
    <s v="Michigan"/>
    <n v="48205"/>
    <x v="2"/>
    <s v="FUR-TA-10000198"/>
    <s v="Furniture"/>
    <s v="Tables"/>
    <s v="Chromcraft Bull-Nose Wood Oval Conference Tables &amp; Bases"/>
    <n v="1652.94"/>
    <n v="3"/>
    <n v="0"/>
    <x v="692"/>
  </r>
  <r>
    <n v="723"/>
    <s v="CA-2013-142335"/>
    <x v="0"/>
    <x v="272"/>
    <d v="2013-12-20T00:00:00"/>
    <s v="Standard Class"/>
    <s v="MP-17965"/>
    <s v="Michael Paige"/>
    <x v="1"/>
    <s v="United States"/>
    <s v="Detroit"/>
    <s v="Michigan"/>
    <n v="48205"/>
    <x v="2"/>
    <s v="OFF-ST-10000036"/>
    <s v="Office Supplies"/>
    <s v="Storage"/>
    <s v="Recycled Data-Pak for Archival Bound Computer Printouts, 12-1/2 x 12-1/2 x 16"/>
    <n v="296.37"/>
    <n v="3"/>
    <n v="0"/>
    <x v="693"/>
  </r>
  <r>
    <n v="724"/>
    <s v="CA-2011-117429"/>
    <x v="2"/>
    <x v="273"/>
    <d v="2011-10-13T00:00:00"/>
    <s v="Standard Class"/>
    <s v="MR-17545"/>
    <s v="Mathew Reese"/>
    <x v="2"/>
    <s v="United States"/>
    <s v="Philadelphia"/>
    <s v="Pennsylvania"/>
    <n v="19140"/>
    <x v="3"/>
    <s v="FUR-FU-10000222"/>
    <s v="Furniture"/>
    <s v="Furnishings"/>
    <s v="Seth Thomas 16&quot; Steel Case Clock"/>
    <n v="129.91999999999999"/>
    <n v="5"/>
    <n v="0.2"/>
    <x v="694"/>
  </r>
  <r>
    <n v="725"/>
    <s v="CA-2013-114713"/>
    <x v="0"/>
    <x v="274"/>
    <d v="2013-07-13T00:00:00"/>
    <s v="Standard Class"/>
    <s v="SC-20695"/>
    <s v="Steve Chapman"/>
    <x v="1"/>
    <s v="United States"/>
    <s v="Hialeah"/>
    <s v="Florida"/>
    <n v="33012"/>
    <x v="0"/>
    <s v="OFF-SU-10004664"/>
    <s v="Office Supplies"/>
    <s v="Supplies"/>
    <s v="Acme Softgrip Scissors"/>
    <n v="45.584000000000003"/>
    <n v="7"/>
    <n v="0.2"/>
    <x v="695"/>
  </r>
  <r>
    <n v="726"/>
    <s v="CA-2014-144113"/>
    <x v="3"/>
    <x v="118"/>
    <d v="2014-09-21T00:00:00"/>
    <s v="Standard Class"/>
    <s v="JF-15355"/>
    <s v="Jay Fein"/>
    <x v="0"/>
    <s v="United States"/>
    <s v="Austin"/>
    <s v="Texas"/>
    <n v="78745"/>
    <x v="2"/>
    <s v="OFF-EN-10001141"/>
    <s v="Office Supplies"/>
    <s v="Envelopes"/>
    <s v="Manila Recycled Extra-Heavyweight Clasp Envelopes, 6&quot; x 9&quot;"/>
    <n v="17.568000000000001"/>
    <n v="2"/>
    <n v="0.2"/>
    <x v="696"/>
  </r>
  <r>
    <n v="727"/>
    <s v="CA-2014-144113"/>
    <x v="3"/>
    <x v="118"/>
    <d v="2014-09-21T00:00:00"/>
    <s v="Standard Class"/>
    <s v="JF-15355"/>
    <s v="Jay Fein"/>
    <x v="0"/>
    <s v="United States"/>
    <s v="Austin"/>
    <s v="Texas"/>
    <n v="78745"/>
    <x v="2"/>
    <s v="TEC-PH-10002170"/>
    <s v="Technology"/>
    <s v="Phones"/>
    <s v="ClearSounds CSC500 Amplified Spirit Phone Corded phone"/>
    <n v="55.991999999999997"/>
    <n v="1"/>
    <n v="0.2"/>
    <x v="697"/>
  </r>
  <r>
    <n v="728"/>
    <s v="US-2013-150861"/>
    <x v="0"/>
    <x v="275"/>
    <d v="2013-12-07T00:00:00"/>
    <s v="First Class"/>
    <s v="EG-13900"/>
    <s v="Emily Grady"/>
    <x v="0"/>
    <s v="United States"/>
    <s v="Oceanside"/>
    <s v="New York"/>
    <n v="11572"/>
    <x v="3"/>
    <s v="OFF-PA-10001954"/>
    <s v="Office Supplies"/>
    <s v="Paper"/>
    <s v="Xerox 1964"/>
    <n v="182.72"/>
    <n v="8"/>
    <n v="0"/>
    <x v="698"/>
  </r>
  <r>
    <n v="729"/>
    <s v="US-2013-150861"/>
    <x v="0"/>
    <x v="275"/>
    <d v="2013-12-07T00:00:00"/>
    <s v="First Class"/>
    <s v="EG-13900"/>
    <s v="Emily Grady"/>
    <x v="0"/>
    <s v="United States"/>
    <s v="Oceanside"/>
    <s v="New York"/>
    <n v="11572"/>
    <x v="3"/>
    <s v="FUR-TA-10002228"/>
    <s v="Furniture"/>
    <s v="Tables"/>
    <s v="Bevis Traditional Conference Table Top, Plinth Base"/>
    <n v="400.03199999999998"/>
    <n v="2"/>
    <n v="0.4"/>
    <x v="699"/>
  </r>
  <r>
    <n v="730"/>
    <s v="US-2013-150861"/>
    <x v="0"/>
    <x v="275"/>
    <d v="2013-12-07T00:00:00"/>
    <s v="First Class"/>
    <s v="EG-13900"/>
    <s v="Emily Grady"/>
    <x v="0"/>
    <s v="United States"/>
    <s v="Oceanside"/>
    <s v="New York"/>
    <n v="11572"/>
    <x v="3"/>
    <s v="OFF-ST-10004634"/>
    <s v="Office Supplies"/>
    <s v="Storage"/>
    <s v="Personal Folder Holder, Ebony"/>
    <n v="33.630000000000003"/>
    <n v="3"/>
    <n v="0"/>
    <x v="700"/>
  </r>
  <r>
    <n v="731"/>
    <s v="US-2013-150861"/>
    <x v="0"/>
    <x v="275"/>
    <d v="2013-12-07T00:00:00"/>
    <s v="First Class"/>
    <s v="EG-13900"/>
    <s v="Emily Grady"/>
    <x v="0"/>
    <s v="United States"/>
    <s v="Oceanside"/>
    <s v="New York"/>
    <n v="11572"/>
    <x v="3"/>
    <s v="FUR-CH-10002965"/>
    <s v="Furniture"/>
    <s v="Chairs"/>
    <s v="Global Leather Highback Executive Chair with Pneumatic Height Adjustment, Black"/>
    <n v="542.64599999999996"/>
    <n v="3"/>
    <n v="0.1"/>
    <x v="701"/>
  </r>
  <r>
    <n v="732"/>
    <s v="US-2013-150861"/>
    <x v="0"/>
    <x v="275"/>
    <d v="2013-12-07T00:00:00"/>
    <s v="First Class"/>
    <s v="EG-13900"/>
    <s v="Emily Grady"/>
    <x v="0"/>
    <s v="United States"/>
    <s v="Oceanside"/>
    <s v="New York"/>
    <n v="11572"/>
    <x v="3"/>
    <s v="OFF-LA-10001317"/>
    <s v="Office Supplies"/>
    <s v="Labels"/>
    <s v="Avery 520"/>
    <n v="6.3"/>
    <n v="2"/>
    <n v="0"/>
    <x v="702"/>
  </r>
  <r>
    <n v="733"/>
    <s v="CA-2014-131954"/>
    <x v="3"/>
    <x v="276"/>
    <d v="2014-01-26T00:00:00"/>
    <s v="Standard Class"/>
    <s v="DS-13030"/>
    <s v="Darrin Sayre"/>
    <x v="2"/>
    <s v="United States"/>
    <s v="Seattle"/>
    <s v="Washington"/>
    <n v="98115"/>
    <x v="1"/>
    <s v="OFF-ST-10000736"/>
    <s v="Office Supplies"/>
    <s v="Storage"/>
    <s v="Carina Double Wide Media Storage Towers in Natural &amp; Black"/>
    <n v="242.94"/>
    <n v="3"/>
    <n v="0"/>
    <x v="703"/>
  </r>
  <r>
    <n v="734"/>
    <s v="CA-2014-131954"/>
    <x v="3"/>
    <x v="276"/>
    <d v="2014-01-26T00:00:00"/>
    <s v="Standard Class"/>
    <s v="DS-13030"/>
    <s v="Darrin Sayre"/>
    <x v="2"/>
    <s v="United States"/>
    <s v="Seattle"/>
    <s v="Washington"/>
    <n v="98115"/>
    <x v="1"/>
    <s v="TEC-AC-10003610"/>
    <s v="Technology"/>
    <s v="Accessories"/>
    <s v="Logitech Illuminated - Keyboard"/>
    <n v="179.97"/>
    <n v="3"/>
    <n v="0"/>
    <x v="704"/>
  </r>
  <r>
    <n v="735"/>
    <s v="CA-2014-131954"/>
    <x v="3"/>
    <x v="276"/>
    <d v="2014-01-26T00:00:00"/>
    <s v="Standard Class"/>
    <s v="DS-13030"/>
    <s v="Darrin Sayre"/>
    <x v="2"/>
    <s v="United States"/>
    <s v="Seattle"/>
    <s v="Washington"/>
    <n v="98115"/>
    <x v="1"/>
    <s v="OFF-BI-10003982"/>
    <s v="Office Supplies"/>
    <s v="Binders"/>
    <s v="Wilson Jones Century Plastic Molded Ring Binders"/>
    <n v="99.695999999999998"/>
    <n v="6"/>
    <n v="0.2"/>
    <x v="705"/>
  </r>
  <r>
    <n v="736"/>
    <s v="CA-2014-131954"/>
    <x v="3"/>
    <x v="276"/>
    <d v="2014-01-26T00:00:00"/>
    <s v="Standard Class"/>
    <s v="DS-13030"/>
    <s v="Darrin Sayre"/>
    <x v="2"/>
    <s v="United States"/>
    <s v="Seattle"/>
    <s v="Washington"/>
    <n v="98115"/>
    <x v="1"/>
    <s v="OFF-BI-10003291"/>
    <s v="Office Supplies"/>
    <s v="Binders"/>
    <s v="Wilson Jones Leather-Like Binders with DublLock Round Rings"/>
    <n v="27.936000000000003"/>
    <n v="4"/>
    <n v="0.2"/>
    <x v="706"/>
  </r>
  <r>
    <n v="737"/>
    <s v="CA-2014-131954"/>
    <x v="3"/>
    <x v="276"/>
    <d v="2014-01-26T00:00:00"/>
    <s v="Standard Class"/>
    <s v="DS-13030"/>
    <s v="Darrin Sayre"/>
    <x v="2"/>
    <s v="United States"/>
    <s v="Seattle"/>
    <s v="Washington"/>
    <n v="98115"/>
    <x v="1"/>
    <s v="FUR-BO-10001619"/>
    <s v="Furniture"/>
    <s v="Bookcases"/>
    <s v="O'Sullivan Cherrywood Estates Traditional Bookcase"/>
    <n v="84.98"/>
    <n v="1"/>
    <n v="0"/>
    <x v="707"/>
  </r>
  <r>
    <n v="738"/>
    <s v="CA-2014-131954"/>
    <x v="3"/>
    <x v="276"/>
    <d v="2014-01-26T00:00:00"/>
    <s v="Standard Class"/>
    <s v="DS-13030"/>
    <s v="Darrin Sayre"/>
    <x v="2"/>
    <s v="United States"/>
    <s v="Seattle"/>
    <s v="Washington"/>
    <n v="98115"/>
    <x v="1"/>
    <s v="OFF-BI-10000138"/>
    <s v="Office Supplies"/>
    <s v="Binders"/>
    <s v="Acco Translucent Poly Ring Binders"/>
    <n v="18.72"/>
    <n v="5"/>
    <n v="0.2"/>
    <x v="708"/>
  </r>
  <r>
    <n v="739"/>
    <s v="CA-2011-132500"/>
    <x v="2"/>
    <x v="78"/>
    <d v="2011-09-12T00:00:00"/>
    <s v="Standard Class"/>
    <s v="GZ-14470"/>
    <s v="Gary Zandusky"/>
    <x v="0"/>
    <s v="United States"/>
    <s v="San Francisco"/>
    <s v="California"/>
    <n v="94110"/>
    <x v="1"/>
    <s v="TEC-AC-10001383"/>
    <s v="Technology"/>
    <s v="Accessories"/>
    <s v="Logitech Wireless Touch Keyboard K400"/>
    <n v="49.98"/>
    <n v="2"/>
    <n v="0"/>
    <x v="709"/>
  </r>
  <r>
    <n v="740"/>
    <s v="CA-2011-112326"/>
    <x v="2"/>
    <x v="277"/>
    <d v="2011-01-09T00:00:00"/>
    <s v="Standard Class"/>
    <s v="PO-19195"/>
    <s v="Phillina Ober"/>
    <x v="2"/>
    <s v="United States"/>
    <s v="Naperville"/>
    <s v="Illinois"/>
    <n v="60540"/>
    <x v="2"/>
    <s v="OFF-LA-10003223"/>
    <s v="Office Supplies"/>
    <s v="Labels"/>
    <s v="Avery 508"/>
    <n v="11.784000000000001"/>
    <n v="3"/>
    <n v="0.2"/>
    <x v="710"/>
  </r>
  <r>
    <n v="741"/>
    <s v="CA-2011-112326"/>
    <x v="2"/>
    <x v="277"/>
    <d v="2011-01-09T00:00:00"/>
    <s v="Standard Class"/>
    <s v="PO-19195"/>
    <s v="Phillina Ober"/>
    <x v="2"/>
    <s v="United States"/>
    <s v="Naperville"/>
    <s v="Illinois"/>
    <n v="60540"/>
    <x v="2"/>
    <s v="OFF-ST-10002743"/>
    <s v="Office Supplies"/>
    <s v="Storage"/>
    <s v="SAFCO Boltless Steel Shelving"/>
    <n v="272.73599999999999"/>
    <n v="3"/>
    <n v="0.2"/>
    <x v="711"/>
  </r>
  <r>
    <n v="742"/>
    <s v="CA-2011-112326"/>
    <x v="2"/>
    <x v="277"/>
    <d v="2011-01-09T00:00:00"/>
    <s v="Standard Class"/>
    <s v="PO-19195"/>
    <s v="Phillina Ober"/>
    <x v="2"/>
    <s v="United States"/>
    <s v="Naperville"/>
    <s v="Illinois"/>
    <n v="60540"/>
    <x v="2"/>
    <s v="OFF-BI-10004094"/>
    <s v="Office Supplies"/>
    <s v="Binders"/>
    <s v="GBC Standard Plastic Binding Systems Combs"/>
    <n v="3.5399999999999991"/>
    <n v="2"/>
    <n v="0.8"/>
    <x v="712"/>
  </r>
  <r>
    <n v="743"/>
    <s v="US-2013-146710"/>
    <x v="0"/>
    <x v="278"/>
    <d v="2013-09-02T00:00:00"/>
    <s v="Standard Class"/>
    <s v="SS-20875"/>
    <s v="Sung Shariari"/>
    <x v="0"/>
    <s v="United States"/>
    <s v="Dallas"/>
    <s v="Texas"/>
    <n v="75220"/>
    <x v="2"/>
    <s v="OFF-SU-10004498"/>
    <s v="Office Supplies"/>
    <s v="Supplies"/>
    <s v="Martin-Yale Premier Letter Opener"/>
    <n v="51.52000000000001"/>
    <n v="5"/>
    <n v="0.2"/>
    <x v="713"/>
  </r>
  <r>
    <n v="744"/>
    <s v="US-2013-146710"/>
    <x v="0"/>
    <x v="278"/>
    <d v="2013-09-02T00:00:00"/>
    <s v="Standard Class"/>
    <s v="SS-20875"/>
    <s v="Sung Shariari"/>
    <x v="0"/>
    <s v="United States"/>
    <s v="Dallas"/>
    <s v="Texas"/>
    <n v="75220"/>
    <x v="2"/>
    <s v="OFF-PA-10002615"/>
    <s v="Office Supplies"/>
    <s v="Paper"/>
    <s v="Ampad Gold Fibre Wirebound Steno Books, 6&quot; x 9&quot;, Gregg Ruled"/>
    <n v="3.5280000000000005"/>
    <n v="1"/>
    <n v="0.2"/>
    <x v="714"/>
  </r>
  <r>
    <n v="745"/>
    <s v="US-2013-146710"/>
    <x v="0"/>
    <x v="278"/>
    <d v="2013-09-02T00:00:00"/>
    <s v="Standard Class"/>
    <s v="SS-20875"/>
    <s v="Sung Shariari"/>
    <x v="0"/>
    <s v="United States"/>
    <s v="Dallas"/>
    <s v="Texas"/>
    <n v="75220"/>
    <x v="2"/>
    <s v="OFF-PA-10004971"/>
    <s v="Office Supplies"/>
    <s v="Paper"/>
    <s v="Xerox 196"/>
    <n v="4.6240000000000006"/>
    <n v="1"/>
    <n v="0.2"/>
    <x v="715"/>
  </r>
  <r>
    <n v="746"/>
    <s v="US-2013-146710"/>
    <x v="0"/>
    <x v="278"/>
    <d v="2013-09-02T00:00:00"/>
    <s v="Standard Class"/>
    <s v="SS-20875"/>
    <s v="Sung Shariari"/>
    <x v="0"/>
    <s v="United States"/>
    <s v="Dallas"/>
    <s v="Texas"/>
    <n v="75220"/>
    <x v="2"/>
    <s v="OFF-SU-10004261"/>
    <s v="Office Supplies"/>
    <s v="Supplies"/>
    <s v="Fiskars 8&quot; Scissors, 2/Pack"/>
    <n v="55.167999999999999"/>
    <n v="4"/>
    <n v="0.2"/>
    <x v="716"/>
  </r>
  <r>
    <n v="747"/>
    <s v="CA-2011-124429"/>
    <x v="2"/>
    <x v="279"/>
    <d v="2011-05-27T00:00:00"/>
    <s v="Same Day"/>
    <s v="MH-17785"/>
    <s v="Maya Herman"/>
    <x v="1"/>
    <s v="United States"/>
    <s v="San Diego"/>
    <s v="California"/>
    <n v="92105"/>
    <x v="1"/>
    <s v="FUR-TA-10002607"/>
    <s v="Furniture"/>
    <s v="Tables"/>
    <s v="KI Conference Tables"/>
    <n v="567.12"/>
    <n v="10"/>
    <n v="0.2"/>
    <x v="717"/>
  </r>
  <r>
    <n v="748"/>
    <s v="CA-2011-124429"/>
    <x v="2"/>
    <x v="279"/>
    <d v="2011-05-27T00:00:00"/>
    <s v="Same Day"/>
    <s v="MH-17785"/>
    <s v="Maya Herman"/>
    <x v="1"/>
    <s v="United States"/>
    <s v="San Diego"/>
    <s v="California"/>
    <n v="92105"/>
    <x v="1"/>
    <s v="OFF-ST-10001809"/>
    <s v="Office Supplies"/>
    <s v="Storage"/>
    <s v="Fellowes Officeware Wire Shelving"/>
    <n v="359.32"/>
    <n v="4"/>
    <n v="0"/>
    <x v="718"/>
  </r>
  <r>
    <n v="749"/>
    <s v="CA-2013-150889"/>
    <x v="0"/>
    <x v="231"/>
    <d v="2013-03-23T00:00:00"/>
    <s v="Second Class"/>
    <s v="PB-19105"/>
    <s v="Peter Bühler"/>
    <x v="0"/>
    <s v="United States"/>
    <s v="Evanston"/>
    <s v="Illinois"/>
    <n v="60201"/>
    <x v="2"/>
    <s v="TEC-PH-10000004"/>
    <s v="Technology"/>
    <s v="Phones"/>
    <s v="Belkin iPhone and iPad Lightning Cable"/>
    <n v="11.992000000000001"/>
    <n v="1"/>
    <n v="0.2"/>
    <x v="719"/>
  </r>
  <r>
    <n v="750"/>
    <s v="CA-2014-126074"/>
    <x v="3"/>
    <x v="280"/>
    <d v="2014-10-07T00:00:00"/>
    <s v="Standard Class"/>
    <s v="RF-19735"/>
    <s v="Roland Fjeld"/>
    <x v="0"/>
    <s v="United States"/>
    <s v="Trenton"/>
    <s v="Michigan"/>
    <n v="48183"/>
    <x v="2"/>
    <s v="OFF-BI-10003638"/>
    <s v="Office Supplies"/>
    <s v="Binders"/>
    <s v="GBC Durable Plastic Covers"/>
    <n v="58.050000000000004"/>
    <n v="3"/>
    <n v="0"/>
    <x v="720"/>
  </r>
  <r>
    <n v="751"/>
    <s v="CA-2014-126074"/>
    <x v="3"/>
    <x v="280"/>
    <d v="2014-10-07T00:00:00"/>
    <s v="Standard Class"/>
    <s v="RF-19735"/>
    <s v="Roland Fjeld"/>
    <x v="0"/>
    <s v="United States"/>
    <s v="Trenton"/>
    <s v="Michigan"/>
    <n v="48183"/>
    <x v="2"/>
    <s v="FUR-FU-10003577"/>
    <s v="Furniture"/>
    <s v="Furnishings"/>
    <s v="Nu-Dell Leatherette Frames"/>
    <n v="157.74"/>
    <n v="11"/>
    <n v="0"/>
    <x v="721"/>
  </r>
  <r>
    <n v="752"/>
    <s v="CA-2014-126074"/>
    <x v="3"/>
    <x v="280"/>
    <d v="2014-10-07T00:00:00"/>
    <s v="Standard Class"/>
    <s v="RF-19735"/>
    <s v="Roland Fjeld"/>
    <x v="0"/>
    <s v="United States"/>
    <s v="Trenton"/>
    <s v="Michigan"/>
    <n v="48183"/>
    <x v="2"/>
    <s v="OFF-AR-10003478"/>
    <s v="Office Supplies"/>
    <s v="Art"/>
    <s v="Avery Hi-Liter EverBold Pen Style Fluorescent Highlighters, 4/Pack"/>
    <n v="56.980000000000004"/>
    <n v="7"/>
    <n v="0"/>
    <x v="722"/>
  </r>
  <r>
    <n v="753"/>
    <s v="CA-2014-126074"/>
    <x v="3"/>
    <x v="280"/>
    <d v="2014-10-07T00:00:00"/>
    <s v="Standard Class"/>
    <s v="RF-19735"/>
    <s v="Roland Fjeld"/>
    <x v="0"/>
    <s v="United States"/>
    <s v="Trenton"/>
    <s v="Michigan"/>
    <n v="48183"/>
    <x v="2"/>
    <s v="OFF-BI-10000546"/>
    <s v="Office Supplies"/>
    <s v="Binders"/>
    <s v="Avery Durable Binders"/>
    <n v="2.88"/>
    <n v="1"/>
    <n v="0"/>
    <x v="723"/>
  </r>
  <r>
    <n v="754"/>
    <s v="CA-2013-110499"/>
    <x v="0"/>
    <x v="281"/>
    <d v="2013-04-10T00:00:00"/>
    <s v="First Class"/>
    <s v="YC-21895"/>
    <s v="Yoseph Carroll"/>
    <x v="1"/>
    <s v="United States"/>
    <s v="San Francisco"/>
    <s v="California"/>
    <n v="94110"/>
    <x v="1"/>
    <s v="TEC-CO-10002095"/>
    <s v="Technology"/>
    <s v="Copiers"/>
    <s v="Hewlett Packard 610 Color Digital Copier / Printer"/>
    <n v="1199.9760000000001"/>
    <n v="3"/>
    <n v="0.2"/>
    <x v="724"/>
  </r>
  <r>
    <n v="755"/>
    <s v="CA-2012-135272"/>
    <x v="1"/>
    <x v="214"/>
    <d v="2012-12-12T00:00:00"/>
    <s v="Standard Class"/>
    <s v="MS-17830"/>
    <s v="Melanie Seite"/>
    <x v="0"/>
    <s v="United States"/>
    <s v="Los Angeles"/>
    <s v="California"/>
    <n v="90036"/>
    <x v="1"/>
    <s v="FUR-FU-10002759"/>
    <s v="Furniture"/>
    <s v="Furnishings"/>
    <s v="12-1/2 Diameter Round Wall Clock"/>
    <n v="79.92"/>
    <n v="4"/>
    <n v="0"/>
    <x v="725"/>
  </r>
  <r>
    <n v="756"/>
    <s v="CA-2013-140928"/>
    <x v="0"/>
    <x v="31"/>
    <d v="2013-09-23T00:00:00"/>
    <s v="Standard Class"/>
    <s v="NB-18655"/>
    <s v="Nona Balk"/>
    <x v="1"/>
    <s v="United States"/>
    <s v="Jacksonville"/>
    <s v="Florida"/>
    <n v="32216"/>
    <x v="0"/>
    <s v="FUR-TA-10001095"/>
    <s v="Furniture"/>
    <s v="Tables"/>
    <s v="Chromcraft Round Conference Tables"/>
    <n v="383.43799999999999"/>
    <n v="4"/>
    <n v="0.45"/>
    <x v="726"/>
  </r>
  <r>
    <n v="757"/>
    <s v="CA-2011-106803"/>
    <x v="2"/>
    <x v="282"/>
    <d v="2012-01-02T00:00:00"/>
    <s v="Standard Class"/>
    <s v="DC-13285"/>
    <s v="Debra Catini"/>
    <x v="0"/>
    <s v="United States"/>
    <s v="Cottage Grove"/>
    <s v="Minnesota"/>
    <n v="55016"/>
    <x v="2"/>
    <s v="OFF-ST-10002444"/>
    <s v="Office Supplies"/>
    <s v="Storage"/>
    <s v="Recycled Eldon Regeneration Jumbo File"/>
    <n v="24.56"/>
    <n v="2"/>
    <n v="0"/>
    <x v="727"/>
  </r>
  <r>
    <n v="758"/>
    <s v="CA-2011-106803"/>
    <x v="2"/>
    <x v="282"/>
    <d v="2012-01-02T00:00:00"/>
    <s v="Standard Class"/>
    <s v="DC-13285"/>
    <s v="Debra Catini"/>
    <x v="0"/>
    <s v="United States"/>
    <s v="Cottage Grove"/>
    <s v="Minnesota"/>
    <n v="55016"/>
    <x v="2"/>
    <s v="TEC-AC-10001267"/>
    <s v="Technology"/>
    <s v="Accessories"/>
    <s v="Imation 32GB Pocket Pro USB 3.0 Flash Drive - 32 GB - Black - 1 P ..."/>
    <n v="119.8"/>
    <n v="4"/>
    <n v="0"/>
    <x v="728"/>
  </r>
  <r>
    <n v="759"/>
    <s v="CA-2014-117240"/>
    <x v="3"/>
    <x v="283"/>
    <d v="2014-07-29T00:00:00"/>
    <s v="Standard Class"/>
    <s v="CP-12340"/>
    <s v="Christine Phan"/>
    <x v="1"/>
    <s v="United States"/>
    <s v="New York City"/>
    <s v="New York"/>
    <n v="10009"/>
    <x v="3"/>
    <s v="OFF-BI-10000848"/>
    <s v="Office Supplies"/>
    <s v="Binders"/>
    <s v="Angle-D Ring Binders"/>
    <n v="13.128"/>
    <n v="3"/>
    <n v="0.2"/>
    <x v="729"/>
  </r>
  <r>
    <n v="760"/>
    <s v="CA-2014-133333"/>
    <x v="3"/>
    <x v="65"/>
    <d v="2014-09-23T00:00:00"/>
    <s v="Standard Class"/>
    <s v="BF-11020"/>
    <s v="Barry Französisch"/>
    <x v="1"/>
    <s v="United States"/>
    <s v="Green Bay"/>
    <s v="Wisconsin"/>
    <n v="54302"/>
    <x v="2"/>
    <s v="OFF-PA-10002377"/>
    <s v="Office Supplies"/>
    <s v="Paper"/>
    <s v="Adams Telephone Message Book W/Dividers/Space For Phone Numbers, 5 1/4&quot;X8 1/2&quot;, 200/Messages"/>
    <n v="22.72"/>
    <n v="4"/>
    <n v="0"/>
    <x v="730"/>
  </r>
  <r>
    <n v="761"/>
    <s v="CA-2012-112319"/>
    <x v="1"/>
    <x v="284"/>
    <d v="2012-09-05T00:00:00"/>
    <s v="Standard Class"/>
    <s v="AR-10510"/>
    <s v="Andrew Roberts"/>
    <x v="0"/>
    <s v="United States"/>
    <s v="Los Angeles"/>
    <s v="California"/>
    <n v="90004"/>
    <x v="1"/>
    <s v="OFF-PA-10003441"/>
    <s v="Office Supplies"/>
    <s v="Paper"/>
    <s v="Xerox 226"/>
    <n v="58.320000000000007"/>
    <n v="9"/>
    <n v="0"/>
    <x v="731"/>
  </r>
  <r>
    <n v="762"/>
    <s v="CA-2014-126046"/>
    <x v="3"/>
    <x v="132"/>
    <d v="2014-11-08T00:00:00"/>
    <s v="Standard Class"/>
    <s v="JC-16105"/>
    <s v="Julie Creighton"/>
    <x v="1"/>
    <s v="United States"/>
    <s v="Atlanta"/>
    <s v="Georgia"/>
    <n v="30318"/>
    <x v="0"/>
    <s v="OFF-LA-10004484"/>
    <s v="Office Supplies"/>
    <s v="Labels"/>
    <s v="Avery 476"/>
    <n v="12.39"/>
    <n v="3"/>
    <n v="0"/>
    <x v="732"/>
  </r>
  <r>
    <n v="763"/>
    <s v="CA-2012-114923"/>
    <x v="1"/>
    <x v="285"/>
    <d v="2012-02-13T00:00:00"/>
    <s v="Standard Class"/>
    <s v="LH-17020"/>
    <s v="Lisa Hazard"/>
    <x v="0"/>
    <s v="United States"/>
    <s v="Columbus"/>
    <s v="Ohio"/>
    <n v="43229"/>
    <x v="3"/>
    <s v="TEC-PH-10003931"/>
    <s v="Technology"/>
    <s v="Phones"/>
    <s v="JBL Micro Wireless Portable Bluetooth Speaker"/>
    <n v="107.982"/>
    <n v="3"/>
    <n v="0.4"/>
    <x v="733"/>
  </r>
  <r>
    <n v="764"/>
    <s v="CA-2011-162775"/>
    <x v="2"/>
    <x v="286"/>
    <d v="2011-01-16T00:00:00"/>
    <s v="Second Class"/>
    <s v="CS-12250"/>
    <s v="Chris Selesnick"/>
    <x v="1"/>
    <s v="United States"/>
    <s v="Bossier City"/>
    <s v="Louisiana"/>
    <n v="71111"/>
    <x v="0"/>
    <s v="OFF-EN-10001990"/>
    <s v="Office Supplies"/>
    <s v="Envelopes"/>
    <s v="Staples"/>
    <n v="11.36"/>
    <n v="2"/>
    <n v="0"/>
    <x v="734"/>
  </r>
  <r>
    <n v="765"/>
    <s v="CA-2011-162775"/>
    <x v="2"/>
    <x v="286"/>
    <d v="2011-01-16T00:00:00"/>
    <s v="Second Class"/>
    <s v="CS-12250"/>
    <s v="Chris Selesnick"/>
    <x v="1"/>
    <s v="United States"/>
    <s v="Bossier City"/>
    <s v="Louisiana"/>
    <n v="71111"/>
    <x v="0"/>
    <s v="OFF-EN-10001532"/>
    <s v="Office Supplies"/>
    <s v="Envelopes"/>
    <s v="Brown Kraft Recycled Envelopes"/>
    <n v="50.94"/>
    <n v="3"/>
    <n v="0"/>
    <x v="735"/>
  </r>
  <r>
    <n v="766"/>
    <s v="CA-2011-162775"/>
    <x v="2"/>
    <x v="286"/>
    <d v="2011-01-16T00:00:00"/>
    <s v="Second Class"/>
    <s v="CS-12250"/>
    <s v="Chris Selesnick"/>
    <x v="1"/>
    <s v="United States"/>
    <s v="Bossier City"/>
    <s v="Louisiana"/>
    <n v="71111"/>
    <x v="0"/>
    <s v="TEC-AC-10003174"/>
    <s v="Technology"/>
    <s v="Accessories"/>
    <s v="Plantronics S12 Corded Telephone Headset System"/>
    <n v="646.74"/>
    <n v="6"/>
    <n v="0"/>
    <x v="736"/>
  </r>
  <r>
    <n v="767"/>
    <s v="CA-2011-162775"/>
    <x v="2"/>
    <x v="286"/>
    <d v="2011-01-16T00:00:00"/>
    <s v="Second Class"/>
    <s v="CS-12250"/>
    <s v="Chris Selesnick"/>
    <x v="1"/>
    <s v="United States"/>
    <s v="Bossier City"/>
    <s v="Louisiana"/>
    <n v="71111"/>
    <x v="0"/>
    <s v="OFF-BI-10004187"/>
    <s v="Office Supplies"/>
    <s v="Binders"/>
    <s v="Staples"/>
    <n v="5.64"/>
    <n v="3"/>
    <n v="0"/>
    <x v="737"/>
  </r>
  <r>
    <n v="768"/>
    <s v="CA-2011-162775"/>
    <x v="2"/>
    <x v="286"/>
    <d v="2011-01-16T00:00:00"/>
    <s v="Second Class"/>
    <s v="CS-12250"/>
    <s v="Chris Selesnick"/>
    <x v="1"/>
    <s v="United States"/>
    <s v="Bossier City"/>
    <s v="Louisiana"/>
    <n v="71111"/>
    <x v="0"/>
    <s v="OFF-ST-10000025"/>
    <s v="Office Supplies"/>
    <s v="Storage"/>
    <s v="Fellowes Stor/Drawer Steel Plus Storage Drawers"/>
    <n v="572.58000000000004"/>
    <n v="6"/>
    <n v="0"/>
    <x v="738"/>
  </r>
  <r>
    <n v="769"/>
    <s v="CA-2011-106810"/>
    <x v="2"/>
    <x v="287"/>
    <d v="2011-05-20T00:00:00"/>
    <s v="Standard Class"/>
    <s v="AJ-10795"/>
    <s v="Anthony Johnson"/>
    <x v="1"/>
    <s v="United States"/>
    <s v="Saint Petersburg"/>
    <s v="Florida"/>
    <n v="33710"/>
    <x v="0"/>
    <s v="FUR-FU-10004306"/>
    <s v="Furniture"/>
    <s v="Furnishings"/>
    <s v="Electrix Halogen Magnifier Lamp"/>
    <n v="310.88000000000005"/>
    <n v="2"/>
    <n v="0.2"/>
    <x v="739"/>
  </r>
  <r>
    <n v="770"/>
    <s v="CA-2013-157245"/>
    <x v="0"/>
    <x v="288"/>
    <d v="2013-05-25T00:00:00"/>
    <s v="Standard Class"/>
    <s v="LE-16810"/>
    <s v="Laurel Elliston"/>
    <x v="0"/>
    <s v="United States"/>
    <s v="Arlington"/>
    <s v="Virginia"/>
    <n v="22204"/>
    <x v="0"/>
    <s v="FUR-CH-10003746"/>
    <s v="Furniture"/>
    <s v="Chairs"/>
    <s v="Hon 4070 Series Pagoda Round Back Stacking Chairs"/>
    <n v="641.96"/>
    <n v="2"/>
    <n v="0"/>
    <x v="740"/>
  </r>
  <r>
    <n v="771"/>
    <s v="CA-2014-104220"/>
    <x v="3"/>
    <x v="289"/>
    <d v="2014-02-06T00:00:00"/>
    <s v="Standard Class"/>
    <s v="BV-11245"/>
    <s v="Benjamin Venier"/>
    <x v="1"/>
    <s v="United States"/>
    <s v="Des Moines"/>
    <s v="Iowa"/>
    <n v="50315"/>
    <x v="2"/>
    <s v="OFF-BI-10001036"/>
    <s v="Office Supplies"/>
    <s v="Binders"/>
    <s v="Cardinal EasyOpen D-Ring Binders"/>
    <n v="18.28"/>
    <n v="2"/>
    <n v="0"/>
    <x v="741"/>
  </r>
  <r>
    <n v="772"/>
    <s v="CA-2014-104220"/>
    <x v="3"/>
    <x v="289"/>
    <d v="2014-02-06T00:00:00"/>
    <s v="Standard Class"/>
    <s v="BV-11245"/>
    <s v="Benjamin Venier"/>
    <x v="1"/>
    <s v="United States"/>
    <s v="Des Moines"/>
    <s v="Iowa"/>
    <n v="50315"/>
    <x v="2"/>
    <s v="TEC-PH-10004614"/>
    <s v="Technology"/>
    <s v="Phones"/>
    <s v="AT&amp;T 841000 Phone"/>
    <n v="207"/>
    <n v="3"/>
    <n v="0"/>
    <x v="742"/>
  </r>
  <r>
    <n v="773"/>
    <s v="CA-2014-104220"/>
    <x v="3"/>
    <x v="289"/>
    <d v="2014-02-06T00:00:00"/>
    <s v="Standard Class"/>
    <s v="BV-11245"/>
    <s v="Benjamin Venier"/>
    <x v="1"/>
    <s v="United States"/>
    <s v="Des Moines"/>
    <s v="Iowa"/>
    <n v="50315"/>
    <x v="2"/>
    <s v="OFF-BI-10000301"/>
    <s v="Office Supplies"/>
    <s v="Binders"/>
    <s v="GBC Instant Report Kit"/>
    <n v="32.35"/>
    <n v="5"/>
    <n v="0"/>
    <x v="743"/>
  </r>
  <r>
    <n v="774"/>
    <s v="CA-2014-104220"/>
    <x v="3"/>
    <x v="289"/>
    <d v="2014-02-06T00:00:00"/>
    <s v="Standard Class"/>
    <s v="BV-11245"/>
    <s v="Benjamin Venier"/>
    <x v="1"/>
    <s v="United States"/>
    <s v="Des Moines"/>
    <s v="Iowa"/>
    <n v="50315"/>
    <x v="2"/>
    <s v="OFF-BI-10003910"/>
    <s v="Office Supplies"/>
    <s v="Binders"/>
    <s v="DXL Angle-View Binders with Locking Rings by Samsill"/>
    <n v="7.71"/>
    <n v="1"/>
    <n v="0"/>
    <x v="744"/>
  </r>
  <r>
    <n v="775"/>
    <s v="CA-2014-104220"/>
    <x v="3"/>
    <x v="289"/>
    <d v="2014-02-06T00:00:00"/>
    <s v="Standard Class"/>
    <s v="BV-11245"/>
    <s v="Benjamin Venier"/>
    <x v="1"/>
    <s v="United States"/>
    <s v="Des Moines"/>
    <s v="Iowa"/>
    <n v="50315"/>
    <x v="2"/>
    <s v="OFF-AR-10004648"/>
    <s v="Office Supplies"/>
    <s v="Art"/>
    <s v="Boston 19500 Mighty Mite Electric Pencil Sharpener"/>
    <n v="40.299999999999997"/>
    <n v="2"/>
    <n v="0"/>
    <x v="745"/>
  </r>
  <r>
    <n v="776"/>
    <s v="CA-2014-104220"/>
    <x v="3"/>
    <x v="289"/>
    <d v="2014-02-06T00:00:00"/>
    <s v="Standard Class"/>
    <s v="BV-11245"/>
    <s v="Benjamin Venier"/>
    <x v="1"/>
    <s v="United States"/>
    <s v="Des Moines"/>
    <s v="Iowa"/>
    <n v="50315"/>
    <x v="2"/>
    <s v="FUR-FU-10002597"/>
    <s v="Furniture"/>
    <s v="Furnishings"/>
    <s v="C-Line Magnetic Cubicle Keepers, Clear Polypropylene"/>
    <n v="34.580000000000005"/>
    <n v="7"/>
    <n v="0"/>
    <x v="746"/>
  </r>
  <r>
    <n v="777"/>
    <s v="CA-2011-165974"/>
    <x v="2"/>
    <x v="290"/>
    <d v="2011-07-06T00:00:00"/>
    <s v="Standard Class"/>
    <s v="DL-12865"/>
    <s v="Dan Lawera"/>
    <x v="0"/>
    <s v="United States"/>
    <s v="Cincinnati"/>
    <s v="Ohio"/>
    <n v="45231"/>
    <x v="3"/>
    <s v="OFF-AR-10003405"/>
    <s v="Office Supplies"/>
    <s v="Art"/>
    <s v="Dixon My First Ticonderoga Pencil, #2"/>
    <n v="32.76"/>
    <n v="7"/>
    <n v="0.2"/>
    <x v="747"/>
  </r>
  <r>
    <n v="778"/>
    <s v="CA-2012-144267"/>
    <x v="1"/>
    <x v="291"/>
    <d v="2012-08-23T00:00:00"/>
    <s v="First Class"/>
    <s v="NZ-18565"/>
    <s v="Nick Zandusky"/>
    <x v="2"/>
    <s v="United States"/>
    <s v="San Francisco"/>
    <s v="California"/>
    <n v="94110"/>
    <x v="1"/>
    <s v="FUR-CH-10002335"/>
    <s v="Furniture"/>
    <s v="Chairs"/>
    <s v="Hon GuestStacker Chair"/>
    <n v="544.00800000000004"/>
    <n v="3"/>
    <n v="0.2"/>
    <x v="748"/>
  </r>
  <r>
    <n v="779"/>
    <s v="CA-2012-144267"/>
    <x v="1"/>
    <x v="291"/>
    <d v="2012-08-23T00:00:00"/>
    <s v="First Class"/>
    <s v="NZ-18565"/>
    <s v="Nick Zandusky"/>
    <x v="2"/>
    <s v="United States"/>
    <s v="San Francisco"/>
    <s v="California"/>
    <n v="94110"/>
    <x v="1"/>
    <s v="OFF-PA-10000157"/>
    <s v="Office Supplies"/>
    <s v="Paper"/>
    <s v="Xerox 191"/>
    <n v="59.94"/>
    <n v="3"/>
    <n v="0"/>
    <x v="749"/>
  </r>
  <r>
    <n v="780"/>
    <s v="CA-2012-144267"/>
    <x v="1"/>
    <x v="291"/>
    <d v="2012-08-23T00:00:00"/>
    <s v="First Class"/>
    <s v="NZ-18565"/>
    <s v="Nick Zandusky"/>
    <x v="2"/>
    <s v="United States"/>
    <s v="San Francisco"/>
    <s v="California"/>
    <n v="94110"/>
    <x v="1"/>
    <s v="OFF-PA-10001947"/>
    <s v="Office Supplies"/>
    <s v="Paper"/>
    <s v="Xerox 1974"/>
    <n v="23.92"/>
    <n v="4"/>
    <n v="0"/>
    <x v="101"/>
  </r>
  <r>
    <n v="781"/>
    <s v="CA-2012-144267"/>
    <x v="1"/>
    <x v="291"/>
    <d v="2012-08-23T00:00:00"/>
    <s v="First Class"/>
    <s v="NZ-18565"/>
    <s v="Nick Zandusky"/>
    <x v="2"/>
    <s v="United States"/>
    <s v="San Francisco"/>
    <s v="California"/>
    <n v="94110"/>
    <x v="1"/>
    <s v="OFF-PA-10003657"/>
    <s v="Office Supplies"/>
    <s v="Paper"/>
    <s v="Xerox 1927"/>
    <n v="4.28"/>
    <n v="1"/>
    <n v="0"/>
    <x v="750"/>
  </r>
  <r>
    <n v="782"/>
    <s v="US-2012-157014"/>
    <x v="1"/>
    <x v="292"/>
    <d v="2012-10-06T00:00:00"/>
    <s v="Second Class"/>
    <s v="BM-11785"/>
    <s v="Bryan Mills"/>
    <x v="0"/>
    <s v="United States"/>
    <s v="Columbus"/>
    <s v="Ohio"/>
    <n v="43229"/>
    <x v="3"/>
    <s v="OFF-BI-10001098"/>
    <s v="Office Supplies"/>
    <s v="Binders"/>
    <s v="Acco D-Ring Binder w/DublLock"/>
    <n v="32.07"/>
    <n v="5"/>
    <n v="0.7"/>
    <x v="751"/>
  </r>
  <r>
    <n v="783"/>
    <s v="US-2012-157014"/>
    <x v="1"/>
    <x v="292"/>
    <d v="2012-10-06T00:00:00"/>
    <s v="Second Class"/>
    <s v="BM-11785"/>
    <s v="Bryan Mills"/>
    <x v="0"/>
    <s v="United States"/>
    <s v="Columbus"/>
    <s v="Ohio"/>
    <n v="43229"/>
    <x v="3"/>
    <s v="TEC-AC-10002167"/>
    <s v="Technology"/>
    <s v="Accessories"/>
    <s v="Imation 8gb Micro Traveldrive Usb 2.0 Flash Drive"/>
    <n v="24"/>
    <n v="2"/>
    <n v="0.2"/>
    <x v="752"/>
  </r>
  <r>
    <n v="784"/>
    <s v="US-2012-157014"/>
    <x v="1"/>
    <x v="292"/>
    <d v="2012-10-06T00:00:00"/>
    <s v="Second Class"/>
    <s v="BM-11785"/>
    <s v="Bryan Mills"/>
    <x v="0"/>
    <s v="United States"/>
    <s v="Columbus"/>
    <s v="Ohio"/>
    <n v="43229"/>
    <x v="3"/>
    <s v="FUR-BO-10004409"/>
    <s v="Furniture"/>
    <s v="Bookcases"/>
    <s v="Safco Value Mate Series Steel Bookcases, Baked Enamel Finish on Steel, Gray"/>
    <n v="35.49"/>
    <n v="1"/>
    <n v="0.5"/>
    <x v="753"/>
  </r>
  <r>
    <n v="785"/>
    <s v="US-2012-157014"/>
    <x v="1"/>
    <x v="292"/>
    <d v="2012-10-06T00:00:00"/>
    <s v="Second Class"/>
    <s v="BM-11785"/>
    <s v="Bryan Mills"/>
    <x v="0"/>
    <s v="United States"/>
    <s v="Columbus"/>
    <s v="Ohio"/>
    <n v="43229"/>
    <x v="3"/>
    <s v="TEC-AC-10000057"/>
    <s v="Technology"/>
    <s v="Accessories"/>
    <s v="Microsoft Natural Ergonomic Keyboard 4000"/>
    <n v="47.984000000000002"/>
    <n v="2"/>
    <n v="0.2"/>
    <x v="754"/>
  </r>
  <r>
    <n v="786"/>
    <s v="CA-2012-154921"/>
    <x v="1"/>
    <x v="293"/>
    <d v="2012-05-28T00:00:00"/>
    <s v="Standard Class"/>
    <s v="EA-14035"/>
    <s v="Erin Ashbrook"/>
    <x v="1"/>
    <s v="United States"/>
    <s v="Columbia"/>
    <s v="South Carolina"/>
    <n v="29203"/>
    <x v="0"/>
    <s v="OFF-EN-10000056"/>
    <s v="Office Supplies"/>
    <s v="Envelopes"/>
    <s v="Cameo Buff Policy Envelopes"/>
    <n v="186.69"/>
    <n v="3"/>
    <n v="0"/>
    <x v="755"/>
  </r>
  <r>
    <n v="787"/>
    <s v="CA-2014-129567"/>
    <x v="3"/>
    <x v="294"/>
    <d v="2014-03-22T00:00:00"/>
    <s v="Second Class"/>
    <s v="CL-12565"/>
    <s v="Clay Ludtke"/>
    <x v="0"/>
    <s v="United States"/>
    <s v="Lancaster"/>
    <s v="California"/>
    <n v="93534"/>
    <x v="1"/>
    <s v="OFF-BI-10000014"/>
    <s v="Office Supplies"/>
    <s v="Binders"/>
    <s v="Heavy-Duty E-Z-D Binders"/>
    <n v="17.456"/>
    <n v="2"/>
    <n v="0.2"/>
    <x v="756"/>
  </r>
  <r>
    <n v="788"/>
    <s v="CA-2012-154620"/>
    <x v="1"/>
    <x v="295"/>
    <d v="2012-12-16T00:00:00"/>
    <s v="Standard Class"/>
    <s v="LT-17110"/>
    <s v="Liz Thompson"/>
    <x v="0"/>
    <s v="United States"/>
    <s v="Lancaster"/>
    <s v="California"/>
    <n v="93534"/>
    <x v="1"/>
    <s v="FUR-CH-10004675"/>
    <s v="Furniture"/>
    <s v="Chairs"/>
    <s v="Lifetime Advantage Folding Chairs, 4/Carton"/>
    <n v="348.92800000000005"/>
    <n v="2"/>
    <n v="0.2"/>
    <x v="757"/>
  </r>
  <r>
    <n v="789"/>
    <s v="CA-2012-115938"/>
    <x v="1"/>
    <x v="153"/>
    <d v="2012-06-30T00:00:00"/>
    <s v="Standard Class"/>
    <s v="SA-20830"/>
    <s v="Sue Ann Reed"/>
    <x v="0"/>
    <s v="United States"/>
    <s v="Richmond"/>
    <s v="Virginia"/>
    <n v="23223"/>
    <x v="0"/>
    <s v="OFF-BI-10001543"/>
    <s v="Office Supplies"/>
    <s v="Binders"/>
    <s v="GBC VeloBinder Manual Binding System"/>
    <n v="143.96"/>
    <n v="4"/>
    <n v="0"/>
    <x v="758"/>
  </r>
  <r>
    <n v="790"/>
    <s v="CA-2012-115938"/>
    <x v="1"/>
    <x v="153"/>
    <d v="2012-06-30T00:00:00"/>
    <s v="Standard Class"/>
    <s v="SA-20830"/>
    <s v="Sue Ann Reed"/>
    <x v="0"/>
    <s v="United States"/>
    <s v="Richmond"/>
    <s v="Virginia"/>
    <n v="23223"/>
    <x v="0"/>
    <s v="OFF-ST-10001321"/>
    <s v="Office Supplies"/>
    <s v="Storage"/>
    <s v="Decoflex Hanging Personal Folder File, Blue"/>
    <n v="15.42"/>
    <n v="1"/>
    <n v="0"/>
    <x v="759"/>
  </r>
  <r>
    <n v="791"/>
    <s v="CA-2012-115938"/>
    <x v="1"/>
    <x v="153"/>
    <d v="2012-06-30T00:00:00"/>
    <s v="Standard Class"/>
    <s v="SA-20830"/>
    <s v="Sue Ann Reed"/>
    <x v="0"/>
    <s v="United States"/>
    <s v="Richmond"/>
    <s v="Virginia"/>
    <n v="23223"/>
    <x v="0"/>
    <s v="OFF-BI-10001132"/>
    <s v="Office Supplies"/>
    <s v="Binders"/>
    <s v="Acco PRESSTEX Data Binder with Storage Hooks, Dark Blue, 9 1/2&quot; X 11&quot;"/>
    <n v="43.04"/>
    <n v="8"/>
    <n v="0"/>
    <x v="760"/>
  </r>
  <r>
    <n v="792"/>
    <s v="CA-2012-115938"/>
    <x v="1"/>
    <x v="153"/>
    <d v="2012-06-30T00:00:00"/>
    <s v="Standard Class"/>
    <s v="SA-20830"/>
    <s v="Sue Ann Reed"/>
    <x v="0"/>
    <s v="United States"/>
    <s v="Richmond"/>
    <s v="Virginia"/>
    <n v="23223"/>
    <x v="0"/>
    <s v="FUR-CH-10003199"/>
    <s v="Furniture"/>
    <s v="Chairs"/>
    <s v="Office Star - Contemporary Task Swivel Chair"/>
    <n v="332.94"/>
    <n v="3"/>
    <n v="0"/>
    <x v="761"/>
  </r>
  <r>
    <n v="793"/>
    <s v="CA-2013-105256"/>
    <x v="0"/>
    <x v="244"/>
    <d v="2013-05-21T00:00:00"/>
    <s v="Same Day"/>
    <s v="JK-15730"/>
    <s v="Joe Kamberova"/>
    <x v="0"/>
    <s v="United States"/>
    <s v="Asheville"/>
    <s v="North Carolina"/>
    <n v="28806"/>
    <x v="0"/>
    <s v="TEC-PH-10001530"/>
    <s v="Technology"/>
    <s v="Phones"/>
    <s v="Cisco Unified IP Phone 7945G VoIP phone"/>
    <n v="1363.96"/>
    <n v="5"/>
    <n v="0.2"/>
    <x v="762"/>
  </r>
  <r>
    <n v="794"/>
    <s v="CA-2011-156433"/>
    <x v="2"/>
    <x v="59"/>
    <d v="2011-09-26T00:00:00"/>
    <s v="Standard Class"/>
    <s v="ES-14020"/>
    <s v="Erica Smith"/>
    <x v="0"/>
    <s v="United States"/>
    <s v="San Francisco"/>
    <s v="California"/>
    <n v="94110"/>
    <x v="1"/>
    <s v="OFF-LA-10001569"/>
    <s v="Office Supplies"/>
    <s v="Labels"/>
    <s v="Avery 499"/>
    <n v="9.9600000000000009"/>
    <n v="2"/>
    <n v="0"/>
    <x v="763"/>
  </r>
  <r>
    <n v="795"/>
    <s v="CA-2011-156433"/>
    <x v="2"/>
    <x v="59"/>
    <d v="2011-09-26T00:00:00"/>
    <s v="Standard Class"/>
    <s v="ES-14020"/>
    <s v="Erica Smith"/>
    <x v="0"/>
    <s v="United States"/>
    <s v="San Francisco"/>
    <s v="California"/>
    <n v="94110"/>
    <x v="1"/>
    <s v="OFF-PA-10003724"/>
    <s v="Office Supplies"/>
    <s v="Paper"/>
    <s v="Wirebound Message Book, 4 per Page"/>
    <n v="21.72"/>
    <n v="4"/>
    <n v="0"/>
    <x v="764"/>
  </r>
  <r>
    <n v="796"/>
    <s v="CA-2014-151428"/>
    <x v="3"/>
    <x v="296"/>
    <d v="2014-09-27T00:00:00"/>
    <s v="Standard Class"/>
    <s v="RH-19495"/>
    <s v="Rick Hansen"/>
    <x v="0"/>
    <s v="United States"/>
    <s v="Rochester"/>
    <s v="Minnesota"/>
    <n v="55901"/>
    <x v="2"/>
    <s v="OFF-BI-10000546"/>
    <s v="Office Supplies"/>
    <s v="Binders"/>
    <s v="Avery Durable Binders"/>
    <n v="20.16"/>
    <n v="7"/>
    <n v="0"/>
    <x v="765"/>
  </r>
  <r>
    <n v="797"/>
    <s v="CA-2012-124653"/>
    <x v="1"/>
    <x v="100"/>
    <d v="2012-12-26T00:00:00"/>
    <s v="First Class"/>
    <s v="DB-13120"/>
    <s v="David Bremer"/>
    <x v="1"/>
    <s v="United States"/>
    <s v="Rochester"/>
    <s v="New York"/>
    <n v="14609"/>
    <x v="3"/>
    <s v="OFF-PA-10000176"/>
    <s v="Office Supplies"/>
    <s v="Paper"/>
    <s v="Xerox 1887"/>
    <n v="132.79"/>
    <n v="7"/>
    <n v="0"/>
    <x v="766"/>
  </r>
  <r>
    <n v="798"/>
    <s v="CA-2012-124653"/>
    <x v="1"/>
    <x v="100"/>
    <d v="2012-12-26T00:00:00"/>
    <s v="First Class"/>
    <s v="DB-13120"/>
    <s v="David Bremer"/>
    <x v="1"/>
    <s v="United States"/>
    <s v="Rochester"/>
    <s v="New York"/>
    <n v="14609"/>
    <x v="3"/>
    <s v="OFF-PA-10002365"/>
    <s v="Office Supplies"/>
    <s v="Paper"/>
    <s v="Xerox 1967"/>
    <n v="12.96"/>
    <n v="2"/>
    <n v="0"/>
    <x v="91"/>
  </r>
  <r>
    <n v="799"/>
    <s v="CA-2012-124653"/>
    <x v="1"/>
    <x v="100"/>
    <d v="2012-12-26T00:00:00"/>
    <s v="First Class"/>
    <s v="DB-13120"/>
    <s v="David Bremer"/>
    <x v="1"/>
    <s v="United States"/>
    <s v="Rochester"/>
    <s v="New York"/>
    <n v="14609"/>
    <x v="3"/>
    <s v="OFF-LA-10002271"/>
    <s v="Office Supplies"/>
    <s v="Labels"/>
    <s v="Smead Alpha-Z Color-Coded Second Alphabetical Labels and Starter Set"/>
    <n v="21.560000000000002"/>
    <n v="7"/>
    <n v="0"/>
    <x v="767"/>
  </r>
  <r>
    <n v="800"/>
    <s v="CA-2012-101910"/>
    <x v="1"/>
    <x v="154"/>
    <d v="2012-12-03T00:00:00"/>
    <s v="Standard Class"/>
    <s v="CD-11920"/>
    <s v="Carlos Daly"/>
    <x v="0"/>
    <s v="United States"/>
    <s v="Lake Elsinore"/>
    <s v="California"/>
    <n v="92530"/>
    <x v="1"/>
    <s v="FUR-CH-10002647"/>
    <s v="Furniture"/>
    <s v="Chairs"/>
    <s v="Situations Contoured Folding Chairs, 4/Set"/>
    <n v="283.92"/>
    <n v="5"/>
    <n v="0.2"/>
    <x v="768"/>
  </r>
  <r>
    <n v="801"/>
    <s v="CA-2014-105809"/>
    <x v="3"/>
    <x v="297"/>
    <d v="2014-02-24T00:00:00"/>
    <s v="First Class"/>
    <s v="HW-14935"/>
    <s v="Helen Wasserman"/>
    <x v="1"/>
    <s v="United States"/>
    <s v="San Diego"/>
    <s v="California"/>
    <n v="92105"/>
    <x v="1"/>
    <s v="FUR-FU-10004090"/>
    <s v="Furniture"/>
    <s v="Furnishings"/>
    <s v="Executive Impressions 14&quot; Contract Wall Clock"/>
    <n v="22.23"/>
    <n v="1"/>
    <n v="0"/>
    <x v="769"/>
  </r>
  <r>
    <n v="802"/>
    <s v="CA-2014-105809"/>
    <x v="3"/>
    <x v="297"/>
    <d v="2014-02-24T00:00:00"/>
    <s v="First Class"/>
    <s v="HW-14935"/>
    <s v="Helen Wasserman"/>
    <x v="1"/>
    <s v="United States"/>
    <s v="San Diego"/>
    <s v="California"/>
    <n v="92105"/>
    <x v="1"/>
    <s v="TEC-PH-10001580"/>
    <s v="Technology"/>
    <s v="Phones"/>
    <s v="Logitech Mobile Speakerphone P710e - speaker phone"/>
    <n v="215.96799999999999"/>
    <n v="2"/>
    <n v="0.2"/>
    <x v="770"/>
  </r>
  <r>
    <n v="803"/>
    <s v="CA-2013-136133"/>
    <x v="0"/>
    <x v="298"/>
    <d v="2013-08-24T00:00:00"/>
    <s v="Second Class"/>
    <s v="HW-14935"/>
    <s v="Helen Wasserman"/>
    <x v="1"/>
    <s v="United States"/>
    <s v="New York City"/>
    <s v="New York"/>
    <n v="10024"/>
    <x v="3"/>
    <s v="OFF-AP-10000576"/>
    <s v="Office Supplies"/>
    <s v="Appliances"/>
    <s v="Belkin 7 Outlet SurgeMaster II"/>
    <n v="355.32"/>
    <n v="9"/>
    <n v="0"/>
    <x v="771"/>
  </r>
  <r>
    <n v="804"/>
    <s v="CA-2013-115504"/>
    <x v="0"/>
    <x v="299"/>
    <d v="2013-03-18T00:00:00"/>
    <s v="Standard Class"/>
    <s v="MC-18130"/>
    <s v="Mike Caudle"/>
    <x v="1"/>
    <s v="United States"/>
    <s v="Monroe"/>
    <s v="Louisiana"/>
    <n v="71203"/>
    <x v="0"/>
    <s v="OFF-PA-10003953"/>
    <s v="Office Supplies"/>
    <s v="Paper"/>
    <s v="Xerox 218"/>
    <n v="12.96"/>
    <n v="2"/>
    <n v="0"/>
    <x v="91"/>
  </r>
  <r>
    <n v="805"/>
    <s v="CA-2014-135783"/>
    <x v="3"/>
    <x v="300"/>
    <d v="2014-04-25T00:00:00"/>
    <s v="First Class"/>
    <s v="GM-14440"/>
    <s v="Gary McGarr"/>
    <x v="0"/>
    <s v="United States"/>
    <s v="San Francisco"/>
    <s v="California"/>
    <n v="94122"/>
    <x v="1"/>
    <s v="FUR-FU-10000794"/>
    <s v="Furniture"/>
    <s v="Furnishings"/>
    <s v="Eldon Stackable Tray, Side-Load, Legal, Smoke"/>
    <n v="18.28"/>
    <n v="2"/>
    <n v="0"/>
    <x v="772"/>
  </r>
  <r>
    <n v="806"/>
    <s v="CA-2011-134313"/>
    <x v="2"/>
    <x v="301"/>
    <d v="2011-11-07T00:00:00"/>
    <s v="Standard Class"/>
    <s v="RA-19915"/>
    <s v="Russell Applegate"/>
    <x v="0"/>
    <s v="United States"/>
    <s v="Denver"/>
    <s v="Colorado"/>
    <n v="80219"/>
    <x v="1"/>
    <s v="OFF-AR-10001897"/>
    <s v="Office Supplies"/>
    <s v="Art"/>
    <s v="Model L Table or Wall-Mount Pencil Sharpener"/>
    <n v="43.176000000000002"/>
    <n v="3"/>
    <n v="0.2"/>
    <x v="773"/>
  </r>
  <r>
    <n v="807"/>
    <s v="CA-2011-134313"/>
    <x v="2"/>
    <x v="301"/>
    <d v="2011-11-07T00:00:00"/>
    <s v="Standard Class"/>
    <s v="RA-19915"/>
    <s v="Russell Applegate"/>
    <x v="0"/>
    <s v="United States"/>
    <s v="Denver"/>
    <s v="Colorado"/>
    <n v="80219"/>
    <x v="1"/>
    <s v="TEC-PH-10001795"/>
    <s v="Technology"/>
    <s v="Phones"/>
    <s v="ClearOne CHATAttach 160 - speaker phone"/>
    <n v="1983.9680000000001"/>
    <n v="4"/>
    <n v="0.2"/>
    <x v="774"/>
  </r>
  <r>
    <n v="808"/>
    <s v="CA-2012-140921"/>
    <x v="1"/>
    <x v="302"/>
    <d v="2012-02-05T00:00:00"/>
    <s v="First Class"/>
    <s v="AA-10375"/>
    <s v="Allen Armold"/>
    <x v="0"/>
    <s v="United States"/>
    <s v="Omaha"/>
    <s v="Nebraska"/>
    <n v="68104"/>
    <x v="2"/>
    <s v="FUR-FU-10003347"/>
    <s v="Furniture"/>
    <s v="Furnishings"/>
    <s v="Coloredge Poster Frame"/>
    <n v="28.4"/>
    <n v="2"/>
    <n v="0"/>
    <x v="415"/>
  </r>
  <r>
    <n v="809"/>
    <s v="CA-2012-140921"/>
    <x v="1"/>
    <x v="302"/>
    <d v="2012-02-05T00:00:00"/>
    <s v="First Class"/>
    <s v="AA-10375"/>
    <s v="Allen Armold"/>
    <x v="0"/>
    <s v="United States"/>
    <s v="Omaha"/>
    <s v="Nebraska"/>
    <n v="68104"/>
    <x v="2"/>
    <s v="TEC-AC-10004901"/>
    <s v="Technology"/>
    <s v="Accessories"/>
    <s v="Kensington SlimBlade Notebook Wireless Mouse with Nano Receiver "/>
    <n v="149.97"/>
    <n v="3"/>
    <n v="0"/>
    <x v="775"/>
  </r>
  <r>
    <n v="810"/>
    <s v="CA-2011-151995"/>
    <x v="2"/>
    <x v="303"/>
    <d v="2011-10-15T00:00:00"/>
    <s v="First Class"/>
    <s v="ZC-21910"/>
    <s v="Zuschuss Carroll"/>
    <x v="0"/>
    <s v="United States"/>
    <s v="Edmonds"/>
    <s v="Washington"/>
    <n v="98026"/>
    <x v="1"/>
    <s v="OFF-AR-10003190"/>
    <s v="Office Supplies"/>
    <s v="Art"/>
    <s v="Newell 32"/>
    <n v="11.52"/>
    <n v="4"/>
    <n v="0"/>
    <x v="776"/>
  </r>
  <r>
    <n v="811"/>
    <s v="CA-2011-151995"/>
    <x v="2"/>
    <x v="303"/>
    <d v="2011-10-15T00:00:00"/>
    <s v="First Class"/>
    <s v="ZC-21910"/>
    <s v="Zuschuss Carroll"/>
    <x v="0"/>
    <s v="United States"/>
    <s v="Edmonds"/>
    <s v="Washington"/>
    <n v="98026"/>
    <x v="1"/>
    <s v="FUR-TA-10002903"/>
    <s v="Furniture"/>
    <s v="Tables"/>
    <s v="Bevis Round Bullnose 29&quot; High Table Top"/>
    <n v="1298.55"/>
    <n v="5"/>
    <n v="0"/>
    <x v="777"/>
  </r>
  <r>
    <n v="812"/>
    <s v="CA-2011-151995"/>
    <x v="2"/>
    <x v="303"/>
    <d v="2011-10-15T00:00:00"/>
    <s v="First Class"/>
    <s v="ZC-21910"/>
    <s v="Zuschuss Carroll"/>
    <x v="0"/>
    <s v="United States"/>
    <s v="Edmonds"/>
    <s v="Washington"/>
    <n v="98026"/>
    <x v="1"/>
    <s v="OFF-AP-10000240"/>
    <s v="Office Supplies"/>
    <s v="Appliances"/>
    <s v="Belkin F9G930V10-GRY 9 Outlet Surge"/>
    <n v="213.92"/>
    <n v="4"/>
    <n v="0"/>
    <x v="778"/>
  </r>
  <r>
    <n v="813"/>
    <s v="CA-2011-151995"/>
    <x v="2"/>
    <x v="303"/>
    <d v="2011-10-15T00:00:00"/>
    <s v="First Class"/>
    <s v="ZC-21910"/>
    <s v="Zuschuss Carroll"/>
    <x v="0"/>
    <s v="United States"/>
    <s v="Edmonds"/>
    <s v="Washington"/>
    <n v="98026"/>
    <x v="1"/>
    <s v="TEC-AC-10001101"/>
    <s v="Technology"/>
    <s v="Accessories"/>
    <s v="Sony 16GB Class 10 Micro SDHC R40 Memory Card"/>
    <n v="25.78"/>
    <n v="2"/>
    <n v="0"/>
    <x v="779"/>
  </r>
  <r>
    <n v="814"/>
    <s v="CA-2014-143686"/>
    <x v="3"/>
    <x v="304"/>
    <d v="2014-05-15T00:00:00"/>
    <s v="Same Day"/>
    <s v="PJ-19015"/>
    <s v="Pauline Johnson"/>
    <x v="0"/>
    <s v="United States"/>
    <s v="Santa Ana"/>
    <s v="California"/>
    <n v="92704"/>
    <x v="1"/>
    <s v="FUR-FU-10000794"/>
    <s v="Furniture"/>
    <s v="Furnishings"/>
    <s v="Eldon Stackable Tray, Side-Load, Legal, Smoke"/>
    <n v="18.28"/>
    <n v="2"/>
    <n v="0"/>
    <x v="772"/>
  </r>
  <r>
    <n v="815"/>
    <s v="CA-2014-143686"/>
    <x v="3"/>
    <x v="304"/>
    <d v="2014-05-15T00:00:00"/>
    <s v="Same Day"/>
    <s v="PJ-19015"/>
    <s v="Pauline Johnson"/>
    <x v="0"/>
    <s v="United States"/>
    <s v="Santa Ana"/>
    <s v="California"/>
    <n v="92704"/>
    <x v="1"/>
    <s v="TEC-AC-10001838"/>
    <s v="Technology"/>
    <s v="Accessories"/>
    <s v="Razer Tiamat Over Ear 7.1 Surround Sound PC Gaming Headset"/>
    <n v="1399.93"/>
    <n v="7"/>
    <n v="0"/>
    <x v="780"/>
  </r>
  <r>
    <n v="816"/>
    <s v="CA-2012-106565"/>
    <x v="1"/>
    <x v="305"/>
    <d v="2012-03-23T00:00:00"/>
    <s v="First Class"/>
    <s v="BW-11110"/>
    <s v="Bart Watters"/>
    <x v="1"/>
    <s v="United States"/>
    <s v="Milwaukee"/>
    <s v="Wisconsin"/>
    <n v="53209"/>
    <x v="2"/>
    <s v="OFF-PA-10000061"/>
    <s v="Office Supplies"/>
    <s v="Paper"/>
    <s v="Xerox 205"/>
    <n v="51.84"/>
    <n v="8"/>
    <n v="0"/>
    <x v="189"/>
  </r>
  <r>
    <n v="817"/>
    <s v="CA-2013-149370"/>
    <x v="0"/>
    <x v="306"/>
    <d v="2013-09-20T00:00:00"/>
    <s v="Standard Class"/>
    <s v="DB-13210"/>
    <s v="Dean Braden"/>
    <x v="0"/>
    <s v="United States"/>
    <s v="Philadelphia"/>
    <s v="Pennsylvania"/>
    <n v="19140"/>
    <x v="3"/>
    <s v="OFF-PA-10003651"/>
    <s v="Office Supplies"/>
    <s v="Paper"/>
    <s v="Xerox 1968"/>
    <n v="5.3440000000000003"/>
    <n v="1"/>
    <n v="0.2"/>
    <x v="781"/>
  </r>
  <r>
    <n v="818"/>
    <s v="CA-2011-140858"/>
    <x v="2"/>
    <x v="307"/>
    <d v="2011-07-02T00:00:00"/>
    <s v="Standard Class"/>
    <s v="CA-12775"/>
    <s v="Cynthia Arntzen"/>
    <x v="0"/>
    <s v="United States"/>
    <s v="Philadelphia"/>
    <s v="Pennsylvania"/>
    <n v="19140"/>
    <x v="3"/>
    <s v="OFF-PA-10000304"/>
    <s v="Office Supplies"/>
    <s v="Paper"/>
    <s v="Xerox 1995"/>
    <n v="41.472000000000008"/>
    <n v="8"/>
    <n v="0.2"/>
    <x v="782"/>
  </r>
  <r>
    <n v="819"/>
    <s v="CA-2011-140858"/>
    <x v="2"/>
    <x v="307"/>
    <d v="2011-07-02T00:00:00"/>
    <s v="Standard Class"/>
    <s v="CA-12775"/>
    <s v="Cynthia Arntzen"/>
    <x v="0"/>
    <s v="United States"/>
    <s v="Philadelphia"/>
    <s v="Pennsylvania"/>
    <n v="19140"/>
    <x v="3"/>
    <s v="OFF-BI-10003094"/>
    <s v="Office Supplies"/>
    <s v="Binders"/>
    <s v="Self-Adhesive Ring Binder Labels"/>
    <n v="3.168000000000001"/>
    <n v="3"/>
    <n v="0.7"/>
    <x v="783"/>
  </r>
  <r>
    <n v="820"/>
    <s v="CA-2011-140858"/>
    <x v="2"/>
    <x v="307"/>
    <d v="2011-07-02T00:00:00"/>
    <s v="Standard Class"/>
    <s v="CA-12775"/>
    <s v="Cynthia Arntzen"/>
    <x v="0"/>
    <s v="United States"/>
    <s v="Philadelphia"/>
    <s v="Pennsylvania"/>
    <n v="19140"/>
    <x v="3"/>
    <s v="FUR-CH-10001394"/>
    <s v="Furniture"/>
    <s v="Chairs"/>
    <s v="Global Leather Executive Chair"/>
    <n v="1228.4649999999999"/>
    <n v="5"/>
    <n v="0.3"/>
    <x v="232"/>
  </r>
  <r>
    <n v="821"/>
    <s v="CA-2011-140858"/>
    <x v="2"/>
    <x v="307"/>
    <d v="2011-07-02T00:00:00"/>
    <s v="Standard Class"/>
    <s v="CA-12775"/>
    <s v="Cynthia Arntzen"/>
    <x v="0"/>
    <s v="United States"/>
    <s v="Philadelphia"/>
    <s v="Pennsylvania"/>
    <n v="19140"/>
    <x v="3"/>
    <s v="OFF-BI-10004230"/>
    <s v="Office Supplies"/>
    <s v="Binders"/>
    <s v="GBC Recycled Grain Textured Covers"/>
    <n v="31.086000000000006"/>
    <n v="3"/>
    <n v="0.7"/>
    <x v="784"/>
  </r>
  <r>
    <n v="822"/>
    <s v="CA-2011-140858"/>
    <x v="2"/>
    <x v="307"/>
    <d v="2011-07-02T00:00:00"/>
    <s v="Standard Class"/>
    <s v="CA-12775"/>
    <s v="Cynthia Arntzen"/>
    <x v="0"/>
    <s v="United States"/>
    <s v="Philadelphia"/>
    <s v="Pennsylvania"/>
    <n v="19140"/>
    <x v="3"/>
    <s v="OFF-PA-10003395"/>
    <s v="Office Supplies"/>
    <s v="Paper"/>
    <s v="Xerox 1941"/>
    <n v="335.52"/>
    <n v="4"/>
    <n v="0.2"/>
    <x v="785"/>
  </r>
  <r>
    <n v="823"/>
    <s v="CA-2014-101434"/>
    <x v="3"/>
    <x v="308"/>
    <d v="2014-06-28T00:00:00"/>
    <s v="Standard Class"/>
    <s v="TR-21325"/>
    <s v="Toby Ritter"/>
    <x v="0"/>
    <s v="United States"/>
    <s v="Belleville"/>
    <s v="New Jersey"/>
    <n v="7109"/>
    <x v="3"/>
    <s v="TEC-AC-10002402"/>
    <s v="Technology"/>
    <s v="Accessories"/>
    <s v="Razer Kraken PRO Over Ear PC and Music Headset"/>
    <n v="239.96999999999997"/>
    <n v="3"/>
    <n v="0"/>
    <x v="786"/>
  </r>
  <r>
    <n v="824"/>
    <s v="CA-2014-101434"/>
    <x v="3"/>
    <x v="308"/>
    <d v="2014-06-28T00:00:00"/>
    <s v="Standard Class"/>
    <s v="TR-21325"/>
    <s v="Toby Ritter"/>
    <x v="0"/>
    <s v="United States"/>
    <s v="Belleville"/>
    <s v="New Jersey"/>
    <n v="7109"/>
    <x v="3"/>
    <s v="OFF-LA-10003223"/>
    <s v="Office Supplies"/>
    <s v="Labels"/>
    <s v="Avery 508"/>
    <n v="9.82"/>
    <n v="2"/>
    <n v="0"/>
    <x v="787"/>
  </r>
  <r>
    <n v="825"/>
    <s v="US-2011-102071"/>
    <x v="2"/>
    <x v="309"/>
    <d v="2011-05-15T00:00:00"/>
    <s v="Standard Class"/>
    <s v="PG-18820"/>
    <s v="Patrick Gardner"/>
    <x v="0"/>
    <s v="United States"/>
    <s v="San Francisco"/>
    <s v="California"/>
    <n v="94110"/>
    <x v="1"/>
    <s v="TEC-AC-10003441"/>
    <s v="Technology"/>
    <s v="Accessories"/>
    <s v="Kingston Digital DataTraveler 32GB USB 2.0"/>
    <n v="67.8"/>
    <n v="4"/>
    <n v="0"/>
    <x v="788"/>
  </r>
  <r>
    <n v="826"/>
    <s v="US-2011-102071"/>
    <x v="2"/>
    <x v="309"/>
    <d v="2011-05-15T00:00:00"/>
    <s v="Standard Class"/>
    <s v="PG-18820"/>
    <s v="Patrick Gardner"/>
    <x v="0"/>
    <s v="United States"/>
    <s v="San Francisco"/>
    <s v="California"/>
    <n v="94110"/>
    <x v="1"/>
    <s v="TEC-AC-10000109"/>
    <s v="Technology"/>
    <s v="Accessories"/>
    <s v="Sony Micro Vault Click 16 GB USB 2.0 Flash Drive"/>
    <n v="167.97"/>
    <n v="3"/>
    <n v="0"/>
    <x v="789"/>
  </r>
  <r>
    <n v="827"/>
    <s v="CA-2014-126956"/>
    <x v="3"/>
    <x v="170"/>
    <d v="2014-08-29T00:00:00"/>
    <s v="Standard Class"/>
    <s v="GT-14710"/>
    <s v="Greg Tran"/>
    <x v="0"/>
    <s v="United States"/>
    <s v="Lakeville"/>
    <s v="Minnesota"/>
    <n v="55044"/>
    <x v="2"/>
    <s v="OFF-FA-10002280"/>
    <s v="Office Supplies"/>
    <s v="Fasteners"/>
    <s v="Advantus Plastic Paper Clips"/>
    <n v="35"/>
    <n v="7"/>
    <n v="0"/>
    <x v="790"/>
  </r>
  <r>
    <n v="828"/>
    <s v="CA-2014-126956"/>
    <x v="3"/>
    <x v="170"/>
    <d v="2014-08-29T00:00:00"/>
    <s v="Standard Class"/>
    <s v="GT-14710"/>
    <s v="Greg Tran"/>
    <x v="0"/>
    <s v="United States"/>
    <s v="Lakeville"/>
    <s v="Minnesota"/>
    <n v="55044"/>
    <x v="2"/>
    <s v="OFF-SU-10000381"/>
    <s v="Office Supplies"/>
    <s v="Supplies"/>
    <s v="Acme Forged Steel Scissors with Black Enamel Handles"/>
    <n v="37.24"/>
    <n v="4"/>
    <n v="0"/>
    <x v="791"/>
  </r>
  <r>
    <n v="829"/>
    <s v="CA-2014-126956"/>
    <x v="3"/>
    <x v="170"/>
    <d v="2014-08-29T00:00:00"/>
    <s v="Standard Class"/>
    <s v="GT-14710"/>
    <s v="Greg Tran"/>
    <x v="0"/>
    <s v="United States"/>
    <s v="Lakeville"/>
    <s v="Minnesota"/>
    <n v="55044"/>
    <x v="2"/>
    <s v="OFF-EN-10004459"/>
    <s v="Office Supplies"/>
    <s v="Envelopes"/>
    <s v="Security-Tint Envelopes"/>
    <n v="15.28"/>
    <n v="2"/>
    <n v="0"/>
    <x v="792"/>
  </r>
  <r>
    <n v="830"/>
    <s v="CA-2014-129462"/>
    <x v="3"/>
    <x v="114"/>
    <d v="2014-06-22T00:00:00"/>
    <s v="Second Class"/>
    <s v="JE-15745"/>
    <s v="Joel Eaton"/>
    <x v="0"/>
    <s v="United States"/>
    <s v="Florence"/>
    <s v="Kentucky"/>
    <n v="41042"/>
    <x v="0"/>
    <s v="FUR-CH-10000665"/>
    <s v="Furniture"/>
    <s v="Chairs"/>
    <s v="Global Airflow Leather Mesh Back Chair, Black"/>
    <n v="301.95999999999998"/>
    <n v="2"/>
    <n v="0"/>
    <x v="793"/>
  </r>
  <r>
    <n v="831"/>
    <s v="CA-2014-129462"/>
    <x v="3"/>
    <x v="114"/>
    <d v="2014-06-22T00:00:00"/>
    <s v="Second Class"/>
    <s v="JE-15745"/>
    <s v="Joel Eaton"/>
    <x v="0"/>
    <s v="United States"/>
    <s v="Florence"/>
    <s v="Kentucky"/>
    <n v="41042"/>
    <x v="0"/>
    <s v="OFF-AP-10003884"/>
    <s v="Office Supplies"/>
    <s v="Appliances"/>
    <s v="Fellowes Smart Surge Ten-Outlet Protector, Platinum"/>
    <n v="180.66"/>
    <n v="3"/>
    <n v="0"/>
    <x v="794"/>
  </r>
  <r>
    <n v="832"/>
    <s v="CA-2014-129462"/>
    <x v="3"/>
    <x v="114"/>
    <d v="2014-06-22T00:00:00"/>
    <s v="Second Class"/>
    <s v="JE-15745"/>
    <s v="Joel Eaton"/>
    <x v="0"/>
    <s v="United States"/>
    <s v="Florence"/>
    <s v="Kentucky"/>
    <n v="41042"/>
    <x v="0"/>
    <s v="TEC-PH-10001557"/>
    <s v="Technology"/>
    <s v="Phones"/>
    <s v="Pyle PMP37LED"/>
    <n v="191.98"/>
    <n v="2"/>
    <n v="0"/>
    <x v="795"/>
  </r>
  <r>
    <n v="833"/>
    <s v="CA-2014-129462"/>
    <x v="3"/>
    <x v="114"/>
    <d v="2014-06-22T00:00:00"/>
    <s v="Second Class"/>
    <s v="JE-15745"/>
    <s v="Joel Eaton"/>
    <x v="0"/>
    <s v="United States"/>
    <s v="Florence"/>
    <s v="Kentucky"/>
    <n v="41042"/>
    <x v="0"/>
    <s v="TEC-PH-10002085"/>
    <s v="Technology"/>
    <s v="Phones"/>
    <s v="Clarity 53712"/>
    <n v="65.989999999999995"/>
    <n v="1"/>
    <n v="0"/>
    <x v="796"/>
  </r>
  <r>
    <n v="834"/>
    <s v="CA-2013-165316"/>
    <x v="0"/>
    <x v="310"/>
    <d v="2013-07-28T00:00:00"/>
    <s v="Standard Class"/>
    <s v="JB-15400"/>
    <s v="Jennifer Braxton"/>
    <x v="1"/>
    <s v="United States"/>
    <s v="Tampa"/>
    <s v="Florida"/>
    <n v="33614"/>
    <x v="0"/>
    <s v="OFF-AR-10002956"/>
    <s v="Office Supplies"/>
    <s v="Art"/>
    <s v="Boston 16801 Nautilus Battery Pencil Sharpener"/>
    <n v="35.216000000000001"/>
    <n v="2"/>
    <n v="0.2"/>
    <x v="797"/>
  </r>
  <r>
    <n v="835"/>
    <s v="CA-2013-165316"/>
    <x v="0"/>
    <x v="310"/>
    <d v="2013-07-28T00:00:00"/>
    <s v="Standard Class"/>
    <s v="JB-15400"/>
    <s v="Jennifer Braxton"/>
    <x v="1"/>
    <s v="United States"/>
    <s v="Tampa"/>
    <s v="Florida"/>
    <n v="33614"/>
    <x v="0"/>
    <s v="OFF-AP-10003266"/>
    <s v="Office Supplies"/>
    <s v="Appliances"/>
    <s v="Holmes Replacement Filter for HEPA Air Cleaner, Large Room"/>
    <n v="23.696000000000002"/>
    <n v="2"/>
    <n v="0.2"/>
    <x v="798"/>
  </r>
  <r>
    <n v="836"/>
    <s v="CA-2013-165316"/>
    <x v="0"/>
    <x v="310"/>
    <d v="2013-07-28T00:00:00"/>
    <s v="Standard Class"/>
    <s v="JB-15400"/>
    <s v="Jennifer Braxton"/>
    <x v="1"/>
    <s v="United States"/>
    <s v="Tampa"/>
    <s v="Florida"/>
    <n v="33614"/>
    <x v="0"/>
    <s v="TEC-MA-10004002"/>
    <s v="Technology"/>
    <s v="Machines"/>
    <s v="Zebra GX420t Direct Thermal/Thermal Transfer Printer"/>
    <n v="265.47500000000002"/>
    <n v="1"/>
    <n v="0.5"/>
    <x v="799"/>
  </r>
  <r>
    <n v="837"/>
    <s v="US-2011-115987"/>
    <x v="2"/>
    <x v="78"/>
    <d v="2011-09-13T00:00:00"/>
    <s v="Second Class"/>
    <s v="LH-17020"/>
    <s v="Lisa Hazard"/>
    <x v="0"/>
    <s v="United States"/>
    <s v="Tyler"/>
    <s v="Texas"/>
    <n v="75701"/>
    <x v="2"/>
    <s v="OFF-BI-10001071"/>
    <s v="Office Supplies"/>
    <s v="Binders"/>
    <s v="GBC ProClick Punch Binding System"/>
    <n v="51.183999999999983"/>
    <n v="4"/>
    <n v="0.8"/>
    <x v="800"/>
  </r>
  <r>
    <n v="838"/>
    <s v="US-2014-156083"/>
    <x v="3"/>
    <x v="259"/>
    <d v="2014-11-12T00:00:00"/>
    <s v="Standard Class"/>
    <s v="JL-15175"/>
    <s v="James Lanier"/>
    <x v="2"/>
    <s v="United States"/>
    <s v="Columbia"/>
    <s v="Tennessee"/>
    <n v="38401"/>
    <x v="0"/>
    <s v="OFF-PA-10001560"/>
    <s v="Office Supplies"/>
    <s v="Paper"/>
    <s v="Adams Telephone Message Books, 5 1/4” x 11”"/>
    <n v="9.6640000000000015"/>
    <n v="2"/>
    <n v="0.2"/>
    <x v="801"/>
  </r>
  <r>
    <n v="839"/>
    <s v="US-2013-137547"/>
    <x v="0"/>
    <x v="311"/>
    <d v="2013-03-13T00:00:00"/>
    <s v="Standard Class"/>
    <s v="EB-13705"/>
    <s v="Ed Braxton"/>
    <x v="1"/>
    <s v="United States"/>
    <s v="Fort Worth"/>
    <s v="Texas"/>
    <n v="76106"/>
    <x v="2"/>
    <s v="TEC-PH-10002365"/>
    <s v="Technology"/>
    <s v="Phones"/>
    <s v="Belkin Grip Candy Sheer Case / Cover for iPhone 5 and 5S"/>
    <n v="21.071999999999999"/>
    <n v="3"/>
    <n v="0.2"/>
    <x v="802"/>
  </r>
  <r>
    <n v="840"/>
    <s v="CA-2012-100454"/>
    <x v="1"/>
    <x v="312"/>
    <d v="2012-11-25T00:00:00"/>
    <s v="Standard Class"/>
    <s v="BM-11650"/>
    <s v="Brian Moss"/>
    <x v="1"/>
    <s v="United States"/>
    <s v="New York City"/>
    <s v="New York"/>
    <n v="10035"/>
    <x v="3"/>
    <s v="OFF-AR-10004648"/>
    <s v="Office Supplies"/>
    <s v="Art"/>
    <s v="Boston 19500 Mighty Mite Electric Pencil Sharpener"/>
    <n v="60.449999999999996"/>
    <n v="3"/>
    <n v="0"/>
    <x v="803"/>
  </r>
  <r>
    <n v="841"/>
    <s v="CA-2012-100454"/>
    <x v="1"/>
    <x v="312"/>
    <d v="2012-11-25T00:00:00"/>
    <s v="Standard Class"/>
    <s v="BM-11650"/>
    <s v="Brian Moss"/>
    <x v="1"/>
    <s v="United States"/>
    <s v="New York City"/>
    <s v="New York"/>
    <n v="10035"/>
    <x v="3"/>
    <s v="OFF-AR-10002578"/>
    <s v="Office Supplies"/>
    <s v="Art"/>
    <s v="Newell 335"/>
    <n v="11.52"/>
    <n v="4"/>
    <n v="0"/>
    <x v="804"/>
  </r>
  <r>
    <n v="842"/>
    <s v="CA-2012-100454"/>
    <x v="1"/>
    <x v="312"/>
    <d v="2012-11-25T00:00:00"/>
    <s v="Standard Class"/>
    <s v="BM-11650"/>
    <s v="Brian Moss"/>
    <x v="1"/>
    <s v="United States"/>
    <s v="New York City"/>
    <s v="New York"/>
    <n v="10035"/>
    <x v="3"/>
    <s v="FUR-BO-10001519"/>
    <s v="Furniture"/>
    <s v="Bookcases"/>
    <s v="O'Sullivan 3-Shelf Heavy-Duty Bookcases"/>
    <n v="186.048"/>
    <n v="4"/>
    <n v="0.2"/>
    <x v="805"/>
  </r>
  <r>
    <n v="843"/>
    <s v="CA-2013-161669"/>
    <x v="0"/>
    <x v="77"/>
    <d v="2013-11-10T00:00:00"/>
    <s v="First Class"/>
    <s v="EM-14095"/>
    <s v="Eudokia Martin"/>
    <x v="1"/>
    <s v="United States"/>
    <s v="Los Angeles"/>
    <s v="California"/>
    <n v="90036"/>
    <x v="1"/>
    <s v="OFF-BI-10001294"/>
    <s v="Office Supplies"/>
    <s v="Binders"/>
    <s v="Fellowes Binding Cases"/>
    <n v="37.44"/>
    <n v="4"/>
    <n v="0.2"/>
    <x v="806"/>
  </r>
  <r>
    <n v="844"/>
    <s v="CA-2013-161669"/>
    <x v="0"/>
    <x v="77"/>
    <d v="2013-11-10T00:00:00"/>
    <s v="First Class"/>
    <s v="EM-14095"/>
    <s v="Eudokia Martin"/>
    <x v="1"/>
    <s v="United States"/>
    <s v="Los Angeles"/>
    <s v="California"/>
    <n v="90036"/>
    <x v="1"/>
    <s v="OFF-BI-10001636"/>
    <s v="Office Supplies"/>
    <s v="Binders"/>
    <s v="Ibico Plastic and Wire Spiral Binding Combs"/>
    <n v="26.975999999999999"/>
    <n v="4"/>
    <n v="0.2"/>
    <x v="807"/>
  </r>
  <r>
    <n v="845"/>
    <s v="CA-2013-161669"/>
    <x v="0"/>
    <x v="77"/>
    <d v="2013-11-10T00:00:00"/>
    <s v="First Class"/>
    <s v="EM-14095"/>
    <s v="Eudokia Martin"/>
    <x v="1"/>
    <s v="United States"/>
    <s v="Los Angeles"/>
    <s v="California"/>
    <n v="90036"/>
    <x v="1"/>
    <s v="OFF-SU-10002503"/>
    <s v="Office Supplies"/>
    <s v="Supplies"/>
    <s v="Acme Preferred Stainless Steel Scissors"/>
    <n v="11.36"/>
    <n v="2"/>
    <n v="0"/>
    <x v="808"/>
  </r>
  <r>
    <n v="846"/>
    <s v="CA-2013-161669"/>
    <x v="0"/>
    <x v="77"/>
    <d v="2013-11-10T00:00:00"/>
    <s v="First Class"/>
    <s v="EM-14095"/>
    <s v="Eudokia Martin"/>
    <x v="1"/>
    <s v="United States"/>
    <s v="Los Angeles"/>
    <s v="California"/>
    <n v="90036"/>
    <x v="1"/>
    <s v="OFF-LA-10004093"/>
    <s v="Office Supplies"/>
    <s v="Labels"/>
    <s v="Avery 486"/>
    <n v="14.62"/>
    <n v="2"/>
    <n v="0"/>
    <x v="2"/>
  </r>
  <r>
    <n v="847"/>
    <s v="CA-2012-114300"/>
    <x v="1"/>
    <x v="313"/>
    <d v="2012-10-17T00:00:00"/>
    <s v="Standard Class"/>
    <s v="AF-10885"/>
    <s v="Art Foster"/>
    <x v="0"/>
    <s v="United States"/>
    <s v="Louisville"/>
    <s v="Kentucky"/>
    <n v="40214"/>
    <x v="0"/>
    <s v="TEC-PH-10001552"/>
    <s v="Technology"/>
    <s v="Phones"/>
    <s v="I Need's 3d Hello Kitty Hybrid Silicone Case Cover for HTC One X 4g with 3d Hello Kitty Stylus Pen Green/pink"/>
    <n v="83.72"/>
    <n v="7"/>
    <n v="0"/>
    <x v="809"/>
  </r>
  <r>
    <n v="848"/>
    <s v="CA-2012-114300"/>
    <x v="1"/>
    <x v="313"/>
    <d v="2012-10-17T00:00:00"/>
    <s v="Standard Class"/>
    <s v="AF-10885"/>
    <s v="Art Foster"/>
    <x v="0"/>
    <s v="United States"/>
    <s v="Louisville"/>
    <s v="Kentucky"/>
    <n v="40214"/>
    <x v="0"/>
    <s v="FUR-CH-10001891"/>
    <s v="Furniture"/>
    <s v="Chairs"/>
    <s v="Global Deluxe Office Fabric Chairs"/>
    <n v="287.94"/>
    <n v="3"/>
    <n v="0"/>
    <x v="810"/>
  </r>
  <r>
    <n v="849"/>
    <s v="CA-2014-107503"/>
    <x v="3"/>
    <x v="314"/>
    <d v="2014-01-07T00:00:00"/>
    <s v="Standard Class"/>
    <s v="GA-14725"/>
    <s v="Guy Armstrong"/>
    <x v="0"/>
    <s v="United States"/>
    <s v="Lorain"/>
    <s v="Ohio"/>
    <n v="44052"/>
    <x v="3"/>
    <s v="FUR-FU-10003878"/>
    <s v="Furniture"/>
    <s v="Furnishings"/>
    <s v="Linden 10&quot; Round Wall Clock, Black"/>
    <n v="48.896000000000001"/>
    <n v="4"/>
    <n v="0.2"/>
    <x v="811"/>
  </r>
  <r>
    <n v="850"/>
    <s v="CA-2011-107755"/>
    <x v="2"/>
    <x v="315"/>
    <d v="2011-02-13T00:00:00"/>
    <s v="Standard Class"/>
    <s v="CK-12760"/>
    <s v="Cyma Kinney"/>
    <x v="1"/>
    <s v="United States"/>
    <s v="Linden"/>
    <s v="New Jersey"/>
    <n v="7036"/>
    <x v="3"/>
    <s v="TEC-AC-10000710"/>
    <s v="Technology"/>
    <s v="Accessories"/>
    <s v="Maxell DVD-RAM Discs"/>
    <n v="115.36"/>
    <n v="7"/>
    <n v="0"/>
    <x v="812"/>
  </r>
  <r>
    <n v="851"/>
    <s v="CA-2013-152534"/>
    <x v="0"/>
    <x v="23"/>
    <d v="2013-06-26T00:00:00"/>
    <s v="Second Class"/>
    <s v="DP-13105"/>
    <s v="Dave Poirier"/>
    <x v="1"/>
    <s v="United States"/>
    <s v="Salinas"/>
    <s v="California"/>
    <n v="93905"/>
    <x v="1"/>
    <s v="OFF-AR-10002335"/>
    <s v="Office Supplies"/>
    <s v="Art"/>
    <s v="DIXON Oriole Pencils"/>
    <n v="5.16"/>
    <n v="2"/>
    <n v="0"/>
    <x v="813"/>
  </r>
  <r>
    <n v="852"/>
    <s v="CA-2013-152534"/>
    <x v="0"/>
    <x v="23"/>
    <d v="2013-06-26T00:00:00"/>
    <s v="Second Class"/>
    <s v="DP-13105"/>
    <s v="Dave Poirier"/>
    <x v="1"/>
    <s v="United States"/>
    <s v="Salinas"/>
    <s v="California"/>
    <n v="93905"/>
    <x v="1"/>
    <s v="OFF-PA-10001870"/>
    <s v="Office Supplies"/>
    <s v="Paper"/>
    <s v="Xerox 202"/>
    <n v="38.880000000000003"/>
    <n v="6"/>
    <n v="0"/>
    <x v="814"/>
  </r>
  <r>
    <n v="853"/>
    <s v="CA-2013-113747"/>
    <x v="0"/>
    <x v="316"/>
    <d v="2013-06-05T00:00:00"/>
    <s v="Standard Class"/>
    <s v="VD-21670"/>
    <s v="Valerie Dominguez"/>
    <x v="0"/>
    <s v="United States"/>
    <s v="Jackson"/>
    <s v="Mississippi"/>
    <n v="39212"/>
    <x v="0"/>
    <s v="OFF-AR-10003373"/>
    <s v="Office Supplies"/>
    <s v="Art"/>
    <s v="Boston School Pro Electric Pencil Sharpener, 1670"/>
    <n v="185.88"/>
    <n v="6"/>
    <n v="0"/>
    <x v="815"/>
  </r>
  <r>
    <n v="854"/>
    <s v="CA-2013-123274"/>
    <x v="0"/>
    <x v="317"/>
    <d v="2013-02-24T00:00:00"/>
    <s v="Standard Class"/>
    <s v="GT-14710"/>
    <s v="Greg Tran"/>
    <x v="0"/>
    <s v="United States"/>
    <s v="New York City"/>
    <s v="New York"/>
    <n v="10035"/>
    <x v="3"/>
    <s v="FUR-FU-10004090"/>
    <s v="Furniture"/>
    <s v="Furnishings"/>
    <s v="Executive Impressions 14&quot; Contract Wall Clock"/>
    <n v="44.46"/>
    <n v="2"/>
    <n v="0"/>
    <x v="816"/>
  </r>
  <r>
    <n v="855"/>
    <s v="CA-2013-123274"/>
    <x v="0"/>
    <x v="317"/>
    <d v="2013-02-24T00:00:00"/>
    <s v="Standard Class"/>
    <s v="GT-14710"/>
    <s v="Greg Tran"/>
    <x v="0"/>
    <s v="United States"/>
    <s v="New York City"/>
    <s v="New York"/>
    <n v="10035"/>
    <x v="3"/>
    <s v="OFF-ST-10000736"/>
    <s v="Office Supplies"/>
    <s v="Storage"/>
    <s v="Carina Double Wide Media Storage Towers in Natural &amp; Black"/>
    <n v="242.94"/>
    <n v="3"/>
    <n v="0"/>
    <x v="703"/>
  </r>
  <r>
    <n v="856"/>
    <s v="CA-2011-125612"/>
    <x v="2"/>
    <x v="93"/>
    <d v="2011-08-08T00:00:00"/>
    <s v="Standard Class"/>
    <s v="BK-11260"/>
    <s v="Berenike Kampe"/>
    <x v="0"/>
    <s v="United States"/>
    <s v="New York City"/>
    <s v="New York"/>
    <n v="10035"/>
    <x v="3"/>
    <s v="OFF-PA-10001019"/>
    <s v="Office Supplies"/>
    <s v="Paper"/>
    <s v="Xerox 1884"/>
    <n v="39.96"/>
    <n v="2"/>
    <n v="0"/>
    <x v="817"/>
  </r>
  <r>
    <n v="857"/>
    <s v="CA-2011-125612"/>
    <x v="2"/>
    <x v="93"/>
    <d v="2011-08-08T00:00:00"/>
    <s v="Standard Class"/>
    <s v="BK-11260"/>
    <s v="Berenike Kampe"/>
    <x v="0"/>
    <s v="United States"/>
    <s v="New York City"/>
    <s v="New York"/>
    <n v="10035"/>
    <x v="3"/>
    <s v="OFF-SU-10002537"/>
    <s v="Office Supplies"/>
    <s v="Supplies"/>
    <s v="Acme Box Cutter Scissors"/>
    <n v="102.30000000000001"/>
    <n v="10"/>
    <n v="0"/>
    <x v="818"/>
  </r>
  <r>
    <n v="858"/>
    <s v="CA-2011-125612"/>
    <x v="2"/>
    <x v="93"/>
    <d v="2011-08-08T00:00:00"/>
    <s v="Standard Class"/>
    <s v="BK-11260"/>
    <s v="Berenike Kampe"/>
    <x v="0"/>
    <s v="United States"/>
    <s v="New York City"/>
    <s v="New York"/>
    <n v="10035"/>
    <x v="3"/>
    <s v="OFF-ST-10003221"/>
    <s v="Office Supplies"/>
    <s v="Storage"/>
    <s v="Staples"/>
    <n v="21.36"/>
    <n v="2"/>
    <n v="0"/>
    <x v="819"/>
  </r>
  <r>
    <n v="859"/>
    <s v="CA-2014-161984"/>
    <x v="3"/>
    <x v="318"/>
    <d v="2014-04-16T00:00:00"/>
    <s v="Standard Class"/>
    <s v="SJ-20125"/>
    <s v="Sanjit Jacobs"/>
    <x v="2"/>
    <s v="United States"/>
    <s v="New Brunswick"/>
    <s v="New Jersey"/>
    <n v="8901"/>
    <x v="3"/>
    <s v="OFF-PA-10004569"/>
    <s v="Office Supplies"/>
    <s v="Paper"/>
    <s v="Wirebound Message Books, Two 4 1/4&quot; x 5&quot; Forms per Page"/>
    <n v="7.61"/>
    <n v="1"/>
    <n v="0"/>
    <x v="247"/>
  </r>
  <r>
    <n v="860"/>
    <s v="CA-2014-161984"/>
    <x v="3"/>
    <x v="318"/>
    <d v="2014-04-16T00:00:00"/>
    <s v="Standard Class"/>
    <s v="SJ-20125"/>
    <s v="Sanjit Jacobs"/>
    <x v="2"/>
    <s v="United States"/>
    <s v="New Brunswick"/>
    <s v="New Jersey"/>
    <n v="8901"/>
    <x v="3"/>
    <s v="OFF-FA-10000624"/>
    <s v="Office Supplies"/>
    <s v="Fasteners"/>
    <s v="OIC Binder Clips"/>
    <n v="7.16"/>
    <n v="2"/>
    <n v="0"/>
    <x v="317"/>
  </r>
  <r>
    <n v="861"/>
    <s v="CA-2011-133851"/>
    <x v="2"/>
    <x v="3"/>
    <d v="2011-06-16T00:00:00"/>
    <s v="Standard Class"/>
    <s v="CM-12445"/>
    <s v="Chuck Magee"/>
    <x v="0"/>
    <s v="United States"/>
    <s v="San Francisco"/>
    <s v="California"/>
    <n v="94122"/>
    <x v="1"/>
    <s v="OFF-SU-10001225"/>
    <s v="Office Supplies"/>
    <s v="Supplies"/>
    <s v="Staples"/>
    <n v="7.36"/>
    <n v="2"/>
    <n v="0"/>
    <x v="359"/>
  </r>
  <r>
    <n v="862"/>
    <s v="CA-2011-133851"/>
    <x v="2"/>
    <x v="3"/>
    <d v="2011-06-16T00:00:00"/>
    <s v="Standard Class"/>
    <s v="CM-12445"/>
    <s v="Chuck Magee"/>
    <x v="0"/>
    <s v="United States"/>
    <s v="San Francisco"/>
    <s v="California"/>
    <n v="94122"/>
    <x v="1"/>
    <s v="OFF-AR-10003752"/>
    <s v="Office Supplies"/>
    <s v="Art"/>
    <s v="Deluxe Chalkboard Eraser Cleaner"/>
    <n v="23.1"/>
    <n v="2"/>
    <n v="0"/>
    <x v="820"/>
  </r>
  <r>
    <n v="863"/>
    <s v="CA-2013-134474"/>
    <x v="0"/>
    <x v="319"/>
    <d v="2013-01-07T00:00:00"/>
    <s v="Second Class"/>
    <s v="AJ-10795"/>
    <s v="Anthony Johnson"/>
    <x v="1"/>
    <s v="United States"/>
    <s v="Jacksonville"/>
    <s v="Florida"/>
    <n v="32216"/>
    <x v="0"/>
    <s v="TEC-AC-10001714"/>
    <s v="Technology"/>
    <s v="Accessories"/>
    <s v="Logitech MX Performance Wireless Mouse"/>
    <n v="191.47200000000001"/>
    <n v="6"/>
    <n v="0.2"/>
    <x v="821"/>
  </r>
  <r>
    <n v="864"/>
    <s v="CA-2013-134474"/>
    <x v="0"/>
    <x v="319"/>
    <d v="2013-01-07T00:00:00"/>
    <s v="Second Class"/>
    <s v="AJ-10795"/>
    <s v="Anthony Johnson"/>
    <x v="1"/>
    <s v="United States"/>
    <s v="Jacksonville"/>
    <s v="Florida"/>
    <n v="32216"/>
    <x v="0"/>
    <s v="OFF-AR-10003958"/>
    <s v="Office Supplies"/>
    <s v="Art"/>
    <s v="Newell 337"/>
    <n v="5.2480000000000002"/>
    <n v="2"/>
    <n v="0.2"/>
    <x v="822"/>
  </r>
  <r>
    <n v="865"/>
    <s v="CA-2013-134474"/>
    <x v="0"/>
    <x v="319"/>
    <d v="2013-01-07T00:00:00"/>
    <s v="Second Class"/>
    <s v="AJ-10795"/>
    <s v="Anthony Johnson"/>
    <x v="1"/>
    <s v="United States"/>
    <s v="Jacksonville"/>
    <s v="Florida"/>
    <n v="32216"/>
    <x v="0"/>
    <s v="TEC-PH-10002923"/>
    <s v="Technology"/>
    <s v="Phones"/>
    <s v="Logitech B530 USB Headset - headset - Full size, Binaural"/>
    <n v="59.184000000000005"/>
    <n v="2"/>
    <n v="0.2"/>
    <x v="823"/>
  </r>
  <r>
    <n v="866"/>
    <s v="CA-2011-149020"/>
    <x v="2"/>
    <x v="320"/>
    <d v="2011-01-16T00:00:00"/>
    <s v="Standard Class"/>
    <s v="AJ-10780"/>
    <s v="Anthony Jacobs"/>
    <x v="1"/>
    <s v="United States"/>
    <s v="Springfield"/>
    <s v="Virginia"/>
    <n v="22153"/>
    <x v="0"/>
    <s v="OFF-LA-10004272"/>
    <s v="Office Supplies"/>
    <s v="Labels"/>
    <s v="Avery 482"/>
    <n v="2.89"/>
    <n v="1"/>
    <n v="0"/>
    <x v="824"/>
  </r>
  <r>
    <n v="867"/>
    <s v="CA-2011-149020"/>
    <x v="2"/>
    <x v="320"/>
    <d v="2011-01-16T00:00:00"/>
    <s v="Standard Class"/>
    <s v="AJ-10780"/>
    <s v="Anthony Jacobs"/>
    <x v="1"/>
    <s v="United States"/>
    <s v="Springfield"/>
    <s v="Virginia"/>
    <n v="22153"/>
    <x v="0"/>
    <s v="FUR-FU-10000965"/>
    <s v="Furniture"/>
    <s v="Furnishings"/>
    <s v="Howard Miller 11-1/2&quot; Diameter Ridgewood Wall Clock"/>
    <n v="51.94"/>
    <n v="1"/>
    <n v="0"/>
    <x v="825"/>
  </r>
  <r>
    <n v="868"/>
    <s v="CA-2013-134362"/>
    <x v="0"/>
    <x v="321"/>
    <d v="2013-10-03T00:00:00"/>
    <s v="First Class"/>
    <s v="LS-16945"/>
    <s v="Linda Southworth"/>
    <x v="1"/>
    <s v="United States"/>
    <s v="Philadelphia"/>
    <s v="Pennsylvania"/>
    <n v="19140"/>
    <x v="3"/>
    <s v="OFF-LA-10004853"/>
    <s v="Office Supplies"/>
    <s v="Labels"/>
    <s v="Avery 483"/>
    <n v="15.936000000000002"/>
    <n v="4"/>
    <n v="0.2"/>
    <x v="826"/>
  </r>
  <r>
    <n v="869"/>
    <s v="CA-2011-136742"/>
    <x v="2"/>
    <x v="322"/>
    <d v="2011-04-10T00:00:00"/>
    <s v="Standard Class"/>
    <s v="GP-14740"/>
    <s v="Guy Phonely"/>
    <x v="1"/>
    <s v="United States"/>
    <s v="Lancaster"/>
    <s v="Pennsylvania"/>
    <n v="17602"/>
    <x v="3"/>
    <s v="OFF-BI-10003719"/>
    <s v="Office Supplies"/>
    <s v="Binders"/>
    <s v="Large Capacity Hanging Post Binders"/>
    <n v="44.910000000000011"/>
    <n v="6"/>
    <n v="0.7"/>
    <x v="827"/>
  </r>
  <r>
    <n v="870"/>
    <s v="CA-2013-158099"/>
    <x v="0"/>
    <x v="323"/>
    <d v="2013-09-06T00:00:00"/>
    <s v="First Class"/>
    <s v="PK-18910"/>
    <s v="Paul Knutson"/>
    <x v="2"/>
    <s v="United States"/>
    <s v="Philadelphia"/>
    <s v="Pennsylvania"/>
    <n v="19143"/>
    <x v="3"/>
    <s v="OFF-BI-10000545"/>
    <s v="Office Supplies"/>
    <s v="Binders"/>
    <s v="GBC Ibimaster 500 Manual ProClick Binding System"/>
    <n v="1141.4700000000003"/>
    <n v="5"/>
    <n v="0.7"/>
    <x v="828"/>
  </r>
  <r>
    <n v="871"/>
    <s v="CA-2013-158099"/>
    <x v="0"/>
    <x v="323"/>
    <d v="2013-09-06T00:00:00"/>
    <s v="First Class"/>
    <s v="PK-18910"/>
    <s v="Paul Knutson"/>
    <x v="2"/>
    <s v="United States"/>
    <s v="Philadelphia"/>
    <s v="Pennsylvania"/>
    <n v="19143"/>
    <x v="3"/>
    <s v="TEC-PH-10002496"/>
    <s v="Technology"/>
    <s v="Phones"/>
    <s v="Cisco SPA301"/>
    <n v="280.78200000000004"/>
    <n v="3"/>
    <n v="0.4"/>
    <x v="829"/>
  </r>
  <r>
    <n v="872"/>
    <s v="CA-2012-131128"/>
    <x v="1"/>
    <x v="324"/>
    <d v="2012-10-20T00:00:00"/>
    <s v="First Class"/>
    <s v="TB-21520"/>
    <s v="Tracy Blumstein"/>
    <x v="0"/>
    <s v="United States"/>
    <s v="Concord"/>
    <s v="New Hampshire"/>
    <n v="3301"/>
    <x v="3"/>
    <s v="OFF-PA-10003591"/>
    <s v="Office Supplies"/>
    <s v="Paper"/>
    <s v="Southworth 100% Cotton The Best Paper"/>
    <n v="34.44"/>
    <n v="3"/>
    <n v="0"/>
    <x v="830"/>
  </r>
  <r>
    <n v="873"/>
    <s v="CA-2011-148488"/>
    <x v="2"/>
    <x v="325"/>
    <d v="2011-12-15T00:00:00"/>
    <s v="Standard Class"/>
    <s v="SM-20005"/>
    <s v="Sally Matthias"/>
    <x v="0"/>
    <s v="United States"/>
    <s v="New York City"/>
    <s v="New York"/>
    <n v="10009"/>
    <x v="3"/>
    <s v="OFF-PA-10004470"/>
    <s v="Office Supplies"/>
    <s v="Paper"/>
    <s v="Adams Write n' Stick Phone Message Book, 11&quot; X 5 1/4&quot;, 200 Messages"/>
    <n v="11.36"/>
    <n v="2"/>
    <n v="0"/>
    <x v="831"/>
  </r>
  <r>
    <n v="874"/>
    <s v="CA-2011-148488"/>
    <x v="2"/>
    <x v="325"/>
    <d v="2011-12-15T00:00:00"/>
    <s v="Standard Class"/>
    <s v="SM-20005"/>
    <s v="Sally Matthias"/>
    <x v="0"/>
    <s v="United States"/>
    <s v="New York City"/>
    <s v="New York"/>
    <n v="10009"/>
    <x v="3"/>
    <s v="OFF-BI-10000315"/>
    <s v="Office Supplies"/>
    <s v="Binders"/>
    <s v="Poly Designer Cover &amp; Back"/>
    <n v="106.34399999999999"/>
    <n v="7"/>
    <n v="0.2"/>
    <x v="832"/>
  </r>
  <r>
    <n v="875"/>
    <s v="CA-2014-114636"/>
    <x v="3"/>
    <x v="326"/>
    <d v="2014-08-30T00:00:00"/>
    <s v="Standard Class"/>
    <s v="GA-14725"/>
    <s v="Guy Armstrong"/>
    <x v="0"/>
    <s v="United States"/>
    <s v="Charlotte"/>
    <s v="North Carolina"/>
    <n v="28205"/>
    <x v="0"/>
    <s v="OFF-PA-10001790"/>
    <s v="Office Supplies"/>
    <s v="Paper"/>
    <s v="Xerox 1910"/>
    <n v="192.16000000000003"/>
    <n v="5"/>
    <n v="0.2"/>
    <x v="833"/>
  </r>
  <r>
    <n v="876"/>
    <s v="CA-2013-116736"/>
    <x v="0"/>
    <x v="327"/>
    <d v="2013-01-21T00:00:00"/>
    <s v="Standard Class"/>
    <s v="CC-12430"/>
    <s v="Chuck Clark"/>
    <x v="2"/>
    <s v="United States"/>
    <s v="Concord"/>
    <s v="New Hampshire"/>
    <n v="3301"/>
    <x v="3"/>
    <s v="FUR-FU-10004017"/>
    <s v="Furniture"/>
    <s v="Furnishings"/>
    <s v="Tenex Contemporary Contur Chairmats for Low and Medium Pile Carpet, Computer, 39&quot; x 49&quot;"/>
    <n v="322.59000000000003"/>
    <n v="3"/>
    <n v="0"/>
    <x v="834"/>
  </r>
  <r>
    <n v="877"/>
    <s v="CA-2013-116736"/>
    <x v="0"/>
    <x v="327"/>
    <d v="2013-01-21T00:00:00"/>
    <s v="Standard Class"/>
    <s v="CC-12430"/>
    <s v="Chuck Clark"/>
    <x v="2"/>
    <s v="United States"/>
    <s v="Concord"/>
    <s v="New Hampshire"/>
    <n v="3301"/>
    <x v="3"/>
    <s v="TEC-AC-10003628"/>
    <s v="Technology"/>
    <s v="Accessories"/>
    <s v="Logitech 910-002974 M325 Wireless Mouse for Web Scrolling"/>
    <n v="29.99"/>
    <n v="1"/>
    <n v="0"/>
    <x v="835"/>
  </r>
  <r>
    <n v="878"/>
    <s v="CA-2013-116736"/>
    <x v="0"/>
    <x v="327"/>
    <d v="2013-01-21T00:00:00"/>
    <s v="Standard Class"/>
    <s v="CC-12430"/>
    <s v="Chuck Clark"/>
    <x v="2"/>
    <s v="United States"/>
    <s v="Concord"/>
    <s v="New Hampshire"/>
    <n v="3301"/>
    <x v="3"/>
    <s v="TEC-AC-10002049"/>
    <s v="Technology"/>
    <s v="Accessories"/>
    <s v="Logitech G19 Programmable Gaming Keyboard"/>
    <n v="371.96999999999997"/>
    <n v="3"/>
    <n v="0"/>
    <x v="836"/>
  </r>
  <r>
    <n v="879"/>
    <s v="US-2011-158638"/>
    <x v="2"/>
    <x v="328"/>
    <d v="2011-09-21T00:00:00"/>
    <s v="Standard Class"/>
    <s v="AG-10765"/>
    <s v="Anthony Garverick"/>
    <x v="2"/>
    <s v="United States"/>
    <s v="Philadelphia"/>
    <s v="Pennsylvania"/>
    <n v="19120"/>
    <x v="3"/>
    <s v="OFF-BI-10003712"/>
    <s v="Office Supplies"/>
    <s v="Binders"/>
    <s v="Acco Pressboard Covers with Storage Hooks, 14 7/8&quot; x 11&quot;, Light Blue"/>
    <n v="5.8920000000000012"/>
    <n v="4"/>
    <n v="0.7"/>
    <x v="837"/>
  </r>
  <r>
    <n v="880"/>
    <s v="CA-2014-111689"/>
    <x v="3"/>
    <x v="329"/>
    <d v="2014-12-03T00:00:00"/>
    <s v="Second Class"/>
    <s v="HP-14815"/>
    <s v="Harold Pawlan"/>
    <x v="2"/>
    <s v="United States"/>
    <s v="New York City"/>
    <s v="New York"/>
    <n v="10024"/>
    <x v="3"/>
    <s v="OFF-BI-10003984"/>
    <s v="Office Supplies"/>
    <s v="Binders"/>
    <s v="Lock-Up Easel 'Spel-Binder'"/>
    <n v="68.472000000000008"/>
    <n v="3"/>
    <n v="0.2"/>
    <x v="838"/>
  </r>
  <r>
    <n v="881"/>
    <s v="CA-2014-111689"/>
    <x v="3"/>
    <x v="329"/>
    <d v="2014-12-03T00:00:00"/>
    <s v="Second Class"/>
    <s v="HP-14815"/>
    <s v="Harold Pawlan"/>
    <x v="2"/>
    <s v="United States"/>
    <s v="New York City"/>
    <s v="New York"/>
    <n v="10024"/>
    <x v="3"/>
    <s v="FUR-CH-10004287"/>
    <s v="Furniture"/>
    <s v="Chairs"/>
    <s v="SAFCO Arco Folding Chair"/>
    <n v="1242.8999999999999"/>
    <n v="5"/>
    <n v="0.1"/>
    <x v="839"/>
  </r>
  <r>
    <n v="882"/>
    <s v="CA-2012-129098"/>
    <x v="1"/>
    <x v="330"/>
    <d v="2012-10-13T00:00:00"/>
    <s v="Standard Class"/>
    <s v="DK-13090"/>
    <s v="Dave Kipp"/>
    <x v="0"/>
    <s v="United States"/>
    <s v="Springfield"/>
    <s v="Virginia"/>
    <n v="22153"/>
    <x v="0"/>
    <s v="OFF-ST-10001321"/>
    <s v="Office Supplies"/>
    <s v="Storage"/>
    <s v="Decoflex Hanging Personal Folder File, Blue"/>
    <n v="30.84"/>
    <n v="2"/>
    <n v="0"/>
    <x v="840"/>
  </r>
  <r>
    <n v="883"/>
    <s v="US-2014-123463"/>
    <x v="3"/>
    <x v="331"/>
    <d v="2014-12-24T00:00:00"/>
    <s v="Same Day"/>
    <s v="GZ-14470"/>
    <s v="Gary Zandusky"/>
    <x v="0"/>
    <s v="United States"/>
    <s v="San Francisco"/>
    <s v="California"/>
    <n v="94109"/>
    <x v="1"/>
    <s v="OFF-AR-10001118"/>
    <s v="Office Supplies"/>
    <s v="Art"/>
    <s v="Binney &amp; Smith Crayola Metallic Crayons, 16-Color Pack"/>
    <n v="13.48"/>
    <n v="4"/>
    <n v="0"/>
    <x v="841"/>
  </r>
  <r>
    <n v="884"/>
    <s v="CA-2013-165148"/>
    <x v="0"/>
    <x v="332"/>
    <d v="2013-10-25T00:00:00"/>
    <s v="First Class"/>
    <s v="PM-19135"/>
    <s v="Peter McVee"/>
    <x v="2"/>
    <s v="United States"/>
    <s v="Detroit"/>
    <s v="Michigan"/>
    <n v="48227"/>
    <x v="2"/>
    <s v="FUR-FU-10000732"/>
    <s v="Furniture"/>
    <s v="Furnishings"/>
    <s v="Eldon 200 Class Desk Accessories"/>
    <n v="31.400000000000002"/>
    <n v="5"/>
    <n v="0"/>
    <x v="842"/>
  </r>
  <r>
    <n v="885"/>
    <s v="CA-2011-134061"/>
    <x v="2"/>
    <x v="333"/>
    <d v="2011-05-04T00:00:00"/>
    <s v="Standard Class"/>
    <s v="LL-16840"/>
    <s v="Lauren Leatherbury"/>
    <x v="0"/>
    <s v="United States"/>
    <s v="Rochester"/>
    <s v="New York"/>
    <n v="14609"/>
    <x v="3"/>
    <s v="FUR-FU-10001424"/>
    <s v="Furniture"/>
    <s v="Furnishings"/>
    <s v="Dax Clear Box Frame"/>
    <n v="17.46"/>
    <n v="2"/>
    <n v="0"/>
    <x v="843"/>
  </r>
  <r>
    <n v="886"/>
    <s v="CA-2012-143602"/>
    <x v="1"/>
    <x v="334"/>
    <d v="2012-04-28T00:00:00"/>
    <s v="Second Class"/>
    <s v="JS-15595"/>
    <s v="Jill Stevenson"/>
    <x v="1"/>
    <s v="United States"/>
    <s v="Los Angeles"/>
    <s v="California"/>
    <n v="90045"/>
    <x v="1"/>
    <s v="OFF-BI-10002071"/>
    <s v="Office Supplies"/>
    <s v="Binders"/>
    <s v="Fellowes Black Plastic Comb Bindings"/>
    <n v="13.943999999999999"/>
    <n v="3"/>
    <n v="0.2"/>
    <x v="844"/>
  </r>
  <r>
    <n v="887"/>
    <s v="CA-2014-115364"/>
    <x v="3"/>
    <x v="335"/>
    <d v="2014-07-03T00:00:00"/>
    <s v="Standard Class"/>
    <s v="OT-18730"/>
    <s v="Olvera Toch"/>
    <x v="0"/>
    <s v="United States"/>
    <s v="San Diego"/>
    <s v="California"/>
    <n v="92105"/>
    <x v="1"/>
    <s v="OFF-ST-10002486"/>
    <s v="Office Supplies"/>
    <s v="Storage"/>
    <s v="Eldon Shelf Savers Cubes and Bins"/>
    <n v="83.76"/>
    <n v="12"/>
    <n v="0"/>
    <x v="845"/>
  </r>
  <r>
    <n v="888"/>
    <s v="CA-2014-150707"/>
    <x v="3"/>
    <x v="336"/>
    <d v="2014-10-20T00:00:00"/>
    <s v="Standard Class"/>
    <s v="EL-13735"/>
    <s v="Ed Ludwig"/>
    <x v="2"/>
    <s v="United States"/>
    <s v="Columbia"/>
    <s v="Maryland"/>
    <n v="21044"/>
    <x v="3"/>
    <s v="OFF-BI-10001078"/>
    <s v="Office Supplies"/>
    <s v="Binders"/>
    <s v="Acco PRESSTEX Data Binder with Storage Hooks, Dark Blue, 14 7/8&quot; X 11&quot;"/>
    <n v="37.659999999999997"/>
    <n v="7"/>
    <n v="0"/>
    <x v="846"/>
  </r>
  <r>
    <n v="889"/>
    <s v="CA-2011-104976"/>
    <x v="2"/>
    <x v="337"/>
    <d v="2011-12-16T00:00:00"/>
    <s v="Standard Class"/>
    <s v="CK-12760"/>
    <s v="Cyma Kinney"/>
    <x v="1"/>
    <s v="United States"/>
    <s v="San Francisco"/>
    <s v="California"/>
    <n v="94122"/>
    <x v="1"/>
    <s v="OFF-PA-10003845"/>
    <s v="Office Supplies"/>
    <s v="Paper"/>
    <s v="Xerox 1987"/>
    <n v="34.68"/>
    <n v="6"/>
    <n v="0"/>
    <x v="847"/>
  </r>
  <r>
    <n v="890"/>
    <s v="CA-2014-132934"/>
    <x v="3"/>
    <x v="308"/>
    <d v="2014-06-27T00:00:00"/>
    <s v="Standard Class"/>
    <s v="JE-15475"/>
    <s v="Jeremy Ellison"/>
    <x v="0"/>
    <s v="United States"/>
    <s v="New Rochelle"/>
    <s v="New York"/>
    <n v="10801"/>
    <x v="3"/>
    <s v="TEC-AC-10000927"/>
    <s v="Technology"/>
    <s v="Accessories"/>
    <s v="Anker Ultrathin Bluetooth Wireless Keyboard Aluminum Cover with Stand "/>
    <n v="149.94999999999999"/>
    <n v="5"/>
    <n v="0"/>
    <x v="848"/>
  </r>
  <r>
    <n v="891"/>
    <s v="CA-2014-132934"/>
    <x v="3"/>
    <x v="308"/>
    <d v="2014-06-27T00:00:00"/>
    <s v="Standard Class"/>
    <s v="JE-15475"/>
    <s v="Jeremy Ellison"/>
    <x v="0"/>
    <s v="United States"/>
    <s v="New Rochelle"/>
    <s v="New York"/>
    <n v="10801"/>
    <x v="3"/>
    <s v="OFF-BI-10001098"/>
    <s v="Office Supplies"/>
    <s v="Binders"/>
    <s v="Acco D-Ring Binder w/DublLock"/>
    <n v="51.311999999999998"/>
    <n v="3"/>
    <n v="0.2"/>
    <x v="449"/>
  </r>
  <r>
    <n v="892"/>
    <s v="CA-2014-133256"/>
    <x v="3"/>
    <x v="335"/>
    <d v="2014-06-28T00:00:00"/>
    <s v="First Class"/>
    <s v="TH-21550"/>
    <s v="Tracy Hopkins"/>
    <x v="2"/>
    <s v="United States"/>
    <s v="Detroit"/>
    <s v="Michigan"/>
    <n v="48227"/>
    <x v="2"/>
    <s v="OFF-PA-10001622"/>
    <s v="Office Supplies"/>
    <s v="Paper"/>
    <s v="Ampad Poly Cover Wirebound Steno Book, 6&quot; x 9&quot; Assorted Colors, Gregg Ruled"/>
    <n v="4.54"/>
    <n v="1"/>
    <n v="0"/>
    <x v="849"/>
  </r>
  <r>
    <n v="893"/>
    <s v="CA-2014-133256"/>
    <x v="3"/>
    <x v="335"/>
    <d v="2014-06-28T00:00:00"/>
    <s v="First Class"/>
    <s v="TH-21550"/>
    <s v="Tracy Hopkins"/>
    <x v="2"/>
    <s v="United States"/>
    <s v="Detroit"/>
    <s v="Michigan"/>
    <n v="48227"/>
    <x v="2"/>
    <s v="OFF-AR-10003158"/>
    <s v="Office Supplies"/>
    <s v="Art"/>
    <s v="Fluorescent Highlighters by Dixon"/>
    <n v="15.92"/>
    <n v="4"/>
    <n v="0"/>
    <x v="850"/>
  </r>
  <r>
    <n v="894"/>
    <s v="CA-2014-133256"/>
    <x v="3"/>
    <x v="335"/>
    <d v="2014-06-28T00:00:00"/>
    <s v="First Class"/>
    <s v="TH-21550"/>
    <s v="Tracy Hopkins"/>
    <x v="2"/>
    <s v="United States"/>
    <s v="Detroit"/>
    <s v="Michigan"/>
    <n v="48227"/>
    <x v="2"/>
    <s v="TEC-PH-10002660"/>
    <s v="Technology"/>
    <s v="Phones"/>
    <s v="Nortel Networks T7316 E Nt8 B27"/>
    <n v="543.91999999999996"/>
    <n v="8"/>
    <n v="0"/>
    <x v="851"/>
  </r>
  <r>
    <n v="895"/>
    <s v="CA-2013-105494"/>
    <x v="0"/>
    <x v="338"/>
    <d v="2013-11-13T00:00:00"/>
    <s v="First Class"/>
    <s v="PC-18745"/>
    <s v="Pamela Coakley"/>
    <x v="1"/>
    <s v="United States"/>
    <s v="San Francisco"/>
    <s v="California"/>
    <n v="94122"/>
    <x v="1"/>
    <s v="OFF-ST-10002205"/>
    <s v="Office Supplies"/>
    <s v="Storage"/>
    <s v="File Shuttle I and Handi-File"/>
    <n v="155.82000000000002"/>
    <n v="7"/>
    <n v="0"/>
    <x v="852"/>
  </r>
  <r>
    <n v="896"/>
    <s v="CA-2013-105494"/>
    <x v="0"/>
    <x v="338"/>
    <d v="2013-11-13T00:00:00"/>
    <s v="First Class"/>
    <s v="PC-18745"/>
    <s v="Pamela Coakley"/>
    <x v="1"/>
    <s v="United States"/>
    <s v="San Francisco"/>
    <s v="California"/>
    <n v="94122"/>
    <x v="1"/>
    <s v="OFF-BI-10003364"/>
    <s v="Office Supplies"/>
    <s v="Binders"/>
    <s v="Binding Machine Supplies"/>
    <n v="70.00800000000001"/>
    <n v="3"/>
    <n v="0.2"/>
    <x v="853"/>
  </r>
  <r>
    <n v="897"/>
    <s v="CA-2013-140634"/>
    <x v="0"/>
    <x v="339"/>
    <d v="2013-10-07T00:00:00"/>
    <s v="Second Class"/>
    <s v="HL-15040"/>
    <s v="Hunter Lopez"/>
    <x v="0"/>
    <s v="United States"/>
    <s v="Houston"/>
    <s v="Texas"/>
    <n v="77095"/>
    <x v="2"/>
    <s v="OFF-EN-10001099"/>
    <s v="Office Supplies"/>
    <s v="Envelopes"/>
    <s v="Staples"/>
    <n v="15.648"/>
    <n v="2"/>
    <n v="0.2"/>
    <x v="854"/>
  </r>
  <r>
    <n v="898"/>
    <s v="CA-2011-144407"/>
    <x v="2"/>
    <x v="340"/>
    <d v="2011-09-15T00:00:00"/>
    <s v="Standard Class"/>
    <s v="MS-17365"/>
    <s v="Maribeth Schnelling"/>
    <x v="0"/>
    <s v="United States"/>
    <s v="Detroit"/>
    <s v="Michigan"/>
    <n v="48227"/>
    <x v="2"/>
    <s v="OFF-LA-10003923"/>
    <s v="Office Supplies"/>
    <s v="Labels"/>
    <s v="Alphabetical Labels for Top Tab Filing"/>
    <n v="103.60000000000001"/>
    <n v="7"/>
    <n v="0"/>
    <x v="855"/>
  </r>
  <r>
    <n v="899"/>
    <s v="CA-2014-160983"/>
    <x v="3"/>
    <x v="341"/>
    <d v="2014-11-01T00:00:00"/>
    <s v="Second Class"/>
    <s v="GB-14530"/>
    <s v="George Bell"/>
    <x v="1"/>
    <s v="United States"/>
    <s v="Auburn"/>
    <s v="New York"/>
    <n v="13021"/>
    <x v="3"/>
    <s v="OFF-PA-10002250"/>
    <s v="Office Supplies"/>
    <s v="Paper"/>
    <s v="Things To Do Today Pad"/>
    <n v="46.96"/>
    <n v="8"/>
    <n v="0"/>
    <x v="856"/>
  </r>
  <r>
    <n v="900"/>
    <s v="US-2013-114622"/>
    <x v="0"/>
    <x v="342"/>
    <d v="2013-04-13T00:00:00"/>
    <s v="First Class"/>
    <s v="JR-16210"/>
    <s v="Justin Ritter"/>
    <x v="1"/>
    <s v="United States"/>
    <s v="Springfield"/>
    <s v="Ohio"/>
    <n v="45503"/>
    <x v="3"/>
    <s v="OFF-BI-10004716"/>
    <s v="Office Supplies"/>
    <s v="Binders"/>
    <s v="Wilson Jones Hanging Recycled Pressboard Data Binders"/>
    <n v="8.9040000000000017"/>
    <n v="2"/>
    <n v="0.7"/>
    <x v="857"/>
  </r>
  <r>
    <n v="901"/>
    <s v="CA-2014-150959"/>
    <x v="3"/>
    <x v="343"/>
    <d v="2014-11-14T00:00:00"/>
    <s v="First Class"/>
    <s v="TD-20995"/>
    <s v="Tamara Dahlen"/>
    <x v="0"/>
    <s v="United States"/>
    <s v="Garland"/>
    <s v="Texas"/>
    <n v="75043"/>
    <x v="2"/>
    <s v="OFF-LA-10001045"/>
    <s v="Office Supplies"/>
    <s v="Labels"/>
    <s v="Permanent Self-Adhesive File Folder Labels for Typewriters by Universal"/>
    <n v="10.440000000000001"/>
    <n v="5"/>
    <n v="0.2"/>
    <x v="858"/>
  </r>
  <r>
    <n v="902"/>
    <s v="CA-2014-150959"/>
    <x v="3"/>
    <x v="343"/>
    <d v="2014-11-14T00:00:00"/>
    <s v="First Class"/>
    <s v="TD-20995"/>
    <s v="Tamara Dahlen"/>
    <x v="0"/>
    <s v="United States"/>
    <s v="Garland"/>
    <s v="Texas"/>
    <n v="75043"/>
    <x v="2"/>
    <s v="OFF-BI-10001510"/>
    <s v="Office Supplies"/>
    <s v="Binders"/>
    <s v="Deluxe Heavy-Duty Vinyl Round Ring Binder"/>
    <n v="18.335999999999999"/>
    <n v="4"/>
    <n v="0.8"/>
    <x v="859"/>
  </r>
  <r>
    <n v="903"/>
    <s v="CA-2014-132353"/>
    <x v="3"/>
    <x v="175"/>
    <d v="2014-09-18T00:00:00"/>
    <s v="First Class"/>
    <s v="DB-13060"/>
    <s v="Dave Brooks"/>
    <x v="0"/>
    <s v="United States"/>
    <s v="Chicago"/>
    <s v="Illinois"/>
    <n v="60653"/>
    <x v="2"/>
    <s v="TEC-PH-10004536"/>
    <s v="Technology"/>
    <s v="Phones"/>
    <s v="Avaya 5420 Digital phone"/>
    <n v="323.97600000000006"/>
    <n v="3"/>
    <n v="0.2"/>
    <x v="860"/>
  </r>
  <r>
    <n v="904"/>
    <s v="CA-2013-130477"/>
    <x v="0"/>
    <x v="143"/>
    <d v="2013-04-13T00:00:00"/>
    <s v="Standard Class"/>
    <s v="LC-17140"/>
    <s v="Logan Currie"/>
    <x v="0"/>
    <s v="United States"/>
    <s v="Los Angeles"/>
    <s v="California"/>
    <n v="90032"/>
    <x v="1"/>
    <s v="OFF-PA-10002947"/>
    <s v="Office Supplies"/>
    <s v="Paper"/>
    <s v="Xerox 1923"/>
    <n v="20.04"/>
    <n v="3"/>
    <n v="0"/>
    <x v="132"/>
  </r>
  <r>
    <n v="905"/>
    <s v="CA-2013-130477"/>
    <x v="0"/>
    <x v="143"/>
    <d v="2013-04-13T00:00:00"/>
    <s v="Standard Class"/>
    <s v="LC-17140"/>
    <s v="Logan Currie"/>
    <x v="0"/>
    <s v="United States"/>
    <s v="Los Angeles"/>
    <s v="California"/>
    <n v="90032"/>
    <x v="1"/>
    <s v="OFF-ST-10002583"/>
    <s v="Office Supplies"/>
    <s v="Storage"/>
    <s v="Fellowes Neat Ideas Storage Cubes"/>
    <n v="64.959999999999994"/>
    <n v="2"/>
    <n v="0"/>
    <x v="659"/>
  </r>
  <r>
    <n v="906"/>
    <s v="CA-2013-130477"/>
    <x v="0"/>
    <x v="143"/>
    <d v="2013-04-13T00:00:00"/>
    <s v="Standard Class"/>
    <s v="LC-17140"/>
    <s v="Logan Currie"/>
    <x v="0"/>
    <s v="United States"/>
    <s v="Los Angeles"/>
    <s v="California"/>
    <n v="90032"/>
    <x v="1"/>
    <s v="OFF-PA-10000019"/>
    <s v="Office Supplies"/>
    <s v="Paper"/>
    <s v="Xerox 1931"/>
    <n v="12.96"/>
    <n v="2"/>
    <n v="0"/>
    <x v="91"/>
  </r>
  <r>
    <n v="907"/>
    <s v="CA-2014-143259"/>
    <x v="3"/>
    <x v="247"/>
    <d v="2015-01-04T00:00:00"/>
    <s v="Standard Class"/>
    <s v="PO-18865"/>
    <s v="Patrick O'Donnell"/>
    <x v="0"/>
    <s v="United States"/>
    <s v="New York City"/>
    <s v="New York"/>
    <n v="10009"/>
    <x v="3"/>
    <s v="FUR-BO-10003441"/>
    <s v="Furniture"/>
    <s v="Bookcases"/>
    <s v="Bush Westfield Collection Bookcases, Fully Assembled"/>
    <n v="323.13600000000002"/>
    <n v="4"/>
    <n v="0.2"/>
    <x v="861"/>
  </r>
  <r>
    <n v="908"/>
    <s v="CA-2014-143259"/>
    <x v="3"/>
    <x v="247"/>
    <d v="2015-01-04T00:00:00"/>
    <s v="Standard Class"/>
    <s v="PO-18865"/>
    <s v="Patrick O'Donnell"/>
    <x v="0"/>
    <s v="United States"/>
    <s v="New York City"/>
    <s v="New York"/>
    <n v="10009"/>
    <x v="3"/>
    <s v="TEC-PH-10004774"/>
    <s v="Technology"/>
    <s v="Phones"/>
    <s v="Gear Head AU3700S Headset"/>
    <n v="90.93"/>
    <n v="7"/>
    <n v="0"/>
    <x v="862"/>
  </r>
  <r>
    <n v="909"/>
    <s v="CA-2014-143259"/>
    <x v="3"/>
    <x v="247"/>
    <d v="2015-01-04T00:00:00"/>
    <s v="Standard Class"/>
    <s v="PO-18865"/>
    <s v="Patrick O'Donnell"/>
    <x v="0"/>
    <s v="United States"/>
    <s v="New York City"/>
    <s v="New York"/>
    <n v="10009"/>
    <x v="3"/>
    <s v="OFF-BI-10003684"/>
    <s v="Office Supplies"/>
    <s v="Binders"/>
    <s v="Wilson Jones Legal Size Ring Binders"/>
    <n v="52.775999999999996"/>
    <n v="3"/>
    <n v="0.2"/>
    <x v="863"/>
  </r>
  <r>
    <n v="910"/>
    <s v="CA-2014-137596"/>
    <x v="3"/>
    <x v="264"/>
    <d v="2014-09-08T00:00:00"/>
    <s v="Standard Class"/>
    <s v="BE-11335"/>
    <s v="Bill Eplett"/>
    <x v="2"/>
    <s v="United States"/>
    <s v="Jackson"/>
    <s v="Michigan"/>
    <n v="49201"/>
    <x v="2"/>
    <s v="TEC-PH-10001494"/>
    <s v="Technology"/>
    <s v="Phones"/>
    <s v="Polycom CX600 IP Phone VoIP phone"/>
    <n v="1199.8"/>
    <n v="4"/>
    <n v="0"/>
    <x v="864"/>
  </r>
  <r>
    <n v="911"/>
    <s v="CA-2014-137596"/>
    <x v="3"/>
    <x v="264"/>
    <d v="2014-09-08T00:00:00"/>
    <s v="Standard Class"/>
    <s v="BE-11335"/>
    <s v="Bill Eplett"/>
    <x v="2"/>
    <s v="United States"/>
    <s v="Jackson"/>
    <s v="Michigan"/>
    <n v="49201"/>
    <x v="2"/>
    <s v="TEC-AC-10004666"/>
    <s v="Technology"/>
    <s v="Accessories"/>
    <s v="Maxell iVDR EX 500GB Cartridge"/>
    <n v="1928.7800000000002"/>
    <n v="7"/>
    <n v="0"/>
    <x v="865"/>
  </r>
  <r>
    <n v="912"/>
    <s v="CA-2014-137596"/>
    <x v="3"/>
    <x v="264"/>
    <d v="2014-09-08T00:00:00"/>
    <s v="Standard Class"/>
    <s v="BE-11335"/>
    <s v="Bill Eplett"/>
    <x v="2"/>
    <s v="United States"/>
    <s v="Jackson"/>
    <s v="Michigan"/>
    <n v="49201"/>
    <x v="2"/>
    <s v="OFF-ST-10003816"/>
    <s v="Office Supplies"/>
    <s v="Storage"/>
    <s v="Fellowes High-Stak Drawer Files"/>
    <n v="352.38"/>
    <n v="2"/>
    <n v="0"/>
    <x v="866"/>
  </r>
  <r>
    <n v="913"/>
    <s v="CA-2012-133627"/>
    <x v="1"/>
    <x v="70"/>
    <d v="2012-06-07T00:00:00"/>
    <s v="Standard Class"/>
    <s v="SC-20050"/>
    <s v="Sample Company A"/>
    <x v="2"/>
    <s v="United States"/>
    <s v="Norwich"/>
    <s v="Connecticut"/>
    <n v="6360"/>
    <x v="3"/>
    <s v="FUR-FU-10001935"/>
    <s v="Furniture"/>
    <s v="Furnishings"/>
    <s v="3M Hangers With Command Adhesive"/>
    <n v="22.200000000000003"/>
    <n v="6"/>
    <n v="0"/>
    <x v="867"/>
  </r>
  <r>
    <n v="914"/>
    <s v="CA-2014-102519"/>
    <x v="3"/>
    <x v="344"/>
    <d v="2014-11-30T00:00:00"/>
    <s v="First Class"/>
    <s v="BM-11650"/>
    <s v="Brian Moss"/>
    <x v="1"/>
    <s v="United States"/>
    <s v="Milwaukee"/>
    <s v="Wisconsin"/>
    <n v="53209"/>
    <x v="2"/>
    <s v="FUR-FU-10004091"/>
    <s v="Furniture"/>
    <s v="Furnishings"/>
    <s v="Howard Miller 13&quot; Diameter Goldtone Round Wall Clock"/>
    <n v="46.94"/>
    <n v="1"/>
    <n v="0"/>
    <x v="868"/>
  </r>
  <r>
    <n v="915"/>
    <s v="CA-2014-102519"/>
    <x v="3"/>
    <x v="344"/>
    <d v="2014-11-30T00:00:00"/>
    <s v="First Class"/>
    <s v="BM-11650"/>
    <s v="Brian Moss"/>
    <x v="1"/>
    <s v="United States"/>
    <s v="Milwaukee"/>
    <s v="Wisconsin"/>
    <n v="53209"/>
    <x v="2"/>
    <s v="TEC-AC-10001772"/>
    <s v="Technology"/>
    <s v="Accessories"/>
    <s v="Memorex Mini Travel Drive 16 GB USB 2.0 Flash Drive"/>
    <n v="143.73000000000002"/>
    <n v="9"/>
    <n v="0"/>
    <x v="869"/>
  </r>
  <r>
    <n v="916"/>
    <s v="US-2011-141215"/>
    <x v="2"/>
    <x v="345"/>
    <d v="2011-06-21T00:00:00"/>
    <s v="Standard Class"/>
    <s v="KL-16555"/>
    <s v="Kelly Lampkin"/>
    <x v="1"/>
    <s v="United States"/>
    <s v="San Antonio"/>
    <s v="Texas"/>
    <n v="78207"/>
    <x v="2"/>
    <s v="FUR-TA-10001520"/>
    <s v="Furniture"/>
    <s v="Tables"/>
    <s v="Lesro Sheffield Collection Coffee Table, End Table, Center Table, Corner Table"/>
    <n v="99.918000000000006"/>
    <n v="2"/>
    <n v="0.3"/>
    <x v="870"/>
  </r>
  <r>
    <n v="917"/>
    <s v="US-2011-141215"/>
    <x v="2"/>
    <x v="345"/>
    <d v="2011-06-21T00:00:00"/>
    <s v="Standard Class"/>
    <s v="KL-16555"/>
    <s v="Kelly Lampkin"/>
    <x v="1"/>
    <s v="United States"/>
    <s v="San Antonio"/>
    <s v="Texas"/>
    <n v="78207"/>
    <x v="2"/>
    <s v="FUR-CH-10003379"/>
    <s v="Furniture"/>
    <s v="Chairs"/>
    <s v="Global Commerce Series High-Back Swivel/Tilt Chairs"/>
    <n v="797.94399999999996"/>
    <n v="4"/>
    <n v="0.3"/>
    <x v="871"/>
  </r>
  <r>
    <n v="918"/>
    <s v="US-2011-141215"/>
    <x v="2"/>
    <x v="345"/>
    <d v="2011-06-21T00:00:00"/>
    <s v="Standard Class"/>
    <s v="KL-16555"/>
    <s v="Kelly Lampkin"/>
    <x v="1"/>
    <s v="United States"/>
    <s v="San Antonio"/>
    <s v="Texas"/>
    <n v="78207"/>
    <x v="2"/>
    <s v="OFF-BI-10002706"/>
    <s v="Office Supplies"/>
    <s v="Binders"/>
    <s v="Avery Premier Heavy-Duty Binder with Round Locking Rings"/>
    <n v="8.5679999999999978"/>
    <n v="3"/>
    <n v="0.8"/>
    <x v="872"/>
  </r>
  <r>
    <n v="919"/>
    <s v="CA-2013-165218"/>
    <x v="0"/>
    <x v="346"/>
    <d v="2013-03-12T00:00:00"/>
    <s v="Standard Class"/>
    <s v="RW-19630"/>
    <s v="Rob Williams"/>
    <x v="1"/>
    <s v="United States"/>
    <s v="Dallas"/>
    <s v="Texas"/>
    <n v="75220"/>
    <x v="2"/>
    <s v="OFF-EN-10000056"/>
    <s v="Office Supplies"/>
    <s v="Envelopes"/>
    <s v="Cameo Buff Policy Envelopes"/>
    <n v="149.352"/>
    <n v="3"/>
    <n v="0.2"/>
    <x v="873"/>
  </r>
  <r>
    <n v="920"/>
    <s v="CA-2013-165218"/>
    <x v="0"/>
    <x v="346"/>
    <d v="2013-03-12T00:00:00"/>
    <s v="Standard Class"/>
    <s v="RW-19630"/>
    <s v="Rob Williams"/>
    <x v="1"/>
    <s v="United States"/>
    <s v="Dallas"/>
    <s v="Texas"/>
    <n v="75220"/>
    <x v="2"/>
    <s v="OFF-ST-10001558"/>
    <s v="Office Supplies"/>
    <s v="Storage"/>
    <s v="Acco Perma 4000 Stacking Storage Drawers"/>
    <n v="12.991999999999999"/>
    <n v="1"/>
    <n v="0.2"/>
    <x v="874"/>
  </r>
  <r>
    <n v="921"/>
    <s v="CA-2011-138296"/>
    <x v="2"/>
    <x v="29"/>
    <d v="2011-12-12T00:00:00"/>
    <s v="Standard Class"/>
    <s v="RC-19825"/>
    <s v="Roy Collins"/>
    <x v="0"/>
    <s v="United States"/>
    <s v="Alexandria"/>
    <s v="Virginia"/>
    <n v="22304"/>
    <x v="0"/>
    <s v="OFF-ST-10002444"/>
    <s v="Office Supplies"/>
    <s v="Storage"/>
    <s v="Recycled Eldon Regeneration Jumbo File"/>
    <n v="24.56"/>
    <n v="2"/>
    <n v="0"/>
    <x v="727"/>
  </r>
  <r>
    <n v="922"/>
    <s v="CA-2012-111164"/>
    <x v="1"/>
    <x v="347"/>
    <d v="2012-04-15T00:00:00"/>
    <s v="Standard Class"/>
    <s v="SE-20110"/>
    <s v="Sanjit Engle"/>
    <x v="0"/>
    <s v="United States"/>
    <s v="New York City"/>
    <s v="New York"/>
    <n v="10009"/>
    <x v="3"/>
    <s v="TEC-AC-10002473"/>
    <s v="Technology"/>
    <s v="Accessories"/>
    <s v="Maxell 4.7GB DVD-R"/>
    <n v="85.14"/>
    <n v="3"/>
    <n v="0"/>
    <x v="875"/>
  </r>
  <r>
    <n v="923"/>
    <s v="CA-2012-111164"/>
    <x v="1"/>
    <x v="347"/>
    <d v="2012-04-15T00:00:00"/>
    <s v="Standard Class"/>
    <s v="SE-20110"/>
    <s v="Sanjit Engle"/>
    <x v="0"/>
    <s v="United States"/>
    <s v="New York City"/>
    <s v="New York"/>
    <n v="10009"/>
    <x v="3"/>
    <s v="TEC-PH-10004531"/>
    <s v="Technology"/>
    <s v="Phones"/>
    <s v="OtterBox Commuter Series Case - iPhone 5 &amp; 5s"/>
    <n v="21.99"/>
    <n v="1"/>
    <n v="0"/>
    <x v="876"/>
  </r>
  <r>
    <n v="924"/>
    <s v="CA-2012-111164"/>
    <x v="1"/>
    <x v="347"/>
    <d v="2012-04-15T00:00:00"/>
    <s v="Standard Class"/>
    <s v="SE-20110"/>
    <s v="Sanjit Engle"/>
    <x v="0"/>
    <s v="United States"/>
    <s v="New York City"/>
    <s v="New York"/>
    <n v="10009"/>
    <x v="3"/>
    <s v="OFF-AP-10004487"/>
    <s v="Office Supplies"/>
    <s v="Appliances"/>
    <s v="Kensington 4 Outlet MasterPiece Compact Power Control Center"/>
    <n v="406.59999999999997"/>
    <n v="5"/>
    <n v="0"/>
    <x v="877"/>
  </r>
  <r>
    <n v="925"/>
    <s v="CA-2013-149797"/>
    <x v="0"/>
    <x v="306"/>
    <d v="2013-09-21T00:00:00"/>
    <s v="Standard Class"/>
    <s v="AH-10075"/>
    <s v="Adam Hart"/>
    <x v="1"/>
    <s v="United States"/>
    <s v="New York City"/>
    <s v="New York"/>
    <n v="10011"/>
    <x v="3"/>
    <s v="OFF-BI-10003650"/>
    <s v="Office Supplies"/>
    <s v="Binders"/>
    <s v="GBC DocuBind 300 Electric Binding Machine"/>
    <n v="841.5680000000001"/>
    <n v="2"/>
    <n v="0.2"/>
    <x v="878"/>
  </r>
  <r>
    <n v="926"/>
    <s v="CA-2011-132962"/>
    <x v="2"/>
    <x v="103"/>
    <d v="2011-09-16T00:00:00"/>
    <s v="First Class"/>
    <s v="JM-15535"/>
    <s v="Jessica Myrick"/>
    <x v="0"/>
    <s v="United States"/>
    <s v="Philadelphia"/>
    <s v="Pennsylvania"/>
    <n v="19143"/>
    <x v="3"/>
    <s v="OFF-PA-10003543"/>
    <s v="Office Supplies"/>
    <s v="Paper"/>
    <s v="Xerox 1985"/>
    <n v="15.552000000000003"/>
    <n v="3"/>
    <n v="0.2"/>
    <x v="12"/>
  </r>
  <r>
    <n v="927"/>
    <s v="CA-2011-132962"/>
    <x v="2"/>
    <x v="103"/>
    <d v="2011-09-16T00:00:00"/>
    <s v="First Class"/>
    <s v="JM-15535"/>
    <s v="Jessica Myrick"/>
    <x v="0"/>
    <s v="United States"/>
    <s v="Philadelphia"/>
    <s v="Pennsylvania"/>
    <n v="19143"/>
    <x v="3"/>
    <s v="TEC-AC-10004353"/>
    <s v="Technology"/>
    <s v="Accessories"/>
    <s v="Hypercom P1300 Pinpad"/>
    <n v="252.00000000000003"/>
    <n v="5"/>
    <n v="0.2"/>
    <x v="879"/>
  </r>
  <r>
    <n v="928"/>
    <s v="CA-2012-115091"/>
    <x v="1"/>
    <x v="348"/>
    <d v="2012-10-09T00:00:00"/>
    <s v="Standard Class"/>
    <s v="JJ-15760"/>
    <s v="Joel Jenkins"/>
    <x v="2"/>
    <s v="United States"/>
    <s v="Springfield"/>
    <s v="Virginia"/>
    <n v="22153"/>
    <x v="0"/>
    <s v="OFF-AR-10000658"/>
    <s v="Office Supplies"/>
    <s v="Art"/>
    <s v="Newell 324"/>
    <n v="46.2"/>
    <n v="4"/>
    <n v="0"/>
    <x v="880"/>
  </r>
  <r>
    <n v="929"/>
    <s v="CA-2012-115091"/>
    <x v="1"/>
    <x v="348"/>
    <d v="2012-10-09T00:00:00"/>
    <s v="Standard Class"/>
    <s v="JJ-15760"/>
    <s v="Joel Jenkins"/>
    <x v="2"/>
    <s v="United States"/>
    <s v="Springfield"/>
    <s v="Virginia"/>
    <n v="22153"/>
    <x v="0"/>
    <s v="OFF-AP-10000696"/>
    <s v="Office Supplies"/>
    <s v="Appliances"/>
    <s v="Holmes Odor Grabber"/>
    <n v="28.84"/>
    <n v="2"/>
    <n v="0"/>
    <x v="881"/>
  </r>
  <r>
    <n v="930"/>
    <s v="CA-2014-144932"/>
    <x v="3"/>
    <x v="349"/>
    <d v="2014-04-18T00:00:00"/>
    <s v="First Class"/>
    <s v="AB-10165"/>
    <s v="Alan Barnes"/>
    <x v="0"/>
    <s v="United States"/>
    <s v="Toledo"/>
    <s v="Ohio"/>
    <n v="43615"/>
    <x v="3"/>
    <s v="OFF-AR-10003560"/>
    <s v="Office Supplies"/>
    <s v="Art"/>
    <s v="Zebra Zazzle Fluorescent Highlighters"/>
    <n v="14.592000000000002"/>
    <n v="3"/>
    <n v="0.2"/>
    <x v="882"/>
  </r>
  <r>
    <n v="931"/>
    <s v="CA-2014-144932"/>
    <x v="3"/>
    <x v="349"/>
    <d v="2014-04-18T00:00:00"/>
    <s v="First Class"/>
    <s v="AB-10165"/>
    <s v="Alan Barnes"/>
    <x v="0"/>
    <s v="United States"/>
    <s v="Toledo"/>
    <s v="Ohio"/>
    <n v="43615"/>
    <x v="3"/>
    <s v="OFF-AR-10001468"/>
    <s v="Office Supplies"/>
    <s v="Art"/>
    <s v="Sanford Prismacolor Professional Thick Lead Art Pencils, 36-Color Set"/>
    <n v="89.855999999999995"/>
    <n v="3"/>
    <n v="0.2"/>
    <x v="883"/>
  </r>
  <r>
    <n v="932"/>
    <s v="CA-2014-144932"/>
    <x v="3"/>
    <x v="349"/>
    <d v="2014-04-18T00:00:00"/>
    <s v="First Class"/>
    <s v="AB-10165"/>
    <s v="Alan Barnes"/>
    <x v="0"/>
    <s v="United States"/>
    <s v="Toledo"/>
    <s v="Ohio"/>
    <n v="43615"/>
    <x v="3"/>
    <s v="OFF-PA-10004971"/>
    <s v="Office Supplies"/>
    <s v="Paper"/>
    <s v="Xerox 196"/>
    <n v="13.872000000000002"/>
    <n v="3"/>
    <n v="0.2"/>
    <x v="884"/>
  </r>
  <r>
    <n v="933"/>
    <s v="CA-2014-114216"/>
    <x v="3"/>
    <x v="264"/>
    <d v="2014-09-07T00:00:00"/>
    <s v="Standard Class"/>
    <s v="RK-19300"/>
    <s v="Ralph Kennedy"/>
    <x v="0"/>
    <s v="United States"/>
    <s v="Philadelphia"/>
    <s v="Pennsylvania"/>
    <n v="19140"/>
    <x v="3"/>
    <s v="OFF-PA-10002195"/>
    <s v="Office Supplies"/>
    <s v="Paper"/>
    <s v="RSVP Cards &amp; Envelopes, Blank White, 8-1/2&quot; X 11&quot;, 24 Cards/25 Envelopes/Set"/>
    <n v="12.192"/>
    <n v="3"/>
    <n v="0.2"/>
    <x v="885"/>
  </r>
  <r>
    <n v="934"/>
    <s v="CA-2013-140081"/>
    <x v="0"/>
    <x v="23"/>
    <d v="2013-06-25T00:00:00"/>
    <s v="Standard Class"/>
    <s v="CG-12040"/>
    <s v="Catherine Glotzbach"/>
    <x v="2"/>
    <s v="United States"/>
    <s v="Philadelphia"/>
    <s v="Pennsylvania"/>
    <n v="19120"/>
    <x v="3"/>
    <s v="OFF-PA-10001745"/>
    <s v="Office Supplies"/>
    <s v="Paper"/>
    <s v="Wirebound Message Books, 2 7/8&quot; x 5&quot;, 3 Forms per Page"/>
    <n v="45.056000000000004"/>
    <n v="8"/>
    <n v="0.2"/>
    <x v="886"/>
  </r>
  <r>
    <n v="935"/>
    <s v="CA-2013-140081"/>
    <x v="0"/>
    <x v="23"/>
    <d v="2013-06-25T00:00:00"/>
    <s v="Standard Class"/>
    <s v="CG-12040"/>
    <s v="Catherine Glotzbach"/>
    <x v="2"/>
    <s v="United States"/>
    <s v="Philadelphia"/>
    <s v="Pennsylvania"/>
    <n v="19120"/>
    <x v="3"/>
    <s v="OFF-BI-10004826"/>
    <s v="Office Supplies"/>
    <s v="Binders"/>
    <s v="JM Magazine Binder"/>
    <n v="29.718000000000007"/>
    <n v="6"/>
    <n v="0.7"/>
    <x v="887"/>
  </r>
  <r>
    <n v="936"/>
    <s v="CA-2013-140081"/>
    <x v="0"/>
    <x v="23"/>
    <d v="2013-06-25T00:00:00"/>
    <s v="Standard Class"/>
    <s v="CG-12040"/>
    <s v="Catherine Glotzbach"/>
    <x v="2"/>
    <s v="United States"/>
    <s v="Philadelphia"/>
    <s v="Pennsylvania"/>
    <n v="19120"/>
    <x v="3"/>
    <s v="OFF-PA-10001870"/>
    <s v="Office Supplies"/>
    <s v="Paper"/>
    <s v="Xerox 202"/>
    <n v="15.552000000000003"/>
    <n v="3"/>
    <n v="0.2"/>
    <x v="12"/>
  </r>
  <r>
    <n v="937"/>
    <s v="CA-2013-140081"/>
    <x v="0"/>
    <x v="23"/>
    <d v="2013-06-25T00:00:00"/>
    <s v="Standard Class"/>
    <s v="CG-12040"/>
    <s v="Catherine Glotzbach"/>
    <x v="2"/>
    <s v="United States"/>
    <s v="Philadelphia"/>
    <s v="Pennsylvania"/>
    <n v="19120"/>
    <x v="3"/>
    <s v="OFF-AP-10001058"/>
    <s v="Office Supplies"/>
    <s v="Appliances"/>
    <s v="Sanyo 2.5 Cubic Foot Mid-Size Office Refrigerators"/>
    <n v="447.69600000000003"/>
    <n v="2"/>
    <n v="0.2"/>
    <x v="888"/>
  </r>
  <r>
    <n v="938"/>
    <s v="US-2014-111745"/>
    <x v="3"/>
    <x v="60"/>
    <d v="2014-11-07T00:00:00"/>
    <s v="First Class"/>
    <s v="RA-19885"/>
    <s v="Ruben Ausman"/>
    <x v="1"/>
    <s v="United States"/>
    <s v="Farmington"/>
    <s v="New Mexico"/>
    <n v="87401"/>
    <x v="1"/>
    <s v="TEC-AC-10003911"/>
    <s v="Technology"/>
    <s v="Accessories"/>
    <s v="NETGEAR AC1750 Dual Band Gigabit Smart WiFi Router"/>
    <n v="159.99"/>
    <n v="1"/>
    <n v="0"/>
    <x v="889"/>
  </r>
  <r>
    <n v="939"/>
    <s v="CA-2012-148250"/>
    <x v="1"/>
    <x v="350"/>
    <d v="2012-12-17T00:00:00"/>
    <s v="Standard Class"/>
    <s v="RP-19270"/>
    <s v="Rachel Payne"/>
    <x v="1"/>
    <s v="United States"/>
    <s v="Riverside"/>
    <s v="California"/>
    <n v="92503"/>
    <x v="1"/>
    <s v="OFF-PA-10000289"/>
    <s v="Office Supplies"/>
    <s v="Paper"/>
    <s v="Xerox 213"/>
    <n v="12.96"/>
    <n v="2"/>
    <n v="0"/>
    <x v="91"/>
  </r>
  <r>
    <n v="940"/>
    <s v="CA-2012-148250"/>
    <x v="1"/>
    <x v="350"/>
    <d v="2012-12-17T00:00:00"/>
    <s v="Standard Class"/>
    <s v="RP-19270"/>
    <s v="Rachel Payne"/>
    <x v="1"/>
    <s v="United States"/>
    <s v="Riverside"/>
    <s v="California"/>
    <n v="92503"/>
    <x v="1"/>
    <s v="OFF-AP-10003040"/>
    <s v="Office Supplies"/>
    <s v="Appliances"/>
    <s v="Fellowes 8 Outlet Superior Workstation Surge Protector w/o Phone/Fax/Modem Protection"/>
    <n v="134.47999999999999"/>
    <n v="4"/>
    <n v="0"/>
    <x v="890"/>
  </r>
  <r>
    <n v="941"/>
    <s v="CA-2013-105760"/>
    <x v="0"/>
    <x v="351"/>
    <d v="2013-06-21T00:00:00"/>
    <s v="First Class"/>
    <s v="KC-16255"/>
    <s v="Karen Carlisle"/>
    <x v="1"/>
    <s v="United States"/>
    <s v="San Francisco"/>
    <s v="California"/>
    <n v="94110"/>
    <x v="1"/>
    <s v="OFF-PA-10000350"/>
    <s v="Office Supplies"/>
    <s v="Paper"/>
    <s v="Message Book, Standard Line &quot;While You Were Out&quot;, 5 1/2&quot; X 4&quot;, 200 Sets/Book"/>
    <n v="17.12"/>
    <n v="2"/>
    <n v="0"/>
    <x v="891"/>
  </r>
  <r>
    <n v="942"/>
    <s v="CA-2013-142958"/>
    <x v="0"/>
    <x v="180"/>
    <d v="2013-12-21T00:00:00"/>
    <s v="Standard Class"/>
    <s v="RW-19630"/>
    <s v="Rob Williams"/>
    <x v="1"/>
    <s v="United States"/>
    <s v="Torrance"/>
    <s v="California"/>
    <n v="90503"/>
    <x v="1"/>
    <s v="OFF-BI-10001759"/>
    <s v="Office Supplies"/>
    <s v="Binders"/>
    <s v="Acco Pressboard Covers with Storage Hooks, 14 7/8&quot; x 11&quot;, Dark Blue"/>
    <n v="6.0960000000000001"/>
    <n v="2"/>
    <n v="0.2"/>
    <x v="892"/>
  </r>
  <r>
    <n v="943"/>
    <s v="CA-2013-142958"/>
    <x v="0"/>
    <x v="180"/>
    <d v="2013-12-21T00:00:00"/>
    <s v="Standard Class"/>
    <s v="RW-19630"/>
    <s v="Rob Williams"/>
    <x v="1"/>
    <s v="United States"/>
    <s v="Torrance"/>
    <s v="California"/>
    <n v="90503"/>
    <x v="1"/>
    <s v="FUR-TA-10000577"/>
    <s v="Furniture"/>
    <s v="Tables"/>
    <s v="Bretford CR4500 Series Slim Rectangular Table"/>
    <n v="1114.2719999999999"/>
    <n v="4"/>
    <n v="0.2"/>
    <x v="893"/>
  </r>
  <r>
    <n v="944"/>
    <s v="CA-2012-120880"/>
    <x v="1"/>
    <x v="352"/>
    <d v="2012-06-03T00:00:00"/>
    <s v="Standard Class"/>
    <s v="JL-15850"/>
    <s v="John Lucas"/>
    <x v="0"/>
    <s v="United States"/>
    <s v="Seattle"/>
    <s v="Washington"/>
    <n v="98105"/>
    <x v="1"/>
    <s v="OFF-PA-10004101"/>
    <s v="Office Supplies"/>
    <s v="Paper"/>
    <s v="Xerox 1894"/>
    <n v="32.400000000000006"/>
    <n v="5"/>
    <n v="0"/>
    <x v="56"/>
  </r>
  <r>
    <n v="945"/>
    <s v="CA-2012-120880"/>
    <x v="1"/>
    <x v="352"/>
    <d v="2012-06-03T00:00:00"/>
    <s v="Standard Class"/>
    <s v="JL-15850"/>
    <s v="John Lucas"/>
    <x v="0"/>
    <s v="United States"/>
    <s v="Seattle"/>
    <s v="Washington"/>
    <n v="98105"/>
    <x v="1"/>
    <s v="OFF-ST-10001496"/>
    <s v="Office Supplies"/>
    <s v="Storage"/>
    <s v="Standard Rollaway File with Lock"/>
    <n v="540.56999999999994"/>
    <n v="3"/>
    <n v="0"/>
    <x v="894"/>
  </r>
  <r>
    <n v="946"/>
    <s v="CA-2012-120880"/>
    <x v="1"/>
    <x v="352"/>
    <d v="2012-06-03T00:00:00"/>
    <s v="Standard Class"/>
    <s v="JL-15850"/>
    <s v="John Lucas"/>
    <x v="0"/>
    <s v="United States"/>
    <s v="Seattle"/>
    <s v="Washington"/>
    <n v="98105"/>
    <x v="1"/>
    <s v="OFF-BI-10002931"/>
    <s v="Office Supplies"/>
    <s v="Binders"/>
    <s v="Avery Trapezoid Extra Heavy Duty 4&quot; Binders"/>
    <n v="167.76"/>
    <n v="5"/>
    <n v="0.2"/>
    <x v="895"/>
  </r>
  <r>
    <n v="947"/>
    <s v="US-2012-140200"/>
    <x v="1"/>
    <x v="353"/>
    <d v="2012-07-28T00:00:00"/>
    <s v="First Class"/>
    <s v="CA-12775"/>
    <s v="Cynthia Arntzen"/>
    <x v="0"/>
    <s v="United States"/>
    <s v="Mesa"/>
    <s v="Arizona"/>
    <n v="85204"/>
    <x v="1"/>
    <s v="FUR-TA-10002356"/>
    <s v="Furniture"/>
    <s v="Tables"/>
    <s v="Bevis Boat-Shaped Conference Table"/>
    <n v="393.16500000000002"/>
    <n v="3"/>
    <n v="0.5"/>
    <x v="896"/>
  </r>
  <r>
    <n v="948"/>
    <s v="US-2014-110576"/>
    <x v="3"/>
    <x v="354"/>
    <d v="2014-12-03T00:00:00"/>
    <s v="Standard Class"/>
    <s v="RB-19795"/>
    <s v="Ross Baird"/>
    <x v="2"/>
    <s v="United States"/>
    <s v="Philadelphia"/>
    <s v="Pennsylvania"/>
    <n v="19120"/>
    <x v="3"/>
    <s v="FUR-FU-10003601"/>
    <s v="Furniture"/>
    <s v="Furnishings"/>
    <s v="Deflect-o RollaMat Studded, Beveled Mat for Medium Pile Carpeting"/>
    <n v="516.48800000000006"/>
    <n v="7"/>
    <n v="0.2"/>
    <x v="897"/>
  </r>
  <r>
    <n v="949"/>
    <s v="US-2014-110576"/>
    <x v="3"/>
    <x v="354"/>
    <d v="2014-12-03T00:00:00"/>
    <s v="Standard Class"/>
    <s v="RB-19795"/>
    <s v="Ross Baird"/>
    <x v="2"/>
    <s v="United States"/>
    <s v="Philadelphia"/>
    <s v="Pennsylvania"/>
    <n v="19120"/>
    <x v="3"/>
    <s v="FUR-FU-10000576"/>
    <s v="Furniture"/>
    <s v="Furnishings"/>
    <s v="Luxo Professional Fluorescent Magnifier Lamp with Clamp-Mount Base"/>
    <n v="1007.2320000000001"/>
    <n v="6"/>
    <n v="0.2"/>
    <x v="898"/>
  </r>
  <r>
    <n v="950"/>
    <s v="US-2014-110576"/>
    <x v="3"/>
    <x v="354"/>
    <d v="2014-12-03T00:00:00"/>
    <s v="Standard Class"/>
    <s v="RB-19795"/>
    <s v="Ross Baird"/>
    <x v="2"/>
    <s v="United States"/>
    <s v="Philadelphia"/>
    <s v="Pennsylvania"/>
    <n v="19120"/>
    <x v="3"/>
    <s v="FUR-TA-10004154"/>
    <s v="Furniture"/>
    <s v="Tables"/>
    <s v="Riverside Furniture Oval Coffee Table, Oval End Table, End Table with Drawer"/>
    <n v="2065.3200000000002"/>
    <n v="12"/>
    <n v="0.4"/>
    <x v="899"/>
  </r>
  <r>
    <n v="951"/>
    <s v="US-2014-110576"/>
    <x v="3"/>
    <x v="354"/>
    <d v="2014-12-03T00:00:00"/>
    <s v="Standard Class"/>
    <s v="RB-19795"/>
    <s v="Ross Baird"/>
    <x v="2"/>
    <s v="United States"/>
    <s v="Philadelphia"/>
    <s v="Pennsylvania"/>
    <n v="19120"/>
    <x v="3"/>
    <s v="OFF-PA-10000788"/>
    <s v="Office Supplies"/>
    <s v="Paper"/>
    <s v="Xerox 210"/>
    <n v="15.552000000000003"/>
    <n v="3"/>
    <n v="0.2"/>
    <x v="12"/>
  </r>
  <r>
    <n v="952"/>
    <s v="US-2014-110576"/>
    <x v="3"/>
    <x v="354"/>
    <d v="2014-12-03T00:00:00"/>
    <s v="Standard Class"/>
    <s v="RB-19795"/>
    <s v="Ross Baird"/>
    <x v="2"/>
    <s v="United States"/>
    <s v="Philadelphia"/>
    <s v="Pennsylvania"/>
    <n v="19120"/>
    <x v="3"/>
    <s v="OFF-PA-10002479"/>
    <s v="Office Supplies"/>
    <s v="Paper"/>
    <s v="Xerox 4200 Series MultiUse Premium Copy Paper (20Lb. and 84 Bright)"/>
    <n v="25.344000000000001"/>
    <n v="6"/>
    <n v="0.2"/>
    <x v="900"/>
  </r>
  <r>
    <n v="953"/>
    <s v="CA-2014-131156"/>
    <x v="3"/>
    <x v="355"/>
    <d v="2014-04-08T00:00:00"/>
    <s v="Standard Class"/>
    <s v="KH-16360"/>
    <s v="Katherine Hughes"/>
    <x v="0"/>
    <s v="United States"/>
    <s v="Philadelphia"/>
    <s v="Pennsylvania"/>
    <n v="19143"/>
    <x v="3"/>
    <s v="FUR-FU-10001940"/>
    <s v="Furniture"/>
    <s v="Furnishings"/>
    <s v="Staples"/>
    <n v="25.472000000000001"/>
    <n v="4"/>
    <n v="0.2"/>
    <x v="901"/>
  </r>
  <r>
    <n v="954"/>
    <s v="CA-2014-136539"/>
    <x v="3"/>
    <x v="116"/>
    <d v="2015-01-02T00:00:00"/>
    <s v="Standard Class"/>
    <s v="GH-14665"/>
    <s v="Greg Hansen"/>
    <x v="0"/>
    <s v="United States"/>
    <s v="Round Rock"/>
    <s v="Texas"/>
    <n v="78664"/>
    <x v="2"/>
    <s v="OFF-AR-10001958"/>
    <s v="Office Supplies"/>
    <s v="Art"/>
    <s v="Stanley Bostitch Contemporary Electric Pencil Sharpeners"/>
    <n v="27.168000000000003"/>
    <n v="2"/>
    <n v="0.2"/>
    <x v="222"/>
  </r>
  <r>
    <n v="955"/>
    <s v="CA-2014-136539"/>
    <x v="3"/>
    <x v="116"/>
    <d v="2015-01-02T00:00:00"/>
    <s v="Standard Class"/>
    <s v="GH-14665"/>
    <s v="Greg Hansen"/>
    <x v="0"/>
    <s v="United States"/>
    <s v="Round Rock"/>
    <s v="Texas"/>
    <n v="78664"/>
    <x v="2"/>
    <s v="FUR-BO-10004709"/>
    <s v="Furniture"/>
    <s v="Bookcases"/>
    <s v="Bush Westfield Collection Bookcases, Medium Cherry Finish"/>
    <n v="78.852799999999988"/>
    <n v="2"/>
    <n v="0.32"/>
    <x v="902"/>
  </r>
  <r>
    <n v="956"/>
    <s v="CA-2014-119305"/>
    <x v="3"/>
    <x v="329"/>
    <d v="2014-12-05T00:00:00"/>
    <s v="Standard Class"/>
    <s v="SW-20275"/>
    <s v="Scott Williamson"/>
    <x v="0"/>
    <s v="United States"/>
    <s v="Jackson"/>
    <s v="Mississippi"/>
    <n v="39212"/>
    <x v="0"/>
    <s v="OFF-ST-10000604"/>
    <s v="Office Supplies"/>
    <s v="Storage"/>
    <s v="Home/Office Personal File Carts"/>
    <n v="173.79999999999998"/>
    <n v="5"/>
    <n v="0"/>
    <x v="903"/>
  </r>
  <r>
    <n v="957"/>
    <s v="CA-2014-102414"/>
    <x v="3"/>
    <x v="356"/>
    <d v="2014-05-19T00:00:00"/>
    <s v="Second Class"/>
    <s v="JA-15970"/>
    <s v="Joseph Airdo"/>
    <x v="0"/>
    <s v="United States"/>
    <s v="Phoenix"/>
    <s v="Arizona"/>
    <n v="85023"/>
    <x v="1"/>
    <s v="TEC-PH-10002923"/>
    <s v="Technology"/>
    <s v="Phones"/>
    <s v="Logitech B530 USB Headset - headset - Full size, Binaural"/>
    <n v="29.592000000000002"/>
    <n v="1"/>
    <n v="0.2"/>
    <x v="904"/>
  </r>
  <r>
    <n v="958"/>
    <s v="CA-2014-102414"/>
    <x v="3"/>
    <x v="356"/>
    <d v="2014-05-19T00:00:00"/>
    <s v="Second Class"/>
    <s v="JA-15970"/>
    <s v="Joseph Airdo"/>
    <x v="0"/>
    <s v="United States"/>
    <s v="Phoenix"/>
    <s v="Arizona"/>
    <n v="85023"/>
    <x v="1"/>
    <s v="OFF-BI-10004465"/>
    <s v="Office Supplies"/>
    <s v="Binders"/>
    <s v="Avery Durable Slant Ring Binders"/>
    <n v="4.7520000000000007"/>
    <n v="2"/>
    <n v="0.7"/>
    <x v="905"/>
  </r>
  <r>
    <n v="959"/>
    <s v="CA-2014-102414"/>
    <x v="3"/>
    <x v="356"/>
    <d v="2014-05-19T00:00:00"/>
    <s v="Second Class"/>
    <s v="JA-15970"/>
    <s v="Joseph Airdo"/>
    <x v="0"/>
    <s v="United States"/>
    <s v="Phoenix"/>
    <s v="Arizona"/>
    <n v="85023"/>
    <x v="1"/>
    <s v="OFF-PA-10002333"/>
    <s v="Office Supplies"/>
    <s v="Paper"/>
    <s v="Universal Ultra Bright White Copier/Laser Paper, 8 1/2&quot; x 11&quot;, Ream"/>
    <n v="15.552000000000003"/>
    <n v="3"/>
    <n v="0.2"/>
    <x v="906"/>
  </r>
  <r>
    <n v="960"/>
    <s v="CA-2012-112571"/>
    <x v="1"/>
    <x v="357"/>
    <d v="2012-09-22T00:00:00"/>
    <s v="Same Day"/>
    <s v="DL-12925"/>
    <s v="Daniel Lacy"/>
    <x v="0"/>
    <s v="United States"/>
    <s v="Oceanside"/>
    <s v="California"/>
    <n v="92054"/>
    <x v="1"/>
    <s v="FUR-FU-10004188"/>
    <s v="Furniture"/>
    <s v="Furnishings"/>
    <s v="Luxo Professional Combination Clamp-On Lamps"/>
    <n v="204.6"/>
    <n v="2"/>
    <n v="0"/>
    <x v="907"/>
  </r>
  <r>
    <n v="961"/>
    <s v="CA-2014-152142"/>
    <x v="3"/>
    <x v="237"/>
    <d v="2014-11-20T00:00:00"/>
    <s v="Standard Class"/>
    <s v="LW-16990"/>
    <s v="Lindsay Williams"/>
    <x v="1"/>
    <s v="United States"/>
    <s v="San Francisco"/>
    <s v="California"/>
    <n v="94110"/>
    <x v="1"/>
    <s v="FUR-CH-10002965"/>
    <s v="Furniture"/>
    <s v="Chairs"/>
    <s v="Global Leather Highback Executive Chair with Pneumatic Height Adjustment, Black"/>
    <n v="321.56799999999998"/>
    <n v="2"/>
    <n v="0.2"/>
    <x v="246"/>
  </r>
  <r>
    <n v="962"/>
    <s v="CA-2012-160059"/>
    <x v="1"/>
    <x v="154"/>
    <d v="2012-12-01T00:00:00"/>
    <s v="Standard Class"/>
    <s v="TB-21190"/>
    <s v="Thomas Brumley"/>
    <x v="2"/>
    <s v="United States"/>
    <s v="Fayetteville"/>
    <s v="Arkansas"/>
    <n v="72701"/>
    <x v="0"/>
    <s v="OFF-BI-10000145"/>
    <s v="Office Supplies"/>
    <s v="Binders"/>
    <s v="Zipper Ring Binder Pockets"/>
    <n v="6.24"/>
    <n v="2"/>
    <n v="0"/>
    <x v="908"/>
  </r>
  <r>
    <n v="963"/>
    <s v="CA-2013-120859"/>
    <x v="0"/>
    <x v="142"/>
    <d v="2013-09-05T00:00:00"/>
    <s v="First Class"/>
    <s v="CV-12805"/>
    <s v="Cynthia Voltz"/>
    <x v="1"/>
    <s v="United States"/>
    <s v="San Francisco"/>
    <s v="California"/>
    <n v="94110"/>
    <x v="1"/>
    <s v="OFF-EN-10001335"/>
    <s v="Office Supplies"/>
    <s v="Envelopes"/>
    <s v="White Business Envelopes with Contemporary Seam, Recycled White Business Envelopes"/>
    <n v="21.88"/>
    <n v="2"/>
    <n v="0"/>
    <x v="909"/>
  </r>
  <r>
    <n v="964"/>
    <s v="CA-2011-127488"/>
    <x v="2"/>
    <x v="358"/>
    <d v="2011-09-24T00:00:00"/>
    <s v="Second Class"/>
    <s v="MS-17365"/>
    <s v="Maribeth Schnelling"/>
    <x v="0"/>
    <s v="United States"/>
    <s v="Boca Raton"/>
    <s v="Florida"/>
    <n v="33433"/>
    <x v="0"/>
    <s v="OFF-LA-10001613"/>
    <s v="Office Supplies"/>
    <s v="Labels"/>
    <s v="Avery File Folder Labels"/>
    <n v="4.6079999999999997"/>
    <n v="2"/>
    <n v="0.2"/>
    <x v="910"/>
  </r>
  <r>
    <n v="965"/>
    <s v="CA-2014-135279"/>
    <x v="3"/>
    <x v="359"/>
    <d v="2014-04-12T00:00:00"/>
    <s v="First Class"/>
    <s v="BS-11800"/>
    <s v="Bryan Spruell"/>
    <x v="2"/>
    <s v="United States"/>
    <s v="New York City"/>
    <s v="New York"/>
    <n v="10011"/>
    <x v="3"/>
    <s v="OFF-LA-10004055"/>
    <s v="Office Supplies"/>
    <s v="Labels"/>
    <s v="Color-Coded Legal Exhibit Labels"/>
    <n v="9.82"/>
    <n v="2"/>
    <n v="0"/>
    <x v="787"/>
  </r>
  <r>
    <n v="966"/>
    <s v="CA-2014-135279"/>
    <x v="3"/>
    <x v="359"/>
    <d v="2014-04-12T00:00:00"/>
    <s v="First Class"/>
    <s v="BS-11800"/>
    <s v="Bryan Spruell"/>
    <x v="2"/>
    <s v="United States"/>
    <s v="New York City"/>
    <s v="New York"/>
    <n v="10011"/>
    <x v="3"/>
    <s v="OFF-AR-10004344"/>
    <s v="Office Supplies"/>
    <s v="Art"/>
    <s v="Bulldog Vacuum Base Pencil Sharpener"/>
    <n v="35.97"/>
    <n v="3"/>
    <n v="0"/>
    <x v="911"/>
  </r>
  <r>
    <n v="967"/>
    <s v="CA-2014-135279"/>
    <x v="3"/>
    <x v="359"/>
    <d v="2014-04-12T00:00:00"/>
    <s v="First Class"/>
    <s v="BS-11800"/>
    <s v="Bryan Spruell"/>
    <x v="2"/>
    <s v="United States"/>
    <s v="New York City"/>
    <s v="New York"/>
    <n v="10011"/>
    <x v="3"/>
    <s v="OFF-PA-10004621"/>
    <s v="Office Supplies"/>
    <s v="Paper"/>
    <s v="Xerox 212"/>
    <n v="12.96"/>
    <n v="2"/>
    <n v="0"/>
    <x v="91"/>
  </r>
  <r>
    <n v="968"/>
    <s v="CA-2014-135279"/>
    <x v="3"/>
    <x v="359"/>
    <d v="2014-04-12T00:00:00"/>
    <s v="First Class"/>
    <s v="BS-11800"/>
    <s v="Bryan Spruell"/>
    <x v="2"/>
    <s v="United States"/>
    <s v="New York City"/>
    <s v="New York"/>
    <n v="10011"/>
    <x v="3"/>
    <s v="OFF-PA-10001281"/>
    <s v="Office Supplies"/>
    <s v="Paper"/>
    <s v="Computer Printout Paper with Letter-Trim Fine Perforations"/>
    <n v="191.6"/>
    <n v="4"/>
    <n v="0"/>
    <x v="912"/>
  </r>
  <r>
    <n v="969"/>
    <s v="CA-2014-135279"/>
    <x v="3"/>
    <x v="359"/>
    <d v="2014-04-12T00:00:00"/>
    <s v="First Class"/>
    <s v="BS-11800"/>
    <s v="Bryan Spruell"/>
    <x v="2"/>
    <s v="United States"/>
    <s v="New York City"/>
    <s v="New York"/>
    <n v="10011"/>
    <x v="3"/>
    <s v="OFF-LA-10001613"/>
    <s v="Office Supplies"/>
    <s v="Labels"/>
    <s v="Avery File Folder Labels"/>
    <n v="8.64"/>
    <n v="3"/>
    <n v="0"/>
    <x v="913"/>
  </r>
  <r>
    <n v="970"/>
    <s v="CA-2014-135279"/>
    <x v="3"/>
    <x v="359"/>
    <d v="2014-04-12T00:00:00"/>
    <s v="First Class"/>
    <s v="BS-11800"/>
    <s v="Bryan Spruell"/>
    <x v="2"/>
    <s v="United States"/>
    <s v="New York City"/>
    <s v="New York"/>
    <n v="10011"/>
    <x v="3"/>
    <s v="OFF-ST-10001097"/>
    <s v="Office Supplies"/>
    <s v="Storage"/>
    <s v="Office Impressions Heavy Duty Welded Shelving &amp; Multimedia Storage Drawers"/>
    <n v="501.81000000000006"/>
    <n v="3"/>
    <n v="0"/>
    <x v="232"/>
  </r>
  <r>
    <n v="971"/>
    <s v="CA-2011-115791"/>
    <x v="2"/>
    <x v="360"/>
    <d v="2011-01-19T00:00:00"/>
    <s v="Second Class"/>
    <s v="DL-13315"/>
    <s v="Delfina Latchford"/>
    <x v="0"/>
    <s v="United States"/>
    <s v="Philadelphia"/>
    <s v="Pennsylvania"/>
    <n v="19134"/>
    <x v="3"/>
    <s v="FUR-FU-10001095"/>
    <s v="Furniture"/>
    <s v="Furnishings"/>
    <s v="DAX Black Cherry Wood-Tone Poster Frame"/>
    <n v="127.10400000000001"/>
    <n v="6"/>
    <n v="0.2"/>
    <x v="914"/>
  </r>
  <r>
    <n v="972"/>
    <s v="CA-2011-115791"/>
    <x v="2"/>
    <x v="360"/>
    <d v="2011-01-19T00:00:00"/>
    <s v="Second Class"/>
    <s v="DL-13315"/>
    <s v="Delfina Latchford"/>
    <x v="0"/>
    <s v="United States"/>
    <s v="Philadelphia"/>
    <s v="Pennsylvania"/>
    <n v="19134"/>
    <x v="3"/>
    <s v="TEC-PH-10004614"/>
    <s v="Technology"/>
    <s v="Phones"/>
    <s v="AT&amp;T 841000 Phone"/>
    <n v="124.19999999999999"/>
    <n v="3"/>
    <n v="0.4"/>
    <x v="915"/>
  </r>
  <r>
    <n v="973"/>
    <s v="CA-2011-115791"/>
    <x v="2"/>
    <x v="360"/>
    <d v="2011-01-19T00:00:00"/>
    <s v="Second Class"/>
    <s v="DL-13315"/>
    <s v="Delfina Latchford"/>
    <x v="0"/>
    <s v="United States"/>
    <s v="Philadelphia"/>
    <s v="Pennsylvania"/>
    <n v="19134"/>
    <x v="3"/>
    <s v="OFF-BI-10001575"/>
    <s v="Office Supplies"/>
    <s v="Binders"/>
    <s v="GBC Linen Binding Covers"/>
    <n v="18.588000000000005"/>
    <n v="2"/>
    <n v="0.7"/>
    <x v="674"/>
  </r>
  <r>
    <n v="974"/>
    <s v="CA-2011-115791"/>
    <x v="2"/>
    <x v="360"/>
    <d v="2011-01-19T00:00:00"/>
    <s v="Second Class"/>
    <s v="DL-13315"/>
    <s v="Delfina Latchford"/>
    <x v="0"/>
    <s v="United States"/>
    <s v="Philadelphia"/>
    <s v="Pennsylvania"/>
    <n v="19134"/>
    <x v="3"/>
    <s v="OFF-LA-10001074"/>
    <s v="Office Supplies"/>
    <s v="Labels"/>
    <s v="Round Specialty Laser Printer Labels"/>
    <n v="30.072000000000003"/>
    <n v="3"/>
    <n v="0.2"/>
    <x v="916"/>
  </r>
  <r>
    <n v="975"/>
    <s v="US-2014-103247"/>
    <x v="3"/>
    <x v="361"/>
    <d v="2014-10-09T00:00:00"/>
    <s v="Second Class"/>
    <s v="PO-19195"/>
    <s v="Phillina Ober"/>
    <x v="2"/>
    <s v="United States"/>
    <s v="New York City"/>
    <s v="New York"/>
    <n v="10011"/>
    <x v="3"/>
    <s v="TEC-PH-10003555"/>
    <s v="Technology"/>
    <s v="Phones"/>
    <s v="Motorola HK250 Universal Bluetooth Headset"/>
    <n v="160.92999999999998"/>
    <n v="7"/>
    <n v="0"/>
    <x v="917"/>
  </r>
  <r>
    <n v="976"/>
    <s v="US-2014-103247"/>
    <x v="3"/>
    <x v="361"/>
    <d v="2014-10-09T00:00:00"/>
    <s v="Second Class"/>
    <s v="PO-19195"/>
    <s v="Phillina Ober"/>
    <x v="2"/>
    <s v="United States"/>
    <s v="New York City"/>
    <s v="New York"/>
    <n v="10011"/>
    <x v="3"/>
    <s v="OFF-BI-10004492"/>
    <s v="Office Supplies"/>
    <s v="Binders"/>
    <s v="Tuf-Vin Binders"/>
    <n v="75.792000000000002"/>
    <n v="3"/>
    <n v="0.2"/>
    <x v="385"/>
  </r>
  <r>
    <n v="977"/>
    <s v="US-2014-100209"/>
    <x v="3"/>
    <x v="362"/>
    <d v="2014-07-16T00:00:00"/>
    <s v="Standard Class"/>
    <s v="TD-20995"/>
    <s v="Tamara Dahlen"/>
    <x v="0"/>
    <s v="United States"/>
    <s v="Portland"/>
    <s v="Oregon"/>
    <n v="97206"/>
    <x v="1"/>
    <s v="OFF-BI-10002012"/>
    <s v="Office Supplies"/>
    <s v="Binders"/>
    <s v="Wilson Jones Easy Flow II Sheet Lifters"/>
    <n v="1.0800000000000003"/>
    <n v="2"/>
    <n v="0.7"/>
    <x v="918"/>
  </r>
  <r>
    <n v="978"/>
    <s v="CA-2014-159366"/>
    <x v="3"/>
    <x v="363"/>
    <d v="2014-01-11T00:00:00"/>
    <s v="First Class"/>
    <s v="BW-11110"/>
    <s v="Bart Watters"/>
    <x v="1"/>
    <s v="United States"/>
    <s v="Detroit"/>
    <s v="Michigan"/>
    <n v="48205"/>
    <x v="2"/>
    <s v="TEC-MA-10000822"/>
    <s v="Technology"/>
    <s v="Machines"/>
    <s v="Lexmark MX611dhe Monochrome Laser Printer"/>
    <n v="3059.982"/>
    <n v="2"/>
    <n v="0.1"/>
    <x v="919"/>
  </r>
  <r>
    <n v="979"/>
    <s v="CA-2013-145499"/>
    <x v="0"/>
    <x v="198"/>
    <d v="2013-06-01T00:00:00"/>
    <s v="First Class"/>
    <s v="RW-19690"/>
    <s v="Robert Waldorf"/>
    <x v="0"/>
    <s v="United States"/>
    <s v="Wilmington"/>
    <s v="North Carolina"/>
    <n v="28403"/>
    <x v="0"/>
    <s v="OFF-BI-10000848"/>
    <s v="Office Supplies"/>
    <s v="Binders"/>
    <s v="Angle-D Ring Binders"/>
    <n v="3.2820000000000005"/>
    <n v="2"/>
    <n v="0.7"/>
    <x v="586"/>
  </r>
  <r>
    <n v="980"/>
    <s v="CA-2012-157035"/>
    <x v="1"/>
    <x v="364"/>
    <d v="2012-12-12T00:00:00"/>
    <s v="First Class"/>
    <s v="KB-16600"/>
    <s v="Ken Brennan"/>
    <x v="1"/>
    <s v="United States"/>
    <s v="Columbus"/>
    <s v="Indiana"/>
    <n v="47201"/>
    <x v="2"/>
    <s v="OFF-PA-10004156"/>
    <s v="Office Supplies"/>
    <s v="Paper"/>
    <s v="Xerox 188"/>
    <n v="34.019999999999996"/>
    <n v="3"/>
    <n v="0"/>
    <x v="920"/>
  </r>
  <r>
    <n v="981"/>
    <s v="CA-2013-144939"/>
    <x v="0"/>
    <x v="339"/>
    <d v="2013-10-09T00:00:00"/>
    <s v="Standard Class"/>
    <s v="EB-13870"/>
    <s v="Emily Burns"/>
    <x v="0"/>
    <s v="United States"/>
    <s v="New York City"/>
    <s v="New York"/>
    <n v="10035"/>
    <x v="3"/>
    <s v="FUR-CH-10003199"/>
    <s v="Furniture"/>
    <s v="Chairs"/>
    <s v="Office Star - Contemporary Task Swivel Chair"/>
    <n v="599.29200000000003"/>
    <n v="6"/>
    <n v="0.1"/>
    <x v="921"/>
  </r>
  <r>
    <n v="982"/>
    <s v="CA-2011-163419"/>
    <x v="2"/>
    <x v="7"/>
    <d v="2011-11-14T00:00:00"/>
    <s v="Second Class"/>
    <s v="TZ-21580"/>
    <s v="Tracy Zic"/>
    <x v="0"/>
    <s v="United States"/>
    <s v="Louisville"/>
    <s v="Colorado"/>
    <n v="80027"/>
    <x v="1"/>
    <s v="OFF-AR-10000034"/>
    <s v="Office Supplies"/>
    <s v="Art"/>
    <s v="BIC Brite Liner Grip Highlighters, Assorted, 5/Pack"/>
    <n v="3.3920000000000003"/>
    <n v="1"/>
    <n v="0.2"/>
    <x v="922"/>
  </r>
  <r>
    <n v="983"/>
    <s v="CA-2011-163419"/>
    <x v="2"/>
    <x v="7"/>
    <d v="2011-11-14T00:00:00"/>
    <s v="Second Class"/>
    <s v="TZ-21580"/>
    <s v="Tracy Zic"/>
    <x v="0"/>
    <s v="United States"/>
    <s v="Louisville"/>
    <s v="Colorado"/>
    <n v="80027"/>
    <x v="1"/>
    <s v="TEC-PH-10000560"/>
    <s v="Technology"/>
    <s v="Phones"/>
    <s v="Samsung Galaxy S III - 16GB - pebble blue (T-Mobile)"/>
    <n v="559.98400000000004"/>
    <n v="2"/>
    <n v="0.2"/>
    <x v="923"/>
  </r>
  <r>
    <n v="984"/>
    <s v="CA-2011-163419"/>
    <x v="2"/>
    <x v="7"/>
    <d v="2011-11-14T00:00:00"/>
    <s v="Second Class"/>
    <s v="TZ-21580"/>
    <s v="Tracy Zic"/>
    <x v="0"/>
    <s v="United States"/>
    <s v="Louisville"/>
    <s v="Colorado"/>
    <n v="80027"/>
    <x v="1"/>
    <s v="FUR-CH-10000665"/>
    <s v="Furniture"/>
    <s v="Chairs"/>
    <s v="Global Airflow Leather Mesh Back Chair, Black"/>
    <n v="603.91999999999996"/>
    <n v="5"/>
    <n v="0.2"/>
    <x v="924"/>
  </r>
  <r>
    <n v="985"/>
    <s v="CA-2014-100314"/>
    <x v="3"/>
    <x v="365"/>
    <d v="2014-10-06T00:00:00"/>
    <s v="Standard Class"/>
    <s v="AS-10630"/>
    <s v="Ann Steele"/>
    <x v="2"/>
    <s v="United States"/>
    <s v="Pasadena"/>
    <s v="Texas"/>
    <n v="77506"/>
    <x v="2"/>
    <s v="OFF-LA-10001569"/>
    <s v="Office Supplies"/>
    <s v="Labels"/>
    <s v="Avery 499"/>
    <n v="7.9680000000000009"/>
    <n v="2"/>
    <n v="0.2"/>
    <x v="925"/>
  </r>
  <r>
    <n v="986"/>
    <s v="CA-2014-100314"/>
    <x v="3"/>
    <x v="365"/>
    <d v="2014-10-06T00:00:00"/>
    <s v="Standard Class"/>
    <s v="AS-10630"/>
    <s v="Ann Steele"/>
    <x v="2"/>
    <s v="United States"/>
    <s v="Pasadena"/>
    <s v="Texas"/>
    <n v="77506"/>
    <x v="2"/>
    <s v="OFF-EN-10000461"/>
    <s v="Office Supplies"/>
    <s v="Envelopes"/>
    <s v="#10- 4 1/8&quot; x 9 1/2&quot; Recycled Envelopes"/>
    <n v="27.968000000000004"/>
    <n v="4"/>
    <n v="0.2"/>
    <x v="926"/>
  </r>
  <r>
    <n v="987"/>
    <s v="CA-2014-100314"/>
    <x v="3"/>
    <x v="365"/>
    <d v="2014-10-06T00:00:00"/>
    <s v="Standard Class"/>
    <s v="AS-10630"/>
    <s v="Ann Steele"/>
    <x v="2"/>
    <s v="United States"/>
    <s v="Pasadena"/>
    <s v="Texas"/>
    <n v="77506"/>
    <x v="2"/>
    <s v="TEC-MA-10003066"/>
    <s v="Technology"/>
    <s v="Machines"/>
    <s v="Wasp CCD Handheld Bar Code Reader"/>
    <n v="336.51"/>
    <n v="3"/>
    <n v="0.4"/>
    <x v="927"/>
  </r>
  <r>
    <n v="988"/>
    <s v="CA-2012-146829"/>
    <x v="1"/>
    <x v="366"/>
    <d v="2012-03-10T00:00:00"/>
    <s v="Same Day"/>
    <s v="TS-21340"/>
    <s v="Toby Swindell"/>
    <x v="0"/>
    <s v="United States"/>
    <s v="Houston"/>
    <s v="Texas"/>
    <n v="77041"/>
    <x v="2"/>
    <s v="OFF-BI-10004022"/>
    <s v="Office Supplies"/>
    <s v="Binders"/>
    <s v="Acco Suede Grain Vinyl Round Ring Binder"/>
    <n v="1.1119999999999997"/>
    <n v="2"/>
    <n v="0.8"/>
    <x v="928"/>
  </r>
  <r>
    <n v="989"/>
    <s v="CA-2014-167899"/>
    <x v="3"/>
    <x v="367"/>
    <d v="2014-05-27T00:00:00"/>
    <s v="Standard Class"/>
    <s v="JG-15805"/>
    <s v="John Grady"/>
    <x v="1"/>
    <s v="United States"/>
    <s v="Auburn"/>
    <s v="New York"/>
    <n v="13021"/>
    <x v="3"/>
    <s v="FUR-FU-10004071"/>
    <s v="Furniture"/>
    <s v="Furnishings"/>
    <s v="Luxo Professional Magnifying Clamp-On Fluorescent Lamps"/>
    <n v="520.05000000000007"/>
    <n v="5"/>
    <n v="0"/>
    <x v="929"/>
  </r>
  <r>
    <n v="990"/>
    <s v="CA-2014-167899"/>
    <x v="3"/>
    <x v="367"/>
    <d v="2014-05-27T00:00:00"/>
    <s v="Standard Class"/>
    <s v="JG-15805"/>
    <s v="John Grady"/>
    <x v="1"/>
    <s v="United States"/>
    <s v="Auburn"/>
    <s v="New York"/>
    <n v="13021"/>
    <x v="3"/>
    <s v="OFF-AR-10001988"/>
    <s v="Office Supplies"/>
    <s v="Art"/>
    <s v="Bulldog Table or Wall-Mount Pencil Sharpener"/>
    <n v="17.97"/>
    <n v="3"/>
    <n v="0"/>
    <x v="930"/>
  </r>
  <r>
    <n v="991"/>
    <s v="CA-2012-153549"/>
    <x v="1"/>
    <x v="368"/>
    <d v="2012-03-31T00:00:00"/>
    <s v="Second Class"/>
    <s v="SL-20155"/>
    <s v="Sara Luxemburg"/>
    <x v="2"/>
    <s v="United States"/>
    <s v="Jacksonville"/>
    <s v="Florida"/>
    <n v="32216"/>
    <x v="0"/>
    <s v="FUR-CH-10004086"/>
    <s v="Furniture"/>
    <s v="Chairs"/>
    <s v="Hon 4070 Series Pagoda Armless Upholstered Stacking Chairs"/>
    <n v="1166.92"/>
    <n v="5"/>
    <n v="0.2"/>
    <x v="931"/>
  </r>
  <r>
    <n v="992"/>
    <s v="CA-2013-110023"/>
    <x v="0"/>
    <x v="369"/>
    <d v="2013-09-12T00:00:00"/>
    <s v="First Class"/>
    <s v="TS-21610"/>
    <s v="Troy Staebel"/>
    <x v="0"/>
    <s v="United States"/>
    <s v="New York City"/>
    <s v="New York"/>
    <n v="10024"/>
    <x v="3"/>
    <s v="OFF-BI-10001036"/>
    <s v="Office Supplies"/>
    <s v="Binders"/>
    <s v="Cardinal EasyOpen D-Ring Binders"/>
    <n v="14.624000000000002"/>
    <n v="2"/>
    <n v="0.2"/>
    <x v="932"/>
  </r>
  <r>
    <n v="993"/>
    <s v="CA-2013-105585"/>
    <x v="0"/>
    <x v="370"/>
    <d v="2013-08-28T00:00:00"/>
    <s v="First Class"/>
    <s v="RF-19735"/>
    <s v="Roland Fjeld"/>
    <x v="0"/>
    <s v="United States"/>
    <s v="San Jose"/>
    <s v="California"/>
    <n v="95123"/>
    <x v="1"/>
    <s v="OFF-FA-10002983"/>
    <s v="Office Supplies"/>
    <s v="Fasteners"/>
    <s v="Advantus SlideClip Paper Clips"/>
    <n v="10.23"/>
    <n v="3"/>
    <n v="0"/>
    <x v="933"/>
  </r>
  <r>
    <n v="994"/>
    <s v="CA-2013-105585"/>
    <x v="0"/>
    <x v="370"/>
    <d v="2013-08-28T00:00:00"/>
    <s v="First Class"/>
    <s v="RF-19735"/>
    <s v="Roland Fjeld"/>
    <x v="0"/>
    <s v="United States"/>
    <s v="San Jose"/>
    <s v="California"/>
    <n v="95123"/>
    <x v="1"/>
    <s v="OFF-PA-10003625"/>
    <s v="Office Supplies"/>
    <s v="Paper"/>
    <s v="Xerox 1979"/>
    <n v="154.9"/>
    <n v="5"/>
    <n v="0"/>
    <x v="934"/>
  </r>
  <r>
    <n v="995"/>
    <s v="CA-2011-117639"/>
    <x v="2"/>
    <x v="371"/>
    <d v="2011-05-25T00:00:00"/>
    <s v="Standard Class"/>
    <s v="MW-18235"/>
    <s v="Mitch Willingham"/>
    <x v="1"/>
    <s v="United States"/>
    <s v="Virginia Beach"/>
    <s v="Virginia"/>
    <n v="23464"/>
    <x v="0"/>
    <s v="OFF-BI-10003925"/>
    <s v="Office Supplies"/>
    <s v="Binders"/>
    <s v="Fellowes PB300 Plastic Comb Binding Machine"/>
    <n v="2715.9300000000003"/>
    <n v="7"/>
    <n v="0"/>
    <x v="935"/>
  </r>
  <r>
    <n v="996"/>
    <s v="CA-2011-117639"/>
    <x v="2"/>
    <x v="371"/>
    <d v="2011-05-25T00:00:00"/>
    <s v="Standard Class"/>
    <s v="MW-18235"/>
    <s v="Mitch Willingham"/>
    <x v="1"/>
    <s v="United States"/>
    <s v="Virginia Beach"/>
    <s v="Virginia"/>
    <n v="23464"/>
    <x v="0"/>
    <s v="TEC-PH-10001530"/>
    <s v="Technology"/>
    <s v="Phones"/>
    <s v="Plantronics Voyager Pro Legend"/>
    <n v="617.97"/>
    <n v="3"/>
    <n v="0"/>
    <x v="936"/>
  </r>
  <r>
    <n v="997"/>
    <s v="CA-2012-162537"/>
    <x v="1"/>
    <x v="372"/>
    <d v="2012-11-03T00:00:00"/>
    <s v="Standard Class"/>
    <s v="RD-19585"/>
    <s v="Rob Dowd"/>
    <x v="0"/>
    <s v="United States"/>
    <s v="Henderson"/>
    <s v="Kentucky"/>
    <n v="42420"/>
    <x v="0"/>
    <s v="OFF-EN-10003862"/>
    <s v="Office Supplies"/>
    <s v="Envelopes"/>
    <s v="Laser &amp; Ink Jet Business Envelopes"/>
    <n v="10.67"/>
    <n v="1"/>
    <n v="0"/>
    <x v="937"/>
  </r>
  <r>
    <n v="998"/>
    <s v="CA-2012-162537"/>
    <x v="1"/>
    <x v="372"/>
    <d v="2012-11-03T00:00:00"/>
    <s v="Standard Class"/>
    <s v="RD-19585"/>
    <s v="Rob Dowd"/>
    <x v="0"/>
    <s v="United States"/>
    <s v="Henderson"/>
    <s v="Kentucky"/>
    <n v="42420"/>
    <x v="0"/>
    <s v="OFF-ST-10004258"/>
    <s v="Office Supplies"/>
    <s v="Storage"/>
    <s v="Portable Personal File Box"/>
    <n v="36.630000000000003"/>
    <n v="3"/>
    <n v="0"/>
    <x v="938"/>
  </r>
  <r>
    <n v="999"/>
    <s v="CA-2012-162537"/>
    <x v="1"/>
    <x v="372"/>
    <d v="2012-11-03T00:00:00"/>
    <s v="Standard Class"/>
    <s v="RD-19585"/>
    <s v="Rob Dowd"/>
    <x v="0"/>
    <s v="United States"/>
    <s v="Henderson"/>
    <s v="Kentucky"/>
    <n v="42420"/>
    <x v="0"/>
    <s v="FUR-FU-10002885"/>
    <s v="Furniture"/>
    <s v="Furnishings"/>
    <s v="Magna Visual Magnetic Picture Hangers"/>
    <n v="24.1"/>
    <n v="5"/>
    <n v="0"/>
    <x v="939"/>
  </r>
  <r>
    <n v="1000"/>
    <s v="CA-2012-162537"/>
    <x v="1"/>
    <x v="372"/>
    <d v="2012-11-03T00:00:00"/>
    <s v="Standard Class"/>
    <s v="RD-19585"/>
    <s v="Rob Dowd"/>
    <x v="0"/>
    <s v="United States"/>
    <s v="Henderson"/>
    <s v="Kentucky"/>
    <n v="42420"/>
    <x v="0"/>
    <s v="FUR-FU-10001918"/>
    <s v="Furniture"/>
    <s v="Furnishings"/>
    <s v="C-Line Cubicle Keepers Polyproplyene Holder With Velcro Backings"/>
    <n v="33.11"/>
    <n v="7"/>
    <n v="0"/>
    <x v="940"/>
  </r>
  <r>
    <n v="1001"/>
    <s v="CA-2013-155488"/>
    <x v="0"/>
    <x v="373"/>
    <d v="2013-11-18T00:00:00"/>
    <s v="Standard Class"/>
    <s v="FM-14290"/>
    <s v="Frank Merwin"/>
    <x v="2"/>
    <s v="United States"/>
    <s v="Vancouver"/>
    <s v="Washington"/>
    <n v="98661"/>
    <x v="1"/>
    <s v="OFF-AR-10002956"/>
    <s v="Office Supplies"/>
    <s v="Art"/>
    <s v="Boston 16801 Nautilus Battery Pencil Sharpener"/>
    <n v="44.02"/>
    <n v="2"/>
    <n v="0"/>
    <x v="941"/>
  </r>
  <r>
    <n v="1002"/>
    <s v="CA-2012-124891"/>
    <x v="1"/>
    <x v="374"/>
    <d v="2012-07-31T00:00:00"/>
    <s v="Same Day"/>
    <s v="RH-19495"/>
    <s v="Rick Hansen"/>
    <x v="0"/>
    <s v="United States"/>
    <s v="New York City"/>
    <s v="New York"/>
    <n v="10024"/>
    <x v="3"/>
    <s v="TEC-AC-10003033"/>
    <s v="Technology"/>
    <s v="Accessories"/>
    <s v="Plantronics CS510 - Over-the-Head monaural Wireless Headset System"/>
    <n v="2309.65"/>
    <n v="7"/>
    <n v="0"/>
    <x v="942"/>
  </r>
  <r>
    <n v="1003"/>
    <s v="CA-2012-124891"/>
    <x v="1"/>
    <x v="374"/>
    <d v="2012-07-31T00:00:00"/>
    <s v="Same Day"/>
    <s v="RH-19495"/>
    <s v="Rick Hansen"/>
    <x v="0"/>
    <s v="United States"/>
    <s v="New York City"/>
    <s v="New York"/>
    <n v="10024"/>
    <x v="3"/>
    <s v="FUR-TA-10002903"/>
    <s v="Furniture"/>
    <s v="Tables"/>
    <s v="Bevis Round Bullnose 29&quot; High Table Top"/>
    <n v="1090.7819999999999"/>
    <n v="7"/>
    <n v="0.4"/>
    <x v="943"/>
  </r>
  <r>
    <n v="1004"/>
    <s v="CA-2012-124891"/>
    <x v="1"/>
    <x v="374"/>
    <d v="2012-07-31T00:00:00"/>
    <s v="Same Day"/>
    <s v="RH-19495"/>
    <s v="Rick Hansen"/>
    <x v="0"/>
    <s v="United States"/>
    <s v="New York City"/>
    <s v="New York"/>
    <n v="10024"/>
    <x v="3"/>
    <s v="OFF-PA-10004621"/>
    <s v="Office Supplies"/>
    <s v="Paper"/>
    <s v="Xerox 212"/>
    <n v="19.440000000000001"/>
    <n v="3"/>
    <n v="0"/>
    <x v="551"/>
  </r>
  <r>
    <n v="1005"/>
    <s v="CA-2012-126445"/>
    <x v="1"/>
    <x v="375"/>
    <d v="2012-08-31T00:00:00"/>
    <s v="Standard Class"/>
    <s v="RA-19945"/>
    <s v="Ryan Akin"/>
    <x v="0"/>
    <s v="United States"/>
    <s v="Murrieta"/>
    <s v="California"/>
    <n v="92563"/>
    <x v="1"/>
    <s v="OFF-ST-10000046"/>
    <s v="Office Supplies"/>
    <s v="Storage"/>
    <s v="Fellowes Super Stor/Drawer Files"/>
    <n v="484.65000000000003"/>
    <n v="3"/>
    <n v="0"/>
    <x v="944"/>
  </r>
  <r>
    <n v="1006"/>
    <s v="CA-2012-111199"/>
    <x v="1"/>
    <x v="50"/>
    <d v="2012-11-17T00:00:00"/>
    <s v="Standard Class"/>
    <s v="JK-15730"/>
    <s v="Joe Kamberova"/>
    <x v="0"/>
    <s v="United States"/>
    <s v="Jacksonville"/>
    <s v="North Carolina"/>
    <n v="28540"/>
    <x v="0"/>
    <s v="OFF-PA-10001790"/>
    <s v="Office Supplies"/>
    <s v="Paper"/>
    <s v="Xerox 1910"/>
    <n v="115.29600000000001"/>
    <n v="3"/>
    <n v="0.2"/>
    <x v="945"/>
  </r>
  <r>
    <n v="1007"/>
    <s v="CA-2012-105312"/>
    <x v="1"/>
    <x v="376"/>
    <d v="2012-11-09T00:00:00"/>
    <s v="First Class"/>
    <s v="MT-17815"/>
    <s v="Meg Tillman"/>
    <x v="0"/>
    <s v="United States"/>
    <s v="Scottsdale"/>
    <s v="Arizona"/>
    <n v="85254"/>
    <x v="1"/>
    <s v="OFF-EN-10002600"/>
    <s v="Office Supplies"/>
    <s v="Envelopes"/>
    <s v="Redi-Strip #10 Envelopes, 4 1/8 x 9 1/2"/>
    <n v="7.080000000000001"/>
    <n v="3"/>
    <n v="0.2"/>
    <x v="946"/>
  </r>
  <r>
    <n v="1008"/>
    <s v="CA-2012-105312"/>
    <x v="1"/>
    <x v="376"/>
    <d v="2012-11-09T00:00:00"/>
    <s v="First Class"/>
    <s v="MT-17815"/>
    <s v="Meg Tillman"/>
    <x v="0"/>
    <s v="United States"/>
    <s v="Scottsdale"/>
    <s v="Arizona"/>
    <n v="85254"/>
    <x v="1"/>
    <s v="OFF-BI-10002049"/>
    <s v="Office Supplies"/>
    <s v="Binders"/>
    <s v="UniKeep View Case Binders"/>
    <n v="4.4009999999999998"/>
    <n v="3"/>
    <n v="0.7"/>
    <x v="947"/>
  </r>
  <r>
    <n v="1009"/>
    <s v="US-2014-106705"/>
    <x v="3"/>
    <x v="377"/>
    <d v="2015-01-02T00:00:00"/>
    <s v="Standard Class"/>
    <s v="PO-18850"/>
    <s v="Patrick O'Brill"/>
    <x v="0"/>
    <s v="United States"/>
    <s v="Burlington"/>
    <s v="Iowa"/>
    <n v="52601"/>
    <x v="2"/>
    <s v="OFF-PA-10001509"/>
    <s v="Office Supplies"/>
    <s v="Paper"/>
    <s v="Recycled Desk Saver Line &quot;While You Were Out&quot; Book, 5 1/2&quot; X 4&quot;"/>
    <n v="44.75"/>
    <n v="5"/>
    <n v="0"/>
    <x v="948"/>
  </r>
  <r>
    <n v="1010"/>
    <s v="CA-2014-135034"/>
    <x v="3"/>
    <x v="378"/>
    <d v="2014-08-04T00:00:00"/>
    <s v="First Class"/>
    <s v="AT-10735"/>
    <s v="Annie Thurman"/>
    <x v="0"/>
    <s v="United States"/>
    <s v="Chicago"/>
    <s v="Illinois"/>
    <n v="60653"/>
    <x v="2"/>
    <s v="TEC-PH-10003931"/>
    <s v="Technology"/>
    <s v="Phones"/>
    <s v="JBL Micro Wireless Portable Bluetooth Speaker"/>
    <n v="95.984000000000009"/>
    <n v="2"/>
    <n v="0.2"/>
    <x v="949"/>
  </r>
  <r>
    <n v="1011"/>
    <s v="CA-2011-158540"/>
    <x v="2"/>
    <x v="156"/>
    <d v="2011-11-26T00:00:00"/>
    <s v="First Class"/>
    <s v="VG-21790"/>
    <s v="Vivek Gonzalez"/>
    <x v="0"/>
    <s v="United States"/>
    <s v="San Diego"/>
    <s v="California"/>
    <n v="92037"/>
    <x v="1"/>
    <s v="FUR-FU-10001602"/>
    <s v="Furniture"/>
    <s v="Furnishings"/>
    <s v="Eldon Delta Triangular Chair Mat, 52&quot; x 58&quot;, Clear"/>
    <n v="151.72"/>
    <n v="4"/>
    <n v="0"/>
    <x v="950"/>
  </r>
  <r>
    <n v="1012"/>
    <s v="CA-2014-118437"/>
    <x v="3"/>
    <x v="46"/>
    <d v="2014-06-22T00:00:00"/>
    <s v="Second Class"/>
    <s v="PF-19165"/>
    <s v="Philip Fox"/>
    <x v="0"/>
    <s v="United States"/>
    <s v="Olympia"/>
    <s v="Washington"/>
    <n v="98502"/>
    <x v="1"/>
    <s v="FUR-FU-10004848"/>
    <s v="Furniture"/>
    <s v="Furnishings"/>
    <s v="Howard Miller 13-3/4&quot; Diameter Brushed Chrome Round Wall Clock"/>
    <n v="155.25"/>
    <n v="3"/>
    <n v="0"/>
    <x v="951"/>
  </r>
  <r>
    <n v="1013"/>
    <s v="CA-2014-118437"/>
    <x v="3"/>
    <x v="46"/>
    <d v="2014-06-22T00:00:00"/>
    <s v="Second Class"/>
    <s v="PF-19165"/>
    <s v="Philip Fox"/>
    <x v="0"/>
    <s v="United States"/>
    <s v="Olympia"/>
    <s v="Washington"/>
    <n v="98502"/>
    <x v="1"/>
    <s v="OFF-ST-10003722"/>
    <s v="Office Supplies"/>
    <s v="Storage"/>
    <s v="Project Tote Personal File"/>
    <n v="14.03"/>
    <n v="1"/>
    <n v="0"/>
    <x v="952"/>
  </r>
  <r>
    <n v="1014"/>
    <s v="US-2012-126214"/>
    <x v="1"/>
    <x v="379"/>
    <d v="2012-12-24T00:00:00"/>
    <s v="Second Class"/>
    <s v="JS-15880"/>
    <s v="John Stevenson"/>
    <x v="0"/>
    <s v="United States"/>
    <s v="Seattle"/>
    <s v="Washington"/>
    <n v="98103"/>
    <x v="1"/>
    <s v="FUR-TA-10003748"/>
    <s v="Furniture"/>
    <s v="Tables"/>
    <s v="Bevis 36 x 72 Conference Tables"/>
    <n v="1618.37"/>
    <n v="13"/>
    <n v="0"/>
    <x v="953"/>
  </r>
  <r>
    <n v="1015"/>
    <s v="US-2012-126214"/>
    <x v="1"/>
    <x v="379"/>
    <d v="2012-12-24T00:00:00"/>
    <s v="Second Class"/>
    <s v="JS-15880"/>
    <s v="John Stevenson"/>
    <x v="0"/>
    <s v="United States"/>
    <s v="Seattle"/>
    <s v="Washington"/>
    <n v="98103"/>
    <x v="1"/>
    <s v="TEC-AC-10003198"/>
    <s v="Technology"/>
    <s v="Accessories"/>
    <s v="Enermax Acrylux Wireless Keyboard"/>
    <n v="99.6"/>
    <n v="1"/>
    <n v="0"/>
    <x v="954"/>
  </r>
  <r>
    <n v="1016"/>
    <s v="CA-2012-133025"/>
    <x v="1"/>
    <x v="14"/>
    <d v="2012-09-19T00:00:00"/>
    <s v="Second Class"/>
    <s v="MO-17800"/>
    <s v="Meg O'Connel"/>
    <x v="2"/>
    <s v="United States"/>
    <s v="Los Angeles"/>
    <s v="California"/>
    <n v="90036"/>
    <x v="1"/>
    <s v="OFF-PA-10004100"/>
    <s v="Office Supplies"/>
    <s v="Paper"/>
    <s v="Xerox 216"/>
    <n v="32.400000000000006"/>
    <n v="5"/>
    <n v="0"/>
    <x v="56"/>
  </r>
  <r>
    <n v="1017"/>
    <s v="CA-2012-108665"/>
    <x v="1"/>
    <x v="380"/>
    <d v="2012-07-10T00:00:00"/>
    <s v="Standard Class"/>
    <s v="KM-16225"/>
    <s v="Kalyca Meade"/>
    <x v="1"/>
    <s v="United States"/>
    <s v="New York City"/>
    <s v="New York"/>
    <n v="10011"/>
    <x v="3"/>
    <s v="FUR-FU-10002191"/>
    <s v="Furniture"/>
    <s v="Furnishings"/>
    <s v="G.E. Halogen Desk Lamp Bulbs"/>
    <n v="13.96"/>
    <n v="2"/>
    <n v="0"/>
    <x v="955"/>
  </r>
  <r>
    <n v="1018"/>
    <s v="CA-2012-108665"/>
    <x v="1"/>
    <x v="380"/>
    <d v="2012-07-10T00:00:00"/>
    <s v="Standard Class"/>
    <s v="KM-16225"/>
    <s v="Kalyca Meade"/>
    <x v="1"/>
    <s v="United States"/>
    <s v="New York City"/>
    <s v="New York"/>
    <n v="10011"/>
    <x v="3"/>
    <s v="FUR-FU-10000965"/>
    <s v="Furniture"/>
    <s v="Furnishings"/>
    <s v="Howard Miller 11-1/2&quot; Diameter Ridgewood Wall Clock"/>
    <n v="155.82"/>
    <n v="3"/>
    <n v="0"/>
    <x v="956"/>
  </r>
  <r>
    <n v="1019"/>
    <s v="CA-2012-108665"/>
    <x v="1"/>
    <x v="380"/>
    <d v="2012-07-10T00:00:00"/>
    <s v="Standard Class"/>
    <s v="KM-16225"/>
    <s v="Kalyca Meade"/>
    <x v="1"/>
    <s v="United States"/>
    <s v="New York City"/>
    <s v="New York"/>
    <n v="10011"/>
    <x v="3"/>
    <s v="TEC-PH-10004188"/>
    <s v="Technology"/>
    <s v="Phones"/>
    <s v="OtterBox Commuter Series Case - Samsung Galaxy S4"/>
    <n v="124.94999999999999"/>
    <n v="5"/>
    <n v="0"/>
    <x v="957"/>
  </r>
  <r>
    <n v="1020"/>
    <s v="CA-2012-108665"/>
    <x v="1"/>
    <x v="380"/>
    <d v="2012-07-10T00:00:00"/>
    <s v="Standard Class"/>
    <s v="KM-16225"/>
    <s v="Kalyca Meade"/>
    <x v="1"/>
    <s v="United States"/>
    <s v="New York City"/>
    <s v="New York"/>
    <n v="10011"/>
    <x v="3"/>
    <s v="OFF-ST-10001526"/>
    <s v="Office Supplies"/>
    <s v="Storage"/>
    <s v="Iceberg Mobile Mega Data/Printer Cart "/>
    <n v="601.65"/>
    <n v="5"/>
    <n v="0"/>
    <x v="958"/>
  </r>
  <r>
    <n v="1021"/>
    <s v="CA-2012-124450"/>
    <x v="1"/>
    <x v="381"/>
    <d v="2012-05-03T00:00:00"/>
    <s v="Standard Class"/>
    <s v="GT-14710"/>
    <s v="Greg Tran"/>
    <x v="0"/>
    <s v="United States"/>
    <s v="Washington"/>
    <s v="District of Columbia"/>
    <n v="20016"/>
    <x v="3"/>
    <s v="OFF-AR-10001166"/>
    <s v="Office Supplies"/>
    <s v="Art"/>
    <s v="Staples"/>
    <n v="22.740000000000002"/>
    <n v="3"/>
    <n v="0"/>
    <x v="959"/>
  </r>
  <r>
    <n v="1022"/>
    <s v="CA-2012-124450"/>
    <x v="1"/>
    <x v="381"/>
    <d v="2012-05-03T00:00:00"/>
    <s v="Standard Class"/>
    <s v="GT-14710"/>
    <s v="Greg Tran"/>
    <x v="0"/>
    <s v="United States"/>
    <s v="Washington"/>
    <s v="District of Columbia"/>
    <n v="20016"/>
    <x v="3"/>
    <s v="FUR-CH-10000309"/>
    <s v="Furniture"/>
    <s v="Chairs"/>
    <s v="Global Comet Stacking Arm Chair"/>
    <n v="1267.53"/>
    <n v="3"/>
    <n v="0"/>
    <x v="960"/>
  </r>
  <r>
    <n v="1023"/>
    <s v="CA-2012-124450"/>
    <x v="1"/>
    <x v="381"/>
    <d v="2012-05-03T00:00:00"/>
    <s v="Standard Class"/>
    <s v="GT-14710"/>
    <s v="Greg Tran"/>
    <x v="0"/>
    <s v="United States"/>
    <s v="Washington"/>
    <s v="District of Columbia"/>
    <n v="20016"/>
    <x v="3"/>
    <s v="TEC-MA-10004212"/>
    <s v="Technology"/>
    <s v="Machines"/>
    <s v="Cisco SPA525G2 5-Line IP Phone"/>
    <n v="1379.92"/>
    <n v="8"/>
    <n v="0"/>
    <x v="961"/>
  </r>
  <r>
    <n v="1024"/>
    <s v="CA-2012-167269"/>
    <x v="1"/>
    <x v="382"/>
    <d v="2012-06-20T00:00:00"/>
    <s v="Standard Class"/>
    <s v="PB-19150"/>
    <s v="Philip Brown"/>
    <x v="0"/>
    <s v="United States"/>
    <s v="Philadelphia"/>
    <s v="Pennsylvania"/>
    <n v="19134"/>
    <x v="3"/>
    <s v="OFF-EN-10003072"/>
    <s v="Office Supplies"/>
    <s v="Envelopes"/>
    <s v="Peel &amp; Seel Envelopes"/>
    <n v="6.2080000000000002"/>
    <n v="2"/>
    <n v="0.2"/>
    <x v="962"/>
  </r>
  <r>
    <n v="1025"/>
    <s v="CA-2014-106964"/>
    <x v="3"/>
    <x v="94"/>
    <d v="2014-12-21T00:00:00"/>
    <s v="First Class"/>
    <s v="HR-14770"/>
    <s v="Hallie Redmond"/>
    <x v="2"/>
    <s v="United States"/>
    <s v="Los Angeles"/>
    <s v="California"/>
    <n v="90045"/>
    <x v="1"/>
    <s v="OFF-BI-10000320"/>
    <s v="Office Supplies"/>
    <s v="Binders"/>
    <s v="GBC Plastic Binding Combs"/>
    <n v="11.808"/>
    <n v="2"/>
    <n v="0.2"/>
    <x v="963"/>
  </r>
  <r>
    <n v="1026"/>
    <s v="CA-2013-126529"/>
    <x v="0"/>
    <x v="383"/>
    <d v="2013-01-13T00:00:00"/>
    <s v="Second Class"/>
    <s v="DE-13255"/>
    <s v="Deanra Eno"/>
    <x v="2"/>
    <s v="United States"/>
    <s v="Springfield"/>
    <s v="Ohio"/>
    <n v="45503"/>
    <x v="3"/>
    <s v="OFF-PA-10001166"/>
    <s v="Office Supplies"/>
    <s v="Paper"/>
    <s v="Xerox 2"/>
    <n v="15.552000000000003"/>
    <n v="3"/>
    <n v="0.2"/>
    <x v="12"/>
  </r>
  <r>
    <n v="1027"/>
    <s v="CA-2013-126529"/>
    <x v="0"/>
    <x v="383"/>
    <d v="2013-01-13T00:00:00"/>
    <s v="Second Class"/>
    <s v="DE-13255"/>
    <s v="Deanra Eno"/>
    <x v="2"/>
    <s v="United States"/>
    <s v="Springfield"/>
    <s v="Ohio"/>
    <n v="45503"/>
    <x v="3"/>
    <s v="OFF-PA-10003656"/>
    <s v="Office Supplies"/>
    <s v="Paper"/>
    <s v="Xerox 1935"/>
    <n v="63.311999999999998"/>
    <n v="3"/>
    <n v="0.2"/>
    <x v="964"/>
  </r>
  <r>
    <n v="1028"/>
    <s v="CA-2013-126529"/>
    <x v="0"/>
    <x v="383"/>
    <d v="2013-01-13T00:00:00"/>
    <s v="Second Class"/>
    <s v="DE-13255"/>
    <s v="Deanra Eno"/>
    <x v="2"/>
    <s v="United States"/>
    <s v="Springfield"/>
    <s v="Ohio"/>
    <n v="45503"/>
    <x v="3"/>
    <s v="TEC-PH-10000148"/>
    <s v="Technology"/>
    <s v="Phones"/>
    <s v="Cyber Acoustics AC-202b Speech Recognition Stereo Headset"/>
    <n v="15.587999999999999"/>
    <n v="2"/>
    <n v="0.4"/>
    <x v="965"/>
  </r>
  <r>
    <n v="1029"/>
    <s v="CA-2011-163552"/>
    <x v="2"/>
    <x v="384"/>
    <d v="2011-07-15T00:00:00"/>
    <s v="Standard Class"/>
    <s v="LA-16780"/>
    <s v="Laura Armstrong"/>
    <x v="1"/>
    <s v="United States"/>
    <s v="Hackensack"/>
    <s v="New Jersey"/>
    <n v="7601"/>
    <x v="3"/>
    <s v="OFF-PA-10000474"/>
    <s v="Office Supplies"/>
    <s v="Paper"/>
    <s v="Staples"/>
    <n v="177.2"/>
    <n v="5"/>
    <n v="0"/>
    <x v="966"/>
  </r>
  <r>
    <n v="1030"/>
    <s v="CA-2011-163552"/>
    <x v="2"/>
    <x v="384"/>
    <d v="2011-07-15T00:00:00"/>
    <s v="Standard Class"/>
    <s v="LA-16780"/>
    <s v="Laura Armstrong"/>
    <x v="1"/>
    <s v="United States"/>
    <s v="Hackensack"/>
    <s v="New Jersey"/>
    <n v="7601"/>
    <x v="3"/>
    <s v="TEC-PH-10003885"/>
    <s v="Technology"/>
    <s v="Phones"/>
    <s v="Cisco SPA508G"/>
    <n v="197.96999999999997"/>
    <n v="3"/>
    <n v="0"/>
    <x v="967"/>
  </r>
  <r>
    <n v="1031"/>
    <s v="CA-2011-163552"/>
    <x v="2"/>
    <x v="384"/>
    <d v="2011-07-15T00:00:00"/>
    <s v="Standard Class"/>
    <s v="LA-16780"/>
    <s v="Laura Armstrong"/>
    <x v="1"/>
    <s v="United States"/>
    <s v="Hackensack"/>
    <s v="New Jersey"/>
    <n v="7601"/>
    <x v="3"/>
    <s v="FUR-CH-10003379"/>
    <s v="Furniture"/>
    <s v="Chairs"/>
    <s v="Global Commerce Series High-Back Swivel/Tilt Chairs"/>
    <n v="854.94"/>
    <n v="3"/>
    <n v="0"/>
    <x v="968"/>
  </r>
  <r>
    <n v="1032"/>
    <s v="CA-2011-163552"/>
    <x v="2"/>
    <x v="384"/>
    <d v="2011-07-15T00:00:00"/>
    <s v="Standard Class"/>
    <s v="LA-16780"/>
    <s v="Laura Armstrong"/>
    <x v="1"/>
    <s v="United States"/>
    <s v="Hackensack"/>
    <s v="New Jersey"/>
    <n v="7601"/>
    <x v="3"/>
    <s v="FUR-FU-10000629"/>
    <s v="Furniture"/>
    <s v="Furnishings"/>
    <s v="9-3/4 Diameter Round Wall Clock"/>
    <n v="124.10999999999999"/>
    <n v="9"/>
    <n v="0"/>
    <x v="969"/>
  </r>
  <r>
    <n v="1033"/>
    <s v="CA-2011-163552"/>
    <x v="2"/>
    <x v="384"/>
    <d v="2011-07-15T00:00:00"/>
    <s v="Standard Class"/>
    <s v="LA-16780"/>
    <s v="Laura Armstrong"/>
    <x v="1"/>
    <s v="United States"/>
    <s v="Hackensack"/>
    <s v="New Jersey"/>
    <n v="7601"/>
    <x v="3"/>
    <s v="OFF-LA-10001175"/>
    <s v="Office Supplies"/>
    <s v="Labels"/>
    <s v="Avery 514"/>
    <n v="14.399999999999999"/>
    <n v="5"/>
    <n v="0"/>
    <x v="970"/>
  </r>
  <r>
    <n v="1034"/>
    <s v="CA-2013-109820"/>
    <x v="0"/>
    <x v="73"/>
    <d v="2013-11-23T00:00:00"/>
    <s v="First Class"/>
    <s v="AG-10390"/>
    <s v="Allen Goldenen"/>
    <x v="0"/>
    <s v="United States"/>
    <s v="Cincinnati"/>
    <s v="Ohio"/>
    <n v="45231"/>
    <x v="3"/>
    <s v="OFF-PA-10000955"/>
    <s v="Office Supplies"/>
    <s v="Paper"/>
    <s v="Southworth 25% Cotton Granite Paper &amp; Envelopes"/>
    <n v="15.696000000000002"/>
    <n v="3"/>
    <n v="0.2"/>
    <x v="971"/>
  </r>
  <r>
    <n v="1035"/>
    <s v="CA-2013-109820"/>
    <x v="0"/>
    <x v="73"/>
    <d v="2013-11-23T00:00:00"/>
    <s v="First Class"/>
    <s v="AG-10390"/>
    <s v="Allen Goldenen"/>
    <x v="0"/>
    <s v="United States"/>
    <s v="Cincinnati"/>
    <s v="Ohio"/>
    <n v="45231"/>
    <x v="3"/>
    <s v="OFF-BI-10003460"/>
    <s v="Office Supplies"/>
    <s v="Binders"/>
    <s v="Acco 3-Hole Punch"/>
    <n v="2.6280000000000001"/>
    <n v="2"/>
    <n v="0.7"/>
    <x v="972"/>
  </r>
  <r>
    <n v="1036"/>
    <s v="CA-2013-109820"/>
    <x v="0"/>
    <x v="73"/>
    <d v="2013-11-23T00:00:00"/>
    <s v="First Class"/>
    <s v="AG-10390"/>
    <s v="Allen Goldenen"/>
    <x v="0"/>
    <s v="United States"/>
    <s v="Cincinnati"/>
    <s v="Ohio"/>
    <n v="45231"/>
    <x v="3"/>
    <s v="OFF-BI-10000474"/>
    <s v="Office Supplies"/>
    <s v="Binders"/>
    <s v="Avery Recycled Flexi-View Covers for Binding Systems"/>
    <n v="14.427000000000003"/>
    <n v="3"/>
    <n v="0.7"/>
    <x v="973"/>
  </r>
  <r>
    <n v="1037"/>
    <s v="CA-2013-113061"/>
    <x v="0"/>
    <x v="183"/>
    <d v="2013-04-27T00:00:00"/>
    <s v="Standard Class"/>
    <s v="EL-13735"/>
    <s v="Ed Ludwig"/>
    <x v="2"/>
    <s v="United States"/>
    <s v="Jefferson City"/>
    <s v="Missouri"/>
    <n v="65109"/>
    <x v="2"/>
    <s v="FUR-FU-10003975"/>
    <s v="Furniture"/>
    <s v="Furnishings"/>
    <s v="Eldon Advantage Chair Mats for Low to Medium Pile Carpets"/>
    <n v="86.62"/>
    <n v="2"/>
    <n v="0"/>
    <x v="974"/>
  </r>
  <r>
    <n v="1038"/>
    <s v="CA-2012-127418"/>
    <x v="1"/>
    <x v="385"/>
    <d v="2012-06-14T00:00:00"/>
    <s v="First Class"/>
    <s v="JJ-15445"/>
    <s v="Jennifer Jackson"/>
    <x v="0"/>
    <s v="United States"/>
    <s v="Los Angeles"/>
    <s v="California"/>
    <n v="90004"/>
    <x v="1"/>
    <s v="OFF-BI-10003707"/>
    <s v="Office Supplies"/>
    <s v="Binders"/>
    <s v="Aluminum Screw Posts"/>
    <n v="36.624000000000002"/>
    <n v="3"/>
    <n v="0.2"/>
    <x v="975"/>
  </r>
  <r>
    <n v="1039"/>
    <s v="CA-2014-121818"/>
    <x v="3"/>
    <x v="225"/>
    <d v="2014-11-22T00:00:00"/>
    <s v="First Class"/>
    <s v="JH-15430"/>
    <s v="Jennifer Halladay"/>
    <x v="0"/>
    <s v="United States"/>
    <s v="Burlington"/>
    <s v="North Carolina"/>
    <n v="27217"/>
    <x v="0"/>
    <s v="OFF-AR-10000203"/>
    <s v="Office Supplies"/>
    <s v="Art"/>
    <s v="Newell 336"/>
    <n v="23.968000000000004"/>
    <n v="7"/>
    <n v="0.2"/>
    <x v="976"/>
  </r>
  <r>
    <n v="1040"/>
    <s v="CA-2014-121818"/>
    <x v="3"/>
    <x v="225"/>
    <d v="2014-11-22T00:00:00"/>
    <s v="First Class"/>
    <s v="JH-15430"/>
    <s v="Jennifer Halladay"/>
    <x v="0"/>
    <s v="United States"/>
    <s v="Burlington"/>
    <s v="North Carolina"/>
    <n v="27217"/>
    <x v="0"/>
    <s v="OFF-AR-10004790"/>
    <s v="Office Supplies"/>
    <s v="Art"/>
    <s v="Staples"/>
    <n v="28.728000000000002"/>
    <n v="3"/>
    <n v="0.2"/>
    <x v="977"/>
  </r>
  <r>
    <n v="1041"/>
    <s v="CA-2013-127670"/>
    <x v="0"/>
    <x v="231"/>
    <d v="2013-03-25T00:00:00"/>
    <s v="Standard Class"/>
    <s v="RD-19660"/>
    <s v="Robert Dilbeck"/>
    <x v="2"/>
    <s v="United States"/>
    <s v="Saint Peters"/>
    <s v="Missouri"/>
    <n v="63376"/>
    <x v="2"/>
    <s v="FUR-TA-10001095"/>
    <s v="Furniture"/>
    <s v="Tables"/>
    <s v="Chromcraft Round Conference Tables"/>
    <n v="697.16"/>
    <n v="4"/>
    <n v="0"/>
    <x v="978"/>
  </r>
  <r>
    <n v="1042"/>
    <s v="CA-2013-102981"/>
    <x v="0"/>
    <x v="47"/>
    <d v="2013-09-10T00:00:00"/>
    <s v="Second Class"/>
    <s v="MO-17500"/>
    <s v="Mary O'Rourke"/>
    <x v="0"/>
    <s v="United States"/>
    <s v="New York City"/>
    <s v="New York"/>
    <n v="10035"/>
    <x v="3"/>
    <s v="TEC-AC-10004761"/>
    <s v="Technology"/>
    <s v="Accessories"/>
    <s v="Maxell 4.7GB DVD+RW 3/Pack"/>
    <n v="31.86"/>
    <n v="2"/>
    <n v="0"/>
    <x v="979"/>
  </r>
  <r>
    <n v="1043"/>
    <s v="CA-2013-102981"/>
    <x v="0"/>
    <x v="47"/>
    <d v="2013-09-10T00:00:00"/>
    <s v="Second Class"/>
    <s v="MO-17500"/>
    <s v="Mary O'Rourke"/>
    <x v="0"/>
    <s v="United States"/>
    <s v="New York City"/>
    <s v="New York"/>
    <n v="10035"/>
    <x v="3"/>
    <s v="FUR-BO-10001811"/>
    <s v="Furniture"/>
    <s v="Bookcases"/>
    <s v="Atlantic Metals Mobile 5-Shelf Bookcases, Custom Colors"/>
    <n v="722.35200000000009"/>
    <n v="3"/>
    <n v="0.2"/>
    <x v="980"/>
  </r>
  <r>
    <n v="1044"/>
    <s v="CA-2014-115651"/>
    <x v="3"/>
    <x v="362"/>
    <d v="2014-07-13T00:00:00"/>
    <s v="First Class"/>
    <s v="NS-18640"/>
    <s v="Noel Staavos"/>
    <x v="1"/>
    <s v="United States"/>
    <s v="Chicago"/>
    <s v="Illinois"/>
    <n v="60610"/>
    <x v="2"/>
    <s v="OFF-AR-10001130"/>
    <s v="Office Supplies"/>
    <s v="Art"/>
    <s v="Quartet Alpha White Chalk, 12/Pack"/>
    <n v="8.84"/>
    <n v="5"/>
    <n v="0.2"/>
    <x v="981"/>
  </r>
  <r>
    <n v="1045"/>
    <s v="CA-2014-115651"/>
    <x v="3"/>
    <x v="362"/>
    <d v="2014-07-13T00:00:00"/>
    <s v="First Class"/>
    <s v="NS-18640"/>
    <s v="Noel Staavos"/>
    <x v="1"/>
    <s v="United States"/>
    <s v="Chicago"/>
    <s v="Illinois"/>
    <n v="60610"/>
    <x v="2"/>
    <s v="OFF-AP-10000055"/>
    <s v="Office Supplies"/>
    <s v="Appliances"/>
    <s v="Belkin F9S820V06 8 Outlet Surge"/>
    <n v="58.463999999999977"/>
    <n v="9"/>
    <n v="0.8"/>
    <x v="982"/>
  </r>
  <r>
    <n v="1046"/>
    <s v="CA-2014-152702"/>
    <x v="3"/>
    <x v="386"/>
    <d v="2014-10-17T00:00:00"/>
    <s v="Standard Class"/>
    <s v="SN-20710"/>
    <s v="Steve Nguyen"/>
    <x v="2"/>
    <s v="United States"/>
    <s v="Rockford"/>
    <s v="Illinois"/>
    <n v="61107"/>
    <x v="2"/>
    <s v="FUR-CH-10002304"/>
    <s v="Furniture"/>
    <s v="Chairs"/>
    <s v="Global Stack Chair without Arms, Black"/>
    <n v="254.60399999999998"/>
    <n v="14"/>
    <n v="0.3"/>
    <x v="983"/>
  </r>
  <r>
    <n v="1047"/>
    <s v="CA-2013-169103"/>
    <x v="0"/>
    <x v="387"/>
    <d v="2013-03-14T00:00:00"/>
    <s v="Standard Class"/>
    <s v="ZC-21910"/>
    <s v="Zuschuss Carroll"/>
    <x v="0"/>
    <s v="United States"/>
    <s v="Miami"/>
    <s v="Florida"/>
    <n v="33142"/>
    <x v="0"/>
    <s v="TEC-PH-10001530"/>
    <s v="Technology"/>
    <s v="Phones"/>
    <s v="Cisco Unified IP Phone 7945G VoIP phone"/>
    <n v="1363.96"/>
    <n v="5"/>
    <n v="0.2"/>
    <x v="762"/>
  </r>
  <r>
    <n v="1048"/>
    <s v="CA-2013-169103"/>
    <x v="0"/>
    <x v="387"/>
    <d v="2013-03-14T00:00:00"/>
    <s v="Standard Class"/>
    <s v="ZC-21910"/>
    <s v="Zuschuss Carroll"/>
    <x v="0"/>
    <s v="United States"/>
    <s v="Miami"/>
    <s v="Florida"/>
    <n v="33142"/>
    <x v="0"/>
    <s v="FUR-FU-10004006"/>
    <s v="Furniture"/>
    <s v="Furnishings"/>
    <s v="Deflect-o DuraMat Lighweight, Studded, Beveled Mat for Low Pile Carpeting"/>
    <n v="102.35999999999999"/>
    <n v="3"/>
    <n v="0.2"/>
    <x v="103"/>
  </r>
  <r>
    <n v="1049"/>
    <s v="CA-2011-139192"/>
    <x v="2"/>
    <x v="279"/>
    <d v="2011-06-01T00:00:00"/>
    <s v="Second Class"/>
    <s v="LC-16885"/>
    <s v="Lena Creighton"/>
    <x v="0"/>
    <s v="United States"/>
    <s v="San Francisco"/>
    <s v="California"/>
    <n v="94109"/>
    <x v="1"/>
    <s v="TEC-PH-10000486"/>
    <s v="Technology"/>
    <s v="Phones"/>
    <s v="Plantronics HL10 Handset Lifter"/>
    <n v="1113.5039999999999"/>
    <n v="12"/>
    <n v="0.2"/>
    <x v="984"/>
  </r>
  <r>
    <n v="1050"/>
    <s v="CA-2011-139192"/>
    <x v="2"/>
    <x v="279"/>
    <d v="2011-06-01T00:00:00"/>
    <s v="Second Class"/>
    <s v="LC-16885"/>
    <s v="Lena Creighton"/>
    <x v="0"/>
    <s v="United States"/>
    <s v="San Francisco"/>
    <s v="California"/>
    <n v="94109"/>
    <x v="1"/>
    <s v="TEC-AC-10001606"/>
    <s v="Technology"/>
    <s v="Accessories"/>
    <s v="Logitech Wireless Performance Mouse MX for PC and Mac"/>
    <n v="99.99"/>
    <n v="1"/>
    <n v="0"/>
    <x v="985"/>
  </r>
  <r>
    <n v="1051"/>
    <s v="US-2012-153500"/>
    <x v="1"/>
    <x v="230"/>
    <d v="2012-07-05T00:00:00"/>
    <s v="First Class"/>
    <s v="DG-13300"/>
    <s v="Deirdre Greer"/>
    <x v="1"/>
    <s v="United States"/>
    <s v="Philadelphia"/>
    <s v="Pennsylvania"/>
    <n v="19134"/>
    <x v="3"/>
    <s v="FUR-FU-10000293"/>
    <s v="Furniture"/>
    <s v="Furnishings"/>
    <s v="Eldon Antistatic Chair Mats for Low to Medium Pile Carpets"/>
    <n v="168.46400000000003"/>
    <n v="2"/>
    <n v="0.2"/>
    <x v="986"/>
  </r>
  <r>
    <n v="1052"/>
    <s v="US-2012-153500"/>
    <x v="1"/>
    <x v="230"/>
    <d v="2012-07-05T00:00:00"/>
    <s v="First Class"/>
    <s v="DG-13300"/>
    <s v="Deirdre Greer"/>
    <x v="1"/>
    <s v="United States"/>
    <s v="Philadelphia"/>
    <s v="Pennsylvania"/>
    <n v="19134"/>
    <x v="3"/>
    <s v="OFF-PA-10001307"/>
    <s v="Office Supplies"/>
    <s v="Paper"/>
    <s v="Important Message Pads, 50 4-1/4 x 5-1/2 Forms per Pad"/>
    <n v="6.7200000000000006"/>
    <n v="2"/>
    <n v="0.2"/>
    <x v="987"/>
  </r>
  <r>
    <n v="1053"/>
    <s v="US-2012-153500"/>
    <x v="1"/>
    <x v="230"/>
    <d v="2012-07-05T00:00:00"/>
    <s v="First Class"/>
    <s v="DG-13300"/>
    <s v="Deirdre Greer"/>
    <x v="1"/>
    <s v="United States"/>
    <s v="Philadelphia"/>
    <s v="Pennsylvania"/>
    <n v="19134"/>
    <x v="3"/>
    <s v="FUR-FU-10004460"/>
    <s v="Furniture"/>
    <s v="Furnishings"/>
    <s v="Howard Miller 12&quot; Round Wall Clock"/>
    <n v="282.88800000000003"/>
    <n v="9"/>
    <n v="0.2"/>
    <x v="988"/>
  </r>
  <r>
    <n v="1054"/>
    <s v="CA-2012-110667"/>
    <x v="1"/>
    <x v="388"/>
    <d v="2012-04-08T00:00:00"/>
    <s v="Standard Class"/>
    <s v="NF-18595"/>
    <s v="Nicole Fjeld"/>
    <x v="2"/>
    <s v="United States"/>
    <s v="New York City"/>
    <s v="New York"/>
    <n v="10009"/>
    <x v="3"/>
    <s v="OFF-AR-10000716"/>
    <s v="Office Supplies"/>
    <s v="Art"/>
    <s v="DIXON Ticonderoga Erasable Checking Pencils"/>
    <n v="11.16"/>
    <n v="2"/>
    <n v="0"/>
    <x v="989"/>
  </r>
  <r>
    <n v="1055"/>
    <s v="CA-2012-110667"/>
    <x v="1"/>
    <x v="388"/>
    <d v="2012-04-08T00:00:00"/>
    <s v="Standard Class"/>
    <s v="NF-18595"/>
    <s v="Nicole Fjeld"/>
    <x v="2"/>
    <s v="United States"/>
    <s v="New York City"/>
    <s v="New York"/>
    <n v="10009"/>
    <x v="3"/>
    <s v="FUR-FU-10004622"/>
    <s v="Furniture"/>
    <s v="Furnishings"/>
    <s v="Eldon Advantage Foldable Chair Mats for Low Pile Carpets"/>
    <n v="108.4"/>
    <n v="2"/>
    <n v="0"/>
    <x v="990"/>
  </r>
  <r>
    <n v="1056"/>
    <s v="CA-2012-110667"/>
    <x v="1"/>
    <x v="388"/>
    <d v="2012-04-08T00:00:00"/>
    <s v="Standard Class"/>
    <s v="NF-18595"/>
    <s v="Nicole Fjeld"/>
    <x v="2"/>
    <s v="United States"/>
    <s v="New York City"/>
    <s v="New York"/>
    <n v="10009"/>
    <x v="3"/>
    <s v="OFF-BI-10002735"/>
    <s v="Office Supplies"/>
    <s v="Binders"/>
    <s v="GBC Prestige Therm-A-Bind Covers"/>
    <n v="82.344000000000008"/>
    <n v="3"/>
    <n v="0.2"/>
    <x v="991"/>
  </r>
  <r>
    <n v="1057"/>
    <s v="CA-2012-110667"/>
    <x v="1"/>
    <x v="388"/>
    <d v="2012-04-08T00:00:00"/>
    <s v="Standard Class"/>
    <s v="NF-18595"/>
    <s v="Nicole Fjeld"/>
    <x v="2"/>
    <s v="United States"/>
    <s v="New York City"/>
    <s v="New York"/>
    <n v="10009"/>
    <x v="3"/>
    <s v="OFF-BI-10003529"/>
    <s v="Office Supplies"/>
    <s v="Binders"/>
    <s v="Avery Round Ring Poly Binders"/>
    <n v="9.0879999999999992"/>
    <n v="4"/>
    <n v="0.2"/>
    <x v="992"/>
  </r>
  <r>
    <n v="1058"/>
    <s v="CA-2014-167150"/>
    <x v="3"/>
    <x v="389"/>
    <d v="2014-12-18T00:00:00"/>
    <s v="Standard Class"/>
    <s v="BP-11185"/>
    <s v="Ben Peterman"/>
    <x v="1"/>
    <s v="United States"/>
    <s v="San Diego"/>
    <s v="California"/>
    <n v="92037"/>
    <x v="1"/>
    <s v="OFF-BI-10001097"/>
    <s v="Office Supplies"/>
    <s v="Binders"/>
    <s v="Avery Hole Reinforcements"/>
    <n v="19.936000000000003"/>
    <n v="4"/>
    <n v="0.2"/>
    <x v="993"/>
  </r>
  <r>
    <n v="1059"/>
    <s v="CA-2014-167150"/>
    <x v="3"/>
    <x v="389"/>
    <d v="2014-12-18T00:00:00"/>
    <s v="Standard Class"/>
    <s v="BP-11185"/>
    <s v="Ben Peterman"/>
    <x v="1"/>
    <s v="United States"/>
    <s v="San Diego"/>
    <s v="California"/>
    <n v="92037"/>
    <x v="1"/>
    <s v="OFF-BI-10001597"/>
    <s v="Office Supplies"/>
    <s v="Binders"/>
    <s v="Wilson Jones Ledger-Size, Piano-Hinge Binder, 2&quot;, Blue"/>
    <n v="65.567999999999998"/>
    <n v="2"/>
    <n v="0.2"/>
    <x v="994"/>
  </r>
  <r>
    <n v="1060"/>
    <s v="CA-2013-105284"/>
    <x v="0"/>
    <x v="390"/>
    <d v="2013-12-02T00:00:00"/>
    <s v="Standard Class"/>
    <s v="MG-17650"/>
    <s v="Matthew Grinstein"/>
    <x v="2"/>
    <s v="United States"/>
    <s v="Philadelphia"/>
    <s v="Pennsylvania"/>
    <n v="19143"/>
    <x v="3"/>
    <s v="OFF-FA-10001754"/>
    <s v="Office Supplies"/>
    <s v="Fasteners"/>
    <s v="Stockwell Gold Paper Clips"/>
    <n v="4.4160000000000004"/>
    <n v="3"/>
    <n v="0.2"/>
    <x v="995"/>
  </r>
  <r>
    <n v="1061"/>
    <s v="US-2012-125374"/>
    <x v="1"/>
    <x v="391"/>
    <d v="2012-03-29T00:00:00"/>
    <s v="Standard Class"/>
    <s v="JD-16060"/>
    <s v="Julia Dunbar"/>
    <x v="0"/>
    <s v="United States"/>
    <s v="Houston"/>
    <s v="Texas"/>
    <n v="77095"/>
    <x v="2"/>
    <s v="FUR-CH-10003396"/>
    <s v="Furniture"/>
    <s v="Chairs"/>
    <s v="Global Deluxe Steno Chair"/>
    <n v="107.77200000000001"/>
    <n v="2"/>
    <n v="0.3"/>
    <x v="996"/>
  </r>
  <r>
    <n v="1062"/>
    <s v="CA-2012-161263"/>
    <x v="1"/>
    <x v="392"/>
    <d v="2012-04-21T00:00:00"/>
    <s v="Standard Class"/>
    <s v="TS-21160"/>
    <s v="Theresa Swint"/>
    <x v="1"/>
    <s v="United States"/>
    <s v="Toledo"/>
    <s v="Ohio"/>
    <n v="43615"/>
    <x v="3"/>
    <s v="OFF-AP-10002350"/>
    <s v="Office Supplies"/>
    <s v="Appliances"/>
    <s v="Belkin F9H710-06 7 Outlet SurgeMaster Surge Protector"/>
    <n v="45.216000000000001"/>
    <n v="3"/>
    <n v="0.2"/>
    <x v="997"/>
  </r>
  <r>
    <n v="1063"/>
    <s v="CA-2012-161263"/>
    <x v="1"/>
    <x v="392"/>
    <d v="2012-04-21T00:00:00"/>
    <s v="Standard Class"/>
    <s v="TS-21160"/>
    <s v="Theresa Swint"/>
    <x v="1"/>
    <s v="United States"/>
    <s v="Toledo"/>
    <s v="Ohio"/>
    <n v="43615"/>
    <x v="3"/>
    <s v="OFF-FA-10004838"/>
    <s v="Office Supplies"/>
    <s v="Fasteners"/>
    <s v="Super Bands, 12/Pack"/>
    <n v="10.416000000000002"/>
    <n v="7"/>
    <n v="0.2"/>
    <x v="998"/>
  </r>
  <r>
    <n v="1064"/>
    <s v="CA-2012-161263"/>
    <x v="1"/>
    <x v="392"/>
    <d v="2012-04-21T00:00:00"/>
    <s v="Standard Class"/>
    <s v="TS-21160"/>
    <s v="Theresa Swint"/>
    <x v="1"/>
    <s v="United States"/>
    <s v="Toledo"/>
    <s v="Ohio"/>
    <n v="43615"/>
    <x v="3"/>
    <s v="OFF-AR-10004757"/>
    <s v="Office Supplies"/>
    <s v="Art"/>
    <s v="Crayola Colored Pencils"/>
    <n v="7.8719999999999999"/>
    <n v="3"/>
    <n v="0.2"/>
    <x v="999"/>
  </r>
  <r>
    <n v="1065"/>
    <s v="CA-2012-161263"/>
    <x v="1"/>
    <x v="392"/>
    <d v="2012-04-21T00:00:00"/>
    <s v="Standard Class"/>
    <s v="TS-21160"/>
    <s v="Theresa Swint"/>
    <x v="1"/>
    <s v="United States"/>
    <s v="Toledo"/>
    <s v="Ohio"/>
    <n v="43615"/>
    <x v="3"/>
    <s v="TEC-PH-10002115"/>
    <s v="Technology"/>
    <s v="Phones"/>
    <s v="Plantronics 81402"/>
    <n v="118.78199999999998"/>
    <n v="3"/>
    <n v="0.4"/>
    <x v="1000"/>
  </r>
  <r>
    <n v="1066"/>
    <s v="CA-2012-161263"/>
    <x v="1"/>
    <x v="392"/>
    <d v="2012-04-21T00:00:00"/>
    <s v="Standard Class"/>
    <s v="TS-21160"/>
    <s v="Theresa Swint"/>
    <x v="1"/>
    <s v="United States"/>
    <s v="Toledo"/>
    <s v="Ohio"/>
    <n v="43615"/>
    <x v="3"/>
    <s v="OFF-FA-10003059"/>
    <s v="Office Supplies"/>
    <s v="Fasteners"/>
    <s v="Assorted Color Push Pins"/>
    <n v="1.4480000000000002"/>
    <n v="1"/>
    <n v="0.2"/>
    <x v="1001"/>
  </r>
  <r>
    <n v="1067"/>
    <s v="CA-2012-161263"/>
    <x v="1"/>
    <x v="392"/>
    <d v="2012-04-21T00:00:00"/>
    <s v="Standard Class"/>
    <s v="TS-21160"/>
    <s v="Theresa Swint"/>
    <x v="1"/>
    <s v="United States"/>
    <s v="Toledo"/>
    <s v="Ohio"/>
    <n v="43615"/>
    <x v="3"/>
    <s v="OFF-BI-10004330"/>
    <s v="Office Supplies"/>
    <s v="Binders"/>
    <s v="GBC Velobind Prepunched Cover Sets, Regency Series"/>
    <n v="55.470000000000006"/>
    <n v="5"/>
    <n v="0.7"/>
    <x v="1002"/>
  </r>
  <r>
    <n v="1068"/>
    <s v="CA-2013-157686"/>
    <x v="0"/>
    <x v="393"/>
    <d v="2013-10-03T00:00:00"/>
    <s v="First Class"/>
    <s v="BD-11620"/>
    <s v="Brian DeCherney"/>
    <x v="0"/>
    <s v="United States"/>
    <s v="San Francisco"/>
    <s v="California"/>
    <n v="94122"/>
    <x v="1"/>
    <s v="FUR-CH-10001146"/>
    <s v="Furniture"/>
    <s v="Chairs"/>
    <s v="Global Value Mid-Back Manager's Chair, Gray"/>
    <n v="194.84800000000001"/>
    <n v="4"/>
    <n v="0.2"/>
    <x v="1003"/>
  </r>
  <r>
    <n v="1069"/>
    <s v="US-2014-139955"/>
    <x v="3"/>
    <x v="394"/>
    <d v="2014-10-01T00:00:00"/>
    <s v="Second Class"/>
    <s v="CM-12160"/>
    <s v="Charles McCrossin"/>
    <x v="0"/>
    <s v="United States"/>
    <s v="Brownsville"/>
    <s v="Texas"/>
    <n v="78521"/>
    <x v="2"/>
    <s v="OFF-SU-10001935"/>
    <s v="Office Supplies"/>
    <s v="Supplies"/>
    <s v="Staples"/>
    <n v="1.7440000000000002"/>
    <n v="1"/>
    <n v="0.2"/>
    <x v="1004"/>
  </r>
  <r>
    <n v="1070"/>
    <s v="US-2012-150161"/>
    <x v="1"/>
    <x v="395"/>
    <d v="2012-07-29T00:00:00"/>
    <s v="Standard Class"/>
    <s v="RB-19795"/>
    <s v="Ross Baird"/>
    <x v="2"/>
    <s v="United States"/>
    <s v="Philadelphia"/>
    <s v="Pennsylvania"/>
    <n v="19143"/>
    <x v="3"/>
    <s v="OFF-BI-10001524"/>
    <s v="Office Supplies"/>
    <s v="Binders"/>
    <s v="GBC Premium Transparent Covers with Diagonal Lined Pattern"/>
    <n v="25.176000000000005"/>
    <n v="4"/>
    <n v="0.7"/>
    <x v="1005"/>
  </r>
  <r>
    <n v="1071"/>
    <s v="CA-2012-144652"/>
    <x v="1"/>
    <x v="312"/>
    <d v="2012-11-26T00:00:00"/>
    <s v="Standard Class"/>
    <s v="SN-20560"/>
    <s v="Skye Norling"/>
    <x v="2"/>
    <s v="United States"/>
    <s v="Los Angeles"/>
    <s v="California"/>
    <n v="90008"/>
    <x v="1"/>
    <s v="OFF-AR-10003732"/>
    <s v="Office Supplies"/>
    <s v="Art"/>
    <s v="Newell 333"/>
    <n v="19.459999999999997"/>
    <n v="7"/>
    <n v="0"/>
    <x v="21"/>
  </r>
  <r>
    <n v="1072"/>
    <s v="CA-2013-152814"/>
    <x v="0"/>
    <x v="236"/>
    <d v="2013-05-03T00:00:00"/>
    <s v="Standard Class"/>
    <s v="EH-14005"/>
    <s v="Erica Hernandez"/>
    <x v="2"/>
    <s v="United States"/>
    <s v="Denver"/>
    <s v="Colorado"/>
    <n v="80219"/>
    <x v="1"/>
    <s v="OFF-PA-10001970"/>
    <s v="Office Supplies"/>
    <s v="Paper"/>
    <s v="Xerox 1881"/>
    <n v="29.472000000000001"/>
    <n v="3"/>
    <n v="0.2"/>
    <x v="34"/>
  </r>
  <r>
    <n v="1073"/>
    <s v="CA-2014-106943"/>
    <x v="3"/>
    <x v="237"/>
    <d v="2014-11-20T00:00:00"/>
    <s v="Standard Class"/>
    <s v="FO-14305"/>
    <s v="Frank Olsen"/>
    <x v="0"/>
    <s v="United States"/>
    <s v="New York City"/>
    <s v="New York"/>
    <n v="10035"/>
    <x v="3"/>
    <s v="OFF-BI-10003669"/>
    <s v="Office Supplies"/>
    <s v="Binders"/>
    <s v="3M Organizer Strips"/>
    <n v="8.64"/>
    <n v="2"/>
    <n v="0.2"/>
    <x v="702"/>
  </r>
  <r>
    <n v="1074"/>
    <s v="CA-2013-134348"/>
    <x v="0"/>
    <x v="396"/>
    <d v="2013-11-20T00:00:00"/>
    <s v="Standard Class"/>
    <s v="MS-17710"/>
    <s v="Maurice Satty"/>
    <x v="0"/>
    <s v="United States"/>
    <s v="Mesa"/>
    <s v="Arizona"/>
    <n v="85204"/>
    <x v="1"/>
    <s v="OFF-BI-10003727"/>
    <s v="Office Supplies"/>
    <s v="Binders"/>
    <s v="Avery Durable Slant Ring Binders With Label Holder"/>
    <n v="6.27"/>
    <n v="5"/>
    <n v="0.7"/>
    <x v="1006"/>
  </r>
  <r>
    <n v="1075"/>
    <s v="CA-2013-134348"/>
    <x v="0"/>
    <x v="396"/>
    <d v="2013-11-20T00:00:00"/>
    <s v="Standard Class"/>
    <s v="MS-17710"/>
    <s v="Maurice Satty"/>
    <x v="0"/>
    <s v="United States"/>
    <s v="Mesa"/>
    <s v="Arizona"/>
    <n v="85204"/>
    <x v="1"/>
    <s v="OFF-BI-10004967"/>
    <s v="Office Supplies"/>
    <s v="Binders"/>
    <s v="Round Ring Binders"/>
    <n v="4.3680000000000003"/>
    <n v="7"/>
    <n v="0.7"/>
    <x v="1007"/>
  </r>
  <r>
    <n v="1076"/>
    <s v="CA-2013-134348"/>
    <x v="0"/>
    <x v="396"/>
    <d v="2013-11-20T00:00:00"/>
    <s v="Standard Class"/>
    <s v="MS-17710"/>
    <s v="Maurice Satty"/>
    <x v="0"/>
    <s v="United States"/>
    <s v="Mesa"/>
    <s v="Arizona"/>
    <n v="85204"/>
    <x v="1"/>
    <s v="TEC-AC-10003447"/>
    <s v="Technology"/>
    <s v="Accessories"/>
    <s v="Micropad Numeric Keypads"/>
    <n v="31.983999999999998"/>
    <n v="2"/>
    <n v="0.2"/>
    <x v="1008"/>
  </r>
  <r>
    <n v="1077"/>
    <s v="CA-2013-161781"/>
    <x v="0"/>
    <x v="321"/>
    <d v="2013-10-01T00:00:00"/>
    <s v="First Class"/>
    <s v="CC-12100"/>
    <s v="Chad Cunningham"/>
    <x v="2"/>
    <s v="United States"/>
    <s v="Columbus"/>
    <s v="Indiana"/>
    <n v="47201"/>
    <x v="2"/>
    <s v="OFF-AR-10000255"/>
    <s v="Office Supplies"/>
    <s v="Art"/>
    <s v="Newell 328"/>
    <n v="40.879999999999995"/>
    <n v="7"/>
    <n v="0"/>
    <x v="1009"/>
  </r>
  <r>
    <n v="1078"/>
    <s v="CA-2014-132521"/>
    <x v="3"/>
    <x v="397"/>
    <d v="2014-09-26T00:00:00"/>
    <s v="Second Class"/>
    <s v="DW-13540"/>
    <s v="Don Weiss"/>
    <x v="0"/>
    <s v="United States"/>
    <s v="Seattle"/>
    <s v="Washington"/>
    <n v="98105"/>
    <x v="1"/>
    <s v="OFF-AP-10002191"/>
    <s v="Office Supplies"/>
    <s v="Appliances"/>
    <s v="Belkin 8 Outlet SurgeMaster II Gold Surge Protector"/>
    <n v="119.96"/>
    <n v="2"/>
    <n v="0"/>
    <x v="1010"/>
  </r>
  <r>
    <n v="1079"/>
    <s v="CA-2014-132521"/>
    <x v="3"/>
    <x v="397"/>
    <d v="2014-09-26T00:00:00"/>
    <s v="Second Class"/>
    <s v="DW-13540"/>
    <s v="Don Weiss"/>
    <x v="0"/>
    <s v="United States"/>
    <s v="Seattle"/>
    <s v="Washington"/>
    <n v="98105"/>
    <x v="1"/>
    <s v="OFF-ST-10001325"/>
    <s v="Office Supplies"/>
    <s v="Storage"/>
    <s v="Sterilite Officeware Hinged File Box"/>
    <n v="31.44"/>
    <n v="3"/>
    <n v="0"/>
    <x v="1011"/>
  </r>
  <r>
    <n v="1080"/>
    <s v="CA-2014-132521"/>
    <x v="3"/>
    <x v="397"/>
    <d v="2014-09-26T00:00:00"/>
    <s v="Second Class"/>
    <s v="DW-13540"/>
    <s v="Don Weiss"/>
    <x v="0"/>
    <s v="United States"/>
    <s v="Seattle"/>
    <s v="Washington"/>
    <n v="98105"/>
    <x v="1"/>
    <s v="OFF-BI-10000404"/>
    <s v="Office Supplies"/>
    <s v="Binders"/>
    <s v="Avery Printable Repositionable Plastic Tabs"/>
    <n v="6.88"/>
    <n v="1"/>
    <n v="0.2"/>
    <x v="1012"/>
  </r>
  <r>
    <n v="1081"/>
    <s v="CA-2012-110016"/>
    <x v="1"/>
    <x v="239"/>
    <d v="2012-12-04T00:00:00"/>
    <s v="Standard Class"/>
    <s v="BT-11395"/>
    <s v="Bill Tyler"/>
    <x v="1"/>
    <s v="United States"/>
    <s v="Detroit"/>
    <s v="Michigan"/>
    <n v="48227"/>
    <x v="2"/>
    <s v="OFF-PA-10000349"/>
    <s v="Office Supplies"/>
    <s v="Paper"/>
    <s v="Staples"/>
    <n v="19.920000000000002"/>
    <n v="4"/>
    <n v="0"/>
    <x v="1013"/>
  </r>
  <r>
    <n v="1082"/>
    <s v="CA-2012-110016"/>
    <x v="1"/>
    <x v="239"/>
    <d v="2012-12-04T00:00:00"/>
    <s v="Standard Class"/>
    <s v="BT-11395"/>
    <s v="Bill Tyler"/>
    <x v="1"/>
    <s v="United States"/>
    <s v="Detroit"/>
    <s v="Michigan"/>
    <n v="48227"/>
    <x v="2"/>
    <s v="FUR-CH-10002880"/>
    <s v="Furniture"/>
    <s v="Chairs"/>
    <s v="Global High-Back Leather Tilter, Burgundy"/>
    <n v="1106.9099999999999"/>
    <n v="9"/>
    <n v="0"/>
    <x v="1014"/>
  </r>
  <r>
    <n v="1083"/>
    <s v="US-2013-143819"/>
    <x v="0"/>
    <x v="398"/>
    <d v="2013-03-06T00:00:00"/>
    <s v="Standard Class"/>
    <s v="KD-16270"/>
    <s v="Karen Daniels"/>
    <x v="0"/>
    <s v="United States"/>
    <s v="Yonkers"/>
    <s v="New York"/>
    <n v="10701"/>
    <x v="3"/>
    <s v="FUR-TA-10001095"/>
    <s v="Furniture"/>
    <s v="Tables"/>
    <s v="Chromcraft Round Conference Tables"/>
    <n v="836.59199999999998"/>
    <n v="8"/>
    <n v="0.4"/>
    <x v="1015"/>
  </r>
  <r>
    <n v="1084"/>
    <s v="US-2013-143819"/>
    <x v="0"/>
    <x v="398"/>
    <d v="2013-03-06T00:00:00"/>
    <s v="Standard Class"/>
    <s v="KD-16270"/>
    <s v="Karen Daniels"/>
    <x v="0"/>
    <s v="United States"/>
    <s v="Yonkers"/>
    <s v="New York"/>
    <n v="10701"/>
    <x v="3"/>
    <s v="OFF-PA-10003127"/>
    <s v="Office Supplies"/>
    <s v="Paper"/>
    <s v="Staples"/>
    <n v="26.38"/>
    <n v="1"/>
    <n v="0"/>
    <x v="1016"/>
  </r>
  <r>
    <n v="1085"/>
    <s v="US-2013-143819"/>
    <x v="0"/>
    <x v="398"/>
    <d v="2013-03-06T00:00:00"/>
    <s v="Standard Class"/>
    <s v="KD-16270"/>
    <s v="Karen Daniels"/>
    <x v="0"/>
    <s v="United States"/>
    <s v="Yonkers"/>
    <s v="New York"/>
    <n v="10701"/>
    <x v="3"/>
    <s v="OFF-ST-10003208"/>
    <s v="Office Supplies"/>
    <s v="Storage"/>
    <s v="Adjustable Depth Letter/Legal Cart"/>
    <n v="362.92"/>
    <n v="2"/>
    <n v="0"/>
    <x v="1017"/>
  </r>
  <r>
    <n v="1086"/>
    <s v="US-2013-143819"/>
    <x v="0"/>
    <x v="398"/>
    <d v="2013-03-06T00:00:00"/>
    <s v="Standard Class"/>
    <s v="KD-16270"/>
    <s v="Karen Daniels"/>
    <x v="0"/>
    <s v="United States"/>
    <s v="Yonkers"/>
    <s v="New York"/>
    <n v="10701"/>
    <x v="3"/>
    <s v="TEC-MA-10003979"/>
    <s v="Technology"/>
    <s v="Machines"/>
    <s v="Ativa V4110MDD Micro-Cut Shredder"/>
    <n v="4899.93"/>
    <n v="7"/>
    <n v="0"/>
    <x v="1018"/>
  </r>
  <r>
    <n v="1087"/>
    <s v="CA-2013-167584"/>
    <x v="0"/>
    <x v="399"/>
    <d v="2013-08-13T00:00:00"/>
    <s v="Same Day"/>
    <s v="LC-16870"/>
    <s v="Lena Cacioppo"/>
    <x v="0"/>
    <s v="United States"/>
    <s v="Des Moines"/>
    <s v="Iowa"/>
    <n v="50315"/>
    <x v="2"/>
    <s v="OFF-PA-10000029"/>
    <s v="Office Supplies"/>
    <s v="Paper"/>
    <s v="Xerox 224"/>
    <n v="6.48"/>
    <n v="1"/>
    <n v="0"/>
    <x v="90"/>
  </r>
  <r>
    <n v="1088"/>
    <s v="CA-2013-166163"/>
    <x v="0"/>
    <x v="243"/>
    <d v="2013-08-21T00:00:00"/>
    <s v="Second Class"/>
    <s v="CY-12745"/>
    <s v="Craig Yedwab"/>
    <x v="1"/>
    <s v="United States"/>
    <s v="Oakland"/>
    <s v="California"/>
    <n v="94601"/>
    <x v="1"/>
    <s v="TEC-PH-10004896"/>
    <s v="Technology"/>
    <s v="Phones"/>
    <s v="Nokia Lumia 521 (T-Mobile)"/>
    <n v="71.975999999999999"/>
    <n v="3"/>
    <n v="0.2"/>
    <x v="1019"/>
  </r>
  <r>
    <n v="1089"/>
    <s v="CA-2013-166163"/>
    <x v="0"/>
    <x v="243"/>
    <d v="2013-08-21T00:00:00"/>
    <s v="Second Class"/>
    <s v="CY-12745"/>
    <s v="Craig Yedwab"/>
    <x v="1"/>
    <s v="United States"/>
    <s v="Oakland"/>
    <s v="California"/>
    <n v="94601"/>
    <x v="1"/>
    <s v="OFF-LA-10000452"/>
    <s v="Office Supplies"/>
    <s v="Labels"/>
    <s v="Avery 488"/>
    <n v="3.15"/>
    <n v="1"/>
    <n v="0"/>
    <x v="1020"/>
  </r>
  <r>
    <n v="1090"/>
    <s v="CA-2014-158407"/>
    <x v="3"/>
    <x v="400"/>
    <d v="2014-06-11T00:00:00"/>
    <s v="Standard Class"/>
    <s v="LW-16990"/>
    <s v="Lindsay Williams"/>
    <x v="1"/>
    <s v="United States"/>
    <s v="Monroe"/>
    <s v="North Carolina"/>
    <n v="28110"/>
    <x v="0"/>
    <s v="FUR-FU-10001967"/>
    <s v="Furniture"/>
    <s v="Furnishings"/>
    <s v="Telescoping Adjustable Floor Lamp"/>
    <n v="31.983999999999998"/>
    <n v="2"/>
    <n v="0.2"/>
    <x v="1008"/>
  </r>
  <r>
    <n v="1091"/>
    <s v="CA-2014-158407"/>
    <x v="3"/>
    <x v="400"/>
    <d v="2014-06-11T00:00:00"/>
    <s v="Standard Class"/>
    <s v="LW-16990"/>
    <s v="Lindsay Williams"/>
    <x v="1"/>
    <s v="United States"/>
    <s v="Monroe"/>
    <s v="North Carolina"/>
    <n v="28110"/>
    <x v="0"/>
    <s v="TEC-PH-10001819"/>
    <s v="Technology"/>
    <s v="Phones"/>
    <s v="Innergie mMini Combo Duo USB Travel Charging Kit"/>
    <n v="71.984000000000009"/>
    <n v="2"/>
    <n v="0.2"/>
    <x v="1021"/>
  </r>
  <r>
    <n v="1092"/>
    <s v="CA-2012-143490"/>
    <x v="1"/>
    <x v="401"/>
    <d v="2012-12-13T00:00:00"/>
    <s v="Standard Class"/>
    <s v="NP-18325"/>
    <s v="Naresj Patel"/>
    <x v="0"/>
    <s v="United States"/>
    <s v="San Diego"/>
    <s v="California"/>
    <n v="92105"/>
    <x v="1"/>
    <s v="OFF-AR-10002952"/>
    <s v="Office Supplies"/>
    <s v="Art"/>
    <s v="Stanley Contemporary Battery Pencil Sharpeners"/>
    <n v="120.14999999999999"/>
    <n v="9"/>
    <n v="0"/>
    <x v="1022"/>
  </r>
  <r>
    <n v="1093"/>
    <s v="CA-2012-143490"/>
    <x v="1"/>
    <x v="401"/>
    <d v="2012-12-13T00:00:00"/>
    <s v="Standard Class"/>
    <s v="NP-18325"/>
    <s v="Naresj Patel"/>
    <x v="0"/>
    <s v="United States"/>
    <s v="San Diego"/>
    <s v="California"/>
    <n v="92105"/>
    <x v="1"/>
    <s v="TEC-PH-10000576"/>
    <s v="Technology"/>
    <s v="Phones"/>
    <s v="AT&amp;T 1080 Corded phone"/>
    <n v="219.18400000000003"/>
    <n v="2"/>
    <n v="0.2"/>
    <x v="1023"/>
  </r>
  <r>
    <n v="1094"/>
    <s v="CA-2012-165085"/>
    <x v="1"/>
    <x v="17"/>
    <d v="2012-12-31T00:00:00"/>
    <s v="Standard Class"/>
    <s v="BT-11485"/>
    <s v="Brad Thomas"/>
    <x v="2"/>
    <s v="United States"/>
    <s v="Clinton"/>
    <s v="Maryland"/>
    <n v="20735"/>
    <x v="3"/>
    <s v="OFF-PA-10000605"/>
    <s v="Office Supplies"/>
    <s v="Paper"/>
    <s v="Xerox 1950"/>
    <n v="28.900000000000002"/>
    <n v="5"/>
    <n v="0"/>
    <x v="1024"/>
  </r>
  <r>
    <n v="1095"/>
    <s v="CA-2012-165085"/>
    <x v="1"/>
    <x v="17"/>
    <d v="2012-12-31T00:00:00"/>
    <s v="Standard Class"/>
    <s v="BT-11485"/>
    <s v="Brad Thomas"/>
    <x v="2"/>
    <s v="United States"/>
    <s v="Clinton"/>
    <s v="Maryland"/>
    <n v="20735"/>
    <x v="3"/>
    <s v="OFF-AP-10002518"/>
    <s v="Office Supplies"/>
    <s v="Appliances"/>
    <s v="Kensington 7 Outlet MasterPiece Power Center"/>
    <n v="355.96"/>
    <n v="2"/>
    <n v="0"/>
    <x v="1025"/>
  </r>
  <r>
    <n v="1096"/>
    <s v="CA-2014-160423"/>
    <x v="3"/>
    <x v="276"/>
    <d v="2014-01-27T00:00:00"/>
    <s v="Standard Class"/>
    <s v="PS-19045"/>
    <s v="Penelope Sewall"/>
    <x v="2"/>
    <s v="United States"/>
    <s v="Charlotte"/>
    <s v="North Carolina"/>
    <n v="28205"/>
    <x v="0"/>
    <s v="OFF-ST-10004340"/>
    <s v="Office Supplies"/>
    <s v="Storage"/>
    <s v="Fellowes Mobile File Cart, Black"/>
    <n v="348.20799999999997"/>
    <n v="7"/>
    <n v="0.2"/>
    <x v="1026"/>
  </r>
  <r>
    <n v="1097"/>
    <s v="CA-2014-160423"/>
    <x v="3"/>
    <x v="276"/>
    <d v="2014-01-27T00:00:00"/>
    <s v="Standard Class"/>
    <s v="PS-19045"/>
    <s v="Penelope Sewall"/>
    <x v="2"/>
    <s v="United States"/>
    <s v="Charlotte"/>
    <s v="North Carolina"/>
    <n v="28205"/>
    <x v="0"/>
    <s v="OFF-BI-10004001"/>
    <s v="Office Supplies"/>
    <s v="Binders"/>
    <s v="GBC Recycled VeloBinder Covers"/>
    <n v="35.783999999999999"/>
    <n v="7"/>
    <n v="0.7"/>
    <x v="1027"/>
  </r>
  <r>
    <n v="1098"/>
    <s v="CA-2011-159338"/>
    <x v="2"/>
    <x v="402"/>
    <d v="2011-06-28T00:00:00"/>
    <s v="First Class"/>
    <s v="NS-18640"/>
    <s v="Noel Staavos"/>
    <x v="1"/>
    <s v="United States"/>
    <s v="Los Angeles"/>
    <s v="California"/>
    <n v="90049"/>
    <x v="1"/>
    <s v="FUR-TA-10004147"/>
    <s v="Furniture"/>
    <s v="Tables"/>
    <s v="Hon 4060 Series Tables"/>
    <n v="447.84"/>
    <n v="5"/>
    <n v="0.2"/>
    <x v="1028"/>
  </r>
  <r>
    <n v="1099"/>
    <s v="CA-2013-107216"/>
    <x v="0"/>
    <x v="403"/>
    <d v="2013-06-18T00:00:00"/>
    <s v="First Class"/>
    <s v="PV-18985"/>
    <s v="Paul Van Hugh"/>
    <x v="2"/>
    <s v="United States"/>
    <s v="San Francisco"/>
    <s v="California"/>
    <n v="94122"/>
    <x v="1"/>
    <s v="OFF-AR-10001545"/>
    <s v="Office Supplies"/>
    <s v="Art"/>
    <s v="Newell 326"/>
    <n v="7.04"/>
    <n v="4"/>
    <n v="0"/>
    <x v="1029"/>
  </r>
  <r>
    <n v="1100"/>
    <s v="CA-2013-107216"/>
    <x v="0"/>
    <x v="403"/>
    <d v="2013-06-18T00:00:00"/>
    <s v="First Class"/>
    <s v="PV-18985"/>
    <s v="Paul Van Hugh"/>
    <x v="2"/>
    <s v="United States"/>
    <s v="San Francisco"/>
    <s v="California"/>
    <n v="94122"/>
    <x v="1"/>
    <s v="FUR-FU-10000206"/>
    <s v="Furniture"/>
    <s v="Furnishings"/>
    <s v="GE General Purpose, Extra Long Life, Showcase &amp; Floodlight Incandescent Bulbs"/>
    <n v="8.73"/>
    <n v="3"/>
    <n v="0"/>
    <x v="1030"/>
  </r>
  <r>
    <n v="1101"/>
    <s v="CA-2013-107216"/>
    <x v="0"/>
    <x v="403"/>
    <d v="2013-06-18T00:00:00"/>
    <s v="First Class"/>
    <s v="PV-18985"/>
    <s v="Paul Van Hugh"/>
    <x v="2"/>
    <s v="United States"/>
    <s v="San Francisco"/>
    <s v="California"/>
    <n v="94122"/>
    <x v="1"/>
    <s v="TEC-AC-10001013"/>
    <s v="Technology"/>
    <s v="Accessories"/>
    <s v="Logitech ClearChat Comfort/USB Headset H390"/>
    <n v="29.29"/>
    <n v="1"/>
    <n v="0"/>
    <x v="1031"/>
  </r>
  <r>
    <n v="1102"/>
    <s v="CA-2013-107216"/>
    <x v="0"/>
    <x v="403"/>
    <d v="2013-06-18T00:00:00"/>
    <s v="First Class"/>
    <s v="PV-18985"/>
    <s v="Paul Van Hugh"/>
    <x v="2"/>
    <s v="United States"/>
    <s v="San Francisco"/>
    <s v="California"/>
    <n v="94122"/>
    <x v="1"/>
    <s v="OFF-AR-10002255"/>
    <s v="Office Supplies"/>
    <s v="Art"/>
    <s v="Newell 346"/>
    <n v="8.64"/>
    <n v="3"/>
    <n v="0"/>
    <x v="1032"/>
  </r>
  <r>
    <n v="1103"/>
    <s v="US-2014-145863"/>
    <x v="3"/>
    <x v="81"/>
    <d v="2014-04-28T00:00:00"/>
    <s v="Standard Class"/>
    <s v="RP-19390"/>
    <s v="Resi Pölking"/>
    <x v="0"/>
    <s v="United States"/>
    <s v="Houston"/>
    <s v="Texas"/>
    <n v="77041"/>
    <x v="2"/>
    <s v="OFF-BI-10004140"/>
    <s v="Office Supplies"/>
    <s v="Binders"/>
    <s v="Avery Non-Stick Binders"/>
    <n v="2.6939999999999995"/>
    <n v="3"/>
    <n v="0.8"/>
    <x v="1033"/>
  </r>
  <r>
    <n v="1104"/>
    <s v="US-2014-145863"/>
    <x v="3"/>
    <x v="81"/>
    <d v="2014-04-28T00:00:00"/>
    <s v="Standard Class"/>
    <s v="RP-19390"/>
    <s v="Resi Pölking"/>
    <x v="0"/>
    <s v="United States"/>
    <s v="Houston"/>
    <s v="Texas"/>
    <n v="77041"/>
    <x v="2"/>
    <s v="OFF-BI-10002049"/>
    <s v="Office Supplies"/>
    <s v="Binders"/>
    <s v="UniKeep View Case Binders"/>
    <n v="2.9339999999999993"/>
    <n v="3"/>
    <n v="0.8"/>
    <x v="1034"/>
  </r>
  <r>
    <n v="1105"/>
    <s v="CA-2013-112340"/>
    <x v="0"/>
    <x v="147"/>
    <d v="2013-10-28T00:00:00"/>
    <s v="Standard Class"/>
    <s v="NM-18520"/>
    <s v="Neoma Murray"/>
    <x v="0"/>
    <s v="United States"/>
    <s v="Riverside"/>
    <s v="California"/>
    <n v="92503"/>
    <x v="1"/>
    <s v="OFF-PA-10001892"/>
    <s v="Office Supplies"/>
    <s v="Paper"/>
    <s v="Rediform Wirebound &quot;Phone Memo&quot; Message Book, 11 x 5-3/4"/>
    <n v="22.919999999999998"/>
    <n v="3"/>
    <n v="0"/>
    <x v="1035"/>
  </r>
  <r>
    <n v="1106"/>
    <s v="US-2013-110156"/>
    <x v="0"/>
    <x v="258"/>
    <d v="2013-11-25T00:00:00"/>
    <s v="Standard Class"/>
    <s v="EH-13945"/>
    <s v="Eric Hoffmann"/>
    <x v="0"/>
    <s v="United States"/>
    <s v="Houston"/>
    <s v="Texas"/>
    <n v="77041"/>
    <x v="2"/>
    <s v="OFF-ST-10000642"/>
    <s v="Office Supplies"/>
    <s v="Storage"/>
    <s v="Tennsco Lockers, Gray"/>
    <n v="100.70400000000001"/>
    <n v="6"/>
    <n v="0.2"/>
    <x v="1036"/>
  </r>
  <r>
    <n v="1107"/>
    <s v="US-2013-110156"/>
    <x v="0"/>
    <x v="258"/>
    <d v="2013-11-25T00:00:00"/>
    <s v="Standard Class"/>
    <s v="EH-13945"/>
    <s v="Eric Hoffmann"/>
    <x v="0"/>
    <s v="United States"/>
    <s v="Houston"/>
    <s v="Texas"/>
    <n v="77041"/>
    <x v="2"/>
    <s v="FUR-FU-10000206"/>
    <s v="Furniture"/>
    <s v="Furnishings"/>
    <s v="GE General Purpose, Extra Long Life, Showcase &amp; Floodlight Incandescent Bulbs"/>
    <n v="2.3280000000000003"/>
    <n v="2"/>
    <n v="0.6"/>
    <x v="1037"/>
  </r>
  <r>
    <n v="1108"/>
    <s v="US-2013-110156"/>
    <x v="0"/>
    <x v="258"/>
    <d v="2013-11-25T00:00:00"/>
    <s v="Standard Class"/>
    <s v="EH-13945"/>
    <s v="Eric Hoffmann"/>
    <x v="0"/>
    <s v="United States"/>
    <s v="Houston"/>
    <s v="Texas"/>
    <n v="77041"/>
    <x v="2"/>
    <s v="OFF-BI-10003676"/>
    <s v="Office Supplies"/>
    <s v="Binders"/>
    <s v="GBC Standard Recycled Report Covers, Clear Plastic Sheets"/>
    <n v="10.779999999999996"/>
    <n v="5"/>
    <n v="0.8"/>
    <x v="1038"/>
  </r>
  <r>
    <n v="1109"/>
    <s v="US-2013-110156"/>
    <x v="0"/>
    <x v="258"/>
    <d v="2013-11-25T00:00:00"/>
    <s v="Standard Class"/>
    <s v="EH-13945"/>
    <s v="Eric Hoffmann"/>
    <x v="0"/>
    <s v="United States"/>
    <s v="Houston"/>
    <s v="Texas"/>
    <n v="77041"/>
    <x v="2"/>
    <s v="OFF-FA-10003495"/>
    <s v="Office Supplies"/>
    <s v="Fasteners"/>
    <s v="Staples"/>
    <n v="58.368000000000009"/>
    <n v="12"/>
    <n v="0.2"/>
    <x v="1039"/>
  </r>
  <r>
    <n v="1110"/>
    <s v="US-2013-110156"/>
    <x v="0"/>
    <x v="258"/>
    <d v="2013-11-25T00:00:00"/>
    <s v="Standard Class"/>
    <s v="EH-13945"/>
    <s v="Eric Hoffmann"/>
    <x v="0"/>
    <s v="United States"/>
    <s v="Houston"/>
    <s v="Texas"/>
    <n v="77041"/>
    <x v="2"/>
    <s v="OFF-EN-10003798"/>
    <s v="Office Supplies"/>
    <s v="Envelopes"/>
    <s v="Recycled Interoffice Envelopes with Re-Use-A-Seal Closure, 10 x 13"/>
    <n v="40.968000000000004"/>
    <n v="3"/>
    <n v="0.2"/>
    <x v="1040"/>
  </r>
  <r>
    <n v="1111"/>
    <s v="US-2013-110156"/>
    <x v="0"/>
    <x v="258"/>
    <d v="2013-11-25T00:00:00"/>
    <s v="Standard Class"/>
    <s v="EH-13945"/>
    <s v="Eric Hoffmann"/>
    <x v="0"/>
    <s v="United States"/>
    <s v="Houston"/>
    <s v="Texas"/>
    <n v="77041"/>
    <x v="2"/>
    <s v="TEC-PH-10003589"/>
    <s v="Technology"/>
    <s v="Phones"/>
    <s v="invisibleSHIELD by ZAGG Smudge-Free Screen Protector"/>
    <n v="71.959999999999994"/>
    <n v="5"/>
    <n v="0.2"/>
    <x v="1041"/>
  </r>
  <r>
    <n v="1112"/>
    <s v="US-2013-110156"/>
    <x v="0"/>
    <x v="258"/>
    <d v="2013-11-25T00:00:00"/>
    <s v="Standard Class"/>
    <s v="EH-13945"/>
    <s v="Eric Hoffmann"/>
    <x v="0"/>
    <s v="United States"/>
    <s v="Houston"/>
    <s v="Texas"/>
    <n v="77041"/>
    <x v="2"/>
    <s v="OFF-PA-10004735"/>
    <s v="Office Supplies"/>
    <s v="Paper"/>
    <s v="Xerox 1905"/>
    <n v="10.368000000000002"/>
    <n v="2"/>
    <n v="0.2"/>
    <x v="572"/>
  </r>
  <r>
    <n v="1113"/>
    <s v="US-2013-110156"/>
    <x v="0"/>
    <x v="258"/>
    <d v="2013-11-25T00:00:00"/>
    <s v="Standard Class"/>
    <s v="EH-13945"/>
    <s v="Eric Hoffmann"/>
    <x v="0"/>
    <s v="United States"/>
    <s v="Houston"/>
    <s v="Texas"/>
    <n v="77041"/>
    <x v="2"/>
    <s v="OFF-BI-10002609"/>
    <s v="Office Supplies"/>
    <s v="Binders"/>
    <s v="Avery Hidden Tab Dividers for Binding Systems"/>
    <n v="1.1919999999999997"/>
    <n v="2"/>
    <n v="0.8"/>
    <x v="1042"/>
  </r>
  <r>
    <n v="1114"/>
    <s v="CA-2014-140585"/>
    <x v="3"/>
    <x v="404"/>
    <d v="2014-12-24T00:00:00"/>
    <s v="Second Class"/>
    <s v="RA-19915"/>
    <s v="Russell Applegate"/>
    <x v="0"/>
    <s v="United States"/>
    <s v="Encinitas"/>
    <s v="California"/>
    <n v="92024"/>
    <x v="1"/>
    <s v="OFF-BI-10003364"/>
    <s v="Office Supplies"/>
    <s v="Binders"/>
    <s v="Binding Machine Supplies"/>
    <n v="46.672000000000004"/>
    <n v="2"/>
    <n v="0.2"/>
    <x v="1043"/>
  </r>
  <r>
    <n v="1115"/>
    <s v="CA-2014-140585"/>
    <x v="3"/>
    <x v="404"/>
    <d v="2014-12-24T00:00:00"/>
    <s v="Second Class"/>
    <s v="RA-19915"/>
    <s v="Russell Applegate"/>
    <x v="0"/>
    <s v="United States"/>
    <s v="Encinitas"/>
    <s v="California"/>
    <n v="92024"/>
    <x v="1"/>
    <s v="FUR-BO-10002206"/>
    <s v="Furniture"/>
    <s v="Bookcases"/>
    <s v="Bush Saratoga Collection 5-Shelf Bookcase, Hanover Cherry, *Special Order"/>
    <n v="119.83299999999998"/>
    <n v="1"/>
    <n v="0.15"/>
    <x v="1044"/>
  </r>
  <r>
    <n v="1116"/>
    <s v="CA-2014-140585"/>
    <x v="3"/>
    <x v="404"/>
    <d v="2014-12-24T00:00:00"/>
    <s v="Second Class"/>
    <s v="RA-19915"/>
    <s v="Russell Applegate"/>
    <x v="0"/>
    <s v="United States"/>
    <s v="Encinitas"/>
    <s v="California"/>
    <n v="92024"/>
    <x v="1"/>
    <s v="TEC-AC-10003610"/>
    <s v="Technology"/>
    <s v="Accessories"/>
    <s v="Logitech Illuminated - Keyboard"/>
    <n v="119.98"/>
    <n v="2"/>
    <n v="0"/>
    <x v="1045"/>
  </r>
  <r>
    <n v="1117"/>
    <s v="CA-2013-144855"/>
    <x v="0"/>
    <x v="405"/>
    <d v="2013-07-25T00:00:00"/>
    <s v="Second Class"/>
    <s v="DL-13495"/>
    <s v="Dionis Lloyd"/>
    <x v="1"/>
    <s v="United States"/>
    <s v="San Francisco"/>
    <s v="California"/>
    <n v="94110"/>
    <x v="1"/>
    <s v="OFF-LA-10003766"/>
    <s v="Office Supplies"/>
    <s v="Labels"/>
    <s v="Self-Adhesive Removable Labels"/>
    <n v="6.3"/>
    <n v="2"/>
    <n v="0"/>
    <x v="702"/>
  </r>
  <r>
    <n v="1118"/>
    <s v="CA-2012-142755"/>
    <x v="1"/>
    <x v="406"/>
    <d v="2012-09-08T00:00:00"/>
    <s v="Standard Class"/>
    <s v="CS-12355"/>
    <s v="Christine Sundaresam"/>
    <x v="0"/>
    <s v="United States"/>
    <s v="Roswell"/>
    <s v="Georgia"/>
    <n v="30076"/>
    <x v="0"/>
    <s v="OFF-PA-10001970"/>
    <s v="Office Supplies"/>
    <s v="Paper"/>
    <s v="Xerox 1908"/>
    <n v="279.89999999999998"/>
    <n v="5"/>
    <n v="0"/>
    <x v="1046"/>
  </r>
  <r>
    <n v="1119"/>
    <s v="CA-2012-142755"/>
    <x v="1"/>
    <x v="406"/>
    <d v="2012-09-08T00:00:00"/>
    <s v="Standard Class"/>
    <s v="CS-12355"/>
    <s v="Christine Sundaresam"/>
    <x v="0"/>
    <s v="United States"/>
    <s v="Roswell"/>
    <s v="Georgia"/>
    <n v="30076"/>
    <x v="0"/>
    <s v="TEC-AC-10002049"/>
    <s v="Technology"/>
    <s v="Accessories"/>
    <s v="Logitech G19 Programmable Gaming Keyboard"/>
    <n v="619.94999999999993"/>
    <n v="5"/>
    <n v="0"/>
    <x v="1047"/>
  </r>
  <r>
    <n v="1120"/>
    <s v="CA-2012-142755"/>
    <x v="1"/>
    <x v="406"/>
    <d v="2012-09-08T00:00:00"/>
    <s v="Standard Class"/>
    <s v="CS-12355"/>
    <s v="Christine Sundaresam"/>
    <x v="0"/>
    <s v="United States"/>
    <s v="Roswell"/>
    <s v="Georgia"/>
    <n v="30076"/>
    <x v="0"/>
    <s v="OFF-PA-10000141"/>
    <s v="Office Supplies"/>
    <s v="Paper"/>
    <s v="Ampad Evidence Wirebond Steno Books, 6&quot; x 9&quot;"/>
    <n v="4.3600000000000003"/>
    <n v="2"/>
    <n v="0"/>
    <x v="1048"/>
  </r>
  <r>
    <n v="1121"/>
    <s v="CA-2012-142755"/>
    <x v="1"/>
    <x v="406"/>
    <d v="2012-09-08T00:00:00"/>
    <s v="Standard Class"/>
    <s v="CS-12355"/>
    <s v="Christine Sundaresam"/>
    <x v="0"/>
    <s v="United States"/>
    <s v="Roswell"/>
    <s v="Georgia"/>
    <n v="30076"/>
    <x v="0"/>
    <s v="OFF-EN-10004459"/>
    <s v="Office Supplies"/>
    <s v="Envelopes"/>
    <s v="Security-Tint Envelopes"/>
    <n v="15.28"/>
    <n v="2"/>
    <n v="0"/>
    <x v="792"/>
  </r>
  <r>
    <n v="1122"/>
    <s v="US-2011-147627"/>
    <x v="2"/>
    <x v="407"/>
    <d v="2011-01-27T00:00:00"/>
    <s v="Standard Class"/>
    <s v="HL-15040"/>
    <s v="Hunter Lopez"/>
    <x v="0"/>
    <s v="United States"/>
    <s v="Jonesboro"/>
    <s v="Arkansas"/>
    <n v="72401"/>
    <x v="0"/>
    <s v="TEC-PH-10001061"/>
    <s v="Technology"/>
    <s v="Phones"/>
    <s v="Apple iPhone 5C"/>
    <n v="699.93"/>
    <n v="7"/>
    <n v="0"/>
    <x v="1049"/>
  </r>
  <r>
    <n v="1123"/>
    <s v="US-2011-147627"/>
    <x v="2"/>
    <x v="407"/>
    <d v="2011-01-27T00:00:00"/>
    <s v="Standard Class"/>
    <s v="HL-15040"/>
    <s v="Hunter Lopez"/>
    <x v="0"/>
    <s v="United States"/>
    <s v="Jonesboro"/>
    <s v="Arkansas"/>
    <n v="72401"/>
    <x v="0"/>
    <s v="OFF-AR-10002375"/>
    <s v="Office Supplies"/>
    <s v="Art"/>
    <s v="Newell 351"/>
    <n v="22.959999999999997"/>
    <n v="7"/>
    <n v="0"/>
    <x v="1050"/>
  </r>
  <r>
    <n v="1124"/>
    <s v="US-2011-147627"/>
    <x v="2"/>
    <x v="407"/>
    <d v="2011-01-27T00:00:00"/>
    <s v="Standard Class"/>
    <s v="HL-15040"/>
    <s v="Hunter Lopez"/>
    <x v="0"/>
    <s v="United States"/>
    <s v="Jonesboro"/>
    <s v="Arkansas"/>
    <n v="72401"/>
    <x v="0"/>
    <s v="FUR-FU-10003194"/>
    <s v="Furniture"/>
    <s v="Furnishings"/>
    <s v="Eldon Expressions Desk Accessory, Wood Pencil Holder, Oak"/>
    <n v="38.6"/>
    <n v="4"/>
    <n v="0"/>
    <x v="1051"/>
  </r>
  <r>
    <n v="1125"/>
    <s v="US-2011-147627"/>
    <x v="2"/>
    <x v="407"/>
    <d v="2011-01-27T00:00:00"/>
    <s v="Standard Class"/>
    <s v="HL-15040"/>
    <s v="Hunter Lopez"/>
    <x v="0"/>
    <s v="United States"/>
    <s v="Jonesboro"/>
    <s v="Arkansas"/>
    <n v="72401"/>
    <x v="0"/>
    <s v="OFF-AR-10003811"/>
    <s v="Office Supplies"/>
    <s v="Art"/>
    <s v="Newell 327"/>
    <n v="6.63"/>
    <n v="3"/>
    <n v="0"/>
    <x v="155"/>
  </r>
  <r>
    <n v="1126"/>
    <s v="US-2011-147627"/>
    <x v="2"/>
    <x v="407"/>
    <d v="2011-01-27T00:00:00"/>
    <s v="Standard Class"/>
    <s v="HL-15040"/>
    <s v="Hunter Lopez"/>
    <x v="0"/>
    <s v="United States"/>
    <s v="Jonesboro"/>
    <s v="Arkansas"/>
    <n v="72401"/>
    <x v="0"/>
    <s v="OFF-EN-10001539"/>
    <s v="Office Supplies"/>
    <s v="Envelopes"/>
    <s v="Staples"/>
    <n v="23.34"/>
    <n v="3"/>
    <n v="0"/>
    <x v="1052"/>
  </r>
  <r>
    <n v="1127"/>
    <s v="US-2011-147627"/>
    <x v="2"/>
    <x v="407"/>
    <d v="2011-01-27T00:00:00"/>
    <s v="Standard Class"/>
    <s v="HL-15040"/>
    <s v="Hunter Lopez"/>
    <x v="0"/>
    <s v="United States"/>
    <s v="Jonesboro"/>
    <s v="Arkansas"/>
    <n v="72401"/>
    <x v="0"/>
    <s v="FUR-CH-10002331"/>
    <s v="Furniture"/>
    <s v="Chairs"/>
    <s v="Hon 4700 Series Mobuis Mid-Back Task Chairs with Adjustable Arms"/>
    <n v="1067.94"/>
    <n v="3"/>
    <n v="0"/>
    <x v="1053"/>
  </r>
  <r>
    <n v="1128"/>
    <s v="CA-2012-105970"/>
    <x v="1"/>
    <x v="56"/>
    <d v="2012-03-07T00:00:00"/>
    <s v="Standard Class"/>
    <s v="PA-19060"/>
    <s v="Pete Armstrong"/>
    <x v="2"/>
    <s v="United States"/>
    <s v="Richmond"/>
    <s v="Indiana"/>
    <n v="47374"/>
    <x v="2"/>
    <s v="OFF-AR-10003156"/>
    <s v="Office Supplies"/>
    <s v="Art"/>
    <s v="50 Colored Long Pencils"/>
    <n v="10.16"/>
    <n v="1"/>
    <n v="0"/>
    <x v="1054"/>
  </r>
  <r>
    <n v="1129"/>
    <s v="CA-2012-105970"/>
    <x v="1"/>
    <x v="56"/>
    <d v="2012-03-07T00:00:00"/>
    <s v="Standard Class"/>
    <s v="PA-19060"/>
    <s v="Pete Armstrong"/>
    <x v="2"/>
    <s v="United States"/>
    <s v="Richmond"/>
    <s v="Indiana"/>
    <n v="47374"/>
    <x v="2"/>
    <s v="OFF-EN-10001532"/>
    <s v="Office Supplies"/>
    <s v="Envelopes"/>
    <s v="Brown Kraft Recycled Envelopes"/>
    <n v="101.88"/>
    <n v="6"/>
    <n v="0"/>
    <x v="1055"/>
  </r>
  <r>
    <n v="1130"/>
    <s v="CA-2013-112102"/>
    <x v="0"/>
    <x v="408"/>
    <d v="2013-04-17T00:00:00"/>
    <s v="Standard Class"/>
    <s v="BD-11605"/>
    <s v="Brian Dahlen"/>
    <x v="0"/>
    <s v="United States"/>
    <s v="Springfield"/>
    <s v="Virginia"/>
    <n v="22153"/>
    <x v="0"/>
    <s v="FUR-TA-10004086"/>
    <s v="Furniture"/>
    <s v="Tables"/>
    <s v="KI Adjustable-Height Table"/>
    <n v="343.92"/>
    <n v="4"/>
    <n v="0"/>
    <x v="1056"/>
  </r>
  <r>
    <n v="1131"/>
    <s v="CA-2013-112102"/>
    <x v="0"/>
    <x v="408"/>
    <d v="2013-04-17T00:00:00"/>
    <s v="Standard Class"/>
    <s v="BD-11605"/>
    <s v="Brian Dahlen"/>
    <x v="0"/>
    <s v="United States"/>
    <s v="Springfield"/>
    <s v="Virginia"/>
    <n v="22153"/>
    <x v="0"/>
    <s v="OFF-PA-10000100"/>
    <s v="Office Supplies"/>
    <s v="Paper"/>
    <s v="Xerox 1945"/>
    <n v="40.99"/>
    <n v="1"/>
    <n v="0"/>
    <x v="1057"/>
  </r>
  <r>
    <n v="1132"/>
    <s v="CA-2013-112102"/>
    <x v="0"/>
    <x v="408"/>
    <d v="2013-04-17T00:00:00"/>
    <s v="Standard Class"/>
    <s v="BD-11605"/>
    <s v="Brian Dahlen"/>
    <x v="0"/>
    <s v="United States"/>
    <s v="Springfield"/>
    <s v="Virginia"/>
    <n v="22153"/>
    <x v="0"/>
    <s v="OFF-EN-10002500"/>
    <s v="Office Supplies"/>
    <s v="Envelopes"/>
    <s v="Globe Weis Peel &amp; Seel First Class Envelopes"/>
    <n v="63.9"/>
    <n v="5"/>
    <n v="0"/>
    <x v="1058"/>
  </r>
  <r>
    <n v="1133"/>
    <s v="US-2013-114776"/>
    <x v="0"/>
    <x v="409"/>
    <d v="2013-12-08T00:00:00"/>
    <s v="First Class"/>
    <s v="GG-14650"/>
    <s v="Greg Guthrie"/>
    <x v="1"/>
    <s v="United States"/>
    <s v="Antioch"/>
    <s v="California"/>
    <n v="94509"/>
    <x v="1"/>
    <s v="OFF-PA-10004100"/>
    <s v="Office Supplies"/>
    <s v="Paper"/>
    <s v="Xerox 216"/>
    <n v="19.440000000000001"/>
    <n v="3"/>
    <n v="0"/>
    <x v="551"/>
  </r>
  <r>
    <n v="1134"/>
    <s v="US-2013-134908"/>
    <x v="0"/>
    <x v="410"/>
    <d v="2013-06-10T00:00:00"/>
    <s v="Standard Class"/>
    <s v="JS-15940"/>
    <s v="Joni Sundaresam"/>
    <x v="2"/>
    <s v="United States"/>
    <s v="Philadelphia"/>
    <s v="Pennsylvania"/>
    <n v="19134"/>
    <x v="3"/>
    <s v="OFF-ST-10003479"/>
    <s v="Office Supplies"/>
    <s v="Storage"/>
    <s v="Eldon Base for stackable storage shelf, platinum"/>
    <n v="124.608"/>
    <n v="4"/>
    <n v="0.2"/>
    <x v="1059"/>
  </r>
  <r>
    <n v="1135"/>
    <s v="US-2013-134908"/>
    <x v="0"/>
    <x v="410"/>
    <d v="2013-06-10T00:00:00"/>
    <s v="Standard Class"/>
    <s v="JS-15940"/>
    <s v="Joni Sundaresam"/>
    <x v="2"/>
    <s v="United States"/>
    <s v="Philadelphia"/>
    <s v="Pennsylvania"/>
    <n v="19134"/>
    <x v="3"/>
    <s v="OFF-LA-10000973"/>
    <s v="Office Supplies"/>
    <s v="Labels"/>
    <s v="Avery 502"/>
    <n v="7.5600000000000005"/>
    <n v="3"/>
    <n v="0.2"/>
    <x v="1060"/>
  </r>
  <r>
    <n v="1136"/>
    <s v="US-2013-148803"/>
    <x v="0"/>
    <x v="25"/>
    <d v="2013-12-12T00:00:00"/>
    <s v="Same Day"/>
    <s v="LR-16915"/>
    <s v="Lena Radford"/>
    <x v="0"/>
    <s v="United States"/>
    <s v="Homestead"/>
    <s v="Florida"/>
    <n v="33030"/>
    <x v="0"/>
    <s v="OFF-ST-10001476"/>
    <s v="Office Supplies"/>
    <s v="Storage"/>
    <s v="Steel Personal Filing/Posting Tote"/>
    <n v="85.224000000000004"/>
    <n v="3"/>
    <n v="0.2"/>
    <x v="1061"/>
  </r>
  <r>
    <n v="1137"/>
    <s v="CA-2013-152170"/>
    <x v="0"/>
    <x v="396"/>
    <d v="2013-11-16T00:00:00"/>
    <s v="Second Class"/>
    <s v="FH-14275"/>
    <s v="Frank Hawley"/>
    <x v="1"/>
    <s v="United States"/>
    <s v="La Porte"/>
    <s v="Indiana"/>
    <n v="46350"/>
    <x v="2"/>
    <s v="OFF-EN-10002831"/>
    <s v="Office Supplies"/>
    <s v="Envelopes"/>
    <s v="Tyvek  Top-Opening Peel &amp; Seel  Envelopes, Gray"/>
    <n v="287.52"/>
    <n v="8"/>
    <n v="0"/>
    <x v="1062"/>
  </r>
  <r>
    <n v="1138"/>
    <s v="CA-2013-152170"/>
    <x v="0"/>
    <x v="396"/>
    <d v="2013-11-16T00:00:00"/>
    <s v="Second Class"/>
    <s v="FH-14275"/>
    <s v="Frank Hawley"/>
    <x v="1"/>
    <s v="United States"/>
    <s v="La Porte"/>
    <s v="Indiana"/>
    <n v="46350"/>
    <x v="2"/>
    <s v="OFF-AP-10002350"/>
    <s v="Office Supplies"/>
    <s v="Appliances"/>
    <s v="Belkin F9H710-06 7 Outlet SurgeMaster Surge Protector"/>
    <n v="37.68"/>
    <n v="2"/>
    <n v="0"/>
    <x v="1063"/>
  </r>
  <r>
    <n v="1139"/>
    <s v="CA-2013-152170"/>
    <x v="0"/>
    <x v="396"/>
    <d v="2013-11-16T00:00:00"/>
    <s v="Second Class"/>
    <s v="FH-14275"/>
    <s v="Frank Hawley"/>
    <x v="1"/>
    <s v="United States"/>
    <s v="La Porte"/>
    <s v="Indiana"/>
    <n v="46350"/>
    <x v="2"/>
    <s v="OFF-PA-10001763"/>
    <s v="Office Supplies"/>
    <s v="Paper"/>
    <s v="Xerox 1896"/>
    <n v="19.98"/>
    <n v="2"/>
    <n v="0"/>
    <x v="1064"/>
  </r>
  <r>
    <n v="1140"/>
    <s v="CA-2013-152170"/>
    <x v="0"/>
    <x v="396"/>
    <d v="2013-11-16T00:00:00"/>
    <s v="Second Class"/>
    <s v="FH-14275"/>
    <s v="Frank Hawley"/>
    <x v="1"/>
    <s v="United States"/>
    <s v="La Porte"/>
    <s v="Indiana"/>
    <n v="46350"/>
    <x v="2"/>
    <s v="OFF-AR-10003394"/>
    <s v="Office Supplies"/>
    <s v="Art"/>
    <s v="Newell 332"/>
    <n v="20.58"/>
    <n v="7"/>
    <n v="0"/>
    <x v="1065"/>
  </r>
  <r>
    <n v="1141"/>
    <s v="CA-2013-152170"/>
    <x v="0"/>
    <x v="396"/>
    <d v="2013-11-16T00:00:00"/>
    <s v="Second Class"/>
    <s v="FH-14275"/>
    <s v="Frank Hawley"/>
    <x v="1"/>
    <s v="United States"/>
    <s v="La Porte"/>
    <s v="Indiana"/>
    <n v="46350"/>
    <x v="2"/>
    <s v="OFF-BI-10002072"/>
    <s v="Office Supplies"/>
    <s v="Binders"/>
    <s v="Cardinal Slant-D Ring Binders"/>
    <n v="17.38"/>
    <n v="2"/>
    <n v="0"/>
    <x v="1066"/>
  </r>
  <r>
    <n v="1142"/>
    <s v="CA-2011-146969"/>
    <x v="2"/>
    <x v="411"/>
    <d v="2011-10-03T00:00:00"/>
    <s v="Standard Class"/>
    <s v="AP-10915"/>
    <s v="Arthur Prichep"/>
    <x v="0"/>
    <s v="United States"/>
    <s v="Los Angeles"/>
    <s v="California"/>
    <n v="90045"/>
    <x v="1"/>
    <s v="FUR-FU-10004188"/>
    <s v="Furniture"/>
    <s v="Furnishings"/>
    <s v="Luxo Professional Combination Clamp-On Lamps"/>
    <n v="204.6"/>
    <n v="2"/>
    <n v="0"/>
    <x v="907"/>
  </r>
  <r>
    <n v="1143"/>
    <s v="CA-2011-146969"/>
    <x v="2"/>
    <x v="411"/>
    <d v="2011-10-03T00:00:00"/>
    <s v="Standard Class"/>
    <s v="AP-10915"/>
    <s v="Arthur Prichep"/>
    <x v="0"/>
    <s v="United States"/>
    <s v="Los Angeles"/>
    <s v="California"/>
    <n v="90045"/>
    <x v="1"/>
    <s v="OFF-FA-10001561"/>
    <s v="Office Supplies"/>
    <s v="Fasteners"/>
    <s v="Stockwell Push Pins"/>
    <n v="8.7200000000000006"/>
    <n v="4"/>
    <n v="0"/>
    <x v="1067"/>
  </r>
  <r>
    <n v="1144"/>
    <s v="CA-2011-146969"/>
    <x v="2"/>
    <x v="411"/>
    <d v="2011-10-03T00:00:00"/>
    <s v="Standard Class"/>
    <s v="AP-10915"/>
    <s v="Arthur Prichep"/>
    <x v="0"/>
    <s v="United States"/>
    <s v="Los Angeles"/>
    <s v="California"/>
    <n v="90045"/>
    <x v="1"/>
    <s v="OFF-PA-10002105"/>
    <s v="Office Supplies"/>
    <s v="Paper"/>
    <s v="Xerox 223"/>
    <n v="6.48"/>
    <n v="1"/>
    <n v="0"/>
    <x v="90"/>
  </r>
  <r>
    <n v="1145"/>
    <s v="CA-2011-146969"/>
    <x v="2"/>
    <x v="411"/>
    <d v="2011-10-03T00:00:00"/>
    <s v="Standard Class"/>
    <s v="AP-10915"/>
    <s v="Arthur Prichep"/>
    <x v="0"/>
    <s v="United States"/>
    <s v="Los Angeles"/>
    <s v="California"/>
    <n v="90045"/>
    <x v="1"/>
    <s v="TEC-MA-10004241"/>
    <s v="Technology"/>
    <s v="Machines"/>
    <s v="Star Micronics TSP800 TSP847IIU Receipt Printer"/>
    <n v="686.32"/>
    <n v="2"/>
    <n v="0.2"/>
    <x v="1068"/>
  </r>
  <r>
    <n v="1146"/>
    <s v="CA-2011-146969"/>
    <x v="2"/>
    <x v="411"/>
    <d v="2011-10-03T00:00:00"/>
    <s v="Standard Class"/>
    <s v="AP-10915"/>
    <s v="Arthur Prichep"/>
    <x v="0"/>
    <s v="United States"/>
    <s v="Los Angeles"/>
    <s v="California"/>
    <n v="90045"/>
    <x v="1"/>
    <s v="OFF-ST-10004340"/>
    <s v="Office Supplies"/>
    <s v="Storage"/>
    <s v="Fellowes Mobile File Cart, Black"/>
    <n v="62.18"/>
    <n v="1"/>
    <n v="0"/>
    <x v="1069"/>
  </r>
  <r>
    <n v="1147"/>
    <s v="CA-2012-112452"/>
    <x v="1"/>
    <x v="388"/>
    <d v="2012-04-04T00:00:00"/>
    <s v="Same Day"/>
    <s v="NC-18340"/>
    <s v="Nat Carroll"/>
    <x v="0"/>
    <s v="United States"/>
    <s v="Lansing"/>
    <s v="Michigan"/>
    <n v="48911"/>
    <x v="2"/>
    <s v="OFF-AP-10003849"/>
    <s v="Office Supplies"/>
    <s v="Appliances"/>
    <s v="Hoover Shoulder Vac Commercial Portable Vacuum"/>
    <n v="644.07600000000002"/>
    <n v="2"/>
    <n v="0.1"/>
    <x v="1070"/>
  </r>
  <r>
    <n v="1148"/>
    <s v="CA-2012-112452"/>
    <x v="1"/>
    <x v="388"/>
    <d v="2012-04-04T00:00:00"/>
    <s v="Same Day"/>
    <s v="NC-18340"/>
    <s v="Nat Carroll"/>
    <x v="0"/>
    <s v="United States"/>
    <s v="Lansing"/>
    <s v="Michigan"/>
    <n v="48911"/>
    <x v="2"/>
    <s v="OFF-FA-10000735"/>
    <s v="Office Supplies"/>
    <s v="Fasteners"/>
    <s v="Staples"/>
    <n v="5.84"/>
    <n v="2"/>
    <n v="0"/>
    <x v="1071"/>
  </r>
  <r>
    <n v="1149"/>
    <s v="CA-2012-112452"/>
    <x v="1"/>
    <x v="388"/>
    <d v="2012-04-04T00:00:00"/>
    <s v="Same Day"/>
    <s v="NC-18340"/>
    <s v="Nat Carroll"/>
    <x v="0"/>
    <s v="United States"/>
    <s v="Lansing"/>
    <s v="Michigan"/>
    <n v="48911"/>
    <x v="2"/>
    <s v="OFF-BI-10003350"/>
    <s v="Office Supplies"/>
    <s v="Binders"/>
    <s v="Acco Expandable Hanging Binders"/>
    <n v="12.76"/>
    <n v="2"/>
    <n v="0"/>
    <x v="1072"/>
  </r>
  <r>
    <n v="1150"/>
    <s v="CA-2012-112452"/>
    <x v="1"/>
    <x v="388"/>
    <d v="2012-04-04T00:00:00"/>
    <s v="Same Day"/>
    <s v="NC-18340"/>
    <s v="Nat Carroll"/>
    <x v="0"/>
    <s v="United States"/>
    <s v="Lansing"/>
    <s v="Michigan"/>
    <n v="48911"/>
    <x v="2"/>
    <s v="TEC-PH-10000307"/>
    <s v="Technology"/>
    <s v="Phones"/>
    <s v="Shocksock Galaxy S4 Armband"/>
    <n v="10.95"/>
    <n v="1"/>
    <n v="0"/>
    <x v="1073"/>
  </r>
  <r>
    <n v="1151"/>
    <s v="CA-2012-112452"/>
    <x v="1"/>
    <x v="388"/>
    <d v="2012-04-04T00:00:00"/>
    <s v="Same Day"/>
    <s v="NC-18340"/>
    <s v="Nat Carroll"/>
    <x v="0"/>
    <s v="United States"/>
    <s v="Lansing"/>
    <s v="Michigan"/>
    <n v="48911"/>
    <x v="2"/>
    <s v="TEC-CO-10004202"/>
    <s v="Technology"/>
    <s v="Copiers"/>
    <s v="Brother DCP1000 Digital 3 in 1 Multifunction Machine"/>
    <n v="599.98"/>
    <n v="2"/>
    <n v="0"/>
    <x v="1074"/>
  </r>
  <r>
    <n v="1152"/>
    <s v="CA-2012-113971"/>
    <x v="1"/>
    <x v="412"/>
    <d v="2012-05-14T00:00:00"/>
    <s v="Standard Class"/>
    <s v="CB-12535"/>
    <s v="Claudia Bergmann"/>
    <x v="1"/>
    <s v="United States"/>
    <s v="Cuyahoga Falls"/>
    <s v="Ohio"/>
    <n v="44221"/>
    <x v="3"/>
    <s v="FUR-FU-10001852"/>
    <s v="Furniture"/>
    <s v="Furnishings"/>
    <s v="Eldon Regeneration Recycled Desk Accessories, Smoke"/>
    <n v="8.3520000000000003"/>
    <n v="6"/>
    <n v="0.2"/>
    <x v="1075"/>
  </r>
  <r>
    <n v="1153"/>
    <s v="CA-2014-160395"/>
    <x v="3"/>
    <x v="413"/>
    <d v="2014-01-07T00:00:00"/>
    <s v="Standard Class"/>
    <s v="KL-16555"/>
    <s v="Kelly Lampkin"/>
    <x v="1"/>
    <s v="United States"/>
    <s v="Reno"/>
    <s v="Nevada"/>
    <n v="89502"/>
    <x v="1"/>
    <s v="OFF-AR-10003759"/>
    <s v="Office Supplies"/>
    <s v="Art"/>
    <s v="Crayola Anti Dust Chalk, 12/Pack"/>
    <n v="3.64"/>
    <n v="2"/>
    <n v="0"/>
    <x v="1076"/>
  </r>
  <r>
    <n v="1154"/>
    <s v="CA-2014-160395"/>
    <x v="3"/>
    <x v="413"/>
    <d v="2014-01-07T00:00:00"/>
    <s v="Standard Class"/>
    <s v="KL-16555"/>
    <s v="Kelly Lampkin"/>
    <x v="1"/>
    <s v="United States"/>
    <s v="Reno"/>
    <s v="Nevada"/>
    <n v="89502"/>
    <x v="1"/>
    <s v="OFF-BI-10003984"/>
    <s v="Office Supplies"/>
    <s v="Binders"/>
    <s v="Lock-Up Easel 'Spel-Binder'"/>
    <n v="159.768"/>
    <n v="7"/>
    <n v="0.2"/>
    <x v="1077"/>
  </r>
  <r>
    <n v="1155"/>
    <s v="CA-2011-136567"/>
    <x v="2"/>
    <x v="414"/>
    <d v="2011-12-21T00:00:00"/>
    <s v="First Class"/>
    <s v="PS-19045"/>
    <s v="Penelope Sewall"/>
    <x v="2"/>
    <s v="United States"/>
    <s v="Harrisonburg"/>
    <s v="Virginia"/>
    <n v="22801"/>
    <x v="0"/>
    <s v="OFF-ST-10004337"/>
    <s v="Office Supplies"/>
    <s v="Storage"/>
    <s v="SAFCO Commercial Wire Shelving, 72h"/>
    <n v="122.48"/>
    <n v="2"/>
    <n v="0"/>
    <x v="232"/>
  </r>
  <r>
    <n v="1156"/>
    <s v="CA-2011-136567"/>
    <x v="2"/>
    <x v="414"/>
    <d v="2011-12-21T00:00:00"/>
    <s v="First Class"/>
    <s v="PS-19045"/>
    <s v="Penelope Sewall"/>
    <x v="2"/>
    <s v="United States"/>
    <s v="Harrisonburg"/>
    <s v="Virginia"/>
    <n v="22801"/>
    <x v="0"/>
    <s v="FUR-TA-10001932"/>
    <s v="Furniture"/>
    <s v="Tables"/>
    <s v="Chromcraft 48&quot; x 96&quot; Racetrack Double Pedestal Table"/>
    <n v="2244.48"/>
    <n v="7"/>
    <n v="0"/>
    <x v="1078"/>
  </r>
  <r>
    <n v="1157"/>
    <s v="CA-2011-136567"/>
    <x v="2"/>
    <x v="414"/>
    <d v="2011-12-21T00:00:00"/>
    <s v="First Class"/>
    <s v="PS-19045"/>
    <s v="Penelope Sewall"/>
    <x v="2"/>
    <s v="United States"/>
    <s v="Harrisonburg"/>
    <s v="Virginia"/>
    <n v="22801"/>
    <x v="0"/>
    <s v="OFF-BI-10003982"/>
    <s v="Office Supplies"/>
    <s v="Binders"/>
    <s v="Wilson Jones Century Plastic Molded Ring Binders"/>
    <n v="62.31"/>
    <n v="3"/>
    <n v="0"/>
    <x v="1079"/>
  </r>
  <r>
    <n v="1158"/>
    <s v="CA-2011-136567"/>
    <x v="2"/>
    <x v="414"/>
    <d v="2011-12-21T00:00:00"/>
    <s v="First Class"/>
    <s v="PS-19045"/>
    <s v="Penelope Sewall"/>
    <x v="2"/>
    <s v="United States"/>
    <s v="Harrisonburg"/>
    <s v="Virginia"/>
    <n v="22801"/>
    <x v="0"/>
    <s v="FUR-TA-10000617"/>
    <s v="Furniture"/>
    <s v="Tables"/>
    <s v="Hon Practical Foundations 30 x 60 Training Table, Light Gray/Charcoal"/>
    <n v="455.1"/>
    <n v="2"/>
    <n v="0"/>
    <x v="1080"/>
  </r>
  <r>
    <n v="1159"/>
    <s v="CA-2013-149314"/>
    <x v="0"/>
    <x v="415"/>
    <d v="2013-07-08T00:00:00"/>
    <s v="Second Class"/>
    <s v="GB-14530"/>
    <s v="George Bell"/>
    <x v="1"/>
    <s v="United States"/>
    <s v="Los Angeles"/>
    <s v="California"/>
    <n v="90004"/>
    <x v="1"/>
    <s v="FUR-CH-10002126"/>
    <s v="Furniture"/>
    <s v="Chairs"/>
    <s v="Hon Deluxe Fabric Upholstered Stacking Chairs"/>
    <n v="195.184"/>
    <n v="1"/>
    <n v="0.2"/>
    <x v="1081"/>
  </r>
  <r>
    <n v="1160"/>
    <s v="CA-2014-147039"/>
    <x v="3"/>
    <x v="222"/>
    <d v="2014-07-05T00:00:00"/>
    <s v="Standard Class"/>
    <s v="AA-10315"/>
    <s v="Alex Avila"/>
    <x v="0"/>
    <s v="United States"/>
    <s v="Minneapolis"/>
    <s v="Minnesota"/>
    <n v="55407"/>
    <x v="2"/>
    <s v="OFF-AP-10000576"/>
    <s v="Office Supplies"/>
    <s v="Appliances"/>
    <s v="Belkin 325VA UPS Surge Protector, 6'"/>
    <n v="362.94"/>
    <n v="3"/>
    <n v="0"/>
    <x v="1082"/>
  </r>
  <r>
    <n v="1161"/>
    <s v="CA-2014-147039"/>
    <x v="3"/>
    <x v="222"/>
    <d v="2014-07-05T00:00:00"/>
    <s v="Standard Class"/>
    <s v="AA-10315"/>
    <s v="Alex Avila"/>
    <x v="0"/>
    <s v="United States"/>
    <s v="Minneapolis"/>
    <s v="Minnesota"/>
    <n v="55407"/>
    <x v="2"/>
    <s v="OFF-BI-10004654"/>
    <s v="Office Supplies"/>
    <s v="Binders"/>
    <s v="Avery Binding System Hidden Tab Executive Style Index Sets"/>
    <n v="11.54"/>
    <n v="2"/>
    <n v="0"/>
    <x v="1083"/>
  </r>
  <r>
    <n v="1162"/>
    <s v="CA-2011-126522"/>
    <x v="2"/>
    <x v="416"/>
    <d v="2011-09-05T00:00:00"/>
    <s v="Second Class"/>
    <s v="LT-16765"/>
    <s v="Larry Tron"/>
    <x v="0"/>
    <s v="United States"/>
    <s v="Escondido"/>
    <s v="California"/>
    <n v="92025"/>
    <x v="1"/>
    <s v="OFF-AR-10004042"/>
    <s v="Office Supplies"/>
    <s v="Art"/>
    <s v="BOSTON Model 1800 Electric Pencil Sharpeners, Putty/Woodgrain"/>
    <n v="53.94"/>
    <n v="3"/>
    <n v="0"/>
    <x v="1084"/>
  </r>
  <r>
    <n v="1163"/>
    <s v="CA-2011-127964"/>
    <x v="2"/>
    <x v="223"/>
    <d v="2011-03-08T00:00:00"/>
    <s v="Standard Class"/>
    <s v="AP-10720"/>
    <s v="Anne Pryor"/>
    <x v="2"/>
    <s v="United States"/>
    <s v="New York City"/>
    <s v="New York"/>
    <n v="10035"/>
    <x v="3"/>
    <s v="TEC-PH-10004700"/>
    <s v="Technology"/>
    <s v="Phones"/>
    <s v="PowerGen Dual USB Car Charger"/>
    <n v="9.99"/>
    <n v="1"/>
    <n v="0"/>
    <x v="1085"/>
  </r>
  <r>
    <n v="1164"/>
    <s v="CA-2011-127964"/>
    <x v="2"/>
    <x v="223"/>
    <d v="2011-03-08T00:00:00"/>
    <s v="Standard Class"/>
    <s v="AP-10720"/>
    <s v="Anne Pryor"/>
    <x v="2"/>
    <s v="United States"/>
    <s v="New York City"/>
    <s v="New York"/>
    <n v="10035"/>
    <x v="3"/>
    <s v="OFF-BI-10004593"/>
    <s v="Office Supplies"/>
    <s v="Binders"/>
    <s v="Ibico Laser Imprintable Binding System Covers"/>
    <n v="125.76"/>
    <n v="3"/>
    <n v="0.2"/>
    <x v="1086"/>
  </r>
  <r>
    <n v="1165"/>
    <s v="CA-2011-127964"/>
    <x v="2"/>
    <x v="223"/>
    <d v="2011-03-08T00:00:00"/>
    <s v="Standard Class"/>
    <s v="AP-10720"/>
    <s v="Anne Pryor"/>
    <x v="2"/>
    <s v="United States"/>
    <s v="New York City"/>
    <s v="New York"/>
    <n v="10035"/>
    <x v="3"/>
    <s v="OFF-BI-10003429"/>
    <s v="Office Supplies"/>
    <s v="Binders"/>
    <s v="Cardinal HOLDit! Binder Insert Strips,Extra Strips"/>
    <n v="25.32"/>
    <n v="5"/>
    <n v="0.2"/>
    <x v="1087"/>
  </r>
  <r>
    <n v="1166"/>
    <s v="CA-2011-117709"/>
    <x v="2"/>
    <x v="417"/>
    <d v="2011-05-08T00:00:00"/>
    <s v="Standard Class"/>
    <s v="PM-18940"/>
    <s v="Paul MacIntyre"/>
    <x v="0"/>
    <s v="United States"/>
    <s v="Jackson"/>
    <s v="Michigan"/>
    <n v="49201"/>
    <x v="2"/>
    <s v="OFF-BI-10001294"/>
    <s v="Office Supplies"/>
    <s v="Binders"/>
    <s v="Fellowes Binding Cases"/>
    <n v="46.8"/>
    <n v="4"/>
    <n v="0"/>
    <x v="1088"/>
  </r>
  <r>
    <n v="1167"/>
    <s v="CA-2012-125416"/>
    <x v="1"/>
    <x v="121"/>
    <d v="2012-11-02T00:00:00"/>
    <s v="Same Day"/>
    <s v="KC-16540"/>
    <s v="Kelly Collister"/>
    <x v="0"/>
    <s v="United States"/>
    <s v="Seattle"/>
    <s v="Washington"/>
    <n v="98115"/>
    <x v="1"/>
    <s v="TEC-AC-10001552"/>
    <s v="Technology"/>
    <s v="Accessories"/>
    <s v="Logitech K350 2.4Ghz Wireless Keyboard"/>
    <n v="447.93"/>
    <n v="9"/>
    <n v="0"/>
    <x v="1089"/>
  </r>
  <r>
    <n v="1168"/>
    <s v="CA-2014-145226"/>
    <x v="3"/>
    <x v="166"/>
    <d v="2014-12-11T00:00:00"/>
    <s v="Second Class"/>
    <s v="DL-13315"/>
    <s v="Delfina Latchford"/>
    <x v="0"/>
    <s v="United States"/>
    <s v="New York City"/>
    <s v="New York"/>
    <n v="10035"/>
    <x v="3"/>
    <s v="FUR-FU-10004952"/>
    <s v="Furniture"/>
    <s v="Furnishings"/>
    <s v="C-Line Cubicle Keepers Polyproplyene Holder w/Velcro Back, 8-1/2x11, 25/Bx"/>
    <n v="109.48"/>
    <n v="2"/>
    <n v="0"/>
    <x v="1090"/>
  </r>
  <r>
    <n v="1169"/>
    <s v="CA-2014-145226"/>
    <x v="3"/>
    <x v="166"/>
    <d v="2014-12-11T00:00:00"/>
    <s v="Second Class"/>
    <s v="DL-13315"/>
    <s v="Delfina Latchford"/>
    <x v="0"/>
    <s v="United States"/>
    <s v="New York City"/>
    <s v="New York"/>
    <n v="10035"/>
    <x v="3"/>
    <s v="OFF-ST-10004123"/>
    <s v="Office Supplies"/>
    <s v="Storage"/>
    <s v="Safco Industrial Wire Shelving System"/>
    <n v="272.94"/>
    <n v="3"/>
    <n v="0"/>
    <x v="232"/>
  </r>
  <r>
    <n v="1170"/>
    <s v="CA-2014-145226"/>
    <x v="3"/>
    <x v="166"/>
    <d v="2014-12-11T00:00:00"/>
    <s v="Second Class"/>
    <s v="DL-13315"/>
    <s v="Delfina Latchford"/>
    <x v="0"/>
    <s v="United States"/>
    <s v="New York City"/>
    <s v="New York"/>
    <n v="10035"/>
    <x v="3"/>
    <s v="OFF-PA-10003172"/>
    <s v="Office Supplies"/>
    <s v="Paper"/>
    <s v="Xerox 1996"/>
    <n v="19.440000000000001"/>
    <n v="3"/>
    <n v="0"/>
    <x v="551"/>
  </r>
  <r>
    <n v="1171"/>
    <s v="CA-2014-145226"/>
    <x v="3"/>
    <x v="166"/>
    <d v="2014-12-11T00:00:00"/>
    <s v="Second Class"/>
    <s v="DL-13315"/>
    <s v="Delfina Latchford"/>
    <x v="0"/>
    <s v="United States"/>
    <s v="New York City"/>
    <s v="New York"/>
    <n v="10035"/>
    <x v="3"/>
    <s v="OFF-ST-10002352"/>
    <s v="Office Supplies"/>
    <s v="Storage"/>
    <s v="Iris Project Case"/>
    <n v="31.92"/>
    <n v="4"/>
    <n v="0"/>
    <x v="1091"/>
  </r>
  <r>
    <n v="1172"/>
    <s v="US-2011-100279"/>
    <x v="2"/>
    <x v="418"/>
    <d v="2011-03-14T00:00:00"/>
    <s v="Standard Class"/>
    <s v="SW-20275"/>
    <s v="Scott Williamson"/>
    <x v="0"/>
    <s v="United States"/>
    <s v="Royal Oak"/>
    <s v="Michigan"/>
    <n v="48073"/>
    <x v="2"/>
    <s v="OFF-PA-10002259"/>
    <s v="Office Supplies"/>
    <s v="Paper"/>
    <s v="Geographics Note Cards, Blank, White, 8 1/2&quot; x 11&quot;"/>
    <n v="22.38"/>
    <n v="2"/>
    <n v="0"/>
    <x v="1092"/>
  </r>
  <r>
    <n v="1173"/>
    <s v="CA-2011-158064"/>
    <x v="2"/>
    <x v="419"/>
    <d v="2011-04-25T00:00:00"/>
    <s v="Standard Class"/>
    <s v="AA-10375"/>
    <s v="Allen Armold"/>
    <x v="0"/>
    <s v="United States"/>
    <s v="Los Angeles"/>
    <s v="California"/>
    <n v="90008"/>
    <x v="1"/>
    <s v="OFF-BI-10002976"/>
    <s v="Office Supplies"/>
    <s v="Binders"/>
    <s v="ACCOHIDE Binder by Acco"/>
    <n v="16.520000000000003"/>
    <n v="5"/>
    <n v="0.2"/>
    <x v="1093"/>
  </r>
  <r>
    <n v="1174"/>
    <s v="US-2012-104430"/>
    <x v="1"/>
    <x v="420"/>
    <d v="2012-10-26T00:00:00"/>
    <s v="Standard Class"/>
    <s v="LT-17110"/>
    <s v="Liz Thompson"/>
    <x v="0"/>
    <s v="United States"/>
    <s v="Bloomington"/>
    <s v="Illinois"/>
    <n v="61701"/>
    <x v="2"/>
    <s v="OFF-BI-10000301"/>
    <s v="Office Supplies"/>
    <s v="Binders"/>
    <s v="GBC Instant Report Kit"/>
    <n v="5.1759999999999984"/>
    <n v="4"/>
    <n v="0.8"/>
    <x v="1094"/>
  </r>
  <r>
    <n v="1175"/>
    <s v="CA-2012-132080"/>
    <x v="1"/>
    <x v="421"/>
    <d v="2012-08-25T00:00:00"/>
    <s v="First Class"/>
    <s v="DP-13105"/>
    <s v="Dave Poirier"/>
    <x v="1"/>
    <s v="United States"/>
    <s v="New York City"/>
    <s v="New York"/>
    <n v="10035"/>
    <x v="3"/>
    <s v="OFF-BI-10003694"/>
    <s v="Office Supplies"/>
    <s v="Binders"/>
    <s v="Avery 3 1/2&quot; Diskette Storage Pages, 10/Pack"/>
    <n v="50.112000000000002"/>
    <n v="6"/>
    <n v="0.2"/>
    <x v="1095"/>
  </r>
  <r>
    <n v="1176"/>
    <s v="CA-2013-161207"/>
    <x v="0"/>
    <x v="48"/>
    <d v="2013-09-04T00:00:00"/>
    <s v="Standard Class"/>
    <s v="AB-10060"/>
    <s v="Adam Bellavance"/>
    <x v="2"/>
    <s v="United States"/>
    <s v="Concord"/>
    <s v="New Hampshire"/>
    <n v="3301"/>
    <x v="3"/>
    <s v="OFF-SU-10000381"/>
    <s v="Office Supplies"/>
    <s v="Supplies"/>
    <s v="Acme Forged Steel Scissors with Black Enamel Handles"/>
    <n v="27.93"/>
    <n v="3"/>
    <n v="0"/>
    <x v="1096"/>
  </r>
  <r>
    <n v="1177"/>
    <s v="CA-2011-120243"/>
    <x v="2"/>
    <x v="422"/>
    <d v="2011-12-30T00:00:00"/>
    <s v="Second Class"/>
    <s v="AT-10435"/>
    <s v="Alyssa Tate"/>
    <x v="2"/>
    <s v="United States"/>
    <s v="Los Angeles"/>
    <s v="California"/>
    <n v="90004"/>
    <x v="1"/>
    <s v="OFF-LA-10004425"/>
    <s v="Office Supplies"/>
    <s v="Labels"/>
    <s v="Staples"/>
    <n v="11.56"/>
    <n v="4"/>
    <n v="0"/>
    <x v="1097"/>
  </r>
  <r>
    <n v="1178"/>
    <s v="CA-2013-113621"/>
    <x v="0"/>
    <x v="49"/>
    <d v="2013-12-06T00:00:00"/>
    <s v="Standard Class"/>
    <s v="JE-15745"/>
    <s v="Joel Eaton"/>
    <x v="0"/>
    <s v="United States"/>
    <s v="Rockville"/>
    <s v="Maryland"/>
    <n v="20852"/>
    <x v="3"/>
    <s v="FUR-CH-10001270"/>
    <s v="Furniture"/>
    <s v="Chairs"/>
    <s v="Harbour Creations Steel Folding Chair"/>
    <n v="172.5"/>
    <n v="2"/>
    <n v="0"/>
    <x v="1098"/>
  </r>
  <r>
    <n v="1179"/>
    <s v="CA-2013-113621"/>
    <x v="0"/>
    <x v="49"/>
    <d v="2013-12-06T00:00:00"/>
    <s v="Standard Class"/>
    <s v="JE-15745"/>
    <s v="Joel Eaton"/>
    <x v="0"/>
    <s v="United States"/>
    <s v="Rockville"/>
    <s v="Maryland"/>
    <n v="20852"/>
    <x v="3"/>
    <s v="TEC-PH-10003931"/>
    <s v="Technology"/>
    <s v="Phones"/>
    <s v="JBL Micro Wireless Portable Bluetooth Speaker"/>
    <n v="179.97"/>
    <n v="3"/>
    <n v="0"/>
    <x v="1099"/>
  </r>
  <r>
    <n v="1180"/>
    <s v="CA-2013-168081"/>
    <x v="0"/>
    <x v="423"/>
    <d v="2013-04-28T00:00:00"/>
    <s v="Second Class"/>
    <s v="CA-12055"/>
    <s v="Cathy Armstrong"/>
    <x v="2"/>
    <s v="United States"/>
    <s v="Houston"/>
    <s v="Texas"/>
    <n v="77070"/>
    <x v="2"/>
    <s v="TEC-AC-10003174"/>
    <s v="Technology"/>
    <s v="Accessories"/>
    <s v="Plantronics S12 Corded Telephone Headset System"/>
    <n v="258.69600000000003"/>
    <n v="3"/>
    <n v="0.2"/>
    <x v="1100"/>
  </r>
  <r>
    <n v="1181"/>
    <s v="CA-2011-128146"/>
    <x v="2"/>
    <x v="261"/>
    <d v="2011-06-25T00:00:00"/>
    <s v="Standard Class"/>
    <s v="DB-13060"/>
    <s v="Dave Brooks"/>
    <x v="0"/>
    <s v="United States"/>
    <s v="Lakewood"/>
    <s v="New Jersey"/>
    <n v="8701"/>
    <x v="3"/>
    <s v="TEC-PH-10004539"/>
    <s v="Technology"/>
    <s v="Phones"/>
    <s v="Wireless Extenders zBoost YX545 SOHO Signal Booster"/>
    <n v="1322.93"/>
    <n v="7"/>
    <n v="0"/>
    <x v="1101"/>
  </r>
  <r>
    <n v="1182"/>
    <s v="CA-2011-128146"/>
    <x v="2"/>
    <x v="261"/>
    <d v="2011-06-25T00:00:00"/>
    <s v="Standard Class"/>
    <s v="DB-13060"/>
    <s v="Dave Brooks"/>
    <x v="0"/>
    <s v="United States"/>
    <s v="Lakewood"/>
    <s v="New Jersey"/>
    <n v="8701"/>
    <x v="3"/>
    <s v="OFF-AR-10001919"/>
    <s v="Office Supplies"/>
    <s v="Art"/>
    <s v="OIC #2 Pencils, Medium Soft"/>
    <n v="3.76"/>
    <n v="2"/>
    <n v="0"/>
    <x v="1102"/>
  </r>
  <r>
    <n v="1183"/>
    <s v="CA-2014-138779"/>
    <x v="3"/>
    <x v="424"/>
    <d v="2014-01-16T00:00:00"/>
    <s v="First Class"/>
    <s v="RB-19570"/>
    <s v="Rob Beeghly"/>
    <x v="0"/>
    <s v="United States"/>
    <s v="Jacksonville"/>
    <s v="North Carolina"/>
    <n v="28540"/>
    <x v="0"/>
    <s v="OFF-EN-10002504"/>
    <s v="Office Supplies"/>
    <s v="Envelopes"/>
    <s v="Tyvek  Top-Opening Peel &amp; Seel Envelopes, Plain White"/>
    <n v="21.744"/>
    <n v="1"/>
    <n v="0.2"/>
    <x v="1103"/>
  </r>
  <r>
    <n v="1184"/>
    <s v="CA-2014-138779"/>
    <x v="3"/>
    <x v="424"/>
    <d v="2014-01-16T00:00:00"/>
    <s v="First Class"/>
    <s v="RB-19570"/>
    <s v="Rob Beeghly"/>
    <x v="0"/>
    <s v="United States"/>
    <s v="Jacksonville"/>
    <s v="North Carolina"/>
    <n v="28540"/>
    <x v="0"/>
    <s v="TEC-PH-10003655"/>
    <s v="Technology"/>
    <s v="Phones"/>
    <s v="Sannysis Cute Owl Design Soft Skin Case Cover for Samsung Galaxy S4"/>
    <n v="7.92"/>
    <n v="5"/>
    <n v="0.2"/>
    <x v="1104"/>
  </r>
  <r>
    <n v="1185"/>
    <s v="CA-2011-127131"/>
    <x v="2"/>
    <x v="156"/>
    <d v="2011-11-30T00:00:00"/>
    <s v="Standard Class"/>
    <s v="HR-14830"/>
    <s v="Harold Ryan"/>
    <x v="1"/>
    <s v="United States"/>
    <s v="Seattle"/>
    <s v="Washington"/>
    <n v="98103"/>
    <x v="1"/>
    <s v="OFF-BI-10004656"/>
    <s v="Office Supplies"/>
    <s v="Binders"/>
    <s v="Peel &amp; Stick Add-On Corner Pockets"/>
    <n v="12.096000000000002"/>
    <n v="7"/>
    <n v="0.2"/>
    <x v="1105"/>
  </r>
  <r>
    <n v="1186"/>
    <s v="CA-2011-127131"/>
    <x v="2"/>
    <x v="156"/>
    <d v="2011-11-30T00:00:00"/>
    <s v="Standard Class"/>
    <s v="HR-14830"/>
    <s v="Harold Ryan"/>
    <x v="1"/>
    <s v="United States"/>
    <s v="Seattle"/>
    <s v="Washington"/>
    <n v="98103"/>
    <x v="1"/>
    <s v="OFF-ST-10002344"/>
    <s v="Office Supplies"/>
    <s v="Storage"/>
    <s v="Carina 42&quot;Hx23 3/4&quot;W Media Storage Unit"/>
    <n v="485.88"/>
    <n v="6"/>
    <n v="0"/>
    <x v="1106"/>
  </r>
  <r>
    <n v="1187"/>
    <s v="CA-2011-127131"/>
    <x v="2"/>
    <x v="156"/>
    <d v="2011-11-30T00:00:00"/>
    <s v="Standard Class"/>
    <s v="HR-14830"/>
    <s v="Harold Ryan"/>
    <x v="1"/>
    <s v="United States"/>
    <s v="Seattle"/>
    <s v="Washington"/>
    <n v="98103"/>
    <x v="1"/>
    <s v="OFF-PA-10001800"/>
    <s v="Office Supplies"/>
    <s v="Paper"/>
    <s v="Xerox 220"/>
    <n v="25.92"/>
    <n v="4"/>
    <n v="0"/>
    <x v="245"/>
  </r>
  <r>
    <n v="1188"/>
    <s v="CA-2011-127131"/>
    <x v="2"/>
    <x v="156"/>
    <d v="2011-11-30T00:00:00"/>
    <s v="Standard Class"/>
    <s v="HR-14830"/>
    <s v="Harold Ryan"/>
    <x v="1"/>
    <s v="United States"/>
    <s v="Seattle"/>
    <s v="Washington"/>
    <n v="98103"/>
    <x v="1"/>
    <s v="OFF-ST-10000036"/>
    <s v="Office Supplies"/>
    <s v="Storage"/>
    <s v="Recycled Data-Pak for Archival Bound Computer Printouts, 12-1/2 x 12-1/2 x 16"/>
    <n v="197.58"/>
    <n v="2"/>
    <n v="0"/>
    <x v="1107"/>
  </r>
  <r>
    <n v="1189"/>
    <s v="CA-2014-117212"/>
    <x v="3"/>
    <x v="425"/>
    <d v="2014-03-01T00:00:00"/>
    <s v="Second Class"/>
    <s v="BT-11530"/>
    <s v="Bradley Talbott"/>
    <x v="2"/>
    <s v="United States"/>
    <s v="Los Angeles"/>
    <s v="California"/>
    <n v="90036"/>
    <x v="1"/>
    <s v="OFF-AP-10004532"/>
    <s v="Office Supplies"/>
    <s v="Appliances"/>
    <s v="Kensington 6 Outlet Guardian Standard Surge Protector"/>
    <n v="81.92"/>
    <n v="4"/>
    <n v="0"/>
    <x v="1108"/>
  </r>
  <r>
    <n v="1190"/>
    <s v="CA-2014-117212"/>
    <x v="3"/>
    <x v="425"/>
    <d v="2014-03-01T00:00:00"/>
    <s v="Second Class"/>
    <s v="BT-11530"/>
    <s v="Bradley Talbott"/>
    <x v="2"/>
    <s v="United States"/>
    <s v="Los Angeles"/>
    <s v="California"/>
    <n v="90036"/>
    <x v="1"/>
    <s v="TEC-PH-10004447"/>
    <s v="Technology"/>
    <s v="Phones"/>
    <s v="Toshiba IPT2010-SD IP Telephone"/>
    <n v="889.53600000000006"/>
    <n v="8"/>
    <n v="0.2"/>
    <x v="1109"/>
  </r>
  <r>
    <n v="1191"/>
    <s v="CA-2014-117212"/>
    <x v="3"/>
    <x v="425"/>
    <d v="2014-03-01T00:00:00"/>
    <s v="Second Class"/>
    <s v="BT-11530"/>
    <s v="Bradley Talbott"/>
    <x v="2"/>
    <s v="United States"/>
    <s v="Los Angeles"/>
    <s v="California"/>
    <n v="90036"/>
    <x v="1"/>
    <s v="FUR-CH-10003973"/>
    <s v="Furniture"/>
    <s v="Chairs"/>
    <s v="GuestStacker Chair with Chrome Finish Legs"/>
    <n v="892.22400000000005"/>
    <n v="3"/>
    <n v="0.2"/>
    <x v="1110"/>
  </r>
  <r>
    <n v="1192"/>
    <s v="CA-2014-117212"/>
    <x v="3"/>
    <x v="425"/>
    <d v="2014-03-01T00:00:00"/>
    <s v="Second Class"/>
    <s v="BT-11530"/>
    <s v="Bradley Talbott"/>
    <x v="2"/>
    <s v="United States"/>
    <s v="Los Angeles"/>
    <s v="California"/>
    <n v="90036"/>
    <x v="1"/>
    <s v="OFF-PA-10001970"/>
    <s v="Office Supplies"/>
    <s v="Paper"/>
    <s v="Xerox 1908"/>
    <n v="223.92"/>
    <n v="4"/>
    <n v="0"/>
    <x v="1111"/>
  </r>
  <r>
    <n v="1193"/>
    <s v="CA-2014-117212"/>
    <x v="3"/>
    <x v="425"/>
    <d v="2014-03-01T00:00:00"/>
    <s v="Second Class"/>
    <s v="BT-11530"/>
    <s v="Bradley Talbott"/>
    <x v="2"/>
    <s v="United States"/>
    <s v="Los Angeles"/>
    <s v="California"/>
    <n v="90036"/>
    <x v="1"/>
    <s v="OFF-PA-10000682"/>
    <s v="Office Supplies"/>
    <s v="Paper"/>
    <s v="Xerox 1924"/>
    <n v="23.12"/>
    <n v="4"/>
    <n v="0"/>
    <x v="1112"/>
  </r>
  <r>
    <n v="1194"/>
    <s v="US-2012-130519"/>
    <x v="1"/>
    <x v="426"/>
    <d v="2012-09-15T00:00:00"/>
    <s v="Same Day"/>
    <s v="NG-18355"/>
    <s v="Nat Gilpin"/>
    <x v="1"/>
    <s v="United States"/>
    <s v="Coral Springs"/>
    <s v="Florida"/>
    <n v="33065"/>
    <x v="0"/>
    <s v="OFF-PA-10001937"/>
    <s v="Office Supplies"/>
    <s v="Paper"/>
    <s v="Xerox 21"/>
    <n v="15.552000000000003"/>
    <n v="3"/>
    <n v="0.2"/>
    <x v="12"/>
  </r>
  <r>
    <n v="1195"/>
    <s v="US-2012-130519"/>
    <x v="1"/>
    <x v="426"/>
    <d v="2012-09-15T00:00:00"/>
    <s v="Same Day"/>
    <s v="NG-18355"/>
    <s v="Nat Gilpin"/>
    <x v="1"/>
    <s v="United States"/>
    <s v="Coral Springs"/>
    <s v="Florida"/>
    <n v="33065"/>
    <x v="0"/>
    <s v="FUR-FU-10002268"/>
    <s v="Furniture"/>
    <s v="Furnishings"/>
    <s v="Ultra Door Push Plate"/>
    <n v="15.712000000000002"/>
    <n v="4"/>
    <n v="0.2"/>
    <x v="1113"/>
  </r>
  <r>
    <n v="1196"/>
    <s v="US-2012-130519"/>
    <x v="1"/>
    <x v="426"/>
    <d v="2012-09-15T00:00:00"/>
    <s v="Same Day"/>
    <s v="NG-18355"/>
    <s v="Nat Gilpin"/>
    <x v="1"/>
    <s v="United States"/>
    <s v="Coral Springs"/>
    <s v="Florida"/>
    <n v="33065"/>
    <x v="0"/>
    <s v="OFF-ST-10001321"/>
    <s v="Office Supplies"/>
    <s v="Storage"/>
    <s v="Decoflex Hanging Personal Folder File, Blue"/>
    <n v="24.672000000000001"/>
    <n v="2"/>
    <n v="0.2"/>
    <x v="1114"/>
  </r>
  <r>
    <n v="1197"/>
    <s v="US-2012-130519"/>
    <x v="1"/>
    <x v="426"/>
    <d v="2012-09-15T00:00:00"/>
    <s v="Same Day"/>
    <s v="NG-18355"/>
    <s v="Nat Gilpin"/>
    <x v="1"/>
    <s v="United States"/>
    <s v="Coral Springs"/>
    <s v="Florida"/>
    <n v="33065"/>
    <x v="0"/>
    <s v="FUR-FU-10003394"/>
    <s v="Furniture"/>
    <s v="Furnishings"/>
    <s v="Tenex &quot;The Solids&quot; Textured Chair Mats"/>
    <n v="55.967999999999996"/>
    <n v="1"/>
    <n v="0.2"/>
    <x v="1115"/>
  </r>
  <r>
    <n v="1198"/>
    <s v="CA-2013-130946"/>
    <x v="0"/>
    <x v="143"/>
    <d v="2013-04-13T00:00:00"/>
    <s v="Standard Class"/>
    <s v="ZC-21910"/>
    <s v="Zuschuss Carroll"/>
    <x v="0"/>
    <s v="United States"/>
    <s v="Houston"/>
    <s v="Texas"/>
    <n v="77041"/>
    <x v="2"/>
    <s v="TEC-AC-10001990"/>
    <s v="Technology"/>
    <s v="Accessories"/>
    <s v="Kensington Orbit Wireless Mobile Trackball for PC and Mac"/>
    <n v="431.92800000000005"/>
    <n v="9"/>
    <n v="0.2"/>
    <x v="1116"/>
  </r>
  <r>
    <n v="1199"/>
    <s v="CA-2013-130946"/>
    <x v="0"/>
    <x v="143"/>
    <d v="2013-04-13T00:00:00"/>
    <s v="Standard Class"/>
    <s v="ZC-21910"/>
    <s v="Zuschuss Carroll"/>
    <x v="0"/>
    <s v="United States"/>
    <s v="Houston"/>
    <s v="Texas"/>
    <n v="77041"/>
    <x v="2"/>
    <s v="FUR-CH-10004540"/>
    <s v="Furniture"/>
    <s v="Chairs"/>
    <s v="Global Chrome Stack Chair"/>
    <n v="95.983999999999995"/>
    <n v="4"/>
    <n v="0.3"/>
    <x v="1117"/>
  </r>
  <r>
    <n v="1200"/>
    <s v="CA-2013-130946"/>
    <x v="0"/>
    <x v="143"/>
    <d v="2013-04-13T00:00:00"/>
    <s v="Standard Class"/>
    <s v="ZC-21910"/>
    <s v="Zuschuss Carroll"/>
    <x v="0"/>
    <s v="United States"/>
    <s v="Houston"/>
    <s v="Texas"/>
    <n v="77041"/>
    <x v="2"/>
    <s v="OFF-BI-10004995"/>
    <s v="Office Supplies"/>
    <s v="Binders"/>
    <s v="GBC DocuBind P400 Electric Binding System"/>
    <n v="1088.7919999999997"/>
    <n v="4"/>
    <n v="0.8"/>
    <x v="1118"/>
  </r>
  <r>
    <n v="1201"/>
    <s v="CA-2013-114727"/>
    <x v="0"/>
    <x v="427"/>
    <d v="2013-07-25T00:00:00"/>
    <s v="Standard Class"/>
    <s v="LS-16945"/>
    <s v="Linda Southworth"/>
    <x v="1"/>
    <s v="United States"/>
    <s v="Denver"/>
    <s v="Colorado"/>
    <n v="80219"/>
    <x v="1"/>
    <s v="FUR-CH-10002335"/>
    <s v="Furniture"/>
    <s v="Chairs"/>
    <s v="Hon GuestStacker Chair"/>
    <n v="544.00800000000004"/>
    <n v="3"/>
    <n v="0.2"/>
    <x v="748"/>
  </r>
  <r>
    <n v="1202"/>
    <s v="CA-2013-114727"/>
    <x v="0"/>
    <x v="427"/>
    <d v="2013-07-25T00:00:00"/>
    <s v="Standard Class"/>
    <s v="LS-16945"/>
    <s v="Linda Southworth"/>
    <x v="1"/>
    <s v="United States"/>
    <s v="Denver"/>
    <s v="Colorado"/>
    <n v="80219"/>
    <x v="1"/>
    <s v="OFF-BI-10004967"/>
    <s v="Office Supplies"/>
    <s v="Binders"/>
    <s v="Round Ring Binders"/>
    <n v="1.8720000000000003"/>
    <n v="3"/>
    <n v="0.7"/>
    <x v="1119"/>
  </r>
  <r>
    <n v="1203"/>
    <s v="CA-2013-114727"/>
    <x v="0"/>
    <x v="427"/>
    <d v="2013-07-25T00:00:00"/>
    <s v="Standard Class"/>
    <s v="LS-16945"/>
    <s v="Linda Southworth"/>
    <x v="1"/>
    <s v="United States"/>
    <s v="Denver"/>
    <s v="Colorado"/>
    <n v="80219"/>
    <x v="1"/>
    <s v="FUR-CH-10002331"/>
    <s v="Furniture"/>
    <s v="Chairs"/>
    <s v="Hon 4700 Series Mobuis Mid-Back Task Chairs with Adjustable Arms"/>
    <n v="854.35200000000009"/>
    <n v="3"/>
    <n v="0.2"/>
    <x v="1120"/>
  </r>
  <r>
    <n v="1204"/>
    <s v="CA-2013-114727"/>
    <x v="0"/>
    <x v="427"/>
    <d v="2013-07-25T00:00:00"/>
    <s v="Standard Class"/>
    <s v="LS-16945"/>
    <s v="Linda Southworth"/>
    <x v="1"/>
    <s v="United States"/>
    <s v="Denver"/>
    <s v="Colorado"/>
    <n v="80219"/>
    <x v="1"/>
    <s v="OFF-ST-10002292"/>
    <s v="Office Supplies"/>
    <s v="Storage"/>
    <s v="Sauder Facets Collection Locker/File Cabinet, Sky Alder Finish"/>
    <n v="593.5680000000001"/>
    <n v="2"/>
    <n v="0.2"/>
    <x v="232"/>
  </r>
  <r>
    <n v="1205"/>
    <s v="CA-2013-114727"/>
    <x v="0"/>
    <x v="427"/>
    <d v="2013-07-25T00:00:00"/>
    <s v="Standard Class"/>
    <s v="LS-16945"/>
    <s v="Linda Southworth"/>
    <x v="1"/>
    <s v="United States"/>
    <s v="Denver"/>
    <s v="Colorado"/>
    <n v="80219"/>
    <x v="1"/>
    <s v="OFF-ST-10000689"/>
    <s v="Office Supplies"/>
    <s v="Storage"/>
    <s v="Fellowes Strictly Business Drawer File, Letter/Legal Size"/>
    <n v="338.04"/>
    <n v="3"/>
    <n v="0.2"/>
    <x v="1121"/>
  </r>
  <r>
    <n v="1206"/>
    <s v="CA-2014-133235"/>
    <x v="3"/>
    <x v="378"/>
    <d v="2014-08-05T00:00:00"/>
    <s v="First Class"/>
    <s v="LH-16750"/>
    <s v="Larry Hughes"/>
    <x v="0"/>
    <s v="United States"/>
    <s v="Charlotte"/>
    <s v="North Carolina"/>
    <n v="28205"/>
    <x v="0"/>
    <s v="TEC-PH-10002660"/>
    <s v="Technology"/>
    <s v="Phones"/>
    <s v="Nortel Networks T7316 E Nt8 B27"/>
    <n v="271.95999999999998"/>
    <n v="5"/>
    <n v="0.2"/>
    <x v="1122"/>
  </r>
  <r>
    <n v="1207"/>
    <s v="CA-2013-137050"/>
    <x v="0"/>
    <x v="216"/>
    <d v="2013-07-19T00:00:00"/>
    <s v="Second Class"/>
    <s v="SW-20755"/>
    <s v="Steven Ward"/>
    <x v="1"/>
    <s v="United States"/>
    <s v="New York City"/>
    <s v="New York"/>
    <n v="10009"/>
    <x v="3"/>
    <s v="OFF-ST-10004634"/>
    <s v="Office Supplies"/>
    <s v="Storage"/>
    <s v="Personal Folder Holder, Ebony"/>
    <n v="11.21"/>
    <n v="1"/>
    <n v="0"/>
    <x v="1123"/>
  </r>
  <r>
    <n v="1208"/>
    <s v="CA-2013-137050"/>
    <x v="0"/>
    <x v="216"/>
    <d v="2013-07-19T00:00:00"/>
    <s v="Second Class"/>
    <s v="SW-20755"/>
    <s v="Steven Ward"/>
    <x v="1"/>
    <s v="United States"/>
    <s v="New York City"/>
    <s v="New York"/>
    <n v="10009"/>
    <x v="3"/>
    <s v="OFF-BI-10002160"/>
    <s v="Office Supplies"/>
    <s v="Binders"/>
    <s v="Acco Hanging Data Binders"/>
    <n v="9.1440000000000001"/>
    <n v="3"/>
    <n v="0.2"/>
    <x v="1124"/>
  </r>
  <r>
    <n v="1209"/>
    <s v="CA-2013-137050"/>
    <x v="0"/>
    <x v="216"/>
    <d v="2013-07-19T00:00:00"/>
    <s v="Second Class"/>
    <s v="SW-20755"/>
    <s v="Steven Ward"/>
    <x v="1"/>
    <s v="United States"/>
    <s v="New York City"/>
    <s v="New York"/>
    <n v="10009"/>
    <x v="3"/>
    <s v="OFF-FA-10002988"/>
    <s v="Office Supplies"/>
    <s v="Fasteners"/>
    <s v="Ideal Clamps"/>
    <n v="14.069999999999999"/>
    <n v="7"/>
    <n v="0"/>
    <x v="1125"/>
  </r>
  <r>
    <n v="1210"/>
    <s v="CA-2013-137050"/>
    <x v="0"/>
    <x v="216"/>
    <d v="2013-07-19T00:00:00"/>
    <s v="Second Class"/>
    <s v="SW-20755"/>
    <s v="Steven Ward"/>
    <x v="1"/>
    <s v="United States"/>
    <s v="New York City"/>
    <s v="New York"/>
    <n v="10009"/>
    <x v="3"/>
    <s v="OFF-AR-10004999"/>
    <s v="Office Supplies"/>
    <s v="Art"/>
    <s v="Newell 315"/>
    <n v="41.86"/>
    <n v="7"/>
    <n v="0"/>
    <x v="1126"/>
  </r>
  <r>
    <n v="1211"/>
    <s v="CA-2013-137050"/>
    <x v="0"/>
    <x v="216"/>
    <d v="2013-07-19T00:00:00"/>
    <s v="Second Class"/>
    <s v="SW-20755"/>
    <s v="Steven Ward"/>
    <x v="1"/>
    <s v="United States"/>
    <s v="New York City"/>
    <s v="New York"/>
    <n v="10009"/>
    <x v="3"/>
    <s v="OFF-BI-10001031"/>
    <s v="Office Supplies"/>
    <s v="Binders"/>
    <s v="Pressboard Data Binders by Wilson Jones"/>
    <n v="8.5440000000000005"/>
    <n v="2"/>
    <n v="0.2"/>
    <x v="1127"/>
  </r>
  <r>
    <n v="1212"/>
    <s v="CA-2013-137050"/>
    <x v="0"/>
    <x v="216"/>
    <d v="2013-07-19T00:00:00"/>
    <s v="Second Class"/>
    <s v="SW-20755"/>
    <s v="Steven Ward"/>
    <x v="1"/>
    <s v="United States"/>
    <s v="New York City"/>
    <s v="New York"/>
    <n v="10009"/>
    <x v="3"/>
    <s v="FUR-BO-10004695"/>
    <s v="Furniture"/>
    <s v="Bookcases"/>
    <s v="O'Sullivan 2-Door Barrister Bookcase in Odessa Pine"/>
    <n v="579.13599999999997"/>
    <n v="4"/>
    <n v="0.2"/>
    <x v="1128"/>
  </r>
  <r>
    <n v="1213"/>
    <s v="US-2014-118087"/>
    <x v="3"/>
    <x v="428"/>
    <d v="2014-09-14T00:00:00"/>
    <s v="Standard Class"/>
    <s v="SP-20620"/>
    <s v="Stefania Perrino"/>
    <x v="1"/>
    <s v="United States"/>
    <s v="Philadelphia"/>
    <s v="Pennsylvania"/>
    <n v="19134"/>
    <x v="3"/>
    <s v="FUR-CH-10004860"/>
    <s v="Furniture"/>
    <s v="Chairs"/>
    <s v="Global Low Back Tilter Chair"/>
    <n v="141.37199999999999"/>
    <n v="2"/>
    <n v="0.3"/>
    <x v="1129"/>
  </r>
  <r>
    <n v="1214"/>
    <s v="US-2014-118087"/>
    <x v="3"/>
    <x v="428"/>
    <d v="2014-09-14T00:00:00"/>
    <s v="Standard Class"/>
    <s v="SP-20620"/>
    <s v="Stefania Perrino"/>
    <x v="1"/>
    <s v="United States"/>
    <s v="Philadelphia"/>
    <s v="Pennsylvania"/>
    <n v="19134"/>
    <x v="3"/>
    <s v="OFF-BI-10002432"/>
    <s v="Office Supplies"/>
    <s v="Binders"/>
    <s v="Wilson Jones Standard D-Ring Binders"/>
    <n v="3.036"/>
    <n v="2"/>
    <n v="0.7"/>
    <x v="1130"/>
  </r>
  <r>
    <n v="1215"/>
    <s v="US-2014-118087"/>
    <x v="3"/>
    <x v="428"/>
    <d v="2014-09-14T00:00:00"/>
    <s v="Standard Class"/>
    <s v="SP-20620"/>
    <s v="Stefania Perrino"/>
    <x v="1"/>
    <s v="United States"/>
    <s v="Philadelphia"/>
    <s v="Pennsylvania"/>
    <n v="19134"/>
    <x v="3"/>
    <s v="OFF-BI-10000069"/>
    <s v="Office Supplies"/>
    <s v="Binders"/>
    <s v="GBC Prepunched Paper, 19-Hole, for Binding Systems, 24-lb"/>
    <n v="4.503000000000001"/>
    <n v="1"/>
    <n v="0.7"/>
    <x v="1131"/>
  </r>
  <r>
    <n v="1216"/>
    <s v="US-2014-118087"/>
    <x v="3"/>
    <x v="428"/>
    <d v="2014-09-14T00:00:00"/>
    <s v="Standard Class"/>
    <s v="SP-20620"/>
    <s v="Stefania Perrino"/>
    <x v="1"/>
    <s v="United States"/>
    <s v="Philadelphia"/>
    <s v="Pennsylvania"/>
    <n v="19134"/>
    <x v="3"/>
    <s v="OFF-AR-10003602"/>
    <s v="Office Supplies"/>
    <s v="Art"/>
    <s v="Quartet Omega Colored Chalk, 12/Pack"/>
    <n v="4.6719999999999997"/>
    <n v="1"/>
    <n v="0.2"/>
    <x v="1132"/>
  </r>
  <r>
    <n v="1217"/>
    <s v="US-2014-118087"/>
    <x v="3"/>
    <x v="428"/>
    <d v="2014-09-14T00:00:00"/>
    <s v="Standard Class"/>
    <s v="SP-20620"/>
    <s v="Stefania Perrino"/>
    <x v="1"/>
    <s v="United States"/>
    <s v="Philadelphia"/>
    <s v="Pennsylvania"/>
    <n v="19134"/>
    <x v="3"/>
    <s v="TEC-AC-10004469"/>
    <s v="Technology"/>
    <s v="Accessories"/>
    <s v="Microsoft Sculpt Comfort Mouse"/>
    <n v="95.88000000000001"/>
    <n v="3"/>
    <n v="0.2"/>
    <x v="1133"/>
  </r>
  <r>
    <n v="1218"/>
    <s v="US-2014-118087"/>
    <x v="3"/>
    <x v="428"/>
    <d v="2014-09-14T00:00:00"/>
    <s v="Standard Class"/>
    <s v="SP-20620"/>
    <s v="Stefania Perrino"/>
    <x v="1"/>
    <s v="United States"/>
    <s v="Philadelphia"/>
    <s v="Pennsylvania"/>
    <n v="19134"/>
    <x v="3"/>
    <s v="FUR-FU-10001867"/>
    <s v="Furniture"/>
    <s v="Furnishings"/>
    <s v="Eldon Expressions Punched Metal &amp; Wood Desk Accessories, Pewter &amp; Cherry"/>
    <n v="17.024000000000001"/>
    <n v="2"/>
    <n v="0.2"/>
    <x v="1134"/>
  </r>
  <r>
    <n v="1219"/>
    <s v="US-2014-118087"/>
    <x v="3"/>
    <x v="428"/>
    <d v="2014-09-14T00:00:00"/>
    <s v="Standard Class"/>
    <s v="SP-20620"/>
    <s v="Stefania Perrino"/>
    <x v="1"/>
    <s v="United States"/>
    <s v="Philadelphia"/>
    <s v="Pennsylvania"/>
    <n v="19134"/>
    <x v="3"/>
    <s v="TEC-AC-10003174"/>
    <s v="Technology"/>
    <s v="Accessories"/>
    <s v="Plantronics S12 Corded Telephone Headset System"/>
    <n v="258.69600000000003"/>
    <n v="3"/>
    <n v="0.2"/>
    <x v="1100"/>
  </r>
  <r>
    <n v="1220"/>
    <s v="US-2014-118087"/>
    <x v="3"/>
    <x v="428"/>
    <d v="2014-09-14T00:00:00"/>
    <s v="Standard Class"/>
    <s v="SP-20620"/>
    <s v="Stefania Perrino"/>
    <x v="1"/>
    <s v="United States"/>
    <s v="Philadelphia"/>
    <s v="Pennsylvania"/>
    <n v="19134"/>
    <x v="3"/>
    <s v="TEC-PH-10002200"/>
    <s v="Technology"/>
    <s v="Phones"/>
    <s v="Samsung Galaxy Note 2"/>
    <n v="1931.9579999999999"/>
    <n v="7"/>
    <n v="0.4"/>
    <x v="1135"/>
  </r>
  <r>
    <n v="1221"/>
    <s v="CA-2011-110184"/>
    <x v="2"/>
    <x v="136"/>
    <d v="2011-07-16T00:00:00"/>
    <s v="Standard Class"/>
    <s v="BF-11170"/>
    <s v="Ben Ferrer"/>
    <x v="2"/>
    <s v="United States"/>
    <s v="Los Angeles"/>
    <s v="California"/>
    <n v="90036"/>
    <x v="1"/>
    <s v="OFF-ST-10000107"/>
    <s v="Office Supplies"/>
    <s v="Storage"/>
    <s v="Fellowes Super Stor/Drawer"/>
    <n v="249.75"/>
    <n v="9"/>
    <n v="0"/>
    <x v="1136"/>
  </r>
  <r>
    <n v="1222"/>
    <s v="CA-2011-110184"/>
    <x v="2"/>
    <x v="136"/>
    <d v="2011-07-16T00:00:00"/>
    <s v="Standard Class"/>
    <s v="BF-11170"/>
    <s v="Ben Ferrer"/>
    <x v="2"/>
    <s v="United States"/>
    <s v="Los Angeles"/>
    <s v="California"/>
    <n v="90036"/>
    <x v="1"/>
    <s v="TEC-PH-10000439"/>
    <s v="Technology"/>
    <s v="Phones"/>
    <s v="GE DSL Phone Line Filter"/>
    <n v="255.93600000000004"/>
    <n v="8"/>
    <n v="0.2"/>
    <x v="1137"/>
  </r>
  <r>
    <n v="1223"/>
    <s v="CA-2013-126004"/>
    <x v="0"/>
    <x v="429"/>
    <d v="2013-12-06T00:00:00"/>
    <s v="First Class"/>
    <s v="BM-11140"/>
    <s v="Becky Martin"/>
    <x v="0"/>
    <s v="United States"/>
    <s v="New York City"/>
    <s v="New York"/>
    <n v="10024"/>
    <x v="3"/>
    <s v="FUR-FU-10001602"/>
    <s v="Furniture"/>
    <s v="Furnishings"/>
    <s v="Eldon Delta Triangular Chair Mat, 52&quot; x 58&quot;, Clear"/>
    <n v="113.78999999999999"/>
    <n v="3"/>
    <n v="0"/>
    <x v="1138"/>
  </r>
  <r>
    <n v="1224"/>
    <s v="CA-2013-126004"/>
    <x v="0"/>
    <x v="429"/>
    <d v="2013-12-06T00:00:00"/>
    <s v="First Class"/>
    <s v="BM-11140"/>
    <s v="Becky Martin"/>
    <x v="0"/>
    <s v="United States"/>
    <s v="New York City"/>
    <s v="New York"/>
    <n v="10024"/>
    <x v="3"/>
    <s v="TEC-AC-10001432"/>
    <s v="Technology"/>
    <s v="Accessories"/>
    <s v="Enermax Aurora Lite Keyboard"/>
    <n v="78.150000000000006"/>
    <n v="1"/>
    <n v="0"/>
    <x v="1139"/>
  </r>
  <r>
    <n v="1225"/>
    <s v="CA-2013-126004"/>
    <x v="0"/>
    <x v="429"/>
    <d v="2013-12-06T00:00:00"/>
    <s v="First Class"/>
    <s v="BM-11140"/>
    <s v="Becky Martin"/>
    <x v="0"/>
    <s v="United States"/>
    <s v="New York City"/>
    <s v="New York"/>
    <n v="10024"/>
    <x v="3"/>
    <s v="OFF-BI-10004656"/>
    <s v="Office Supplies"/>
    <s v="Binders"/>
    <s v="Peel &amp; Stick Add-On Corner Pockets"/>
    <n v="1.7280000000000002"/>
    <n v="1"/>
    <n v="0.2"/>
    <x v="1140"/>
  </r>
  <r>
    <n v="1226"/>
    <s v="CA-2013-126004"/>
    <x v="0"/>
    <x v="429"/>
    <d v="2013-12-06T00:00:00"/>
    <s v="First Class"/>
    <s v="BM-11140"/>
    <s v="Becky Martin"/>
    <x v="0"/>
    <s v="United States"/>
    <s v="New York City"/>
    <s v="New York"/>
    <n v="10024"/>
    <x v="3"/>
    <s v="OFF-PA-10001685"/>
    <s v="Office Supplies"/>
    <s v="Paper"/>
    <s v="Staples"/>
    <n v="40.56"/>
    <n v="4"/>
    <n v="0"/>
    <x v="1141"/>
  </r>
  <r>
    <n v="1227"/>
    <s v="CA-2013-126004"/>
    <x v="0"/>
    <x v="429"/>
    <d v="2013-12-06T00:00:00"/>
    <s v="First Class"/>
    <s v="BM-11140"/>
    <s v="Becky Martin"/>
    <x v="0"/>
    <s v="United States"/>
    <s v="New York City"/>
    <s v="New York"/>
    <n v="10024"/>
    <x v="3"/>
    <s v="OFF-ST-10001418"/>
    <s v="Office Supplies"/>
    <s v="Storage"/>
    <s v="Carina Media Storage Towers in Natural &amp; Black"/>
    <n v="182.94"/>
    <n v="3"/>
    <n v="0"/>
    <x v="1142"/>
  </r>
  <r>
    <n v="1228"/>
    <s v="CA-2013-126004"/>
    <x v="0"/>
    <x v="429"/>
    <d v="2013-12-06T00:00:00"/>
    <s v="First Class"/>
    <s v="BM-11140"/>
    <s v="Becky Martin"/>
    <x v="0"/>
    <s v="United States"/>
    <s v="New York City"/>
    <s v="New York"/>
    <n v="10024"/>
    <x v="3"/>
    <s v="OFF-ST-10000676"/>
    <s v="Office Supplies"/>
    <s v="Storage"/>
    <s v="Fellowes Econo/Stor Drawers"/>
    <n v="193.86"/>
    <n v="2"/>
    <n v="0"/>
    <x v="1143"/>
  </r>
  <r>
    <n v="1229"/>
    <s v="CA-2014-100013"/>
    <x v="3"/>
    <x v="44"/>
    <d v="2014-11-12T00:00:00"/>
    <s v="Standard Class"/>
    <s v="ZC-21910"/>
    <s v="Zuschuss Carroll"/>
    <x v="0"/>
    <s v="United States"/>
    <s v="Los Angeles"/>
    <s v="California"/>
    <n v="90045"/>
    <x v="1"/>
    <s v="OFF-EN-10001219"/>
    <s v="Office Supplies"/>
    <s v="Envelopes"/>
    <s v="#10- 4 1/8&quot; x 9 1/2&quot; Security-Tint Envelopes"/>
    <n v="15.28"/>
    <n v="2"/>
    <n v="0"/>
    <x v="792"/>
  </r>
  <r>
    <n v="1230"/>
    <s v="CA-2014-100013"/>
    <x v="3"/>
    <x v="44"/>
    <d v="2014-11-12T00:00:00"/>
    <s v="Standard Class"/>
    <s v="ZC-21910"/>
    <s v="Zuschuss Carroll"/>
    <x v="0"/>
    <s v="United States"/>
    <s v="Los Angeles"/>
    <s v="California"/>
    <n v="90045"/>
    <x v="1"/>
    <s v="FUR-FU-10001424"/>
    <s v="Furniture"/>
    <s v="Furnishings"/>
    <s v="Dax Clear Box Frame"/>
    <n v="8.73"/>
    <n v="1"/>
    <n v="0"/>
    <x v="1144"/>
  </r>
  <r>
    <n v="1231"/>
    <s v="CA-2014-100013"/>
    <x v="3"/>
    <x v="44"/>
    <d v="2014-11-12T00:00:00"/>
    <s v="Standard Class"/>
    <s v="ZC-21910"/>
    <s v="Zuschuss Carroll"/>
    <x v="0"/>
    <s v="United States"/>
    <s v="Los Angeles"/>
    <s v="California"/>
    <n v="90045"/>
    <x v="1"/>
    <s v="OFF-AR-10001022"/>
    <s v="Office Supplies"/>
    <s v="Art"/>
    <s v="SANFORD Liquid Accent Tank-Style Highlighters"/>
    <n v="5.68"/>
    <n v="2"/>
    <n v="0"/>
    <x v="1145"/>
  </r>
  <r>
    <n v="1232"/>
    <s v="CA-2012-132570"/>
    <x v="1"/>
    <x v="89"/>
    <d v="2012-11-02T00:00:00"/>
    <s v="Second Class"/>
    <s v="KT-16480"/>
    <s v="Kean Thornton"/>
    <x v="0"/>
    <s v="United States"/>
    <s v="Buffalo"/>
    <s v="New York"/>
    <n v="14215"/>
    <x v="3"/>
    <s v="OFF-AR-10000369"/>
    <s v="Office Supplies"/>
    <s v="Art"/>
    <s v="Design Ebony Sketching Pencil"/>
    <n v="2.78"/>
    <n v="2"/>
    <n v="0"/>
    <x v="1146"/>
  </r>
  <r>
    <n v="1233"/>
    <s v="CA-2012-132570"/>
    <x v="1"/>
    <x v="89"/>
    <d v="2012-11-02T00:00:00"/>
    <s v="Second Class"/>
    <s v="KT-16480"/>
    <s v="Kean Thornton"/>
    <x v="0"/>
    <s v="United States"/>
    <s v="Buffalo"/>
    <s v="New York"/>
    <n v="14215"/>
    <x v="3"/>
    <s v="OFF-EN-10003055"/>
    <s v="Office Supplies"/>
    <s v="Envelopes"/>
    <s v="Blue String-Tie &amp; Button Interoffice Envelopes, 10 x 13"/>
    <n v="79.959999999999994"/>
    <n v="2"/>
    <n v="0"/>
    <x v="1147"/>
  </r>
  <r>
    <n v="1234"/>
    <s v="CA-2013-153682"/>
    <x v="0"/>
    <x v="198"/>
    <d v="2013-06-02T00:00:00"/>
    <s v="First Class"/>
    <s v="BG-11695"/>
    <s v="Brooke Gillingham"/>
    <x v="1"/>
    <s v="United States"/>
    <s v="Cincinnati"/>
    <s v="Ohio"/>
    <n v="45231"/>
    <x v="3"/>
    <s v="TEC-CO-10001046"/>
    <s v="Technology"/>
    <s v="Copiers"/>
    <s v="Canon Imageclass D680 Copier / Fax"/>
    <n v="839.98799999999994"/>
    <n v="2"/>
    <n v="0.4"/>
    <x v="1148"/>
  </r>
  <r>
    <n v="1235"/>
    <s v="CA-2013-144344"/>
    <x v="0"/>
    <x v="99"/>
    <d v="2013-10-29T00:00:00"/>
    <s v="Same Day"/>
    <s v="PG-18820"/>
    <s v="Patrick Gardner"/>
    <x v="0"/>
    <s v="United States"/>
    <s v="Boynton Beach"/>
    <s v="Florida"/>
    <n v="33437"/>
    <x v="0"/>
    <s v="FUR-FU-10000076"/>
    <s v="Furniture"/>
    <s v="Furnishings"/>
    <s v="24-Hour Round Wall Clock"/>
    <n v="47.952000000000005"/>
    <n v="3"/>
    <n v="0.2"/>
    <x v="1149"/>
  </r>
  <r>
    <n v="1236"/>
    <s v="CA-2013-144344"/>
    <x v="0"/>
    <x v="99"/>
    <d v="2013-10-29T00:00:00"/>
    <s v="Same Day"/>
    <s v="PG-18820"/>
    <s v="Patrick Gardner"/>
    <x v="0"/>
    <s v="United States"/>
    <s v="Boynton Beach"/>
    <s v="Florida"/>
    <n v="33437"/>
    <x v="0"/>
    <s v="OFF-BI-10003719"/>
    <s v="Office Supplies"/>
    <s v="Binders"/>
    <s v="Large Capacity Hanging Post Binders"/>
    <n v="37.425000000000004"/>
    <n v="5"/>
    <n v="0.7"/>
    <x v="366"/>
  </r>
  <r>
    <n v="1237"/>
    <s v="CA-2013-144344"/>
    <x v="0"/>
    <x v="99"/>
    <d v="2013-10-29T00:00:00"/>
    <s v="Same Day"/>
    <s v="PG-18820"/>
    <s v="Patrick Gardner"/>
    <x v="0"/>
    <s v="United States"/>
    <s v="Boynton Beach"/>
    <s v="Florida"/>
    <n v="33437"/>
    <x v="0"/>
    <s v="FUR-FU-10003268"/>
    <s v="Furniture"/>
    <s v="Furnishings"/>
    <s v="Eldon Radial Chair Mat for Low to Medium Pile Carpets"/>
    <n v="63.967999999999996"/>
    <n v="2"/>
    <n v="0.2"/>
    <x v="232"/>
  </r>
  <r>
    <n v="1238"/>
    <s v="CA-2013-144344"/>
    <x v="0"/>
    <x v="99"/>
    <d v="2013-10-29T00:00:00"/>
    <s v="Same Day"/>
    <s v="PG-18820"/>
    <s v="Patrick Gardner"/>
    <x v="0"/>
    <s v="United States"/>
    <s v="Boynton Beach"/>
    <s v="Florida"/>
    <n v="33437"/>
    <x v="0"/>
    <s v="FUR-FU-10003553"/>
    <s v="Furniture"/>
    <s v="Furnishings"/>
    <s v="Howard Miller 13-1/2&quot; Diameter Rosebrook Wall Clock"/>
    <n v="165.048"/>
    <n v="3"/>
    <n v="0.2"/>
    <x v="1150"/>
  </r>
  <r>
    <n v="1239"/>
    <s v="CA-2011-127012"/>
    <x v="2"/>
    <x v="430"/>
    <d v="2011-08-15T00:00:00"/>
    <s v="Standard Class"/>
    <s v="GM-14680"/>
    <s v="Greg Matthias"/>
    <x v="0"/>
    <s v="United States"/>
    <s v="Seattle"/>
    <s v="Washington"/>
    <n v="98105"/>
    <x v="1"/>
    <s v="FUR-FU-10003691"/>
    <s v="Furniture"/>
    <s v="Furnishings"/>
    <s v="Eldon Image Series Desk Accessories, Ebony"/>
    <n v="12.35"/>
    <n v="1"/>
    <n v="0"/>
    <x v="1151"/>
  </r>
  <r>
    <n v="1240"/>
    <s v="CA-2011-127012"/>
    <x v="2"/>
    <x v="430"/>
    <d v="2011-08-15T00:00:00"/>
    <s v="Standard Class"/>
    <s v="GM-14680"/>
    <s v="Greg Matthias"/>
    <x v="0"/>
    <s v="United States"/>
    <s v="Seattle"/>
    <s v="Washington"/>
    <n v="98105"/>
    <x v="1"/>
    <s v="OFF-AR-10003903"/>
    <s v="Office Supplies"/>
    <s v="Art"/>
    <s v="Sanford 52201 APSCO Electric Pencil Sharpener"/>
    <n v="40.97"/>
    <n v="1"/>
    <n v="0"/>
    <x v="1152"/>
  </r>
  <r>
    <n v="1241"/>
    <s v="CA-2011-127012"/>
    <x v="2"/>
    <x v="430"/>
    <d v="2011-08-15T00:00:00"/>
    <s v="Standard Class"/>
    <s v="GM-14680"/>
    <s v="Greg Matthias"/>
    <x v="0"/>
    <s v="United States"/>
    <s v="Seattle"/>
    <s v="Washington"/>
    <n v="98105"/>
    <x v="1"/>
    <s v="OFF-FA-10004854"/>
    <s v="Office Supplies"/>
    <s v="Fasteners"/>
    <s v="Vinyl Coated Wire Paper Clips in Organizer Box, 800/Box"/>
    <n v="22.96"/>
    <n v="2"/>
    <n v="0"/>
    <x v="1153"/>
  </r>
  <r>
    <n v="1242"/>
    <s v="CA-2013-128727"/>
    <x v="0"/>
    <x v="48"/>
    <d v="2013-09-05T00:00:00"/>
    <s v="Standard Class"/>
    <s v="MO-17800"/>
    <s v="Meg O'Connel"/>
    <x v="2"/>
    <s v="United States"/>
    <s v="New York City"/>
    <s v="New York"/>
    <n v="10024"/>
    <x v="3"/>
    <s v="TEC-PH-10003442"/>
    <s v="Technology"/>
    <s v="Phones"/>
    <s v="Samsung Replacement EH64AVFWE Premium Headset"/>
    <n v="22"/>
    <n v="4"/>
    <n v="0"/>
    <x v="1154"/>
  </r>
  <r>
    <n v="1243"/>
    <s v="US-2013-162859"/>
    <x v="0"/>
    <x v="431"/>
    <d v="2013-02-22T00:00:00"/>
    <s v="Standard Class"/>
    <s v="PG-18820"/>
    <s v="Patrick Gardner"/>
    <x v="0"/>
    <s v="United States"/>
    <s v="New York City"/>
    <s v="New York"/>
    <n v="10009"/>
    <x v="3"/>
    <s v="OFF-BI-10004519"/>
    <s v="Office Supplies"/>
    <s v="Binders"/>
    <s v="GBC DocuBind P100 Manual Binding Machine"/>
    <n v="398.35199999999998"/>
    <n v="3"/>
    <n v="0.2"/>
    <x v="1155"/>
  </r>
  <r>
    <n v="1244"/>
    <s v="US-2013-162859"/>
    <x v="0"/>
    <x v="431"/>
    <d v="2013-02-22T00:00:00"/>
    <s v="Standard Class"/>
    <s v="PG-18820"/>
    <s v="Patrick Gardner"/>
    <x v="0"/>
    <s v="United States"/>
    <s v="New York City"/>
    <s v="New York"/>
    <n v="10009"/>
    <x v="3"/>
    <s v="OFF-FA-10000304"/>
    <s v="Office Supplies"/>
    <s v="Fasteners"/>
    <s v="Advantus Push Pins"/>
    <n v="8.7200000000000006"/>
    <n v="4"/>
    <n v="0"/>
    <x v="1156"/>
  </r>
  <r>
    <n v="1245"/>
    <s v="CA-2014-133641"/>
    <x v="3"/>
    <x v="304"/>
    <d v="2014-05-22T00:00:00"/>
    <s v="Standard Class"/>
    <s v="EJ-14155"/>
    <s v="Eva Jacobs"/>
    <x v="0"/>
    <s v="United States"/>
    <s v="Gulfport"/>
    <s v="Mississippi"/>
    <n v="39503"/>
    <x v="0"/>
    <s v="OFF-EN-10004955"/>
    <s v="Office Supplies"/>
    <s v="Envelopes"/>
    <s v="Fashion Color Clasp Envelopes"/>
    <n v="48.69"/>
    <n v="9"/>
    <n v="0"/>
    <x v="1157"/>
  </r>
  <r>
    <n v="1246"/>
    <s v="CA-2011-168494"/>
    <x v="2"/>
    <x v="432"/>
    <d v="2011-12-14T00:00:00"/>
    <s v="Second Class"/>
    <s v="NP-18700"/>
    <s v="Nora Preis"/>
    <x v="0"/>
    <s v="United States"/>
    <s v="Fresno"/>
    <s v="California"/>
    <n v="93727"/>
    <x v="1"/>
    <s v="FUR-TA-10004619"/>
    <s v="Furniture"/>
    <s v="Tables"/>
    <s v="Hon Non-Folding Utility Tables"/>
    <n v="764.6880000000001"/>
    <n v="6"/>
    <n v="0.2"/>
    <x v="1158"/>
  </r>
  <r>
    <n v="1247"/>
    <s v="CA-2011-168494"/>
    <x v="2"/>
    <x v="432"/>
    <d v="2011-12-14T00:00:00"/>
    <s v="Second Class"/>
    <s v="NP-18700"/>
    <s v="Nora Preis"/>
    <x v="0"/>
    <s v="United States"/>
    <s v="Fresno"/>
    <s v="California"/>
    <n v="93727"/>
    <x v="1"/>
    <s v="FUR-TA-10003473"/>
    <s v="Furniture"/>
    <s v="Tables"/>
    <s v="Bretford Rectangular Conference Table Tops"/>
    <n v="3610.848"/>
    <n v="12"/>
    <n v="0.2"/>
    <x v="1159"/>
  </r>
  <r>
    <n v="1248"/>
    <s v="CA-2011-168494"/>
    <x v="2"/>
    <x v="432"/>
    <d v="2011-12-14T00:00:00"/>
    <s v="Second Class"/>
    <s v="NP-18700"/>
    <s v="Nora Preis"/>
    <x v="0"/>
    <s v="United States"/>
    <s v="Fresno"/>
    <s v="California"/>
    <n v="93727"/>
    <x v="1"/>
    <s v="FUR-BO-10004467"/>
    <s v="Furniture"/>
    <s v="Bookcases"/>
    <s v="Bestar Classic Bookcase"/>
    <n v="254.97449999999998"/>
    <n v="3"/>
    <n v="0.15"/>
    <x v="1160"/>
  </r>
  <r>
    <n v="1249"/>
    <s v="CA-2014-115602"/>
    <x v="3"/>
    <x v="404"/>
    <d v="2014-12-25T00:00:00"/>
    <s v="Standard Class"/>
    <s v="DJ-13630"/>
    <s v="Doug Jacobs"/>
    <x v="0"/>
    <s v="United States"/>
    <s v="New York City"/>
    <s v="New York"/>
    <n v="10009"/>
    <x v="3"/>
    <s v="OFF-AR-10002280"/>
    <s v="Office Supplies"/>
    <s v="Art"/>
    <s v="Staples"/>
    <n v="38.82"/>
    <n v="6"/>
    <n v="0"/>
    <x v="1161"/>
  </r>
  <r>
    <n v="1250"/>
    <s v="CA-2014-115602"/>
    <x v="3"/>
    <x v="404"/>
    <d v="2014-12-25T00:00:00"/>
    <s v="Standard Class"/>
    <s v="DJ-13630"/>
    <s v="Doug Jacobs"/>
    <x v="0"/>
    <s v="United States"/>
    <s v="New York City"/>
    <s v="New York"/>
    <n v="10009"/>
    <x v="3"/>
    <s v="FUR-CH-10001708"/>
    <s v="Furniture"/>
    <s v="Chairs"/>
    <s v="Office Star - Contemporary Swivel Chair with Padded Adjustable Arms and Flex Back"/>
    <n v="1141.9379999999999"/>
    <n v="9"/>
    <n v="0.1"/>
    <x v="1162"/>
  </r>
  <r>
    <n v="1251"/>
    <s v="CA-2014-115602"/>
    <x v="3"/>
    <x v="404"/>
    <d v="2014-12-25T00:00:00"/>
    <s v="Standard Class"/>
    <s v="DJ-13630"/>
    <s v="Doug Jacobs"/>
    <x v="0"/>
    <s v="United States"/>
    <s v="New York City"/>
    <s v="New York"/>
    <n v="10009"/>
    <x v="3"/>
    <s v="OFF-AP-10000891"/>
    <s v="Office Supplies"/>
    <s v="Appliances"/>
    <s v="Kensington 7 Outlet MasterPiece HOMEOFFICE Power Control Center"/>
    <n v="1704.56"/>
    <n v="13"/>
    <n v="0"/>
    <x v="1163"/>
  </r>
  <r>
    <n v="1252"/>
    <s v="CA-2014-115602"/>
    <x v="3"/>
    <x v="404"/>
    <d v="2014-12-25T00:00:00"/>
    <s v="Standard Class"/>
    <s v="DJ-13630"/>
    <s v="Doug Jacobs"/>
    <x v="0"/>
    <s v="United States"/>
    <s v="New York City"/>
    <s v="New York"/>
    <n v="10009"/>
    <x v="3"/>
    <s v="OFF-AR-10000462"/>
    <s v="Office Supplies"/>
    <s v="Art"/>
    <s v="Sanford Pocket Accent Highlighters"/>
    <n v="3.2"/>
    <n v="2"/>
    <n v="0"/>
    <x v="1164"/>
  </r>
  <r>
    <n v="1253"/>
    <s v="CA-2012-154956"/>
    <x v="1"/>
    <x v="433"/>
    <d v="2012-07-09T00:00:00"/>
    <s v="Standard Class"/>
    <s v="IM-15070"/>
    <s v="Irene Maddox"/>
    <x v="0"/>
    <s v="United States"/>
    <s v="Milwaukee"/>
    <s v="Wisconsin"/>
    <n v="53209"/>
    <x v="2"/>
    <s v="TEC-PH-10004165"/>
    <s v="Technology"/>
    <s v="Phones"/>
    <s v="Mitel MiVoice 5330e IP Phone"/>
    <n v="1099.96"/>
    <n v="4"/>
    <n v="0"/>
    <x v="1165"/>
  </r>
  <r>
    <n v="1254"/>
    <s v="CA-2014-144638"/>
    <x v="3"/>
    <x v="434"/>
    <d v="2014-03-15T00:00:00"/>
    <s v="Standard Class"/>
    <s v="MH-18115"/>
    <s v="Mick Hernandez"/>
    <x v="2"/>
    <s v="United States"/>
    <s v="Chester"/>
    <s v="Pennsylvania"/>
    <n v="19013"/>
    <x v="3"/>
    <s v="OFF-AR-10003958"/>
    <s v="Office Supplies"/>
    <s v="Art"/>
    <s v="Newell 337"/>
    <n v="5.2480000000000002"/>
    <n v="2"/>
    <n v="0.2"/>
    <x v="822"/>
  </r>
  <r>
    <n v="1255"/>
    <s v="CA-2014-144638"/>
    <x v="3"/>
    <x v="434"/>
    <d v="2014-03-15T00:00:00"/>
    <s v="Standard Class"/>
    <s v="MH-18115"/>
    <s v="Mick Hernandez"/>
    <x v="2"/>
    <s v="United States"/>
    <s v="Chester"/>
    <s v="Pennsylvania"/>
    <n v="19013"/>
    <x v="3"/>
    <s v="TEC-PH-10000149"/>
    <s v="Technology"/>
    <s v="Phones"/>
    <s v="Cisco SPA525G2 IP Phone - Wireless"/>
    <n v="35.909999999999997"/>
    <n v="3"/>
    <n v="0.4"/>
    <x v="1166"/>
  </r>
  <r>
    <n v="1256"/>
    <s v="CA-2014-144638"/>
    <x v="3"/>
    <x v="434"/>
    <d v="2014-03-15T00:00:00"/>
    <s v="Standard Class"/>
    <s v="MH-18115"/>
    <s v="Mick Hernandez"/>
    <x v="2"/>
    <s v="United States"/>
    <s v="Chester"/>
    <s v="Pennsylvania"/>
    <n v="19013"/>
    <x v="3"/>
    <s v="FUR-FU-10003724"/>
    <s v="Furniture"/>
    <s v="Furnishings"/>
    <s v="Westinghouse Clip-On Gooseneck Lamps"/>
    <n v="6.6959999999999997"/>
    <n v="1"/>
    <n v="0.2"/>
    <x v="1167"/>
  </r>
  <r>
    <n v="1257"/>
    <s v="CA-2014-144638"/>
    <x v="3"/>
    <x v="434"/>
    <d v="2014-03-15T00:00:00"/>
    <s v="Standard Class"/>
    <s v="MH-18115"/>
    <s v="Mick Hernandez"/>
    <x v="2"/>
    <s v="United States"/>
    <s v="Chester"/>
    <s v="Pennsylvania"/>
    <n v="19013"/>
    <x v="3"/>
    <s v="FUR-FU-10003535"/>
    <s v="Furniture"/>
    <s v="Furnishings"/>
    <s v="Howard Miller Distant Time Traveler Alarm Clock"/>
    <n v="43.872000000000007"/>
    <n v="2"/>
    <n v="0.2"/>
    <x v="1168"/>
  </r>
  <r>
    <n v="1258"/>
    <s v="US-2013-168620"/>
    <x v="0"/>
    <x v="435"/>
    <d v="2013-12-29T00:00:00"/>
    <s v="Second Class"/>
    <s v="RB-19795"/>
    <s v="Ross Baird"/>
    <x v="2"/>
    <s v="United States"/>
    <s v="Charlotte"/>
    <s v="North Carolina"/>
    <n v="28205"/>
    <x v="0"/>
    <s v="OFF-BI-10001575"/>
    <s v="Office Supplies"/>
    <s v="Binders"/>
    <s v="GBC Linen Binding Covers"/>
    <n v="27.882000000000005"/>
    <n v="3"/>
    <n v="0.7"/>
    <x v="1169"/>
  </r>
  <r>
    <n v="1259"/>
    <s v="US-2013-168620"/>
    <x v="0"/>
    <x v="435"/>
    <d v="2013-12-29T00:00:00"/>
    <s v="Second Class"/>
    <s v="RB-19795"/>
    <s v="Ross Baird"/>
    <x v="2"/>
    <s v="United States"/>
    <s v="Charlotte"/>
    <s v="North Carolina"/>
    <n v="28205"/>
    <x v="0"/>
    <s v="OFF-ST-10003716"/>
    <s v="Office Supplies"/>
    <s v="Storage"/>
    <s v="Tennsco Double-Tier Lockers"/>
    <n v="540.048"/>
    <n v="3"/>
    <n v="0.2"/>
    <x v="1170"/>
  </r>
  <r>
    <n v="1260"/>
    <s v="US-2013-168620"/>
    <x v="0"/>
    <x v="435"/>
    <d v="2013-12-29T00:00:00"/>
    <s v="Second Class"/>
    <s v="RB-19795"/>
    <s v="Ross Baird"/>
    <x v="2"/>
    <s v="United States"/>
    <s v="Charlotte"/>
    <s v="North Carolina"/>
    <n v="28205"/>
    <x v="0"/>
    <s v="TEC-AC-10004469"/>
    <s v="Technology"/>
    <s v="Accessories"/>
    <s v="Microsoft Sculpt Comfort Mouse"/>
    <n v="255.68000000000004"/>
    <n v="8"/>
    <n v="0.2"/>
    <x v="1171"/>
  </r>
  <r>
    <n v="1261"/>
    <s v="CA-2014-117079"/>
    <x v="3"/>
    <x v="436"/>
    <d v="2014-10-28T00:00:00"/>
    <s v="Standard Class"/>
    <s v="JR-15700"/>
    <s v="Jocasta Rupert"/>
    <x v="0"/>
    <s v="United States"/>
    <s v="Jacksonville"/>
    <s v="Florida"/>
    <n v="32216"/>
    <x v="0"/>
    <s v="TEC-PH-10004586"/>
    <s v="Technology"/>
    <s v="Phones"/>
    <s v="Wilson SignalBoost 841262 DB PRO Amplifier Kit"/>
    <n v="863.87999999999988"/>
    <n v="3"/>
    <n v="0.2"/>
    <x v="1172"/>
  </r>
  <r>
    <n v="1262"/>
    <s v="US-2013-144393"/>
    <x v="0"/>
    <x v="99"/>
    <d v="2013-11-05T00:00:00"/>
    <s v="Standard Class"/>
    <s v="SM-20950"/>
    <s v="Suzanne McNair"/>
    <x v="1"/>
    <s v="United States"/>
    <s v="Greenville"/>
    <s v="North Carolina"/>
    <n v="27834"/>
    <x v="0"/>
    <s v="OFF-BI-10004236"/>
    <s v="Office Supplies"/>
    <s v="Binders"/>
    <s v="XtraLife ClearVue Slant-D Ring Binder, White, 3&quot;"/>
    <n v="17.616000000000003"/>
    <n v="4"/>
    <n v="0.7"/>
    <x v="1173"/>
  </r>
  <r>
    <n v="1263"/>
    <s v="CA-2014-105053"/>
    <x v="3"/>
    <x v="437"/>
    <d v="2014-07-10T00:00:00"/>
    <s v="Second Class"/>
    <s v="CS-12355"/>
    <s v="Christine Sundaresam"/>
    <x v="0"/>
    <s v="United States"/>
    <s v="Long Beach"/>
    <s v="New York"/>
    <n v="11561"/>
    <x v="3"/>
    <s v="OFF-BI-10001634"/>
    <s v="Office Supplies"/>
    <s v="Binders"/>
    <s v="Wilson Jones Active Use Binders"/>
    <n v="17.472000000000001"/>
    <n v="3"/>
    <n v="0.2"/>
    <x v="1174"/>
  </r>
  <r>
    <n v="1264"/>
    <s v="CA-2013-155992"/>
    <x v="0"/>
    <x v="393"/>
    <d v="2013-10-03T00:00:00"/>
    <s v="First Class"/>
    <s v="CC-12220"/>
    <s v="Chris Cortes"/>
    <x v="0"/>
    <s v="United States"/>
    <s v="La Porte"/>
    <s v="Indiana"/>
    <n v="46350"/>
    <x v="2"/>
    <s v="TEC-PH-10000215"/>
    <s v="Technology"/>
    <s v="Phones"/>
    <s v="Plantronics Cordless Phone Headset with In-line Volume - M214C"/>
    <n v="69.900000000000006"/>
    <n v="2"/>
    <n v="0"/>
    <x v="1175"/>
  </r>
  <r>
    <n v="1265"/>
    <s v="CA-2013-155992"/>
    <x v="0"/>
    <x v="393"/>
    <d v="2013-10-03T00:00:00"/>
    <s v="First Class"/>
    <s v="CC-12220"/>
    <s v="Chris Cortes"/>
    <x v="0"/>
    <s v="United States"/>
    <s v="La Porte"/>
    <s v="Indiana"/>
    <n v="46350"/>
    <x v="2"/>
    <s v="FUR-FU-10003724"/>
    <s v="Furniture"/>
    <s v="Furnishings"/>
    <s v="Westinghouse Clip-On Gooseneck Lamps"/>
    <n v="41.849999999999994"/>
    <n v="5"/>
    <n v="0"/>
    <x v="1176"/>
  </r>
  <r>
    <n v="1266"/>
    <s v="CA-2014-110380"/>
    <x v="3"/>
    <x v="264"/>
    <d v="2014-09-08T00:00:00"/>
    <s v="Standard Class"/>
    <s v="PF-19225"/>
    <s v="Phillip Flathmann"/>
    <x v="0"/>
    <s v="United States"/>
    <s v="San Francisco"/>
    <s v="California"/>
    <n v="94122"/>
    <x v="1"/>
    <s v="OFF-AR-10000422"/>
    <s v="Office Supplies"/>
    <s v="Art"/>
    <s v="Pencil and Crayon Sharpener"/>
    <n v="6.57"/>
    <n v="3"/>
    <n v="0"/>
    <x v="1177"/>
  </r>
  <r>
    <n v="1267"/>
    <s v="US-2011-167738"/>
    <x v="2"/>
    <x v="163"/>
    <d v="2011-12-29T00:00:00"/>
    <s v="Standard Class"/>
    <s v="JC-16105"/>
    <s v="Julie Creighton"/>
    <x v="1"/>
    <s v="United States"/>
    <s v="Los Angeles"/>
    <s v="California"/>
    <n v="90045"/>
    <x v="1"/>
    <s v="OFF-ST-10003306"/>
    <s v="Office Supplies"/>
    <s v="Storage"/>
    <s v="Letter Size Cart"/>
    <n v="142.86000000000001"/>
    <n v="1"/>
    <n v="0"/>
    <x v="1178"/>
  </r>
  <r>
    <n v="1268"/>
    <s v="US-2011-167738"/>
    <x v="2"/>
    <x v="163"/>
    <d v="2011-12-29T00:00:00"/>
    <s v="Standard Class"/>
    <s v="JC-16105"/>
    <s v="Julie Creighton"/>
    <x v="1"/>
    <s v="United States"/>
    <s v="Los Angeles"/>
    <s v="California"/>
    <n v="90045"/>
    <x v="1"/>
    <s v="FUR-CH-10001146"/>
    <s v="Furniture"/>
    <s v="Chairs"/>
    <s v="Global Value Mid-Back Manager's Chair, Gray"/>
    <n v="292.27200000000005"/>
    <n v="6"/>
    <n v="0.2"/>
    <x v="1179"/>
  </r>
  <r>
    <n v="1269"/>
    <s v="CA-2014-121412"/>
    <x v="3"/>
    <x v="397"/>
    <d v="2014-09-28T00:00:00"/>
    <s v="Standard Class"/>
    <s v="BG-11695"/>
    <s v="Brooke Gillingham"/>
    <x v="1"/>
    <s v="United States"/>
    <s v="Louisville"/>
    <s v="Colorado"/>
    <n v="80027"/>
    <x v="1"/>
    <s v="FUR-FU-10000246"/>
    <s v="Furniture"/>
    <s v="Furnishings"/>
    <s v="Aluminum Document Frame"/>
    <n v="29.328000000000003"/>
    <n v="3"/>
    <n v="0.2"/>
    <x v="1180"/>
  </r>
  <r>
    <n v="1270"/>
    <s v="CA-2014-100426"/>
    <x v="3"/>
    <x v="400"/>
    <d v="2014-06-09T00:00:00"/>
    <s v="Standard Class"/>
    <s v="DC-12850"/>
    <s v="Dan Campbell"/>
    <x v="0"/>
    <s v="United States"/>
    <s v="Florence"/>
    <s v="Alabama"/>
    <n v="35630"/>
    <x v="0"/>
    <s v="OFF-PA-10002870"/>
    <s v="Office Supplies"/>
    <s v="Paper"/>
    <s v="Ampad Phone Message Book, Recycled, 400 Message Capacity, 5 ¾” x 11”"/>
    <n v="12.48"/>
    <n v="2"/>
    <n v="0"/>
    <x v="1181"/>
  </r>
  <r>
    <n v="1271"/>
    <s v="US-2013-103646"/>
    <x v="0"/>
    <x v="438"/>
    <d v="2013-04-27T00:00:00"/>
    <s v="Standard Class"/>
    <s v="SP-20545"/>
    <s v="Sibella Parks"/>
    <x v="1"/>
    <s v="United States"/>
    <s v="Chicago"/>
    <s v="Illinois"/>
    <n v="60623"/>
    <x v="2"/>
    <s v="OFF-ST-10000563"/>
    <s v="Office Supplies"/>
    <s v="Storage"/>
    <s v="Fellowes Bankers Box Stor/Drawer Steel Plus"/>
    <n v="102.33600000000001"/>
    <n v="4"/>
    <n v="0.2"/>
    <x v="1182"/>
  </r>
  <r>
    <n v="1272"/>
    <s v="US-2013-103646"/>
    <x v="0"/>
    <x v="438"/>
    <d v="2013-04-27T00:00:00"/>
    <s v="Standard Class"/>
    <s v="SP-20545"/>
    <s v="Sibella Parks"/>
    <x v="1"/>
    <s v="United States"/>
    <s v="Chicago"/>
    <s v="Illinois"/>
    <n v="60623"/>
    <x v="2"/>
    <s v="OFF-AP-10004487"/>
    <s v="Office Supplies"/>
    <s v="Appliances"/>
    <s v="Kensington 4 Outlet MasterPiece Compact Power Control Center"/>
    <n v="48.791999999999987"/>
    <n v="3"/>
    <n v="0.8"/>
    <x v="1183"/>
  </r>
  <r>
    <n v="1273"/>
    <s v="US-2013-103646"/>
    <x v="0"/>
    <x v="438"/>
    <d v="2013-04-27T00:00:00"/>
    <s v="Standard Class"/>
    <s v="SP-20545"/>
    <s v="Sibella Parks"/>
    <x v="1"/>
    <s v="United States"/>
    <s v="Chicago"/>
    <s v="Illinois"/>
    <n v="60623"/>
    <x v="2"/>
    <s v="OFF-BI-10002854"/>
    <s v="Office Supplies"/>
    <s v="Binders"/>
    <s v="Performers Binder/Pad Holder, Black"/>
    <n v="44.847999999999992"/>
    <n v="8"/>
    <n v="0.8"/>
    <x v="1184"/>
  </r>
  <r>
    <n v="1274"/>
    <s v="CA-2013-119186"/>
    <x v="0"/>
    <x v="439"/>
    <d v="2013-05-27T00:00:00"/>
    <s v="Same Day"/>
    <s v="MS-17710"/>
    <s v="Maurice Satty"/>
    <x v="0"/>
    <s v="United States"/>
    <s v="Fort Worth"/>
    <s v="Texas"/>
    <n v="76106"/>
    <x v="2"/>
    <s v="OFF-PA-10004621"/>
    <s v="Office Supplies"/>
    <s v="Paper"/>
    <s v="Xerox 212"/>
    <n v="10.368000000000002"/>
    <n v="2"/>
    <n v="0.2"/>
    <x v="572"/>
  </r>
  <r>
    <n v="1275"/>
    <s v="CA-2013-119186"/>
    <x v="0"/>
    <x v="439"/>
    <d v="2013-05-27T00:00:00"/>
    <s v="Same Day"/>
    <s v="MS-17710"/>
    <s v="Maurice Satty"/>
    <x v="0"/>
    <s v="United States"/>
    <s v="Fort Worth"/>
    <s v="Texas"/>
    <n v="76106"/>
    <x v="2"/>
    <s v="FUR-CH-10001973"/>
    <s v="Furniture"/>
    <s v="Chairs"/>
    <s v="Office Star Flex Back Scooter Chair with White Frame"/>
    <n v="388.42999999999995"/>
    <n v="5"/>
    <n v="0.3"/>
    <x v="1185"/>
  </r>
  <r>
    <n v="1276"/>
    <s v="CA-2013-119186"/>
    <x v="0"/>
    <x v="439"/>
    <d v="2013-05-27T00:00:00"/>
    <s v="Same Day"/>
    <s v="MS-17710"/>
    <s v="Maurice Satty"/>
    <x v="0"/>
    <s v="United States"/>
    <s v="Fort Worth"/>
    <s v="Texas"/>
    <n v="76106"/>
    <x v="2"/>
    <s v="OFF-PA-10004040"/>
    <s v="Office Supplies"/>
    <s v="Paper"/>
    <s v="Universal Premium White Copier/Laser Paper (20Lb. and 87 Bright)"/>
    <n v="14.352000000000002"/>
    <n v="3"/>
    <n v="0.2"/>
    <x v="1186"/>
  </r>
  <r>
    <n v="1277"/>
    <s v="CA-2013-119186"/>
    <x v="0"/>
    <x v="439"/>
    <d v="2013-05-27T00:00:00"/>
    <s v="Same Day"/>
    <s v="MS-17710"/>
    <s v="Maurice Satty"/>
    <x v="0"/>
    <s v="United States"/>
    <s v="Fort Worth"/>
    <s v="Texas"/>
    <n v="76106"/>
    <x v="2"/>
    <s v="TEC-AC-10000580"/>
    <s v="Technology"/>
    <s v="Accessories"/>
    <s v="Logitech G13 Programmable Gameboard with LCD Display"/>
    <n v="63.991999999999997"/>
    <n v="1"/>
    <n v="0.2"/>
    <x v="1187"/>
  </r>
  <r>
    <n v="1278"/>
    <s v="CA-2013-148698"/>
    <x v="0"/>
    <x v="440"/>
    <d v="2013-05-08T00:00:00"/>
    <s v="Standard Class"/>
    <s v="BD-11770"/>
    <s v="Bryan Davis"/>
    <x v="0"/>
    <s v="United States"/>
    <s v="Houston"/>
    <s v="Texas"/>
    <n v="77070"/>
    <x v="2"/>
    <s v="OFF-AR-10004022"/>
    <s v="Office Supplies"/>
    <s v="Art"/>
    <s v="Panasonic KP-380BK Classic Electric Pencil Sharpener"/>
    <n v="86.352000000000004"/>
    <n v="3"/>
    <n v="0.2"/>
    <x v="1188"/>
  </r>
  <r>
    <n v="1279"/>
    <s v="CA-2011-163293"/>
    <x v="2"/>
    <x v="78"/>
    <d v="2011-09-11T00:00:00"/>
    <s v="First Class"/>
    <s v="KC-16255"/>
    <s v="Karen Carlisle"/>
    <x v="1"/>
    <s v="United States"/>
    <s v="Macon"/>
    <s v="Georgia"/>
    <n v="31204"/>
    <x v="0"/>
    <s v="TEC-AC-10004209"/>
    <s v="Technology"/>
    <s v="Accessories"/>
    <s v="Memorex Froggy Flash Drive 4 GB"/>
    <n v="32.97"/>
    <n v="3"/>
    <n v="0"/>
    <x v="1189"/>
  </r>
  <r>
    <n v="1280"/>
    <s v="CA-2011-163293"/>
    <x v="2"/>
    <x v="78"/>
    <d v="2011-09-11T00:00:00"/>
    <s v="First Class"/>
    <s v="KC-16255"/>
    <s v="Karen Carlisle"/>
    <x v="1"/>
    <s v="United States"/>
    <s v="Macon"/>
    <s v="Georgia"/>
    <n v="31204"/>
    <x v="0"/>
    <s v="TEC-AC-10000023"/>
    <s v="Technology"/>
    <s v="Accessories"/>
    <s v="Maxell 74 Minute CD-R Spindle, 50/Pack"/>
    <n v="83.88"/>
    <n v="4"/>
    <n v="0"/>
    <x v="1190"/>
  </r>
  <r>
    <n v="1281"/>
    <s v="CA-2013-160815"/>
    <x v="0"/>
    <x v="64"/>
    <d v="2013-09-07T00:00:00"/>
    <s v="First Class"/>
    <s v="TR-21325"/>
    <s v="Toby Ritter"/>
    <x v="0"/>
    <s v="United States"/>
    <s v="Cedar Rapids"/>
    <s v="Iowa"/>
    <n v="52402"/>
    <x v="2"/>
    <s v="TEC-PH-10003505"/>
    <s v="Technology"/>
    <s v="Phones"/>
    <s v="Geemarc AmpliPOWER60"/>
    <n v="278.39999999999998"/>
    <n v="3"/>
    <n v="0"/>
    <x v="1191"/>
  </r>
  <r>
    <n v="1282"/>
    <s v="CA-2014-122154"/>
    <x v="3"/>
    <x v="359"/>
    <d v="2014-04-12T00:00:00"/>
    <s v="First Class"/>
    <s v="SA-20830"/>
    <s v="Sue Ann Reed"/>
    <x v="0"/>
    <s v="United States"/>
    <s v="Jacksonville"/>
    <s v="Florida"/>
    <n v="32216"/>
    <x v="0"/>
    <s v="OFF-LA-10000121"/>
    <s v="Office Supplies"/>
    <s v="Labels"/>
    <s v="Avery 48"/>
    <n v="15.120000000000001"/>
    <n v="3"/>
    <n v="0.2"/>
    <x v="1192"/>
  </r>
  <r>
    <n v="1283"/>
    <s v="CA-2014-122154"/>
    <x v="3"/>
    <x v="359"/>
    <d v="2014-04-12T00:00:00"/>
    <s v="First Class"/>
    <s v="SA-20830"/>
    <s v="Sue Ann Reed"/>
    <x v="0"/>
    <s v="United States"/>
    <s v="Jacksonville"/>
    <s v="Florida"/>
    <n v="32216"/>
    <x v="0"/>
    <s v="OFF-BI-10002026"/>
    <s v="Office Supplies"/>
    <s v="Binders"/>
    <s v="Avery Arch Ring Binders"/>
    <n v="17.430000000000003"/>
    <n v="1"/>
    <n v="0.7"/>
    <x v="1193"/>
  </r>
  <r>
    <n v="1284"/>
    <s v="CA-2014-122154"/>
    <x v="3"/>
    <x v="359"/>
    <d v="2014-04-12T00:00:00"/>
    <s v="First Class"/>
    <s v="SA-20830"/>
    <s v="Sue Ann Reed"/>
    <x v="0"/>
    <s v="United States"/>
    <s v="Jacksonville"/>
    <s v="Florida"/>
    <n v="32216"/>
    <x v="0"/>
    <s v="OFF-PA-10000994"/>
    <s v="Office Supplies"/>
    <s v="Paper"/>
    <s v="Xerox 1915"/>
    <n v="251.64"/>
    <n v="3"/>
    <n v="0.2"/>
    <x v="1194"/>
  </r>
  <r>
    <n v="1285"/>
    <s v="US-2012-149692"/>
    <x v="1"/>
    <x v="401"/>
    <d v="2012-12-12T00:00:00"/>
    <s v="Standard Class"/>
    <s v="KW-16435"/>
    <s v="Katrina Willman"/>
    <x v="0"/>
    <s v="United States"/>
    <s v="Austin"/>
    <s v="Texas"/>
    <n v="78745"/>
    <x v="2"/>
    <s v="OFF-BI-10002813"/>
    <s v="Office Supplies"/>
    <s v="Binders"/>
    <s v="Avery Reinforcements for Hole-Punch Pages"/>
    <n v="2.7719999999999994"/>
    <n v="7"/>
    <n v="0.8"/>
    <x v="1195"/>
  </r>
  <r>
    <n v="1286"/>
    <s v="CA-2013-119445"/>
    <x v="0"/>
    <x v="190"/>
    <d v="2013-07-04T00:00:00"/>
    <s v="Standard Class"/>
    <s v="GM-14500"/>
    <s v="Gene McClure"/>
    <x v="0"/>
    <s v="United States"/>
    <s v="Providence"/>
    <s v="Rhode Island"/>
    <n v="2908"/>
    <x v="3"/>
    <s v="OFF-ST-10000617"/>
    <s v="Office Supplies"/>
    <s v="Storage"/>
    <s v="Woodgrain Magazine Files by Perma"/>
    <n v="14.9"/>
    <n v="5"/>
    <n v="0"/>
    <x v="1196"/>
  </r>
  <r>
    <n v="1287"/>
    <s v="CA-2012-124268"/>
    <x v="1"/>
    <x v="433"/>
    <d v="2012-07-08T00:00:00"/>
    <s v="Standard Class"/>
    <s v="AD-10180"/>
    <s v="Alan Dominguez"/>
    <x v="2"/>
    <s v="United States"/>
    <s v="New York City"/>
    <s v="New York"/>
    <n v="10035"/>
    <x v="3"/>
    <s v="OFF-AR-10004817"/>
    <s v="Office Supplies"/>
    <s v="Art"/>
    <s v="Colorific Watercolor Pencils"/>
    <n v="15.48"/>
    <n v="3"/>
    <n v="0"/>
    <x v="1197"/>
  </r>
  <r>
    <n v="1288"/>
    <s v="CA-2013-154711"/>
    <x v="0"/>
    <x v="441"/>
    <d v="2013-11-27T00:00:00"/>
    <s v="Standard Class"/>
    <s v="TB-21355"/>
    <s v="Todd Boyes"/>
    <x v="1"/>
    <s v="United States"/>
    <s v="New York City"/>
    <s v="New York"/>
    <n v="10009"/>
    <x v="3"/>
    <s v="FUR-FU-10000397"/>
    <s v="Furniture"/>
    <s v="Furnishings"/>
    <s v="Luxo Economy Swing Arm Lamp"/>
    <n v="39.880000000000003"/>
    <n v="2"/>
    <n v="0"/>
    <x v="1198"/>
  </r>
  <r>
    <n v="1289"/>
    <s v="CA-2013-154711"/>
    <x v="0"/>
    <x v="441"/>
    <d v="2013-11-27T00:00:00"/>
    <s v="Standard Class"/>
    <s v="TB-21355"/>
    <s v="Todd Boyes"/>
    <x v="1"/>
    <s v="United States"/>
    <s v="New York City"/>
    <s v="New York"/>
    <n v="10009"/>
    <x v="3"/>
    <s v="OFF-BI-10000605"/>
    <s v="Office Supplies"/>
    <s v="Binders"/>
    <s v="Acco Pressboard Covers with Storage Hooks, 9 1/2&quot; x 11&quot;, Executive Red"/>
    <n v="12.192"/>
    <n v="4"/>
    <n v="0.2"/>
    <x v="1199"/>
  </r>
  <r>
    <n v="1290"/>
    <s v="CA-2013-154711"/>
    <x v="0"/>
    <x v="441"/>
    <d v="2013-11-27T00:00:00"/>
    <s v="Standard Class"/>
    <s v="TB-21355"/>
    <s v="Todd Boyes"/>
    <x v="1"/>
    <s v="United States"/>
    <s v="New York City"/>
    <s v="New York"/>
    <n v="10009"/>
    <x v="3"/>
    <s v="OFF-AR-10001860"/>
    <s v="Office Supplies"/>
    <s v="Art"/>
    <s v="BIC Liqua Brite Liner"/>
    <n v="20.82"/>
    <n v="3"/>
    <n v="0"/>
    <x v="1200"/>
  </r>
  <r>
    <n v="1291"/>
    <s v="CA-2013-163384"/>
    <x v="0"/>
    <x v="338"/>
    <d v="2013-11-13T00:00:00"/>
    <s v="First Class"/>
    <s v="CC-12430"/>
    <s v="Chuck Clark"/>
    <x v="2"/>
    <s v="United States"/>
    <s v="San Francisco"/>
    <s v="California"/>
    <n v="94122"/>
    <x v="1"/>
    <s v="OFF-BI-10004970"/>
    <s v="Office Supplies"/>
    <s v="Binders"/>
    <s v="ACCOHIDE 3-Ring Binder, Blue, 1&quot;"/>
    <n v="13.216000000000001"/>
    <n v="4"/>
    <n v="0.2"/>
    <x v="1201"/>
  </r>
  <r>
    <n v="1292"/>
    <s v="CA-2013-163384"/>
    <x v="0"/>
    <x v="338"/>
    <d v="2013-11-13T00:00:00"/>
    <s v="First Class"/>
    <s v="CC-12430"/>
    <s v="Chuck Clark"/>
    <x v="2"/>
    <s v="United States"/>
    <s v="San Francisco"/>
    <s v="California"/>
    <n v="94122"/>
    <x v="1"/>
    <s v="OFF-PA-10003172"/>
    <s v="Office Supplies"/>
    <s v="Paper"/>
    <s v="Xerox 1996"/>
    <n v="32.400000000000006"/>
    <n v="5"/>
    <n v="0"/>
    <x v="56"/>
  </r>
  <r>
    <n v="1293"/>
    <s v="CA-2012-101707"/>
    <x v="1"/>
    <x v="375"/>
    <d v="2012-09-01T00:00:00"/>
    <s v="Standard Class"/>
    <s v="PF-19165"/>
    <s v="Philip Fox"/>
    <x v="0"/>
    <s v="United States"/>
    <s v="San Diego"/>
    <s v="California"/>
    <n v="92105"/>
    <x v="1"/>
    <s v="OFF-SU-10001218"/>
    <s v="Office Supplies"/>
    <s v="Supplies"/>
    <s v="Fiskars Softgrip Scissors"/>
    <n v="32.94"/>
    <n v="3"/>
    <n v="0"/>
    <x v="1202"/>
  </r>
  <r>
    <n v="1294"/>
    <s v="CA-2012-101707"/>
    <x v="1"/>
    <x v="375"/>
    <d v="2012-09-01T00:00:00"/>
    <s v="Standard Class"/>
    <s v="PF-19165"/>
    <s v="Philip Fox"/>
    <x v="0"/>
    <s v="United States"/>
    <s v="San Diego"/>
    <s v="California"/>
    <n v="92105"/>
    <x v="1"/>
    <s v="OFF-PA-10002968"/>
    <s v="Office Supplies"/>
    <s v="Paper"/>
    <s v="Xerox 1973"/>
    <n v="114.2"/>
    <n v="5"/>
    <n v="0"/>
    <x v="1203"/>
  </r>
  <r>
    <n v="1295"/>
    <s v="CA-2012-101707"/>
    <x v="1"/>
    <x v="375"/>
    <d v="2012-09-01T00:00:00"/>
    <s v="Standard Class"/>
    <s v="PF-19165"/>
    <s v="Philip Fox"/>
    <x v="0"/>
    <s v="United States"/>
    <s v="San Diego"/>
    <s v="California"/>
    <n v="92105"/>
    <x v="1"/>
    <s v="OFF-LA-10000134"/>
    <s v="Office Supplies"/>
    <s v="Labels"/>
    <s v="Avery 511"/>
    <n v="3.08"/>
    <n v="1"/>
    <n v="0"/>
    <x v="1204"/>
  </r>
  <r>
    <n v="1296"/>
    <s v="CA-2012-138898"/>
    <x v="1"/>
    <x v="442"/>
    <d v="2012-05-29T00:00:00"/>
    <s v="Standard Class"/>
    <s v="JH-16180"/>
    <s v="Justin Hirsh"/>
    <x v="0"/>
    <s v="United States"/>
    <s v="Pueblo"/>
    <s v="Colorado"/>
    <n v="81001"/>
    <x v="1"/>
    <s v="OFF-AP-10004487"/>
    <s v="Office Supplies"/>
    <s v="Appliances"/>
    <s v="Kensington 4 Outlet MasterPiece Compact Power Control Center"/>
    <n v="845.72799999999995"/>
    <n v="13"/>
    <n v="0.2"/>
    <x v="1205"/>
  </r>
  <r>
    <n v="1297"/>
    <s v="CA-2014-115427"/>
    <x v="3"/>
    <x v="247"/>
    <d v="2015-01-04T00:00:00"/>
    <s v="Standard Class"/>
    <s v="EB-13975"/>
    <s v="Erica Bern"/>
    <x v="1"/>
    <s v="United States"/>
    <s v="Fairfield"/>
    <s v="California"/>
    <n v="94533"/>
    <x v="1"/>
    <s v="OFF-BI-10002103"/>
    <s v="Office Supplies"/>
    <s v="Binders"/>
    <s v="Cardinal Slant-D Ring Binder, Heavy Gauge Vinyl"/>
    <n v="13.904"/>
    <n v="2"/>
    <n v="0.2"/>
    <x v="1206"/>
  </r>
  <r>
    <n v="1298"/>
    <s v="CA-2014-115427"/>
    <x v="3"/>
    <x v="247"/>
    <d v="2015-01-04T00:00:00"/>
    <s v="Standard Class"/>
    <s v="EB-13975"/>
    <s v="Erica Bern"/>
    <x v="1"/>
    <s v="United States"/>
    <s v="Fairfield"/>
    <s v="California"/>
    <n v="94533"/>
    <x v="1"/>
    <s v="OFF-BI-10004632"/>
    <s v="Office Supplies"/>
    <s v="Binders"/>
    <s v="GBC Binding covers"/>
    <n v="20.72"/>
    <n v="2"/>
    <n v="0.2"/>
    <x v="1207"/>
  </r>
  <r>
    <n v="1299"/>
    <s v="CA-2013-134425"/>
    <x v="0"/>
    <x v="16"/>
    <d v="2013-12-13T00:00:00"/>
    <s v="Second Class"/>
    <s v="QJ-19255"/>
    <s v="Quincy Jones"/>
    <x v="1"/>
    <s v="United States"/>
    <s v="Saint Paul"/>
    <s v="Minnesota"/>
    <n v="55106"/>
    <x v="2"/>
    <s v="TEC-PH-10003555"/>
    <s v="Technology"/>
    <s v="Phones"/>
    <s v="Motorola HK250 Universal Bluetooth Headset"/>
    <n v="114.94999999999999"/>
    <n v="5"/>
    <n v="0"/>
    <x v="1208"/>
  </r>
  <r>
    <n v="1300"/>
    <s v="CA-2012-121391"/>
    <x v="1"/>
    <x v="242"/>
    <d v="2012-10-07T00:00:00"/>
    <s v="First Class"/>
    <s v="AA-10315"/>
    <s v="Alex Avila"/>
    <x v="0"/>
    <s v="United States"/>
    <s v="San Francisco"/>
    <s v="California"/>
    <n v="94109"/>
    <x v="1"/>
    <s v="OFF-ST-10001590"/>
    <s v="Office Supplies"/>
    <s v="Storage"/>
    <s v="Tenex Personal Project File with Scoop Front Design, Black"/>
    <n v="26.96"/>
    <n v="2"/>
    <n v="0"/>
    <x v="1209"/>
  </r>
  <r>
    <n v="1301"/>
    <s v="CA-2013-137043"/>
    <x v="0"/>
    <x v="443"/>
    <d v="2013-12-26T00:00:00"/>
    <s v="Second Class"/>
    <s v="LC-17140"/>
    <s v="Logan Currie"/>
    <x v="0"/>
    <s v="United States"/>
    <s v="Springfield"/>
    <s v="Virginia"/>
    <n v="22153"/>
    <x v="0"/>
    <s v="FUR-FU-10003664"/>
    <s v="Furniture"/>
    <s v="Furnishings"/>
    <s v="Electrix Architect's Clamp-On Swing Arm Lamp, Black"/>
    <n v="572.76"/>
    <n v="6"/>
    <n v="0"/>
    <x v="1210"/>
  </r>
  <r>
    <n v="1302"/>
    <s v="CA-2013-137043"/>
    <x v="0"/>
    <x v="443"/>
    <d v="2013-12-26T00:00:00"/>
    <s v="Second Class"/>
    <s v="LC-17140"/>
    <s v="Logan Currie"/>
    <x v="0"/>
    <s v="United States"/>
    <s v="Springfield"/>
    <s v="Virginia"/>
    <n v="22153"/>
    <x v="0"/>
    <s v="FUR-FU-10003664"/>
    <s v="Furniture"/>
    <s v="Furnishings"/>
    <s v="Electrix Architect's Clamp-On Swing Arm Lamp, Black"/>
    <n v="286.38"/>
    <n v="3"/>
    <n v="0"/>
    <x v="1211"/>
  </r>
  <r>
    <n v="1303"/>
    <s v="CA-2012-115847"/>
    <x v="1"/>
    <x v="444"/>
    <d v="2012-09-24T00:00:00"/>
    <s v="Second Class"/>
    <s v="TC-21535"/>
    <s v="Tracy Collins"/>
    <x v="2"/>
    <s v="United States"/>
    <s v="Arlington"/>
    <s v="Virginia"/>
    <n v="22204"/>
    <x v="0"/>
    <s v="FUR-BO-10003433"/>
    <s v="Furniture"/>
    <s v="Bookcases"/>
    <s v="Sauder Cornerstone Collection Library"/>
    <n v="61.96"/>
    <n v="2"/>
    <n v="0"/>
    <x v="1212"/>
  </r>
  <r>
    <n v="1304"/>
    <s v="US-2014-126179"/>
    <x v="3"/>
    <x v="445"/>
    <d v="2014-07-08T00:00:00"/>
    <s v="Standard Class"/>
    <s v="CS-12460"/>
    <s v="Chuck Sachs"/>
    <x v="0"/>
    <s v="United States"/>
    <s v="Columbus"/>
    <s v="Georgia"/>
    <n v="31907"/>
    <x v="0"/>
    <s v="FUR-FU-10002554"/>
    <s v="Furniture"/>
    <s v="Furnishings"/>
    <s v="Westinghouse Floor Lamp with Metal Mesh Shade, Black"/>
    <n v="23.99"/>
    <n v="1"/>
    <n v="0"/>
    <x v="1213"/>
  </r>
  <r>
    <n v="1305"/>
    <s v="US-2014-126179"/>
    <x v="3"/>
    <x v="445"/>
    <d v="2014-07-08T00:00:00"/>
    <s v="Standard Class"/>
    <s v="CS-12460"/>
    <s v="Chuck Sachs"/>
    <x v="0"/>
    <s v="United States"/>
    <s v="Columbus"/>
    <s v="Georgia"/>
    <n v="31907"/>
    <x v="0"/>
    <s v="TEC-PH-10001557"/>
    <s v="Technology"/>
    <s v="Phones"/>
    <s v="Pyle PMP37LED"/>
    <n v="287.96999999999997"/>
    <n v="3"/>
    <n v="0"/>
    <x v="1214"/>
  </r>
  <r>
    <n v="1306"/>
    <s v="CA-2013-101966"/>
    <x v="0"/>
    <x v="216"/>
    <d v="2013-07-17T00:00:00"/>
    <s v="Second Class"/>
    <s v="BM-11785"/>
    <s v="Bryan Mills"/>
    <x v="0"/>
    <s v="United States"/>
    <s v="Houston"/>
    <s v="Texas"/>
    <n v="77036"/>
    <x v="2"/>
    <s v="TEC-PH-10003437"/>
    <s v="Technology"/>
    <s v="Phones"/>
    <s v="Blue Parrot B250XT Professional Grade Wireless Bluetooth Headset with"/>
    <n v="419.94399999999996"/>
    <n v="7"/>
    <n v="0.2"/>
    <x v="1215"/>
  </r>
  <r>
    <n v="1307"/>
    <s v="CA-2013-141397"/>
    <x v="0"/>
    <x v="23"/>
    <d v="2013-06-22T00:00:00"/>
    <s v="First Class"/>
    <s v="RC-19825"/>
    <s v="Roy Collins"/>
    <x v="0"/>
    <s v="United States"/>
    <s v="Pasadena"/>
    <s v="California"/>
    <n v="91104"/>
    <x v="1"/>
    <s v="OFF-PA-10002986"/>
    <s v="Office Supplies"/>
    <s v="Paper"/>
    <s v="Xerox 1898"/>
    <n v="46.76"/>
    <n v="7"/>
    <n v="0"/>
    <x v="1216"/>
  </r>
  <r>
    <n v="1308"/>
    <s v="CA-2013-141397"/>
    <x v="0"/>
    <x v="23"/>
    <d v="2013-06-22T00:00:00"/>
    <s v="First Class"/>
    <s v="RC-19825"/>
    <s v="Roy Collins"/>
    <x v="0"/>
    <s v="United States"/>
    <s v="Pasadena"/>
    <s v="California"/>
    <n v="91104"/>
    <x v="1"/>
    <s v="OFF-BI-10000320"/>
    <s v="Office Supplies"/>
    <s v="Binders"/>
    <s v="GBC Plastic Binding Combs"/>
    <n v="17.712"/>
    <n v="3"/>
    <n v="0.2"/>
    <x v="1217"/>
  </r>
  <r>
    <n v="1309"/>
    <s v="CA-2013-141397"/>
    <x v="0"/>
    <x v="23"/>
    <d v="2013-06-22T00:00:00"/>
    <s v="First Class"/>
    <s v="RC-19825"/>
    <s v="Roy Collins"/>
    <x v="0"/>
    <s v="United States"/>
    <s v="Pasadena"/>
    <s v="California"/>
    <n v="91104"/>
    <x v="1"/>
    <s v="OFF-AP-10003971"/>
    <s v="Office Supplies"/>
    <s v="Appliances"/>
    <s v="Belkin 6 Outlet Metallic Surge Strip"/>
    <n v="21.78"/>
    <n v="2"/>
    <n v="0"/>
    <x v="1218"/>
  </r>
  <r>
    <n v="1310"/>
    <s v="CA-2013-141397"/>
    <x v="0"/>
    <x v="23"/>
    <d v="2013-06-22T00:00:00"/>
    <s v="First Class"/>
    <s v="RC-19825"/>
    <s v="Roy Collins"/>
    <x v="0"/>
    <s v="United States"/>
    <s v="Pasadena"/>
    <s v="California"/>
    <n v="91104"/>
    <x v="1"/>
    <s v="OFF-ST-10001469"/>
    <s v="Office Supplies"/>
    <s v="Storage"/>
    <s v="Fellowes Bankers Box Recycled Super Stor/Drawer"/>
    <n v="161.94"/>
    <n v="3"/>
    <n v="0"/>
    <x v="437"/>
  </r>
  <r>
    <n v="1311"/>
    <s v="CA-2013-141397"/>
    <x v="0"/>
    <x v="23"/>
    <d v="2013-06-22T00:00:00"/>
    <s v="First Class"/>
    <s v="RC-19825"/>
    <s v="Roy Collins"/>
    <x v="0"/>
    <s v="United States"/>
    <s v="Pasadena"/>
    <s v="California"/>
    <n v="91104"/>
    <x v="1"/>
    <s v="FUR-CH-10003846"/>
    <s v="Furniture"/>
    <s v="Chairs"/>
    <s v="Hon Valutask Swivel Chairs"/>
    <n v="161.56800000000001"/>
    <n v="2"/>
    <n v="0.2"/>
    <x v="1219"/>
  </r>
  <r>
    <n v="1312"/>
    <s v="CA-2013-141082"/>
    <x v="0"/>
    <x v="10"/>
    <d v="2013-12-14T00:00:00"/>
    <s v="Standard Class"/>
    <s v="FM-14380"/>
    <s v="Fred McMath"/>
    <x v="0"/>
    <s v="United States"/>
    <s v="Lawrence"/>
    <s v="Massachusetts"/>
    <n v="1841"/>
    <x v="3"/>
    <s v="OFF-LA-10001404"/>
    <s v="Office Supplies"/>
    <s v="Labels"/>
    <s v="Avery 517"/>
    <n v="3.69"/>
    <n v="1"/>
    <n v="0"/>
    <x v="1220"/>
  </r>
  <r>
    <n v="1313"/>
    <s v="CA-2013-141082"/>
    <x v="0"/>
    <x v="10"/>
    <d v="2013-12-14T00:00:00"/>
    <s v="Standard Class"/>
    <s v="FM-14380"/>
    <s v="Fred McMath"/>
    <x v="0"/>
    <s v="United States"/>
    <s v="Lawrence"/>
    <s v="Massachusetts"/>
    <n v="1841"/>
    <x v="3"/>
    <s v="OFF-LA-10001474"/>
    <s v="Office Supplies"/>
    <s v="Labels"/>
    <s v="Avery 477"/>
    <n v="122.12"/>
    <n v="4"/>
    <n v="0"/>
    <x v="1221"/>
  </r>
  <r>
    <n v="1314"/>
    <s v="US-2013-134488"/>
    <x v="0"/>
    <x v="446"/>
    <d v="2013-10-02T00:00:00"/>
    <s v="Standard Class"/>
    <s v="PK-19075"/>
    <s v="Pete Kriz"/>
    <x v="0"/>
    <s v="United States"/>
    <s v="Columbus"/>
    <s v="Ohio"/>
    <n v="43229"/>
    <x v="3"/>
    <s v="FUR-CH-10003199"/>
    <s v="Furniture"/>
    <s v="Chairs"/>
    <s v="Office Star - Contemporary Task Swivel Chair"/>
    <n v="155.37199999999999"/>
    <n v="2"/>
    <n v="0.3"/>
    <x v="1222"/>
  </r>
  <r>
    <n v="1315"/>
    <s v="CA-2013-145919"/>
    <x v="0"/>
    <x v="122"/>
    <d v="2013-12-24T00:00:00"/>
    <s v="Standard Class"/>
    <s v="HG-14965"/>
    <s v="Henry Goldwyn"/>
    <x v="1"/>
    <s v="United States"/>
    <s v="Los Angeles"/>
    <s v="California"/>
    <n v="90032"/>
    <x v="1"/>
    <s v="OFF-PA-10003072"/>
    <s v="Office Supplies"/>
    <s v="Paper"/>
    <s v="Eureka Recycled Copy Paper 8 1/2&quot; x 11&quot;, Ream"/>
    <n v="38.880000000000003"/>
    <n v="6"/>
    <n v="0"/>
    <x v="814"/>
  </r>
  <r>
    <n v="1316"/>
    <s v="CA-2013-145919"/>
    <x v="0"/>
    <x v="122"/>
    <d v="2013-12-24T00:00:00"/>
    <s v="Standard Class"/>
    <s v="HG-14965"/>
    <s v="Henry Goldwyn"/>
    <x v="1"/>
    <s v="United States"/>
    <s v="Los Angeles"/>
    <s v="California"/>
    <n v="90032"/>
    <x v="1"/>
    <s v="FUR-FU-10004960"/>
    <s v="Furniture"/>
    <s v="Furnishings"/>
    <s v="Seth Thomas 12&quot; Clock w/ Goldtone Case"/>
    <n v="183.84"/>
    <n v="8"/>
    <n v="0"/>
    <x v="1223"/>
  </r>
  <r>
    <n v="1317"/>
    <s v="CA-2013-145919"/>
    <x v="0"/>
    <x v="122"/>
    <d v="2013-12-24T00:00:00"/>
    <s v="Standard Class"/>
    <s v="HG-14965"/>
    <s v="Henry Goldwyn"/>
    <x v="1"/>
    <s v="United States"/>
    <s v="Los Angeles"/>
    <s v="California"/>
    <n v="90032"/>
    <x v="1"/>
    <s v="OFF-SU-10003505"/>
    <s v="Office Supplies"/>
    <s v="Supplies"/>
    <s v="Premier Electric Letter Opener"/>
    <n v="579.29999999999995"/>
    <n v="5"/>
    <n v="0"/>
    <x v="1224"/>
  </r>
  <r>
    <n v="1318"/>
    <s v="CA-2014-157651"/>
    <x v="3"/>
    <x v="389"/>
    <d v="2014-12-15T00:00:00"/>
    <s v="Standard Class"/>
    <s v="HA-14920"/>
    <s v="Helen Andreada"/>
    <x v="0"/>
    <s v="United States"/>
    <s v="Philadelphia"/>
    <s v="Pennsylvania"/>
    <n v="19120"/>
    <x v="3"/>
    <s v="TEC-AC-10003116"/>
    <s v="Technology"/>
    <s v="Accessories"/>
    <s v="Memorex Froggy Flash Drive 8 GB"/>
    <n v="14.200000000000001"/>
    <n v="1"/>
    <n v="0.2"/>
    <x v="1225"/>
  </r>
  <r>
    <n v="1319"/>
    <s v="CA-2011-160773"/>
    <x v="2"/>
    <x v="268"/>
    <d v="2011-07-05T00:00:00"/>
    <s v="Standard Class"/>
    <s v="LW-16825"/>
    <s v="Laurel Workman"/>
    <x v="1"/>
    <s v="United States"/>
    <s v="Deltona"/>
    <s v="Florida"/>
    <n v="32725"/>
    <x v="0"/>
    <s v="TEC-PH-10004586"/>
    <s v="Technology"/>
    <s v="Phones"/>
    <s v="Wilson SignalBoost 841262 DB PRO Amplifier Kit"/>
    <n v="575.91999999999996"/>
    <n v="2"/>
    <n v="0.2"/>
    <x v="1226"/>
  </r>
  <r>
    <n v="1320"/>
    <s v="CA-2011-160773"/>
    <x v="2"/>
    <x v="268"/>
    <d v="2011-07-05T00:00:00"/>
    <s v="Standard Class"/>
    <s v="LW-16825"/>
    <s v="Laurel Workman"/>
    <x v="1"/>
    <s v="United States"/>
    <s v="Deltona"/>
    <s v="Florida"/>
    <n v="32725"/>
    <x v="0"/>
    <s v="OFF-BI-10000546"/>
    <s v="Office Supplies"/>
    <s v="Binders"/>
    <s v="Avery Durable Binders"/>
    <n v="5.1840000000000011"/>
    <n v="6"/>
    <n v="0.7"/>
    <x v="1227"/>
  </r>
  <r>
    <n v="1321"/>
    <s v="CA-2014-167703"/>
    <x v="3"/>
    <x v="447"/>
    <d v="2014-02-09T00:00:00"/>
    <s v="Standard Class"/>
    <s v="MC-17575"/>
    <s v="Matt Collins"/>
    <x v="0"/>
    <s v="United States"/>
    <s v="Cincinnati"/>
    <s v="Ohio"/>
    <n v="45231"/>
    <x v="3"/>
    <s v="OFF-BI-10002071"/>
    <s v="Office Supplies"/>
    <s v="Binders"/>
    <s v="Fellowes Black Plastic Comb Bindings"/>
    <n v="5.2290000000000001"/>
    <n v="3"/>
    <n v="0.7"/>
    <x v="1228"/>
  </r>
  <r>
    <n v="1322"/>
    <s v="CA-2014-167703"/>
    <x v="3"/>
    <x v="447"/>
    <d v="2014-02-09T00:00:00"/>
    <s v="Standard Class"/>
    <s v="MC-17575"/>
    <s v="Matt Collins"/>
    <x v="0"/>
    <s v="United States"/>
    <s v="Cincinnati"/>
    <s v="Ohio"/>
    <n v="45231"/>
    <x v="3"/>
    <s v="OFF-ST-10001490"/>
    <s v="Office Supplies"/>
    <s v="Storage"/>
    <s v="Hot File 7-Pocket, Floor Stand"/>
    <n v="285.55200000000002"/>
    <n v="2"/>
    <n v="0.2"/>
    <x v="1229"/>
  </r>
  <r>
    <n v="1323"/>
    <s v="CA-2014-121804"/>
    <x v="3"/>
    <x v="448"/>
    <d v="2014-03-09T00:00:00"/>
    <s v="Standard Class"/>
    <s v="LP-17095"/>
    <s v="Liz Preis"/>
    <x v="0"/>
    <s v="United States"/>
    <s v="Murray"/>
    <s v="Kentucky"/>
    <n v="42071"/>
    <x v="0"/>
    <s v="OFF-AP-10004859"/>
    <s v="Office Supplies"/>
    <s v="Appliances"/>
    <s v="Acco 6 Outlet Guardian Premium Surge Suppressor"/>
    <n v="72.8"/>
    <n v="5"/>
    <n v="0"/>
    <x v="1230"/>
  </r>
  <r>
    <n v="1324"/>
    <s v="CA-2014-162635"/>
    <x v="3"/>
    <x v="449"/>
    <d v="2014-10-11T00:00:00"/>
    <s v="First Class"/>
    <s v="EB-14170"/>
    <s v="Evan Bailliet"/>
    <x v="0"/>
    <s v="United States"/>
    <s v="Wilmington"/>
    <s v="North Carolina"/>
    <n v="28403"/>
    <x v="0"/>
    <s v="OFF-PA-10002659"/>
    <s v="Office Supplies"/>
    <s v="Paper"/>
    <s v="Avoid Verbal Orders Carbonless Minifold Book"/>
    <n v="10.816000000000001"/>
    <n v="4"/>
    <n v="0.2"/>
    <x v="1231"/>
  </r>
  <r>
    <n v="1325"/>
    <s v="CA-2011-107153"/>
    <x v="2"/>
    <x v="450"/>
    <d v="2011-10-03T00:00:00"/>
    <s v="Standard Class"/>
    <s v="GZ-14545"/>
    <s v="George Zrebassa"/>
    <x v="1"/>
    <s v="United States"/>
    <s v="Lawrence"/>
    <s v="Massachusetts"/>
    <n v="1841"/>
    <x v="3"/>
    <s v="OFF-ST-10001321"/>
    <s v="Office Supplies"/>
    <s v="Storage"/>
    <s v="Decoflex Hanging Personal Folder File, Blue"/>
    <n v="46.26"/>
    <n v="3"/>
    <n v="0"/>
    <x v="1232"/>
  </r>
  <r>
    <n v="1326"/>
    <s v="US-2011-117058"/>
    <x v="2"/>
    <x v="279"/>
    <d v="2011-05-30T00:00:00"/>
    <s v="First Class"/>
    <s v="LE-16810"/>
    <s v="Laurel Elliston"/>
    <x v="0"/>
    <s v="United States"/>
    <s v="Chicago"/>
    <s v="Illinois"/>
    <n v="60653"/>
    <x v="2"/>
    <s v="OFF-BI-10004139"/>
    <s v="Office Supplies"/>
    <s v="Binders"/>
    <s v="Fellowes Presentation Covers for Comb Binding Machines"/>
    <n v="17.459999999999997"/>
    <n v="6"/>
    <n v="0.8"/>
    <x v="1233"/>
  </r>
  <r>
    <n v="1327"/>
    <s v="CA-2012-120439"/>
    <x v="1"/>
    <x v="451"/>
    <d v="2012-06-18T00:00:00"/>
    <s v="Standard Class"/>
    <s v="AD-10180"/>
    <s v="Alan Dominguez"/>
    <x v="2"/>
    <s v="United States"/>
    <s v="Philadelphia"/>
    <s v="Pennsylvania"/>
    <n v="19120"/>
    <x v="3"/>
    <s v="FUR-FU-10001867"/>
    <s v="Furniture"/>
    <s v="Furnishings"/>
    <s v="Eldon Expressions Punched Metal &amp; Wood Desk Accessories, Pewter &amp; Cherry"/>
    <n v="51.072000000000003"/>
    <n v="6"/>
    <n v="0.2"/>
    <x v="1234"/>
  </r>
  <r>
    <n v="1328"/>
    <s v="CA-2013-128258"/>
    <x v="0"/>
    <x v="452"/>
    <d v="2013-04-02T00:00:00"/>
    <s v="First Class"/>
    <s v="CP-12085"/>
    <s v="Cathy Prescott"/>
    <x v="1"/>
    <s v="United States"/>
    <s v="Norwich"/>
    <s v="Connecticut"/>
    <n v="6360"/>
    <x v="3"/>
    <s v="OFF-PA-10004156"/>
    <s v="Office Supplies"/>
    <s v="Paper"/>
    <s v="Xerox 188"/>
    <n v="11.34"/>
    <n v="1"/>
    <n v="0"/>
    <x v="1235"/>
  </r>
  <r>
    <n v="1329"/>
    <s v="CA-2014-106033"/>
    <x v="3"/>
    <x v="453"/>
    <d v="2014-10-19T00:00:00"/>
    <s v="Second Class"/>
    <s v="FG-14260"/>
    <s v="Frank Gastineau"/>
    <x v="2"/>
    <s v="United States"/>
    <s v="San Francisco"/>
    <s v="California"/>
    <n v="94110"/>
    <x v="1"/>
    <s v="OFF-AR-10002818"/>
    <s v="Office Supplies"/>
    <s v="Art"/>
    <s v="Panasonic KP-310 Heavy-Duty Electric Pencil Sharpener"/>
    <n v="87.92"/>
    <n v="4"/>
    <n v="0"/>
    <x v="1236"/>
  </r>
  <r>
    <n v="1330"/>
    <s v="CA-2013-142762"/>
    <x v="0"/>
    <x v="454"/>
    <d v="2013-05-28T00:00:00"/>
    <s v="Standard Class"/>
    <s v="LD-17005"/>
    <s v="Lisa DeCherney"/>
    <x v="0"/>
    <s v="United States"/>
    <s v="San Francisco"/>
    <s v="California"/>
    <n v="94109"/>
    <x v="1"/>
    <s v="FUR-FU-10003691"/>
    <s v="Furniture"/>
    <s v="Furnishings"/>
    <s v="Eldon Image Series Desk Accessories, Ebony"/>
    <n v="37.049999999999997"/>
    <n v="3"/>
    <n v="0"/>
    <x v="1237"/>
  </r>
  <r>
    <n v="1331"/>
    <s v="CA-2014-127705"/>
    <x v="3"/>
    <x v="455"/>
    <d v="2014-06-07T00:00:00"/>
    <s v="Standard Class"/>
    <s v="AB-10255"/>
    <s v="Alejandro Ballentine"/>
    <x v="2"/>
    <s v="United States"/>
    <s v="Lorain"/>
    <s v="Ohio"/>
    <n v="44052"/>
    <x v="3"/>
    <s v="TEC-PH-10000347"/>
    <s v="Technology"/>
    <s v="Phones"/>
    <s v="Cush Cases Heavy Duty Rugged Cover Case for Samsung Galaxy S5 - Purple"/>
    <n v="2.97"/>
    <n v="1"/>
    <n v="0.4"/>
    <x v="1238"/>
  </r>
  <r>
    <n v="1332"/>
    <s v="CA-2014-127705"/>
    <x v="3"/>
    <x v="455"/>
    <d v="2014-06-07T00:00:00"/>
    <s v="Standard Class"/>
    <s v="AB-10255"/>
    <s v="Alejandro Ballentine"/>
    <x v="2"/>
    <s v="United States"/>
    <s v="Lorain"/>
    <s v="Ohio"/>
    <n v="44052"/>
    <x v="3"/>
    <s v="OFF-ST-10004507"/>
    <s v="Office Supplies"/>
    <s v="Storage"/>
    <s v="Advantus Rolling Storage Box"/>
    <n v="27.439999999999998"/>
    <n v="2"/>
    <n v="0.2"/>
    <x v="1239"/>
  </r>
  <r>
    <n v="1333"/>
    <s v="CA-2011-122567"/>
    <x v="2"/>
    <x v="456"/>
    <d v="2011-02-22T00:00:00"/>
    <s v="Standard Class"/>
    <s v="MN-17935"/>
    <s v="Michael Nguyen"/>
    <x v="0"/>
    <s v="United States"/>
    <s v="Dallas"/>
    <s v="Texas"/>
    <n v="75220"/>
    <x v="2"/>
    <s v="OFF-BI-10002012"/>
    <s v="Office Supplies"/>
    <s v="Binders"/>
    <s v="Wilson Jones Easy Flow II Sheet Lifters"/>
    <n v="1.0799999999999998"/>
    <n v="3"/>
    <n v="0.8"/>
    <x v="1240"/>
  </r>
  <r>
    <n v="1334"/>
    <s v="CA-2011-122567"/>
    <x v="2"/>
    <x v="456"/>
    <d v="2011-02-22T00:00:00"/>
    <s v="Standard Class"/>
    <s v="MN-17935"/>
    <s v="Michael Nguyen"/>
    <x v="0"/>
    <s v="United States"/>
    <s v="Dallas"/>
    <s v="Texas"/>
    <n v="75220"/>
    <x v="2"/>
    <s v="OFF-AP-10001303"/>
    <s v="Office Supplies"/>
    <s v="Appliances"/>
    <s v="Holmes Cool Mist Humidifier for the Whole House with 8-Gallon Output per Day, Extended Life Filter"/>
    <n v="7.9599999999999973"/>
    <n v="2"/>
    <n v="0.8"/>
    <x v="1241"/>
  </r>
  <r>
    <n v="1335"/>
    <s v="CA-2011-121664"/>
    <x v="2"/>
    <x v="457"/>
    <d v="2011-05-10T00:00:00"/>
    <s v="Standard Class"/>
    <s v="HP-14815"/>
    <s v="Harold Pawlan"/>
    <x v="2"/>
    <s v="United States"/>
    <s v="Los Angeles"/>
    <s v="California"/>
    <n v="90049"/>
    <x v="1"/>
    <s v="OFF-BI-10003684"/>
    <s v="Office Supplies"/>
    <s v="Binders"/>
    <s v="Wilson Jones Legal Size Ring Binders"/>
    <n v="140.73599999999999"/>
    <n v="8"/>
    <n v="0.2"/>
    <x v="1242"/>
  </r>
  <r>
    <n v="1336"/>
    <s v="CA-2013-122133"/>
    <x v="0"/>
    <x v="458"/>
    <d v="2013-05-24T00:00:00"/>
    <s v="Standard Class"/>
    <s v="JR-15670"/>
    <s v="Jim Radford"/>
    <x v="0"/>
    <s v="United States"/>
    <s v="Middletown"/>
    <s v="Connecticut"/>
    <n v="6457"/>
    <x v="3"/>
    <s v="OFF-ST-10002574"/>
    <s v="Office Supplies"/>
    <s v="Storage"/>
    <s v="SAFCO Commercial Wire Shelving, Black"/>
    <n v="552.55999999999995"/>
    <n v="4"/>
    <n v="0"/>
    <x v="232"/>
  </r>
  <r>
    <n v="1337"/>
    <s v="US-2014-123281"/>
    <x v="3"/>
    <x v="459"/>
    <d v="2014-04-08T00:00:00"/>
    <s v="Standard Class"/>
    <s v="JF-15190"/>
    <s v="Jamie Frazer"/>
    <x v="0"/>
    <s v="United States"/>
    <s v="Los Angeles"/>
    <s v="California"/>
    <n v="90008"/>
    <x v="1"/>
    <s v="FUR-FU-10003724"/>
    <s v="Furniture"/>
    <s v="Furnishings"/>
    <s v="Westinghouse Clip-On Gooseneck Lamps"/>
    <n v="25.11"/>
    <n v="3"/>
    <n v="0"/>
    <x v="1243"/>
  </r>
  <r>
    <n v="1338"/>
    <s v="CA-2014-100524"/>
    <x v="3"/>
    <x v="185"/>
    <d v="2014-04-03T00:00:00"/>
    <s v="Second Class"/>
    <s v="CM-12115"/>
    <s v="Chad McGuire"/>
    <x v="0"/>
    <s v="United States"/>
    <s v="New York City"/>
    <s v="New York"/>
    <n v="10011"/>
    <x v="3"/>
    <s v="FUR-FU-10004018"/>
    <s v="Furniture"/>
    <s v="Furnishings"/>
    <s v="Tensor Computer Mounted Lamp"/>
    <n v="29.78"/>
    <n v="2"/>
    <n v="0"/>
    <x v="1244"/>
  </r>
  <r>
    <n v="1339"/>
    <s v="CA-2014-100524"/>
    <x v="3"/>
    <x v="185"/>
    <d v="2014-04-03T00:00:00"/>
    <s v="Second Class"/>
    <s v="CM-12115"/>
    <s v="Chad McGuire"/>
    <x v="0"/>
    <s v="United States"/>
    <s v="New York City"/>
    <s v="New York"/>
    <n v="10011"/>
    <x v="3"/>
    <s v="TEC-PH-10002549"/>
    <s v="Technology"/>
    <s v="Phones"/>
    <s v="Polycom SoundPoint IP 450 VoIP phone"/>
    <n v="677.58"/>
    <n v="3"/>
    <n v="0"/>
    <x v="1245"/>
  </r>
  <r>
    <n v="1340"/>
    <s v="CA-2014-100524"/>
    <x v="3"/>
    <x v="185"/>
    <d v="2014-04-03T00:00:00"/>
    <s v="Second Class"/>
    <s v="CM-12115"/>
    <s v="Chad McGuire"/>
    <x v="0"/>
    <s v="United States"/>
    <s v="New York City"/>
    <s v="New York"/>
    <n v="10011"/>
    <x v="3"/>
    <s v="OFF-PA-10004911"/>
    <s v="Office Supplies"/>
    <s v="Paper"/>
    <s v="Rediform S.O.S. 1-Up Phone Message Bk, 4-1/4x3-1/16 Bk, 1 Form/Pg, 40 Messages/Bk, 3/Pk"/>
    <n v="75.040000000000006"/>
    <n v="8"/>
    <n v="0"/>
    <x v="1246"/>
  </r>
  <r>
    <n v="1341"/>
    <s v="CA-2014-113481"/>
    <x v="3"/>
    <x v="460"/>
    <d v="2014-01-05T00:00:00"/>
    <s v="First Class"/>
    <s v="AS-10045"/>
    <s v="Aaron Smayling"/>
    <x v="1"/>
    <s v="United States"/>
    <s v="Jacksonville"/>
    <s v="North Carolina"/>
    <n v="28540"/>
    <x v="0"/>
    <s v="TEC-MA-10002178"/>
    <s v="Technology"/>
    <s v="Machines"/>
    <s v="Cisco CP-7937G Unified IP Conference Station Phone"/>
    <n v="695.7"/>
    <n v="2"/>
    <n v="0.5"/>
    <x v="1247"/>
  </r>
  <r>
    <n v="1342"/>
    <s v="CA-2014-113481"/>
    <x v="3"/>
    <x v="460"/>
    <d v="2014-01-05T00:00:00"/>
    <s v="First Class"/>
    <s v="AS-10045"/>
    <s v="Aaron Smayling"/>
    <x v="1"/>
    <s v="United States"/>
    <s v="Jacksonville"/>
    <s v="North Carolina"/>
    <n v="28540"/>
    <x v="0"/>
    <s v="OFF-BI-10003694"/>
    <s v="Office Supplies"/>
    <s v="Binders"/>
    <s v="Avery 3 1/2&quot; Diskette Storage Pages, 10/Pack"/>
    <n v="15.66"/>
    <n v="5"/>
    <n v="0.7"/>
    <x v="1248"/>
  </r>
  <r>
    <n v="1343"/>
    <s v="CA-2014-113481"/>
    <x v="3"/>
    <x v="460"/>
    <d v="2014-01-05T00:00:00"/>
    <s v="First Class"/>
    <s v="AS-10045"/>
    <s v="Aaron Smayling"/>
    <x v="1"/>
    <s v="United States"/>
    <s v="Jacksonville"/>
    <s v="North Carolina"/>
    <n v="28540"/>
    <x v="0"/>
    <s v="OFF-BI-10000474"/>
    <s v="Office Supplies"/>
    <s v="Binders"/>
    <s v="Avery Recycled Flexi-View Covers for Binding Systems"/>
    <n v="28.854000000000006"/>
    <n v="6"/>
    <n v="0.7"/>
    <x v="1249"/>
  </r>
  <r>
    <n v="1344"/>
    <s v="CA-2012-131758"/>
    <x v="1"/>
    <x v="71"/>
    <d v="2012-06-01T00:00:00"/>
    <s v="Standard Class"/>
    <s v="KB-16315"/>
    <s v="Karl Braun"/>
    <x v="0"/>
    <s v="United States"/>
    <s v="Freeport"/>
    <s v="New York"/>
    <n v="11520"/>
    <x v="3"/>
    <s v="OFF-AR-10000411"/>
    <s v="Office Supplies"/>
    <s v="Art"/>
    <s v="Boston 16701 Slimline Battery Pencil Sharpener"/>
    <n v="47.82"/>
    <n v="3"/>
    <n v="0"/>
    <x v="1250"/>
  </r>
  <r>
    <n v="1345"/>
    <s v="CA-2012-131758"/>
    <x v="1"/>
    <x v="71"/>
    <d v="2012-06-01T00:00:00"/>
    <s v="Standard Class"/>
    <s v="KB-16315"/>
    <s v="Karl Braun"/>
    <x v="0"/>
    <s v="United States"/>
    <s v="Freeport"/>
    <s v="New York"/>
    <n v="11520"/>
    <x v="3"/>
    <s v="OFF-LA-10000262"/>
    <s v="Office Supplies"/>
    <s v="Labels"/>
    <s v="Avery 494"/>
    <n v="13.049999999999999"/>
    <n v="5"/>
    <n v="0"/>
    <x v="1251"/>
  </r>
  <r>
    <n v="1346"/>
    <s v="CA-2011-118339"/>
    <x v="2"/>
    <x v="461"/>
    <d v="2011-03-24T00:00:00"/>
    <s v="Standard Class"/>
    <s v="BN-11515"/>
    <s v="Bradley Nguyen"/>
    <x v="0"/>
    <s v="United States"/>
    <s v="Lakeville"/>
    <s v="Minnesota"/>
    <n v="55044"/>
    <x v="2"/>
    <s v="OFF-AP-10001154"/>
    <s v="Office Supplies"/>
    <s v="Appliances"/>
    <s v="Bionaire Personal Warm Mist Humidifier/Vaporizer"/>
    <n v="93.78"/>
    <n v="2"/>
    <n v="0"/>
    <x v="1252"/>
  </r>
  <r>
    <n v="1347"/>
    <s v="CA-2011-118339"/>
    <x v="2"/>
    <x v="461"/>
    <d v="2011-03-24T00:00:00"/>
    <s v="Standard Class"/>
    <s v="BN-11515"/>
    <s v="Bradley Nguyen"/>
    <x v="0"/>
    <s v="United States"/>
    <s v="Lakeville"/>
    <s v="Minnesota"/>
    <n v="55044"/>
    <x v="2"/>
    <s v="OFF-PA-10000466"/>
    <s v="Office Supplies"/>
    <s v="Paper"/>
    <s v="Memo Book, 100 Message Capacity, 5 3/8” x 11”"/>
    <n v="47.18"/>
    <n v="7"/>
    <n v="0"/>
    <x v="1253"/>
  </r>
  <r>
    <n v="1348"/>
    <s v="CA-2011-118339"/>
    <x v="2"/>
    <x v="461"/>
    <d v="2011-03-24T00:00:00"/>
    <s v="Standard Class"/>
    <s v="BN-11515"/>
    <s v="Bradley Nguyen"/>
    <x v="0"/>
    <s v="United States"/>
    <s v="Lakeville"/>
    <s v="Minnesota"/>
    <n v="55044"/>
    <x v="2"/>
    <s v="OFF-AR-10003829"/>
    <s v="Office Supplies"/>
    <s v="Art"/>
    <s v="Newell 35"/>
    <n v="19.68"/>
    <n v="6"/>
    <n v="0"/>
    <x v="1254"/>
  </r>
  <r>
    <n v="1349"/>
    <s v="CA-2011-118339"/>
    <x v="2"/>
    <x v="461"/>
    <d v="2011-03-24T00:00:00"/>
    <s v="Standard Class"/>
    <s v="BN-11515"/>
    <s v="Bradley Nguyen"/>
    <x v="0"/>
    <s v="United States"/>
    <s v="Lakeville"/>
    <s v="Minnesota"/>
    <n v="55044"/>
    <x v="2"/>
    <s v="OFF-BI-10001758"/>
    <s v="Office Supplies"/>
    <s v="Binders"/>
    <s v="Wilson Jones 14 Line Acrylic Coated Pressboard Data Binders"/>
    <n v="53.4"/>
    <n v="10"/>
    <n v="0"/>
    <x v="1255"/>
  </r>
  <r>
    <n v="1350"/>
    <s v="CA-2011-118339"/>
    <x v="2"/>
    <x v="461"/>
    <d v="2011-03-24T00:00:00"/>
    <s v="Standard Class"/>
    <s v="BN-11515"/>
    <s v="Bradley Nguyen"/>
    <x v="0"/>
    <s v="United States"/>
    <s v="Lakeville"/>
    <s v="Minnesota"/>
    <n v="55044"/>
    <x v="2"/>
    <s v="OFF-BI-10000136"/>
    <s v="Office Supplies"/>
    <s v="Binders"/>
    <s v="Avery Non-Stick Heavy Duty View Round Locking Ring Binders"/>
    <n v="35.880000000000003"/>
    <n v="6"/>
    <n v="0"/>
    <x v="1256"/>
  </r>
  <r>
    <n v="1351"/>
    <s v="CA-2011-153976"/>
    <x v="2"/>
    <x v="462"/>
    <d v="2011-10-08T00:00:00"/>
    <s v="Second Class"/>
    <s v="BP-11290"/>
    <s v="Beth Paige"/>
    <x v="0"/>
    <s v="United States"/>
    <s v="Evanston"/>
    <s v="Illinois"/>
    <n v="60201"/>
    <x v="2"/>
    <s v="FUR-CH-10002880"/>
    <s v="Furniture"/>
    <s v="Chairs"/>
    <s v="Global High-Back Leather Tilter, Burgundy"/>
    <n v="258.279"/>
    <n v="3"/>
    <n v="0.3"/>
    <x v="1257"/>
  </r>
  <r>
    <n v="1352"/>
    <s v="CA-2013-162901"/>
    <x v="0"/>
    <x v="463"/>
    <d v="2013-04-01T00:00:00"/>
    <s v="First Class"/>
    <s v="AS-10045"/>
    <s v="Aaron Smayling"/>
    <x v="1"/>
    <s v="United States"/>
    <s v="Arlington"/>
    <s v="Virginia"/>
    <n v="22204"/>
    <x v="0"/>
    <s v="OFF-ST-10000649"/>
    <s v="Office Supplies"/>
    <s v="Storage"/>
    <s v="Hanging Personal Folder File"/>
    <n v="31.4"/>
    <n v="2"/>
    <n v="0"/>
    <x v="1258"/>
  </r>
  <r>
    <n v="1353"/>
    <s v="CA-2014-162978"/>
    <x v="3"/>
    <x v="464"/>
    <d v="2014-05-10T00:00:00"/>
    <s v="Standard Class"/>
    <s v="LW-16990"/>
    <s v="Lindsay Williams"/>
    <x v="1"/>
    <s v="United States"/>
    <s v="San Francisco"/>
    <s v="California"/>
    <n v="94109"/>
    <x v="1"/>
    <s v="TEC-PH-10003092"/>
    <s v="Technology"/>
    <s v="Phones"/>
    <s v="Motorola L804"/>
    <n v="183.96"/>
    <n v="5"/>
    <n v="0.2"/>
    <x v="1259"/>
  </r>
  <r>
    <n v="1354"/>
    <s v="CA-2014-162978"/>
    <x v="3"/>
    <x v="464"/>
    <d v="2014-05-10T00:00:00"/>
    <s v="Standard Class"/>
    <s v="LW-16990"/>
    <s v="Lindsay Williams"/>
    <x v="1"/>
    <s v="United States"/>
    <s v="San Francisco"/>
    <s v="California"/>
    <n v="94109"/>
    <x v="1"/>
    <s v="OFF-PA-10002250"/>
    <s v="Office Supplies"/>
    <s v="Paper"/>
    <s v="Things To Do Today Pad"/>
    <n v="17.61"/>
    <n v="3"/>
    <n v="0"/>
    <x v="1260"/>
  </r>
  <r>
    <n v="1355"/>
    <s v="CA-2014-162978"/>
    <x v="3"/>
    <x v="464"/>
    <d v="2014-05-10T00:00:00"/>
    <s v="Standard Class"/>
    <s v="LW-16990"/>
    <s v="Lindsay Williams"/>
    <x v="1"/>
    <s v="United States"/>
    <s v="San Francisco"/>
    <s v="California"/>
    <n v="94109"/>
    <x v="1"/>
    <s v="FUR-TA-10003473"/>
    <s v="Furniture"/>
    <s v="Tables"/>
    <s v="Bretford Rectangular Conference Table Tops"/>
    <n v="300.904"/>
    <n v="1"/>
    <n v="0.2"/>
    <x v="1261"/>
  </r>
  <r>
    <n v="1356"/>
    <s v="US-2011-160444"/>
    <x v="2"/>
    <x v="260"/>
    <d v="2011-07-05T00:00:00"/>
    <s v="Same Day"/>
    <s v="DC-12850"/>
    <s v="Dan Campbell"/>
    <x v="0"/>
    <s v="United States"/>
    <s v="Houston"/>
    <s v="Texas"/>
    <n v="77036"/>
    <x v="2"/>
    <s v="OFF-ST-10001522"/>
    <s v="Office Supplies"/>
    <s v="Storage"/>
    <s v="Gould Plastics 18-Pocket Panel Bin, 34w x 5-1/4d x 20-1/2h"/>
    <n v="220.77600000000001"/>
    <n v="3"/>
    <n v="0.2"/>
    <x v="1262"/>
  </r>
  <r>
    <n v="1357"/>
    <s v="US-2011-160444"/>
    <x v="2"/>
    <x v="260"/>
    <d v="2011-07-05T00:00:00"/>
    <s v="Same Day"/>
    <s v="DC-12850"/>
    <s v="Dan Campbell"/>
    <x v="0"/>
    <s v="United States"/>
    <s v="Houston"/>
    <s v="Texas"/>
    <n v="77036"/>
    <x v="2"/>
    <s v="OFF-ST-10000563"/>
    <s v="Office Supplies"/>
    <s v="Storage"/>
    <s v="Fellowes Bankers Box Stor/Drawer Steel Plus"/>
    <n v="281.42400000000004"/>
    <n v="11"/>
    <n v="0.2"/>
    <x v="1263"/>
  </r>
  <r>
    <n v="1358"/>
    <s v="CA-2013-145247"/>
    <x v="0"/>
    <x v="465"/>
    <d v="2013-05-08T00:00:00"/>
    <s v="First Class"/>
    <s v="ND-18370"/>
    <s v="Natalie DeCherney"/>
    <x v="0"/>
    <s v="United States"/>
    <s v="Louisville"/>
    <s v="Kentucky"/>
    <n v="40214"/>
    <x v="0"/>
    <s v="OFF-PA-10003641"/>
    <s v="Office Supplies"/>
    <s v="Paper"/>
    <s v="Xerox 1909"/>
    <n v="79.14"/>
    <n v="3"/>
    <n v="0"/>
    <x v="1264"/>
  </r>
  <r>
    <n v="1359"/>
    <s v="CA-2014-160045"/>
    <x v="3"/>
    <x v="466"/>
    <d v="2014-04-28T00:00:00"/>
    <s v="First Class"/>
    <s v="LB-16735"/>
    <s v="Larry Blacks"/>
    <x v="0"/>
    <s v="United States"/>
    <s v="Fort Worth"/>
    <s v="Texas"/>
    <n v="76106"/>
    <x v="2"/>
    <s v="FUR-FU-10000010"/>
    <s v="Furniture"/>
    <s v="Furnishings"/>
    <s v="DAX Value U-Channel Document Frames, Easel Back"/>
    <n v="1.988"/>
    <n v="1"/>
    <n v="0.6"/>
    <x v="1265"/>
  </r>
  <r>
    <n v="1360"/>
    <s v="US-2011-151925"/>
    <x v="2"/>
    <x v="467"/>
    <d v="2011-10-01T00:00:00"/>
    <s v="Second Class"/>
    <s v="KT-16465"/>
    <s v="Kean Takahito"/>
    <x v="0"/>
    <s v="United States"/>
    <s v="Los Angeles"/>
    <s v="California"/>
    <n v="90049"/>
    <x v="1"/>
    <s v="FUR-CH-10002961"/>
    <s v="Furniture"/>
    <s v="Chairs"/>
    <s v="Leather Task Chair, Black"/>
    <n v="145.56800000000001"/>
    <n v="2"/>
    <n v="0.2"/>
    <x v="232"/>
  </r>
  <r>
    <n v="1361"/>
    <s v="CA-2014-125199"/>
    <x v="3"/>
    <x v="15"/>
    <d v="2014-10-26T00:00:00"/>
    <s v="Standard Class"/>
    <s v="HM-14860"/>
    <s v="Harry Marie"/>
    <x v="1"/>
    <s v="United States"/>
    <s v="Philadelphia"/>
    <s v="Pennsylvania"/>
    <n v="19120"/>
    <x v="3"/>
    <s v="OFF-AR-10002956"/>
    <s v="Office Supplies"/>
    <s v="Art"/>
    <s v="Boston 16801 Nautilus Battery Pencil Sharpener"/>
    <n v="123.256"/>
    <n v="7"/>
    <n v="0.2"/>
    <x v="1266"/>
  </r>
  <r>
    <n v="1362"/>
    <s v="CA-2014-125199"/>
    <x v="3"/>
    <x v="15"/>
    <d v="2014-10-26T00:00:00"/>
    <s v="Standard Class"/>
    <s v="HM-14860"/>
    <s v="Harry Marie"/>
    <x v="1"/>
    <s v="United States"/>
    <s v="Philadelphia"/>
    <s v="Pennsylvania"/>
    <n v="19120"/>
    <x v="3"/>
    <s v="OFF-PA-10004041"/>
    <s v="Office Supplies"/>
    <s v="Paper"/>
    <s v="It's Hot Message Books with Stickers, 2 3/4&quot; x 5&quot;"/>
    <n v="23.680000000000003"/>
    <n v="4"/>
    <n v="0.2"/>
    <x v="1267"/>
  </r>
  <r>
    <n v="1363"/>
    <s v="CA-2014-125199"/>
    <x v="3"/>
    <x v="15"/>
    <d v="2014-10-26T00:00:00"/>
    <s v="Standard Class"/>
    <s v="HM-14860"/>
    <s v="Harry Marie"/>
    <x v="1"/>
    <s v="United States"/>
    <s v="Philadelphia"/>
    <s v="Pennsylvania"/>
    <n v="19120"/>
    <x v="3"/>
    <s v="TEC-PH-10001336"/>
    <s v="Technology"/>
    <s v="Phones"/>
    <s v="Digium D40 VoIP phone"/>
    <n v="309.57600000000002"/>
    <n v="4"/>
    <n v="0.4"/>
    <x v="1268"/>
  </r>
  <r>
    <n v="1364"/>
    <s v="US-2014-155425"/>
    <x v="3"/>
    <x v="468"/>
    <d v="2014-11-12T00:00:00"/>
    <s v="First Class"/>
    <s v="AB-10600"/>
    <s v="Ann Blume"/>
    <x v="1"/>
    <s v="United States"/>
    <s v="Tucson"/>
    <s v="Arizona"/>
    <n v="85705"/>
    <x v="1"/>
    <s v="OFF-BI-10001036"/>
    <s v="Office Supplies"/>
    <s v="Binders"/>
    <s v="Cardinal EasyOpen D-Ring Binders"/>
    <n v="38.388000000000005"/>
    <n v="14"/>
    <n v="0.7"/>
    <x v="1269"/>
  </r>
  <r>
    <n v="1365"/>
    <s v="US-2014-155425"/>
    <x v="3"/>
    <x v="468"/>
    <d v="2014-11-12T00:00:00"/>
    <s v="First Class"/>
    <s v="AB-10600"/>
    <s v="Ann Blume"/>
    <x v="1"/>
    <s v="United States"/>
    <s v="Tucson"/>
    <s v="Arizona"/>
    <n v="85705"/>
    <x v="1"/>
    <s v="TEC-MA-10003183"/>
    <s v="Technology"/>
    <s v="Machines"/>
    <s v="DYMO CardScan Personal V9 Business Card Scanner"/>
    <n v="95.994000000000014"/>
    <n v="2"/>
    <n v="0.7"/>
    <x v="1270"/>
  </r>
  <r>
    <n v="1366"/>
    <s v="US-2014-155425"/>
    <x v="3"/>
    <x v="468"/>
    <d v="2014-11-12T00:00:00"/>
    <s v="First Class"/>
    <s v="AB-10600"/>
    <s v="Ann Blume"/>
    <x v="1"/>
    <s v="United States"/>
    <s v="Tucson"/>
    <s v="Arizona"/>
    <n v="85705"/>
    <x v="1"/>
    <s v="TEC-AC-10001314"/>
    <s v="Technology"/>
    <s v="Accessories"/>
    <s v="Case Logic 2.4GHz Wireless Keyboard"/>
    <n v="239.95200000000003"/>
    <n v="6"/>
    <n v="0.2"/>
    <x v="1271"/>
  </r>
  <r>
    <n v="1367"/>
    <s v="US-2014-155425"/>
    <x v="3"/>
    <x v="468"/>
    <d v="2014-11-12T00:00:00"/>
    <s v="First Class"/>
    <s v="AB-10600"/>
    <s v="Ann Blume"/>
    <x v="1"/>
    <s v="United States"/>
    <s v="Tucson"/>
    <s v="Arizona"/>
    <n v="85705"/>
    <x v="1"/>
    <s v="TEC-PH-10002563"/>
    <s v="Technology"/>
    <s v="Phones"/>
    <s v="Adtran 1202752G1"/>
    <n v="201.584"/>
    <n v="2"/>
    <n v="0.2"/>
    <x v="1272"/>
  </r>
  <r>
    <n v="1368"/>
    <s v="US-2014-155425"/>
    <x v="3"/>
    <x v="468"/>
    <d v="2014-11-12T00:00:00"/>
    <s v="First Class"/>
    <s v="AB-10600"/>
    <s v="Ann Blume"/>
    <x v="1"/>
    <s v="United States"/>
    <s v="Tucson"/>
    <s v="Arizona"/>
    <n v="85705"/>
    <x v="1"/>
    <s v="FUR-CH-10003312"/>
    <s v="Furniture"/>
    <s v="Chairs"/>
    <s v="Hon 2090 “Pillow Soft” Series Mid Back Swivel/Tilt Chairs"/>
    <n v="899.13600000000008"/>
    <n v="4"/>
    <n v="0.2"/>
    <x v="1273"/>
  </r>
  <r>
    <n v="1369"/>
    <s v="CA-2014-133249"/>
    <x v="3"/>
    <x v="141"/>
    <d v="2014-07-12T00:00:00"/>
    <s v="First Class"/>
    <s v="SZ-20035"/>
    <s v="Sam Zeldin"/>
    <x v="2"/>
    <s v="United States"/>
    <s v="Pico Rivera"/>
    <s v="California"/>
    <n v="90660"/>
    <x v="1"/>
    <s v="FUR-FU-10001588"/>
    <s v="Furniture"/>
    <s v="Furnishings"/>
    <s v="Deflect-o SuperTray Unbreakable Stackable Tray, Letter, Black"/>
    <n v="145.9"/>
    <n v="5"/>
    <n v="0"/>
    <x v="1274"/>
  </r>
  <r>
    <n v="1370"/>
    <s v="US-2012-103471"/>
    <x v="1"/>
    <x v="100"/>
    <d v="2012-12-28T00:00:00"/>
    <s v="Standard Class"/>
    <s v="JR-15670"/>
    <s v="Jim Radford"/>
    <x v="0"/>
    <s v="United States"/>
    <s v="Colorado Springs"/>
    <s v="Colorado"/>
    <n v="80906"/>
    <x v="1"/>
    <s v="FUR-BO-10002613"/>
    <s v="Furniture"/>
    <s v="Bookcases"/>
    <s v="Atlantic Metals Mobile 4-Shelf Bookcases, Custom Colors"/>
    <n v="590.05800000000011"/>
    <n v="7"/>
    <n v="0.7"/>
    <x v="1275"/>
  </r>
  <r>
    <n v="1371"/>
    <s v="US-2012-103471"/>
    <x v="1"/>
    <x v="100"/>
    <d v="2012-12-28T00:00:00"/>
    <s v="Standard Class"/>
    <s v="JR-15670"/>
    <s v="Jim Radford"/>
    <x v="0"/>
    <s v="United States"/>
    <s v="Colorado Springs"/>
    <s v="Colorado"/>
    <n v="80906"/>
    <x v="1"/>
    <s v="OFF-AR-10003405"/>
    <s v="Office Supplies"/>
    <s v="Art"/>
    <s v="Dixon My First Ticonderoga Pencil, #2"/>
    <n v="14.04"/>
    <n v="3"/>
    <n v="0.2"/>
    <x v="1276"/>
  </r>
  <r>
    <n v="1372"/>
    <s v="CA-2014-136672"/>
    <x v="3"/>
    <x v="469"/>
    <d v="2014-03-13T00:00:00"/>
    <s v="Standard Class"/>
    <s v="MG-17890"/>
    <s v="Michael Granlund"/>
    <x v="2"/>
    <s v="United States"/>
    <s v="Clinton"/>
    <s v="Maryland"/>
    <n v="20735"/>
    <x v="3"/>
    <s v="TEC-AC-10004510"/>
    <s v="Technology"/>
    <s v="Accessories"/>
    <s v="Logitech Desktop MK120 Mouse and keyboard Combo"/>
    <n v="49.08"/>
    <n v="3"/>
    <n v="0"/>
    <x v="1277"/>
  </r>
  <r>
    <n v="1373"/>
    <s v="US-2011-157021"/>
    <x v="2"/>
    <x v="470"/>
    <d v="2011-04-06T00:00:00"/>
    <s v="Second Class"/>
    <s v="KM-16720"/>
    <s v="Kunst Miller"/>
    <x v="0"/>
    <s v="United States"/>
    <s v="Vallejo"/>
    <s v="California"/>
    <n v="94591"/>
    <x v="1"/>
    <s v="OFF-LA-10002312"/>
    <s v="Office Supplies"/>
    <s v="Labels"/>
    <s v="Avery 490"/>
    <n v="29.6"/>
    <n v="2"/>
    <n v="0"/>
    <x v="472"/>
  </r>
  <r>
    <n v="1374"/>
    <s v="US-2011-157021"/>
    <x v="2"/>
    <x v="470"/>
    <d v="2011-04-06T00:00:00"/>
    <s v="Second Class"/>
    <s v="KM-16720"/>
    <s v="Kunst Miller"/>
    <x v="0"/>
    <s v="United States"/>
    <s v="Vallejo"/>
    <s v="California"/>
    <n v="94591"/>
    <x v="1"/>
    <s v="OFF-BI-10000042"/>
    <s v="Office Supplies"/>
    <s v="Binders"/>
    <s v="Pressboard Data Binder, Crimson, 12&quot; X 8 1/2&quot;"/>
    <n v="17.088000000000001"/>
    <n v="4"/>
    <n v="0.2"/>
    <x v="1278"/>
  </r>
  <r>
    <n v="1375"/>
    <s v="CA-2012-120362"/>
    <x v="1"/>
    <x v="471"/>
    <d v="2012-09-19T00:00:00"/>
    <s v="Standard Class"/>
    <s v="CA-12265"/>
    <s v="Christina Anderson"/>
    <x v="0"/>
    <s v="United States"/>
    <s v="Provo"/>
    <s v="Utah"/>
    <n v="84604"/>
    <x v="1"/>
    <s v="FUR-TA-10003008"/>
    <s v="Furniture"/>
    <s v="Tables"/>
    <s v="Lesro Round Back Collection Coffee Table, End Table"/>
    <n v="912.75"/>
    <n v="5"/>
    <n v="0"/>
    <x v="1279"/>
  </r>
  <r>
    <n v="1376"/>
    <s v="CA-2011-126361"/>
    <x v="2"/>
    <x v="472"/>
    <d v="2011-08-09T00:00:00"/>
    <s v="Second Class"/>
    <s v="VD-21670"/>
    <s v="Valerie Dominguez"/>
    <x v="0"/>
    <s v="United States"/>
    <s v="Pleasant Grove"/>
    <s v="Utah"/>
    <n v="84062"/>
    <x v="1"/>
    <s v="OFF-AP-10003590"/>
    <s v="Office Supplies"/>
    <s v="Appliances"/>
    <s v="Hoover WindTunnel Plus Canister Vacuum"/>
    <n v="1089.75"/>
    <n v="3"/>
    <n v="0"/>
    <x v="1280"/>
  </r>
  <r>
    <n v="1377"/>
    <s v="CA-2011-126361"/>
    <x v="2"/>
    <x v="472"/>
    <d v="2011-08-09T00:00:00"/>
    <s v="Second Class"/>
    <s v="VD-21670"/>
    <s v="Valerie Dominguez"/>
    <x v="0"/>
    <s v="United States"/>
    <s v="Pleasant Grove"/>
    <s v="Utah"/>
    <n v="84062"/>
    <x v="1"/>
    <s v="OFF-PA-10000806"/>
    <s v="Office Supplies"/>
    <s v="Paper"/>
    <s v="Xerox 1934"/>
    <n v="447.84"/>
    <n v="8"/>
    <n v="0"/>
    <x v="1281"/>
  </r>
  <r>
    <n v="1378"/>
    <s v="CA-2011-126361"/>
    <x v="2"/>
    <x v="472"/>
    <d v="2011-08-09T00:00:00"/>
    <s v="Second Class"/>
    <s v="VD-21670"/>
    <s v="Valerie Dominguez"/>
    <x v="0"/>
    <s v="United States"/>
    <s v="Pleasant Grove"/>
    <s v="Utah"/>
    <n v="84062"/>
    <x v="1"/>
    <s v="OFF-AR-10000896"/>
    <s v="Office Supplies"/>
    <s v="Art"/>
    <s v="Newell 329"/>
    <n v="16.399999999999999"/>
    <n v="5"/>
    <n v="0"/>
    <x v="1282"/>
  </r>
  <r>
    <n v="1379"/>
    <s v="CA-2011-126361"/>
    <x v="2"/>
    <x v="472"/>
    <d v="2011-08-09T00:00:00"/>
    <s v="Second Class"/>
    <s v="VD-21670"/>
    <s v="Valerie Dominguez"/>
    <x v="0"/>
    <s v="United States"/>
    <s v="Pleasant Grove"/>
    <s v="Utah"/>
    <n v="84062"/>
    <x v="1"/>
    <s v="TEC-PH-10002310"/>
    <s v="Technology"/>
    <s v="Phones"/>
    <s v="Panasonic KX T7731-B Digital phone"/>
    <n v="399.96000000000004"/>
    <n v="5"/>
    <n v="0.2"/>
    <x v="1283"/>
  </r>
  <r>
    <n v="1380"/>
    <s v="CA-2011-126361"/>
    <x v="2"/>
    <x v="472"/>
    <d v="2011-08-09T00:00:00"/>
    <s v="Second Class"/>
    <s v="VD-21670"/>
    <s v="Valerie Dominguez"/>
    <x v="0"/>
    <s v="United States"/>
    <s v="Pleasant Grove"/>
    <s v="Utah"/>
    <n v="84062"/>
    <x v="1"/>
    <s v="OFF-ST-10002289"/>
    <s v="Office Supplies"/>
    <s v="Storage"/>
    <s v="Safco Wire Cube Shelving System, For Use as 4 or 5 14&quot; Cubes, Black"/>
    <n v="158.9"/>
    <n v="5"/>
    <n v="0"/>
    <x v="1284"/>
  </r>
  <r>
    <n v="1381"/>
    <s v="CA-2011-126361"/>
    <x v="2"/>
    <x v="472"/>
    <d v="2011-08-09T00:00:00"/>
    <s v="Second Class"/>
    <s v="VD-21670"/>
    <s v="Valerie Dominguez"/>
    <x v="0"/>
    <s v="United States"/>
    <s v="Pleasant Grove"/>
    <s v="Utah"/>
    <n v="84062"/>
    <x v="1"/>
    <s v="OFF-BI-10002852"/>
    <s v="Office Supplies"/>
    <s v="Binders"/>
    <s v="Ibico Standard Transparent Covers"/>
    <n v="13.184000000000001"/>
    <n v="1"/>
    <n v="0.2"/>
    <x v="1285"/>
  </r>
  <r>
    <n v="1382"/>
    <s v="US-2013-100566"/>
    <x v="0"/>
    <x v="323"/>
    <d v="2013-09-10T00:00:00"/>
    <s v="Standard Class"/>
    <s v="JK-16120"/>
    <s v="Julie Kriz"/>
    <x v="2"/>
    <s v="United States"/>
    <s v="Aurora"/>
    <s v="Illinois"/>
    <n v="60505"/>
    <x v="2"/>
    <s v="FUR-FU-10003394"/>
    <s v="Furniture"/>
    <s v="Furnishings"/>
    <s v="Tenex &quot;The Solids&quot; Textured Chair Mats"/>
    <n v="83.951999999999998"/>
    <n v="3"/>
    <n v="0.6"/>
    <x v="1286"/>
  </r>
  <r>
    <n v="1383"/>
    <s v="US-2013-108504"/>
    <x v="0"/>
    <x v="473"/>
    <d v="2013-02-05T00:00:00"/>
    <s v="Same Day"/>
    <s v="PP-18955"/>
    <s v="Paul Prost"/>
    <x v="2"/>
    <s v="United States"/>
    <s v="Smyrna"/>
    <s v="Georgia"/>
    <n v="30080"/>
    <x v="0"/>
    <s v="OFF-ST-10002344"/>
    <s v="Office Supplies"/>
    <s v="Storage"/>
    <s v="Carina 42&quot;Hx23 3/4&quot;W Media Storage Unit"/>
    <n v="80.98"/>
    <n v="1"/>
    <n v="0"/>
    <x v="1287"/>
  </r>
  <r>
    <n v="1384"/>
    <s v="US-2013-108504"/>
    <x v="0"/>
    <x v="473"/>
    <d v="2013-02-05T00:00:00"/>
    <s v="Same Day"/>
    <s v="PP-18955"/>
    <s v="Paul Prost"/>
    <x v="2"/>
    <s v="United States"/>
    <s v="Smyrna"/>
    <s v="Georgia"/>
    <n v="30080"/>
    <x v="0"/>
    <s v="OFF-PA-10001289"/>
    <s v="Office Supplies"/>
    <s v="Paper"/>
    <s v="White Computer Printout Paper by Universal"/>
    <n v="348.84"/>
    <n v="9"/>
    <n v="0"/>
    <x v="1288"/>
  </r>
  <r>
    <n v="1385"/>
    <s v="US-2013-108504"/>
    <x v="0"/>
    <x v="473"/>
    <d v="2013-02-05T00:00:00"/>
    <s v="Same Day"/>
    <s v="PP-18955"/>
    <s v="Paul Prost"/>
    <x v="2"/>
    <s v="United States"/>
    <s v="Smyrna"/>
    <s v="Georgia"/>
    <n v="30080"/>
    <x v="0"/>
    <s v="OFF-FA-10000053"/>
    <s v="Office Supplies"/>
    <s v="Fasteners"/>
    <s v="Revere Boxed Rubber Bands by Revere"/>
    <n v="9.4499999999999993"/>
    <n v="5"/>
    <n v="0"/>
    <x v="1289"/>
  </r>
  <r>
    <n v="1386"/>
    <s v="US-2013-108504"/>
    <x v="0"/>
    <x v="473"/>
    <d v="2013-02-05T00:00:00"/>
    <s v="Same Day"/>
    <s v="PP-18955"/>
    <s v="Paul Prost"/>
    <x v="2"/>
    <s v="United States"/>
    <s v="Smyrna"/>
    <s v="Georgia"/>
    <n v="30080"/>
    <x v="0"/>
    <s v="FUR-FU-10004091"/>
    <s v="Furniture"/>
    <s v="Furnishings"/>
    <s v="Eldon 200 Class Desk Accessories, Black"/>
    <n v="18.84"/>
    <n v="3"/>
    <n v="0"/>
    <x v="1290"/>
  </r>
  <r>
    <n v="1387"/>
    <s v="US-2013-108504"/>
    <x v="0"/>
    <x v="473"/>
    <d v="2013-02-05T00:00:00"/>
    <s v="Same Day"/>
    <s v="PP-18955"/>
    <s v="Paul Prost"/>
    <x v="2"/>
    <s v="United States"/>
    <s v="Smyrna"/>
    <s v="Georgia"/>
    <n v="30080"/>
    <x v="0"/>
    <s v="FUR-BO-10004015"/>
    <s v="Furniture"/>
    <s v="Bookcases"/>
    <s v="Bush Andora Bookcase, Maple/Graphite Gray Finish"/>
    <n v="239.98"/>
    <n v="2"/>
    <n v="0"/>
    <x v="1291"/>
  </r>
  <r>
    <n v="1388"/>
    <s v="US-2013-108504"/>
    <x v="0"/>
    <x v="473"/>
    <d v="2013-02-05T00:00:00"/>
    <s v="Same Day"/>
    <s v="PP-18955"/>
    <s v="Paul Prost"/>
    <x v="2"/>
    <s v="United States"/>
    <s v="Smyrna"/>
    <s v="Georgia"/>
    <n v="30080"/>
    <x v="0"/>
    <s v="OFF-EN-10003001"/>
    <s v="Office Supplies"/>
    <s v="Envelopes"/>
    <s v="Ames Color-File Green Diamond Border X-ray Mailers"/>
    <n v="167.96"/>
    <n v="2"/>
    <n v="0"/>
    <x v="1292"/>
  </r>
  <r>
    <n v="1389"/>
    <s v="US-2013-108504"/>
    <x v="0"/>
    <x v="473"/>
    <d v="2013-02-05T00:00:00"/>
    <s v="Same Day"/>
    <s v="PP-18955"/>
    <s v="Paul Prost"/>
    <x v="2"/>
    <s v="United States"/>
    <s v="Smyrna"/>
    <s v="Georgia"/>
    <n v="30080"/>
    <x v="0"/>
    <s v="TEC-PH-10000215"/>
    <s v="Technology"/>
    <s v="Phones"/>
    <s v="Plantronics Cordless Phone Headset with In-line Volume - M214C"/>
    <n v="104.85000000000001"/>
    <n v="3"/>
    <n v="0"/>
    <x v="1293"/>
  </r>
  <r>
    <n v="1390"/>
    <s v="US-2013-108504"/>
    <x v="0"/>
    <x v="473"/>
    <d v="2013-02-05T00:00:00"/>
    <s v="Same Day"/>
    <s v="PP-18955"/>
    <s v="Paul Prost"/>
    <x v="2"/>
    <s v="United States"/>
    <s v="Smyrna"/>
    <s v="Georgia"/>
    <n v="30080"/>
    <x v="0"/>
    <s v="TEC-PH-10003645"/>
    <s v="Technology"/>
    <s v="Phones"/>
    <s v="Aastra 57i VoIP phone"/>
    <n v="484.83000000000004"/>
    <n v="3"/>
    <n v="0"/>
    <x v="1294"/>
  </r>
  <r>
    <n v="1391"/>
    <s v="US-2013-108504"/>
    <x v="0"/>
    <x v="473"/>
    <d v="2013-02-05T00:00:00"/>
    <s v="Same Day"/>
    <s v="PP-18955"/>
    <s v="Paul Prost"/>
    <x v="2"/>
    <s v="United States"/>
    <s v="Smyrna"/>
    <s v="Georgia"/>
    <n v="30080"/>
    <x v="0"/>
    <s v="OFF-PA-10000357"/>
    <s v="Office Supplies"/>
    <s v="Paper"/>
    <s v="White Dual Perf Computer Printout Paper, 2700 Sheets, 1 Part, Heavyweight, 20 lbs., 14 7/8 x 11"/>
    <n v="122.97"/>
    <n v="3"/>
    <n v="0"/>
    <x v="1295"/>
  </r>
  <r>
    <n v="1392"/>
    <s v="US-2013-108504"/>
    <x v="0"/>
    <x v="473"/>
    <d v="2013-02-05T00:00:00"/>
    <s v="Same Day"/>
    <s v="PP-18955"/>
    <s v="Paul Prost"/>
    <x v="2"/>
    <s v="United States"/>
    <s v="Smyrna"/>
    <s v="Georgia"/>
    <n v="30080"/>
    <x v="0"/>
    <s v="OFF-ST-10004804"/>
    <s v="Office Supplies"/>
    <s v="Storage"/>
    <s v="Belkin 19&quot; Vented Equipment Shelf, Black"/>
    <n v="154.44"/>
    <n v="3"/>
    <n v="0"/>
    <x v="1296"/>
  </r>
  <r>
    <n v="1393"/>
    <s v="US-2013-108504"/>
    <x v="0"/>
    <x v="473"/>
    <d v="2013-02-05T00:00:00"/>
    <s v="Same Day"/>
    <s v="PP-18955"/>
    <s v="Paul Prost"/>
    <x v="2"/>
    <s v="United States"/>
    <s v="Smyrna"/>
    <s v="Georgia"/>
    <n v="30080"/>
    <x v="0"/>
    <s v="OFF-PA-10003892"/>
    <s v="Office Supplies"/>
    <s v="Paper"/>
    <s v="Xerox 1943"/>
    <n v="342.37"/>
    <n v="7"/>
    <n v="0"/>
    <x v="1297"/>
  </r>
  <r>
    <n v="1394"/>
    <s v="CA-2014-124828"/>
    <x v="3"/>
    <x v="445"/>
    <d v="2014-07-05T00:00:00"/>
    <s v="First Class"/>
    <s v="YS-21880"/>
    <s v="Yana Sorensen"/>
    <x v="1"/>
    <s v="United States"/>
    <s v="Burlington"/>
    <s v="North Carolina"/>
    <n v="27217"/>
    <x v="0"/>
    <s v="OFF-AR-10003514"/>
    <s v="Office Supplies"/>
    <s v="Art"/>
    <s v="4009 Highlighters by Sanford"/>
    <n v="9.5519999999999996"/>
    <n v="3"/>
    <n v="0.2"/>
    <x v="1298"/>
  </r>
  <r>
    <n v="1395"/>
    <s v="US-2014-117247"/>
    <x v="3"/>
    <x v="449"/>
    <d v="2014-10-15T00:00:00"/>
    <s v="Standard Class"/>
    <s v="CK-12760"/>
    <s v="Cyma Kinney"/>
    <x v="1"/>
    <s v="United States"/>
    <s v="Aurora"/>
    <s v="Illinois"/>
    <n v="60505"/>
    <x v="2"/>
    <s v="FUR-TA-10002958"/>
    <s v="Furniture"/>
    <s v="Tables"/>
    <s v="Bevis Oval Conference Table, Walnut"/>
    <n v="652.45000000000005"/>
    <n v="5"/>
    <n v="0.5"/>
    <x v="1299"/>
  </r>
  <r>
    <n v="1396"/>
    <s v="US-2014-117247"/>
    <x v="3"/>
    <x v="449"/>
    <d v="2014-10-15T00:00:00"/>
    <s v="Standard Class"/>
    <s v="CK-12760"/>
    <s v="Cyma Kinney"/>
    <x v="1"/>
    <s v="United States"/>
    <s v="Aurora"/>
    <s v="Illinois"/>
    <n v="60505"/>
    <x v="2"/>
    <s v="FUR-TA-10001676"/>
    <s v="Furniture"/>
    <s v="Tables"/>
    <s v="Hon 61000 Series Interactive Training Tables"/>
    <n v="66.644999999999996"/>
    <n v="3"/>
    <n v="0.5"/>
    <x v="1300"/>
  </r>
  <r>
    <n v="1397"/>
    <s v="CA-2013-124485"/>
    <x v="0"/>
    <x v="390"/>
    <d v="2013-11-27T00:00:00"/>
    <s v="First Class"/>
    <s v="NC-18340"/>
    <s v="Nat Carroll"/>
    <x v="0"/>
    <s v="United States"/>
    <s v="New York City"/>
    <s v="New York"/>
    <n v="10035"/>
    <x v="3"/>
    <s v="OFF-BI-10000822"/>
    <s v="Office Supplies"/>
    <s v="Binders"/>
    <s v="Acco PRESSTEX Data Binder with Storage Hooks, Light Blue, 9 1/2&quot; X 11&quot;"/>
    <n v="17.216000000000001"/>
    <n v="4"/>
    <n v="0.2"/>
    <x v="1301"/>
  </r>
  <r>
    <n v="1398"/>
    <s v="CA-2013-124485"/>
    <x v="0"/>
    <x v="390"/>
    <d v="2013-11-27T00:00:00"/>
    <s v="First Class"/>
    <s v="NC-18340"/>
    <s v="Nat Carroll"/>
    <x v="0"/>
    <s v="United States"/>
    <s v="New York City"/>
    <s v="New York"/>
    <n v="10035"/>
    <x v="3"/>
    <s v="OFF-PA-10004971"/>
    <s v="Office Supplies"/>
    <s v="Paper"/>
    <s v="Xerox 196"/>
    <n v="11.56"/>
    <n v="2"/>
    <n v="0"/>
    <x v="1302"/>
  </r>
  <r>
    <n v="1399"/>
    <s v="CA-2013-124485"/>
    <x v="0"/>
    <x v="390"/>
    <d v="2013-11-27T00:00:00"/>
    <s v="First Class"/>
    <s v="NC-18340"/>
    <s v="Nat Carroll"/>
    <x v="0"/>
    <s v="United States"/>
    <s v="New York City"/>
    <s v="New York"/>
    <n v="10035"/>
    <x v="3"/>
    <s v="TEC-AC-10002323"/>
    <s v="Technology"/>
    <s v="Accessories"/>
    <s v="SanDisk Ultra 32 GB MicroSDHC Class 10 Memory Card"/>
    <n v="88.4"/>
    <n v="4"/>
    <n v="0"/>
    <x v="1303"/>
  </r>
  <r>
    <n v="1400"/>
    <s v="CA-2013-124485"/>
    <x v="0"/>
    <x v="390"/>
    <d v="2013-11-27T00:00:00"/>
    <s v="First Class"/>
    <s v="NC-18340"/>
    <s v="Nat Carroll"/>
    <x v="0"/>
    <s v="United States"/>
    <s v="New York City"/>
    <s v="New York"/>
    <n v="10035"/>
    <x v="3"/>
    <s v="OFF-PA-10004888"/>
    <s v="Office Supplies"/>
    <s v="Paper"/>
    <s v="Xerox 217"/>
    <n v="6.48"/>
    <n v="1"/>
    <n v="0"/>
    <x v="90"/>
  </r>
  <r>
    <n v="1401"/>
    <s v="CA-2013-159212"/>
    <x v="0"/>
    <x v="474"/>
    <d v="2013-11-06T00:00:00"/>
    <s v="Standard Class"/>
    <s v="KM-16375"/>
    <s v="Katherine Murray"/>
    <x v="2"/>
    <s v="United States"/>
    <s v="Salem"/>
    <s v="Virginia"/>
    <n v="24153"/>
    <x v="0"/>
    <s v="TEC-PH-10003988"/>
    <s v="Technology"/>
    <s v="Phones"/>
    <s v="LF Elite 3D Dazzle Designer Hard Case Cover, Lf Stylus Pen and Wiper For Apple Iphone 5c Mini Lite"/>
    <n v="21.8"/>
    <n v="2"/>
    <n v="0"/>
    <x v="48"/>
  </r>
  <r>
    <n v="1402"/>
    <s v="CA-2013-159212"/>
    <x v="0"/>
    <x v="474"/>
    <d v="2013-11-06T00:00:00"/>
    <s v="Standard Class"/>
    <s v="KM-16375"/>
    <s v="Katherine Murray"/>
    <x v="2"/>
    <s v="United States"/>
    <s v="Salem"/>
    <s v="Virginia"/>
    <n v="24153"/>
    <x v="0"/>
    <s v="OFF-EN-10002230"/>
    <s v="Office Supplies"/>
    <s v="Envelopes"/>
    <s v="Airmail Envelopes"/>
    <n v="251.79000000000002"/>
    <n v="3"/>
    <n v="0"/>
    <x v="1304"/>
  </r>
  <r>
    <n v="1403"/>
    <s v="US-2013-161396"/>
    <x v="0"/>
    <x v="475"/>
    <d v="2013-04-26T00:00:00"/>
    <s v="Standard Class"/>
    <s v="GM-14455"/>
    <s v="Gary Mitchum"/>
    <x v="2"/>
    <s v="United States"/>
    <s v="Columbus"/>
    <s v="Ohio"/>
    <n v="43229"/>
    <x v="3"/>
    <s v="FUR-TA-10002622"/>
    <s v="Furniture"/>
    <s v="Tables"/>
    <s v="Bush Andora Conference Table, Maple/Graphite Gray Finish"/>
    <n v="205.17599999999999"/>
    <n v="2"/>
    <n v="0.4"/>
    <x v="1305"/>
  </r>
  <r>
    <n v="1404"/>
    <s v="US-2013-161396"/>
    <x v="0"/>
    <x v="475"/>
    <d v="2013-04-26T00:00:00"/>
    <s v="Standard Class"/>
    <s v="GM-14455"/>
    <s v="Gary Mitchum"/>
    <x v="2"/>
    <s v="United States"/>
    <s v="Columbus"/>
    <s v="Ohio"/>
    <n v="43229"/>
    <x v="3"/>
    <s v="OFF-PA-10000418"/>
    <s v="Office Supplies"/>
    <s v="Paper"/>
    <s v="Xerox 189"/>
    <n v="419.4"/>
    <n v="5"/>
    <n v="0.2"/>
    <x v="1306"/>
  </r>
  <r>
    <n v="1405"/>
    <s v="US-2011-118486"/>
    <x v="2"/>
    <x v="322"/>
    <d v="2011-04-08T00:00:00"/>
    <s v="First Class"/>
    <s v="SD-20485"/>
    <s v="Shirley Daniels"/>
    <x v="2"/>
    <s v="United States"/>
    <s v="Philadelphia"/>
    <s v="Pennsylvania"/>
    <n v="19143"/>
    <x v="3"/>
    <s v="OFF-SU-10004498"/>
    <s v="Office Supplies"/>
    <s v="Supplies"/>
    <s v="Martin-Yale Premier Letter Opener"/>
    <n v="10.304000000000002"/>
    <n v="1"/>
    <n v="0.2"/>
    <x v="1307"/>
  </r>
  <r>
    <n v="1406"/>
    <s v="US-2011-118486"/>
    <x v="2"/>
    <x v="322"/>
    <d v="2011-04-08T00:00:00"/>
    <s v="First Class"/>
    <s v="SD-20485"/>
    <s v="Shirley Daniels"/>
    <x v="2"/>
    <s v="United States"/>
    <s v="Philadelphia"/>
    <s v="Pennsylvania"/>
    <n v="19143"/>
    <x v="3"/>
    <s v="FUR-TA-10001039"/>
    <s v="Furniture"/>
    <s v="Tables"/>
    <s v="KI Adjustable-Height Table"/>
    <n v="154.76400000000001"/>
    <n v="3"/>
    <n v="0.4"/>
    <x v="1308"/>
  </r>
  <r>
    <n v="1407"/>
    <s v="US-2011-118486"/>
    <x v="2"/>
    <x v="322"/>
    <d v="2011-04-08T00:00:00"/>
    <s v="First Class"/>
    <s v="SD-20485"/>
    <s v="Shirley Daniels"/>
    <x v="2"/>
    <s v="United States"/>
    <s v="Philadelphia"/>
    <s v="Pennsylvania"/>
    <n v="19143"/>
    <x v="3"/>
    <s v="TEC-AC-10004659"/>
    <s v="Technology"/>
    <s v="Accessories"/>
    <s v="Imation Secure+ Hardware Encrypted USB 2.0 Flash Drive; 16GB"/>
    <n v="116.78399999999999"/>
    <n v="2"/>
    <n v="0.2"/>
    <x v="1309"/>
  </r>
  <r>
    <n v="1408"/>
    <s v="CA-2013-130407"/>
    <x v="0"/>
    <x v="476"/>
    <d v="2013-09-07T00:00:00"/>
    <s v="Standard Class"/>
    <s v="KD-16270"/>
    <s v="Karen Daniels"/>
    <x v="0"/>
    <s v="United States"/>
    <s v="New York City"/>
    <s v="New York"/>
    <n v="10024"/>
    <x v="3"/>
    <s v="OFF-AR-10002240"/>
    <s v="Office Supplies"/>
    <s v="Art"/>
    <s v="Panasonic KP-150 Electric Pencil Sharpener"/>
    <n v="75.48"/>
    <n v="2"/>
    <n v="0"/>
    <x v="1310"/>
  </r>
  <r>
    <n v="1409"/>
    <s v="CA-2013-130407"/>
    <x v="0"/>
    <x v="476"/>
    <d v="2013-09-07T00:00:00"/>
    <s v="Standard Class"/>
    <s v="KD-16270"/>
    <s v="Karen Daniels"/>
    <x v="0"/>
    <s v="United States"/>
    <s v="New York City"/>
    <s v="New York"/>
    <n v="10024"/>
    <x v="3"/>
    <s v="FUR-FU-10001967"/>
    <s v="Furniture"/>
    <s v="Furnishings"/>
    <s v="Telescoping Adjustable Floor Lamp"/>
    <n v="39.979999999999997"/>
    <n v="2"/>
    <n v="0"/>
    <x v="1311"/>
  </r>
  <r>
    <n v="1410"/>
    <s v="US-2013-122245"/>
    <x v="0"/>
    <x v="477"/>
    <d v="2013-10-01T00:00:00"/>
    <s v="Standard Class"/>
    <s v="AB-10105"/>
    <s v="Adrian Barton"/>
    <x v="0"/>
    <s v="United States"/>
    <s v="Phoenix"/>
    <s v="Arizona"/>
    <n v="85023"/>
    <x v="1"/>
    <s v="FUR-TA-10002356"/>
    <s v="Furniture"/>
    <s v="Tables"/>
    <s v="Bevis Boat-Shaped Conference Table"/>
    <n v="393.16500000000002"/>
    <n v="3"/>
    <n v="0.5"/>
    <x v="896"/>
  </r>
  <r>
    <n v="1411"/>
    <s v="CA-2014-105144"/>
    <x v="3"/>
    <x v="259"/>
    <d v="2014-11-12T00:00:00"/>
    <s v="Standard Class"/>
    <s v="SZ-20035"/>
    <s v="Sam Zeldin"/>
    <x v="2"/>
    <s v="United States"/>
    <s v="Grand Prairie"/>
    <s v="Texas"/>
    <n v="75051"/>
    <x v="2"/>
    <s v="OFF-LA-10003923"/>
    <s v="Office Supplies"/>
    <s v="Labels"/>
    <s v="Alphabetical Labels for Top Tab Filing"/>
    <n v="23.680000000000003"/>
    <n v="2"/>
    <n v="0.2"/>
    <x v="210"/>
  </r>
  <r>
    <n v="1412"/>
    <s v="CA-2013-136329"/>
    <x v="0"/>
    <x v="478"/>
    <d v="2013-07-14T00:00:00"/>
    <s v="Standard Class"/>
    <s v="JD-15895"/>
    <s v="Jonathan Doherty"/>
    <x v="1"/>
    <s v="United States"/>
    <s v="New York City"/>
    <s v="New York"/>
    <n v="10035"/>
    <x v="3"/>
    <s v="FUR-CH-10002335"/>
    <s v="Furniture"/>
    <s v="Chairs"/>
    <s v="Hon GuestStacker Chair"/>
    <n v="408.00599999999997"/>
    <n v="2"/>
    <n v="0.1"/>
    <x v="1312"/>
  </r>
  <r>
    <n v="1413"/>
    <s v="CA-2013-136329"/>
    <x v="0"/>
    <x v="478"/>
    <d v="2013-07-14T00:00:00"/>
    <s v="Standard Class"/>
    <s v="JD-15895"/>
    <s v="Jonathan Doherty"/>
    <x v="1"/>
    <s v="United States"/>
    <s v="New York City"/>
    <s v="New York"/>
    <n v="10035"/>
    <x v="3"/>
    <s v="FUR-FU-10000723"/>
    <s v="Furniture"/>
    <s v="Furnishings"/>
    <s v="Deflect-o EconoMat Studded, No Bevel Mat for Low Pile Carpeting"/>
    <n v="165.28"/>
    <n v="4"/>
    <n v="0"/>
    <x v="1313"/>
  </r>
  <r>
    <n v="1414"/>
    <s v="CA-2011-146640"/>
    <x v="2"/>
    <x v="479"/>
    <d v="2011-07-05T00:00:00"/>
    <s v="Standard Class"/>
    <s v="HA-14905"/>
    <s v="Helen Abelman"/>
    <x v="0"/>
    <s v="United States"/>
    <s v="New York City"/>
    <s v="New York"/>
    <n v="10024"/>
    <x v="3"/>
    <s v="OFF-BI-10002867"/>
    <s v="Office Supplies"/>
    <s v="Binders"/>
    <s v="GBC Recycled Regency Composition Covers"/>
    <n v="334.76800000000003"/>
    <n v="7"/>
    <n v="0.2"/>
    <x v="1314"/>
  </r>
  <r>
    <n v="1415"/>
    <s v="CA-2014-115994"/>
    <x v="3"/>
    <x v="480"/>
    <d v="2014-02-01T00:00:00"/>
    <s v="Second Class"/>
    <s v="BT-11305"/>
    <s v="Beth Thompson"/>
    <x v="2"/>
    <s v="United States"/>
    <s v="Costa Mesa"/>
    <s v="California"/>
    <n v="92627"/>
    <x v="1"/>
    <s v="TEC-AC-10000580"/>
    <s v="Technology"/>
    <s v="Accessories"/>
    <s v="Logitech G13 Programmable Gameboard with LCD Display"/>
    <n v="239.96999999999997"/>
    <n v="3"/>
    <n v="0"/>
    <x v="1315"/>
  </r>
  <r>
    <n v="1416"/>
    <s v="CA-2014-115994"/>
    <x v="3"/>
    <x v="480"/>
    <d v="2014-02-01T00:00:00"/>
    <s v="Second Class"/>
    <s v="BT-11305"/>
    <s v="Beth Thompson"/>
    <x v="2"/>
    <s v="United States"/>
    <s v="Costa Mesa"/>
    <s v="California"/>
    <n v="92627"/>
    <x v="1"/>
    <s v="FUR-FU-10003976"/>
    <s v="Furniture"/>
    <s v="Furnishings"/>
    <s v="DAX Executive Solid Wood Document Frame, Desktop or Hang, Mahogany, 5 x 7"/>
    <n v="37.74"/>
    <n v="3"/>
    <n v="0"/>
    <x v="1316"/>
  </r>
  <r>
    <n v="1417"/>
    <s v="CA-2012-126697"/>
    <x v="1"/>
    <x v="481"/>
    <d v="2012-09-24T00:00:00"/>
    <s v="First Class"/>
    <s v="SV-20815"/>
    <s v="Stuart Van"/>
    <x v="1"/>
    <s v="United States"/>
    <s v="Houston"/>
    <s v="Texas"/>
    <n v="77041"/>
    <x v="2"/>
    <s v="TEC-PH-10002922"/>
    <s v="Technology"/>
    <s v="Phones"/>
    <s v="ShoreTel ShorePhone IP 230 VoIP phone"/>
    <n v="946.34400000000005"/>
    <n v="7"/>
    <n v="0.2"/>
    <x v="1317"/>
  </r>
  <r>
    <n v="1418"/>
    <s v="CA-2012-126697"/>
    <x v="1"/>
    <x v="481"/>
    <d v="2012-09-24T00:00:00"/>
    <s v="First Class"/>
    <s v="SV-20815"/>
    <s v="Stuart Van"/>
    <x v="1"/>
    <s v="United States"/>
    <s v="Houston"/>
    <s v="Texas"/>
    <n v="77041"/>
    <x v="2"/>
    <s v="TEC-AC-10004353"/>
    <s v="Technology"/>
    <s v="Accessories"/>
    <s v="Hypercom P1300 Pinpad"/>
    <n v="151.20000000000002"/>
    <n v="3"/>
    <n v="0.2"/>
    <x v="1318"/>
  </r>
  <r>
    <n v="1419"/>
    <s v="CA-2012-126697"/>
    <x v="1"/>
    <x v="481"/>
    <d v="2012-09-24T00:00:00"/>
    <s v="First Class"/>
    <s v="SV-20815"/>
    <s v="Stuart Van"/>
    <x v="1"/>
    <s v="United States"/>
    <s v="Houston"/>
    <s v="Texas"/>
    <n v="77041"/>
    <x v="2"/>
    <s v="FUR-FU-10001706"/>
    <s v="Furniture"/>
    <s v="Furnishings"/>
    <s v="Longer-Life Soft White Bulbs"/>
    <n v="4.9280000000000008"/>
    <n v="4"/>
    <n v="0.6"/>
    <x v="1319"/>
  </r>
  <r>
    <n v="1420"/>
    <s v="CA-2012-124800"/>
    <x v="1"/>
    <x v="120"/>
    <d v="2012-09-30T00:00:00"/>
    <s v="Standard Class"/>
    <s v="RW-19540"/>
    <s v="Rick Wilson"/>
    <x v="1"/>
    <s v="United States"/>
    <s v="Mesa"/>
    <s v="Arizona"/>
    <n v="85204"/>
    <x v="1"/>
    <s v="OFF-PA-10000501"/>
    <s v="Office Supplies"/>
    <s v="Paper"/>
    <s v="Petty Cash Envelope"/>
    <n v="86.272000000000006"/>
    <n v="4"/>
    <n v="0.2"/>
    <x v="1320"/>
  </r>
  <r>
    <n v="1421"/>
    <s v="CA-2012-124800"/>
    <x v="1"/>
    <x v="120"/>
    <d v="2012-09-30T00:00:00"/>
    <s v="Standard Class"/>
    <s v="RW-19540"/>
    <s v="Rick Wilson"/>
    <x v="1"/>
    <s v="United States"/>
    <s v="Mesa"/>
    <s v="Arizona"/>
    <n v="85204"/>
    <x v="1"/>
    <s v="OFF-BI-10000778"/>
    <s v="Office Supplies"/>
    <s v="Binders"/>
    <s v="GBC VeloBinder Electric Binding Machine"/>
    <n v="72.588000000000008"/>
    <n v="2"/>
    <n v="0.7"/>
    <x v="1321"/>
  </r>
  <r>
    <n v="1422"/>
    <s v="CA-2012-124800"/>
    <x v="1"/>
    <x v="120"/>
    <d v="2012-09-30T00:00:00"/>
    <s v="Standard Class"/>
    <s v="RW-19540"/>
    <s v="Rick Wilson"/>
    <x v="1"/>
    <s v="United States"/>
    <s v="Mesa"/>
    <s v="Arizona"/>
    <n v="85204"/>
    <x v="1"/>
    <s v="OFF-AP-10004980"/>
    <s v="Office Supplies"/>
    <s v="Appliances"/>
    <s v="3M Replacement Filter for Office Air Cleaner for 20' x 33' Room"/>
    <n v="60.672000000000004"/>
    <n v="2"/>
    <n v="0.2"/>
    <x v="1322"/>
  </r>
  <r>
    <n v="1423"/>
    <s v="CA-2012-124800"/>
    <x v="1"/>
    <x v="120"/>
    <d v="2012-09-30T00:00:00"/>
    <s v="Standard Class"/>
    <s v="RW-19540"/>
    <s v="Rick Wilson"/>
    <x v="1"/>
    <s v="United States"/>
    <s v="Mesa"/>
    <s v="Arizona"/>
    <n v="85204"/>
    <x v="1"/>
    <s v="OFF-BI-10003984"/>
    <s v="Office Supplies"/>
    <s v="Binders"/>
    <s v="Lock-Up Easel 'Spel-Binder'"/>
    <n v="77.031000000000006"/>
    <n v="9"/>
    <n v="0.7"/>
    <x v="1323"/>
  </r>
  <r>
    <n v="1424"/>
    <s v="CA-2012-124800"/>
    <x v="1"/>
    <x v="120"/>
    <d v="2012-09-30T00:00:00"/>
    <s v="Standard Class"/>
    <s v="RW-19540"/>
    <s v="Rick Wilson"/>
    <x v="1"/>
    <s v="United States"/>
    <s v="Mesa"/>
    <s v="Arizona"/>
    <n v="85204"/>
    <x v="1"/>
    <s v="OFF-ST-10000798"/>
    <s v="Office Supplies"/>
    <s v="Storage"/>
    <s v="2300 Heavy-Duty Transfer File Systems by Perma"/>
    <n v="119.90400000000001"/>
    <n v="6"/>
    <n v="0.2"/>
    <x v="1324"/>
  </r>
  <r>
    <n v="1425"/>
    <s v="CA-2012-124800"/>
    <x v="1"/>
    <x v="120"/>
    <d v="2012-09-30T00:00:00"/>
    <s v="Standard Class"/>
    <s v="RW-19540"/>
    <s v="Rick Wilson"/>
    <x v="1"/>
    <s v="United States"/>
    <s v="Mesa"/>
    <s v="Arizona"/>
    <n v="85204"/>
    <x v="1"/>
    <s v="TEC-PH-10001750"/>
    <s v="Technology"/>
    <s v="Phones"/>
    <s v="Samsung Rugby III"/>
    <n v="263.96000000000004"/>
    <n v="5"/>
    <n v="0.2"/>
    <x v="1325"/>
  </r>
  <r>
    <n v="1426"/>
    <s v="CA-2012-124800"/>
    <x v="1"/>
    <x v="120"/>
    <d v="2012-09-30T00:00:00"/>
    <s v="Standard Class"/>
    <s v="RW-19540"/>
    <s v="Rick Wilson"/>
    <x v="1"/>
    <s v="United States"/>
    <s v="Mesa"/>
    <s v="Arizona"/>
    <n v="85204"/>
    <x v="1"/>
    <s v="OFF-ST-10002743"/>
    <s v="Office Supplies"/>
    <s v="Storage"/>
    <s v="SAFCO Boltless Steel Shelving"/>
    <n v="363.64800000000002"/>
    <n v="4"/>
    <n v="0.2"/>
    <x v="1326"/>
  </r>
  <r>
    <n v="1427"/>
    <s v="US-2012-164448"/>
    <x v="1"/>
    <x v="89"/>
    <d v="2012-11-04T00:00:00"/>
    <s v="Second Class"/>
    <s v="DK-12835"/>
    <s v="Damala Kotsonis"/>
    <x v="1"/>
    <s v="United States"/>
    <s v="Salinas"/>
    <s v="California"/>
    <n v="93905"/>
    <x v="1"/>
    <s v="OFF-BI-10002949"/>
    <s v="Office Supplies"/>
    <s v="Binders"/>
    <s v="Prestige Round Ring Binders"/>
    <n v="9.7280000000000015"/>
    <n v="2"/>
    <n v="0.2"/>
    <x v="1327"/>
  </r>
  <r>
    <n v="1428"/>
    <s v="US-2012-164448"/>
    <x v="1"/>
    <x v="89"/>
    <d v="2012-11-04T00:00:00"/>
    <s v="Second Class"/>
    <s v="DK-12835"/>
    <s v="Damala Kotsonis"/>
    <x v="1"/>
    <s v="United States"/>
    <s v="Salinas"/>
    <s v="California"/>
    <n v="93905"/>
    <x v="1"/>
    <s v="OFF-EN-10002600"/>
    <s v="Office Supplies"/>
    <s v="Envelopes"/>
    <s v="Redi-Strip #10 Envelopes, 4 1/8 x 9 1/2"/>
    <n v="14.75"/>
    <n v="5"/>
    <n v="0"/>
    <x v="1328"/>
  </r>
  <r>
    <n v="1429"/>
    <s v="US-2012-164448"/>
    <x v="1"/>
    <x v="89"/>
    <d v="2012-11-04T00:00:00"/>
    <s v="Second Class"/>
    <s v="DK-12835"/>
    <s v="Damala Kotsonis"/>
    <x v="1"/>
    <s v="United States"/>
    <s v="Salinas"/>
    <s v="California"/>
    <n v="93905"/>
    <x v="1"/>
    <s v="OFF-BI-10003708"/>
    <s v="Office Supplies"/>
    <s v="Binders"/>
    <s v="Acco Four Pocket Poly Ring Binder with Label Holder, Smoke, 1&quot;"/>
    <n v="29.800000000000004"/>
    <n v="5"/>
    <n v="0.2"/>
    <x v="1329"/>
  </r>
  <r>
    <n v="1430"/>
    <s v="US-2012-164448"/>
    <x v="1"/>
    <x v="89"/>
    <d v="2012-11-04T00:00:00"/>
    <s v="Second Class"/>
    <s v="DK-12835"/>
    <s v="Damala Kotsonis"/>
    <x v="1"/>
    <s v="United States"/>
    <s v="Salinas"/>
    <s v="California"/>
    <n v="93905"/>
    <x v="1"/>
    <s v="OFF-LA-10003510"/>
    <s v="Office Supplies"/>
    <s v="Labels"/>
    <s v="Avery 4027 File Folder Labels for Dot Matrix Printers, 5000 Labels per Box, White"/>
    <n v="427.42"/>
    <n v="14"/>
    <n v="0"/>
    <x v="1330"/>
  </r>
  <r>
    <n v="1431"/>
    <s v="CA-2014-122700"/>
    <x v="3"/>
    <x v="200"/>
    <d v="2014-12-01T00:00:00"/>
    <s v="Standard Class"/>
    <s v="LT-17110"/>
    <s v="Liz Thompson"/>
    <x v="0"/>
    <s v="United States"/>
    <s v="Columbus"/>
    <s v="Ohio"/>
    <n v="43229"/>
    <x v="3"/>
    <s v="TEC-PH-10003092"/>
    <s v="Technology"/>
    <s v="Phones"/>
    <s v="Motorola L804"/>
    <n v="220.75200000000001"/>
    <n v="8"/>
    <n v="0.4"/>
    <x v="1331"/>
  </r>
  <r>
    <n v="1432"/>
    <s v="CA-2011-120768"/>
    <x v="2"/>
    <x v="174"/>
    <d v="2011-12-21T00:00:00"/>
    <s v="Second Class"/>
    <s v="IM-15070"/>
    <s v="Irene Maddox"/>
    <x v="0"/>
    <s v="United States"/>
    <s v="Florence"/>
    <s v="Alabama"/>
    <n v="35630"/>
    <x v="0"/>
    <s v="OFF-BI-10001191"/>
    <s v="Office Supplies"/>
    <s v="Binders"/>
    <s v="Canvas Sectional Post Binders"/>
    <n v="152.76"/>
    <n v="6"/>
    <n v="0"/>
    <x v="1332"/>
  </r>
  <r>
    <n v="1433"/>
    <s v="CA-2011-120768"/>
    <x v="2"/>
    <x v="174"/>
    <d v="2011-12-21T00:00:00"/>
    <s v="Second Class"/>
    <s v="IM-15070"/>
    <s v="Irene Maddox"/>
    <x v="0"/>
    <s v="United States"/>
    <s v="Florence"/>
    <s v="Alabama"/>
    <n v="35630"/>
    <x v="0"/>
    <s v="OFF-SU-10004115"/>
    <s v="Office Supplies"/>
    <s v="Supplies"/>
    <s v="Acme Stainless Steel Office Snips"/>
    <n v="7.27"/>
    <n v="1"/>
    <n v="0"/>
    <x v="1333"/>
  </r>
  <r>
    <n v="1434"/>
    <s v="CA-2011-120768"/>
    <x v="2"/>
    <x v="174"/>
    <d v="2011-12-21T00:00:00"/>
    <s v="Second Class"/>
    <s v="IM-15070"/>
    <s v="Irene Maddox"/>
    <x v="0"/>
    <s v="United States"/>
    <s v="Florence"/>
    <s v="Alabama"/>
    <n v="35630"/>
    <x v="0"/>
    <s v="FUR-CH-10000513"/>
    <s v="Furniture"/>
    <s v="Chairs"/>
    <s v="High-Back Leather Manager's Chair"/>
    <n v="1819.8600000000001"/>
    <n v="14"/>
    <n v="0"/>
    <x v="1334"/>
  </r>
  <r>
    <n v="1435"/>
    <s v="US-2013-153129"/>
    <x v="0"/>
    <x v="482"/>
    <d v="2013-12-31T00:00:00"/>
    <s v="Standard Class"/>
    <s v="FP-14320"/>
    <s v="Frank Preis"/>
    <x v="0"/>
    <s v="United States"/>
    <s v="Seattle"/>
    <s v="Washington"/>
    <n v="98105"/>
    <x v="1"/>
    <s v="OFF-PA-10003673"/>
    <s v="Office Supplies"/>
    <s v="Paper"/>
    <s v="Strathmore Photo Mount Cards"/>
    <n v="33.9"/>
    <n v="5"/>
    <n v="0"/>
    <x v="1335"/>
  </r>
  <r>
    <n v="1436"/>
    <s v="CA-2014-106852"/>
    <x v="3"/>
    <x v="308"/>
    <d v="2014-06-28T00:00:00"/>
    <s v="Standard Class"/>
    <s v="ST-20530"/>
    <s v="Shui Tom"/>
    <x v="0"/>
    <s v="United States"/>
    <s v="Parma"/>
    <s v="Ohio"/>
    <n v="44134"/>
    <x v="3"/>
    <s v="OFF-PA-10001639"/>
    <s v="Office Supplies"/>
    <s v="Paper"/>
    <s v="Xerox 203"/>
    <n v="31.104000000000006"/>
    <n v="6"/>
    <n v="0.2"/>
    <x v="282"/>
  </r>
  <r>
    <n v="1437"/>
    <s v="CA-2014-106852"/>
    <x v="3"/>
    <x v="308"/>
    <d v="2014-06-28T00:00:00"/>
    <s v="Standard Class"/>
    <s v="ST-20530"/>
    <s v="Shui Tom"/>
    <x v="0"/>
    <s v="United States"/>
    <s v="Parma"/>
    <s v="Ohio"/>
    <n v="44134"/>
    <x v="3"/>
    <s v="OFF-AR-10003829"/>
    <s v="Office Supplies"/>
    <s v="Art"/>
    <s v="Newell 35"/>
    <n v="5.2480000000000002"/>
    <n v="2"/>
    <n v="0.2"/>
    <x v="822"/>
  </r>
  <r>
    <n v="1438"/>
    <s v="CA-2012-139731"/>
    <x v="1"/>
    <x v="52"/>
    <d v="2012-10-15T00:00:00"/>
    <s v="Same Day"/>
    <s v="JE-15745"/>
    <s v="Joel Eaton"/>
    <x v="0"/>
    <s v="United States"/>
    <s v="Amarillo"/>
    <s v="Texas"/>
    <n v="79109"/>
    <x v="2"/>
    <s v="TEC-AC-10004975"/>
    <s v="Technology"/>
    <s v="Accessories"/>
    <s v="Plantronics Audio 995 Wireless Stereo Headset"/>
    <n v="263.88"/>
    <n v="3"/>
    <n v="0.2"/>
    <x v="1336"/>
  </r>
  <r>
    <n v="1439"/>
    <s v="CA-2012-139731"/>
    <x v="1"/>
    <x v="52"/>
    <d v="2012-10-15T00:00:00"/>
    <s v="Same Day"/>
    <s v="JE-15745"/>
    <s v="Joel Eaton"/>
    <x v="0"/>
    <s v="United States"/>
    <s v="Amarillo"/>
    <s v="Texas"/>
    <n v="79109"/>
    <x v="2"/>
    <s v="FUR-CH-10002024"/>
    <s v="Furniture"/>
    <s v="Chairs"/>
    <s v="HON 5400 Series Task Chairs for Big and Tall"/>
    <n v="2453.4299999999998"/>
    <n v="5"/>
    <n v="0.3"/>
    <x v="1337"/>
  </r>
  <r>
    <n v="1440"/>
    <s v="CA-2014-122735"/>
    <x v="3"/>
    <x v="483"/>
    <d v="2014-04-16T00:00:00"/>
    <s v="Second Class"/>
    <s v="BD-11320"/>
    <s v="Bill Donatelli"/>
    <x v="0"/>
    <s v="United States"/>
    <s v="Providence"/>
    <s v="Rhode Island"/>
    <n v="2908"/>
    <x v="3"/>
    <s v="OFF-BI-10004364"/>
    <s v="Office Supplies"/>
    <s v="Binders"/>
    <s v="Storex Dura Pro Binders"/>
    <n v="29.700000000000003"/>
    <n v="5"/>
    <n v="0"/>
    <x v="1338"/>
  </r>
  <r>
    <n v="1441"/>
    <s v="CA-2014-122735"/>
    <x v="3"/>
    <x v="483"/>
    <d v="2014-04-16T00:00:00"/>
    <s v="Second Class"/>
    <s v="BD-11320"/>
    <s v="Bill Donatelli"/>
    <x v="0"/>
    <s v="United States"/>
    <s v="Providence"/>
    <s v="Rhode Island"/>
    <n v="2908"/>
    <x v="3"/>
    <s v="OFF-PA-10001712"/>
    <s v="Office Supplies"/>
    <s v="Paper"/>
    <s v="Xerox 1948"/>
    <n v="39.96"/>
    <n v="4"/>
    <n v="0"/>
    <x v="1339"/>
  </r>
  <r>
    <n v="1442"/>
    <s v="CA-2014-128160"/>
    <x v="3"/>
    <x v="484"/>
    <d v="2014-12-25T00:00:00"/>
    <s v="Second Class"/>
    <s v="MM-17920"/>
    <s v="Michael Moore"/>
    <x v="0"/>
    <s v="United States"/>
    <s v="San Francisco"/>
    <s v="California"/>
    <n v="94110"/>
    <x v="1"/>
    <s v="OFF-BI-10001510"/>
    <s v="Office Supplies"/>
    <s v="Binders"/>
    <s v="Deluxe Heavy-Duty Vinyl Round Ring Binder"/>
    <n v="36.672000000000004"/>
    <n v="2"/>
    <n v="0.2"/>
    <x v="1340"/>
  </r>
  <r>
    <n v="1443"/>
    <s v="CA-2014-117695"/>
    <x v="3"/>
    <x v="485"/>
    <d v="2014-08-09T00:00:00"/>
    <s v="First Class"/>
    <s v="PW-19030"/>
    <s v="Pauline Webber"/>
    <x v="1"/>
    <s v="United States"/>
    <s v="Richmond"/>
    <s v="Kentucky"/>
    <n v="40475"/>
    <x v="0"/>
    <s v="OFF-PA-10002713"/>
    <s v="Office Supplies"/>
    <s v="Paper"/>
    <s v="Adams Phone Message Book, 200 Message Capacity, 8 1/16” x 11”"/>
    <n v="13.76"/>
    <n v="2"/>
    <n v="0"/>
    <x v="1341"/>
  </r>
  <r>
    <n v="1444"/>
    <s v="CA-2012-166135"/>
    <x v="1"/>
    <x v="486"/>
    <d v="2012-10-06T00:00:00"/>
    <s v="Standard Class"/>
    <s v="SC-20440"/>
    <s v="Shaun Chance"/>
    <x v="1"/>
    <s v="United States"/>
    <s v="Aurora"/>
    <s v="Colorado"/>
    <n v="80013"/>
    <x v="1"/>
    <s v="OFF-ST-10002974"/>
    <s v="Office Supplies"/>
    <s v="Storage"/>
    <s v="Trav-L-File Heavy-Duty Shuttle II, Black"/>
    <n v="139.42400000000001"/>
    <n v="4"/>
    <n v="0.2"/>
    <x v="1342"/>
  </r>
  <r>
    <n v="1445"/>
    <s v="CA-2013-133725"/>
    <x v="0"/>
    <x v="454"/>
    <d v="2013-05-29T00:00:00"/>
    <s v="Standard Class"/>
    <s v="KL-16645"/>
    <s v="Ken Lonsdale"/>
    <x v="0"/>
    <s v="United States"/>
    <s v="Chicago"/>
    <s v="Illinois"/>
    <n v="60623"/>
    <x v="2"/>
    <s v="TEC-PH-10004165"/>
    <s v="Technology"/>
    <s v="Phones"/>
    <s v="Mitel MiVoice 5330e IP Phone"/>
    <n v="1979.9280000000001"/>
    <n v="9"/>
    <n v="0.2"/>
    <x v="1343"/>
  </r>
  <r>
    <n v="1446"/>
    <s v="CA-2014-102337"/>
    <x v="3"/>
    <x v="487"/>
    <d v="2014-06-17T00:00:00"/>
    <s v="First Class"/>
    <s v="SD-20485"/>
    <s v="Shirley Daniels"/>
    <x v="2"/>
    <s v="United States"/>
    <s v="Chicago"/>
    <s v="Illinois"/>
    <n v="60653"/>
    <x v="2"/>
    <s v="OFF-ST-10004804"/>
    <s v="Office Supplies"/>
    <s v="Storage"/>
    <s v="Belkin 19&quot; Vented Equipment Shelf, Black"/>
    <n v="164.73599999999999"/>
    <n v="4"/>
    <n v="0.2"/>
    <x v="1344"/>
  </r>
  <r>
    <n v="1447"/>
    <s v="CA-2014-102337"/>
    <x v="3"/>
    <x v="487"/>
    <d v="2014-06-17T00:00:00"/>
    <s v="First Class"/>
    <s v="SD-20485"/>
    <s v="Shirley Daniels"/>
    <x v="2"/>
    <s v="United States"/>
    <s v="Chicago"/>
    <s v="Illinois"/>
    <n v="60653"/>
    <x v="2"/>
    <s v="FUR-CH-10004289"/>
    <s v="Furniture"/>
    <s v="Chairs"/>
    <s v="Global Super Steno Chair"/>
    <n v="470.30199999999996"/>
    <n v="7"/>
    <n v="0.3"/>
    <x v="1345"/>
  </r>
  <r>
    <n v="1448"/>
    <s v="CA-2014-102337"/>
    <x v="3"/>
    <x v="487"/>
    <d v="2014-06-17T00:00:00"/>
    <s v="First Class"/>
    <s v="SD-20485"/>
    <s v="Shirley Daniels"/>
    <x v="2"/>
    <s v="United States"/>
    <s v="Chicago"/>
    <s v="Illinois"/>
    <n v="60653"/>
    <x v="2"/>
    <s v="TEC-PH-10002564"/>
    <s v="Technology"/>
    <s v="Phones"/>
    <s v="OtterBox Defender Series Case - Samsung Galaxy S4"/>
    <n v="47.984000000000002"/>
    <n v="2"/>
    <n v="0.2"/>
    <x v="1346"/>
  </r>
  <r>
    <n v="1449"/>
    <s v="US-2011-112564"/>
    <x v="2"/>
    <x v="488"/>
    <d v="2011-04-24T00:00:00"/>
    <s v="First Class"/>
    <s v="TS-21160"/>
    <s v="Theresa Swint"/>
    <x v="1"/>
    <s v="United States"/>
    <s v="Philadelphia"/>
    <s v="Pennsylvania"/>
    <n v="19134"/>
    <x v="3"/>
    <s v="OFF-BI-10004876"/>
    <s v="Office Supplies"/>
    <s v="Binders"/>
    <s v="Wilson Jones Suede Grain Vinyl Binders"/>
    <n v="2.5020000000000002"/>
    <n v="3"/>
    <n v="0.7"/>
    <x v="1347"/>
  </r>
  <r>
    <n v="1450"/>
    <s v="CA-2012-145821"/>
    <x v="1"/>
    <x v="489"/>
    <d v="2012-05-07T00:00:00"/>
    <s v="Standard Class"/>
    <s v="JB-15400"/>
    <s v="Jennifer Braxton"/>
    <x v="1"/>
    <s v="United States"/>
    <s v="Los Angeles"/>
    <s v="California"/>
    <n v="90008"/>
    <x v="1"/>
    <s v="TEC-PH-10004348"/>
    <s v="Technology"/>
    <s v="Phones"/>
    <s v="OtterBox Defender Series Case - iPhone 5c"/>
    <n v="88.751999999999995"/>
    <n v="3"/>
    <n v="0.2"/>
    <x v="1348"/>
  </r>
  <r>
    <n v="1451"/>
    <s v="US-2012-160150"/>
    <x v="1"/>
    <x v="490"/>
    <d v="2012-07-20T00:00:00"/>
    <s v="First Class"/>
    <s v="TS-21085"/>
    <s v="Thais Sissman"/>
    <x v="0"/>
    <s v="United States"/>
    <s v="Phoenix"/>
    <s v="Arizona"/>
    <n v="85023"/>
    <x v="1"/>
    <s v="OFF-BI-10004352"/>
    <s v="Office Supplies"/>
    <s v="Binders"/>
    <s v="Wilson Jones DublLock D-Ring Binders"/>
    <n v="2.0250000000000004"/>
    <n v="1"/>
    <n v="0.7"/>
    <x v="1349"/>
  </r>
  <r>
    <n v="1452"/>
    <s v="CA-2013-133711"/>
    <x v="0"/>
    <x v="491"/>
    <d v="2013-11-30T00:00:00"/>
    <s v="First Class"/>
    <s v="MC-17425"/>
    <s v="Mark Cousins"/>
    <x v="1"/>
    <s v="United States"/>
    <s v="Mobile"/>
    <s v="Alabama"/>
    <n v="36608"/>
    <x v="0"/>
    <s v="OFF-PA-10001685"/>
    <s v="Office Supplies"/>
    <s v="Paper"/>
    <s v="Staples"/>
    <n v="70.98"/>
    <n v="7"/>
    <n v="0"/>
    <x v="1350"/>
  </r>
  <r>
    <n v="1453"/>
    <s v="CA-2013-133711"/>
    <x v="0"/>
    <x v="491"/>
    <d v="2013-11-30T00:00:00"/>
    <s v="First Class"/>
    <s v="MC-17425"/>
    <s v="Mark Cousins"/>
    <x v="1"/>
    <s v="United States"/>
    <s v="Mobile"/>
    <s v="Alabama"/>
    <n v="36608"/>
    <x v="0"/>
    <s v="OFF-BI-10000666"/>
    <s v="Office Supplies"/>
    <s v="Binders"/>
    <s v="Surelock Post Binders"/>
    <n v="91.679999999999993"/>
    <n v="3"/>
    <n v="0"/>
    <x v="1351"/>
  </r>
  <r>
    <n v="1454"/>
    <s v="CA-2013-133711"/>
    <x v="0"/>
    <x v="491"/>
    <d v="2013-11-30T00:00:00"/>
    <s v="First Class"/>
    <s v="MC-17425"/>
    <s v="Mark Cousins"/>
    <x v="1"/>
    <s v="United States"/>
    <s v="Mobile"/>
    <s v="Alabama"/>
    <n v="36608"/>
    <x v="0"/>
    <s v="OFF-BI-10004352"/>
    <s v="Office Supplies"/>
    <s v="Binders"/>
    <s v="Wilson Jones DublLock D-Ring Binders"/>
    <n v="33.75"/>
    <n v="5"/>
    <n v="0"/>
    <x v="1352"/>
  </r>
  <r>
    <n v="1455"/>
    <s v="CA-2013-133711"/>
    <x v="0"/>
    <x v="491"/>
    <d v="2013-11-30T00:00:00"/>
    <s v="First Class"/>
    <s v="MC-17425"/>
    <s v="Mark Cousins"/>
    <x v="1"/>
    <s v="United States"/>
    <s v="Mobile"/>
    <s v="Alabama"/>
    <n v="36608"/>
    <x v="0"/>
    <s v="TEC-MA-10000010"/>
    <s v="Technology"/>
    <s v="Machines"/>
    <s v="Hewlett-Packard Deskjet 3050a All-in-One Color Inkjet Printer"/>
    <n v="3040"/>
    <n v="8"/>
    <n v="0"/>
    <x v="1353"/>
  </r>
  <r>
    <n v="1456"/>
    <s v="CA-2014-148474"/>
    <x v="3"/>
    <x v="492"/>
    <d v="2014-06-20T00:00:00"/>
    <s v="Standard Class"/>
    <s v="ME-17320"/>
    <s v="Maria Etezadi"/>
    <x v="2"/>
    <s v="United States"/>
    <s v="Columbus"/>
    <s v="Georgia"/>
    <n v="31907"/>
    <x v="0"/>
    <s v="OFF-BI-10000977"/>
    <s v="Office Supplies"/>
    <s v="Binders"/>
    <s v="Ibico Plastic Spiral Binding Combs"/>
    <n v="91.199999999999989"/>
    <n v="3"/>
    <n v="0"/>
    <x v="1354"/>
  </r>
  <r>
    <n v="1457"/>
    <s v="CA-2014-148474"/>
    <x v="3"/>
    <x v="492"/>
    <d v="2014-06-20T00:00:00"/>
    <s v="Standard Class"/>
    <s v="ME-17320"/>
    <s v="Maria Etezadi"/>
    <x v="2"/>
    <s v="United States"/>
    <s v="Columbus"/>
    <s v="Georgia"/>
    <n v="31907"/>
    <x v="0"/>
    <s v="FUR-TA-10002530"/>
    <s v="Furniture"/>
    <s v="Tables"/>
    <s v="Iceberg OfficeWorks 42&quot; Round Tables"/>
    <n v="452.93999999999994"/>
    <n v="3"/>
    <n v="0"/>
    <x v="1355"/>
  </r>
  <r>
    <n v="1458"/>
    <s v="CA-2012-111297"/>
    <x v="1"/>
    <x v="493"/>
    <d v="2012-08-21T00:00:00"/>
    <s v="Standard Class"/>
    <s v="SC-20440"/>
    <s v="Shaun Chance"/>
    <x v="1"/>
    <s v="United States"/>
    <s v="New Bedford"/>
    <s v="Massachusetts"/>
    <n v="2740"/>
    <x v="3"/>
    <s v="OFF-BI-10002412"/>
    <s v="Office Supplies"/>
    <s v="Binders"/>
    <s v="Wilson Jones “Snap” Scratch Pad Binder Tool for Ring Binders"/>
    <n v="52.199999999999996"/>
    <n v="9"/>
    <n v="0"/>
    <x v="1356"/>
  </r>
  <r>
    <n v="1459"/>
    <s v="CA-2013-123722"/>
    <x v="0"/>
    <x v="477"/>
    <d v="2013-10-02T00:00:00"/>
    <s v="Standard Class"/>
    <s v="NH-18610"/>
    <s v="Nicole Hansen"/>
    <x v="1"/>
    <s v="United States"/>
    <s v="Irving"/>
    <s v="Texas"/>
    <n v="75061"/>
    <x v="2"/>
    <s v="OFF-LA-10001569"/>
    <s v="Office Supplies"/>
    <s v="Labels"/>
    <s v="Avery 499"/>
    <n v="15.936000000000002"/>
    <n v="4"/>
    <n v="0.2"/>
    <x v="826"/>
  </r>
  <r>
    <n v="1460"/>
    <s v="CA-2011-155271"/>
    <x v="2"/>
    <x v="417"/>
    <d v="2011-05-04T00:00:00"/>
    <s v="Same Day"/>
    <s v="AA-10480"/>
    <s v="Andrew Allen"/>
    <x v="0"/>
    <s v="United States"/>
    <s v="Middletown"/>
    <s v="Connecticut"/>
    <n v="6457"/>
    <x v="3"/>
    <s v="FUR-FU-10001473"/>
    <s v="Furniture"/>
    <s v="Furnishings"/>
    <s v="DAX Wood Document Frame"/>
    <n v="27.46"/>
    <n v="2"/>
    <n v="0"/>
    <x v="1357"/>
  </r>
  <r>
    <n v="1461"/>
    <s v="CA-2012-119907"/>
    <x v="1"/>
    <x v="494"/>
    <d v="2012-12-08T00:00:00"/>
    <s v="Standard Class"/>
    <s v="LC-17140"/>
    <s v="Logan Currie"/>
    <x v="0"/>
    <s v="United States"/>
    <s v="Seattle"/>
    <s v="Washington"/>
    <n v="98103"/>
    <x v="1"/>
    <s v="OFF-BI-10001765"/>
    <s v="Office Supplies"/>
    <s v="Binders"/>
    <s v="Wilson Jones Heavy-Duty Casebound Ring Binders with Metal Hinges"/>
    <n v="55.424000000000007"/>
    <n v="2"/>
    <n v="0.2"/>
    <x v="1358"/>
  </r>
  <r>
    <n v="1462"/>
    <s v="US-2013-128902"/>
    <x v="0"/>
    <x v="21"/>
    <d v="2013-03-16T00:00:00"/>
    <s v="Standard Class"/>
    <s v="MB-18085"/>
    <s v="Mick Brown"/>
    <x v="0"/>
    <s v="United States"/>
    <s v="Vineland"/>
    <s v="New Jersey"/>
    <n v="8360"/>
    <x v="3"/>
    <s v="FUR-TA-10001095"/>
    <s v="Furniture"/>
    <s v="Tables"/>
    <s v="Chromcraft Round Conference Tables"/>
    <n v="244.00599999999997"/>
    <n v="2"/>
    <n v="0.3"/>
    <x v="1359"/>
  </r>
  <r>
    <n v="1463"/>
    <s v="CA-2013-152289"/>
    <x v="0"/>
    <x v="370"/>
    <d v="2013-08-29T00:00:00"/>
    <s v="First Class"/>
    <s v="LC-16930"/>
    <s v="Linda Cazamias"/>
    <x v="1"/>
    <s v="United States"/>
    <s v="Pasadena"/>
    <s v="Texas"/>
    <n v="77506"/>
    <x v="2"/>
    <s v="TEC-AC-10004571"/>
    <s v="Technology"/>
    <s v="Accessories"/>
    <s v="Logitech G700s Rechargeable Gaming Mouse"/>
    <n v="159.98400000000001"/>
    <n v="2"/>
    <n v="0.2"/>
    <x v="1360"/>
  </r>
  <r>
    <n v="1464"/>
    <s v="CA-2013-152289"/>
    <x v="0"/>
    <x v="370"/>
    <d v="2013-08-29T00:00:00"/>
    <s v="First Class"/>
    <s v="LC-16930"/>
    <s v="Linda Cazamias"/>
    <x v="1"/>
    <s v="United States"/>
    <s v="Pasadena"/>
    <s v="Texas"/>
    <n v="77506"/>
    <x v="2"/>
    <s v="FUR-CH-10002126"/>
    <s v="Furniture"/>
    <s v="Chairs"/>
    <s v="Hon Deluxe Fabric Upholstered Stacking Chairs"/>
    <n v="1024.7159999999999"/>
    <n v="6"/>
    <n v="0.3"/>
    <x v="1361"/>
  </r>
  <r>
    <n v="1465"/>
    <s v="US-2013-104794"/>
    <x v="0"/>
    <x v="186"/>
    <d v="2013-12-20T00:00:00"/>
    <s v="First Class"/>
    <s v="KD-16495"/>
    <s v="Keith Dawkins"/>
    <x v="1"/>
    <s v="United States"/>
    <s v="New York City"/>
    <s v="New York"/>
    <n v="10009"/>
    <x v="3"/>
    <s v="OFF-FA-10001754"/>
    <s v="Office Supplies"/>
    <s v="Fasteners"/>
    <s v="Stockwell Gold Paper Clips"/>
    <n v="3.68"/>
    <n v="2"/>
    <n v="0"/>
    <x v="1362"/>
  </r>
  <r>
    <n v="1466"/>
    <s v="CA-2011-151708"/>
    <x v="2"/>
    <x v="233"/>
    <d v="2011-08-14T00:00:00"/>
    <s v="Standard Class"/>
    <s v="MB-17305"/>
    <s v="Maria Bertelson"/>
    <x v="0"/>
    <s v="United States"/>
    <s v="Glendale"/>
    <s v="Arizona"/>
    <n v="85301"/>
    <x v="1"/>
    <s v="FUR-FU-10001602"/>
    <s v="Furniture"/>
    <s v="Furnishings"/>
    <s v="Eldon Delta Triangular Chair Mat, 52&quot; x 58&quot;, Clear"/>
    <n v="121.376"/>
    <n v="4"/>
    <n v="0.2"/>
    <x v="1363"/>
  </r>
  <r>
    <n v="1467"/>
    <s v="CA-2011-151708"/>
    <x v="2"/>
    <x v="233"/>
    <d v="2011-08-14T00:00:00"/>
    <s v="Standard Class"/>
    <s v="MB-17305"/>
    <s v="Maria Bertelson"/>
    <x v="0"/>
    <s v="United States"/>
    <s v="Glendale"/>
    <s v="Arizona"/>
    <n v="85301"/>
    <x v="1"/>
    <s v="TEC-AC-10001767"/>
    <s v="Technology"/>
    <s v="Accessories"/>
    <s v="SanDisk Ultra 64 GB MicroSDHC Class 10 Memory Card"/>
    <n v="95.976000000000013"/>
    <n v="3"/>
    <n v="0.2"/>
    <x v="99"/>
  </r>
  <r>
    <n v="1468"/>
    <s v="CA-2012-100769"/>
    <x v="1"/>
    <x v="495"/>
    <d v="2012-05-16T00:00:00"/>
    <s v="Same Day"/>
    <s v="TH-21550"/>
    <s v="Tracy Hopkins"/>
    <x v="2"/>
    <s v="United States"/>
    <s v="Jacksonville"/>
    <s v="Florida"/>
    <n v="32216"/>
    <x v="0"/>
    <s v="TEC-AC-10002402"/>
    <s v="Technology"/>
    <s v="Accessories"/>
    <s v="Razer Kraken PRO Over Ear PC and Music Headset"/>
    <n v="255.96799999999999"/>
    <n v="4"/>
    <n v="0.2"/>
    <x v="1364"/>
  </r>
  <r>
    <n v="1469"/>
    <s v="CA-2014-139199"/>
    <x v="3"/>
    <x v="34"/>
    <d v="2014-12-14T00:00:00"/>
    <s v="Standard Class"/>
    <s v="DK-12835"/>
    <s v="Damala Kotsonis"/>
    <x v="1"/>
    <s v="United States"/>
    <s v="Detroit"/>
    <s v="Michigan"/>
    <n v="48234"/>
    <x v="2"/>
    <s v="FUR-CH-10000847"/>
    <s v="Furniture"/>
    <s v="Chairs"/>
    <s v="Global Executive Mid-Back Manager's Chair"/>
    <n v="872.94"/>
    <n v="3"/>
    <n v="0"/>
    <x v="1365"/>
  </r>
  <r>
    <n v="1470"/>
    <s v="CA-2014-139199"/>
    <x v="3"/>
    <x v="34"/>
    <d v="2014-12-14T00:00:00"/>
    <s v="Standard Class"/>
    <s v="DK-12835"/>
    <s v="Damala Kotsonis"/>
    <x v="1"/>
    <s v="United States"/>
    <s v="Detroit"/>
    <s v="Michigan"/>
    <n v="48234"/>
    <x v="2"/>
    <s v="OFF-BI-10003982"/>
    <s v="Office Supplies"/>
    <s v="Binders"/>
    <s v="Wilson Jones Century Plastic Molded Ring Binders"/>
    <n v="41.54"/>
    <n v="2"/>
    <n v="0"/>
    <x v="1366"/>
  </r>
  <r>
    <n v="1471"/>
    <s v="CA-2014-139199"/>
    <x v="3"/>
    <x v="34"/>
    <d v="2014-12-14T00:00:00"/>
    <s v="Standard Class"/>
    <s v="DK-12835"/>
    <s v="Damala Kotsonis"/>
    <x v="1"/>
    <s v="United States"/>
    <s v="Detroit"/>
    <s v="Michigan"/>
    <n v="48234"/>
    <x v="2"/>
    <s v="OFF-PA-10001293"/>
    <s v="Office Supplies"/>
    <s v="Paper"/>
    <s v="Xerox 1946"/>
    <n v="12.96"/>
    <n v="2"/>
    <n v="0"/>
    <x v="91"/>
  </r>
  <r>
    <n v="1472"/>
    <s v="US-2012-161466"/>
    <x v="1"/>
    <x v="496"/>
    <d v="2012-09-27T00:00:00"/>
    <s v="Second Class"/>
    <s v="ON-18715"/>
    <s v="Odella Nelson"/>
    <x v="1"/>
    <s v="United States"/>
    <s v="Philadelphia"/>
    <s v="Pennsylvania"/>
    <n v="19120"/>
    <x v="3"/>
    <s v="OFF-AR-10000634"/>
    <s v="Office Supplies"/>
    <s v="Art"/>
    <s v="Newell 320"/>
    <n v="6.8480000000000008"/>
    <n v="2"/>
    <n v="0.2"/>
    <x v="1367"/>
  </r>
  <r>
    <n v="1473"/>
    <s v="CA-2014-164959"/>
    <x v="3"/>
    <x v="497"/>
    <d v="2014-07-16T00:00:00"/>
    <s v="Standard Class"/>
    <s v="KN-16390"/>
    <s v="Katherine Nockton"/>
    <x v="1"/>
    <s v="United States"/>
    <s v="Los Angeles"/>
    <s v="California"/>
    <n v="90004"/>
    <x v="1"/>
    <s v="OFF-LA-10004272"/>
    <s v="Office Supplies"/>
    <s v="Labels"/>
    <s v="Avery 482"/>
    <n v="8.67"/>
    <n v="3"/>
    <n v="0"/>
    <x v="1368"/>
  </r>
  <r>
    <n v="1474"/>
    <s v="US-2012-105676"/>
    <x v="1"/>
    <x v="494"/>
    <d v="2012-12-02T00:00:00"/>
    <s v="Same Day"/>
    <s v="NM-18520"/>
    <s v="Neoma Murray"/>
    <x v="0"/>
    <s v="United States"/>
    <s v="Houston"/>
    <s v="Texas"/>
    <n v="77036"/>
    <x v="2"/>
    <s v="FUR-FU-10004270"/>
    <s v="Furniture"/>
    <s v="Furnishings"/>
    <s v="Eldon Image Series Desk Accessories, Burgundy"/>
    <n v="6.6879999999999997"/>
    <n v="4"/>
    <n v="0.6"/>
    <x v="1369"/>
  </r>
  <r>
    <n v="1475"/>
    <s v="CA-2013-113138"/>
    <x v="0"/>
    <x v="258"/>
    <d v="2013-11-26T00:00:00"/>
    <s v="Standard Class"/>
    <s v="NP-18685"/>
    <s v="Nora Pelletier"/>
    <x v="2"/>
    <s v="United States"/>
    <s v="Niagara Falls"/>
    <s v="New York"/>
    <n v="14304"/>
    <x v="3"/>
    <s v="OFF-AR-10003770"/>
    <s v="Office Supplies"/>
    <s v="Art"/>
    <s v="Newell 340"/>
    <n v="17.28"/>
    <n v="6"/>
    <n v="0"/>
    <x v="1370"/>
  </r>
  <r>
    <n v="1476"/>
    <s v="CA-2013-113138"/>
    <x v="0"/>
    <x v="258"/>
    <d v="2013-11-26T00:00:00"/>
    <s v="Standard Class"/>
    <s v="NP-18685"/>
    <s v="Nora Pelletier"/>
    <x v="2"/>
    <s v="United States"/>
    <s v="Niagara Falls"/>
    <s v="New York"/>
    <n v="14304"/>
    <x v="3"/>
    <s v="OFF-BI-10000320"/>
    <s v="Office Supplies"/>
    <s v="Binders"/>
    <s v="GBC Plastic Binding Combs"/>
    <n v="17.712"/>
    <n v="3"/>
    <n v="0.2"/>
    <x v="1217"/>
  </r>
  <r>
    <n v="1477"/>
    <s v="US-2014-104955"/>
    <x v="3"/>
    <x v="498"/>
    <d v="2014-03-25T00:00:00"/>
    <s v="Standard Class"/>
    <s v="CG-12040"/>
    <s v="Catherine Glotzbach"/>
    <x v="2"/>
    <s v="United States"/>
    <s v="New York City"/>
    <s v="New York"/>
    <n v="10024"/>
    <x v="3"/>
    <s v="OFF-LA-10003121"/>
    <s v="Office Supplies"/>
    <s v="Labels"/>
    <s v="Avery 506"/>
    <n v="28.91"/>
    <n v="7"/>
    <n v="0"/>
    <x v="1371"/>
  </r>
  <r>
    <n v="1478"/>
    <s v="CA-2013-121958"/>
    <x v="0"/>
    <x v="373"/>
    <d v="2013-11-18T00:00:00"/>
    <s v="Standard Class"/>
    <s v="CS-12505"/>
    <s v="Cindy Stewart"/>
    <x v="0"/>
    <s v="United States"/>
    <s v="Thomasville"/>
    <s v="North Carolina"/>
    <n v="27360"/>
    <x v="0"/>
    <s v="OFF-SU-10000381"/>
    <s v="Office Supplies"/>
    <s v="Supplies"/>
    <s v="Acme Forged Steel Scissors with Black Enamel Handles"/>
    <n v="52.136000000000003"/>
    <n v="7"/>
    <n v="0.2"/>
    <x v="1372"/>
  </r>
  <r>
    <n v="1479"/>
    <s v="CA-2014-121468"/>
    <x v="3"/>
    <x v="123"/>
    <d v="2014-11-21T00:00:00"/>
    <s v="First Class"/>
    <s v="KD-16345"/>
    <s v="Katherine Ducich"/>
    <x v="0"/>
    <s v="United States"/>
    <s v="Westminster"/>
    <s v="California"/>
    <n v="92683"/>
    <x v="1"/>
    <s v="TEC-PH-10000376"/>
    <s v="Technology"/>
    <s v="Phones"/>
    <s v="Square Credit Card Reader"/>
    <n v="31.968000000000004"/>
    <n v="4"/>
    <n v="0.2"/>
    <x v="1373"/>
  </r>
  <r>
    <n v="1480"/>
    <s v="US-2013-108455"/>
    <x v="0"/>
    <x v="499"/>
    <d v="2013-12-09T00:00:00"/>
    <s v="Standard Class"/>
    <s v="MK-18160"/>
    <s v="Mike Kennedy"/>
    <x v="0"/>
    <s v="United States"/>
    <s v="San Francisco"/>
    <s v="California"/>
    <n v="94122"/>
    <x v="1"/>
    <s v="OFF-PA-10002262"/>
    <s v="Office Supplies"/>
    <s v="Paper"/>
    <s v="Xerox 192"/>
    <n v="25.92"/>
    <n v="4"/>
    <n v="0"/>
    <x v="245"/>
  </r>
  <r>
    <n v="1481"/>
    <s v="US-2013-108455"/>
    <x v="0"/>
    <x v="499"/>
    <d v="2013-12-09T00:00:00"/>
    <s v="Standard Class"/>
    <s v="MK-18160"/>
    <s v="Mike Kennedy"/>
    <x v="0"/>
    <s v="United States"/>
    <s v="San Francisco"/>
    <s v="California"/>
    <n v="94122"/>
    <x v="1"/>
    <s v="OFF-PA-10002464"/>
    <s v="Office Supplies"/>
    <s v="Paper"/>
    <s v="HP Office Recycled Paper (20Lb. and 87 Bright)"/>
    <n v="40.46"/>
    <n v="7"/>
    <n v="0"/>
    <x v="1374"/>
  </r>
  <r>
    <n v="1482"/>
    <s v="US-2013-108455"/>
    <x v="0"/>
    <x v="499"/>
    <d v="2013-12-09T00:00:00"/>
    <s v="Standard Class"/>
    <s v="MK-18160"/>
    <s v="Mike Kennedy"/>
    <x v="0"/>
    <s v="United States"/>
    <s v="San Francisco"/>
    <s v="California"/>
    <n v="94122"/>
    <x v="1"/>
    <s v="OFF-ST-10002214"/>
    <s v="Office Supplies"/>
    <s v="Storage"/>
    <s v="X-Rack File for Hanging Folders"/>
    <n v="33.869999999999997"/>
    <n v="3"/>
    <n v="0"/>
    <x v="1375"/>
  </r>
  <r>
    <n v="1483"/>
    <s v="CA-2014-101210"/>
    <x v="3"/>
    <x v="326"/>
    <d v="2014-08-29T00:00:00"/>
    <s v="Second Class"/>
    <s v="DW-13540"/>
    <s v="Don Weiss"/>
    <x v="0"/>
    <s v="United States"/>
    <s v="Jackson"/>
    <s v="Tennessee"/>
    <n v="38301"/>
    <x v="0"/>
    <s v="OFF-AR-10003560"/>
    <s v="Office Supplies"/>
    <s v="Art"/>
    <s v="Zebra Zazzle Fluorescent Highlighters"/>
    <n v="9.7280000000000015"/>
    <n v="2"/>
    <n v="0.2"/>
    <x v="1376"/>
  </r>
  <r>
    <n v="1484"/>
    <s v="CA-2014-101210"/>
    <x v="3"/>
    <x v="326"/>
    <d v="2014-08-29T00:00:00"/>
    <s v="Second Class"/>
    <s v="DW-13540"/>
    <s v="Don Weiss"/>
    <x v="0"/>
    <s v="United States"/>
    <s v="Jackson"/>
    <s v="Tennessee"/>
    <n v="38301"/>
    <x v="0"/>
    <s v="OFF-PA-10000130"/>
    <s v="Office Supplies"/>
    <s v="Paper"/>
    <s v="Xerox 199"/>
    <n v="3.4240000000000004"/>
    <n v="1"/>
    <n v="0.2"/>
    <x v="1377"/>
  </r>
  <r>
    <n v="1485"/>
    <s v="US-2013-108098"/>
    <x v="0"/>
    <x v="500"/>
    <d v="2013-10-19T00:00:00"/>
    <s v="Standard Class"/>
    <s v="CP-12340"/>
    <s v="Christine Phan"/>
    <x v="1"/>
    <s v="United States"/>
    <s v="Seattle"/>
    <s v="Washington"/>
    <n v="98115"/>
    <x v="1"/>
    <s v="TEC-AC-10000865"/>
    <s v="Technology"/>
    <s v="Accessories"/>
    <s v="WD My Passport Ultra 500GB Portable External Hard Drive"/>
    <n v="177"/>
    <n v="3"/>
    <n v="0"/>
    <x v="1378"/>
  </r>
  <r>
    <n v="1486"/>
    <s v="CA-2011-119032"/>
    <x v="2"/>
    <x v="501"/>
    <d v="2011-12-03T00:00:00"/>
    <s v="Standard Class"/>
    <s v="MS-17770"/>
    <s v="Maxwell Schwartz"/>
    <x v="0"/>
    <s v="United States"/>
    <s v="New York City"/>
    <s v="New York"/>
    <n v="10035"/>
    <x v="3"/>
    <s v="OFF-FA-10003021"/>
    <s v="Office Supplies"/>
    <s v="Fasteners"/>
    <s v="Staples"/>
    <n v="3.76"/>
    <n v="2"/>
    <n v="0"/>
    <x v="1379"/>
  </r>
  <r>
    <n v="1487"/>
    <s v="CA-2012-140410"/>
    <x v="1"/>
    <x v="502"/>
    <d v="2012-11-07T00:00:00"/>
    <s v="Standard Class"/>
    <s v="CM-12655"/>
    <s v="Corinna Mitchell"/>
    <x v="2"/>
    <s v="United States"/>
    <s v="Los Angeles"/>
    <s v="California"/>
    <n v="90008"/>
    <x v="1"/>
    <s v="TEC-PH-10003580"/>
    <s v="Technology"/>
    <s v="Phones"/>
    <s v="Cisco IP Phone 7961G-GE VoIP phone"/>
    <n v="1212.848"/>
    <n v="7"/>
    <n v="0.2"/>
    <x v="1380"/>
  </r>
  <r>
    <n v="1488"/>
    <s v="CA-2012-140410"/>
    <x v="1"/>
    <x v="502"/>
    <d v="2012-11-07T00:00:00"/>
    <s v="Standard Class"/>
    <s v="CM-12655"/>
    <s v="Corinna Mitchell"/>
    <x v="2"/>
    <s v="United States"/>
    <s v="Los Angeles"/>
    <s v="California"/>
    <n v="90008"/>
    <x v="1"/>
    <s v="TEC-AC-10001109"/>
    <s v="Technology"/>
    <s v="Accessories"/>
    <s v="Logitech Trackman Marble Mouse"/>
    <n v="89.97"/>
    <n v="3"/>
    <n v="0"/>
    <x v="1381"/>
  </r>
  <r>
    <n v="1489"/>
    <s v="CA-2012-140410"/>
    <x v="1"/>
    <x v="502"/>
    <d v="2012-11-07T00:00:00"/>
    <s v="Standard Class"/>
    <s v="CM-12655"/>
    <s v="Corinna Mitchell"/>
    <x v="2"/>
    <s v="United States"/>
    <s v="Los Angeles"/>
    <s v="California"/>
    <n v="90008"/>
    <x v="1"/>
    <s v="FUR-FU-10003347"/>
    <s v="Furniture"/>
    <s v="Furnishings"/>
    <s v="Coloredge Poster Frame"/>
    <n v="42.599999999999994"/>
    <n v="3"/>
    <n v="0"/>
    <x v="543"/>
  </r>
  <r>
    <n v="1490"/>
    <s v="CA-2011-136280"/>
    <x v="2"/>
    <x v="503"/>
    <d v="2011-12-06T00:00:00"/>
    <s v="Standard Class"/>
    <s v="Co-12640"/>
    <s v="Corey-Lock"/>
    <x v="0"/>
    <s v="United States"/>
    <s v="Philadelphia"/>
    <s v="Pennsylvania"/>
    <n v="19143"/>
    <x v="3"/>
    <s v="OFF-LA-10000452"/>
    <s v="Office Supplies"/>
    <s v="Labels"/>
    <s v="Avery 488"/>
    <n v="5.04"/>
    <n v="2"/>
    <n v="0.2"/>
    <x v="1382"/>
  </r>
  <r>
    <n v="1491"/>
    <s v="CA-2014-151911"/>
    <x v="3"/>
    <x v="504"/>
    <d v="2014-05-06T00:00:00"/>
    <s v="Second Class"/>
    <s v="DL-13495"/>
    <s v="Dionis Lloyd"/>
    <x v="1"/>
    <s v="United States"/>
    <s v="New York City"/>
    <s v="New York"/>
    <n v="10024"/>
    <x v="3"/>
    <s v="OFF-EN-10002986"/>
    <s v="Office Supplies"/>
    <s v="Envelopes"/>
    <s v="#10-4 1/8&quot; x 9 1/2&quot; Premium Diagonal Seam Envelopes"/>
    <n v="62.96"/>
    <n v="4"/>
    <n v="0"/>
    <x v="1383"/>
  </r>
  <r>
    <n v="1492"/>
    <s v="CA-2014-166436"/>
    <x v="3"/>
    <x v="221"/>
    <d v="2014-11-29T00:00:00"/>
    <s v="Standard Class"/>
    <s v="TS-21370"/>
    <s v="Todd Sumrall"/>
    <x v="1"/>
    <s v="United States"/>
    <s v="New York City"/>
    <s v="New York"/>
    <n v="10035"/>
    <x v="3"/>
    <s v="OFF-PA-10001838"/>
    <s v="Office Supplies"/>
    <s v="Paper"/>
    <s v="Adams Telephone Message Book W/Dividers/Space For Phone Numbers, 5 1/4&quot;X8 1/2&quot;, 300/Messages"/>
    <n v="5.88"/>
    <n v="1"/>
    <n v="0"/>
    <x v="1384"/>
  </r>
  <r>
    <n v="1493"/>
    <s v="CA-2014-166436"/>
    <x v="3"/>
    <x v="221"/>
    <d v="2014-11-29T00:00:00"/>
    <s v="Standard Class"/>
    <s v="TS-21370"/>
    <s v="Todd Sumrall"/>
    <x v="1"/>
    <s v="United States"/>
    <s v="New York City"/>
    <s v="New York"/>
    <n v="10035"/>
    <x v="3"/>
    <s v="FUR-CH-10000785"/>
    <s v="Furniture"/>
    <s v="Chairs"/>
    <s v="Global Ergonomic Managers Chair"/>
    <n v="977.29200000000003"/>
    <n v="6"/>
    <n v="0.1"/>
    <x v="1385"/>
  </r>
  <r>
    <n v="1494"/>
    <s v="CA-2014-139661"/>
    <x v="3"/>
    <x v="505"/>
    <d v="2014-11-04T00:00:00"/>
    <s v="Standard Class"/>
    <s v="JW-15220"/>
    <s v="Jane Waco"/>
    <x v="1"/>
    <s v="United States"/>
    <s v="Vancouver"/>
    <s v="Washington"/>
    <n v="98661"/>
    <x v="1"/>
    <s v="FUR-FU-10002885"/>
    <s v="Furniture"/>
    <s v="Furnishings"/>
    <s v="Magna Visual Magnetic Picture Hangers"/>
    <n v="9.64"/>
    <n v="2"/>
    <n v="0"/>
    <x v="1386"/>
  </r>
  <r>
    <n v="1495"/>
    <s v="CA-2011-123925"/>
    <x v="2"/>
    <x v="506"/>
    <d v="2011-12-19T00:00:00"/>
    <s v="Second Class"/>
    <s v="RF-19840"/>
    <s v="Roy Französisch"/>
    <x v="0"/>
    <s v="United States"/>
    <s v="Columbus"/>
    <s v="Georgia"/>
    <n v="31907"/>
    <x v="0"/>
    <s v="OFF-AR-10002952"/>
    <s v="Office Supplies"/>
    <s v="Art"/>
    <s v="Stanley Contemporary Battery Pencil Sharpeners"/>
    <n v="40.049999999999997"/>
    <n v="3"/>
    <n v="0"/>
    <x v="1387"/>
  </r>
  <r>
    <n v="1496"/>
    <s v="CA-2014-152485"/>
    <x v="3"/>
    <x v="507"/>
    <d v="2014-09-09T00:00:00"/>
    <s v="Standard Class"/>
    <s v="JD-15790"/>
    <s v="John Dryer"/>
    <x v="0"/>
    <s v="United States"/>
    <s v="Coppell"/>
    <s v="Texas"/>
    <n v="75019"/>
    <x v="2"/>
    <s v="OFF-AR-10003759"/>
    <s v="Office Supplies"/>
    <s v="Art"/>
    <s v="Crayola Anti Dust Chalk, 12/Pack"/>
    <n v="10.192000000000002"/>
    <n v="7"/>
    <n v="0.2"/>
    <x v="1388"/>
  </r>
  <r>
    <n v="1497"/>
    <s v="CA-2014-152485"/>
    <x v="3"/>
    <x v="507"/>
    <d v="2014-09-09T00:00:00"/>
    <s v="Standard Class"/>
    <s v="JD-15790"/>
    <s v="John Dryer"/>
    <x v="0"/>
    <s v="United States"/>
    <s v="Coppell"/>
    <s v="Texas"/>
    <n v="75019"/>
    <x v="2"/>
    <s v="OFF-ST-10004950"/>
    <s v="Office Supplies"/>
    <s v="Storage"/>
    <s v="Acco Perma 3000 Stacking Storage Drawers"/>
    <n v="16.784000000000002"/>
    <n v="1"/>
    <n v="0.2"/>
    <x v="1389"/>
  </r>
  <r>
    <n v="1498"/>
    <s v="CA-2014-152485"/>
    <x v="3"/>
    <x v="507"/>
    <d v="2014-09-09T00:00:00"/>
    <s v="Standard Class"/>
    <s v="JD-15790"/>
    <s v="John Dryer"/>
    <x v="0"/>
    <s v="United States"/>
    <s v="Coppell"/>
    <s v="Texas"/>
    <n v="75019"/>
    <x v="2"/>
    <s v="OFF-AR-10001940"/>
    <s v="Office Supplies"/>
    <s v="Art"/>
    <s v="Sanford Colorific Eraseable Coloring Pencils, 12 Count"/>
    <n v="13.120000000000001"/>
    <n v="5"/>
    <n v="0.2"/>
    <x v="1390"/>
  </r>
  <r>
    <n v="1499"/>
    <s v="CA-2013-141586"/>
    <x v="0"/>
    <x v="508"/>
    <d v="2013-10-21T00:00:00"/>
    <s v="First Class"/>
    <s v="NK-18490"/>
    <s v="Neil Knudson"/>
    <x v="2"/>
    <s v="United States"/>
    <s v="San Francisco"/>
    <s v="California"/>
    <n v="94122"/>
    <x v="1"/>
    <s v="OFF-BI-10003981"/>
    <s v="Office Supplies"/>
    <s v="Binders"/>
    <s v="Avery Durable Plastic 1&quot; Binders"/>
    <n v="18.16"/>
    <n v="5"/>
    <n v="0.2"/>
    <x v="1391"/>
  </r>
  <r>
    <n v="1500"/>
    <s v="CA-2014-130386"/>
    <x v="3"/>
    <x v="105"/>
    <d v="2014-11-19T00:00:00"/>
    <s v="Standard Class"/>
    <s v="NG-18430"/>
    <s v="Nathan Gelder"/>
    <x v="0"/>
    <s v="United States"/>
    <s v="Austin"/>
    <s v="Texas"/>
    <n v="78745"/>
    <x v="2"/>
    <s v="OFF-PA-10002749"/>
    <s v="Office Supplies"/>
    <s v="Paper"/>
    <s v="Wirebound Message Books, 5-1/2 x 4 Forms, 2 or 4 Forms per Page"/>
    <n v="16.056000000000001"/>
    <n v="3"/>
    <n v="0.2"/>
    <x v="197"/>
  </r>
  <r>
    <n v="1501"/>
    <s v="CA-2014-130386"/>
    <x v="3"/>
    <x v="105"/>
    <d v="2014-11-19T00:00:00"/>
    <s v="Standard Class"/>
    <s v="NG-18430"/>
    <s v="Nathan Gelder"/>
    <x v="0"/>
    <s v="United States"/>
    <s v="Austin"/>
    <s v="Texas"/>
    <n v="78745"/>
    <x v="2"/>
    <s v="OFF-PA-10003823"/>
    <s v="Office Supplies"/>
    <s v="Paper"/>
    <s v="Xerox 197"/>
    <n v="223.05600000000001"/>
    <n v="9"/>
    <n v="0.2"/>
    <x v="1392"/>
  </r>
  <r>
    <n v="1502"/>
    <s v="CA-2014-130386"/>
    <x v="3"/>
    <x v="105"/>
    <d v="2014-11-19T00:00:00"/>
    <s v="Standard Class"/>
    <s v="NG-18430"/>
    <s v="Nathan Gelder"/>
    <x v="0"/>
    <s v="United States"/>
    <s v="Austin"/>
    <s v="Texas"/>
    <n v="78745"/>
    <x v="2"/>
    <s v="OFF-ST-10003716"/>
    <s v="Office Supplies"/>
    <s v="Storage"/>
    <s v="Tennsco Double-Tier Lockers"/>
    <n v="540.048"/>
    <n v="3"/>
    <n v="0.2"/>
    <x v="1170"/>
  </r>
  <r>
    <n v="1503"/>
    <s v="CA-2013-100468"/>
    <x v="0"/>
    <x v="390"/>
    <d v="2013-12-02T00:00:00"/>
    <s v="Standard Class"/>
    <s v="AT-10435"/>
    <s v="Alyssa Tate"/>
    <x v="2"/>
    <s v="United States"/>
    <s v="Los Angeles"/>
    <s v="California"/>
    <n v="90045"/>
    <x v="1"/>
    <s v="TEC-PH-10001300"/>
    <s v="Technology"/>
    <s v="Phones"/>
    <s v="iKross Bluetooth Portable Keyboard + Cell Phone Stand Holder + Brush for Apple iPhone 5S 5C 5, 4S 4"/>
    <n v="33.520000000000003"/>
    <n v="2"/>
    <n v="0.2"/>
    <x v="1393"/>
  </r>
  <r>
    <n v="1504"/>
    <s v="CA-2013-100468"/>
    <x v="0"/>
    <x v="390"/>
    <d v="2013-12-02T00:00:00"/>
    <s v="Standard Class"/>
    <s v="AT-10435"/>
    <s v="Alyssa Tate"/>
    <x v="2"/>
    <s v="United States"/>
    <s v="Los Angeles"/>
    <s v="California"/>
    <n v="90045"/>
    <x v="1"/>
    <s v="FUR-FU-10000010"/>
    <s v="Furniture"/>
    <s v="Furnishings"/>
    <s v="DAX Value U-Channel Document Frames, Easel Back"/>
    <n v="9.94"/>
    <n v="2"/>
    <n v="0"/>
    <x v="596"/>
  </r>
  <r>
    <n v="1505"/>
    <s v="CA-2012-153388"/>
    <x v="1"/>
    <x v="509"/>
    <d v="2012-08-07T00:00:00"/>
    <s v="Standard Class"/>
    <s v="PC-19000"/>
    <s v="Pauline Chand"/>
    <x v="2"/>
    <s v="United States"/>
    <s v="Los Angeles"/>
    <s v="California"/>
    <n v="90004"/>
    <x v="1"/>
    <s v="OFF-AR-10001868"/>
    <s v="Office Supplies"/>
    <s v="Art"/>
    <s v="Prang Dustless Chalk Sticks"/>
    <n v="6.72"/>
    <n v="4"/>
    <n v="0"/>
    <x v="1394"/>
  </r>
  <r>
    <n v="1506"/>
    <s v="CA-2012-153388"/>
    <x v="1"/>
    <x v="509"/>
    <d v="2012-08-07T00:00:00"/>
    <s v="Standard Class"/>
    <s v="PC-19000"/>
    <s v="Pauline Chand"/>
    <x v="2"/>
    <s v="United States"/>
    <s v="Los Angeles"/>
    <s v="California"/>
    <n v="90004"/>
    <x v="1"/>
    <s v="FUR-TA-10003715"/>
    <s v="Furniture"/>
    <s v="Tables"/>
    <s v="Hon 2111 Invitation Series Corner Table"/>
    <n v="1004.9760000000001"/>
    <n v="6"/>
    <n v="0.2"/>
    <x v="1395"/>
  </r>
  <r>
    <n v="1507"/>
    <s v="CA-2014-154935"/>
    <x v="3"/>
    <x v="165"/>
    <d v="2014-12-30T00:00:00"/>
    <s v="Standard Class"/>
    <s v="AR-10540"/>
    <s v="Andy Reiter"/>
    <x v="0"/>
    <s v="United States"/>
    <s v="New York City"/>
    <s v="New York"/>
    <n v="10024"/>
    <x v="3"/>
    <s v="OFF-BI-10003708"/>
    <s v="Office Supplies"/>
    <s v="Binders"/>
    <s v="Acco Four Pocket Poly Ring Binder with Label Holder, Smoke, 1&quot;"/>
    <n v="17.880000000000003"/>
    <n v="3"/>
    <n v="0.2"/>
    <x v="1396"/>
  </r>
  <r>
    <n v="1508"/>
    <s v="CA-2013-134208"/>
    <x v="0"/>
    <x v="42"/>
    <d v="2013-09-24T00:00:00"/>
    <s v="Standard Class"/>
    <s v="CS-12505"/>
    <s v="Cindy Stewart"/>
    <x v="0"/>
    <s v="United States"/>
    <s v="Columbus"/>
    <s v="Georgia"/>
    <n v="31907"/>
    <x v="0"/>
    <s v="TEC-MA-10004458"/>
    <s v="Technology"/>
    <s v="Machines"/>
    <s v="Lexmark X 9575 Professional All-in-One Color Printer"/>
    <n v="396"/>
    <n v="4"/>
    <n v="0"/>
    <x v="1397"/>
  </r>
  <r>
    <n v="1509"/>
    <s v="CA-2014-108294"/>
    <x v="3"/>
    <x v="389"/>
    <d v="2014-12-11T00:00:00"/>
    <s v="Same Day"/>
    <s v="LS-16975"/>
    <s v="Lindsay Shagiari"/>
    <x v="2"/>
    <s v="United States"/>
    <s v="Omaha"/>
    <s v="Nebraska"/>
    <n v="68104"/>
    <x v="2"/>
    <s v="OFF-BI-10004965"/>
    <s v="Office Supplies"/>
    <s v="Binders"/>
    <s v="Ibico Covers for Plastic or Wire Binding Elements"/>
    <n v="34.5"/>
    <n v="3"/>
    <n v="0"/>
    <x v="1398"/>
  </r>
  <r>
    <n v="1510"/>
    <s v="CA-2014-103611"/>
    <x v="3"/>
    <x v="510"/>
    <d v="2014-09-16T00:00:00"/>
    <s v="First Class"/>
    <s v="JM-15535"/>
    <s v="Jessica Myrick"/>
    <x v="0"/>
    <s v="United States"/>
    <s v="Los Angeles"/>
    <s v="California"/>
    <n v="90036"/>
    <x v="1"/>
    <s v="FUR-FU-10004270"/>
    <s v="Furniture"/>
    <s v="Furnishings"/>
    <s v="Eldon Image Series Desk Accessories, Burgundy"/>
    <n v="8.36"/>
    <n v="2"/>
    <n v="0"/>
    <x v="1399"/>
  </r>
  <r>
    <n v="1511"/>
    <s v="CA-2014-100384"/>
    <x v="3"/>
    <x v="92"/>
    <d v="2014-07-02T00:00:00"/>
    <s v="Standard Class"/>
    <s v="NH-18610"/>
    <s v="Nicole Hansen"/>
    <x v="1"/>
    <s v="United States"/>
    <s v="Pomona"/>
    <s v="California"/>
    <n v="91767"/>
    <x v="1"/>
    <s v="OFF-AR-10002135"/>
    <s v="Office Supplies"/>
    <s v="Art"/>
    <s v="Boston Heavy-Duty Trimline Electric Pencil Sharpeners"/>
    <n v="385.6"/>
    <n v="8"/>
    <n v="0"/>
    <x v="1400"/>
  </r>
  <r>
    <n v="1512"/>
    <s v="CA-2014-100384"/>
    <x v="3"/>
    <x v="92"/>
    <d v="2014-07-02T00:00:00"/>
    <s v="Standard Class"/>
    <s v="NH-18610"/>
    <s v="Nicole Hansen"/>
    <x v="1"/>
    <s v="United States"/>
    <s v="Pomona"/>
    <s v="California"/>
    <n v="91767"/>
    <x v="1"/>
    <s v="OFF-AR-10003514"/>
    <s v="Office Supplies"/>
    <s v="Art"/>
    <s v="4009 Highlighters by Sanford"/>
    <n v="35.82"/>
    <n v="9"/>
    <n v="0"/>
    <x v="1401"/>
  </r>
  <r>
    <n v="1513"/>
    <s v="CA-2014-112809"/>
    <x v="3"/>
    <x v="238"/>
    <d v="2014-08-23T00:00:00"/>
    <s v="Standard Class"/>
    <s v="RA-19915"/>
    <s v="Russell Applegate"/>
    <x v="0"/>
    <s v="United States"/>
    <s v="Dallas"/>
    <s v="Texas"/>
    <n v="75220"/>
    <x v="2"/>
    <s v="OFF-ST-10002276"/>
    <s v="Office Supplies"/>
    <s v="Storage"/>
    <s v="Safco Steel Mobile File Cart"/>
    <n v="200.06400000000002"/>
    <n v="3"/>
    <n v="0.2"/>
    <x v="1402"/>
  </r>
  <r>
    <n v="1514"/>
    <s v="CA-2014-112809"/>
    <x v="3"/>
    <x v="238"/>
    <d v="2014-08-23T00:00:00"/>
    <s v="Standard Class"/>
    <s v="RA-19915"/>
    <s v="Russell Applegate"/>
    <x v="0"/>
    <s v="United States"/>
    <s v="Dallas"/>
    <s v="Texas"/>
    <n v="75220"/>
    <x v="2"/>
    <s v="OFF-BI-10001098"/>
    <s v="Office Supplies"/>
    <s v="Binders"/>
    <s v="Acco D-Ring Binder w/DublLock"/>
    <n v="21.379999999999995"/>
    <n v="5"/>
    <n v="0.8"/>
    <x v="1403"/>
  </r>
  <r>
    <n v="1515"/>
    <s v="CA-2014-112809"/>
    <x v="3"/>
    <x v="238"/>
    <d v="2014-08-23T00:00:00"/>
    <s v="Standard Class"/>
    <s v="RA-19915"/>
    <s v="Russell Applegate"/>
    <x v="0"/>
    <s v="United States"/>
    <s v="Dallas"/>
    <s v="Texas"/>
    <n v="75220"/>
    <x v="2"/>
    <s v="OFF-BI-10001636"/>
    <s v="Office Supplies"/>
    <s v="Binders"/>
    <s v="Ibico Plastic and Wire Spiral Binding Combs"/>
    <n v="6.743999999999998"/>
    <n v="4"/>
    <n v="0.8"/>
    <x v="1404"/>
  </r>
  <r>
    <n v="1516"/>
    <s v="US-2014-160759"/>
    <x v="3"/>
    <x v="157"/>
    <d v="2014-12-18T00:00:00"/>
    <s v="Standard Class"/>
    <s v="AI-10855"/>
    <s v="Arianne Irving"/>
    <x v="0"/>
    <s v="United States"/>
    <s v="Philadelphia"/>
    <s v="Pennsylvania"/>
    <n v="19120"/>
    <x v="3"/>
    <s v="FUR-CH-10002961"/>
    <s v="Furniture"/>
    <s v="Chairs"/>
    <s v="Leather Task Chair, Black"/>
    <n v="63.686"/>
    <n v="1"/>
    <n v="0.3"/>
    <x v="1405"/>
  </r>
  <r>
    <n v="1517"/>
    <s v="CA-2014-148446"/>
    <x v="3"/>
    <x v="389"/>
    <d v="2014-12-15T00:00:00"/>
    <s v="Second Class"/>
    <s v="MC-17845"/>
    <s v="Michael Chen"/>
    <x v="0"/>
    <s v="United States"/>
    <s v="North Las Vegas"/>
    <s v="Nevada"/>
    <n v="89031"/>
    <x v="1"/>
    <s v="FUR-TA-10004256"/>
    <s v="Furniture"/>
    <s v="Tables"/>
    <s v="Bretford “Just In Time” Height-Adjustable Multi-Task Work Tables"/>
    <n v="1669.6"/>
    <n v="4"/>
    <n v="0"/>
    <x v="1406"/>
  </r>
  <r>
    <n v="1518"/>
    <s v="CA-2011-111059"/>
    <x v="2"/>
    <x v="511"/>
    <d v="2011-02-07T00:00:00"/>
    <s v="Second Class"/>
    <s v="TB-21400"/>
    <s v="Tom Boeckenhauer"/>
    <x v="0"/>
    <s v="United States"/>
    <s v="Seattle"/>
    <s v="Washington"/>
    <n v="98105"/>
    <x v="1"/>
    <s v="OFF-BI-10004593"/>
    <s v="Office Supplies"/>
    <s v="Binders"/>
    <s v="Ibico Laser Imprintable Binding System Covers"/>
    <n v="83.84"/>
    <n v="2"/>
    <n v="0.2"/>
    <x v="1407"/>
  </r>
  <r>
    <n v="1519"/>
    <s v="CA-2011-111059"/>
    <x v="2"/>
    <x v="511"/>
    <d v="2011-02-07T00:00:00"/>
    <s v="Second Class"/>
    <s v="TB-21400"/>
    <s v="Tom Boeckenhauer"/>
    <x v="0"/>
    <s v="United States"/>
    <s v="Seattle"/>
    <s v="Washington"/>
    <n v="98105"/>
    <x v="1"/>
    <s v="OFF-BI-10002827"/>
    <s v="Office Supplies"/>
    <s v="Binders"/>
    <s v="Avery Durable Poly Binders"/>
    <n v="13.272000000000002"/>
    <n v="3"/>
    <n v="0.2"/>
    <x v="1408"/>
  </r>
  <r>
    <n v="1520"/>
    <s v="CA-2014-116204"/>
    <x v="3"/>
    <x v="512"/>
    <d v="2014-02-15T00:00:00"/>
    <s v="Second Class"/>
    <s v="VW-21775"/>
    <s v="Victoria Wilson"/>
    <x v="1"/>
    <s v="United States"/>
    <s v="San Francisco"/>
    <s v="California"/>
    <n v="94110"/>
    <x v="1"/>
    <s v="OFF-BI-10001759"/>
    <s v="Office Supplies"/>
    <s v="Binders"/>
    <s v="Acco Pressboard Covers with Storage Hooks, 14 7/8&quot; x 11&quot;, Dark Blue"/>
    <n v="21.335999999999999"/>
    <n v="7"/>
    <n v="0.2"/>
    <x v="1409"/>
  </r>
  <r>
    <n v="1521"/>
    <s v="CA-2014-109946"/>
    <x v="3"/>
    <x v="513"/>
    <d v="2014-04-22T00:00:00"/>
    <s v="Standard Class"/>
    <s v="PL-18925"/>
    <s v="Paul Lucas"/>
    <x v="2"/>
    <s v="United States"/>
    <s v="Chicago"/>
    <s v="Illinois"/>
    <n v="60610"/>
    <x v="2"/>
    <s v="OFF-AR-10001419"/>
    <s v="Office Supplies"/>
    <s v="Art"/>
    <s v="Newell 325"/>
    <n v="16.520000000000003"/>
    <n v="5"/>
    <n v="0.2"/>
    <x v="1410"/>
  </r>
  <r>
    <n v="1522"/>
    <s v="CA-2012-144806"/>
    <x v="1"/>
    <x v="401"/>
    <d v="2012-12-11T00:00:00"/>
    <s v="Standard Class"/>
    <s v="GH-14425"/>
    <s v="Gary Hwang"/>
    <x v="0"/>
    <s v="United States"/>
    <s v="Tucson"/>
    <s v="Arizona"/>
    <n v="85705"/>
    <x v="1"/>
    <s v="FUR-FU-10002253"/>
    <s v="Furniture"/>
    <s v="Furnishings"/>
    <s v="Howard Miller 13&quot; Diameter Pewter Finish Round Wall Clock"/>
    <n v="206.11199999999997"/>
    <n v="6"/>
    <n v="0.2"/>
    <x v="1411"/>
  </r>
  <r>
    <n v="1523"/>
    <s v="CA-2012-144806"/>
    <x v="1"/>
    <x v="401"/>
    <d v="2012-12-11T00:00:00"/>
    <s v="Standard Class"/>
    <s v="GH-14425"/>
    <s v="Gary Hwang"/>
    <x v="0"/>
    <s v="United States"/>
    <s v="Tucson"/>
    <s v="Arizona"/>
    <n v="85705"/>
    <x v="1"/>
    <s v="OFF-PA-10002586"/>
    <s v="Office Supplies"/>
    <s v="Paper"/>
    <s v="Xerox 1970"/>
    <n v="19.920000000000002"/>
    <n v="5"/>
    <n v="0.2"/>
    <x v="1412"/>
  </r>
  <r>
    <n v="1524"/>
    <s v="CA-2012-144806"/>
    <x v="1"/>
    <x v="401"/>
    <d v="2012-12-11T00:00:00"/>
    <s v="Standard Class"/>
    <s v="GH-14425"/>
    <s v="Gary Hwang"/>
    <x v="0"/>
    <s v="United States"/>
    <s v="Tucson"/>
    <s v="Arizona"/>
    <n v="85705"/>
    <x v="1"/>
    <s v="OFF-PA-10003039"/>
    <s v="Office Supplies"/>
    <s v="Paper"/>
    <s v="Xerox 1960"/>
    <n v="198.27200000000002"/>
    <n v="8"/>
    <n v="0.2"/>
    <x v="1413"/>
  </r>
  <r>
    <n v="1525"/>
    <s v="CA-2012-144806"/>
    <x v="1"/>
    <x v="401"/>
    <d v="2012-12-11T00:00:00"/>
    <s v="Standard Class"/>
    <s v="GH-14425"/>
    <s v="Gary Hwang"/>
    <x v="0"/>
    <s v="United States"/>
    <s v="Tucson"/>
    <s v="Arizona"/>
    <n v="85705"/>
    <x v="1"/>
    <s v="OFF-ST-10004804"/>
    <s v="Office Supplies"/>
    <s v="Storage"/>
    <s v="Belkin 19&quot; Vented Equipment Shelf, Black"/>
    <n v="247.10399999999998"/>
    <n v="6"/>
    <n v="0.2"/>
    <x v="1414"/>
  </r>
  <r>
    <n v="1526"/>
    <s v="CA-2012-144806"/>
    <x v="1"/>
    <x v="401"/>
    <d v="2012-12-11T00:00:00"/>
    <s v="Standard Class"/>
    <s v="GH-14425"/>
    <s v="Gary Hwang"/>
    <x v="0"/>
    <s v="United States"/>
    <s v="Tucson"/>
    <s v="Arizona"/>
    <n v="85705"/>
    <x v="1"/>
    <s v="OFF-AR-10004042"/>
    <s v="Office Supplies"/>
    <s v="Art"/>
    <s v="BOSTON Model 1800 Electric Pencil Sharpeners, Putty/Woodgrain"/>
    <n v="86.304000000000002"/>
    <n v="6"/>
    <n v="0.2"/>
    <x v="31"/>
  </r>
  <r>
    <n v="1527"/>
    <s v="CA-2013-122392"/>
    <x v="0"/>
    <x v="405"/>
    <d v="2013-07-28T00:00:00"/>
    <s v="Standard Class"/>
    <s v="CJ-12010"/>
    <s v="Caroline Jumper"/>
    <x v="0"/>
    <s v="United States"/>
    <s v="Allentown"/>
    <s v="Pennsylvania"/>
    <n v="18103"/>
    <x v="3"/>
    <s v="OFF-AR-10002221"/>
    <s v="Office Supplies"/>
    <s v="Art"/>
    <s v="12 Colored Short Pencils"/>
    <n v="4.16"/>
    <n v="2"/>
    <n v="0.2"/>
    <x v="1415"/>
  </r>
  <r>
    <n v="1528"/>
    <s v="CA-2013-122392"/>
    <x v="0"/>
    <x v="405"/>
    <d v="2013-07-28T00:00:00"/>
    <s v="Standard Class"/>
    <s v="CJ-12010"/>
    <s v="Caroline Jumper"/>
    <x v="0"/>
    <s v="United States"/>
    <s v="Allentown"/>
    <s v="Pennsylvania"/>
    <n v="18103"/>
    <x v="3"/>
    <s v="FUR-FU-10002456"/>
    <s v="Furniture"/>
    <s v="Furnishings"/>
    <s v="Master Caster Door Stop, Large Neon Orange"/>
    <n v="11.648000000000001"/>
    <n v="2"/>
    <n v="0.2"/>
    <x v="1416"/>
  </r>
  <r>
    <n v="1529"/>
    <s v="CA-2012-148432"/>
    <x v="1"/>
    <x v="209"/>
    <d v="2012-11-10T00:00:00"/>
    <s v="Second Class"/>
    <s v="MC-18130"/>
    <s v="Mike Caudle"/>
    <x v="1"/>
    <s v="United States"/>
    <s v="Newark"/>
    <s v="Delaware"/>
    <n v="19711"/>
    <x v="3"/>
    <s v="OFF-FA-10004968"/>
    <s v="Office Supplies"/>
    <s v="Fasteners"/>
    <s v="Rubber Band Ball"/>
    <n v="26.18"/>
    <n v="7"/>
    <n v="0"/>
    <x v="1417"/>
  </r>
  <r>
    <n v="1530"/>
    <s v="CA-2012-148432"/>
    <x v="1"/>
    <x v="209"/>
    <d v="2012-11-10T00:00:00"/>
    <s v="Second Class"/>
    <s v="MC-18130"/>
    <s v="Mike Caudle"/>
    <x v="1"/>
    <s v="United States"/>
    <s v="Newark"/>
    <s v="Delaware"/>
    <n v="19711"/>
    <x v="3"/>
    <s v="OFF-PA-10001274"/>
    <s v="Office Supplies"/>
    <s v="Paper"/>
    <s v="Loose Memo Sheets"/>
    <n v="7.3"/>
    <n v="2"/>
    <n v="0"/>
    <x v="1418"/>
  </r>
  <r>
    <n v="1531"/>
    <s v="CA-2012-103793"/>
    <x v="1"/>
    <x v="514"/>
    <d v="2012-03-31T00:00:00"/>
    <s v="Standard Class"/>
    <s v="BV-11245"/>
    <s v="Benjamin Venier"/>
    <x v="1"/>
    <s v="United States"/>
    <s v="Miami"/>
    <s v="Florida"/>
    <n v="33142"/>
    <x v="0"/>
    <s v="OFF-PA-10001125"/>
    <s v="Office Supplies"/>
    <s v="Paper"/>
    <s v="Xerox 1988"/>
    <n v="74.352000000000004"/>
    <n v="3"/>
    <n v="0.2"/>
    <x v="1419"/>
  </r>
  <r>
    <n v="1532"/>
    <s v="CA-2014-159884"/>
    <x v="3"/>
    <x v="515"/>
    <d v="2014-09-06T00:00:00"/>
    <s v="Standard Class"/>
    <s v="JF-15490"/>
    <s v="Jeremy Farry"/>
    <x v="0"/>
    <s v="United States"/>
    <s v="Tempe"/>
    <s v="Arizona"/>
    <n v="85281"/>
    <x v="1"/>
    <s v="OFF-ST-10000344"/>
    <s v="Office Supplies"/>
    <s v="Storage"/>
    <s v="Neat Ideas Personal Hanging Folder Files, Black"/>
    <n v="10.744"/>
    <n v="1"/>
    <n v="0.2"/>
    <x v="1420"/>
  </r>
  <r>
    <n v="1533"/>
    <s v="CA-2014-159884"/>
    <x v="3"/>
    <x v="515"/>
    <d v="2014-09-06T00:00:00"/>
    <s v="Standard Class"/>
    <s v="JF-15490"/>
    <s v="Jeremy Farry"/>
    <x v="0"/>
    <s v="United States"/>
    <s v="Tempe"/>
    <s v="Arizona"/>
    <n v="85281"/>
    <x v="1"/>
    <s v="OFF-FA-10000585"/>
    <s v="Office Supplies"/>
    <s v="Fasteners"/>
    <s v="OIC Bulk Pack Metal Binder Clips"/>
    <n v="8.3760000000000012"/>
    <n v="3"/>
    <n v="0.2"/>
    <x v="1421"/>
  </r>
  <r>
    <n v="1534"/>
    <s v="CA-2013-139885"/>
    <x v="0"/>
    <x v="429"/>
    <d v="2013-12-09T00:00:00"/>
    <s v="Standard Class"/>
    <s v="EB-13840"/>
    <s v="Ellis Ballard"/>
    <x v="1"/>
    <s v="United States"/>
    <s v="New York City"/>
    <s v="New York"/>
    <n v="10035"/>
    <x v="3"/>
    <s v="OFF-ST-10003324"/>
    <s v="Office Supplies"/>
    <s v="Storage"/>
    <s v="Belkin OmniView SE Rackmount Kit"/>
    <n v="212.88"/>
    <n v="6"/>
    <n v="0"/>
    <x v="232"/>
  </r>
  <r>
    <n v="1535"/>
    <s v="CA-2014-124086"/>
    <x v="3"/>
    <x v="516"/>
    <d v="2014-02-15T00:00:00"/>
    <s v="Standard Class"/>
    <s v="MP-18175"/>
    <s v="Mike Pelletier"/>
    <x v="2"/>
    <s v="United States"/>
    <s v="Laguna Niguel"/>
    <s v="California"/>
    <n v="92677"/>
    <x v="1"/>
    <s v="FUR-BO-10004015"/>
    <s v="Furniture"/>
    <s v="Bookcases"/>
    <s v="Bush Andora Bookcase, Maple/Graphite Gray Finish"/>
    <n v="203.98299999999998"/>
    <n v="2"/>
    <n v="0.15"/>
    <x v="1422"/>
  </r>
  <r>
    <n v="1536"/>
    <s v="CA-2013-112389"/>
    <x v="0"/>
    <x v="517"/>
    <d v="2013-11-03T00:00:00"/>
    <s v="Standard Class"/>
    <s v="JM-15655"/>
    <s v="Jim Mitchum"/>
    <x v="1"/>
    <s v="United States"/>
    <s v="Bridgeton"/>
    <s v="New Jersey"/>
    <n v="8302"/>
    <x v="3"/>
    <s v="OFF-ST-10000419"/>
    <s v="Office Supplies"/>
    <s v="Storage"/>
    <s v="Rogers Jumbo File, Granite"/>
    <n v="40.74"/>
    <n v="3"/>
    <n v="0"/>
    <x v="1423"/>
  </r>
  <r>
    <n v="1537"/>
    <s v="CA-2013-112389"/>
    <x v="0"/>
    <x v="517"/>
    <d v="2013-11-03T00:00:00"/>
    <s v="Standard Class"/>
    <s v="JM-15655"/>
    <s v="Jim Mitchum"/>
    <x v="1"/>
    <s v="United States"/>
    <s v="Bridgeton"/>
    <s v="New Jersey"/>
    <n v="8302"/>
    <x v="3"/>
    <s v="OFF-AP-10001626"/>
    <s v="Office Supplies"/>
    <s v="Appliances"/>
    <s v="Commercial WindTunnel Clean Air Upright Vacuum, Replacement Belts, Filtration Bags"/>
    <n v="11.67"/>
    <n v="3"/>
    <n v="0"/>
    <x v="1424"/>
  </r>
  <r>
    <n v="1538"/>
    <s v="CA-2014-121888"/>
    <x v="3"/>
    <x v="175"/>
    <d v="2014-09-18T00:00:00"/>
    <s v="Second Class"/>
    <s v="CL-11890"/>
    <s v="Carl Ludwig"/>
    <x v="0"/>
    <s v="United States"/>
    <s v="Everett"/>
    <s v="Massachusetts"/>
    <n v="2149"/>
    <x v="3"/>
    <s v="TEC-PH-10000439"/>
    <s v="Technology"/>
    <s v="Phones"/>
    <s v="GE DSL Phone Line Filter"/>
    <n v="39.99"/>
    <n v="1"/>
    <n v="0"/>
    <x v="1425"/>
  </r>
  <r>
    <n v="1539"/>
    <s v="CA-2014-121888"/>
    <x v="3"/>
    <x v="175"/>
    <d v="2014-09-18T00:00:00"/>
    <s v="Second Class"/>
    <s v="CL-11890"/>
    <s v="Carl Ludwig"/>
    <x v="0"/>
    <s v="United States"/>
    <s v="Everett"/>
    <s v="Massachusetts"/>
    <n v="2149"/>
    <x v="3"/>
    <s v="OFF-AR-10003478"/>
    <s v="Office Supplies"/>
    <s v="Art"/>
    <s v="Avery Hi-Liter EverBold Pen Style Fluorescent Highlighters, 4/Pack"/>
    <n v="16.28"/>
    <n v="2"/>
    <n v="0"/>
    <x v="1426"/>
  </r>
  <r>
    <n v="1540"/>
    <s v="CA-2014-121888"/>
    <x v="3"/>
    <x v="175"/>
    <d v="2014-09-18T00:00:00"/>
    <s v="Second Class"/>
    <s v="CL-11890"/>
    <s v="Carl Ludwig"/>
    <x v="0"/>
    <s v="United States"/>
    <s v="Everett"/>
    <s v="Massachusetts"/>
    <n v="2149"/>
    <x v="3"/>
    <s v="FUR-BO-10002545"/>
    <s v="Furniture"/>
    <s v="Bookcases"/>
    <s v="Atlantic Metals Mobile 3-Shelf Bookcases, Custom Colors"/>
    <n v="782.94"/>
    <n v="3"/>
    <n v="0"/>
    <x v="1427"/>
  </r>
  <r>
    <n v="1541"/>
    <s v="CA-2014-121888"/>
    <x v="3"/>
    <x v="175"/>
    <d v="2014-09-18T00:00:00"/>
    <s v="Second Class"/>
    <s v="CL-11890"/>
    <s v="Carl Ludwig"/>
    <x v="0"/>
    <s v="United States"/>
    <s v="Everett"/>
    <s v="Massachusetts"/>
    <n v="2149"/>
    <x v="3"/>
    <s v="OFF-BI-10001765"/>
    <s v="Office Supplies"/>
    <s v="Binders"/>
    <s v="Wilson Jones Heavy-Duty Casebound Ring Binders with Metal Hinges"/>
    <n v="242.48000000000002"/>
    <n v="7"/>
    <n v="0"/>
    <x v="1428"/>
  </r>
  <r>
    <n v="1542"/>
    <s v="CA-2011-166884"/>
    <x v="2"/>
    <x v="518"/>
    <d v="2011-03-16T00:00:00"/>
    <s v="Second Class"/>
    <s v="CK-12205"/>
    <s v="Chloris Kastensmidt"/>
    <x v="0"/>
    <s v="United States"/>
    <s v="Columbus"/>
    <s v="Ohio"/>
    <n v="43229"/>
    <x v="3"/>
    <s v="FUR-FU-10003981"/>
    <s v="Furniture"/>
    <s v="Furnishings"/>
    <s v="Eldon Wave Desk Accessories"/>
    <n v="8.32"/>
    <n v="5"/>
    <n v="0.2"/>
    <x v="1429"/>
  </r>
  <r>
    <n v="1543"/>
    <s v="CA-2011-166884"/>
    <x v="2"/>
    <x v="518"/>
    <d v="2011-03-16T00:00:00"/>
    <s v="Second Class"/>
    <s v="CK-12205"/>
    <s v="Chloris Kastensmidt"/>
    <x v="0"/>
    <s v="United States"/>
    <s v="Columbus"/>
    <s v="Ohio"/>
    <n v="43229"/>
    <x v="3"/>
    <s v="OFF-FA-10001561"/>
    <s v="Office Supplies"/>
    <s v="Fasteners"/>
    <s v="Stockwell Push Pins"/>
    <n v="10.464000000000002"/>
    <n v="6"/>
    <n v="0.2"/>
    <x v="1430"/>
  </r>
  <r>
    <n v="1544"/>
    <s v="CA-2011-107181"/>
    <x v="2"/>
    <x v="519"/>
    <d v="2011-02-09T00:00:00"/>
    <s v="Standard Class"/>
    <s v="DB-13270"/>
    <s v="Deborah Brumfield"/>
    <x v="2"/>
    <s v="United States"/>
    <s v="San Diego"/>
    <s v="California"/>
    <n v="92024"/>
    <x v="1"/>
    <s v="OFF-BI-10004230"/>
    <s v="Office Supplies"/>
    <s v="Binders"/>
    <s v="GBC Recycled Grain Textured Covers"/>
    <n v="82.896000000000001"/>
    <n v="3"/>
    <n v="0.2"/>
    <x v="1431"/>
  </r>
  <r>
    <n v="1545"/>
    <s v="CA-2011-107181"/>
    <x v="2"/>
    <x v="519"/>
    <d v="2011-02-09T00:00:00"/>
    <s v="Standard Class"/>
    <s v="DB-13270"/>
    <s v="Deborah Brumfield"/>
    <x v="2"/>
    <s v="United States"/>
    <s v="San Diego"/>
    <s v="California"/>
    <n v="92024"/>
    <x v="1"/>
    <s v="OFF-PA-10000350"/>
    <s v="Office Supplies"/>
    <s v="Paper"/>
    <s v="Message Book, Standard Line &quot;While You Were Out&quot;, 5 1/2&quot; X 4&quot;, 200 Sets/Book"/>
    <n v="34.24"/>
    <n v="4"/>
    <n v="0"/>
    <x v="1432"/>
  </r>
  <r>
    <n v="1546"/>
    <s v="CA-2011-150245"/>
    <x v="2"/>
    <x v="520"/>
    <d v="2012-01-04T00:00:00"/>
    <s v="Second Class"/>
    <s v="PC-18745"/>
    <s v="Pamela Coakley"/>
    <x v="1"/>
    <s v="United States"/>
    <s v="Watertown"/>
    <s v="New York"/>
    <n v="13601"/>
    <x v="3"/>
    <s v="FUR-BO-10002613"/>
    <s v="Furniture"/>
    <s v="Bookcases"/>
    <s v="Atlantic Metals Mobile 4-Shelf Bookcases, Custom Colors"/>
    <n v="1573.4880000000001"/>
    <n v="7"/>
    <n v="0.2"/>
    <x v="1433"/>
  </r>
  <r>
    <n v="1547"/>
    <s v="CA-2012-111395"/>
    <x v="1"/>
    <x v="521"/>
    <d v="2012-11-27T00:00:00"/>
    <s v="Standard Class"/>
    <s v="VB-21745"/>
    <s v="Victoria Brennan"/>
    <x v="1"/>
    <s v="United States"/>
    <s v="San Antonio"/>
    <s v="Texas"/>
    <n v="78207"/>
    <x v="2"/>
    <s v="OFF-PA-10000994"/>
    <s v="Office Supplies"/>
    <s v="Paper"/>
    <s v="Xerox 1915"/>
    <n v="335.52"/>
    <n v="4"/>
    <n v="0.2"/>
    <x v="785"/>
  </r>
  <r>
    <n v="1548"/>
    <s v="CA-2012-111395"/>
    <x v="1"/>
    <x v="521"/>
    <d v="2012-11-27T00:00:00"/>
    <s v="Standard Class"/>
    <s v="VB-21745"/>
    <s v="Victoria Brennan"/>
    <x v="1"/>
    <s v="United States"/>
    <s v="San Antonio"/>
    <s v="Texas"/>
    <n v="78207"/>
    <x v="2"/>
    <s v="OFF-BI-10002867"/>
    <s v="Office Supplies"/>
    <s v="Binders"/>
    <s v="GBC Recycled Regency Composition Covers"/>
    <n v="23.911999999999995"/>
    <n v="2"/>
    <n v="0.8"/>
    <x v="1434"/>
  </r>
  <r>
    <n v="1549"/>
    <s v="CA-2012-111395"/>
    <x v="1"/>
    <x v="521"/>
    <d v="2012-11-27T00:00:00"/>
    <s v="Standard Class"/>
    <s v="VB-21745"/>
    <s v="Victoria Brennan"/>
    <x v="1"/>
    <s v="United States"/>
    <s v="San Antonio"/>
    <s v="Texas"/>
    <n v="78207"/>
    <x v="2"/>
    <s v="OFF-ST-10001291"/>
    <s v="Office Supplies"/>
    <s v="Storage"/>
    <s v="Tenex Personal Self-Stacking Standard File Box, Black/Gray"/>
    <n v="27.056000000000001"/>
    <n v="2"/>
    <n v="0.2"/>
    <x v="1435"/>
  </r>
  <r>
    <n v="1550"/>
    <s v="CA-2011-134278"/>
    <x v="2"/>
    <x v="522"/>
    <d v="2011-07-08T00:00:00"/>
    <s v="First Class"/>
    <s v="EP-13915"/>
    <s v="Emily Phan"/>
    <x v="0"/>
    <s v="United States"/>
    <s v="New York City"/>
    <s v="New York"/>
    <n v="10011"/>
    <x v="3"/>
    <s v="TEC-CO-10001046"/>
    <s v="Technology"/>
    <s v="Copiers"/>
    <s v="Canon Imageclass D680 Copier / Fax"/>
    <n v="559.99200000000008"/>
    <n v="1"/>
    <n v="0.2"/>
    <x v="1436"/>
  </r>
  <r>
    <n v="1551"/>
    <s v="US-2014-124926"/>
    <x v="3"/>
    <x v="38"/>
    <d v="2014-11-19T00:00:00"/>
    <s v="Second Class"/>
    <s v="ME-17320"/>
    <s v="Maria Etezadi"/>
    <x v="2"/>
    <s v="United States"/>
    <s v="Houston"/>
    <s v="Texas"/>
    <n v="77095"/>
    <x v="2"/>
    <s v="OFF-AP-10004868"/>
    <s v="Office Supplies"/>
    <s v="Appliances"/>
    <s v="Hoover Commercial Soft Guard Upright Vacuum And Disposable Filtration Bags"/>
    <n v="9.3239999999999981"/>
    <n v="6"/>
    <n v="0.8"/>
    <x v="1437"/>
  </r>
  <r>
    <n v="1552"/>
    <s v="CA-2013-159345"/>
    <x v="0"/>
    <x v="26"/>
    <d v="2013-06-23T00:00:00"/>
    <s v="Standard Class"/>
    <s v="IG-15085"/>
    <s v="Ivan Gibson"/>
    <x v="0"/>
    <s v="United States"/>
    <s v="San Diego"/>
    <s v="California"/>
    <n v="92024"/>
    <x v="1"/>
    <s v="OFF-PA-10000806"/>
    <s v="Office Supplies"/>
    <s v="Paper"/>
    <s v="Xerox 1934"/>
    <n v="111.96"/>
    <n v="2"/>
    <n v="0"/>
    <x v="1438"/>
  </r>
  <r>
    <n v="1553"/>
    <s v="CA-2011-130274"/>
    <x v="2"/>
    <x v="523"/>
    <d v="2011-05-05T00:00:00"/>
    <s v="First Class"/>
    <s v="JS-15940"/>
    <s v="Joni Sundaresam"/>
    <x v="2"/>
    <s v="United States"/>
    <s v="Appleton"/>
    <s v="Wisconsin"/>
    <n v="54915"/>
    <x v="2"/>
    <s v="OFF-LA-10002195"/>
    <s v="Office Supplies"/>
    <s v="Labels"/>
    <s v="Avery 481"/>
    <n v="21.560000000000002"/>
    <n v="7"/>
    <n v="0"/>
    <x v="767"/>
  </r>
  <r>
    <n v="1554"/>
    <s v="CA-2014-158386"/>
    <x v="3"/>
    <x v="524"/>
    <d v="2014-10-22T00:00:00"/>
    <s v="Standard Class"/>
    <s v="BO-11425"/>
    <s v="Bobby Odegard"/>
    <x v="0"/>
    <s v="United States"/>
    <s v="Richmond"/>
    <s v="Kentucky"/>
    <n v="40475"/>
    <x v="0"/>
    <s v="OFF-BI-10003719"/>
    <s v="Office Supplies"/>
    <s v="Binders"/>
    <s v="Large Capacity Hanging Post Binders"/>
    <n v="124.75"/>
    <n v="5"/>
    <n v="0"/>
    <x v="1439"/>
  </r>
  <r>
    <n v="1555"/>
    <s v="CA-2012-111507"/>
    <x v="1"/>
    <x v="525"/>
    <d v="2012-02-13T00:00:00"/>
    <s v="Standard Class"/>
    <s v="VW-21775"/>
    <s v="Victoria Wilson"/>
    <x v="1"/>
    <s v="United States"/>
    <s v="Bellevue"/>
    <s v="Washington"/>
    <n v="98006"/>
    <x v="1"/>
    <s v="OFF-AR-10001315"/>
    <s v="Office Supplies"/>
    <s v="Art"/>
    <s v="Newell 310"/>
    <n v="5.28"/>
    <n v="3"/>
    <n v="0"/>
    <x v="1440"/>
  </r>
  <r>
    <n v="1556"/>
    <s v="CA-2014-120761"/>
    <x v="3"/>
    <x v="507"/>
    <d v="2014-09-09T00:00:00"/>
    <s v="Standard Class"/>
    <s v="AB-10150"/>
    <s v="Aimee Bixby"/>
    <x v="0"/>
    <s v="United States"/>
    <s v="Long Beach"/>
    <s v="New York"/>
    <n v="11561"/>
    <x v="3"/>
    <s v="TEC-AC-10000171"/>
    <s v="Technology"/>
    <s v="Accessories"/>
    <s v="Verbatim 25 GB 6x Blu-ray Single Layer Recordable Disc, 25/Pack"/>
    <n v="91.96"/>
    <n v="4"/>
    <n v="0"/>
    <x v="1441"/>
  </r>
  <r>
    <n v="1557"/>
    <s v="CA-2013-109176"/>
    <x v="0"/>
    <x v="195"/>
    <d v="2013-05-16T00:00:00"/>
    <s v="Standard Class"/>
    <s v="JW-16075"/>
    <s v="Julia West"/>
    <x v="0"/>
    <s v="United States"/>
    <s v="Philadelphia"/>
    <s v="Pennsylvania"/>
    <n v="19140"/>
    <x v="3"/>
    <s v="OFF-EN-10003134"/>
    <s v="Office Supplies"/>
    <s v="Envelopes"/>
    <s v="Staples"/>
    <n v="9.3439999999999994"/>
    <n v="1"/>
    <n v="0.2"/>
    <x v="1442"/>
  </r>
  <r>
    <n v="1558"/>
    <s v="CA-2013-109176"/>
    <x v="0"/>
    <x v="195"/>
    <d v="2013-05-16T00:00:00"/>
    <s v="Standard Class"/>
    <s v="JW-16075"/>
    <s v="Julia West"/>
    <x v="0"/>
    <s v="United States"/>
    <s v="Philadelphia"/>
    <s v="Pennsylvania"/>
    <n v="19140"/>
    <x v="3"/>
    <s v="OFF-AR-10001955"/>
    <s v="Office Supplies"/>
    <s v="Art"/>
    <s v="Newell 319"/>
    <n v="79.36"/>
    <n v="5"/>
    <n v="0.2"/>
    <x v="1443"/>
  </r>
  <r>
    <n v="1559"/>
    <s v="CA-2012-112116"/>
    <x v="1"/>
    <x v="199"/>
    <d v="2012-03-18T00:00:00"/>
    <s v="Second Class"/>
    <s v="JE-15475"/>
    <s v="Jeremy Ellison"/>
    <x v="0"/>
    <s v="United States"/>
    <s v="Seattle"/>
    <s v="Washington"/>
    <n v="98103"/>
    <x v="1"/>
    <s v="FUR-TA-10001039"/>
    <s v="Furniture"/>
    <s v="Tables"/>
    <s v="KI Adjustable-Height Table"/>
    <n v="171.96"/>
    <n v="2"/>
    <n v="0"/>
    <x v="1444"/>
  </r>
  <r>
    <n v="1560"/>
    <s v="CA-2013-126809"/>
    <x v="0"/>
    <x v="526"/>
    <d v="2013-04-14T00:00:00"/>
    <s v="Standard Class"/>
    <s v="EB-13750"/>
    <s v="Edward Becker"/>
    <x v="1"/>
    <s v="United States"/>
    <s v="Seattle"/>
    <s v="Washington"/>
    <n v="98103"/>
    <x v="1"/>
    <s v="OFF-BI-10003712"/>
    <s v="Office Supplies"/>
    <s v="Binders"/>
    <s v="Acco Pressboard Covers with Storage Hooks, 14 7/8&quot; x 11&quot;, Light Blue"/>
    <n v="35.352000000000004"/>
    <n v="9"/>
    <n v="0.2"/>
    <x v="1445"/>
  </r>
  <r>
    <n v="1561"/>
    <s v="CA-2011-105172"/>
    <x v="2"/>
    <x v="527"/>
    <d v="2011-04-09T00:00:00"/>
    <s v="Standard Class"/>
    <s v="PK-18910"/>
    <s v="Paul Knutson"/>
    <x v="2"/>
    <s v="United States"/>
    <s v="San Francisco"/>
    <s v="California"/>
    <n v="94109"/>
    <x v="1"/>
    <s v="OFF-LA-10001641"/>
    <s v="Office Supplies"/>
    <s v="Labels"/>
    <s v="Avery 518"/>
    <n v="18.899999999999999"/>
    <n v="6"/>
    <n v="0"/>
    <x v="1446"/>
  </r>
  <r>
    <n v="1562"/>
    <s v="CA-2014-107293"/>
    <x v="3"/>
    <x v="528"/>
    <d v="2014-09-07T00:00:00"/>
    <s v="First Class"/>
    <s v="CS-12400"/>
    <s v="Christopher Schild"/>
    <x v="2"/>
    <s v="United States"/>
    <s v="Seattle"/>
    <s v="Washington"/>
    <n v="98115"/>
    <x v="1"/>
    <s v="OFF-AR-10003732"/>
    <s v="Office Supplies"/>
    <s v="Art"/>
    <s v="Newell 333"/>
    <n v="2.78"/>
    <n v="1"/>
    <n v="0"/>
    <x v="1146"/>
  </r>
  <r>
    <n v="1563"/>
    <s v="US-2014-102890"/>
    <x v="3"/>
    <x v="160"/>
    <d v="2014-07-01T00:00:00"/>
    <s v="Same Day"/>
    <s v="SG-20470"/>
    <s v="Sheri Gordon"/>
    <x v="0"/>
    <s v="United States"/>
    <s v="New York City"/>
    <s v="New York"/>
    <n v="10011"/>
    <x v="3"/>
    <s v="FUR-TA-10000577"/>
    <s v="Furniture"/>
    <s v="Tables"/>
    <s v="Bretford CR4500 Series Slim Rectangular Table"/>
    <n v="1044.6299999999999"/>
    <n v="5"/>
    <n v="0.4"/>
    <x v="1447"/>
  </r>
  <r>
    <n v="1564"/>
    <s v="CA-2012-158554"/>
    <x v="1"/>
    <x v="529"/>
    <d v="2012-11-09T00:00:00"/>
    <s v="Same Day"/>
    <s v="CM-12190"/>
    <s v="Charlotte Melton"/>
    <x v="0"/>
    <s v="United States"/>
    <s v="Philadelphia"/>
    <s v="Pennsylvania"/>
    <n v="19134"/>
    <x v="3"/>
    <s v="OFF-PA-10004000"/>
    <s v="Office Supplies"/>
    <s v="Paper"/>
    <s v="While You Were Out Pads, 50 per Pad, 4 x 5 1/4, Green Cycle"/>
    <n v="11.352000000000002"/>
    <n v="3"/>
    <n v="0.2"/>
    <x v="1448"/>
  </r>
  <r>
    <n v="1565"/>
    <s v="CA-2011-116239"/>
    <x v="2"/>
    <x v="530"/>
    <d v="2011-03-04T00:00:00"/>
    <s v="Same Day"/>
    <s v="CL-12565"/>
    <s v="Clay Ludtke"/>
    <x v="0"/>
    <s v="United States"/>
    <s v="Columbia"/>
    <s v="South Carolina"/>
    <n v="29203"/>
    <x v="0"/>
    <s v="OFF-ST-10001370"/>
    <s v="Office Supplies"/>
    <s v="Storage"/>
    <s v="Sensible Storage WireTech Storage Systems"/>
    <n v="354.90000000000003"/>
    <n v="5"/>
    <n v="0"/>
    <x v="1449"/>
  </r>
  <r>
    <n v="1566"/>
    <s v="CA-2012-132101"/>
    <x v="1"/>
    <x v="531"/>
    <d v="2012-03-25T00:00:00"/>
    <s v="Standard Class"/>
    <s v="JO-15550"/>
    <s v="Jesus Ocampo"/>
    <x v="2"/>
    <s v="United States"/>
    <s v="Seattle"/>
    <s v="Washington"/>
    <n v="98105"/>
    <x v="1"/>
    <s v="TEC-PH-10004539"/>
    <s v="Technology"/>
    <s v="Phones"/>
    <s v="Wireless Extenders zBoost YX545 SOHO Signal Booster"/>
    <n v="453.57600000000002"/>
    <n v="3"/>
    <n v="0.2"/>
    <x v="1450"/>
  </r>
  <r>
    <n v="1567"/>
    <s v="CA-2012-129112"/>
    <x v="1"/>
    <x v="239"/>
    <d v="2012-11-30T00:00:00"/>
    <s v="First Class"/>
    <s v="AW-10840"/>
    <s v="Anthony Witt"/>
    <x v="0"/>
    <s v="United States"/>
    <s v="Allen"/>
    <s v="Texas"/>
    <n v="75002"/>
    <x v="2"/>
    <s v="TEC-AC-10003038"/>
    <s v="Technology"/>
    <s v="Accessories"/>
    <s v="Kingston Digital DataTraveler 16GB USB 2.0"/>
    <n v="21.48"/>
    <n v="3"/>
    <n v="0.2"/>
    <x v="1451"/>
  </r>
  <r>
    <n v="1568"/>
    <s v="CA-2012-129112"/>
    <x v="1"/>
    <x v="239"/>
    <d v="2012-11-30T00:00:00"/>
    <s v="First Class"/>
    <s v="AW-10840"/>
    <s v="Anthony Witt"/>
    <x v="0"/>
    <s v="United States"/>
    <s v="Allen"/>
    <s v="Texas"/>
    <n v="75002"/>
    <x v="2"/>
    <s v="OFF-BI-10000088"/>
    <s v="Office Supplies"/>
    <s v="Binders"/>
    <s v="GBC Imprintable Covers"/>
    <n v="8.7839999999999989"/>
    <n v="4"/>
    <n v="0.8"/>
    <x v="1452"/>
  </r>
  <r>
    <n v="1569"/>
    <s v="US-2014-152002"/>
    <x v="3"/>
    <x v="532"/>
    <d v="2014-06-12T00:00:00"/>
    <s v="Same Day"/>
    <s v="DV-13465"/>
    <s v="Dianna Vittorini"/>
    <x v="0"/>
    <s v="United States"/>
    <s v="Los Angeles"/>
    <s v="California"/>
    <n v="90004"/>
    <x v="1"/>
    <s v="OFF-PA-10000357"/>
    <s v="Office Supplies"/>
    <s v="Paper"/>
    <s v="White Dual Perf Computer Printout Paper, 2700 Sheets, 1 Part, Heavyweight, 20 lbs., 14 7/8 x 11"/>
    <n v="122.97"/>
    <n v="3"/>
    <n v="0"/>
    <x v="1295"/>
  </r>
  <r>
    <n v="1570"/>
    <s v="CA-2014-165029"/>
    <x v="3"/>
    <x v="200"/>
    <d v="2014-12-01T00:00:00"/>
    <s v="Standard Class"/>
    <s v="AH-10075"/>
    <s v="Adam Hart"/>
    <x v="1"/>
    <s v="United States"/>
    <s v="Atlanta"/>
    <s v="Georgia"/>
    <n v="30318"/>
    <x v="0"/>
    <s v="OFF-AR-10003504"/>
    <s v="Office Supplies"/>
    <s v="Art"/>
    <s v="Newell 347"/>
    <n v="12.84"/>
    <n v="3"/>
    <n v="0"/>
    <x v="1453"/>
  </r>
  <r>
    <n v="1571"/>
    <s v="US-2011-157385"/>
    <x v="2"/>
    <x v="533"/>
    <d v="2011-11-25T00:00:00"/>
    <s v="First Class"/>
    <s v="SC-20095"/>
    <s v="Sanjit Chand"/>
    <x v="0"/>
    <s v="United States"/>
    <s v="Los Angeles"/>
    <s v="California"/>
    <n v="90004"/>
    <x v="1"/>
    <s v="FUR-CH-10000863"/>
    <s v="Furniture"/>
    <s v="Chairs"/>
    <s v="Novimex Swivel Fabric Task Chair"/>
    <n v="603.91999999999996"/>
    <n v="5"/>
    <n v="0.2"/>
    <x v="1454"/>
  </r>
  <r>
    <n v="1572"/>
    <s v="US-2011-157385"/>
    <x v="2"/>
    <x v="533"/>
    <d v="2011-11-25T00:00:00"/>
    <s v="First Class"/>
    <s v="SC-20095"/>
    <s v="Sanjit Chand"/>
    <x v="0"/>
    <s v="United States"/>
    <s v="Los Angeles"/>
    <s v="California"/>
    <n v="90004"/>
    <x v="1"/>
    <s v="OFF-EN-10003160"/>
    <s v="Office Supplies"/>
    <s v="Envelopes"/>
    <s v="Pastel Pink Envelopes"/>
    <n v="21.84"/>
    <n v="3"/>
    <n v="0"/>
    <x v="1455"/>
  </r>
  <r>
    <n v="1573"/>
    <s v="US-2011-157385"/>
    <x v="2"/>
    <x v="533"/>
    <d v="2011-11-25T00:00:00"/>
    <s v="First Class"/>
    <s v="SC-20095"/>
    <s v="Sanjit Chand"/>
    <x v="0"/>
    <s v="United States"/>
    <s v="Los Angeles"/>
    <s v="California"/>
    <n v="90004"/>
    <x v="1"/>
    <s v="TEC-AC-10003280"/>
    <s v="Technology"/>
    <s v="Accessories"/>
    <s v="Belkin F8E887 USB Wired Ergonomic Keyboard"/>
    <n v="29.99"/>
    <n v="1"/>
    <n v="0"/>
    <x v="1456"/>
  </r>
  <r>
    <n v="1574"/>
    <s v="US-2011-157385"/>
    <x v="2"/>
    <x v="533"/>
    <d v="2011-11-25T00:00:00"/>
    <s v="First Class"/>
    <s v="SC-20095"/>
    <s v="Sanjit Chand"/>
    <x v="0"/>
    <s v="United States"/>
    <s v="Los Angeles"/>
    <s v="California"/>
    <n v="90004"/>
    <x v="1"/>
    <s v="FUR-CH-10000595"/>
    <s v="Furniture"/>
    <s v="Chairs"/>
    <s v="Safco Contoured Stacking Chairs"/>
    <n v="381.44000000000005"/>
    <n v="2"/>
    <n v="0.2"/>
    <x v="1457"/>
  </r>
  <r>
    <n v="1575"/>
    <s v="CA-2011-101602"/>
    <x v="2"/>
    <x v="534"/>
    <d v="2011-12-18T00:00:00"/>
    <s v="First Class"/>
    <s v="MC-18100"/>
    <s v="Mick Crebagga"/>
    <x v="0"/>
    <s v="United States"/>
    <s v="El Paso"/>
    <s v="Texas"/>
    <n v="79907"/>
    <x v="2"/>
    <s v="TEC-PH-10000169"/>
    <s v="Technology"/>
    <s v="Phones"/>
    <s v="ARKON Windshield Dashboard Air Vent Car Mount Holder"/>
    <n v="40.68"/>
    <n v="3"/>
    <n v="0.2"/>
    <x v="1458"/>
  </r>
  <r>
    <n v="1576"/>
    <s v="CA-2011-101602"/>
    <x v="2"/>
    <x v="534"/>
    <d v="2011-12-18T00:00:00"/>
    <s v="First Class"/>
    <s v="MC-18100"/>
    <s v="Mick Crebagga"/>
    <x v="0"/>
    <s v="United States"/>
    <s v="El Paso"/>
    <s v="Texas"/>
    <n v="79907"/>
    <x v="2"/>
    <s v="FUR-CH-10004675"/>
    <s v="Furniture"/>
    <s v="Chairs"/>
    <s v="Lifetime Advantage Folding Chairs, 4/Carton"/>
    <n v="763.28"/>
    <n v="5"/>
    <n v="0.3"/>
    <x v="1459"/>
  </r>
  <r>
    <n v="1577"/>
    <s v="CA-2013-109057"/>
    <x v="0"/>
    <x v="183"/>
    <d v="2013-04-28T00:00:00"/>
    <s v="Standard Class"/>
    <s v="TT-21460"/>
    <s v="Tonja Turnell"/>
    <x v="2"/>
    <s v="United States"/>
    <s v="Aurora"/>
    <s v="Illinois"/>
    <n v="60505"/>
    <x v="2"/>
    <s v="OFF-ST-10002406"/>
    <s v="Office Supplies"/>
    <s v="Storage"/>
    <s v="Pizazz Global Quick File"/>
    <n v="23.952000000000002"/>
    <n v="2"/>
    <n v="0.2"/>
    <x v="1460"/>
  </r>
  <r>
    <n v="1578"/>
    <s v="CA-2013-154403"/>
    <x v="0"/>
    <x v="454"/>
    <d v="2013-05-28T00:00:00"/>
    <s v="Standard Class"/>
    <s v="AP-10720"/>
    <s v="Anne Pryor"/>
    <x v="2"/>
    <s v="United States"/>
    <s v="Florence"/>
    <s v="Alabama"/>
    <n v="35630"/>
    <x v="0"/>
    <s v="OFF-PA-10001526"/>
    <s v="Office Supplies"/>
    <s v="Paper"/>
    <s v="Xerox 1949"/>
    <n v="4.9800000000000004"/>
    <n v="1"/>
    <n v="0"/>
    <x v="1461"/>
  </r>
  <r>
    <n v="1579"/>
    <s v="CA-2013-102456"/>
    <x v="0"/>
    <x v="535"/>
    <d v="2013-03-02T00:00:00"/>
    <s v="First Class"/>
    <s v="DL-12865"/>
    <s v="Dan Lawera"/>
    <x v="0"/>
    <s v="United States"/>
    <s v="New York City"/>
    <s v="New York"/>
    <n v="10011"/>
    <x v="3"/>
    <s v="OFF-AP-10004336"/>
    <s v="Office Supplies"/>
    <s v="Appliances"/>
    <s v="Conquest 14 Commercial Heavy-Duty Upright Vacuum, Collection System, Accessory Kit"/>
    <n v="170.88"/>
    <n v="3"/>
    <n v="0"/>
    <x v="1462"/>
  </r>
  <r>
    <n v="1580"/>
    <s v="CA-2012-131338"/>
    <x v="1"/>
    <x v="101"/>
    <d v="2012-08-12T00:00:00"/>
    <s v="First Class"/>
    <s v="NP-18325"/>
    <s v="Naresj Patel"/>
    <x v="0"/>
    <s v="United States"/>
    <s v="New York City"/>
    <s v="New York"/>
    <n v="10024"/>
    <x v="3"/>
    <s v="TEC-PH-10003012"/>
    <s v="Technology"/>
    <s v="Phones"/>
    <s v="Nortel Meridian M3904 Professional Digital phone"/>
    <n v="307.98"/>
    <n v="2"/>
    <n v="0"/>
    <x v="685"/>
  </r>
  <r>
    <n v="1581"/>
    <s v="CA-2012-131338"/>
    <x v="1"/>
    <x v="101"/>
    <d v="2012-08-12T00:00:00"/>
    <s v="First Class"/>
    <s v="NP-18325"/>
    <s v="Naresj Patel"/>
    <x v="0"/>
    <s v="United States"/>
    <s v="New York City"/>
    <s v="New York"/>
    <n v="10024"/>
    <x v="3"/>
    <s v="FUR-TA-10002607"/>
    <s v="Furniture"/>
    <s v="Tables"/>
    <s v="KI Conference Tables"/>
    <n v="382.80599999999998"/>
    <n v="9"/>
    <n v="0.4"/>
    <x v="1463"/>
  </r>
  <r>
    <n v="1582"/>
    <s v="CA-2012-131338"/>
    <x v="1"/>
    <x v="101"/>
    <d v="2012-08-12T00:00:00"/>
    <s v="First Class"/>
    <s v="NP-18325"/>
    <s v="Naresj Patel"/>
    <x v="0"/>
    <s v="United States"/>
    <s v="New York City"/>
    <s v="New York"/>
    <n v="10024"/>
    <x v="3"/>
    <s v="OFF-ST-10000642"/>
    <s v="Office Supplies"/>
    <s v="Storage"/>
    <s v="Tennsco Lockers, Gray"/>
    <n v="41.96"/>
    <n v="2"/>
    <n v="0"/>
    <x v="1464"/>
  </r>
  <r>
    <n v="1583"/>
    <s v="CA-2012-131338"/>
    <x v="1"/>
    <x v="101"/>
    <d v="2012-08-12T00:00:00"/>
    <s v="First Class"/>
    <s v="NP-18325"/>
    <s v="Naresj Patel"/>
    <x v="0"/>
    <s v="United States"/>
    <s v="New York City"/>
    <s v="New York"/>
    <n v="10024"/>
    <x v="3"/>
    <s v="OFF-BI-10000545"/>
    <s v="Office Supplies"/>
    <s v="Binders"/>
    <s v="GBC Ibimaster 500 Manual ProClick Binding System"/>
    <n v="1217.568"/>
    <n v="2"/>
    <n v="0.2"/>
    <x v="1465"/>
  </r>
  <r>
    <n v="1584"/>
    <s v="CA-2012-131338"/>
    <x v="1"/>
    <x v="101"/>
    <d v="2012-08-12T00:00:00"/>
    <s v="First Class"/>
    <s v="NP-18325"/>
    <s v="Naresj Patel"/>
    <x v="0"/>
    <s v="United States"/>
    <s v="New York City"/>
    <s v="New York"/>
    <n v="10024"/>
    <x v="3"/>
    <s v="FUR-FU-10002157"/>
    <s v="Furniture"/>
    <s v="Furnishings"/>
    <s v="Artistic Insta-Plaque"/>
    <n v="47.04"/>
    <n v="3"/>
    <n v="0"/>
    <x v="118"/>
  </r>
  <r>
    <n v="1585"/>
    <s v="CA-2012-131338"/>
    <x v="1"/>
    <x v="101"/>
    <d v="2012-08-12T00:00:00"/>
    <s v="First Class"/>
    <s v="NP-18325"/>
    <s v="Naresj Patel"/>
    <x v="0"/>
    <s v="United States"/>
    <s v="New York City"/>
    <s v="New York"/>
    <n v="10024"/>
    <x v="3"/>
    <s v="FUR-FU-10001706"/>
    <s v="Furniture"/>
    <s v="Furnishings"/>
    <s v="Longer-Life Soft White Bulbs"/>
    <n v="6.16"/>
    <n v="2"/>
    <n v="0"/>
    <x v="51"/>
  </r>
  <r>
    <n v="1586"/>
    <s v="CA-2012-131338"/>
    <x v="1"/>
    <x v="101"/>
    <d v="2012-08-12T00:00:00"/>
    <s v="First Class"/>
    <s v="NP-18325"/>
    <s v="Naresj Patel"/>
    <x v="0"/>
    <s v="United States"/>
    <s v="New York City"/>
    <s v="New York"/>
    <n v="10024"/>
    <x v="3"/>
    <s v="TEC-PH-10000984"/>
    <s v="Technology"/>
    <s v="Phones"/>
    <s v="Panasonic KX-TG9471B"/>
    <n v="979.95"/>
    <n v="5"/>
    <n v="0"/>
    <x v="520"/>
  </r>
  <r>
    <n v="1587"/>
    <s v="CA-2012-131338"/>
    <x v="1"/>
    <x v="101"/>
    <d v="2012-08-12T00:00:00"/>
    <s v="First Class"/>
    <s v="NP-18325"/>
    <s v="Naresj Patel"/>
    <x v="0"/>
    <s v="United States"/>
    <s v="New York City"/>
    <s v="New York"/>
    <n v="10024"/>
    <x v="3"/>
    <s v="OFF-PA-10001357"/>
    <s v="Office Supplies"/>
    <s v="Paper"/>
    <s v="Xerox 1886"/>
    <n v="143.69999999999999"/>
    <n v="3"/>
    <n v="0"/>
    <x v="142"/>
  </r>
  <r>
    <n v="1588"/>
    <s v="CA-2012-131338"/>
    <x v="1"/>
    <x v="101"/>
    <d v="2012-08-12T00:00:00"/>
    <s v="First Class"/>
    <s v="NP-18325"/>
    <s v="Naresj Patel"/>
    <x v="0"/>
    <s v="United States"/>
    <s v="New York City"/>
    <s v="New York"/>
    <n v="10024"/>
    <x v="3"/>
    <s v="OFF-FA-10000992"/>
    <s v="Office Supplies"/>
    <s v="Fasteners"/>
    <s v="Acco Clips to Go Binder Clips, 24 Clips in Two Sizes"/>
    <n v="10.649999999999999"/>
    <n v="3"/>
    <n v="0"/>
    <x v="1466"/>
  </r>
  <r>
    <n v="1589"/>
    <s v="CA-2012-131338"/>
    <x v="1"/>
    <x v="101"/>
    <d v="2012-08-12T00:00:00"/>
    <s v="First Class"/>
    <s v="NP-18325"/>
    <s v="Naresj Patel"/>
    <x v="0"/>
    <s v="United States"/>
    <s v="New York City"/>
    <s v="New York"/>
    <n v="10024"/>
    <x v="3"/>
    <s v="TEC-AC-10002600"/>
    <s v="Technology"/>
    <s v="Accessories"/>
    <s v="Belkin QODE FastFit Bluetooth Keyboard"/>
    <n v="247.8"/>
    <n v="4"/>
    <n v="0"/>
    <x v="1467"/>
  </r>
  <r>
    <n v="1590"/>
    <s v="CA-2013-109911"/>
    <x v="0"/>
    <x v="536"/>
    <d v="2013-05-17T00:00:00"/>
    <s v="Standard Class"/>
    <s v="VG-21805"/>
    <s v="Vivek Grady"/>
    <x v="1"/>
    <s v="United States"/>
    <s v="Virginia Beach"/>
    <s v="Virginia"/>
    <n v="23464"/>
    <x v="0"/>
    <s v="OFF-AR-10001662"/>
    <s v="Office Supplies"/>
    <s v="Art"/>
    <s v="Rogers Handheld Barrel Pencil Sharpener"/>
    <n v="10.96"/>
    <n v="4"/>
    <n v="0"/>
    <x v="1468"/>
  </r>
  <r>
    <n v="1591"/>
    <s v="US-2013-132423"/>
    <x v="0"/>
    <x v="173"/>
    <d v="2013-04-20T00:00:00"/>
    <s v="Standard Class"/>
    <s v="MY-18295"/>
    <s v="Muhammed Yedwab"/>
    <x v="1"/>
    <s v="United States"/>
    <s v="Grapevine"/>
    <s v="Texas"/>
    <n v="76051"/>
    <x v="2"/>
    <s v="OFF-AR-10001221"/>
    <s v="Office Supplies"/>
    <s v="Art"/>
    <s v="Dixon Ticonderoga Erasable Colored Pencil Set, 12-Color"/>
    <n v="33.488000000000007"/>
    <n v="7"/>
    <n v="0.2"/>
    <x v="1469"/>
  </r>
  <r>
    <n v="1592"/>
    <s v="US-2013-132423"/>
    <x v="0"/>
    <x v="173"/>
    <d v="2013-04-20T00:00:00"/>
    <s v="Standard Class"/>
    <s v="MY-18295"/>
    <s v="Muhammed Yedwab"/>
    <x v="1"/>
    <s v="United States"/>
    <s v="Grapevine"/>
    <s v="Texas"/>
    <n v="76051"/>
    <x v="2"/>
    <s v="OFF-FA-10002988"/>
    <s v="Office Supplies"/>
    <s v="Fasteners"/>
    <s v="Ideal Clamps"/>
    <n v="8.0399999999999991"/>
    <n v="5"/>
    <n v="0.2"/>
    <x v="1470"/>
  </r>
  <r>
    <n v="1593"/>
    <s v="CA-2012-122826"/>
    <x v="1"/>
    <x v="537"/>
    <d v="2012-06-25T00:00:00"/>
    <s v="Second Class"/>
    <s v="RD-19480"/>
    <s v="Rick Duston"/>
    <x v="0"/>
    <s v="United States"/>
    <s v="Olympia"/>
    <s v="Washington"/>
    <n v="98502"/>
    <x v="1"/>
    <s v="TEC-PH-10004830"/>
    <s v="Technology"/>
    <s v="Phones"/>
    <s v="Pyle PRT45 Retro Home Telephone"/>
    <n v="201.56800000000001"/>
    <n v="4"/>
    <n v="0.2"/>
    <x v="1471"/>
  </r>
  <r>
    <n v="1594"/>
    <s v="CA-2011-117317"/>
    <x v="2"/>
    <x v="538"/>
    <d v="2011-10-19T00:00:00"/>
    <s v="Same Day"/>
    <s v="JF-15490"/>
    <s v="Jeremy Farry"/>
    <x v="0"/>
    <s v="United States"/>
    <s v="Los Angeles"/>
    <s v="California"/>
    <n v="90032"/>
    <x v="1"/>
    <s v="OFF-PA-10004519"/>
    <s v="Office Supplies"/>
    <s v="Paper"/>
    <s v="Spiral Phone Message Books with Labels by Adams"/>
    <n v="13.440000000000001"/>
    <n v="3"/>
    <n v="0"/>
    <x v="1472"/>
  </r>
  <r>
    <n v="1595"/>
    <s v="CA-2012-118423"/>
    <x v="1"/>
    <x v="539"/>
    <d v="2012-03-27T00:00:00"/>
    <s v="First Class"/>
    <s v="DP-13390"/>
    <s v="Dennis Pardue"/>
    <x v="2"/>
    <s v="United States"/>
    <s v="Peoria"/>
    <s v="Illinois"/>
    <n v="61604"/>
    <x v="2"/>
    <s v="FUR-BO-10000362"/>
    <s v="Furniture"/>
    <s v="Bookcases"/>
    <s v="Sauder Inglewood Library Bookcases"/>
    <n v="359.05799999999994"/>
    <n v="3"/>
    <n v="0.3"/>
    <x v="1473"/>
  </r>
  <r>
    <n v="1596"/>
    <s v="CA-2014-149181"/>
    <x v="3"/>
    <x v="540"/>
    <d v="2014-05-13T00:00:00"/>
    <s v="Standard Class"/>
    <s v="MD-17350"/>
    <s v="Maribeth Dona"/>
    <x v="0"/>
    <s v="United States"/>
    <s v="Columbus"/>
    <s v="Ohio"/>
    <n v="43229"/>
    <x v="3"/>
    <s v="FUR-CH-10004540"/>
    <s v="Furniture"/>
    <s v="Chairs"/>
    <s v="Global Chrome Stack Chair"/>
    <n v="47.991999999999997"/>
    <n v="2"/>
    <n v="0.3"/>
    <x v="1474"/>
  </r>
  <r>
    <n v="1597"/>
    <s v="CA-2014-132234"/>
    <x v="3"/>
    <x v="524"/>
    <d v="2014-10-19T00:00:00"/>
    <s v="First Class"/>
    <s v="MY-17380"/>
    <s v="Maribeth Yedwab"/>
    <x v="1"/>
    <s v="United States"/>
    <s v="New York City"/>
    <s v="New York"/>
    <n v="10011"/>
    <x v="3"/>
    <s v="FUR-FU-10001290"/>
    <s v="Furniture"/>
    <s v="Furnishings"/>
    <s v="Executive Impressions Supervisor Wall Clock"/>
    <n v="547.30000000000007"/>
    <n v="13"/>
    <n v="0"/>
    <x v="1475"/>
  </r>
  <r>
    <n v="1598"/>
    <s v="CA-2014-158876"/>
    <x v="3"/>
    <x v="123"/>
    <d v="2014-11-22T00:00:00"/>
    <s v="Second Class"/>
    <s v="AB-10150"/>
    <s v="Aimee Bixby"/>
    <x v="0"/>
    <s v="United States"/>
    <s v="Carrollton"/>
    <s v="Texas"/>
    <n v="75007"/>
    <x v="2"/>
    <s v="OFF-PA-10000308"/>
    <s v="Office Supplies"/>
    <s v="Paper"/>
    <s v="Xerox 1901"/>
    <n v="16.896000000000001"/>
    <n v="4"/>
    <n v="0.2"/>
    <x v="1476"/>
  </r>
  <r>
    <n v="1599"/>
    <s v="CA-2014-158876"/>
    <x v="3"/>
    <x v="123"/>
    <d v="2014-11-22T00:00:00"/>
    <s v="Second Class"/>
    <s v="AB-10150"/>
    <s v="Aimee Bixby"/>
    <x v="0"/>
    <s v="United States"/>
    <s v="Carrollton"/>
    <s v="Texas"/>
    <n v="75007"/>
    <x v="2"/>
    <s v="OFF-SU-10001165"/>
    <s v="Office Supplies"/>
    <s v="Supplies"/>
    <s v="Acme Elite Stainless Steel Scissors"/>
    <n v="6.6720000000000006"/>
    <n v="1"/>
    <n v="0.2"/>
    <x v="418"/>
  </r>
  <r>
    <n v="1600"/>
    <s v="CA-2014-158876"/>
    <x v="3"/>
    <x v="123"/>
    <d v="2014-11-22T00:00:00"/>
    <s v="Second Class"/>
    <s v="AB-10150"/>
    <s v="Aimee Bixby"/>
    <x v="0"/>
    <s v="United States"/>
    <s v="Carrollton"/>
    <s v="Texas"/>
    <n v="75007"/>
    <x v="2"/>
    <s v="OFF-AR-10003373"/>
    <s v="Office Supplies"/>
    <s v="Art"/>
    <s v="Boston School Pro Electric Pencil Sharpener, 1670"/>
    <n v="99.13600000000001"/>
    <n v="4"/>
    <n v="0.2"/>
    <x v="311"/>
  </r>
  <r>
    <n v="1601"/>
    <s v="CA-2014-158876"/>
    <x v="3"/>
    <x v="123"/>
    <d v="2014-11-22T00:00:00"/>
    <s v="Second Class"/>
    <s v="AB-10150"/>
    <s v="Aimee Bixby"/>
    <x v="0"/>
    <s v="United States"/>
    <s v="Carrollton"/>
    <s v="Texas"/>
    <n v="75007"/>
    <x v="2"/>
    <s v="FUR-FU-10001967"/>
    <s v="Furniture"/>
    <s v="Furnishings"/>
    <s v="Telescoping Adjustable Floor Lamp"/>
    <n v="15.991999999999999"/>
    <n v="2"/>
    <n v="0.6"/>
    <x v="1477"/>
  </r>
  <r>
    <n v="1602"/>
    <s v="CA-2013-164672"/>
    <x v="0"/>
    <x v="541"/>
    <d v="2013-05-14T00:00:00"/>
    <s v="Second Class"/>
    <s v="GB-14530"/>
    <s v="George Bell"/>
    <x v="1"/>
    <s v="United States"/>
    <s v="Dover"/>
    <s v="Delaware"/>
    <n v="19901"/>
    <x v="3"/>
    <s v="FUR-FU-10001488"/>
    <s v="Furniture"/>
    <s v="Furnishings"/>
    <s v="Tenex 46&quot; x 60&quot; Computer Anti-Static Chairmat, Rectangular Shaped"/>
    <n v="211.96"/>
    <n v="2"/>
    <n v="0"/>
    <x v="1478"/>
  </r>
  <r>
    <n v="1603"/>
    <s v="US-2013-132857"/>
    <x v="0"/>
    <x v="25"/>
    <d v="2013-12-18T00:00:00"/>
    <s v="Standard Class"/>
    <s v="CA-12775"/>
    <s v="Cynthia Arntzen"/>
    <x v="0"/>
    <s v="United States"/>
    <s v="Smyrna"/>
    <s v="Tennessee"/>
    <n v="37167"/>
    <x v="0"/>
    <s v="OFF-AR-10003251"/>
    <s v="Office Supplies"/>
    <s v="Art"/>
    <s v="Prang Drawing Pencil Set"/>
    <n v="6.6719999999999988"/>
    <n v="3"/>
    <n v="0.2"/>
    <x v="1479"/>
  </r>
  <r>
    <n v="1604"/>
    <s v="CA-2014-116645"/>
    <x v="3"/>
    <x v="329"/>
    <d v="2014-12-05T00:00:00"/>
    <s v="Standard Class"/>
    <s v="ME-17725"/>
    <s v="Max Engle"/>
    <x v="0"/>
    <s v="United States"/>
    <s v="Newark"/>
    <s v="Delaware"/>
    <n v="19711"/>
    <x v="3"/>
    <s v="OFF-AR-10001044"/>
    <s v="Office Supplies"/>
    <s v="Art"/>
    <s v="BOSTON Ranger #55 Pencil Sharpener, Black"/>
    <n v="155.94"/>
    <n v="6"/>
    <n v="0"/>
    <x v="1480"/>
  </r>
  <r>
    <n v="1605"/>
    <s v="US-2013-115819"/>
    <x v="0"/>
    <x v="475"/>
    <d v="2013-04-25T00:00:00"/>
    <s v="Second Class"/>
    <s v="JO-15280"/>
    <s v="Jas O'Carroll"/>
    <x v="0"/>
    <s v="United States"/>
    <s v="Los Angeles"/>
    <s v="California"/>
    <n v="90049"/>
    <x v="1"/>
    <s v="TEC-PH-10004700"/>
    <s v="Technology"/>
    <s v="Phones"/>
    <s v="PowerGen Dual USB Car Charger"/>
    <n v="39.960000000000008"/>
    <n v="5"/>
    <n v="0.2"/>
    <x v="1481"/>
  </r>
  <r>
    <n v="1606"/>
    <s v="US-2013-115819"/>
    <x v="0"/>
    <x v="475"/>
    <d v="2013-04-25T00:00:00"/>
    <s v="Second Class"/>
    <s v="JO-15280"/>
    <s v="Jas O'Carroll"/>
    <x v="0"/>
    <s v="United States"/>
    <s v="Los Angeles"/>
    <s v="California"/>
    <n v="90049"/>
    <x v="1"/>
    <s v="OFF-AR-10000823"/>
    <s v="Office Supplies"/>
    <s v="Art"/>
    <s v="Newell 307"/>
    <n v="5.46"/>
    <n v="3"/>
    <n v="0"/>
    <x v="1482"/>
  </r>
  <r>
    <n v="1607"/>
    <s v="US-2013-115819"/>
    <x v="0"/>
    <x v="475"/>
    <d v="2013-04-25T00:00:00"/>
    <s v="Second Class"/>
    <s v="JO-15280"/>
    <s v="Jas O'Carroll"/>
    <x v="0"/>
    <s v="United States"/>
    <s v="Los Angeles"/>
    <s v="California"/>
    <n v="90049"/>
    <x v="1"/>
    <s v="OFF-AR-10004456"/>
    <s v="Office Supplies"/>
    <s v="Art"/>
    <s v="Panasonic KP-4ABK Battery-Operated Pencil Sharpener"/>
    <n v="73.2"/>
    <n v="5"/>
    <n v="0"/>
    <x v="1483"/>
  </r>
  <r>
    <n v="1608"/>
    <s v="US-2013-115819"/>
    <x v="0"/>
    <x v="475"/>
    <d v="2013-04-25T00:00:00"/>
    <s v="Second Class"/>
    <s v="JO-15280"/>
    <s v="Jas O'Carroll"/>
    <x v="0"/>
    <s v="United States"/>
    <s v="Los Angeles"/>
    <s v="California"/>
    <n v="90049"/>
    <x v="1"/>
    <s v="OFF-BI-10000050"/>
    <s v="Office Supplies"/>
    <s v="Binders"/>
    <s v="Angle-D Binders with Locking Rings, Label Holders"/>
    <n v="5.84"/>
    <n v="1"/>
    <n v="0.2"/>
    <x v="1484"/>
  </r>
  <r>
    <n v="1609"/>
    <s v="US-2013-115819"/>
    <x v="0"/>
    <x v="475"/>
    <d v="2013-04-25T00:00:00"/>
    <s v="Second Class"/>
    <s v="JO-15280"/>
    <s v="Jas O'Carroll"/>
    <x v="0"/>
    <s v="United States"/>
    <s v="Los Angeles"/>
    <s v="California"/>
    <n v="90049"/>
    <x v="1"/>
    <s v="OFF-PA-10002377"/>
    <s v="Office Supplies"/>
    <s v="Paper"/>
    <s v="Adams Telephone Message Book W/Dividers/Space For Phone Numbers, 5 1/4&quot;X8 1/2&quot;, 200/Messages"/>
    <n v="22.72"/>
    <n v="4"/>
    <n v="0"/>
    <x v="730"/>
  </r>
  <r>
    <n v="1610"/>
    <s v="US-2013-115819"/>
    <x v="0"/>
    <x v="475"/>
    <d v="2013-04-25T00:00:00"/>
    <s v="Second Class"/>
    <s v="JO-15280"/>
    <s v="Jas O'Carroll"/>
    <x v="0"/>
    <s v="United States"/>
    <s v="Los Angeles"/>
    <s v="California"/>
    <n v="90049"/>
    <x v="1"/>
    <s v="OFF-BI-10000591"/>
    <s v="Office Supplies"/>
    <s v="Binders"/>
    <s v="Avery Binder Labels"/>
    <n v="9.3360000000000003"/>
    <n v="3"/>
    <n v="0.2"/>
    <x v="1485"/>
  </r>
  <r>
    <n v="1611"/>
    <s v="CA-2011-156349"/>
    <x v="2"/>
    <x v="542"/>
    <d v="2011-05-30T00:00:00"/>
    <s v="Standard Class"/>
    <s v="ML-17395"/>
    <s v="Marina Lichtenstein"/>
    <x v="1"/>
    <s v="United States"/>
    <s v="Los Angeles"/>
    <s v="California"/>
    <n v="90008"/>
    <x v="1"/>
    <s v="FUR-BO-10000362"/>
    <s v="Furniture"/>
    <s v="Bookcases"/>
    <s v="Sauder Inglewood Library Bookcases"/>
    <n v="290.666"/>
    <n v="2"/>
    <n v="0.15"/>
    <x v="1486"/>
  </r>
  <r>
    <n v="1612"/>
    <s v="CA-2011-156349"/>
    <x v="2"/>
    <x v="542"/>
    <d v="2011-05-30T00:00:00"/>
    <s v="Standard Class"/>
    <s v="ML-17395"/>
    <s v="Marina Lichtenstein"/>
    <x v="1"/>
    <s v="United States"/>
    <s v="Los Angeles"/>
    <s v="California"/>
    <n v="90008"/>
    <x v="1"/>
    <s v="TEC-PH-10000441"/>
    <s v="Technology"/>
    <s v="Phones"/>
    <s v="VTech DS6151"/>
    <n v="201.584"/>
    <n v="2"/>
    <n v="0.2"/>
    <x v="1487"/>
  </r>
  <r>
    <n v="1613"/>
    <s v="CA-2011-156349"/>
    <x v="2"/>
    <x v="542"/>
    <d v="2011-05-30T00:00:00"/>
    <s v="Standard Class"/>
    <s v="ML-17395"/>
    <s v="Marina Lichtenstein"/>
    <x v="1"/>
    <s v="United States"/>
    <s v="Los Angeles"/>
    <s v="California"/>
    <n v="90008"/>
    <x v="1"/>
    <s v="TEC-PH-10002726"/>
    <s v="Technology"/>
    <s v="Phones"/>
    <s v="netTALK DUO VoIP Telephone Service"/>
    <n v="83.984000000000009"/>
    <n v="2"/>
    <n v="0.2"/>
    <x v="1488"/>
  </r>
  <r>
    <n v="1614"/>
    <s v="CA-2014-138380"/>
    <x v="3"/>
    <x v="202"/>
    <d v="2014-12-26T00:00:00"/>
    <s v="Standard Class"/>
    <s v="YS-21880"/>
    <s v="Yana Sorensen"/>
    <x v="1"/>
    <s v="United States"/>
    <s v="Oakland"/>
    <s v="California"/>
    <n v="94601"/>
    <x v="1"/>
    <s v="OFF-ST-10003306"/>
    <s v="Office Supplies"/>
    <s v="Storage"/>
    <s v="Letter Size Cart"/>
    <n v="1000.0200000000001"/>
    <n v="7"/>
    <n v="0"/>
    <x v="1489"/>
  </r>
  <r>
    <n v="1615"/>
    <s v="US-2013-113509"/>
    <x v="0"/>
    <x v="543"/>
    <d v="2013-03-20T00:00:00"/>
    <s v="Standard Class"/>
    <s v="PL-18925"/>
    <s v="Paul Lucas"/>
    <x v="2"/>
    <s v="United States"/>
    <s v="Philadelphia"/>
    <s v="Pennsylvania"/>
    <n v="19143"/>
    <x v="3"/>
    <s v="TEC-AC-10004855"/>
    <s v="Technology"/>
    <s v="Accessories"/>
    <s v="V7 USB Numeric Keypad"/>
    <n v="83.976000000000013"/>
    <n v="3"/>
    <n v="0.2"/>
    <x v="1490"/>
  </r>
  <r>
    <n v="1616"/>
    <s v="CA-2012-130022"/>
    <x v="1"/>
    <x v="544"/>
    <d v="2012-08-16T00:00:00"/>
    <s v="Standard Class"/>
    <s v="JK-16120"/>
    <s v="Julie Kriz"/>
    <x v="2"/>
    <s v="United States"/>
    <s v="Eagan"/>
    <s v="Minnesota"/>
    <n v="55122"/>
    <x v="2"/>
    <s v="OFF-LA-10002787"/>
    <s v="Office Supplies"/>
    <s v="Labels"/>
    <s v="Avery 480"/>
    <n v="3.75"/>
    <n v="1"/>
    <n v="0"/>
    <x v="1491"/>
  </r>
  <r>
    <n v="1617"/>
    <s v="CA-2012-130022"/>
    <x v="1"/>
    <x v="544"/>
    <d v="2012-08-16T00:00:00"/>
    <s v="Standard Class"/>
    <s v="JK-16120"/>
    <s v="Julie Kriz"/>
    <x v="2"/>
    <s v="United States"/>
    <s v="Eagan"/>
    <s v="Minnesota"/>
    <n v="55122"/>
    <x v="2"/>
    <s v="OFF-LA-10002043"/>
    <s v="Office Supplies"/>
    <s v="Labels"/>
    <s v="Avery 489"/>
    <n v="41.4"/>
    <n v="4"/>
    <n v="0"/>
    <x v="1492"/>
  </r>
  <r>
    <n v="1618"/>
    <s v="CA-2012-130022"/>
    <x v="1"/>
    <x v="544"/>
    <d v="2012-08-16T00:00:00"/>
    <s v="Standard Class"/>
    <s v="JK-16120"/>
    <s v="Julie Kriz"/>
    <x v="2"/>
    <s v="United States"/>
    <s v="Eagan"/>
    <s v="Minnesota"/>
    <n v="55122"/>
    <x v="2"/>
    <s v="OFF-AR-10001915"/>
    <s v="Office Supplies"/>
    <s v="Art"/>
    <s v="Peel-Off China Markers"/>
    <n v="29.79"/>
    <n v="3"/>
    <n v="0"/>
    <x v="1493"/>
  </r>
  <r>
    <n v="1619"/>
    <s v="US-2013-118780"/>
    <x v="0"/>
    <x v="545"/>
    <d v="2013-09-15T00:00:00"/>
    <s v="Second Class"/>
    <s v="PN-18775"/>
    <s v="Parhena Norris"/>
    <x v="2"/>
    <s v="United States"/>
    <s v="New York City"/>
    <s v="New York"/>
    <n v="10011"/>
    <x v="3"/>
    <s v="OFF-ST-10000352"/>
    <s v="Office Supplies"/>
    <s v="Storage"/>
    <s v="Acco Perma 2700 Stacking Storage Drawers"/>
    <n v="59.48"/>
    <n v="2"/>
    <n v="0"/>
    <x v="1494"/>
  </r>
  <r>
    <n v="1620"/>
    <s v="US-2013-118780"/>
    <x v="0"/>
    <x v="545"/>
    <d v="2013-09-15T00:00:00"/>
    <s v="Second Class"/>
    <s v="PN-18775"/>
    <s v="Parhena Norris"/>
    <x v="2"/>
    <s v="United States"/>
    <s v="New York City"/>
    <s v="New York"/>
    <n v="10011"/>
    <x v="3"/>
    <s v="OFF-PA-10000575"/>
    <s v="Office Supplies"/>
    <s v="Paper"/>
    <s v="Wirebound Message Books, Four 2 3/4 x 5 White Forms per Page"/>
    <n v="6.69"/>
    <n v="1"/>
    <n v="0"/>
    <x v="1495"/>
  </r>
  <r>
    <n v="1621"/>
    <s v="CA-2014-108560"/>
    <x v="3"/>
    <x v="141"/>
    <d v="2014-07-16T00:00:00"/>
    <s v="Standard Class"/>
    <s v="JC-15385"/>
    <s v="Jenna Caffey"/>
    <x v="0"/>
    <s v="United States"/>
    <s v="Kent"/>
    <s v="Washington"/>
    <n v="98031"/>
    <x v="1"/>
    <s v="FUR-FU-10002937"/>
    <s v="Furniture"/>
    <s v="Furnishings"/>
    <s v="GE 48&quot; Fluorescent Tube, Cool White Energy Saver, 34 Watts, 30/Box"/>
    <n v="198.46"/>
    <n v="2"/>
    <n v="0"/>
    <x v="1496"/>
  </r>
  <r>
    <n v="1622"/>
    <s v="CA-2014-108560"/>
    <x v="3"/>
    <x v="141"/>
    <d v="2014-07-16T00:00:00"/>
    <s v="Standard Class"/>
    <s v="JC-15385"/>
    <s v="Jenna Caffey"/>
    <x v="0"/>
    <s v="United States"/>
    <s v="Kent"/>
    <s v="Washington"/>
    <n v="98031"/>
    <x v="1"/>
    <s v="OFF-LA-10003930"/>
    <s v="Office Supplies"/>
    <s v="Labels"/>
    <s v="Dot Matrix Printer Tape Reel Labels, White, 5000/Box"/>
    <n v="786.48"/>
    <n v="8"/>
    <n v="0"/>
    <x v="1497"/>
  </r>
  <r>
    <n v="1623"/>
    <s v="CA-2014-108560"/>
    <x v="3"/>
    <x v="141"/>
    <d v="2014-07-16T00:00:00"/>
    <s v="Standard Class"/>
    <s v="JC-15385"/>
    <s v="Jenna Caffey"/>
    <x v="0"/>
    <s v="United States"/>
    <s v="Kent"/>
    <s v="Washington"/>
    <n v="98031"/>
    <x v="1"/>
    <s v="OFF-BI-10001107"/>
    <s v="Office Supplies"/>
    <s v="Binders"/>
    <s v="GBC White Gloss Covers, Plain Front"/>
    <n v="23.168000000000003"/>
    <n v="2"/>
    <n v="0.2"/>
    <x v="1498"/>
  </r>
  <r>
    <n v="1624"/>
    <s v="CA-2014-108560"/>
    <x v="3"/>
    <x v="141"/>
    <d v="2014-07-16T00:00:00"/>
    <s v="Standard Class"/>
    <s v="JC-15385"/>
    <s v="Jenna Caffey"/>
    <x v="0"/>
    <s v="United States"/>
    <s v="Kent"/>
    <s v="Washington"/>
    <n v="98031"/>
    <x v="1"/>
    <s v="TEC-AC-10003063"/>
    <s v="Technology"/>
    <s v="Accessories"/>
    <s v="Micro Innovations USB RF Wireless Keyboard with Mouse"/>
    <n v="50"/>
    <n v="2"/>
    <n v="0"/>
    <x v="1499"/>
  </r>
  <r>
    <n v="1625"/>
    <s v="CA-2012-157084"/>
    <x v="1"/>
    <x v="546"/>
    <d v="2012-12-24T00:00:00"/>
    <s v="Standard Class"/>
    <s v="JG-15160"/>
    <s v="James Galang"/>
    <x v="0"/>
    <s v="United States"/>
    <s v="Los Angeles"/>
    <s v="California"/>
    <n v="90049"/>
    <x v="1"/>
    <s v="TEC-PH-10002922"/>
    <s v="Technology"/>
    <s v="Phones"/>
    <s v="ShoreTel ShorePhone IP 230 VoIP phone"/>
    <n v="675.96"/>
    <n v="5"/>
    <n v="0.2"/>
    <x v="1500"/>
  </r>
  <r>
    <n v="1626"/>
    <s v="CA-2012-157084"/>
    <x v="1"/>
    <x v="546"/>
    <d v="2012-12-24T00:00:00"/>
    <s v="Standard Class"/>
    <s v="JG-15160"/>
    <s v="James Galang"/>
    <x v="0"/>
    <s v="United States"/>
    <s v="Los Angeles"/>
    <s v="California"/>
    <n v="90049"/>
    <x v="1"/>
    <s v="TEC-AC-10002049"/>
    <s v="Technology"/>
    <s v="Accessories"/>
    <s v="Plantronics Savi W720 Multi-Device Wireless Headset System"/>
    <n v="1265.8499999999999"/>
    <n v="3"/>
    <n v="0"/>
    <x v="1501"/>
  </r>
  <r>
    <n v="1627"/>
    <s v="CA-2012-164539"/>
    <x v="1"/>
    <x v="547"/>
    <d v="2012-11-22T00:00:00"/>
    <s v="Standard Class"/>
    <s v="PO-19180"/>
    <s v="Philisse Overcash"/>
    <x v="2"/>
    <s v="United States"/>
    <s v="New York City"/>
    <s v="New York"/>
    <n v="10011"/>
    <x v="3"/>
    <s v="OFF-AP-10002457"/>
    <s v="Office Supplies"/>
    <s v="Appliances"/>
    <s v="Eureka The Boss Plus 12-Amp Hard Box Upright Vacuum, Red"/>
    <n v="523.25"/>
    <n v="5"/>
    <n v="0"/>
    <x v="1502"/>
  </r>
  <r>
    <n v="1628"/>
    <s v="CA-2012-143119"/>
    <x v="1"/>
    <x v="496"/>
    <d v="2012-09-30T00:00:00"/>
    <s v="Standard Class"/>
    <s v="MC-17275"/>
    <s v="Marc Crier"/>
    <x v="0"/>
    <s v="United States"/>
    <s v="Lafayette"/>
    <s v="Louisiana"/>
    <n v="70506"/>
    <x v="0"/>
    <s v="FUR-CH-10001270"/>
    <s v="Furniture"/>
    <s v="Chairs"/>
    <s v="Harbour Creations Steel Folding Chair"/>
    <n v="517.5"/>
    <n v="6"/>
    <n v="0"/>
    <x v="1503"/>
  </r>
  <r>
    <n v="1629"/>
    <s v="CA-2014-101049"/>
    <x v="3"/>
    <x v="548"/>
    <d v="2014-06-26T00:00:00"/>
    <s v="Second Class"/>
    <s v="AS-10240"/>
    <s v="Alan Shonely"/>
    <x v="0"/>
    <s v="United States"/>
    <s v="Cleveland"/>
    <s v="Ohio"/>
    <n v="44105"/>
    <x v="3"/>
    <s v="FUR-FU-10004415"/>
    <s v="Furniture"/>
    <s v="Furnishings"/>
    <s v="Stacking Tray, Side-Loading, Legal, Smoke"/>
    <n v="17.920000000000002"/>
    <n v="5"/>
    <n v="0.2"/>
    <x v="1504"/>
  </r>
  <r>
    <n v="1630"/>
    <s v="CA-2014-101049"/>
    <x v="3"/>
    <x v="548"/>
    <d v="2014-06-26T00:00:00"/>
    <s v="Second Class"/>
    <s v="AS-10240"/>
    <s v="Alan Shonely"/>
    <x v="0"/>
    <s v="United States"/>
    <s v="Cleveland"/>
    <s v="Ohio"/>
    <n v="44105"/>
    <x v="3"/>
    <s v="OFF-BI-10001510"/>
    <s v="Office Supplies"/>
    <s v="Binders"/>
    <s v="Deluxe Heavy-Duty Vinyl Round Ring Binder"/>
    <n v="41.256000000000007"/>
    <n v="6"/>
    <n v="0.7"/>
    <x v="1505"/>
  </r>
  <r>
    <n v="1631"/>
    <s v="CA-2013-106530"/>
    <x v="0"/>
    <x v="541"/>
    <d v="2013-05-09T00:00:00"/>
    <s v="Same Day"/>
    <s v="CL-12565"/>
    <s v="Clay Ludtke"/>
    <x v="0"/>
    <s v="United States"/>
    <s v="Cleveland"/>
    <s v="Ohio"/>
    <n v="44105"/>
    <x v="3"/>
    <s v="OFF-ST-10002011"/>
    <s v="Office Supplies"/>
    <s v="Storage"/>
    <s v="Smead Adjustable Mobile File Trolley with Lockable Top"/>
    <n v="1006.056"/>
    <n v="3"/>
    <n v="0.2"/>
    <x v="1506"/>
  </r>
  <r>
    <n v="1632"/>
    <s v="CA-2013-106530"/>
    <x v="0"/>
    <x v="541"/>
    <d v="2013-05-09T00:00:00"/>
    <s v="Same Day"/>
    <s v="CL-12565"/>
    <s v="Clay Ludtke"/>
    <x v="0"/>
    <s v="United States"/>
    <s v="Cleveland"/>
    <s v="Ohio"/>
    <n v="44105"/>
    <x v="3"/>
    <s v="OFF-PA-10002986"/>
    <s v="Office Supplies"/>
    <s v="Paper"/>
    <s v="Xerox 1898"/>
    <n v="10.688000000000001"/>
    <n v="2"/>
    <n v="0.2"/>
    <x v="1507"/>
  </r>
  <r>
    <n v="1633"/>
    <s v="CA-2013-106530"/>
    <x v="0"/>
    <x v="541"/>
    <d v="2013-05-09T00:00:00"/>
    <s v="Same Day"/>
    <s v="CL-12565"/>
    <s v="Clay Ludtke"/>
    <x v="0"/>
    <s v="United States"/>
    <s v="Cleveland"/>
    <s v="Ohio"/>
    <n v="44105"/>
    <x v="3"/>
    <s v="OFF-PA-10004451"/>
    <s v="Office Supplies"/>
    <s v="Paper"/>
    <s v="Xerox 222"/>
    <n v="10.368000000000002"/>
    <n v="2"/>
    <n v="0.2"/>
    <x v="572"/>
  </r>
  <r>
    <n v="1634"/>
    <s v="CA-2013-106530"/>
    <x v="0"/>
    <x v="541"/>
    <d v="2013-05-09T00:00:00"/>
    <s v="Same Day"/>
    <s v="CL-12565"/>
    <s v="Clay Ludtke"/>
    <x v="0"/>
    <s v="United States"/>
    <s v="Cleveland"/>
    <s v="Ohio"/>
    <n v="44105"/>
    <x v="3"/>
    <s v="OFF-ST-10000649"/>
    <s v="Office Supplies"/>
    <s v="Storage"/>
    <s v="Hanging Personal Folder File"/>
    <n v="25.12"/>
    <n v="2"/>
    <n v="0.2"/>
    <x v="1508"/>
  </r>
  <r>
    <n v="1635"/>
    <s v="CA-2013-106530"/>
    <x v="0"/>
    <x v="541"/>
    <d v="2013-05-09T00:00:00"/>
    <s v="Same Day"/>
    <s v="CL-12565"/>
    <s v="Clay Ludtke"/>
    <x v="0"/>
    <s v="United States"/>
    <s v="Cleveland"/>
    <s v="Ohio"/>
    <n v="44105"/>
    <x v="3"/>
    <s v="TEC-AC-10001465"/>
    <s v="Technology"/>
    <s v="Accessories"/>
    <s v="SanDisk Cruzer 64 GB USB Flash Drive"/>
    <n v="58.112000000000002"/>
    <n v="2"/>
    <n v="0.2"/>
    <x v="530"/>
  </r>
  <r>
    <n v="1636"/>
    <s v="CA-2011-168984"/>
    <x v="2"/>
    <x v="35"/>
    <d v="2011-12-02T00:00:00"/>
    <s v="Standard Class"/>
    <s v="NW-18400"/>
    <s v="Natalie Webber"/>
    <x v="0"/>
    <s v="United States"/>
    <s v="Tigard"/>
    <s v="Oregon"/>
    <n v="97224"/>
    <x v="1"/>
    <s v="OFF-PA-10001166"/>
    <s v="Office Supplies"/>
    <s v="Paper"/>
    <s v="Xerox 2"/>
    <n v="15.552000000000003"/>
    <n v="3"/>
    <n v="0.2"/>
    <x v="12"/>
  </r>
  <r>
    <n v="1637"/>
    <s v="CA-2011-168984"/>
    <x v="2"/>
    <x v="35"/>
    <d v="2011-12-02T00:00:00"/>
    <s v="Standard Class"/>
    <s v="NW-18400"/>
    <s v="Natalie Webber"/>
    <x v="0"/>
    <s v="United States"/>
    <s v="Tigard"/>
    <s v="Oregon"/>
    <n v="97224"/>
    <x v="1"/>
    <s v="OFF-ST-10001097"/>
    <s v="Office Supplies"/>
    <s v="Storage"/>
    <s v="Office Impressions Heavy Duty Welded Shelving &amp; Multimedia Storage Drawers"/>
    <n v="669.08"/>
    <n v="5"/>
    <n v="0.2"/>
    <x v="1509"/>
  </r>
  <r>
    <n v="1638"/>
    <s v="CA-2011-168984"/>
    <x v="2"/>
    <x v="35"/>
    <d v="2011-12-02T00:00:00"/>
    <s v="Standard Class"/>
    <s v="NW-18400"/>
    <s v="Natalie Webber"/>
    <x v="0"/>
    <s v="United States"/>
    <s v="Tigard"/>
    <s v="Oregon"/>
    <n v="97224"/>
    <x v="1"/>
    <s v="TEC-PH-10000038"/>
    <s v="Technology"/>
    <s v="Phones"/>
    <s v="Jawbone MINI JAMBOX Wireless Bluetooth Speaker"/>
    <n v="438.33600000000001"/>
    <n v="4"/>
    <n v="0.2"/>
    <x v="1510"/>
  </r>
  <r>
    <n v="1639"/>
    <s v="CA-2013-157266"/>
    <x v="0"/>
    <x v="439"/>
    <d v="2013-06-02T00:00:00"/>
    <s v="Standard Class"/>
    <s v="TB-21280"/>
    <s v="Toby Braunhardt"/>
    <x v="0"/>
    <s v="United States"/>
    <s v="Washington"/>
    <s v="District of Columbia"/>
    <n v="20016"/>
    <x v="3"/>
    <s v="OFF-PA-10002689"/>
    <s v="Office Supplies"/>
    <s v="Paper"/>
    <s v="Weyerhaeuser First Choice Laser/Copy Paper (20Lb. and 88 Bright)"/>
    <n v="19.440000000000001"/>
    <n v="3"/>
    <n v="0"/>
    <x v="551"/>
  </r>
  <r>
    <n v="1640"/>
    <s v="CA-2013-157266"/>
    <x v="0"/>
    <x v="439"/>
    <d v="2013-06-02T00:00:00"/>
    <s v="Standard Class"/>
    <s v="TB-21280"/>
    <s v="Toby Braunhardt"/>
    <x v="0"/>
    <s v="United States"/>
    <s v="Washington"/>
    <s v="District of Columbia"/>
    <n v="20016"/>
    <x v="3"/>
    <s v="OFF-BI-10004728"/>
    <s v="Office Supplies"/>
    <s v="Binders"/>
    <s v="Wilson Jones Turn Tabs Binder Tool for Ring Binders"/>
    <n v="9.64"/>
    <n v="2"/>
    <n v="0"/>
    <x v="1511"/>
  </r>
  <r>
    <n v="1641"/>
    <s v="CA-2013-157266"/>
    <x v="0"/>
    <x v="439"/>
    <d v="2013-06-02T00:00:00"/>
    <s v="Standard Class"/>
    <s v="TB-21280"/>
    <s v="Toby Braunhardt"/>
    <x v="0"/>
    <s v="United States"/>
    <s v="Washington"/>
    <s v="District of Columbia"/>
    <n v="20016"/>
    <x v="3"/>
    <s v="OFF-PA-10004675"/>
    <s v="Office Supplies"/>
    <s v="Paper"/>
    <s v="Telephone Message Books with Fax/Mobile Section, 5 1/2&quot; x 3 3/16&quot;"/>
    <n v="12.7"/>
    <n v="2"/>
    <n v="0"/>
    <x v="1512"/>
  </r>
  <r>
    <n v="1642"/>
    <s v="CA-2013-157266"/>
    <x v="0"/>
    <x v="439"/>
    <d v="2013-06-02T00:00:00"/>
    <s v="Standard Class"/>
    <s v="TB-21280"/>
    <s v="Toby Braunhardt"/>
    <x v="0"/>
    <s v="United States"/>
    <s v="Washington"/>
    <s v="District of Columbia"/>
    <n v="20016"/>
    <x v="3"/>
    <s v="FUR-FU-10000629"/>
    <s v="Furniture"/>
    <s v="Furnishings"/>
    <s v="9-3/4 Diameter Round Wall Clock"/>
    <n v="41.37"/>
    <n v="3"/>
    <n v="0"/>
    <x v="1513"/>
  </r>
  <r>
    <n v="1643"/>
    <s v="US-2011-134712"/>
    <x v="2"/>
    <x v="503"/>
    <d v="2011-12-04T00:00:00"/>
    <s v="Standard Class"/>
    <s v="BS-11380"/>
    <s v="Bill Stewart"/>
    <x v="1"/>
    <s v="United States"/>
    <s v="Skokie"/>
    <s v="Illinois"/>
    <n v="60076"/>
    <x v="2"/>
    <s v="OFF-FA-10003112"/>
    <s v="Office Supplies"/>
    <s v="Fasteners"/>
    <s v="Staples"/>
    <n v="12.624000000000001"/>
    <n v="2"/>
    <n v="0.2"/>
    <x v="1514"/>
  </r>
  <r>
    <n v="1644"/>
    <s v="CA-2012-111829"/>
    <x v="1"/>
    <x v="531"/>
    <d v="2012-03-20T00:00:00"/>
    <s v="First Class"/>
    <s v="FH-14365"/>
    <s v="Fred Hopkins"/>
    <x v="1"/>
    <s v="United States"/>
    <s v="Seattle"/>
    <s v="Washington"/>
    <n v="98115"/>
    <x v="1"/>
    <s v="OFF-ST-10000142"/>
    <s v="Office Supplies"/>
    <s v="Storage"/>
    <s v="Deluxe Rollaway Locking File with Drawer"/>
    <n v="1247.6399999999999"/>
    <n v="3"/>
    <n v="0"/>
    <x v="1515"/>
  </r>
  <r>
    <n v="1645"/>
    <s v="CA-2012-111829"/>
    <x v="1"/>
    <x v="531"/>
    <d v="2012-03-20T00:00:00"/>
    <s v="First Class"/>
    <s v="FH-14365"/>
    <s v="Fred Hopkins"/>
    <x v="1"/>
    <s v="United States"/>
    <s v="Seattle"/>
    <s v="Washington"/>
    <n v="98115"/>
    <x v="1"/>
    <s v="TEC-CO-10001766"/>
    <s v="Technology"/>
    <s v="Copiers"/>
    <s v="Canon PC940 Copier"/>
    <n v="3149.9300000000003"/>
    <n v="7"/>
    <n v="0"/>
    <x v="1516"/>
  </r>
  <r>
    <n v="1646"/>
    <s v="CA-2012-111829"/>
    <x v="1"/>
    <x v="531"/>
    <d v="2012-03-20T00:00:00"/>
    <s v="First Class"/>
    <s v="FH-14365"/>
    <s v="Fred Hopkins"/>
    <x v="1"/>
    <s v="United States"/>
    <s v="Seattle"/>
    <s v="Washington"/>
    <n v="98115"/>
    <x v="1"/>
    <s v="OFF-PA-10004359"/>
    <s v="Office Supplies"/>
    <s v="Paper"/>
    <s v="Multicolor Computer Printout Paper"/>
    <n v="209.7"/>
    <n v="2"/>
    <n v="0"/>
    <x v="1517"/>
  </r>
  <r>
    <n v="1647"/>
    <s v="CA-2012-105221"/>
    <x v="1"/>
    <x v="549"/>
    <d v="2012-11-03T00:00:00"/>
    <s v="First Class"/>
    <s v="VM-21685"/>
    <s v="Valerie Mitchum"/>
    <x v="2"/>
    <s v="United States"/>
    <s v="Philadelphia"/>
    <s v="Pennsylvania"/>
    <n v="19140"/>
    <x v="3"/>
    <s v="TEC-AC-10002323"/>
    <s v="Technology"/>
    <s v="Accessories"/>
    <s v="SanDisk Ultra 32 GB MicroSDHC Class 10 Memory Card"/>
    <n v="35.360000000000007"/>
    <n v="2"/>
    <n v="0.2"/>
    <x v="1518"/>
  </r>
  <r>
    <n v="1648"/>
    <s v="CA-2012-105221"/>
    <x v="1"/>
    <x v="549"/>
    <d v="2012-11-03T00:00:00"/>
    <s v="First Class"/>
    <s v="VM-21685"/>
    <s v="Valerie Mitchum"/>
    <x v="2"/>
    <s v="United States"/>
    <s v="Philadelphia"/>
    <s v="Pennsylvania"/>
    <n v="19140"/>
    <x v="3"/>
    <s v="OFF-FA-10001135"/>
    <s v="Office Supplies"/>
    <s v="Fasteners"/>
    <s v="Brites Rubber Bands, 1 1/2 oz. Box"/>
    <n v="3.1680000000000001"/>
    <n v="2"/>
    <n v="0.2"/>
    <x v="1519"/>
  </r>
  <r>
    <n v="1649"/>
    <s v="CA-2012-120341"/>
    <x v="1"/>
    <x v="120"/>
    <d v="2012-09-29T00:00:00"/>
    <s v="Second Class"/>
    <s v="SF-20200"/>
    <s v="Sarah Foster"/>
    <x v="0"/>
    <s v="United States"/>
    <s v="Philadelphia"/>
    <s v="Pennsylvania"/>
    <n v="19143"/>
    <x v="3"/>
    <s v="OFF-BI-10004224"/>
    <s v="Office Supplies"/>
    <s v="Binders"/>
    <s v="Catalog Binders with Expanding Posts"/>
    <n v="121.10400000000003"/>
    <n v="6"/>
    <n v="0.7"/>
    <x v="1520"/>
  </r>
  <r>
    <n v="1650"/>
    <s v="CA-2012-120341"/>
    <x v="1"/>
    <x v="120"/>
    <d v="2012-09-29T00:00:00"/>
    <s v="Second Class"/>
    <s v="SF-20200"/>
    <s v="Sarah Foster"/>
    <x v="0"/>
    <s v="United States"/>
    <s v="Philadelphia"/>
    <s v="Pennsylvania"/>
    <n v="19143"/>
    <x v="3"/>
    <s v="TEC-PH-10003357"/>
    <s v="Technology"/>
    <s v="Phones"/>
    <s v="Grandstream GXP2100 Mainstream Business Phone"/>
    <n v="45.893999999999998"/>
    <n v="1"/>
    <n v="0.4"/>
    <x v="1521"/>
  </r>
  <r>
    <n v="1651"/>
    <s v="CA-2011-135699"/>
    <x v="2"/>
    <x v="550"/>
    <d v="2011-08-29T00:00:00"/>
    <s v="Same Day"/>
    <s v="HH-15010"/>
    <s v="Hilary Holden"/>
    <x v="1"/>
    <s v="United States"/>
    <s v="San Francisco"/>
    <s v="California"/>
    <n v="94110"/>
    <x v="1"/>
    <s v="OFF-PA-10004475"/>
    <s v="Office Supplies"/>
    <s v="Paper"/>
    <s v="Xerox 1940"/>
    <n v="109.92"/>
    <n v="2"/>
    <n v="0"/>
    <x v="1522"/>
  </r>
  <r>
    <n v="1652"/>
    <s v="CA-2011-135699"/>
    <x v="2"/>
    <x v="550"/>
    <d v="2011-08-29T00:00:00"/>
    <s v="Same Day"/>
    <s v="HH-15010"/>
    <s v="Hilary Holden"/>
    <x v="1"/>
    <s v="United States"/>
    <s v="San Francisco"/>
    <s v="California"/>
    <n v="94110"/>
    <x v="1"/>
    <s v="OFF-PA-10003001"/>
    <s v="Office Supplies"/>
    <s v="Paper"/>
    <s v="Xerox 1986"/>
    <n v="13.36"/>
    <n v="2"/>
    <n v="0"/>
    <x v="534"/>
  </r>
  <r>
    <n v="1653"/>
    <s v="US-2014-132444"/>
    <x v="3"/>
    <x v="551"/>
    <d v="2014-11-22T00:00:00"/>
    <s v="First Class"/>
    <s v="CD-12280"/>
    <s v="Christina DeMoss"/>
    <x v="0"/>
    <s v="United States"/>
    <s v="Seattle"/>
    <s v="Washington"/>
    <n v="98105"/>
    <x v="1"/>
    <s v="OFF-ST-10003442"/>
    <s v="Office Supplies"/>
    <s v="Storage"/>
    <s v="Eldon Portable Mobile Manager"/>
    <n v="169.68"/>
    <n v="6"/>
    <n v="0"/>
    <x v="1523"/>
  </r>
  <r>
    <n v="1654"/>
    <s v="US-2014-132444"/>
    <x v="3"/>
    <x v="551"/>
    <d v="2014-11-22T00:00:00"/>
    <s v="First Class"/>
    <s v="CD-12280"/>
    <s v="Christina DeMoss"/>
    <x v="0"/>
    <s v="United States"/>
    <s v="Seattle"/>
    <s v="Washington"/>
    <n v="98105"/>
    <x v="1"/>
    <s v="TEC-AC-10003832"/>
    <s v="Technology"/>
    <s v="Accessories"/>
    <s v="Imation 16GB Mini TravelDrive USB 2.0 Flash Drive"/>
    <n v="132.52000000000001"/>
    <n v="4"/>
    <n v="0"/>
    <x v="622"/>
  </r>
  <r>
    <n v="1655"/>
    <s v="US-2014-132444"/>
    <x v="3"/>
    <x v="551"/>
    <d v="2014-11-22T00:00:00"/>
    <s v="First Class"/>
    <s v="CD-12280"/>
    <s v="Christina DeMoss"/>
    <x v="0"/>
    <s v="United States"/>
    <s v="Seattle"/>
    <s v="Washington"/>
    <n v="98105"/>
    <x v="1"/>
    <s v="OFF-FA-10000611"/>
    <s v="Office Supplies"/>
    <s v="Fasteners"/>
    <s v="Binder Clips by OIC"/>
    <n v="2.96"/>
    <n v="2"/>
    <n v="0"/>
    <x v="1524"/>
  </r>
  <r>
    <n v="1656"/>
    <s v="US-2014-132444"/>
    <x v="3"/>
    <x v="551"/>
    <d v="2014-11-22T00:00:00"/>
    <s v="First Class"/>
    <s v="CD-12280"/>
    <s v="Christina DeMoss"/>
    <x v="0"/>
    <s v="United States"/>
    <s v="Seattle"/>
    <s v="Washington"/>
    <n v="98105"/>
    <x v="1"/>
    <s v="OFF-BI-10001116"/>
    <s v="Office Supplies"/>
    <s v="Binders"/>
    <s v="Wilson Jones 1&quot; Hanging DublLock Ring Binders"/>
    <n v="8.4480000000000004"/>
    <n v="2"/>
    <n v="0.2"/>
    <x v="1525"/>
  </r>
  <r>
    <n v="1657"/>
    <s v="US-2014-132444"/>
    <x v="3"/>
    <x v="551"/>
    <d v="2014-11-22T00:00:00"/>
    <s v="First Class"/>
    <s v="CD-12280"/>
    <s v="Christina DeMoss"/>
    <x v="0"/>
    <s v="United States"/>
    <s v="Seattle"/>
    <s v="Washington"/>
    <n v="98105"/>
    <x v="1"/>
    <s v="OFF-ST-10000563"/>
    <s v="Office Supplies"/>
    <s v="Storage"/>
    <s v="Fellowes Bankers Box Stor/Drawer Steel Plus"/>
    <n v="95.94"/>
    <n v="3"/>
    <n v="0"/>
    <x v="1526"/>
  </r>
  <r>
    <n v="1658"/>
    <s v="CA-2011-127159"/>
    <x v="2"/>
    <x v="552"/>
    <d v="2011-05-15T00:00:00"/>
    <s v="First Class"/>
    <s v="HL-15040"/>
    <s v="Hunter Lopez"/>
    <x v="0"/>
    <s v="United States"/>
    <s v="Milwaukee"/>
    <s v="Wisconsin"/>
    <n v="53209"/>
    <x v="2"/>
    <s v="FUR-FU-10000010"/>
    <s v="Furniture"/>
    <s v="Furnishings"/>
    <s v="DAX Value U-Channel Document Frames, Easel Back"/>
    <n v="34.79"/>
    <n v="7"/>
    <n v="0"/>
    <x v="1527"/>
  </r>
  <r>
    <n v="1659"/>
    <s v="CA-2014-161809"/>
    <x v="3"/>
    <x v="176"/>
    <d v="2014-01-27T00:00:00"/>
    <s v="Standard Class"/>
    <s v="TH-21100"/>
    <s v="Thea Hendricks"/>
    <x v="0"/>
    <s v="United States"/>
    <s v="Los Angeles"/>
    <s v="California"/>
    <n v="90045"/>
    <x v="1"/>
    <s v="TEC-PH-10004922"/>
    <s v="Technology"/>
    <s v="Phones"/>
    <s v="RCA Visys Integrated PBX 8-Line Router"/>
    <n v="160.77600000000001"/>
    <n v="3"/>
    <n v="0.2"/>
    <x v="1528"/>
  </r>
  <r>
    <n v="1660"/>
    <s v="CA-2014-127285"/>
    <x v="3"/>
    <x v="505"/>
    <d v="2014-11-07T00:00:00"/>
    <s v="Standard Class"/>
    <s v="MM-18055"/>
    <s v="Michelle Moray"/>
    <x v="0"/>
    <s v="United States"/>
    <s v="Seattle"/>
    <s v="Washington"/>
    <n v="98115"/>
    <x v="1"/>
    <s v="OFF-BI-10004330"/>
    <s v="Office Supplies"/>
    <s v="Binders"/>
    <s v="GBC Velobind Prepunched Cover Sets, Regency Series"/>
    <n v="88.751999999999995"/>
    <n v="3"/>
    <n v="0.2"/>
    <x v="1529"/>
  </r>
  <r>
    <n v="1661"/>
    <s v="CA-2014-127285"/>
    <x v="3"/>
    <x v="505"/>
    <d v="2014-11-07T00:00:00"/>
    <s v="Standard Class"/>
    <s v="MM-18055"/>
    <s v="Michelle Moray"/>
    <x v="0"/>
    <s v="United States"/>
    <s v="Seattle"/>
    <s v="Washington"/>
    <n v="98115"/>
    <x v="1"/>
    <s v="OFF-BI-10002072"/>
    <s v="Office Supplies"/>
    <s v="Binders"/>
    <s v="Cardinal Slant-D Ring Binders"/>
    <n v="13.904"/>
    <n v="2"/>
    <n v="0.2"/>
    <x v="1530"/>
  </r>
  <r>
    <n v="1662"/>
    <s v="CA-2014-144526"/>
    <x v="3"/>
    <x v="504"/>
    <d v="2014-05-07T00:00:00"/>
    <s v="Standard Class"/>
    <s v="QJ-19255"/>
    <s v="Quincy Jones"/>
    <x v="1"/>
    <s v="United States"/>
    <s v="Philadelphia"/>
    <s v="Pennsylvania"/>
    <n v="19143"/>
    <x v="3"/>
    <s v="TEC-PH-10002549"/>
    <s v="Technology"/>
    <s v="Phones"/>
    <s v="Polycom SoundPoint IP 450 VoIP phone"/>
    <n v="677.57999999999993"/>
    <n v="5"/>
    <n v="0.4"/>
    <x v="1531"/>
  </r>
  <r>
    <n v="1663"/>
    <s v="CA-2014-144526"/>
    <x v="3"/>
    <x v="504"/>
    <d v="2014-05-07T00:00:00"/>
    <s v="Standard Class"/>
    <s v="QJ-19255"/>
    <s v="Quincy Jones"/>
    <x v="1"/>
    <s v="United States"/>
    <s v="Philadelphia"/>
    <s v="Pennsylvania"/>
    <n v="19143"/>
    <x v="3"/>
    <s v="OFF-BI-10002353"/>
    <s v="Office Supplies"/>
    <s v="Binders"/>
    <s v="GBC VeloBind Cover Sets"/>
    <n v="13.896000000000001"/>
    <n v="3"/>
    <n v="0.7"/>
    <x v="1532"/>
  </r>
  <r>
    <n v="1664"/>
    <s v="CA-2013-128531"/>
    <x v="0"/>
    <x v="390"/>
    <d v="2013-11-27T00:00:00"/>
    <s v="Second Class"/>
    <s v="NS-18505"/>
    <s v="Neola Schneider"/>
    <x v="0"/>
    <s v="United States"/>
    <s v="Dallas"/>
    <s v="Texas"/>
    <n v="75217"/>
    <x v="2"/>
    <s v="OFF-ST-10001325"/>
    <s v="Office Supplies"/>
    <s v="Storage"/>
    <s v="Sterilite Officeware Hinged File Box"/>
    <n v="41.92"/>
    <n v="5"/>
    <n v="0.2"/>
    <x v="1533"/>
  </r>
  <r>
    <n v="1665"/>
    <s v="CA-2013-128531"/>
    <x v="0"/>
    <x v="390"/>
    <d v="2013-11-27T00:00:00"/>
    <s v="Second Class"/>
    <s v="NS-18505"/>
    <s v="Neola Schneider"/>
    <x v="0"/>
    <s v="United States"/>
    <s v="Dallas"/>
    <s v="Texas"/>
    <n v="75217"/>
    <x v="2"/>
    <s v="TEC-AC-10002049"/>
    <s v="Technology"/>
    <s v="Accessories"/>
    <s v="Logitech G19 Programmable Gaming Keyboard"/>
    <n v="297.57600000000002"/>
    <n v="3"/>
    <n v="0.2"/>
    <x v="1534"/>
  </r>
  <r>
    <n v="1666"/>
    <s v="CA-2013-128531"/>
    <x v="0"/>
    <x v="390"/>
    <d v="2013-11-27T00:00:00"/>
    <s v="Second Class"/>
    <s v="NS-18505"/>
    <s v="Neola Schneider"/>
    <x v="0"/>
    <s v="United States"/>
    <s v="Dallas"/>
    <s v="Texas"/>
    <n v="75217"/>
    <x v="2"/>
    <s v="OFF-FA-10002676"/>
    <s v="Office Supplies"/>
    <s v="Fasteners"/>
    <s v="Colored Push Pins"/>
    <n v="4.3440000000000003"/>
    <n v="3"/>
    <n v="0.2"/>
    <x v="1535"/>
  </r>
  <r>
    <n v="1667"/>
    <s v="CA-2013-128531"/>
    <x v="0"/>
    <x v="390"/>
    <d v="2013-11-27T00:00:00"/>
    <s v="Second Class"/>
    <s v="NS-18505"/>
    <s v="Neola Schneider"/>
    <x v="0"/>
    <s v="United States"/>
    <s v="Dallas"/>
    <s v="Texas"/>
    <n v="75217"/>
    <x v="2"/>
    <s v="TEC-AC-10003023"/>
    <s v="Technology"/>
    <s v="Accessories"/>
    <s v="Logitech G105 Gaming Keyboard"/>
    <n v="94.992000000000004"/>
    <n v="2"/>
    <n v="0.2"/>
    <x v="1536"/>
  </r>
  <r>
    <n v="1668"/>
    <s v="CA-2013-128531"/>
    <x v="0"/>
    <x v="390"/>
    <d v="2013-11-27T00:00:00"/>
    <s v="Second Class"/>
    <s v="NS-18505"/>
    <s v="Neola Schneider"/>
    <x v="0"/>
    <s v="United States"/>
    <s v="Dallas"/>
    <s v="Texas"/>
    <n v="75217"/>
    <x v="2"/>
    <s v="OFF-PA-10000167"/>
    <s v="Office Supplies"/>
    <s v="Paper"/>
    <s v="Xerox 1925"/>
    <n v="74.352000000000004"/>
    <n v="3"/>
    <n v="0.2"/>
    <x v="1419"/>
  </r>
  <r>
    <n v="1669"/>
    <s v="CA-2013-128531"/>
    <x v="0"/>
    <x v="390"/>
    <d v="2013-11-27T00:00:00"/>
    <s v="Second Class"/>
    <s v="NS-18505"/>
    <s v="Neola Schneider"/>
    <x v="0"/>
    <s v="United States"/>
    <s v="Dallas"/>
    <s v="Texas"/>
    <n v="75217"/>
    <x v="2"/>
    <s v="OFF-AR-10003405"/>
    <s v="Office Supplies"/>
    <s v="Art"/>
    <s v="Dixon My First Ticonderoga Pencil, #2"/>
    <n v="14.04"/>
    <n v="3"/>
    <n v="0.2"/>
    <x v="1276"/>
  </r>
  <r>
    <n v="1670"/>
    <s v="US-2012-157154"/>
    <x v="1"/>
    <x v="553"/>
    <d v="2012-01-15T00:00:00"/>
    <s v="Standard Class"/>
    <s v="MM-17920"/>
    <s v="Michael Moore"/>
    <x v="0"/>
    <s v="United States"/>
    <s v="New York City"/>
    <s v="New York"/>
    <n v="10011"/>
    <x v="3"/>
    <s v="FUR-TA-10001889"/>
    <s v="Furniture"/>
    <s v="Tables"/>
    <s v="Bush Advantage Collection Racetrack Conference Table"/>
    <n v="1018.1039999999999"/>
    <n v="4"/>
    <n v="0.4"/>
    <x v="1537"/>
  </r>
  <r>
    <n v="1671"/>
    <s v="CA-2014-159457"/>
    <x v="3"/>
    <x v="15"/>
    <d v="2014-10-27T00:00:00"/>
    <s v="Standard Class"/>
    <s v="RD-19480"/>
    <s v="Rick Duston"/>
    <x v="0"/>
    <s v="United States"/>
    <s v="Houston"/>
    <s v="Texas"/>
    <n v="77095"/>
    <x v="2"/>
    <s v="TEC-PH-10002185"/>
    <s v="Technology"/>
    <s v="Phones"/>
    <s v="QVS USB Car Charger 2-Port 2.1Amp for iPod/iPhone/iPad/iPad 2/iPad 3"/>
    <n v="16.68"/>
    <n v="3"/>
    <n v="0.2"/>
    <x v="1538"/>
  </r>
  <r>
    <n v="1672"/>
    <s v="CA-2013-107615"/>
    <x v="0"/>
    <x v="554"/>
    <d v="2013-03-26T00:00:00"/>
    <s v="First Class"/>
    <s v="RB-19645"/>
    <s v="Robert Barroso"/>
    <x v="1"/>
    <s v="United States"/>
    <s v="North Las Vegas"/>
    <s v="Nevada"/>
    <n v="89031"/>
    <x v="1"/>
    <s v="TEC-AC-10001013"/>
    <s v="Technology"/>
    <s v="Accessories"/>
    <s v="Logitech ClearChat Comfort/USB Headset H390"/>
    <n v="58.58"/>
    <n v="2"/>
    <n v="0"/>
    <x v="1539"/>
  </r>
  <r>
    <n v="1673"/>
    <s v="CA-2014-111647"/>
    <x v="3"/>
    <x v="445"/>
    <d v="2014-07-08T00:00:00"/>
    <s v="Standard Class"/>
    <s v="RD-19585"/>
    <s v="Rob Dowd"/>
    <x v="0"/>
    <s v="United States"/>
    <s v="Plano"/>
    <s v="Texas"/>
    <n v="75023"/>
    <x v="2"/>
    <s v="TEC-PH-10002726"/>
    <s v="Technology"/>
    <s v="Phones"/>
    <s v="netTALK DUO VoIP Telephone Service"/>
    <n v="167.96800000000002"/>
    <n v="4"/>
    <n v="0.2"/>
    <x v="68"/>
  </r>
  <r>
    <n v="1674"/>
    <s v="CA-2012-150560"/>
    <x v="1"/>
    <x v="555"/>
    <d v="2012-12-12T00:00:00"/>
    <s v="First Class"/>
    <s v="SW-20455"/>
    <s v="Shaun Weien"/>
    <x v="0"/>
    <s v="United States"/>
    <s v="Suffolk"/>
    <s v="Virginia"/>
    <n v="23434"/>
    <x v="0"/>
    <s v="OFF-LA-10003930"/>
    <s v="Office Supplies"/>
    <s v="Labels"/>
    <s v="Dot Matrix Printer Tape Reel Labels, White, 5000/Box"/>
    <n v="196.62"/>
    <n v="2"/>
    <n v="0"/>
    <x v="1540"/>
  </r>
  <r>
    <n v="1675"/>
    <s v="CA-2012-143077"/>
    <x v="1"/>
    <x v="14"/>
    <d v="2012-09-21T00:00:00"/>
    <s v="Standard Class"/>
    <s v="SF-20965"/>
    <s v="Sylvia Foulston"/>
    <x v="1"/>
    <s v="United States"/>
    <s v="Houston"/>
    <s v="Texas"/>
    <n v="77041"/>
    <x v="2"/>
    <s v="FUR-FU-10003535"/>
    <s v="Furniture"/>
    <s v="Furnishings"/>
    <s v="Howard Miller Distant Time Traveler Alarm Clock"/>
    <n v="21.936000000000003"/>
    <n v="2"/>
    <n v="0.6"/>
    <x v="1541"/>
  </r>
  <r>
    <n v="1676"/>
    <s v="CA-2012-143077"/>
    <x v="1"/>
    <x v="14"/>
    <d v="2012-09-21T00:00:00"/>
    <s v="Standard Class"/>
    <s v="SF-20965"/>
    <s v="Sylvia Foulston"/>
    <x v="1"/>
    <s v="United States"/>
    <s v="Houston"/>
    <s v="Texas"/>
    <n v="77041"/>
    <x v="2"/>
    <s v="OFF-BI-10000088"/>
    <s v="Office Supplies"/>
    <s v="Binders"/>
    <s v="GBC Imprintable Covers"/>
    <n v="6.5879999999999992"/>
    <n v="3"/>
    <n v="0.8"/>
    <x v="1542"/>
  </r>
  <r>
    <n v="1677"/>
    <s v="CA-2013-122728"/>
    <x v="0"/>
    <x v="556"/>
    <d v="2013-05-25T00:00:00"/>
    <s v="Standard Class"/>
    <s v="EB-13930"/>
    <s v="Eric Barreto"/>
    <x v="0"/>
    <s v="United States"/>
    <s v="San Francisco"/>
    <s v="California"/>
    <n v="94110"/>
    <x v="1"/>
    <s v="OFF-ST-10000604"/>
    <s v="Office Supplies"/>
    <s v="Storage"/>
    <s v="Home/Office Personal File Carts"/>
    <n v="104.28"/>
    <n v="3"/>
    <n v="0"/>
    <x v="1543"/>
  </r>
  <r>
    <n v="1678"/>
    <s v="CA-2013-122728"/>
    <x v="0"/>
    <x v="556"/>
    <d v="2013-05-25T00:00:00"/>
    <s v="Standard Class"/>
    <s v="EB-13930"/>
    <s v="Eric Barreto"/>
    <x v="0"/>
    <s v="United States"/>
    <s v="San Francisco"/>
    <s v="California"/>
    <n v="94110"/>
    <x v="1"/>
    <s v="OFF-PA-10004040"/>
    <s v="Office Supplies"/>
    <s v="Paper"/>
    <s v="Universal Premium White Copier/Laser Paper (20Lb. and 87 Bright)"/>
    <n v="17.940000000000001"/>
    <n v="3"/>
    <n v="0"/>
    <x v="1544"/>
  </r>
  <r>
    <n v="1679"/>
    <s v="CA-2011-122882"/>
    <x v="2"/>
    <x v="557"/>
    <d v="2011-09-13T00:00:00"/>
    <s v="Standard Class"/>
    <s v="SB-20290"/>
    <s v="Sean Braxton"/>
    <x v="1"/>
    <s v="United States"/>
    <s v="Philadelphia"/>
    <s v="Pennsylvania"/>
    <n v="19134"/>
    <x v="3"/>
    <s v="OFF-ST-10002344"/>
    <s v="Office Supplies"/>
    <s v="Storage"/>
    <s v="Carina 42&quot;Hx23 3/4&quot;W Media Storage Unit"/>
    <n v="64.784000000000006"/>
    <n v="1"/>
    <n v="0.2"/>
    <x v="1545"/>
  </r>
  <r>
    <n v="1680"/>
    <s v="CA-2011-122882"/>
    <x v="2"/>
    <x v="557"/>
    <d v="2011-09-13T00:00:00"/>
    <s v="Standard Class"/>
    <s v="SB-20290"/>
    <s v="Sean Braxton"/>
    <x v="1"/>
    <s v="United States"/>
    <s v="Philadelphia"/>
    <s v="Pennsylvania"/>
    <n v="19134"/>
    <x v="3"/>
    <s v="TEC-PH-10003589"/>
    <s v="Technology"/>
    <s v="Phones"/>
    <s v="invisibleSHIELD by ZAGG Smudge-Free Screen Protector"/>
    <n v="32.381999999999998"/>
    <n v="3"/>
    <n v="0.4"/>
    <x v="1546"/>
  </r>
  <r>
    <n v="1681"/>
    <s v="CA-2011-122882"/>
    <x v="2"/>
    <x v="557"/>
    <d v="2011-09-13T00:00:00"/>
    <s v="Standard Class"/>
    <s v="SB-20290"/>
    <s v="Sean Braxton"/>
    <x v="1"/>
    <s v="United States"/>
    <s v="Philadelphia"/>
    <s v="Pennsylvania"/>
    <n v="19134"/>
    <x v="3"/>
    <s v="FUR-FU-10000758"/>
    <s v="Furniture"/>
    <s v="Furnishings"/>
    <s v="DAX Natural Wood-Tone Poster Frame"/>
    <n v="42.368000000000002"/>
    <n v="2"/>
    <n v="0.2"/>
    <x v="1547"/>
  </r>
  <r>
    <n v="1682"/>
    <s v="CA-2011-122882"/>
    <x v="2"/>
    <x v="557"/>
    <d v="2011-09-13T00:00:00"/>
    <s v="Standard Class"/>
    <s v="SB-20290"/>
    <s v="Sean Braxton"/>
    <x v="1"/>
    <s v="United States"/>
    <s v="Philadelphia"/>
    <s v="Pennsylvania"/>
    <n v="19134"/>
    <x v="3"/>
    <s v="TEC-MA-10004679"/>
    <s v="Technology"/>
    <s v="Machines"/>
    <s v="StarTech.com 10/100 VDSL2 Ethernet Extender Kit"/>
    <n v="399.54"/>
    <n v="4"/>
    <n v="0.7"/>
    <x v="1548"/>
  </r>
  <r>
    <n v="1683"/>
    <s v="US-2013-101497"/>
    <x v="0"/>
    <x v="321"/>
    <d v="2013-10-02T00:00:00"/>
    <s v="Second Class"/>
    <s v="PS-18760"/>
    <s v="Pamela Stobb"/>
    <x v="0"/>
    <s v="United States"/>
    <s v="Los Angeles"/>
    <s v="California"/>
    <n v="90008"/>
    <x v="1"/>
    <s v="OFF-PA-10000176"/>
    <s v="Office Supplies"/>
    <s v="Paper"/>
    <s v="Xerox 1887"/>
    <n v="18.97"/>
    <n v="1"/>
    <n v="0"/>
    <x v="1549"/>
  </r>
  <r>
    <n v="1684"/>
    <s v="CA-2013-147585"/>
    <x v="0"/>
    <x v="77"/>
    <d v="2013-11-13T00:00:00"/>
    <s v="Standard Class"/>
    <s v="CB-12535"/>
    <s v="Claudia Bergmann"/>
    <x v="1"/>
    <s v="United States"/>
    <s v="San Francisco"/>
    <s v="California"/>
    <n v="94110"/>
    <x v="1"/>
    <s v="FUR-FU-10002597"/>
    <s v="Furniture"/>
    <s v="Furnishings"/>
    <s v="C-Line Magnetic Cubicle Keepers, Clear Polypropylene"/>
    <n v="14.82"/>
    <n v="3"/>
    <n v="0"/>
    <x v="1550"/>
  </r>
  <r>
    <n v="1685"/>
    <s v="CA-2014-149489"/>
    <x v="3"/>
    <x v="558"/>
    <d v="2014-04-28T00:00:00"/>
    <s v="First Class"/>
    <s v="DK-12835"/>
    <s v="Damala Kotsonis"/>
    <x v="1"/>
    <s v="United States"/>
    <s v="Philadelphia"/>
    <s v="Pennsylvania"/>
    <n v="19143"/>
    <x v="3"/>
    <s v="OFF-AP-10002495"/>
    <s v="Office Supplies"/>
    <s v="Appliances"/>
    <s v="Acco Smartsocket Table Surge Protector, 6 Color-Coded Adapter Outlets"/>
    <n v="99.28"/>
    <n v="2"/>
    <n v="0.2"/>
    <x v="1551"/>
  </r>
  <r>
    <n v="1686"/>
    <s v="CA-2014-149489"/>
    <x v="3"/>
    <x v="558"/>
    <d v="2014-04-28T00:00:00"/>
    <s v="First Class"/>
    <s v="DK-12835"/>
    <s v="Damala Kotsonis"/>
    <x v="1"/>
    <s v="United States"/>
    <s v="Philadelphia"/>
    <s v="Pennsylvania"/>
    <n v="19143"/>
    <x v="3"/>
    <s v="OFF-BI-10002813"/>
    <s v="Office Supplies"/>
    <s v="Binders"/>
    <s v="Avery Reinforcements for Hole-Punch Pages"/>
    <n v="1.1880000000000002"/>
    <n v="2"/>
    <n v="0.7"/>
    <x v="1552"/>
  </r>
  <r>
    <n v="1687"/>
    <s v="CA-2014-149489"/>
    <x v="3"/>
    <x v="558"/>
    <d v="2014-04-28T00:00:00"/>
    <s v="First Class"/>
    <s v="DK-12835"/>
    <s v="Damala Kotsonis"/>
    <x v="1"/>
    <s v="United States"/>
    <s v="Philadelphia"/>
    <s v="Pennsylvania"/>
    <n v="19143"/>
    <x v="3"/>
    <s v="OFF-BI-10002414"/>
    <s v="Office Supplies"/>
    <s v="Binders"/>
    <s v="GBC ProClick Spines for 32-Hole Punch"/>
    <n v="7.5180000000000007"/>
    <n v="2"/>
    <n v="0.7"/>
    <x v="1553"/>
  </r>
  <r>
    <n v="1688"/>
    <s v="CA-2014-143798"/>
    <x v="3"/>
    <x v="389"/>
    <d v="2014-12-13T00:00:00"/>
    <s v="First Class"/>
    <s v="AW-10840"/>
    <s v="Anthony Witt"/>
    <x v="0"/>
    <s v="United States"/>
    <s v="Philadelphia"/>
    <s v="Pennsylvania"/>
    <n v="19140"/>
    <x v="3"/>
    <s v="OFF-PA-10000788"/>
    <s v="Office Supplies"/>
    <s v="Paper"/>
    <s v="Xerox 210"/>
    <n v="10.368000000000002"/>
    <n v="2"/>
    <n v="0.2"/>
    <x v="572"/>
  </r>
  <r>
    <n v="1689"/>
    <s v="CA-2014-143798"/>
    <x v="3"/>
    <x v="389"/>
    <d v="2014-12-13T00:00:00"/>
    <s v="First Class"/>
    <s v="AW-10840"/>
    <s v="Anthony Witt"/>
    <x v="0"/>
    <s v="United States"/>
    <s v="Philadelphia"/>
    <s v="Pennsylvania"/>
    <n v="19140"/>
    <x v="3"/>
    <s v="FUR-FU-10004306"/>
    <s v="Furniture"/>
    <s v="Furnishings"/>
    <s v="Electrix Halogen Magnifier Lamp"/>
    <n v="310.88000000000005"/>
    <n v="2"/>
    <n v="0.2"/>
    <x v="739"/>
  </r>
  <r>
    <n v="1690"/>
    <s v="CA-2011-142839"/>
    <x v="2"/>
    <x v="559"/>
    <d v="2011-08-20T00:00:00"/>
    <s v="Standard Class"/>
    <s v="TS-21610"/>
    <s v="Troy Staebel"/>
    <x v="0"/>
    <s v="United States"/>
    <s v="Philadelphia"/>
    <s v="Pennsylvania"/>
    <n v="19143"/>
    <x v="3"/>
    <s v="FUR-TA-10001539"/>
    <s v="Furniture"/>
    <s v="Tables"/>
    <s v="Chromcraft Rectangular Conference Tables"/>
    <n v="853.09199999999987"/>
    <n v="6"/>
    <n v="0.4"/>
    <x v="1554"/>
  </r>
  <r>
    <n v="1691"/>
    <s v="CA-2014-129833"/>
    <x v="3"/>
    <x v="34"/>
    <d v="2014-12-16T00:00:00"/>
    <s v="Standard Class"/>
    <s v="HF-14995"/>
    <s v="Herbert Flentye"/>
    <x v="0"/>
    <s v="United States"/>
    <s v="Indianapolis"/>
    <s v="Indiana"/>
    <n v="46203"/>
    <x v="2"/>
    <s v="OFF-PA-10000575"/>
    <s v="Office Supplies"/>
    <s v="Paper"/>
    <s v="Wirebound Message Books, Four 2 3/4 x 5 White Forms per Page"/>
    <n v="33.450000000000003"/>
    <n v="5"/>
    <n v="0"/>
    <x v="1555"/>
  </r>
  <r>
    <n v="1692"/>
    <s v="CA-2014-129833"/>
    <x v="3"/>
    <x v="34"/>
    <d v="2014-12-16T00:00:00"/>
    <s v="Standard Class"/>
    <s v="HF-14995"/>
    <s v="Herbert Flentye"/>
    <x v="0"/>
    <s v="United States"/>
    <s v="Indianapolis"/>
    <s v="Indiana"/>
    <n v="46203"/>
    <x v="2"/>
    <s v="OFF-BI-10004182"/>
    <s v="Office Supplies"/>
    <s v="Binders"/>
    <s v="Economy Binders"/>
    <n v="10.4"/>
    <n v="5"/>
    <n v="0"/>
    <x v="1556"/>
  </r>
  <r>
    <n v="1693"/>
    <s v="US-2013-154361"/>
    <x v="0"/>
    <x v="560"/>
    <d v="2013-03-20T00:00:00"/>
    <s v="Standard Class"/>
    <s v="HZ-14950"/>
    <s v="Henia Zydlo"/>
    <x v="0"/>
    <s v="United States"/>
    <s v="Columbus"/>
    <s v="Ohio"/>
    <n v="43229"/>
    <x v="3"/>
    <s v="FUR-FU-10004020"/>
    <s v="Furniture"/>
    <s v="Furnishings"/>
    <s v="Advantus Panel Wall Acrylic Frame"/>
    <n v="21.880000000000003"/>
    <n v="5"/>
    <n v="0.2"/>
    <x v="1557"/>
  </r>
  <r>
    <n v="1694"/>
    <s v="US-2013-158708"/>
    <x v="0"/>
    <x v="190"/>
    <d v="2013-06-30T00:00:00"/>
    <s v="Second Class"/>
    <s v="AB-10255"/>
    <s v="Alejandro Ballentine"/>
    <x v="2"/>
    <s v="United States"/>
    <s v="Plano"/>
    <s v="Texas"/>
    <n v="75023"/>
    <x v="2"/>
    <s v="TEC-AC-10003133"/>
    <s v="Technology"/>
    <s v="Accessories"/>
    <s v="Memorex Mini Travel Drive 4 GB USB 2.0 Flash Drive"/>
    <n v="13.616"/>
    <n v="2"/>
    <n v="0.2"/>
    <x v="1558"/>
  </r>
  <r>
    <n v="1695"/>
    <s v="CA-2012-156335"/>
    <x v="1"/>
    <x v="12"/>
    <d v="2012-09-28T00:00:00"/>
    <s v="Second Class"/>
    <s v="PO-19195"/>
    <s v="Phillina Ober"/>
    <x v="2"/>
    <s v="United States"/>
    <s v="Bayonne"/>
    <s v="New Jersey"/>
    <n v="7002"/>
    <x v="3"/>
    <s v="TEC-AC-10002006"/>
    <s v="Technology"/>
    <s v="Accessories"/>
    <s v="Memorex Micro Travel Drive 16 GB"/>
    <n v="63.96"/>
    <n v="4"/>
    <n v="0"/>
    <x v="1559"/>
  </r>
  <r>
    <n v="1696"/>
    <s v="CA-2012-156335"/>
    <x v="1"/>
    <x v="12"/>
    <d v="2012-09-28T00:00:00"/>
    <s v="Second Class"/>
    <s v="PO-19195"/>
    <s v="Phillina Ober"/>
    <x v="2"/>
    <s v="United States"/>
    <s v="Bayonne"/>
    <s v="New Jersey"/>
    <n v="7002"/>
    <x v="3"/>
    <s v="OFF-BI-10003314"/>
    <s v="Office Supplies"/>
    <s v="Binders"/>
    <s v="Tuff Stuff Recycled Round Ring Binders"/>
    <n v="14.46"/>
    <n v="3"/>
    <n v="0"/>
    <x v="1560"/>
  </r>
  <r>
    <n v="1697"/>
    <s v="CA-2012-156335"/>
    <x v="1"/>
    <x v="12"/>
    <d v="2012-09-28T00:00:00"/>
    <s v="Second Class"/>
    <s v="PO-19195"/>
    <s v="Phillina Ober"/>
    <x v="2"/>
    <s v="United States"/>
    <s v="Bayonne"/>
    <s v="New Jersey"/>
    <n v="7002"/>
    <x v="3"/>
    <s v="TEC-PH-10002726"/>
    <s v="Technology"/>
    <s v="Phones"/>
    <s v="netTALK DUO VoIP Telephone Service"/>
    <n v="104.98"/>
    <n v="2"/>
    <n v="0"/>
    <x v="1561"/>
  </r>
  <r>
    <n v="1698"/>
    <s v="CA-2012-148376"/>
    <x v="1"/>
    <x v="17"/>
    <d v="2012-12-31T00:00:00"/>
    <s v="Standard Class"/>
    <s v="AG-10900"/>
    <s v="Arthur Gainer"/>
    <x v="0"/>
    <s v="United States"/>
    <s v="Los Angeles"/>
    <s v="California"/>
    <n v="90008"/>
    <x v="1"/>
    <s v="OFF-AP-10000240"/>
    <s v="Office Supplies"/>
    <s v="Appliances"/>
    <s v="Belkin F9G930V10-GRY 9 Outlet Surge"/>
    <n v="106.96"/>
    <n v="2"/>
    <n v="0"/>
    <x v="1562"/>
  </r>
  <r>
    <n v="1699"/>
    <s v="CA-2012-148376"/>
    <x v="1"/>
    <x v="17"/>
    <d v="2012-12-31T00:00:00"/>
    <s v="Standard Class"/>
    <s v="AG-10900"/>
    <s v="Arthur Gainer"/>
    <x v="0"/>
    <s v="United States"/>
    <s v="Los Angeles"/>
    <s v="California"/>
    <n v="90008"/>
    <x v="1"/>
    <s v="OFF-LA-10002381"/>
    <s v="Office Supplies"/>
    <s v="Labels"/>
    <s v="Avery 497"/>
    <n v="21.560000000000002"/>
    <n v="7"/>
    <n v="0"/>
    <x v="767"/>
  </r>
  <r>
    <n v="1700"/>
    <s v="CA-2011-135657"/>
    <x v="2"/>
    <x v="561"/>
    <d v="2011-06-07T00:00:00"/>
    <s v="Second Class"/>
    <s v="SC-20725"/>
    <s v="Steven Cartwright"/>
    <x v="0"/>
    <s v="United States"/>
    <s v="Seattle"/>
    <s v="Washington"/>
    <n v="98115"/>
    <x v="1"/>
    <s v="FUR-TA-10004086"/>
    <s v="Furniture"/>
    <s v="Tables"/>
    <s v="KI Adjustable-Height Table"/>
    <n v="515.88"/>
    <n v="6"/>
    <n v="0"/>
    <x v="1563"/>
  </r>
  <r>
    <n v="1701"/>
    <s v="CA-2012-114069"/>
    <x v="1"/>
    <x v="562"/>
    <d v="2012-07-15T00:00:00"/>
    <s v="Second Class"/>
    <s v="ND-18370"/>
    <s v="Natalie DeCherney"/>
    <x v="0"/>
    <s v="United States"/>
    <s v="New York City"/>
    <s v="New York"/>
    <n v="10035"/>
    <x v="3"/>
    <s v="OFF-BI-10000320"/>
    <s v="Office Supplies"/>
    <s v="Binders"/>
    <s v="GBC Plastic Binding Combs"/>
    <n v="11.808"/>
    <n v="2"/>
    <n v="0.2"/>
    <x v="963"/>
  </r>
  <r>
    <n v="1702"/>
    <s v="CA-2012-114069"/>
    <x v="1"/>
    <x v="562"/>
    <d v="2012-07-15T00:00:00"/>
    <s v="Second Class"/>
    <s v="ND-18370"/>
    <s v="Natalie DeCherney"/>
    <x v="0"/>
    <s v="United States"/>
    <s v="New York City"/>
    <s v="New York"/>
    <n v="10035"/>
    <x v="3"/>
    <s v="FUR-CH-10000595"/>
    <s v="Furniture"/>
    <s v="Chairs"/>
    <s v="Safco Contoured Stacking Chairs"/>
    <n v="1931.04"/>
    <n v="9"/>
    <n v="0.1"/>
    <x v="1564"/>
  </r>
  <r>
    <n v="1703"/>
    <s v="CA-2012-114069"/>
    <x v="1"/>
    <x v="562"/>
    <d v="2012-07-15T00:00:00"/>
    <s v="Second Class"/>
    <s v="ND-18370"/>
    <s v="Natalie DeCherney"/>
    <x v="0"/>
    <s v="United States"/>
    <s v="New York City"/>
    <s v="New York"/>
    <n v="10035"/>
    <x v="3"/>
    <s v="OFF-PA-10000349"/>
    <s v="Office Supplies"/>
    <s v="Paper"/>
    <s v="Staples"/>
    <n v="9.9600000000000009"/>
    <n v="2"/>
    <n v="0"/>
    <x v="1565"/>
  </r>
  <r>
    <n v="1704"/>
    <s v="CA-2011-139857"/>
    <x v="2"/>
    <x v="563"/>
    <d v="2011-02-07T00:00:00"/>
    <s v="Standard Class"/>
    <s v="CD-12790"/>
    <s v="Cynthia Delaney"/>
    <x v="2"/>
    <s v="United States"/>
    <s v="San Diego"/>
    <s v="California"/>
    <n v="92037"/>
    <x v="1"/>
    <s v="OFF-FA-10001843"/>
    <s v="Office Supplies"/>
    <s v="Fasteners"/>
    <s v="Staples"/>
    <n v="12.350000000000001"/>
    <n v="5"/>
    <n v="0"/>
    <x v="1566"/>
  </r>
  <r>
    <n v="1705"/>
    <s v="CA-2013-106306"/>
    <x v="0"/>
    <x v="387"/>
    <d v="2013-03-09T00:00:00"/>
    <s v="Same Day"/>
    <s v="PG-18820"/>
    <s v="Patrick Gardner"/>
    <x v="0"/>
    <s v="United States"/>
    <s v="Glendale"/>
    <s v="Arizona"/>
    <n v="85301"/>
    <x v="1"/>
    <s v="OFF-BI-10003676"/>
    <s v="Office Supplies"/>
    <s v="Binders"/>
    <s v="GBC Standard Recycled Report Covers, Clear Plastic Sheets"/>
    <n v="9.7020000000000017"/>
    <n v="3"/>
    <n v="0.7"/>
    <x v="1567"/>
  </r>
  <r>
    <n v="1706"/>
    <s v="CA-2012-100545"/>
    <x v="1"/>
    <x v="6"/>
    <d v="2012-11-26T00:00:00"/>
    <s v="Standard Class"/>
    <s v="IM-15070"/>
    <s v="Irene Maddox"/>
    <x v="0"/>
    <s v="United States"/>
    <s v="Philadelphia"/>
    <s v="Pennsylvania"/>
    <n v="19120"/>
    <x v="3"/>
    <s v="OFF-BI-10003638"/>
    <s v="Office Supplies"/>
    <s v="Binders"/>
    <s v="GBC Durable Plastic Covers"/>
    <n v="11.610000000000003"/>
    <n v="2"/>
    <n v="0.7"/>
    <x v="1568"/>
  </r>
  <r>
    <n v="1707"/>
    <s v="CA-2014-123491"/>
    <x v="3"/>
    <x v="505"/>
    <d v="2014-11-06T00:00:00"/>
    <s v="Standard Class"/>
    <s v="JK-15205"/>
    <s v="Jamie Kunitz"/>
    <x v="0"/>
    <s v="United States"/>
    <s v="San Francisco"/>
    <s v="California"/>
    <n v="94122"/>
    <x v="1"/>
    <s v="OFF-LA-10003077"/>
    <s v="Office Supplies"/>
    <s v="Labels"/>
    <s v="Avery 500"/>
    <n v="43.86"/>
    <n v="6"/>
    <n v="0"/>
    <x v="1569"/>
  </r>
  <r>
    <n v="1708"/>
    <s v="CA-2014-123491"/>
    <x v="3"/>
    <x v="505"/>
    <d v="2014-11-06T00:00:00"/>
    <s v="Standard Class"/>
    <s v="JK-15205"/>
    <s v="Jamie Kunitz"/>
    <x v="0"/>
    <s v="United States"/>
    <s v="San Francisco"/>
    <s v="California"/>
    <n v="94122"/>
    <x v="1"/>
    <s v="TEC-PH-10003505"/>
    <s v="Technology"/>
    <s v="Phones"/>
    <s v="Geemarc AmpliPOWER60"/>
    <n v="148.47999999999999"/>
    <n v="2"/>
    <n v="0.2"/>
    <x v="1570"/>
  </r>
  <r>
    <n v="1709"/>
    <s v="CA-2014-123491"/>
    <x v="3"/>
    <x v="505"/>
    <d v="2014-11-06T00:00:00"/>
    <s v="Standard Class"/>
    <s v="JK-15205"/>
    <s v="Jamie Kunitz"/>
    <x v="0"/>
    <s v="United States"/>
    <s v="San Francisco"/>
    <s v="California"/>
    <n v="94122"/>
    <x v="1"/>
    <s v="OFF-PA-10003424"/>
    <s v="Office Supplies"/>
    <s v="Paper"/>
    <s v="&quot;While you Were Out&quot; Message Book, One Form per Page"/>
    <n v="7.42"/>
    <n v="2"/>
    <n v="0"/>
    <x v="1571"/>
  </r>
  <r>
    <n v="1710"/>
    <s v="CA-2014-123491"/>
    <x v="3"/>
    <x v="505"/>
    <d v="2014-11-06T00:00:00"/>
    <s v="Standard Class"/>
    <s v="JK-15205"/>
    <s v="Jamie Kunitz"/>
    <x v="0"/>
    <s v="United States"/>
    <s v="San Francisco"/>
    <s v="California"/>
    <n v="94122"/>
    <x v="1"/>
    <s v="FUR-CH-10003061"/>
    <s v="Furniture"/>
    <s v="Chairs"/>
    <s v="Global Leather Task Chair, Black"/>
    <n v="71.992000000000004"/>
    <n v="1"/>
    <n v="0.2"/>
    <x v="1572"/>
  </r>
  <r>
    <n v="1711"/>
    <s v="CA-2014-123491"/>
    <x v="3"/>
    <x v="505"/>
    <d v="2014-11-06T00:00:00"/>
    <s v="Standard Class"/>
    <s v="JK-15205"/>
    <s v="Jamie Kunitz"/>
    <x v="0"/>
    <s v="United States"/>
    <s v="San Francisco"/>
    <s v="California"/>
    <n v="94122"/>
    <x v="1"/>
    <s v="OFF-AR-10003514"/>
    <s v="Office Supplies"/>
    <s v="Art"/>
    <s v="4009 Highlighters by Sanford"/>
    <n v="19.899999999999999"/>
    <n v="5"/>
    <n v="0"/>
    <x v="191"/>
  </r>
  <r>
    <n v="1712"/>
    <s v="CA-2014-123491"/>
    <x v="3"/>
    <x v="505"/>
    <d v="2014-11-06T00:00:00"/>
    <s v="Standard Class"/>
    <s v="JK-15205"/>
    <s v="Jamie Kunitz"/>
    <x v="0"/>
    <s v="United States"/>
    <s v="San Francisco"/>
    <s v="California"/>
    <n v="94122"/>
    <x v="1"/>
    <s v="OFF-AP-10002684"/>
    <s v="Office Supplies"/>
    <s v="Appliances"/>
    <s v="Acco 7-Outlet Masterpiece Power Center, Wihtout Fax/Phone Line Protection"/>
    <n v="1702.12"/>
    <n v="14"/>
    <n v="0"/>
    <x v="1573"/>
  </r>
  <r>
    <n v="1713"/>
    <s v="CA-2012-145401"/>
    <x v="1"/>
    <x v="564"/>
    <d v="2012-02-04T00:00:00"/>
    <s v="Standard Class"/>
    <s v="JP-15520"/>
    <s v="Jeremy Pistek"/>
    <x v="0"/>
    <s v="United States"/>
    <s v="Houston"/>
    <s v="Texas"/>
    <n v="77070"/>
    <x v="2"/>
    <s v="OFF-PA-10004405"/>
    <s v="Office Supplies"/>
    <s v="Paper"/>
    <s v="Rediform Voice Mail Log Books"/>
    <n v="14.303999999999998"/>
    <n v="6"/>
    <n v="0.2"/>
    <x v="1574"/>
  </r>
  <r>
    <n v="1714"/>
    <s v="US-2014-124968"/>
    <x v="3"/>
    <x v="565"/>
    <d v="2014-09-14T00:00:00"/>
    <s v="Second Class"/>
    <s v="MM-18055"/>
    <s v="Michelle Moray"/>
    <x v="0"/>
    <s v="United States"/>
    <s v="Chicago"/>
    <s v="Illinois"/>
    <n v="60610"/>
    <x v="2"/>
    <s v="FUR-TA-10004289"/>
    <s v="Furniture"/>
    <s v="Tables"/>
    <s v="BoxOffice By Design Rectangular and Half-Moon Meeting Room Tables"/>
    <n v="765.625"/>
    <n v="7"/>
    <n v="0.5"/>
    <x v="1575"/>
  </r>
  <r>
    <n v="1715"/>
    <s v="CA-2014-104003"/>
    <x v="3"/>
    <x v="566"/>
    <d v="2014-10-14T00:00:00"/>
    <s v="Standard Class"/>
    <s v="DC-13285"/>
    <s v="Debra Catini"/>
    <x v="0"/>
    <s v="United States"/>
    <s v="San Francisco"/>
    <s v="California"/>
    <n v="94110"/>
    <x v="1"/>
    <s v="FUR-BO-10003965"/>
    <s v="Furniture"/>
    <s v="Bookcases"/>
    <s v="O'Sullivan Manor Hill 2-Door Library in Brianna Oak"/>
    <n v="307.666"/>
    <n v="2"/>
    <n v="0.15"/>
    <x v="1576"/>
  </r>
  <r>
    <n v="1716"/>
    <s v="CA-2013-154788"/>
    <x v="0"/>
    <x v="567"/>
    <d v="2013-05-05T00:00:00"/>
    <s v="Standard Class"/>
    <s v="JL-15835"/>
    <s v="John Lee"/>
    <x v="0"/>
    <s v="United States"/>
    <s v="New York City"/>
    <s v="New York"/>
    <n v="10011"/>
    <x v="3"/>
    <s v="OFF-BI-10003314"/>
    <s v="Office Supplies"/>
    <s v="Binders"/>
    <s v="Tuff Stuff Recycled Round Ring Binders"/>
    <n v="7.7120000000000006"/>
    <n v="2"/>
    <n v="0.2"/>
    <x v="332"/>
  </r>
  <r>
    <n v="1717"/>
    <s v="CA-2013-169943"/>
    <x v="0"/>
    <x v="288"/>
    <d v="2013-05-25T00:00:00"/>
    <s v="Standard Class"/>
    <s v="BN-11515"/>
    <s v="Bradley Nguyen"/>
    <x v="0"/>
    <s v="United States"/>
    <s v="New York City"/>
    <s v="New York"/>
    <n v="10011"/>
    <x v="3"/>
    <s v="OFF-AP-10001563"/>
    <s v="Office Supplies"/>
    <s v="Appliances"/>
    <s v="Belkin Premiere Surge Master II 8-outlet surge protector"/>
    <n v="242.89999999999998"/>
    <n v="5"/>
    <n v="0"/>
    <x v="1577"/>
  </r>
  <r>
    <n v="1718"/>
    <s v="CA-2013-169943"/>
    <x v="0"/>
    <x v="288"/>
    <d v="2013-05-25T00:00:00"/>
    <s v="Standard Class"/>
    <s v="BN-11515"/>
    <s v="Bradley Nguyen"/>
    <x v="0"/>
    <s v="United States"/>
    <s v="New York City"/>
    <s v="New York"/>
    <n v="10011"/>
    <x v="3"/>
    <s v="OFF-ST-10004123"/>
    <s v="Office Supplies"/>
    <s v="Storage"/>
    <s v="Safco Industrial Wire Shelving System"/>
    <n v="454.90000000000003"/>
    <n v="5"/>
    <n v="0"/>
    <x v="232"/>
  </r>
  <r>
    <n v="1719"/>
    <s v="CA-2013-169943"/>
    <x v="0"/>
    <x v="288"/>
    <d v="2013-05-25T00:00:00"/>
    <s v="Standard Class"/>
    <s v="BN-11515"/>
    <s v="Bradley Nguyen"/>
    <x v="0"/>
    <s v="United States"/>
    <s v="New York City"/>
    <s v="New York"/>
    <n v="10011"/>
    <x v="3"/>
    <s v="FUR-FU-10002088"/>
    <s v="Furniture"/>
    <s v="Furnishings"/>
    <s v="Nu-Dell Float Frame 11 x 14 1/2"/>
    <n v="35.92"/>
    <n v="4"/>
    <n v="0"/>
    <x v="1578"/>
  </r>
  <r>
    <n v="1720"/>
    <s v="CA-2013-169943"/>
    <x v="0"/>
    <x v="288"/>
    <d v="2013-05-25T00:00:00"/>
    <s v="Standard Class"/>
    <s v="BN-11515"/>
    <s v="Bradley Nguyen"/>
    <x v="0"/>
    <s v="United States"/>
    <s v="New York City"/>
    <s v="New York"/>
    <n v="10011"/>
    <x v="3"/>
    <s v="FUR-FU-10000010"/>
    <s v="Furniture"/>
    <s v="Furnishings"/>
    <s v="DAX Value U-Channel Document Frames, Easel Back"/>
    <n v="39.76"/>
    <n v="8"/>
    <n v="0"/>
    <x v="1579"/>
  </r>
  <r>
    <n v="1721"/>
    <s v="CA-2013-169943"/>
    <x v="0"/>
    <x v="288"/>
    <d v="2013-05-25T00:00:00"/>
    <s v="Standard Class"/>
    <s v="BN-11515"/>
    <s v="Bradley Nguyen"/>
    <x v="0"/>
    <s v="United States"/>
    <s v="New York City"/>
    <s v="New York"/>
    <n v="10011"/>
    <x v="3"/>
    <s v="OFF-BI-10002824"/>
    <s v="Office Supplies"/>
    <s v="Binders"/>
    <s v="Recycled Easel Ring Binders"/>
    <n v="47.744"/>
    <n v="4"/>
    <n v="0.2"/>
    <x v="1580"/>
  </r>
  <r>
    <n v="1722"/>
    <s v="US-2012-123218"/>
    <x v="1"/>
    <x v="139"/>
    <d v="2012-12-25T00:00:00"/>
    <s v="Standard Class"/>
    <s v="KD-16345"/>
    <s v="Katherine Ducich"/>
    <x v="0"/>
    <s v="United States"/>
    <s v="Chicago"/>
    <s v="Illinois"/>
    <n v="60623"/>
    <x v="2"/>
    <s v="TEC-PH-10001061"/>
    <s v="Technology"/>
    <s v="Phones"/>
    <s v="Apple iPhone 5C"/>
    <n v="159.98400000000001"/>
    <n v="2"/>
    <n v="0.2"/>
    <x v="1581"/>
  </r>
  <r>
    <n v="1723"/>
    <s v="US-2012-123218"/>
    <x v="1"/>
    <x v="139"/>
    <d v="2012-12-25T00:00:00"/>
    <s v="Standard Class"/>
    <s v="KD-16345"/>
    <s v="Katherine Ducich"/>
    <x v="0"/>
    <s v="United States"/>
    <s v="Chicago"/>
    <s v="Illinois"/>
    <n v="60623"/>
    <x v="2"/>
    <s v="TEC-AC-10000736"/>
    <s v="Technology"/>
    <s v="Accessories"/>
    <s v="Logitech G600 MMO Gaming Mouse"/>
    <n v="255.96799999999999"/>
    <n v="4"/>
    <n v="0.2"/>
    <x v="1582"/>
  </r>
  <r>
    <n v="1724"/>
    <s v="US-2012-123218"/>
    <x v="1"/>
    <x v="139"/>
    <d v="2012-12-25T00:00:00"/>
    <s v="Standard Class"/>
    <s v="KD-16345"/>
    <s v="Katherine Ducich"/>
    <x v="0"/>
    <s v="United States"/>
    <s v="Chicago"/>
    <s v="Illinois"/>
    <n v="60623"/>
    <x v="2"/>
    <s v="FUR-BO-10003966"/>
    <s v="Furniture"/>
    <s v="Bookcases"/>
    <s v="Sauder Facets Collection Library, Sky Alder Finish"/>
    <n v="359.05799999999994"/>
    <n v="3"/>
    <n v="0.3"/>
    <x v="1583"/>
  </r>
  <r>
    <n v="1725"/>
    <s v="CA-2012-127453"/>
    <x v="1"/>
    <x v="546"/>
    <d v="2012-12-20T00:00:00"/>
    <s v="First Class"/>
    <s v="JK-15370"/>
    <s v="Jay Kimmel"/>
    <x v="0"/>
    <s v="United States"/>
    <s v="Philadelphia"/>
    <s v="Pennsylvania"/>
    <n v="19143"/>
    <x v="3"/>
    <s v="OFF-AP-10000828"/>
    <s v="Office Supplies"/>
    <s v="Appliances"/>
    <s v="Avanti 4.4 Cu. Ft. Refrigerator"/>
    <n v="434.35199999999998"/>
    <n v="3"/>
    <n v="0.2"/>
    <x v="1584"/>
  </r>
  <r>
    <n v="1726"/>
    <s v="CA-2012-127453"/>
    <x v="1"/>
    <x v="546"/>
    <d v="2012-12-20T00:00:00"/>
    <s v="First Class"/>
    <s v="JK-15370"/>
    <s v="Jay Kimmel"/>
    <x v="0"/>
    <s v="United States"/>
    <s v="Philadelphia"/>
    <s v="Pennsylvania"/>
    <n v="19143"/>
    <x v="3"/>
    <s v="OFF-AP-10002906"/>
    <s v="Office Supplies"/>
    <s v="Appliances"/>
    <s v="Hoover Replacement Belt for Commercial Guardsman Heavy-Duty Upright Vacuum"/>
    <n v="3.5520000000000005"/>
    <n v="2"/>
    <n v="0.2"/>
    <x v="1585"/>
  </r>
  <r>
    <n v="1727"/>
    <s v="CA-2012-127453"/>
    <x v="1"/>
    <x v="546"/>
    <d v="2012-12-20T00:00:00"/>
    <s v="First Class"/>
    <s v="JK-15370"/>
    <s v="Jay Kimmel"/>
    <x v="0"/>
    <s v="United States"/>
    <s v="Philadelphia"/>
    <s v="Pennsylvania"/>
    <n v="19143"/>
    <x v="3"/>
    <s v="OFF-AP-10003860"/>
    <s v="Office Supplies"/>
    <s v="Appliances"/>
    <s v="Fellowes Advanced 8 Outlet Surge Suppressor with Phone/Fax Protection"/>
    <n v="88.832000000000008"/>
    <n v="4"/>
    <n v="0.2"/>
    <x v="1586"/>
  </r>
  <r>
    <n v="1728"/>
    <s v="US-2014-164056"/>
    <x v="3"/>
    <x v="568"/>
    <d v="2014-05-05T00:00:00"/>
    <s v="Second Class"/>
    <s v="FM-14215"/>
    <s v="Filia McAdams"/>
    <x v="1"/>
    <s v="United States"/>
    <s v="Dublin"/>
    <s v="Ohio"/>
    <n v="43017"/>
    <x v="3"/>
    <s v="FUR-TA-10001307"/>
    <s v="Furniture"/>
    <s v="Tables"/>
    <s v="SAFCO PlanMaster Heigh-Adjustable Drafting Table Base, 43w x 30d x 30-37h, Black"/>
    <n v="1048.3499999999999"/>
    <n v="5"/>
    <n v="0.4"/>
    <x v="1587"/>
  </r>
  <r>
    <n v="1729"/>
    <s v="CA-2013-106894"/>
    <x v="0"/>
    <x v="569"/>
    <d v="2013-02-07T00:00:00"/>
    <s v="Same Day"/>
    <s v="CA-12265"/>
    <s v="Christina Anderson"/>
    <x v="0"/>
    <s v="United States"/>
    <s v="Springfield"/>
    <s v="Virginia"/>
    <n v="22153"/>
    <x v="0"/>
    <s v="TEC-AC-10003063"/>
    <s v="Technology"/>
    <s v="Accessories"/>
    <s v="Micro Innovations USB RF Wireless Keyboard with Mouse"/>
    <n v="100"/>
    <n v="4"/>
    <n v="0"/>
    <x v="1588"/>
  </r>
  <r>
    <n v="1730"/>
    <s v="CA-2013-106894"/>
    <x v="0"/>
    <x v="569"/>
    <d v="2013-02-07T00:00:00"/>
    <s v="Same Day"/>
    <s v="CA-12265"/>
    <s v="Christina Anderson"/>
    <x v="0"/>
    <s v="United States"/>
    <s v="Springfield"/>
    <s v="Virginia"/>
    <n v="22153"/>
    <x v="0"/>
    <s v="OFF-LA-10001045"/>
    <s v="Office Supplies"/>
    <s v="Labels"/>
    <s v="Permanent Self-Adhesive File Folder Labels for Typewriters by Universal"/>
    <n v="7.83"/>
    <n v="3"/>
    <n v="0"/>
    <x v="1589"/>
  </r>
  <r>
    <n v="1731"/>
    <s v="CA-2011-125136"/>
    <x v="2"/>
    <x v="450"/>
    <d v="2011-10-03T00:00:00"/>
    <s v="Standard Class"/>
    <s v="KD-16495"/>
    <s v="Keith Dawkins"/>
    <x v="1"/>
    <s v="United States"/>
    <s v="Fayetteville"/>
    <s v="North Carolina"/>
    <n v="28314"/>
    <x v="0"/>
    <s v="OFF-PA-10001457"/>
    <s v="Office Supplies"/>
    <s v="Paper"/>
    <s v="White GlueTop Scratch Pads"/>
    <n v="96.256"/>
    <n v="8"/>
    <n v="0.2"/>
    <x v="1590"/>
  </r>
  <r>
    <n v="1732"/>
    <s v="CA-2011-125136"/>
    <x v="2"/>
    <x v="450"/>
    <d v="2011-10-03T00:00:00"/>
    <s v="Standard Class"/>
    <s v="KD-16495"/>
    <s v="Keith Dawkins"/>
    <x v="1"/>
    <s v="United States"/>
    <s v="Fayetteville"/>
    <s v="North Carolina"/>
    <n v="28314"/>
    <x v="0"/>
    <s v="OFF-PA-10001804"/>
    <s v="Office Supplies"/>
    <s v="Paper"/>
    <s v="Xerox 195"/>
    <n v="10.688000000000001"/>
    <n v="2"/>
    <n v="0.2"/>
    <x v="1507"/>
  </r>
  <r>
    <n v="1733"/>
    <s v="US-2013-131149"/>
    <x v="0"/>
    <x v="212"/>
    <d v="2013-07-15T00:00:00"/>
    <s v="Standard Class"/>
    <s v="LH-17155"/>
    <s v="Logan Haushalter"/>
    <x v="0"/>
    <s v="United States"/>
    <s v="Dallas"/>
    <s v="Texas"/>
    <n v="75081"/>
    <x v="2"/>
    <s v="OFF-ST-10000689"/>
    <s v="Office Supplies"/>
    <s v="Storage"/>
    <s v="Fellowes Strictly Business Drawer File, Letter/Legal Size"/>
    <n v="338.04"/>
    <n v="3"/>
    <n v="0.2"/>
    <x v="1121"/>
  </r>
  <r>
    <n v="1734"/>
    <s v="US-2013-131149"/>
    <x v="0"/>
    <x v="212"/>
    <d v="2013-07-15T00:00:00"/>
    <s v="Standard Class"/>
    <s v="LH-17155"/>
    <s v="Logan Haushalter"/>
    <x v="0"/>
    <s v="United States"/>
    <s v="Dallas"/>
    <s v="Texas"/>
    <n v="75081"/>
    <x v="2"/>
    <s v="OFF-AR-10002135"/>
    <s v="Office Supplies"/>
    <s v="Art"/>
    <s v="Boston Heavy-Duty Trimline Electric Pencil Sharpeners"/>
    <n v="154.24"/>
    <n v="4"/>
    <n v="0.2"/>
    <x v="1591"/>
  </r>
  <r>
    <n v="1735"/>
    <s v="CA-2014-101483"/>
    <x v="3"/>
    <x v="570"/>
    <d v="2014-08-02T00:00:00"/>
    <s v="Second Class"/>
    <s v="AG-10675"/>
    <s v="Anna Gayman"/>
    <x v="0"/>
    <s v="United States"/>
    <s v="Jacksonville"/>
    <s v="North Carolina"/>
    <n v="28540"/>
    <x v="0"/>
    <s v="OFF-AP-10002082"/>
    <s v="Office Supplies"/>
    <s v="Appliances"/>
    <s v="Holmes HEPA Air Purifier"/>
    <n v="34.848000000000006"/>
    <n v="2"/>
    <n v="0.2"/>
    <x v="1592"/>
  </r>
  <r>
    <n v="1736"/>
    <s v="CA-2014-101483"/>
    <x v="3"/>
    <x v="570"/>
    <d v="2014-08-02T00:00:00"/>
    <s v="Second Class"/>
    <s v="AG-10675"/>
    <s v="Anna Gayman"/>
    <x v="0"/>
    <s v="United States"/>
    <s v="Jacksonville"/>
    <s v="North Carolina"/>
    <n v="28540"/>
    <x v="0"/>
    <s v="TEC-PH-10003442"/>
    <s v="Technology"/>
    <s v="Phones"/>
    <s v="Samsung Replacement EH64AVFWE Premium Headset"/>
    <n v="22"/>
    <n v="5"/>
    <n v="0.2"/>
    <x v="1593"/>
  </r>
  <r>
    <n v="1737"/>
    <s v="CA-2014-101483"/>
    <x v="3"/>
    <x v="570"/>
    <d v="2014-08-02T00:00:00"/>
    <s v="Second Class"/>
    <s v="AG-10675"/>
    <s v="Anna Gayman"/>
    <x v="0"/>
    <s v="United States"/>
    <s v="Jacksonville"/>
    <s v="North Carolina"/>
    <n v="28540"/>
    <x v="0"/>
    <s v="OFF-AR-10002833"/>
    <s v="Office Supplies"/>
    <s v="Art"/>
    <s v="Newell 322"/>
    <n v="4.3680000000000003"/>
    <n v="3"/>
    <n v="0.2"/>
    <x v="1594"/>
  </r>
  <r>
    <n v="1738"/>
    <s v="CA-2012-130204"/>
    <x v="1"/>
    <x v="37"/>
    <d v="2012-09-09T00:00:00"/>
    <s v="Standard Class"/>
    <s v="DB-13120"/>
    <s v="David Bremer"/>
    <x v="1"/>
    <s v="United States"/>
    <s v="San Francisco"/>
    <s v="California"/>
    <n v="94122"/>
    <x v="1"/>
    <s v="OFF-ST-10001325"/>
    <s v="Office Supplies"/>
    <s v="Storage"/>
    <s v="Sterilite Officeware Hinged File Box"/>
    <n v="31.44"/>
    <n v="3"/>
    <n v="0"/>
    <x v="1011"/>
  </r>
  <r>
    <n v="1739"/>
    <s v="CA-2012-130204"/>
    <x v="1"/>
    <x v="37"/>
    <d v="2012-09-09T00:00:00"/>
    <s v="Standard Class"/>
    <s v="DB-13120"/>
    <s v="David Bremer"/>
    <x v="1"/>
    <s v="United States"/>
    <s v="San Francisco"/>
    <s v="California"/>
    <n v="94122"/>
    <x v="1"/>
    <s v="TEC-AC-10003038"/>
    <s v="Technology"/>
    <s v="Accessories"/>
    <s v="Kingston Digital DataTraveler 16GB USB 2.0"/>
    <n v="17.899999999999999"/>
    <n v="2"/>
    <n v="0"/>
    <x v="1595"/>
  </r>
  <r>
    <n v="1740"/>
    <s v="CA-2012-130204"/>
    <x v="1"/>
    <x v="37"/>
    <d v="2012-09-09T00:00:00"/>
    <s v="Standard Class"/>
    <s v="DB-13120"/>
    <s v="David Bremer"/>
    <x v="1"/>
    <s v="United States"/>
    <s v="San Francisco"/>
    <s v="California"/>
    <n v="94122"/>
    <x v="1"/>
    <s v="TEC-AC-10003590"/>
    <s v="Technology"/>
    <s v="Accessories"/>
    <s v="TRENDnet 56K USB 2.0 Phone, Internet and Fax Modem"/>
    <n v="129.44999999999999"/>
    <n v="5"/>
    <n v="0"/>
    <x v="1596"/>
  </r>
  <r>
    <n v="1741"/>
    <s v="CA-2011-110527"/>
    <x v="2"/>
    <x v="128"/>
    <d v="2011-08-16T00:00:00"/>
    <s v="Standard Class"/>
    <s v="ED-13885"/>
    <s v="Emily Ducich"/>
    <x v="2"/>
    <s v="United States"/>
    <s v="San Diego"/>
    <s v="California"/>
    <n v="92037"/>
    <x v="1"/>
    <s v="OFF-LA-10000262"/>
    <s v="Office Supplies"/>
    <s v="Labels"/>
    <s v="Avery 494"/>
    <n v="20.88"/>
    <n v="8"/>
    <n v="0"/>
    <x v="1597"/>
  </r>
  <r>
    <n v="1742"/>
    <s v="CA-2014-152807"/>
    <x v="3"/>
    <x v="505"/>
    <d v="2014-11-04T00:00:00"/>
    <s v="Standard Class"/>
    <s v="MC-18100"/>
    <s v="Mick Crebagga"/>
    <x v="0"/>
    <s v="United States"/>
    <s v="Philadelphia"/>
    <s v="Pennsylvania"/>
    <n v="19140"/>
    <x v="3"/>
    <s v="OFF-PA-10004355"/>
    <s v="Office Supplies"/>
    <s v="Paper"/>
    <s v="Xerox 231"/>
    <n v="20.736000000000004"/>
    <n v="4"/>
    <n v="0.2"/>
    <x v="570"/>
  </r>
  <r>
    <n v="1743"/>
    <s v="CA-2014-152807"/>
    <x v="3"/>
    <x v="505"/>
    <d v="2014-11-04T00:00:00"/>
    <s v="Standard Class"/>
    <s v="MC-18100"/>
    <s v="Mick Crebagga"/>
    <x v="0"/>
    <s v="United States"/>
    <s v="Philadelphia"/>
    <s v="Pennsylvania"/>
    <n v="19140"/>
    <x v="3"/>
    <s v="FUR-FU-10004415"/>
    <s v="Furniture"/>
    <s v="Furnishings"/>
    <s v="Stacking Tray, Side-Loading, Legal, Smoke"/>
    <n v="7.168000000000001"/>
    <n v="2"/>
    <n v="0.2"/>
    <x v="1598"/>
  </r>
  <r>
    <n v="1744"/>
    <s v="CA-2014-152807"/>
    <x v="3"/>
    <x v="505"/>
    <d v="2014-11-04T00:00:00"/>
    <s v="Standard Class"/>
    <s v="MC-18100"/>
    <s v="Mick Crebagga"/>
    <x v="0"/>
    <s v="United States"/>
    <s v="Philadelphia"/>
    <s v="Pennsylvania"/>
    <n v="19140"/>
    <x v="3"/>
    <s v="OFF-ST-10002486"/>
    <s v="Office Supplies"/>
    <s v="Storage"/>
    <s v="Eldon Shelf Savers Cubes and Bins"/>
    <n v="11.168000000000001"/>
    <n v="2"/>
    <n v="0.2"/>
    <x v="1599"/>
  </r>
  <r>
    <n v="1745"/>
    <s v="CA-2014-152807"/>
    <x v="3"/>
    <x v="505"/>
    <d v="2014-11-04T00:00:00"/>
    <s v="Standard Class"/>
    <s v="MC-18100"/>
    <s v="Mick Crebagga"/>
    <x v="0"/>
    <s v="United States"/>
    <s v="Philadelphia"/>
    <s v="Pennsylvania"/>
    <n v="19140"/>
    <x v="3"/>
    <s v="TEC-AC-10001142"/>
    <s v="Technology"/>
    <s v="Accessories"/>
    <s v="First Data FD10 PIN Pad"/>
    <n v="442.40000000000003"/>
    <n v="7"/>
    <n v="0.2"/>
    <x v="1600"/>
  </r>
  <r>
    <n v="1746"/>
    <s v="CA-2011-133270"/>
    <x v="2"/>
    <x v="571"/>
    <d v="2011-06-09T00:00:00"/>
    <s v="First Class"/>
    <s v="BM-11785"/>
    <s v="Bryan Mills"/>
    <x v="0"/>
    <s v="United States"/>
    <s v="Rochester"/>
    <s v="New York"/>
    <n v="14609"/>
    <x v="3"/>
    <s v="OFF-AR-10002656"/>
    <s v="Office Supplies"/>
    <s v="Art"/>
    <s v="Sanford Liquid Accent Highlighters"/>
    <n v="13.36"/>
    <n v="2"/>
    <n v="0"/>
    <x v="1601"/>
  </r>
  <r>
    <n v="1747"/>
    <s v="CA-2013-155670"/>
    <x v="0"/>
    <x v="572"/>
    <d v="2013-08-18T00:00:00"/>
    <s v="Second Class"/>
    <s v="EM-14065"/>
    <s v="Erin Mull"/>
    <x v="0"/>
    <s v="United States"/>
    <s v="Jacksonville"/>
    <s v="North Carolina"/>
    <n v="28540"/>
    <x v="0"/>
    <s v="OFF-BI-10000138"/>
    <s v="Office Supplies"/>
    <s v="Binders"/>
    <s v="Acco Translucent Poly Ring Binders"/>
    <n v="11.232000000000001"/>
    <n v="8"/>
    <n v="0.7"/>
    <x v="1602"/>
  </r>
  <r>
    <n v="1748"/>
    <s v="CA-2013-155670"/>
    <x v="0"/>
    <x v="572"/>
    <d v="2013-08-18T00:00:00"/>
    <s v="Second Class"/>
    <s v="EM-14065"/>
    <s v="Erin Mull"/>
    <x v="0"/>
    <s v="United States"/>
    <s v="Jacksonville"/>
    <s v="North Carolina"/>
    <n v="28540"/>
    <x v="0"/>
    <s v="OFF-PA-10004947"/>
    <s v="Office Supplies"/>
    <s v="Paper"/>
    <s v="Staples"/>
    <n v="10.272000000000002"/>
    <n v="3"/>
    <n v="0.2"/>
    <x v="1603"/>
  </r>
  <r>
    <n v="1749"/>
    <s v="US-2011-157406"/>
    <x v="2"/>
    <x v="573"/>
    <d v="2011-04-29T00:00:00"/>
    <s v="Standard Class"/>
    <s v="DA-13450"/>
    <s v="Dianna Arnett"/>
    <x v="2"/>
    <s v="United States"/>
    <s v="Houston"/>
    <s v="Texas"/>
    <n v="77095"/>
    <x v="2"/>
    <s v="OFF-PA-10003543"/>
    <s v="Office Supplies"/>
    <s v="Paper"/>
    <s v="Xerox 1985"/>
    <n v="10.368000000000002"/>
    <n v="2"/>
    <n v="0.2"/>
    <x v="572"/>
  </r>
  <r>
    <n v="1750"/>
    <s v="US-2011-157406"/>
    <x v="2"/>
    <x v="573"/>
    <d v="2011-04-29T00:00:00"/>
    <s v="Standard Class"/>
    <s v="DA-13450"/>
    <s v="Dianna Arnett"/>
    <x v="2"/>
    <s v="United States"/>
    <s v="Houston"/>
    <s v="Texas"/>
    <n v="77095"/>
    <x v="2"/>
    <s v="OFF-AR-10002221"/>
    <s v="Office Supplies"/>
    <s v="Art"/>
    <s v="12 Colored Short Pencils"/>
    <n v="6.24"/>
    <n v="3"/>
    <n v="0.2"/>
    <x v="1604"/>
  </r>
  <r>
    <n v="1751"/>
    <s v="CA-2012-139094"/>
    <x v="1"/>
    <x v="6"/>
    <d v="2012-11-27T00:00:00"/>
    <s v="Standard Class"/>
    <s v="MO-17800"/>
    <s v="Meg O'Connel"/>
    <x v="2"/>
    <s v="United States"/>
    <s v="San Antonio"/>
    <s v="Texas"/>
    <n v="78207"/>
    <x v="2"/>
    <s v="FUR-TA-10004607"/>
    <s v="Furniture"/>
    <s v="Tables"/>
    <s v="Hon 2111 Invitation Series Straight Table"/>
    <n v="206.96200000000002"/>
    <n v="2"/>
    <n v="0.3"/>
    <x v="1605"/>
  </r>
  <r>
    <n v="1752"/>
    <s v="CA-2014-168837"/>
    <x v="3"/>
    <x v="336"/>
    <d v="2014-10-18T00:00:00"/>
    <s v="First Class"/>
    <s v="JW-15955"/>
    <s v="Joni Wasserman"/>
    <x v="0"/>
    <s v="United States"/>
    <s v="Oakland"/>
    <s v="California"/>
    <n v="94601"/>
    <x v="1"/>
    <s v="FUR-FU-10001918"/>
    <s v="Furniture"/>
    <s v="Furnishings"/>
    <s v="C-Line Cubicle Keepers Polyproplyene Holder With Velcro Backings"/>
    <n v="9.4600000000000009"/>
    <n v="2"/>
    <n v="0"/>
    <x v="1606"/>
  </r>
  <r>
    <n v="1753"/>
    <s v="CA-2014-116715"/>
    <x v="3"/>
    <x v="574"/>
    <d v="2014-12-06T00:00:00"/>
    <s v="First Class"/>
    <s v="VW-21775"/>
    <s v="Victoria Wilson"/>
    <x v="1"/>
    <s v="United States"/>
    <s v="San Francisco"/>
    <s v="California"/>
    <n v="94122"/>
    <x v="1"/>
    <s v="OFF-ST-10004340"/>
    <s v="Office Supplies"/>
    <s v="Storage"/>
    <s v="Fellowes Mobile File Cart, Black"/>
    <n v="559.62"/>
    <n v="9"/>
    <n v="0"/>
    <x v="1607"/>
  </r>
  <r>
    <n v="1754"/>
    <s v="CA-2014-116715"/>
    <x v="3"/>
    <x v="574"/>
    <d v="2014-12-06T00:00:00"/>
    <s v="First Class"/>
    <s v="VW-21775"/>
    <s v="Victoria Wilson"/>
    <x v="1"/>
    <s v="United States"/>
    <s v="San Francisco"/>
    <s v="California"/>
    <n v="94122"/>
    <x v="1"/>
    <s v="OFF-PA-10004475"/>
    <s v="Office Supplies"/>
    <s v="Paper"/>
    <s v="Xerox 1940"/>
    <n v="109.92"/>
    <n v="2"/>
    <n v="0"/>
    <x v="1522"/>
  </r>
  <r>
    <n v="1755"/>
    <s v="CA-2014-116715"/>
    <x v="3"/>
    <x v="574"/>
    <d v="2014-12-06T00:00:00"/>
    <s v="First Class"/>
    <s v="VW-21775"/>
    <s v="Victoria Wilson"/>
    <x v="1"/>
    <s v="United States"/>
    <s v="San Francisco"/>
    <s v="California"/>
    <n v="94122"/>
    <x v="1"/>
    <s v="OFF-PA-10003893"/>
    <s v="Office Supplies"/>
    <s v="Paper"/>
    <s v="Xerox 1962"/>
    <n v="8.56"/>
    <n v="2"/>
    <n v="0"/>
    <x v="1608"/>
  </r>
  <r>
    <n v="1756"/>
    <s v="CA-2012-135622"/>
    <x v="1"/>
    <x v="575"/>
    <d v="2012-12-11T00:00:00"/>
    <s v="Second Class"/>
    <s v="TT-21460"/>
    <s v="Tonja Turnell"/>
    <x v="2"/>
    <s v="United States"/>
    <s v="Fort Worth"/>
    <s v="Texas"/>
    <n v="76106"/>
    <x v="2"/>
    <s v="OFF-PA-10000100"/>
    <s v="Office Supplies"/>
    <s v="Paper"/>
    <s v="Xerox 1945"/>
    <n v="360.71199999999999"/>
    <n v="11"/>
    <n v="0.2"/>
    <x v="1609"/>
  </r>
  <r>
    <n v="1757"/>
    <s v="CA-2012-135622"/>
    <x v="1"/>
    <x v="575"/>
    <d v="2012-12-11T00:00:00"/>
    <s v="Second Class"/>
    <s v="TT-21460"/>
    <s v="Tonja Turnell"/>
    <x v="2"/>
    <s v="United States"/>
    <s v="Fort Worth"/>
    <s v="Texas"/>
    <n v="76106"/>
    <x v="2"/>
    <s v="TEC-PH-10001817"/>
    <s v="Technology"/>
    <s v="Phones"/>
    <s v="Wilson Electronics DB Pro Signal Booster"/>
    <n v="1718.4"/>
    <n v="6"/>
    <n v="0.2"/>
    <x v="1610"/>
  </r>
  <r>
    <n v="1758"/>
    <s v="US-2012-107349"/>
    <x v="1"/>
    <x v="562"/>
    <d v="2012-07-15T00:00:00"/>
    <s v="First Class"/>
    <s v="SL-20155"/>
    <s v="Sara Luxemburg"/>
    <x v="2"/>
    <s v="United States"/>
    <s v="Houston"/>
    <s v="Texas"/>
    <n v="77095"/>
    <x v="2"/>
    <s v="OFF-BI-10001765"/>
    <s v="Office Supplies"/>
    <s v="Binders"/>
    <s v="Wilson Jones Heavy-Duty Casebound Ring Binders with Metal Hinges"/>
    <n v="41.567999999999991"/>
    <n v="6"/>
    <n v="0.8"/>
    <x v="1611"/>
  </r>
  <r>
    <n v="1759"/>
    <s v="CA-2011-139017"/>
    <x v="2"/>
    <x v="218"/>
    <d v="2011-05-17T00:00:00"/>
    <s v="Standard Class"/>
    <s v="RM-19375"/>
    <s v="Raymond Messe"/>
    <x v="0"/>
    <s v="United States"/>
    <s v="Houston"/>
    <s v="Texas"/>
    <n v="77095"/>
    <x v="2"/>
    <s v="TEC-AC-10001013"/>
    <s v="Technology"/>
    <s v="Accessories"/>
    <s v="Logitech ClearChat Comfort/USB Headset H390"/>
    <n v="46.864000000000004"/>
    <n v="2"/>
    <n v="0.2"/>
    <x v="1612"/>
  </r>
  <r>
    <n v="1760"/>
    <s v="CA-2011-141817"/>
    <x v="2"/>
    <x v="576"/>
    <d v="2011-01-13T00:00:00"/>
    <s v="Standard Class"/>
    <s v="MB-18085"/>
    <s v="Mick Brown"/>
    <x v="0"/>
    <s v="United States"/>
    <s v="Philadelphia"/>
    <s v="Pennsylvania"/>
    <n v="19143"/>
    <x v="3"/>
    <s v="OFF-AR-10003478"/>
    <s v="Office Supplies"/>
    <s v="Art"/>
    <s v="Avery Hi-Liter EverBold Pen Style Fluorescent Highlighters, 4/Pack"/>
    <n v="19.536000000000001"/>
    <n v="3"/>
    <n v="0.2"/>
    <x v="1613"/>
  </r>
  <r>
    <n v="1761"/>
    <s v="CA-2012-130785"/>
    <x v="1"/>
    <x v="577"/>
    <d v="2012-09-09T00:00:00"/>
    <s v="Standard Class"/>
    <s v="AG-10900"/>
    <s v="Arthur Gainer"/>
    <x v="0"/>
    <s v="United States"/>
    <s v="San Diego"/>
    <s v="California"/>
    <n v="92105"/>
    <x v="1"/>
    <s v="FUR-BO-10000330"/>
    <s v="Furniture"/>
    <s v="Bookcases"/>
    <s v="Sauder Camden County Barrister Bookcase, Planked Cherry Finish"/>
    <n v="411.33199999999999"/>
    <n v="4"/>
    <n v="0.15"/>
    <x v="1614"/>
  </r>
  <r>
    <n v="1762"/>
    <s v="CA-2012-130785"/>
    <x v="1"/>
    <x v="577"/>
    <d v="2012-09-09T00:00:00"/>
    <s v="Standard Class"/>
    <s v="AG-10900"/>
    <s v="Arthur Gainer"/>
    <x v="0"/>
    <s v="United States"/>
    <s v="San Diego"/>
    <s v="California"/>
    <n v="92105"/>
    <x v="1"/>
    <s v="OFF-BI-10001900"/>
    <s v="Office Supplies"/>
    <s v="Binders"/>
    <s v="DXL Angle-View Binders with Locking Rings, Black"/>
    <n v="28.752000000000002"/>
    <n v="6"/>
    <n v="0.2"/>
    <x v="1615"/>
  </r>
  <r>
    <n v="1763"/>
    <s v="CA-2012-130785"/>
    <x v="1"/>
    <x v="577"/>
    <d v="2012-09-09T00:00:00"/>
    <s v="Standard Class"/>
    <s v="AG-10900"/>
    <s v="Arthur Gainer"/>
    <x v="0"/>
    <s v="United States"/>
    <s v="San Diego"/>
    <s v="California"/>
    <n v="92105"/>
    <x v="1"/>
    <s v="FUR-BO-10003159"/>
    <s v="Furniture"/>
    <s v="Bookcases"/>
    <s v="Sauder Camden County Collection Libraries, Planked Cherry Finish"/>
    <n v="293.19900000000001"/>
    <n v="3"/>
    <n v="0.15"/>
    <x v="1616"/>
  </r>
  <r>
    <n v="1764"/>
    <s v="CA-2013-110254"/>
    <x v="0"/>
    <x v="578"/>
    <d v="2013-08-09T00:00:00"/>
    <s v="Standard Class"/>
    <s v="ML-17755"/>
    <s v="Max Ludwig"/>
    <x v="2"/>
    <s v="United States"/>
    <s v="Suffolk"/>
    <s v="Virginia"/>
    <n v="23434"/>
    <x v="0"/>
    <s v="OFF-SU-10002573"/>
    <s v="Office Supplies"/>
    <s v="Supplies"/>
    <s v="Acme 10&quot; Easy Grip Assistive Scissors"/>
    <n v="35.06"/>
    <n v="2"/>
    <n v="0"/>
    <x v="1617"/>
  </r>
  <r>
    <n v="1765"/>
    <s v="CA-2013-110254"/>
    <x v="0"/>
    <x v="578"/>
    <d v="2013-08-09T00:00:00"/>
    <s v="Standard Class"/>
    <s v="ML-17755"/>
    <s v="Max Ludwig"/>
    <x v="2"/>
    <s v="United States"/>
    <s v="Suffolk"/>
    <s v="Virginia"/>
    <n v="23434"/>
    <x v="0"/>
    <s v="OFF-LA-10004484"/>
    <s v="Office Supplies"/>
    <s v="Labels"/>
    <s v="Avery 476"/>
    <n v="4.13"/>
    <n v="1"/>
    <n v="0"/>
    <x v="1618"/>
  </r>
  <r>
    <n v="1766"/>
    <s v="CA-2013-110254"/>
    <x v="0"/>
    <x v="578"/>
    <d v="2013-08-09T00:00:00"/>
    <s v="Standard Class"/>
    <s v="ML-17755"/>
    <s v="Max Ludwig"/>
    <x v="2"/>
    <s v="United States"/>
    <s v="Suffolk"/>
    <s v="Virginia"/>
    <n v="23434"/>
    <x v="0"/>
    <s v="FUR-FU-10001591"/>
    <s v="Furniture"/>
    <s v="Furnishings"/>
    <s v="Advantus Panel Wall Certificate Holder - 8.5x11"/>
    <n v="109.8"/>
    <n v="9"/>
    <n v="0"/>
    <x v="1619"/>
  </r>
  <r>
    <n v="1767"/>
    <s v="CA-2013-110254"/>
    <x v="0"/>
    <x v="578"/>
    <d v="2013-08-09T00:00:00"/>
    <s v="Standard Class"/>
    <s v="ML-17755"/>
    <s v="Max Ludwig"/>
    <x v="2"/>
    <s v="United States"/>
    <s v="Suffolk"/>
    <s v="Virginia"/>
    <n v="23434"/>
    <x v="0"/>
    <s v="OFF-LA-10002034"/>
    <s v="Office Supplies"/>
    <s v="Labels"/>
    <s v="Avery 478"/>
    <n v="9.82"/>
    <n v="2"/>
    <n v="0"/>
    <x v="787"/>
  </r>
  <r>
    <n v="1768"/>
    <s v="US-2011-158057"/>
    <x v="2"/>
    <x v="579"/>
    <d v="2011-03-26T00:00:00"/>
    <s v="Standard Class"/>
    <s v="CC-12685"/>
    <s v="Craig Carroll"/>
    <x v="0"/>
    <s v="United States"/>
    <s v="Greensboro"/>
    <s v="North Carolina"/>
    <n v="27405"/>
    <x v="0"/>
    <s v="OFF-BI-10004410"/>
    <s v="Office Supplies"/>
    <s v="Binders"/>
    <s v="C-Line Peel &amp; Stick Add-On Filing Pockets, 8-3/4 x 5-1/8, 10/Pack"/>
    <n v="7.644000000000001"/>
    <n v="4"/>
    <n v="0.7"/>
    <x v="1620"/>
  </r>
  <r>
    <n v="1769"/>
    <s v="US-2011-158057"/>
    <x v="2"/>
    <x v="579"/>
    <d v="2011-03-26T00:00:00"/>
    <s v="Standard Class"/>
    <s v="CC-12685"/>
    <s v="Craig Carroll"/>
    <x v="0"/>
    <s v="United States"/>
    <s v="Greensboro"/>
    <s v="North Carolina"/>
    <n v="27405"/>
    <x v="0"/>
    <s v="OFF-BI-10002735"/>
    <s v="Office Supplies"/>
    <s v="Binders"/>
    <s v="GBC Prestige Therm-A-Bind Covers"/>
    <n v="51.465000000000018"/>
    <n v="5"/>
    <n v="0.7"/>
    <x v="1621"/>
  </r>
  <r>
    <n v="1770"/>
    <s v="CA-2014-146024"/>
    <x v="3"/>
    <x v="580"/>
    <d v="2014-03-09T00:00:00"/>
    <s v="Standard Class"/>
    <s v="SC-20770"/>
    <s v="Stewart Carmichael"/>
    <x v="1"/>
    <s v="United States"/>
    <s v="Dallas"/>
    <s v="Texas"/>
    <n v="75081"/>
    <x v="2"/>
    <s v="OFF-SU-10001935"/>
    <s v="Office Supplies"/>
    <s v="Supplies"/>
    <s v="Staples"/>
    <n v="6.9760000000000009"/>
    <n v="4"/>
    <n v="0.2"/>
    <x v="1622"/>
  </r>
  <r>
    <n v="1771"/>
    <s v="CA-2014-146024"/>
    <x v="3"/>
    <x v="580"/>
    <d v="2014-03-09T00:00:00"/>
    <s v="Standard Class"/>
    <s v="SC-20770"/>
    <s v="Stewart Carmichael"/>
    <x v="1"/>
    <s v="United States"/>
    <s v="Dallas"/>
    <s v="Texas"/>
    <n v="75081"/>
    <x v="2"/>
    <s v="OFF-BI-10003291"/>
    <s v="Office Supplies"/>
    <s v="Binders"/>
    <s v="Wilson Jones Leather-Like Binders with DublLock Round Rings"/>
    <n v="12.221999999999998"/>
    <n v="7"/>
    <n v="0.8"/>
    <x v="1623"/>
  </r>
  <r>
    <n v="1772"/>
    <s v="CA-2013-129686"/>
    <x v="0"/>
    <x v="581"/>
    <d v="2013-11-30T00:00:00"/>
    <s v="Second Class"/>
    <s v="GG-14650"/>
    <s v="Greg Guthrie"/>
    <x v="1"/>
    <s v="United States"/>
    <s v="Chicago"/>
    <s v="Illinois"/>
    <n v="60623"/>
    <x v="2"/>
    <s v="OFF-ST-10004337"/>
    <s v="Office Supplies"/>
    <s v="Storage"/>
    <s v="SAFCO Commercial Wire Shelving, 72h"/>
    <n v="97.984000000000009"/>
    <n v="2"/>
    <n v="0.2"/>
    <x v="1624"/>
  </r>
  <r>
    <n v="1773"/>
    <s v="CA-2013-129686"/>
    <x v="0"/>
    <x v="581"/>
    <d v="2013-11-30T00:00:00"/>
    <s v="Second Class"/>
    <s v="GG-14650"/>
    <s v="Greg Guthrie"/>
    <x v="1"/>
    <s v="United States"/>
    <s v="Chicago"/>
    <s v="Illinois"/>
    <n v="60623"/>
    <x v="2"/>
    <s v="TEC-AC-10001266"/>
    <s v="Technology"/>
    <s v="Accessories"/>
    <s v="Memorex Micro Travel Drive 8 GB"/>
    <n v="62.400000000000006"/>
    <n v="6"/>
    <n v="0.2"/>
    <x v="1625"/>
  </r>
  <r>
    <n v="1774"/>
    <s v="CA-2011-118976"/>
    <x v="2"/>
    <x v="582"/>
    <d v="2011-05-03T00:00:00"/>
    <s v="Standard Class"/>
    <s v="MY-18295"/>
    <s v="Muhammed Yedwab"/>
    <x v="1"/>
    <s v="United States"/>
    <s v="Baltimore"/>
    <s v="Maryland"/>
    <n v="21215"/>
    <x v="3"/>
    <s v="OFF-BI-10001628"/>
    <s v="Office Supplies"/>
    <s v="Binders"/>
    <s v="Acco Data Flex Cable Posts For Top &amp; Bottom Load Binders, 6&quot; Capacity"/>
    <n v="20.86"/>
    <n v="2"/>
    <n v="0"/>
    <x v="1626"/>
  </r>
  <r>
    <n v="1775"/>
    <s v="CA-2011-118976"/>
    <x v="2"/>
    <x v="582"/>
    <d v="2011-05-03T00:00:00"/>
    <s v="Standard Class"/>
    <s v="MY-18295"/>
    <s v="Muhammed Yedwab"/>
    <x v="1"/>
    <s v="United States"/>
    <s v="Baltimore"/>
    <s v="Maryland"/>
    <n v="21215"/>
    <x v="3"/>
    <s v="OFF-ST-10000877"/>
    <s v="Office Supplies"/>
    <s v="Storage"/>
    <s v="Recycled Steel Personal File for Standard File Folders"/>
    <n v="497.61"/>
    <n v="9"/>
    <n v="0"/>
    <x v="1627"/>
  </r>
  <r>
    <n v="1776"/>
    <s v="CA-2011-118976"/>
    <x v="2"/>
    <x v="582"/>
    <d v="2011-05-03T00:00:00"/>
    <s v="Standard Class"/>
    <s v="MY-18295"/>
    <s v="Muhammed Yedwab"/>
    <x v="1"/>
    <s v="United States"/>
    <s v="Baltimore"/>
    <s v="Maryland"/>
    <n v="21215"/>
    <x v="3"/>
    <s v="OFF-AR-10004752"/>
    <s v="Office Supplies"/>
    <s v="Art"/>
    <s v="Blackstonian Pencils"/>
    <n v="5.34"/>
    <n v="2"/>
    <n v="0"/>
    <x v="1628"/>
  </r>
  <r>
    <n v="1777"/>
    <s v="CA-2011-118976"/>
    <x v="2"/>
    <x v="582"/>
    <d v="2011-05-03T00:00:00"/>
    <s v="Standard Class"/>
    <s v="MY-18295"/>
    <s v="Muhammed Yedwab"/>
    <x v="1"/>
    <s v="United States"/>
    <s v="Baltimore"/>
    <s v="Maryland"/>
    <n v="21215"/>
    <x v="3"/>
    <s v="OFF-LA-10000452"/>
    <s v="Office Supplies"/>
    <s v="Labels"/>
    <s v="Avery 488"/>
    <n v="3.15"/>
    <n v="1"/>
    <n v="0"/>
    <x v="1020"/>
  </r>
  <r>
    <n v="1778"/>
    <s v="CA-2012-105347"/>
    <x v="1"/>
    <x v="27"/>
    <d v="2012-11-28T00:00:00"/>
    <s v="Standard Class"/>
    <s v="DP-13000"/>
    <s v="Darren Powers"/>
    <x v="0"/>
    <s v="United States"/>
    <s v="Los Angeles"/>
    <s v="California"/>
    <n v="90004"/>
    <x v="1"/>
    <s v="OFF-PA-10000675"/>
    <s v="Office Supplies"/>
    <s v="Paper"/>
    <s v="Xerox 1919"/>
    <n v="368.91"/>
    <n v="9"/>
    <n v="0"/>
    <x v="1629"/>
  </r>
  <r>
    <n v="1779"/>
    <s v="CA-2012-105347"/>
    <x v="1"/>
    <x v="27"/>
    <d v="2012-11-28T00:00:00"/>
    <s v="Standard Class"/>
    <s v="DP-13000"/>
    <s v="Darren Powers"/>
    <x v="0"/>
    <s v="United States"/>
    <s v="Los Angeles"/>
    <s v="California"/>
    <n v="90004"/>
    <x v="1"/>
    <s v="OFF-AR-10003045"/>
    <s v="Office Supplies"/>
    <s v="Art"/>
    <s v="Prang Colored Pencils"/>
    <n v="14.7"/>
    <n v="5"/>
    <n v="0"/>
    <x v="467"/>
  </r>
  <r>
    <n v="1780"/>
    <s v="CA-2013-124667"/>
    <x v="0"/>
    <x v="583"/>
    <d v="2013-11-17T00:00:00"/>
    <s v="Standard Class"/>
    <s v="BD-11770"/>
    <s v="Bryan Davis"/>
    <x v="0"/>
    <s v="United States"/>
    <s v="New York City"/>
    <s v="New York"/>
    <n v="10011"/>
    <x v="3"/>
    <s v="TEC-AC-10003447"/>
    <s v="Technology"/>
    <s v="Accessories"/>
    <s v="Micropad Numeric Keypads"/>
    <n v="59.97"/>
    <n v="3"/>
    <n v="0"/>
    <x v="1630"/>
  </r>
  <r>
    <n v="1781"/>
    <s v="CA-2013-124667"/>
    <x v="0"/>
    <x v="583"/>
    <d v="2013-11-17T00:00:00"/>
    <s v="Standard Class"/>
    <s v="BD-11770"/>
    <s v="Bryan Davis"/>
    <x v="0"/>
    <s v="United States"/>
    <s v="New York City"/>
    <s v="New York"/>
    <n v="10011"/>
    <x v="3"/>
    <s v="OFF-ST-10002276"/>
    <s v="Office Supplies"/>
    <s v="Storage"/>
    <s v="Safco Steel Mobile File Cart"/>
    <n v="83.36"/>
    <n v="1"/>
    <n v="0"/>
    <x v="1631"/>
  </r>
  <r>
    <n v="1782"/>
    <s v="CA-2012-111094"/>
    <x v="1"/>
    <x v="584"/>
    <d v="2012-07-13T00:00:00"/>
    <s v="Standard Class"/>
    <s v="CB-12535"/>
    <s v="Claudia Bergmann"/>
    <x v="1"/>
    <s v="United States"/>
    <s v="Franklin"/>
    <s v="Massachusetts"/>
    <n v="2038"/>
    <x v="3"/>
    <s v="OFF-PA-10001609"/>
    <s v="Office Supplies"/>
    <s v="Paper"/>
    <s v="Tops Wirebound Message Log Books"/>
    <n v="6.58"/>
    <n v="2"/>
    <n v="0"/>
    <x v="1632"/>
  </r>
  <r>
    <n v="1783"/>
    <s v="CA-2012-111094"/>
    <x v="1"/>
    <x v="584"/>
    <d v="2012-07-13T00:00:00"/>
    <s v="Standard Class"/>
    <s v="CB-12535"/>
    <s v="Claudia Bergmann"/>
    <x v="1"/>
    <s v="United States"/>
    <s v="Franklin"/>
    <s v="Massachusetts"/>
    <n v="2038"/>
    <x v="3"/>
    <s v="OFF-BI-10001597"/>
    <s v="Office Supplies"/>
    <s v="Binders"/>
    <s v="Wilson Jones Ledger-Size, Piano-Hinge Binder, 2&quot;, Blue"/>
    <n v="122.94"/>
    <n v="3"/>
    <n v="0"/>
    <x v="1633"/>
  </r>
  <r>
    <n v="1784"/>
    <s v="CA-2014-166317"/>
    <x v="3"/>
    <x v="585"/>
    <d v="2014-09-27T00:00:00"/>
    <s v="Standard Class"/>
    <s v="JE-15610"/>
    <s v="Jim Epp"/>
    <x v="1"/>
    <s v="United States"/>
    <s v="Milwaukee"/>
    <s v="Wisconsin"/>
    <n v="53209"/>
    <x v="2"/>
    <s v="OFF-PA-10004475"/>
    <s v="Office Supplies"/>
    <s v="Paper"/>
    <s v="Xerox 1940"/>
    <n v="219.84"/>
    <n v="4"/>
    <n v="0"/>
    <x v="1634"/>
  </r>
  <r>
    <n v="1785"/>
    <s v="CA-2014-166317"/>
    <x v="3"/>
    <x v="585"/>
    <d v="2014-09-27T00:00:00"/>
    <s v="Standard Class"/>
    <s v="JE-15610"/>
    <s v="Jim Epp"/>
    <x v="1"/>
    <s v="United States"/>
    <s v="Milwaukee"/>
    <s v="Wisconsin"/>
    <n v="53209"/>
    <x v="2"/>
    <s v="TEC-AC-10004510"/>
    <s v="Technology"/>
    <s v="Accessories"/>
    <s v="Logitech Desktop MK120 Mouse and keyboard Combo"/>
    <n v="98.16"/>
    <n v="6"/>
    <n v="0"/>
    <x v="1635"/>
  </r>
  <r>
    <n v="1786"/>
    <s v="CA-2014-166317"/>
    <x v="3"/>
    <x v="585"/>
    <d v="2014-09-27T00:00:00"/>
    <s v="Standard Class"/>
    <s v="JE-15610"/>
    <s v="Jim Epp"/>
    <x v="1"/>
    <s v="United States"/>
    <s v="Milwaukee"/>
    <s v="Wisconsin"/>
    <n v="53209"/>
    <x v="2"/>
    <s v="OFF-BI-10002976"/>
    <s v="Office Supplies"/>
    <s v="Binders"/>
    <s v="ACCOHIDE Binder by Acco"/>
    <n v="33.04"/>
    <n v="8"/>
    <n v="0"/>
    <x v="1636"/>
  </r>
  <r>
    <n v="1787"/>
    <s v="CA-2014-166317"/>
    <x v="3"/>
    <x v="585"/>
    <d v="2014-09-27T00:00:00"/>
    <s v="Standard Class"/>
    <s v="JE-15610"/>
    <s v="Jim Epp"/>
    <x v="1"/>
    <s v="United States"/>
    <s v="Milwaukee"/>
    <s v="Wisconsin"/>
    <n v="53209"/>
    <x v="2"/>
    <s v="TEC-PH-10001615"/>
    <s v="Technology"/>
    <s v="Phones"/>
    <s v="AT&amp;T CL82213"/>
    <n v="86.97"/>
    <n v="3"/>
    <n v="0"/>
    <x v="1637"/>
  </r>
  <r>
    <n v="1788"/>
    <s v="CA-2012-154326"/>
    <x v="1"/>
    <x v="586"/>
    <d v="2012-02-19T00:00:00"/>
    <s v="Standard Class"/>
    <s v="RP-19855"/>
    <s v="Roy Phan"/>
    <x v="1"/>
    <s v="United States"/>
    <s v="Kenosha"/>
    <s v="Wisconsin"/>
    <n v="53142"/>
    <x v="2"/>
    <s v="TEC-PH-10001819"/>
    <s v="Technology"/>
    <s v="Phones"/>
    <s v="Innergie mMini Combo Duo USB Travel Charging Kit"/>
    <n v="134.97"/>
    <n v="3"/>
    <n v="0"/>
    <x v="1638"/>
  </r>
  <r>
    <n v="1789"/>
    <s v="CA-2012-154326"/>
    <x v="1"/>
    <x v="586"/>
    <d v="2012-02-19T00:00:00"/>
    <s v="Standard Class"/>
    <s v="RP-19855"/>
    <s v="Roy Phan"/>
    <x v="1"/>
    <s v="United States"/>
    <s v="Kenosha"/>
    <s v="Wisconsin"/>
    <n v="53142"/>
    <x v="2"/>
    <s v="TEC-PH-10000560"/>
    <s v="Technology"/>
    <s v="Phones"/>
    <s v="Samsung Galaxy S III - 16GB - pebble blue (T-Mobile)"/>
    <n v="699.98"/>
    <n v="2"/>
    <n v="0"/>
    <x v="1639"/>
  </r>
  <r>
    <n v="1790"/>
    <s v="CA-2012-154326"/>
    <x v="1"/>
    <x v="586"/>
    <d v="2012-02-19T00:00:00"/>
    <s v="Standard Class"/>
    <s v="RP-19855"/>
    <s v="Roy Phan"/>
    <x v="1"/>
    <s v="United States"/>
    <s v="Kenosha"/>
    <s v="Wisconsin"/>
    <n v="53142"/>
    <x v="2"/>
    <s v="TEC-AC-10004568"/>
    <s v="Technology"/>
    <s v="Accessories"/>
    <s v="Maxell LTO Ultrium - 800 GB"/>
    <n v="139.94999999999999"/>
    <n v="5"/>
    <n v="0"/>
    <x v="1640"/>
  </r>
  <r>
    <n v="1791"/>
    <s v="CA-2011-102008"/>
    <x v="2"/>
    <x v="587"/>
    <d v="2011-10-04T00:00:00"/>
    <s v="Standard Class"/>
    <s v="RA-19915"/>
    <s v="Russell Applegate"/>
    <x v="0"/>
    <s v="United States"/>
    <s v="New York City"/>
    <s v="New York"/>
    <n v="10011"/>
    <x v="3"/>
    <s v="OFF-PA-10004092"/>
    <s v="Office Supplies"/>
    <s v="Paper"/>
    <s v="Tops Green Bar Computer Printout Paper"/>
    <n v="48.94"/>
    <n v="1"/>
    <n v="0"/>
    <x v="1641"/>
  </r>
  <r>
    <n v="1792"/>
    <s v="CA-2011-120474"/>
    <x v="2"/>
    <x v="588"/>
    <d v="2011-12-03T00:00:00"/>
    <s v="First Class"/>
    <s v="RP-19390"/>
    <s v="Resi Pölking"/>
    <x v="0"/>
    <s v="United States"/>
    <s v="Madison"/>
    <s v="Wisconsin"/>
    <n v="53711"/>
    <x v="2"/>
    <s v="FUR-CH-10001854"/>
    <s v="Furniture"/>
    <s v="Chairs"/>
    <s v="Office Star - Professional Matrix Back Chair with 2-to-1 Synchro Tilt and Mesh Fabric Seat"/>
    <n v="2807.84"/>
    <n v="8"/>
    <n v="0"/>
    <x v="1642"/>
  </r>
  <r>
    <n v="1793"/>
    <s v="CA-2011-120474"/>
    <x v="2"/>
    <x v="588"/>
    <d v="2011-12-03T00:00:00"/>
    <s v="First Class"/>
    <s v="RP-19390"/>
    <s v="Resi Pölking"/>
    <x v="0"/>
    <s v="United States"/>
    <s v="Madison"/>
    <s v="Wisconsin"/>
    <n v="53711"/>
    <x v="2"/>
    <s v="OFF-AR-10000475"/>
    <s v="Office Supplies"/>
    <s v="Art"/>
    <s v="Hunt BOSTON Vista Battery-Operated Pencil Sharpener, Black"/>
    <n v="46.64"/>
    <n v="4"/>
    <n v="0"/>
    <x v="1643"/>
  </r>
  <r>
    <n v="1794"/>
    <s v="CA-2011-104773"/>
    <x v="2"/>
    <x v="589"/>
    <d v="2011-12-13T00:00:00"/>
    <s v="Standard Class"/>
    <s v="TB-21175"/>
    <s v="Thomas Boland"/>
    <x v="1"/>
    <s v="United States"/>
    <s v="Houston"/>
    <s v="Texas"/>
    <n v="77041"/>
    <x v="2"/>
    <s v="OFF-ST-10000777"/>
    <s v="Office Supplies"/>
    <s v="Storage"/>
    <s v="Companion Letter/Legal File, Black"/>
    <n v="60.415999999999997"/>
    <n v="2"/>
    <n v="0.2"/>
    <x v="1644"/>
  </r>
  <r>
    <n v="1795"/>
    <s v="CA-2013-140774"/>
    <x v="0"/>
    <x v="64"/>
    <d v="2013-09-11T00:00:00"/>
    <s v="Standard Class"/>
    <s v="BE-11455"/>
    <s v="Brad Eason"/>
    <x v="2"/>
    <s v="United States"/>
    <s v="Olathe"/>
    <s v="Kansas"/>
    <n v="66062"/>
    <x v="2"/>
    <s v="OFF-AR-10004022"/>
    <s v="Office Supplies"/>
    <s v="Art"/>
    <s v="Panasonic KP-380BK Classic Electric Pencil Sharpener"/>
    <n v="107.94"/>
    <n v="3"/>
    <n v="0"/>
    <x v="1645"/>
  </r>
  <r>
    <n v="1796"/>
    <s v="US-2014-139465"/>
    <x v="3"/>
    <x v="151"/>
    <d v="2014-08-31T00:00:00"/>
    <s v="First Class"/>
    <s v="MR-17545"/>
    <s v="Mathew Reese"/>
    <x v="2"/>
    <s v="United States"/>
    <s v="New York City"/>
    <s v="New York"/>
    <n v="10024"/>
    <x v="3"/>
    <s v="OFF-ST-10002352"/>
    <s v="Office Supplies"/>
    <s v="Storage"/>
    <s v="Iris Project Case"/>
    <n v="63.84"/>
    <n v="8"/>
    <n v="0"/>
    <x v="1646"/>
  </r>
  <r>
    <n v="1797"/>
    <s v="US-2014-139465"/>
    <x v="3"/>
    <x v="151"/>
    <d v="2014-08-31T00:00:00"/>
    <s v="First Class"/>
    <s v="MR-17545"/>
    <s v="Mathew Reese"/>
    <x v="2"/>
    <s v="United States"/>
    <s v="New York City"/>
    <s v="New York"/>
    <n v="10024"/>
    <x v="3"/>
    <s v="TEC-PH-10000455"/>
    <s v="Technology"/>
    <s v="Phones"/>
    <s v="GE 30522EE2"/>
    <n v="347.96999999999997"/>
    <n v="3"/>
    <n v="0"/>
    <x v="1647"/>
  </r>
  <r>
    <n v="1798"/>
    <s v="US-2014-139465"/>
    <x v="3"/>
    <x v="151"/>
    <d v="2014-08-31T00:00:00"/>
    <s v="First Class"/>
    <s v="MR-17545"/>
    <s v="Mathew Reese"/>
    <x v="2"/>
    <s v="United States"/>
    <s v="New York City"/>
    <s v="New York"/>
    <n v="10024"/>
    <x v="3"/>
    <s v="OFF-BI-10003910"/>
    <s v="Office Supplies"/>
    <s v="Binders"/>
    <s v="DXL Angle-View Binders with Locking Rings by Samsill"/>
    <n v="37.008000000000003"/>
    <n v="6"/>
    <n v="0.2"/>
    <x v="1648"/>
  </r>
  <r>
    <n v="1799"/>
    <s v="CA-2013-100965"/>
    <x v="0"/>
    <x v="274"/>
    <d v="2013-07-12T00:00:00"/>
    <s v="Standard Class"/>
    <s v="RM-19375"/>
    <s v="Raymond Messe"/>
    <x v="0"/>
    <s v="United States"/>
    <s v="San Jose"/>
    <s v="California"/>
    <n v="95123"/>
    <x v="1"/>
    <s v="FUR-FU-10003039"/>
    <s v="Furniture"/>
    <s v="Furnishings"/>
    <s v="Howard Miller 11-1/2&quot; Diameter Grantwood Wall Clock"/>
    <n v="215.65"/>
    <n v="5"/>
    <n v="0"/>
    <x v="1649"/>
  </r>
  <r>
    <n v="1800"/>
    <s v="CA-2013-121034"/>
    <x v="0"/>
    <x v="590"/>
    <d v="2013-08-11T00:00:00"/>
    <s v="Second Class"/>
    <s v="JF-15565"/>
    <s v="Jill Fjeld"/>
    <x v="0"/>
    <s v="United States"/>
    <s v="Dallas"/>
    <s v="Texas"/>
    <n v="75081"/>
    <x v="2"/>
    <s v="OFF-FA-10000585"/>
    <s v="Office Supplies"/>
    <s v="Fasteners"/>
    <s v="OIC Bulk Pack Metal Binder Clips"/>
    <n v="11.168000000000001"/>
    <n v="4"/>
    <n v="0.2"/>
    <x v="1650"/>
  </r>
  <r>
    <n v="1801"/>
    <s v="CA-2013-121034"/>
    <x v="0"/>
    <x v="590"/>
    <d v="2013-08-11T00:00:00"/>
    <s v="Second Class"/>
    <s v="JF-15565"/>
    <s v="Jill Fjeld"/>
    <x v="0"/>
    <s v="United States"/>
    <s v="Dallas"/>
    <s v="Texas"/>
    <n v="75081"/>
    <x v="2"/>
    <s v="OFF-PA-10001994"/>
    <s v="Office Supplies"/>
    <s v="Paper"/>
    <s v="Ink Jet Note and Greeting Cards, 8-1/2&quot; x 5-1/2&quot; Card Size"/>
    <n v="53.952000000000005"/>
    <n v="3"/>
    <n v="0.2"/>
    <x v="1651"/>
  </r>
  <r>
    <n v="1802"/>
    <s v="CA-2013-149461"/>
    <x v="0"/>
    <x v="373"/>
    <d v="2013-11-20T00:00:00"/>
    <s v="Standard Class"/>
    <s v="AS-10135"/>
    <s v="Adrian Shami"/>
    <x v="2"/>
    <s v="United States"/>
    <s v="Auburn"/>
    <s v="Washington"/>
    <n v="98002"/>
    <x v="1"/>
    <s v="FUR-FU-10004270"/>
    <s v="Furniture"/>
    <s v="Furnishings"/>
    <s v="Eldon Image Series Desk Accessories, Burgundy"/>
    <n v="4.18"/>
    <n v="1"/>
    <n v="0"/>
    <x v="1652"/>
  </r>
  <r>
    <n v="1803"/>
    <s v="CA-2014-158379"/>
    <x v="3"/>
    <x v="585"/>
    <d v="2014-09-27T00:00:00"/>
    <s v="Second Class"/>
    <s v="JA-15970"/>
    <s v="Joseph Airdo"/>
    <x v="0"/>
    <s v="United States"/>
    <s v="Philadelphia"/>
    <s v="Pennsylvania"/>
    <n v="19134"/>
    <x v="3"/>
    <s v="OFF-BI-10002498"/>
    <s v="Office Supplies"/>
    <s v="Binders"/>
    <s v="Clear Mylar Reinforcing Strips"/>
    <n v="5.6070000000000011"/>
    <n v="1"/>
    <n v="0.7"/>
    <x v="1653"/>
  </r>
  <r>
    <n v="1804"/>
    <s v="CA-2014-158379"/>
    <x v="3"/>
    <x v="585"/>
    <d v="2014-09-27T00:00:00"/>
    <s v="Second Class"/>
    <s v="JA-15970"/>
    <s v="Joseph Airdo"/>
    <x v="0"/>
    <s v="United States"/>
    <s v="Philadelphia"/>
    <s v="Pennsylvania"/>
    <n v="19134"/>
    <x v="3"/>
    <s v="OFF-SU-10002881"/>
    <s v="Office Supplies"/>
    <s v="Supplies"/>
    <s v="Martin Yale Chadless Opener Electric Letter Opener"/>
    <n v="4663.7360000000008"/>
    <n v="7"/>
    <n v="0.2"/>
    <x v="1654"/>
  </r>
  <r>
    <n v="1805"/>
    <s v="CA-2014-158379"/>
    <x v="3"/>
    <x v="585"/>
    <d v="2014-09-27T00:00:00"/>
    <s v="Second Class"/>
    <s v="JA-15970"/>
    <s v="Joseph Airdo"/>
    <x v="0"/>
    <s v="United States"/>
    <s v="Philadelphia"/>
    <s v="Pennsylvania"/>
    <n v="19134"/>
    <x v="3"/>
    <s v="TEC-AC-10002926"/>
    <s v="Technology"/>
    <s v="Accessories"/>
    <s v="Logitech Wireless Marathon Mouse M705"/>
    <n v="79.984000000000009"/>
    <n v="2"/>
    <n v="0.2"/>
    <x v="1655"/>
  </r>
  <r>
    <n v="1806"/>
    <s v="US-2013-116729"/>
    <x v="0"/>
    <x v="591"/>
    <d v="2013-12-29T00:00:00"/>
    <s v="First Class"/>
    <s v="GK-14620"/>
    <s v="Grace Kelly"/>
    <x v="1"/>
    <s v="United States"/>
    <s v="Los Angeles"/>
    <s v="California"/>
    <n v="90049"/>
    <x v="1"/>
    <s v="TEC-PH-10002200"/>
    <s v="Technology"/>
    <s v="Phones"/>
    <s v="Samsung Galaxy Note 2"/>
    <n v="2575.944"/>
    <n v="7"/>
    <n v="0.2"/>
    <x v="1656"/>
  </r>
  <r>
    <n v="1807"/>
    <s v="US-2013-116729"/>
    <x v="0"/>
    <x v="591"/>
    <d v="2013-12-29T00:00:00"/>
    <s v="First Class"/>
    <s v="GK-14620"/>
    <s v="Grace Kelly"/>
    <x v="1"/>
    <s v="United States"/>
    <s v="Los Angeles"/>
    <s v="California"/>
    <n v="90049"/>
    <x v="1"/>
    <s v="OFF-PA-10002005"/>
    <s v="Office Supplies"/>
    <s v="Paper"/>
    <s v="Xerox 225"/>
    <n v="45.36"/>
    <n v="7"/>
    <n v="0"/>
    <x v="1657"/>
  </r>
  <r>
    <n v="1808"/>
    <s v="US-2013-116729"/>
    <x v="0"/>
    <x v="591"/>
    <d v="2013-12-29T00:00:00"/>
    <s v="First Class"/>
    <s v="GK-14620"/>
    <s v="Grace Kelly"/>
    <x v="1"/>
    <s v="United States"/>
    <s v="Los Angeles"/>
    <s v="California"/>
    <n v="90049"/>
    <x v="1"/>
    <s v="TEC-AC-10001465"/>
    <s v="Technology"/>
    <s v="Accessories"/>
    <s v="SanDisk Cruzer 64 GB USB Flash Drive"/>
    <n v="254.24"/>
    <n v="7"/>
    <n v="0"/>
    <x v="1658"/>
  </r>
  <r>
    <n v="1809"/>
    <s v="CA-2013-164938"/>
    <x v="0"/>
    <x v="592"/>
    <d v="2013-02-13T00:00:00"/>
    <s v="First Class"/>
    <s v="PB-19210"/>
    <s v="Phillip Breyer"/>
    <x v="1"/>
    <s v="United States"/>
    <s v="Tulsa"/>
    <s v="Oklahoma"/>
    <n v="74133"/>
    <x v="2"/>
    <s v="TEC-PH-10004897"/>
    <s v="Technology"/>
    <s v="Phones"/>
    <s v="Mediabridge Sport Armband iPhone 5s"/>
    <n v="69.930000000000007"/>
    <n v="7"/>
    <n v="0"/>
    <x v="1659"/>
  </r>
  <r>
    <n v="1810"/>
    <s v="CA-2013-165484"/>
    <x v="0"/>
    <x v="248"/>
    <d v="2013-10-30T00:00:00"/>
    <s v="Standard Class"/>
    <s v="HK-14890"/>
    <s v="Heather Kirkland"/>
    <x v="1"/>
    <s v="United States"/>
    <s v="Chicago"/>
    <s v="Illinois"/>
    <n v="60610"/>
    <x v="2"/>
    <s v="FUR-FU-10001196"/>
    <s v="Furniture"/>
    <s v="Furnishings"/>
    <s v="DAX Cubicle Frames - 8x10"/>
    <n v="16.155999999999999"/>
    <n v="7"/>
    <n v="0.6"/>
    <x v="1660"/>
  </r>
  <r>
    <n v="1811"/>
    <s v="CA-2013-165484"/>
    <x v="0"/>
    <x v="248"/>
    <d v="2013-10-30T00:00:00"/>
    <s v="Standard Class"/>
    <s v="HK-14890"/>
    <s v="Heather Kirkland"/>
    <x v="1"/>
    <s v="United States"/>
    <s v="Chicago"/>
    <s v="Illinois"/>
    <n v="60610"/>
    <x v="2"/>
    <s v="OFF-PA-10000595"/>
    <s v="Office Supplies"/>
    <s v="Paper"/>
    <s v="Xerox 1929"/>
    <n v="54.816000000000003"/>
    <n v="3"/>
    <n v="0.2"/>
    <x v="1661"/>
  </r>
  <r>
    <n v="1812"/>
    <s v="CA-2011-132612"/>
    <x v="2"/>
    <x v="3"/>
    <d v="2011-06-11T00:00:00"/>
    <s v="Second Class"/>
    <s v="FO-14305"/>
    <s v="Frank Olsen"/>
    <x v="0"/>
    <s v="United States"/>
    <s v="Harrisonburg"/>
    <s v="Virginia"/>
    <n v="22801"/>
    <x v="0"/>
    <s v="FUR-TA-10004534"/>
    <s v="Furniture"/>
    <s v="Tables"/>
    <s v="Bevis 44 x 96 Conference Tables"/>
    <n v="1441.3"/>
    <n v="7"/>
    <n v="0"/>
    <x v="1662"/>
  </r>
  <r>
    <n v="1813"/>
    <s v="US-2014-161193"/>
    <x v="3"/>
    <x v="225"/>
    <d v="2014-11-27T00:00:00"/>
    <s v="Standard Class"/>
    <s v="BT-11680"/>
    <s v="Brian Thompson"/>
    <x v="0"/>
    <s v="United States"/>
    <s v="Newark"/>
    <s v="Ohio"/>
    <n v="43055"/>
    <x v="3"/>
    <s v="FUR-FU-10001861"/>
    <s v="Furniture"/>
    <s v="Furnishings"/>
    <s v="Floodlight Indoor Halogen Bulbs, 1 Bulb per Pack, 60 Watts"/>
    <n v="77.599999999999994"/>
    <n v="5"/>
    <n v="0.2"/>
    <x v="1663"/>
  </r>
  <r>
    <n v="1814"/>
    <s v="US-2014-161193"/>
    <x v="3"/>
    <x v="225"/>
    <d v="2014-11-27T00:00:00"/>
    <s v="Standard Class"/>
    <s v="BT-11680"/>
    <s v="Brian Thompson"/>
    <x v="0"/>
    <s v="United States"/>
    <s v="Newark"/>
    <s v="Ohio"/>
    <n v="43055"/>
    <x v="3"/>
    <s v="FUR-FU-10000206"/>
    <s v="Furniture"/>
    <s v="Furnishings"/>
    <s v="GE General Purpose, Extra Long Life, Showcase &amp; Floodlight Incandescent Bulbs"/>
    <n v="4.6560000000000006"/>
    <n v="2"/>
    <n v="0.2"/>
    <x v="1664"/>
  </r>
  <r>
    <n v="1815"/>
    <s v="CA-2012-131597"/>
    <x v="1"/>
    <x v="471"/>
    <d v="2012-09-18T00:00:00"/>
    <s v="Standard Class"/>
    <s v="SP-20620"/>
    <s v="Stefania Perrino"/>
    <x v="1"/>
    <s v="United States"/>
    <s v="Los Angeles"/>
    <s v="California"/>
    <n v="90045"/>
    <x v="1"/>
    <s v="FUR-TA-10002607"/>
    <s v="Furniture"/>
    <s v="Tables"/>
    <s v="KI Conference Tables"/>
    <n v="170.13600000000002"/>
    <n v="3"/>
    <n v="0.2"/>
    <x v="1665"/>
  </r>
  <r>
    <n v="1816"/>
    <s v="CA-2012-164833"/>
    <x v="1"/>
    <x v="593"/>
    <d v="2012-06-04T00:00:00"/>
    <s v="Same Day"/>
    <s v="LL-16840"/>
    <s v="Lauren Leatherbury"/>
    <x v="0"/>
    <s v="United States"/>
    <s v="Seattle"/>
    <s v="Washington"/>
    <n v="98105"/>
    <x v="1"/>
    <s v="OFF-LA-10000443"/>
    <s v="Office Supplies"/>
    <s v="Labels"/>
    <s v="Avery 501"/>
    <n v="7.38"/>
    <n v="2"/>
    <n v="0"/>
    <x v="1666"/>
  </r>
  <r>
    <n v="1817"/>
    <s v="CA-2012-164833"/>
    <x v="1"/>
    <x v="593"/>
    <d v="2012-06-04T00:00:00"/>
    <s v="Same Day"/>
    <s v="LL-16840"/>
    <s v="Lauren Leatherbury"/>
    <x v="0"/>
    <s v="United States"/>
    <s v="Seattle"/>
    <s v="Washington"/>
    <n v="98105"/>
    <x v="1"/>
    <s v="OFF-AR-10004685"/>
    <s v="Office Supplies"/>
    <s v="Art"/>
    <s v="Binney &amp; Smith Crayola Metallic Colored Pencils, 8-Color Set"/>
    <n v="9.26"/>
    <n v="2"/>
    <n v="0"/>
    <x v="1667"/>
  </r>
  <r>
    <n v="1818"/>
    <s v="CA-2012-125423"/>
    <x v="1"/>
    <x v="350"/>
    <d v="2012-12-15T00:00:00"/>
    <s v="Second Class"/>
    <s v="MC-17575"/>
    <s v="Matt Collins"/>
    <x v="0"/>
    <s v="United States"/>
    <s v="Los Angeles"/>
    <s v="California"/>
    <n v="90036"/>
    <x v="1"/>
    <s v="OFF-LA-10001771"/>
    <s v="Office Supplies"/>
    <s v="Labels"/>
    <s v="Avery 513"/>
    <n v="9.9600000000000009"/>
    <n v="2"/>
    <n v="0"/>
    <x v="763"/>
  </r>
  <r>
    <n v="1819"/>
    <s v="US-2011-130379"/>
    <x v="2"/>
    <x v="594"/>
    <d v="2011-05-29T00:00:00"/>
    <s v="Standard Class"/>
    <s v="JL-15235"/>
    <s v="Janet Lee"/>
    <x v="0"/>
    <s v="United States"/>
    <s v="Chicago"/>
    <s v="Illinois"/>
    <n v="60623"/>
    <x v="2"/>
    <s v="OFF-AP-10001394"/>
    <s v="Office Supplies"/>
    <s v="Appliances"/>
    <s v="Harmony Air Purifier"/>
    <n v="75.59999999999998"/>
    <n v="2"/>
    <n v="0.8"/>
    <x v="1668"/>
  </r>
  <r>
    <n v="1820"/>
    <s v="US-2011-130379"/>
    <x v="2"/>
    <x v="594"/>
    <d v="2011-05-29T00:00:00"/>
    <s v="Standard Class"/>
    <s v="JL-15235"/>
    <s v="Janet Lee"/>
    <x v="0"/>
    <s v="United States"/>
    <s v="Chicago"/>
    <s v="Illinois"/>
    <n v="60623"/>
    <x v="2"/>
    <s v="FUR-FU-10002553"/>
    <s v="Furniture"/>
    <s v="Furnishings"/>
    <s v="Electrix Incandescent Magnifying Lamp, Black"/>
    <n v="29.32"/>
    <n v="2"/>
    <n v="0.6"/>
    <x v="1669"/>
  </r>
  <r>
    <n v="1821"/>
    <s v="CA-2013-168956"/>
    <x v="0"/>
    <x v="595"/>
    <d v="2013-02-20T00:00:00"/>
    <s v="Standard Class"/>
    <s v="EA-14035"/>
    <s v="Erin Ashbrook"/>
    <x v="1"/>
    <s v="United States"/>
    <s v="Chicago"/>
    <s v="Illinois"/>
    <n v="60623"/>
    <x v="2"/>
    <s v="OFF-AP-10004233"/>
    <s v="Office Supplies"/>
    <s v="Appliances"/>
    <s v="Honeywell Enviracaire Portable Air Cleaner for up to 8 x 10 Room"/>
    <n v="92.063999999999979"/>
    <n v="6"/>
    <n v="0.8"/>
    <x v="1670"/>
  </r>
  <r>
    <n v="1822"/>
    <s v="CA-2013-168956"/>
    <x v="0"/>
    <x v="595"/>
    <d v="2013-02-20T00:00:00"/>
    <s v="Standard Class"/>
    <s v="EA-14035"/>
    <s v="Erin Ashbrook"/>
    <x v="1"/>
    <s v="United States"/>
    <s v="Chicago"/>
    <s v="Illinois"/>
    <n v="60623"/>
    <x v="2"/>
    <s v="OFF-FA-10000304"/>
    <s v="Office Supplies"/>
    <s v="Fasteners"/>
    <s v="Advantus Push Pins"/>
    <n v="6.9760000000000009"/>
    <n v="4"/>
    <n v="0.2"/>
    <x v="1671"/>
  </r>
  <r>
    <n v="1823"/>
    <s v="CA-2013-168956"/>
    <x v="0"/>
    <x v="595"/>
    <d v="2013-02-20T00:00:00"/>
    <s v="Standard Class"/>
    <s v="EA-14035"/>
    <s v="Erin Ashbrook"/>
    <x v="1"/>
    <s v="United States"/>
    <s v="Chicago"/>
    <s v="Illinois"/>
    <n v="60623"/>
    <x v="2"/>
    <s v="FUR-CH-10004754"/>
    <s v="Furniture"/>
    <s v="Chairs"/>
    <s v="Global Stack Chair with Arms, Black"/>
    <n v="62.957999999999998"/>
    <n v="3"/>
    <n v="0.3"/>
    <x v="1672"/>
  </r>
  <r>
    <n v="1824"/>
    <s v="CA-2013-168956"/>
    <x v="0"/>
    <x v="595"/>
    <d v="2013-02-20T00:00:00"/>
    <s v="Standard Class"/>
    <s v="EA-14035"/>
    <s v="Erin Ashbrook"/>
    <x v="1"/>
    <s v="United States"/>
    <s v="Chicago"/>
    <s v="Illinois"/>
    <n v="60623"/>
    <x v="2"/>
    <s v="OFF-PA-10000809"/>
    <s v="Office Supplies"/>
    <s v="Paper"/>
    <s v="Xerox 206"/>
    <n v="5.1840000000000011"/>
    <n v="1"/>
    <n v="0.2"/>
    <x v="1673"/>
  </r>
  <r>
    <n v="1825"/>
    <s v="CA-2013-167507"/>
    <x v="0"/>
    <x v="596"/>
    <d v="2013-12-29T00:00:00"/>
    <s v="Standard Class"/>
    <s v="SA-20830"/>
    <s v="Sue Ann Reed"/>
    <x v="0"/>
    <s v="United States"/>
    <s v="Redmond"/>
    <s v="Oregon"/>
    <n v="97756"/>
    <x v="1"/>
    <s v="OFF-BI-10003694"/>
    <s v="Office Supplies"/>
    <s v="Binders"/>
    <s v="Avery 3 1/2&quot; Diskette Storage Pages, 10/Pack"/>
    <n v="31.32"/>
    <n v="10"/>
    <n v="0.7"/>
    <x v="1674"/>
  </r>
  <r>
    <n v="1826"/>
    <s v="CA-2013-167507"/>
    <x v="0"/>
    <x v="596"/>
    <d v="2013-12-29T00:00:00"/>
    <s v="Standard Class"/>
    <s v="SA-20830"/>
    <s v="Sue Ann Reed"/>
    <x v="0"/>
    <s v="United States"/>
    <s v="Redmond"/>
    <s v="Oregon"/>
    <n v="97756"/>
    <x v="1"/>
    <s v="FUR-FU-10001935"/>
    <s v="Furniture"/>
    <s v="Furnishings"/>
    <s v="3M Hangers With Command Adhesive"/>
    <n v="11.840000000000002"/>
    <n v="4"/>
    <n v="0.2"/>
    <x v="1675"/>
  </r>
  <r>
    <n v="1827"/>
    <s v="CA-2013-167507"/>
    <x v="0"/>
    <x v="596"/>
    <d v="2013-12-29T00:00:00"/>
    <s v="Standard Class"/>
    <s v="SA-20830"/>
    <s v="Sue Ann Reed"/>
    <x v="0"/>
    <s v="United States"/>
    <s v="Redmond"/>
    <s v="Oregon"/>
    <n v="97756"/>
    <x v="1"/>
    <s v="FUR-FU-10002878"/>
    <s v="Furniture"/>
    <s v="Furnishings"/>
    <s v="Seth Thomas 14&quot; Day/Date Wall Clock"/>
    <n v="22.784000000000002"/>
    <n v="1"/>
    <n v="0.2"/>
    <x v="1676"/>
  </r>
  <r>
    <n v="1828"/>
    <s v="CA-2013-109344"/>
    <x v="0"/>
    <x v="597"/>
    <d v="2013-02-11T00:00:00"/>
    <s v="Second Class"/>
    <s v="CH-12070"/>
    <s v="Cathy Hwang"/>
    <x v="2"/>
    <s v="United States"/>
    <s v="Raleigh"/>
    <s v="North Carolina"/>
    <n v="27604"/>
    <x v="0"/>
    <s v="TEC-PH-10002624"/>
    <s v="Technology"/>
    <s v="Phones"/>
    <s v="Samsung Galaxy S4 Mini"/>
    <n v="1127.9760000000001"/>
    <n v="3"/>
    <n v="0.2"/>
    <x v="1677"/>
  </r>
  <r>
    <n v="1829"/>
    <s v="US-2012-140851"/>
    <x v="1"/>
    <x v="562"/>
    <d v="2012-07-15T00:00:00"/>
    <s v="Second Class"/>
    <s v="ND-18460"/>
    <s v="Neil Ducich"/>
    <x v="1"/>
    <s v="United States"/>
    <s v="Macon"/>
    <s v="Georgia"/>
    <n v="31204"/>
    <x v="0"/>
    <s v="OFF-PA-10000019"/>
    <s v="Office Supplies"/>
    <s v="Paper"/>
    <s v="Xerox 1931"/>
    <n v="38.880000000000003"/>
    <n v="6"/>
    <n v="0"/>
    <x v="814"/>
  </r>
  <r>
    <n v="1830"/>
    <s v="CA-2011-103373"/>
    <x v="2"/>
    <x v="598"/>
    <d v="2011-05-24T00:00:00"/>
    <s v="Standard Class"/>
    <s v="BS-11755"/>
    <s v="Bruce Stewart"/>
    <x v="0"/>
    <s v="United States"/>
    <s v="Cleveland"/>
    <s v="Ohio"/>
    <n v="44105"/>
    <x v="3"/>
    <s v="TEC-PH-10002885"/>
    <s v="Technology"/>
    <s v="Phones"/>
    <s v="Apple iPhone 5"/>
    <n v="779.79600000000005"/>
    <n v="2"/>
    <n v="0.4"/>
    <x v="1678"/>
  </r>
  <r>
    <n v="1831"/>
    <s v="CA-2014-145884"/>
    <x v="3"/>
    <x v="208"/>
    <d v="2014-10-22T00:00:00"/>
    <s v="Same Day"/>
    <s v="SL-20155"/>
    <s v="Sara Luxemburg"/>
    <x v="2"/>
    <s v="United States"/>
    <s v="Muskogee"/>
    <s v="Oklahoma"/>
    <n v="74403"/>
    <x v="2"/>
    <s v="TEC-PH-10000895"/>
    <s v="Technology"/>
    <s v="Phones"/>
    <s v="Polycom VVX 310 VoIP phone"/>
    <n v="1439.92"/>
    <n v="8"/>
    <n v="0"/>
    <x v="1679"/>
  </r>
  <r>
    <n v="1832"/>
    <s v="CA-2014-145884"/>
    <x v="3"/>
    <x v="208"/>
    <d v="2014-10-22T00:00:00"/>
    <s v="Same Day"/>
    <s v="SL-20155"/>
    <s v="Sara Luxemburg"/>
    <x v="2"/>
    <s v="United States"/>
    <s v="Muskogee"/>
    <s v="Oklahoma"/>
    <n v="74403"/>
    <x v="2"/>
    <s v="FUR-TA-10002356"/>
    <s v="Furniture"/>
    <s v="Tables"/>
    <s v="Bevis Boat-Shaped Conference Table"/>
    <n v="262.11"/>
    <n v="1"/>
    <n v="0"/>
    <x v="1680"/>
  </r>
  <r>
    <n v="1833"/>
    <s v="CA-2012-131422"/>
    <x v="1"/>
    <x v="599"/>
    <d v="2012-11-09T00:00:00"/>
    <s v="Standard Class"/>
    <s v="GB-14530"/>
    <s v="George Bell"/>
    <x v="1"/>
    <s v="United States"/>
    <s v="Monroe"/>
    <s v="North Carolina"/>
    <n v="28110"/>
    <x v="0"/>
    <s v="FUR-CH-10001270"/>
    <s v="Furniture"/>
    <s v="Chairs"/>
    <s v="Harbour Creations Steel Folding Chair"/>
    <n v="207"/>
    <n v="3"/>
    <n v="0.2"/>
    <x v="1681"/>
  </r>
  <r>
    <n v="1834"/>
    <s v="CA-2014-162691"/>
    <x v="3"/>
    <x v="378"/>
    <d v="2014-08-08T00:00:00"/>
    <s v="Standard Class"/>
    <s v="AS-10045"/>
    <s v="Aaron Smayling"/>
    <x v="1"/>
    <s v="United States"/>
    <s v="Austin"/>
    <s v="Texas"/>
    <n v="78745"/>
    <x v="2"/>
    <s v="TEC-MA-10000488"/>
    <s v="Technology"/>
    <s v="Machines"/>
    <s v="Bady BDG101FRU Card Printer"/>
    <n v="1439.982"/>
    <n v="3"/>
    <n v="0.4"/>
    <x v="1682"/>
  </r>
  <r>
    <n v="1835"/>
    <s v="CA-2014-162691"/>
    <x v="3"/>
    <x v="378"/>
    <d v="2014-08-08T00:00:00"/>
    <s v="Standard Class"/>
    <s v="AS-10045"/>
    <s v="Aaron Smayling"/>
    <x v="1"/>
    <s v="United States"/>
    <s v="Austin"/>
    <s v="Texas"/>
    <n v="78745"/>
    <x v="2"/>
    <s v="OFF-PA-10003729"/>
    <s v="Office Supplies"/>
    <s v="Paper"/>
    <s v="Xerox 1998"/>
    <n v="36.288000000000011"/>
    <n v="7"/>
    <n v="0.2"/>
    <x v="1683"/>
  </r>
  <r>
    <n v="1836"/>
    <s v="CA-2011-141278"/>
    <x v="2"/>
    <x v="261"/>
    <d v="2011-06-24T00:00:00"/>
    <s v="First Class"/>
    <s v="RM-19375"/>
    <s v="Raymond Messe"/>
    <x v="0"/>
    <s v="United States"/>
    <s v="Meriden"/>
    <s v="Connecticut"/>
    <n v="6450"/>
    <x v="3"/>
    <s v="OFF-AR-10003056"/>
    <s v="Office Supplies"/>
    <s v="Art"/>
    <s v="Newell 341"/>
    <n v="21.400000000000002"/>
    <n v="5"/>
    <n v="0"/>
    <x v="1684"/>
  </r>
  <r>
    <n v="1837"/>
    <s v="CA-2014-122693"/>
    <x v="3"/>
    <x v="600"/>
    <d v="2014-02-22T00:00:00"/>
    <s v="Second Class"/>
    <s v="NH-18610"/>
    <s v="Nicole Hansen"/>
    <x v="1"/>
    <s v="United States"/>
    <s v="Roswell"/>
    <s v="Georgia"/>
    <n v="30076"/>
    <x v="0"/>
    <s v="OFF-AP-10002518"/>
    <s v="Office Supplies"/>
    <s v="Appliances"/>
    <s v="Kensington 7 Outlet MasterPiece Power Center"/>
    <n v="1245.8599999999999"/>
    <n v="7"/>
    <n v="0"/>
    <x v="1685"/>
  </r>
  <r>
    <n v="1838"/>
    <s v="CA-2011-117345"/>
    <x v="2"/>
    <x v="601"/>
    <d v="2011-08-05T00:00:00"/>
    <s v="Standard Class"/>
    <s v="BF-10975"/>
    <s v="Barbara Fisher"/>
    <x v="1"/>
    <s v="United States"/>
    <s v="Charlotte"/>
    <s v="North Carolina"/>
    <n v="28205"/>
    <x v="0"/>
    <s v="OFF-LA-10000240"/>
    <s v="Office Supplies"/>
    <s v="Labels"/>
    <s v="Self-Adhesive Address Labels for Typewriters by Universal"/>
    <n v="17.544"/>
    <n v="3"/>
    <n v="0.2"/>
    <x v="1686"/>
  </r>
  <r>
    <n v="1839"/>
    <s v="CA-2011-117345"/>
    <x v="2"/>
    <x v="601"/>
    <d v="2011-08-05T00:00:00"/>
    <s v="Standard Class"/>
    <s v="BF-10975"/>
    <s v="Barbara Fisher"/>
    <x v="1"/>
    <s v="United States"/>
    <s v="Charlotte"/>
    <s v="North Carolina"/>
    <n v="28205"/>
    <x v="0"/>
    <s v="FUR-FU-10000629"/>
    <s v="Furniture"/>
    <s v="Furnishings"/>
    <s v="9-3/4 Diameter Round Wall Clock"/>
    <n v="44.128"/>
    <n v="4"/>
    <n v="0.2"/>
    <x v="1687"/>
  </r>
  <r>
    <n v="1840"/>
    <s v="CA-2011-117345"/>
    <x v="2"/>
    <x v="601"/>
    <d v="2011-08-05T00:00:00"/>
    <s v="Standard Class"/>
    <s v="BF-10975"/>
    <s v="Barbara Fisher"/>
    <x v="1"/>
    <s v="United States"/>
    <s v="Charlotte"/>
    <s v="North Carolina"/>
    <n v="28205"/>
    <x v="0"/>
    <s v="OFF-AP-10001005"/>
    <s v="Office Supplies"/>
    <s v="Appliances"/>
    <s v="Honeywell Quietcare HEPA Air Cleaner"/>
    <n v="62.920000000000009"/>
    <n v="1"/>
    <n v="0.2"/>
    <x v="1688"/>
  </r>
  <r>
    <n v="1841"/>
    <s v="CA-2011-117345"/>
    <x v="2"/>
    <x v="601"/>
    <d v="2011-08-05T00:00:00"/>
    <s v="Standard Class"/>
    <s v="BF-10975"/>
    <s v="Barbara Fisher"/>
    <x v="1"/>
    <s v="United States"/>
    <s v="Charlotte"/>
    <s v="North Carolina"/>
    <n v="28205"/>
    <x v="0"/>
    <s v="OFF-PA-10002377"/>
    <s v="Office Supplies"/>
    <s v="Paper"/>
    <s v="Xerox 1916"/>
    <n v="78.304000000000002"/>
    <n v="2"/>
    <n v="0.2"/>
    <x v="130"/>
  </r>
  <r>
    <n v="1842"/>
    <s v="CA-2013-157763"/>
    <x v="0"/>
    <x v="427"/>
    <d v="2013-07-24T00:00:00"/>
    <s v="Standard Class"/>
    <s v="KH-16330"/>
    <s v="Katharine Harms"/>
    <x v="1"/>
    <s v="United States"/>
    <s v="Bowling Green"/>
    <s v="Kentucky"/>
    <n v="42104"/>
    <x v="0"/>
    <s v="FUR-CH-10000988"/>
    <s v="Furniture"/>
    <s v="Chairs"/>
    <s v="Hon Olson Stacker Stools"/>
    <n v="140.81"/>
    <n v="1"/>
    <n v="0"/>
    <x v="1689"/>
  </r>
  <r>
    <n v="1843"/>
    <s v="CA-2012-135391"/>
    <x v="1"/>
    <x v="97"/>
    <d v="2012-02-11T00:00:00"/>
    <s v="Second Class"/>
    <s v="FA-14230"/>
    <s v="Frank Atkinson"/>
    <x v="1"/>
    <s v="United States"/>
    <s v="San Antonio"/>
    <s v="Texas"/>
    <n v="78207"/>
    <x v="2"/>
    <s v="OFF-LA-10001074"/>
    <s v="Office Supplies"/>
    <s v="Labels"/>
    <s v="Round Specialty Laser Printer Labels"/>
    <n v="40.096000000000004"/>
    <n v="4"/>
    <n v="0.2"/>
    <x v="1690"/>
  </r>
  <r>
    <n v="1844"/>
    <s v="CA-2012-135391"/>
    <x v="1"/>
    <x v="97"/>
    <d v="2012-02-11T00:00:00"/>
    <s v="Second Class"/>
    <s v="FA-14230"/>
    <s v="Frank Atkinson"/>
    <x v="1"/>
    <s v="United States"/>
    <s v="San Antonio"/>
    <s v="Texas"/>
    <n v="78207"/>
    <x v="2"/>
    <s v="FUR-FU-10001986"/>
    <s v="Furniture"/>
    <s v="Furnishings"/>
    <s v="Dana Fluorescent Magnifying Lamp, White, 36&quot;"/>
    <n v="40.783999999999999"/>
    <n v="2"/>
    <n v="0.6"/>
    <x v="1691"/>
  </r>
  <r>
    <n v="1845"/>
    <s v="US-2014-113852"/>
    <x v="3"/>
    <x v="570"/>
    <d v="2014-08-03T00:00:00"/>
    <s v="Standard Class"/>
    <s v="GW-14605"/>
    <s v="Giulietta Weimer"/>
    <x v="0"/>
    <s v="United States"/>
    <s v="Seattle"/>
    <s v="Washington"/>
    <n v="98115"/>
    <x v="1"/>
    <s v="TEC-AC-10003027"/>
    <s v="Technology"/>
    <s v="Accessories"/>
    <s v="Imation 8GB Mini TravelDrive USB 2.0 Flash Drive"/>
    <n v="90.570000000000007"/>
    <n v="3"/>
    <n v="0"/>
    <x v="26"/>
  </r>
  <r>
    <n v="1846"/>
    <s v="US-2014-158512"/>
    <x v="3"/>
    <x v="602"/>
    <d v="2014-01-18T00:00:00"/>
    <s v="Second Class"/>
    <s v="DA-13450"/>
    <s v="Dianna Arnett"/>
    <x v="2"/>
    <s v="United States"/>
    <s v="Washington"/>
    <s v="District of Columbia"/>
    <n v="20016"/>
    <x v="3"/>
    <s v="OFF-PA-10001804"/>
    <s v="Office Supplies"/>
    <s v="Paper"/>
    <s v="Xerox 195"/>
    <n v="40.08"/>
    <n v="6"/>
    <n v="0"/>
    <x v="1692"/>
  </r>
  <r>
    <n v="1847"/>
    <s v="US-2014-158512"/>
    <x v="3"/>
    <x v="602"/>
    <d v="2014-01-18T00:00:00"/>
    <s v="Second Class"/>
    <s v="DA-13450"/>
    <s v="Dianna Arnett"/>
    <x v="2"/>
    <s v="United States"/>
    <s v="Washington"/>
    <s v="District of Columbia"/>
    <n v="20016"/>
    <x v="3"/>
    <s v="FUR-FU-10004973"/>
    <s v="Furniture"/>
    <s v="Furnishings"/>
    <s v="Flat Face Poster Frame"/>
    <n v="37.68"/>
    <n v="2"/>
    <n v="0"/>
    <x v="1693"/>
  </r>
  <r>
    <n v="1848"/>
    <s v="CA-2014-128370"/>
    <x v="3"/>
    <x v="18"/>
    <d v="2014-09-11T00:00:00"/>
    <s v="Same Day"/>
    <s v="FH-14275"/>
    <s v="Frank Hawley"/>
    <x v="1"/>
    <s v="United States"/>
    <s v="Los Angeles"/>
    <s v="California"/>
    <n v="90004"/>
    <x v="1"/>
    <s v="FUR-CH-10002602"/>
    <s v="Furniture"/>
    <s v="Chairs"/>
    <s v="DMI Arturo Collection Mission-style Design Wood Chair"/>
    <n v="362.35199999999998"/>
    <n v="3"/>
    <n v="0.2"/>
    <x v="1694"/>
  </r>
  <r>
    <n v="1849"/>
    <s v="CA-2014-128370"/>
    <x v="3"/>
    <x v="18"/>
    <d v="2014-09-11T00:00:00"/>
    <s v="Same Day"/>
    <s v="FH-14275"/>
    <s v="Frank Hawley"/>
    <x v="1"/>
    <s v="United States"/>
    <s v="Los Angeles"/>
    <s v="California"/>
    <n v="90004"/>
    <x v="1"/>
    <s v="OFF-BI-10004140"/>
    <s v="Office Supplies"/>
    <s v="Binders"/>
    <s v="Avery Non-Stick Binders"/>
    <n v="7.1840000000000011"/>
    <n v="2"/>
    <n v="0.2"/>
    <x v="1695"/>
  </r>
  <r>
    <n v="1850"/>
    <s v="CA-2012-160472"/>
    <x v="1"/>
    <x v="603"/>
    <d v="2012-07-25T00:00:00"/>
    <s v="Second Class"/>
    <s v="RK-19300"/>
    <s v="Ralph Kennedy"/>
    <x v="0"/>
    <s v="United States"/>
    <s v="South Bend"/>
    <s v="Indiana"/>
    <n v="46614"/>
    <x v="2"/>
    <s v="OFF-ST-10000464"/>
    <s v="Office Supplies"/>
    <s v="Storage"/>
    <s v="Multi-Use Personal File Cart and Caster Set, Three Stacking Bins"/>
    <n v="34.76"/>
    <n v="1"/>
    <n v="0"/>
    <x v="1696"/>
  </r>
  <r>
    <n v="1851"/>
    <s v="CA-2012-160472"/>
    <x v="1"/>
    <x v="603"/>
    <d v="2012-07-25T00:00:00"/>
    <s v="Second Class"/>
    <s v="RK-19300"/>
    <s v="Ralph Kennedy"/>
    <x v="0"/>
    <s v="United States"/>
    <s v="South Bend"/>
    <s v="Indiana"/>
    <n v="46614"/>
    <x v="2"/>
    <s v="TEC-AC-10002253"/>
    <s v="Technology"/>
    <s v="Accessories"/>
    <s v="Imation Bio 8GB USB Flash Drive Imation Corp"/>
    <n v="831.2"/>
    <n v="5"/>
    <n v="0"/>
    <x v="1697"/>
  </r>
  <r>
    <n v="1852"/>
    <s v="CA-2012-160472"/>
    <x v="1"/>
    <x v="603"/>
    <d v="2012-07-25T00:00:00"/>
    <s v="Second Class"/>
    <s v="RK-19300"/>
    <s v="Ralph Kennedy"/>
    <x v="0"/>
    <s v="United States"/>
    <s v="South Bend"/>
    <s v="Indiana"/>
    <n v="46614"/>
    <x v="2"/>
    <s v="OFF-PA-10000528"/>
    <s v="Office Supplies"/>
    <s v="Paper"/>
    <s v="Xerox 1981"/>
    <n v="26.400000000000002"/>
    <n v="5"/>
    <n v="0"/>
    <x v="1698"/>
  </r>
  <r>
    <n v="1853"/>
    <s v="CA-2012-160472"/>
    <x v="1"/>
    <x v="603"/>
    <d v="2012-07-25T00:00:00"/>
    <s v="Second Class"/>
    <s v="RK-19300"/>
    <s v="Ralph Kennedy"/>
    <x v="0"/>
    <s v="United States"/>
    <s v="South Bend"/>
    <s v="Indiana"/>
    <n v="46614"/>
    <x v="2"/>
    <s v="OFF-EN-10000483"/>
    <s v="Office Supplies"/>
    <s v="Envelopes"/>
    <s v="White Envelopes, White Envelopes with Clear Poly Window"/>
    <n v="106.75"/>
    <n v="7"/>
    <n v="0"/>
    <x v="1699"/>
  </r>
  <r>
    <n v="1854"/>
    <s v="CA-2012-160472"/>
    <x v="1"/>
    <x v="603"/>
    <d v="2012-07-25T00:00:00"/>
    <s v="Second Class"/>
    <s v="RK-19300"/>
    <s v="Ralph Kennedy"/>
    <x v="0"/>
    <s v="United States"/>
    <s v="South Bend"/>
    <s v="Indiana"/>
    <n v="46614"/>
    <x v="2"/>
    <s v="OFF-PA-10003129"/>
    <s v="Office Supplies"/>
    <s v="Paper"/>
    <s v="Tops White Computer Printout Paper"/>
    <n v="97.82"/>
    <n v="2"/>
    <n v="0"/>
    <x v="630"/>
  </r>
  <r>
    <n v="1855"/>
    <s v="CA-2012-160472"/>
    <x v="1"/>
    <x v="603"/>
    <d v="2012-07-25T00:00:00"/>
    <s v="Second Class"/>
    <s v="RK-19300"/>
    <s v="Ralph Kennedy"/>
    <x v="0"/>
    <s v="United States"/>
    <s v="South Bend"/>
    <s v="Indiana"/>
    <n v="46614"/>
    <x v="2"/>
    <s v="OFF-ST-10003442"/>
    <s v="Office Supplies"/>
    <s v="Storage"/>
    <s v="Eldon Portable Mobile Manager"/>
    <n v="141.4"/>
    <n v="5"/>
    <n v="0"/>
    <x v="1700"/>
  </r>
  <r>
    <n v="1856"/>
    <s v="CA-2011-114643"/>
    <x v="2"/>
    <x v="604"/>
    <d v="2011-06-17T00:00:00"/>
    <s v="Standard Class"/>
    <s v="FM-14215"/>
    <s v="Filia McAdams"/>
    <x v="1"/>
    <s v="United States"/>
    <s v="Los Angeles"/>
    <s v="California"/>
    <n v="90032"/>
    <x v="1"/>
    <s v="OFF-AR-10003631"/>
    <s v="Office Supplies"/>
    <s v="Art"/>
    <s v="Staples"/>
    <n v="14.52"/>
    <n v="3"/>
    <n v="0"/>
    <x v="1701"/>
  </r>
  <r>
    <n v="1857"/>
    <s v="US-2014-158218"/>
    <x v="3"/>
    <x v="605"/>
    <d v="2014-05-16T00:00:00"/>
    <s v="Second Class"/>
    <s v="AC-10420"/>
    <s v="Alyssa Crouse"/>
    <x v="1"/>
    <s v="United States"/>
    <s v="Houston"/>
    <s v="Texas"/>
    <n v="77041"/>
    <x v="2"/>
    <s v="OFF-ST-10000563"/>
    <s v="Office Supplies"/>
    <s v="Storage"/>
    <s v="Fellowes Bankers Box Stor/Drawer Steel Plus"/>
    <n v="127.92000000000002"/>
    <n v="5"/>
    <n v="0.2"/>
    <x v="1702"/>
  </r>
  <r>
    <n v="1858"/>
    <s v="US-2014-158218"/>
    <x v="3"/>
    <x v="605"/>
    <d v="2014-05-16T00:00:00"/>
    <s v="Second Class"/>
    <s v="AC-10420"/>
    <s v="Alyssa Crouse"/>
    <x v="1"/>
    <s v="United States"/>
    <s v="Houston"/>
    <s v="Texas"/>
    <n v="77041"/>
    <x v="2"/>
    <s v="OFF-BI-10002133"/>
    <s v="Office Supplies"/>
    <s v="Binders"/>
    <s v="Wilson Jones Elliptical Ring 3 1/2&quot; Capacity Binders, 800 sheets"/>
    <n v="34.239999999999988"/>
    <n v="4"/>
    <n v="0.8"/>
    <x v="1703"/>
  </r>
  <r>
    <n v="1859"/>
    <s v="CA-2012-121608"/>
    <x v="1"/>
    <x v="37"/>
    <d v="2012-09-05T00:00:00"/>
    <s v="First Class"/>
    <s v="JB-15400"/>
    <s v="Jennifer Braxton"/>
    <x v="1"/>
    <s v="United States"/>
    <s v="Bristol"/>
    <s v="Connecticut"/>
    <n v="6010"/>
    <x v="3"/>
    <s v="OFF-AP-10002311"/>
    <s v="Office Supplies"/>
    <s v="Appliances"/>
    <s v="Holmes Replacement Filter for HEPA Air Cleaner, Very Large Room, HEPA Filter"/>
    <n v="137.62"/>
    <n v="2"/>
    <n v="0"/>
    <x v="1704"/>
  </r>
  <r>
    <n v="1860"/>
    <s v="CA-2012-121608"/>
    <x v="1"/>
    <x v="37"/>
    <d v="2012-09-05T00:00:00"/>
    <s v="First Class"/>
    <s v="JB-15400"/>
    <s v="Jennifer Braxton"/>
    <x v="1"/>
    <s v="United States"/>
    <s v="Bristol"/>
    <s v="Connecticut"/>
    <n v="6010"/>
    <x v="3"/>
    <s v="TEC-PH-10004959"/>
    <s v="Technology"/>
    <s v="Phones"/>
    <s v="Classic Ivory Antique Telephone ZL1810"/>
    <n v="100.49"/>
    <n v="1"/>
    <n v="0"/>
    <x v="1705"/>
  </r>
  <r>
    <n v="1861"/>
    <s v="US-2014-121251"/>
    <x v="3"/>
    <x v="606"/>
    <d v="2014-03-28T00:00:00"/>
    <s v="First Class"/>
    <s v="GM-14440"/>
    <s v="Gary McGarr"/>
    <x v="0"/>
    <s v="United States"/>
    <s v="New York City"/>
    <s v="New York"/>
    <n v="10009"/>
    <x v="3"/>
    <s v="FUR-BO-10001918"/>
    <s v="Furniture"/>
    <s v="Bookcases"/>
    <s v="Sauder Forest Hills Library with Doors, Woodland Oak Finish"/>
    <n v="257.56799999999998"/>
    <n v="2"/>
    <n v="0.2"/>
    <x v="1706"/>
  </r>
  <r>
    <n v="1862"/>
    <s v="US-2014-121251"/>
    <x v="3"/>
    <x v="606"/>
    <d v="2014-03-28T00:00:00"/>
    <s v="First Class"/>
    <s v="GM-14440"/>
    <s v="Gary McGarr"/>
    <x v="0"/>
    <s v="United States"/>
    <s v="New York City"/>
    <s v="New York"/>
    <n v="10009"/>
    <x v="3"/>
    <s v="TEC-PH-10004896"/>
    <s v="Technology"/>
    <s v="Phones"/>
    <s v="Nokia Lumia 521 (T-Mobile)"/>
    <n v="119.96"/>
    <n v="4"/>
    <n v="0"/>
    <x v="1010"/>
  </r>
  <r>
    <n v="1863"/>
    <s v="CA-2011-151078"/>
    <x v="2"/>
    <x v="607"/>
    <d v="2011-11-12T00:00:00"/>
    <s v="Same Day"/>
    <s v="RF-19840"/>
    <s v="Roy Französisch"/>
    <x v="0"/>
    <s v="United States"/>
    <s v="San Antonio"/>
    <s v="Texas"/>
    <n v="78207"/>
    <x v="2"/>
    <s v="OFF-ST-10001328"/>
    <s v="Office Supplies"/>
    <s v="Storage"/>
    <s v="Personal Filing Tote with Lid, Black/Gray"/>
    <n v="49.632000000000005"/>
    <n v="4"/>
    <n v="0.2"/>
    <x v="1707"/>
  </r>
  <r>
    <n v="1864"/>
    <s v="US-2013-100839"/>
    <x v="0"/>
    <x v="63"/>
    <d v="2013-10-18T00:00:00"/>
    <s v="Standard Class"/>
    <s v="NC-18625"/>
    <s v="Noah Childs"/>
    <x v="1"/>
    <s v="United States"/>
    <s v="Aurora"/>
    <s v="Colorado"/>
    <n v="80013"/>
    <x v="1"/>
    <s v="FUR-TA-10004575"/>
    <s v="Furniture"/>
    <s v="Tables"/>
    <s v="Hon 5100 Series Wood Tables"/>
    <n v="727.45"/>
    <n v="5"/>
    <n v="0.5"/>
    <x v="1708"/>
  </r>
  <r>
    <n v="1865"/>
    <s v="US-2013-100839"/>
    <x v="0"/>
    <x v="63"/>
    <d v="2013-10-18T00:00:00"/>
    <s v="Standard Class"/>
    <s v="NC-18625"/>
    <s v="Noah Childs"/>
    <x v="1"/>
    <s v="United States"/>
    <s v="Aurora"/>
    <s v="Colorado"/>
    <n v="80013"/>
    <x v="1"/>
    <s v="FUR-FU-10001617"/>
    <s v="Furniture"/>
    <s v="Furnishings"/>
    <s v="Executive Impressions 8-1/2&quot; Career Panel/Partition Cubicle Clock"/>
    <n v="24.96"/>
    <n v="3"/>
    <n v="0.2"/>
    <x v="1709"/>
  </r>
  <r>
    <n v="1866"/>
    <s v="US-2014-116659"/>
    <x v="3"/>
    <x v="105"/>
    <d v="2014-11-13T00:00:00"/>
    <s v="Same Day"/>
    <s v="NG-18355"/>
    <s v="Nat Gilpin"/>
    <x v="1"/>
    <s v="United States"/>
    <s v="Newark"/>
    <s v="Ohio"/>
    <n v="43055"/>
    <x v="3"/>
    <s v="TEC-PH-10002824"/>
    <s v="Technology"/>
    <s v="Phones"/>
    <s v="Jabra SPEAK 410 Multidevice Speakerphone"/>
    <n v="370.78199999999998"/>
    <n v="3"/>
    <n v="0.4"/>
    <x v="1710"/>
  </r>
  <r>
    <n v="1867"/>
    <s v="CA-2014-118857"/>
    <x v="3"/>
    <x v="4"/>
    <d v="2014-04-19T00:00:00"/>
    <s v="First Class"/>
    <s v="AH-10075"/>
    <s v="Adam Hart"/>
    <x v="1"/>
    <s v="United States"/>
    <s v="Henderson"/>
    <s v="Nevada"/>
    <n v="89015"/>
    <x v="1"/>
    <s v="FUR-FU-10004460"/>
    <s v="Furniture"/>
    <s v="Furnishings"/>
    <s v="Howard Miller 12&quot; Round Wall Clock"/>
    <n v="196.45"/>
    <n v="5"/>
    <n v="0"/>
    <x v="1711"/>
  </r>
  <r>
    <n v="1868"/>
    <s v="CA-2012-127110"/>
    <x v="1"/>
    <x v="608"/>
    <d v="2012-07-01T00:00:00"/>
    <s v="Standard Class"/>
    <s v="CH-12070"/>
    <s v="Cathy Hwang"/>
    <x v="2"/>
    <s v="United States"/>
    <s v="Philadelphia"/>
    <s v="Pennsylvania"/>
    <n v="19143"/>
    <x v="3"/>
    <s v="OFF-PA-10003309"/>
    <s v="Office Supplies"/>
    <s v="Paper"/>
    <s v="Xerox 211"/>
    <n v="31.104000000000006"/>
    <n v="6"/>
    <n v="0.2"/>
    <x v="282"/>
  </r>
  <r>
    <n v="1869"/>
    <s v="CA-2012-127110"/>
    <x v="1"/>
    <x v="608"/>
    <d v="2012-07-01T00:00:00"/>
    <s v="Standard Class"/>
    <s v="CH-12070"/>
    <s v="Cathy Hwang"/>
    <x v="2"/>
    <s v="United States"/>
    <s v="Philadelphia"/>
    <s v="Pennsylvania"/>
    <n v="19143"/>
    <x v="3"/>
    <s v="OFF-ST-10002554"/>
    <s v="Office Supplies"/>
    <s v="Storage"/>
    <s v="Tennsco Industrial Shelving"/>
    <n v="78.256"/>
    <n v="2"/>
    <n v="0.2"/>
    <x v="1712"/>
  </r>
  <r>
    <n v="1870"/>
    <s v="CA-2013-148201"/>
    <x v="0"/>
    <x v="370"/>
    <d v="2013-08-30T00:00:00"/>
    <s v="Second Class"/>
    <s v="CC-12145"/>
    <s v="Charles Crestani"/>
    <x v="0"/>
    <s v="United States"/>
    <s v="Seattle"/>
    <s v="Washington"/>
    <n v="98103"/>
    <x v="1"/>
    <s v="OFF-PA-10000019"/>
    <s v="Office Supplies"/>
    <s v="Paper"/>
    <s v="Xerox 1931"/>
    <n v="6.48"/>
    <n v="1"/>
    <n v="0"/>
    <x v="90"/>
  </r>
  <r>
    <n v="1871"/>
    <s v="CA-2011-116932"/>
    <x v="2"/>
    <x v="609"/>
    <d v="2011-07-25T00:00:00"/>
    <s v="Standard Class"/>
    <s v="ME-18010"/>
    <s v="Michelle Ellison"/>
    <x v="1"/>
    <s v="United States"/>
    <s v="San Francisco"/>
    <s v="California"/>
    <n v="94122"/>
    <x v="1"/>
    <s v="OFF-AR-10002067"/>
    <s v="Office Supplies"/>
    <s v="Art"/>
    <s v="Newell 334"/>
    <n v="99.2"/>
    <n v="5"/>
    <n v="0"/>
    <x v="1713"/>
  </r>
  <r>
    <n v="1872"/>
    <s v="CA-2011-116932"/>
    <x v="2"/>
    <x v="609"/>
    <d v="2011-07-25T00:00:00"/>
    <s v="Standard Class"/>
    <s v="ME-18010"/>
    <s v="Michelle Ellison"/>
    <x v="1"/>
    <s v="United States"/>
    <s v="San Francisco"/>
    <s v="California"/>
    <n v="94122"/>
    <x v="1"/>
    <s v="FUR-CH-10001215"/>
    <s v="Furniture"/>
    <s v="Chairs"/>
    <s v="Global Troy Executive Leather Low-Back Tilter"/>
    <n v="801.5680000000001"/>
    <n v="2"/>
    <n v="0.2"/>
    <x v="490"/>
  </r>
  <r>
    <n v="1873"/>
    <s v="CA-2011-116932"/>
    <x v="2"/>
    <x v="609"/>
    <d v="2011-07-25T00:00:00"/>
    <s v="Standard Class"/>
    <s v="ME-18010"/>
    <s v="Michelle Ellison"/>
    <x v="1"/>
    <s v="United States"/>
    <s v="San Francisco"/>
    <s v="California"/>
    <n v="94122"/>
    <x v="1"/>
    <s v="FUR-TA-10004175"/>
    <s v="Furniture"/>
    <s v="Tables"/>
    <s v="Hon 30&quot; x 60&quot; Table with Locking Drawer"/>
    <n v="272.84800000000001"/>
    <n v="1"/>
    <n v="0.2"/>
    <x v="1714"/>
  </r>
  <r>
    <n v="1874"/>
    <s v="CA-2014-142888"/>
    <x v="3"/>
    <x v="610"/>
    <d v="2014-11-26T00:00:00"/>
    <s v="Standard Class"/>
    <s v="BP-11230"/>
    <s v="Benjamin Patterson"/>
    <x v="0"/>
    <s v="United States"/>
    <s v="Spokane"/>
    <s v="Washington"/>
    <n v="99207"/>
    <x v="1"/>
    <s v="FUR-TA-10004767"/>
    <s v="Furniture"/>
    <s v="Tables"/>
    <s v="Safco Drafting Table"/>
    <n v="70.98"/>
    <n v="1"/>
    <n v="0"/>
    <x v="1715"/>
  </r>
  <r>
    <n v="1875"/>
    <s v="CA-2011-147914"/>
    <x v="2"/>
    <x v="611"/>
    <d v="2011-06-09T00:00:00"/>
    <s v="Standard Class"/>
    <s v="MP-17470"/>
    <s v="Mark Packer"/>
    <x v="2"/>
    <s v="United States"/>
    <s v="Columbus"/>
    <s v="Ohio"/>
    <n v="43229"/>
    <x v="3"/>
    <s v="OFF-PA-10001685"/>
    <s v="Office Supplies"/>
    <s v="Paper"/>
    <s v="Staples"/>
    <n v="16.224"/>
    <n v="2"/>
    <n v="0.2"/>
    <x v="1716"/>
  </r>
  <r>
    <n v="1876"/>
    <s v="US-2013-112977"/>
    <x v="0"/>
    <x v="612"/>
    <d v="2013-03-17T00:00:00"/>
    <s v="Standard Class"/>
    <s v="CJ-12010"/>
    <s v="Caroline Jumper"/>
    <x v="0"/>
    <s v="United States"/>
    <s v="Long Beach"/>
    <s v="New York"/>
    <n v="11561"/>
    <x v="3"/>
    <s v="FUR-BO-10003272"/>
    <s v="Furniture"/>
    <s v="Bookcases"/>
    <s v="O'Sullivan Living Dimensions 5-Shelf Bookcases"/>
    <n v="176.78399999999999"/>
    <n v="1"/>
    <n v="0.2"/>
    <x v="1717"/>
  </r>
  <r>
    <n v="1877"/>
    <s v="CA-2014-112039"/>
    <x v="3"/>
    <x v="613"/>
    <d v="2014-03-30T00:00:00"/>
    <s v="Standard Class"/>
    <s v="JC-15775"/>
    <s v="John Castell"/>
    <x v="0"/>
    <s v="United States"/>
    <s v="San Antonio"/>
    <s v="Texas"/>
    <n v="78207"/>
    <x v="2"/>
    <s v="TEC-PH-10000984"/>
    <s v="Technology"/>
    <s v="Phones"/>
    <s v="Panasonic KX-TG9471B"/>
    <n v="470.37600000000009"/>
    <n v="3"/>
    <n v="0.2"/>
    <x v="1718"/>
  </r>
  <r>
    <n v="1878"/>
    <s v="CA-2014-118885"/>
    <x v="3"/>
    <x v="614"/>
    <d v="2015-01-03T00:00:00"/>
    <s v="Standard Class"/>
    <s v="JG-15160"/>
    <s v="James Galang"/>
    <x v="0"/>
    <s v="United States"/>
    <s v="Los Angeles"/>
    <s v="California"/>
    <n v="90049"/>
    <x v="1"/>
    <s v="FUR-CH-10002880"/>
    <s v="Furniture"/>
    <s v="Chairs"/>
    <s v="Global High-Back Leather Tilter, Burgundy"/>
    <n v="393.56799999999998"/>
    <n v="4"/>
    <n v="0.2"/>
    <x v="1719"/>
  </r>
  <r>
    <n v="1879"/>
    <s v="CA-2014-118885"/>
    <x v="3"/>
    <x v="614"/>
    <d v="2015-01-03T00:00:00"/>
    <s v="Standard Class"/>
    <s v="JG-15160"/>
    <s v="James Galang"/>
    <x v="0"/>
    <s v="United States"/>
    <s v="Los Angeles"/>
    <s v="California"/>
    <n v="90049"/>
    <x v="1"/>
    <s v="TEC-PH-10002563"/>
    <s v="Technology"/>
    <s v="Phones"/>
    <s v="Adtran 1202752G1"/>
    <n v="302.37599999999998"/>
    <n v="3"/>
    <n v="0.2"/>
    <x v="216"/>
  </r>
  <r>
    <n v="1880"/>
    <s v="US-2014-166611"/>
    <x v="3"/>
    <x v="615"/>
    <d v="2014-04-03T00:00:00"/>
    <s v="Standard Class"/>
    <s v="CK-12760"/>
    <s v="Cyma Kinney"/>
    <x v="1"/>
    <s v="United States"/>
    <s v="Jacksonville"/>
    <s v="Florida"/>
    <n v="32216"/>
    <x v="0"/>
    <s v="OFF-BI-10001191"/>
    <s v="Office Supplies"/>
    <s v="Binders"/>
    <s v="Canvas Sectional Post Binders"/>
    <n v="68.742000000000019"/>
    <n v="9"/>
    <n v="0.7"/>
    <x v="1720"/>
  </r>
  <r>
    <n v="1881"/>
    <s v="CA-2012-109512"/>
    <x v="1"/>
    <x v="616"/>
    <d v="2012-03-05T00:00:00"/>
    <s v="Same Day"/>
    <s v="LF-17185"/>
    <s v="Luke Foster"/>
    <x v="0"/>
    <s v="United States"/>
    <s v="New York City"/>
    <s v="New York"/>
    <n v="10011"/>
    <x v="3"/>
    <s v="OFF-EN-10002621"/>
    <s v="Office Supplies"/>
    <s v="Envelopes"/>
    <s v="Staples"/>
    <n v="29.339999999999996"/>
    <n v="3"/>
    <n v="0"/>
    <x v="1721"/>
  </r>
  <r>
    <n v="1882"/>
    <s v="CA-2012-109512"/>
    <x v="1"/>
    <x v="616"/>
    <d v="2012-03-05T00:00:00"/>
    <s v="Same Day"/>
    <s v="LF-17185"/>
    <s v="Luke Foster"/>
    <x v="0"/>
    <s v="United States"/>
    <s v="New York City"/>
    <s v="New York"/>
    <n v="10011"/>
    <x v="3"/>
    <s v="FUR-CH-10001146"/>
    <s v="Furniture"/>
    <s v="Chairs"/>
    <s v="Global Value Mid-Back Manager's Chair, Gray"/>
    <n v="383.60700000000003"/>
    <n v="7"/>
    <n v="0.1"/>
    <x v="1722"/>
  </r>
  <r>
    <n v="1883"/>
    <s v="CA-2012-109512"/>
    <x v="1"/>
    <x v="616"/>
    <d v="2012-03-05T00:00:00"/>
    <s v="Same Day"/>
    <s v="LF-17185"/>
    <s v="Luke Foster"/>
    <x v="0"/>
    <s v="United States"/>
    <s v="New York City"/>
    <s v="New York"/>
    <n v="10011"/>
    <x v="3"/>
    <s v="OFF-ST-10000689"/>
    <s v="Office Supplies"/>
    <s v="Storage"/>
    <s v="Fellowes Strictly Business Drawer File, Letter/Legal Size"/>
    <n v="563.4"/>
    <n v="4"/>
    <n v="0"/>
    <x v="1723"/>
  </r>
  <r>
    <n v="1884"/>
    <s v="CA-2013-118570"/>
    <x v="0"/>
    <x v="373"/>
    <d v="2013-11-18T00:00:00"/>
    <s v="Standard Class"/>
    <s v="CC-12430"/>
    <s v="Chuck Clark"/>
    <x v="2"/>
    <s v="United States"/>
    <s v="Philadelphia"/>
    <s v="Pennsylvania"/>
    <n v="19143"/>
    <x v="3"/>
    <s v="OFF-PA-10001289"/>
    <s v="Office Supplies"/>
    <s v="Paper"/>
    <s v="White Computer Printout Paper by Universal"/>
    <n v="217.05599999999998"/>
    <n v="7"/>
    <n v="0.2"/>
    <x v="1724"/>
  </r>
  <r>
    <n v="1885"/>
    <s v="CA-2014-154718"/>
    <x v="3"/>
    <x v="617"/>
    <d v="2014-01-24T00:00:00"/>
    <s v="Second Class"/>
    <s v="DL-12865"/>
    <s v="Dan Lawera"/>
    <x v="0"/>
    <s v="United States"/>
    <s v="Keller"/>
    <s v="Texas"/>
    <n v="76248"/>
    <x v="2"/>
    <s v="OFF-LA-10003714"/>
    <s v="Office Supplies"/>
    <s v="Labels"/>
    <s v="Avery 510"/>
    <n v="6"/>
    <n v="2"/>
    <n v="0.2"/>
    <x v="1725"/>
  </r>
  <r>
    <n v="1886"/>
    <s v="CA-2013-147578"/>
    <x v="0"/>
    <x v="183"/>
    <d v="2013-04-27T00:00:00"/>
    <s v="Second Class"/>
    <s v="PG-18895"/>
    <s v="Paul Gonzalez"/>
    <x v="0"/>
    <s v="United States"/>
    <s v="San Francisco"/>
    <s v="California"/>
    <n v="94122"/>
    <x v="1"/>
    <s v="FUR-FU-10001889"/>
    <s v="Furniture"/>
    <s v="Furnishings"/>
    <s v="Ultra Door Pull Handle"/>
    <n v="31.56"/>
    <n v="3"/>
    <n v="0"/>
    <x v="1726"/>
  </r>
  <r>
    <n v="1887"/>
    <s v="CA-2011-140165"/>
    <x v="2"/>
    <x v="8"/>
    <d v="2011-05-15T00:00:00"/>
    <s v="First Class"/>
    <s v="EH-14005"/>
    <s v="Erica Hernandez"/>
    <x v="2"/>
    <s v="United States"/>
    <s v="Hialeah"/>
    <s v="Florida"/>
    <n v="33012"/>
    <x v="0"/>
    <s v="OFF-FA-10002815"/>
    <s v="Office Supplies"/>
    <s v="Fasteners"/>
    <s v="Staples"/>
    <n v="7.104000000000001"/>
    <n v="2"/>
    <n v="0.2"/>
    <x v="1727"/>
  </r>
  <r>
    <n v="1888"/>
    <s v="CA-2011-140165"/>
    <x v="2"/>
    <x v="8"/>
    <d v="2011-05-15T00:00:00"/>
    <s v="First Class"/>
    <s v="EH-14005"/>
    <s v="Erica Hernandez"/>
    <x v="2"/>
    <s v="United States"/>
    <s v="Hialeah"/>
    <s v="Florida"/>
    <n v="33012"/>
    <x v="0"/>
    <s v="OFF-BI-10004519"/>
    <s v="Office Supplies"/>
    <s v="Binders"/>
    <s v="GBC DocuBind P100 Manual Binding Machine"/>
    <n v="398.35200000000003"/>
    <n v="8"/>
    <n v="0.7"/>
    <x v="1728"/>
  </r>
  <r>
    <n v="1889"/>
    <s v="CA-2011-142587"/>
    <x v="2"/>
    <x v="618"/>
    <d v="2011-10-22T00:00:00"/>
    <s v="First Class"/>
    <s v="TB-21520"/>
    <s v="Tracy Blumstein"/>
    <x v="0"/>
    <s v="United States"/>
    <s v="Fairfield"/>
    <s v="Ohio"/>
    <n v="45014"/>
    <x v="3"/>
    <s v="OFF-AP-10004708"/>
    <s v="Office Supplies"/>
    <s v="Appliances"/>
    <s v="Fellowes Superior 10 Outlet Split Surge Protector"/>
    <n v="121.79200000000002"/>
    <n v="4"/>
    <n v="0.2"/>
    <x v="1729"/>
  </r>
  <r>
    <n v="1890"/>
    <s v="CA-2011-142587"/>
    <x v="2"/>
    <x v="618"/>
    <d v="2011-10-22T00:00:00"/>
    <s v="First Class"/>
    <s v="TB-21520"/>
    <s v="Tracy Blumstein"/>
    <x v="0"/>
    <s v="United States"/>
    <s v="Fairfield"/>
    <s v="Ohio"/>
    <n v="45014"/>
    <x v="3"/>
    <s v="FUR-TA-10000617"/>
    <s v="Furniture"/>
    <s v="Tables"/>
    <s v="Hon Practical Foundations 30 x 60 Training Table, Light Gray/Charcoal"/>
    <n v="409.59000000000003"/>
    <n v="3"/>
    <n v="0.4"/>
    <x v="1730"/>
  </r>
  <r>
    <n v="1891"/>
    <s v="CA-2011-157623"/>
    <x v="2"/>
    <x v="619"/>
    <d v="2011-03-18T00:00:00"/>
    <s v="Standard Class"/>
    <s v="DK-13225"/>
    <s v="Dean Katz"/>
    <x v="1"/>
    <s v="United States"/>
    <s v="Huntington Beach"/>
    <s v="California"/>
    <n v="92646"/>
    <x v="1"/>
    <s v="OFF-PA-10001204"/>
    <s v="Office Supplies"/>
    <s v="Paper"/>
    <s v="Xerox 1972"/>
    <n v="10.56"/>
    <n v="2"/>
    <n v="0"/>
    <x v="234"/>
  </r>
  <r>
    <n v="1892"/>
    <s v="CA-2011-157623"/>
    <x v="2"/>
    <x v="619"/>
    <d v="2011-03-18T00:00:00"/>
    <s v="Standard Class"/>
    <s v="DK-13225"/>
    <s v="Dean Katz"/>
    <x v="1"/>
    <s v="United States"/>
    <s v="Huntington Beach"/>
    <s v="California"/>
    <n v="92646"/>
    <x v="1"/>
    <s v="OFF-AR-10003723"/>
    <s v="Office Supplies"/>
    <s v="Art"/>
    <s v="Avery Hi-Liter Fluorescent Desk Style Markers"/>
    <n v="3.38"/>
    <n v="1"/>
    <n v="0"/>
    <x v="1731"/>
  </r>
  <r>
    <n v="1893"/>
    <s v="CA-2014-145310"/>
    <x v="3"/>
    <x v="66"/>
    <d v="2014-12-25T00:00:00"/>
    <s v="Second Class"/>
    <s v="JP-15520"/>
    <s v="Jeremy Pistek"/>
    <x v="0"/>
    <s v="United States"/>
    <s v="Port Orange"/>
    <s v="Florida"/>
    <n v="32127"/>
    <x v="0"/>
    <s v="OFF-EN-10002621"/>
    <s v="Office Supplies"/>
    <s v="Envelopes"/>
    <s v="Staples"/>
    <n v="7.8239999999999998"/>
    <n v="1"/>
    <n v="0.2"/>
    <x v="1732"/>
  </r>
  <r>
    <n v="1894"/>
    <s v="CA-2013-100083"/>
    <x v="0"/>
    <x v="390"/>
    <d v="2013-11-30T00:00:00"/>
    <s v="Standard Class"/>
    <s v="CD-11980"/>
    <s v="Carol Darley"/>
    <x v="0"/>
    <s v="United States"/>
    <s v="Medford"/>
    <s v="Oregon"/>
    <n v="97504"/>
    <x v="1"/>
    <s v="OFF-PA-10000241"/>
    <s v="Office Supplies"/>
    <s v="Paper"/>
    <s v="IBM Multi-Purpose Copy Paper, 8 1/2 x 11&quot;, Case"/>
    <n v="24.784000000000002"/>
    <n v="1"/>
    <n v="0.2"/>
    <x v="1733"/>
  </r>
  <r>
    <n v="1895"/>
    <s v="US-2014-108063"/>
    <x v="3"/>
    <x v="574"/>
    <d v="2014-12-06T00:00:00"/>
    <s v="First Class"/>
    <s v="AS-10090"/>
    <s v="Adam Shillingsburg"/>
    <x v="0"/>
    <s v="United States"/>
    <s v="Charlottesville"/>
    <s v="Virginia"/>
    <n v="22901"/>
    <x v="0"/>
    <s v="OFF-AR-10001446"/>
    <s v="Office Supplies"/>
    <s v="Art"/>
    <s v="Newell 309"/>
    <n v="34.650000000000006"/>
    <n v="3"/>
    <n v="0"/>
    <x v="1734"/>
  </r>
  <r>
    <n v="1896"/>
    <s v="CA-2012-109197"/>
    <x v="1"/>
    <x v="620"/>
    <d v="2013-01-04T00:00:00"/>
    <s v="Standard Class"/>
    <s v="JO-15280"/>
    <s v="Jas O'Carroll"/>
    <x v="0"/>
    <s v="United States"/>
    <s v="Missoula"/>
    <s v="Montana"/>
    <n v="59801"/>
    <x v="1"/>
    <s v="OFF-BI-10004632"/>
    <s v="Office Supplies"/>
    <s v="Binders"/>
    <s v="Ibico Hi-Tech Manual Binding System"/>
    <n v="487.98400000000004"/>
    <n v="2"/>
    <n v="0.2"/>
    <x v="1735"/>
  </r>
  <r>
    <n v="1897"/>
    <s v="CA-2014-141789"/>
    <x v="3"/>
    <x v="621"/>
    <d v="2014-10-07T00:00:00"/>
    <s v="First Class"/>
    <s v="AC-10450"/>
    <s v="Amy Cox"/>
    <x v="0"/>
    <s v="United States"/>
    <s v="Minneapolis"/>
    <s v="Minnesota"/>
    <n v="55407"/>
    <x v="2"/>
    <s v="OFF-BI-10001359"/>
    <s v="Office Supplies"/>
    <s v="Binders"/>
    <s v="GBC DocuBind TL300 Electric Binding System"/>
    <n v="1793.98"/>
    <n v="2"/>
    <n v="0"/>
    <x v="1736"/>
  </r>
  <r>
    <n v="1898"/>
    <s v="CA-2011-169775"/>
    <x v="2"/>
    <x v="550"/>
    <d v="2011-09-02T00:00:00"/>
    <s v="Second Class"/>
    <s v="RA-19945"/>
    <s v="Ryan Akin"/>
    <x v="0"/>
    <s v="United States"/>
    <s v="Miami"/>
    <s v="Florida"/>
    <n v="33178"/>
    <x v="0"/>
    <s v="OFF-EN-10001749"/>
    <s v="Office Supplies"/>
    <s v="Envelopes"/>
    <s v="Jiffy Padded Mailers with Self-Seal Closure"/>
    <n v="29.808"/>
    <n v="2"/>
    <n v="0.2"/>
    <x v="1737"/>
  </r>
  <r>
    <n v="1899"/>
    <s v="CA-2011-169775"/>
    <x v="2"/>
    <x v="550"/>
    <d v="2011-09-02T00:00:00"/>
    <s v="Second Class"/>
    <s v="RA-19945"/>
    <s v="Ryan Akin"/>
    <x v="0"/>
    <s v="United States"/>
    <s v="Miami"/>
    <s v="Florida"/>
    <n v="33178"/>
    <x v="0"/>
    <s v="OFF-BI-10004390"/>
    <s v="Office Supplies"/>
    <s v="Binders"/>
    <s v="GBC DocuBind 200 Manual Binding Machine"/>
    <n v="505.1760000000001"/>
    <n v="4"/>
    <n v="0.7"/>
    <x v="1738"/>
  </r>
  <r>
    <n v="1900"/>
    <s v="CA-2011-169775"/>
    <x v="2"/>
    <x v="550"/>
    <d v="2011-09-02T00:00:00"/>
    <s v="Second Class"/>
    <s v="RA-19945"/>
    <s v="Ryan Akin"/>
    <x v="0"/>
    <s v="United States"/>
    <s v="Miami"/>
    <s v="Florida"/>
    <n v="33178"/>
    <x v="0"/>
    <s v="FUR-TA-10001857"/>
    <s v="Furniture"/>
    <s v="Tables"/>
    <s v="Balt Solid Wood Rectangular Table"/>
    <n v="174.05850000000001"/>
    <n v="3"/>
    <n v="0.45"/>
    <x v="1739"/>
  </r>
  <r>
    <n v="1901"/>
    <s v="CA-2013-140543"/>
    <x v="0"/>
    <x v="622"/>
    <d v="2013-07-04T00:00:00"/>
    <s v="Second Class"/>
    <s v="Co-12640"/>
    <s v="Corey-Lock"/>
    <x v="0"/>
    <s v="United States"/>
    <s v="Florence"/>
    <s v="South Carolina"/>
    <n v="29501"/>
    <x v="0"/>
    <s v="OFF-ST-10000563"/>
    <s v="Office Supplies"/>
    <s v="Storage"/>
    <s v="Fellowes Bankers Box Stor/Drawer Steel Plus"/>
    <n v="191.88"/>
    <n v="6"/>
    <n v="0"/>
    <x v="1740"/>
  </r>
  <r>
    <n v="1902"/>
    <s v="CA-2013-151141"/>
    <x v="0"/>
    <x v="623"/>
    <d v="2013-08-24T00:00:00"/>
    <s v="First Class"/>
    <s v="DW-13480"/>
    <s v="Dianna Wilson"/>
    <x v="2"/>
    <s v="United States"/>
    <s v="Detroit"/>
    <s v="Michigan"/>
    <n v="48205"/>
    <x v="2"/>
    <s v="TEC-PH-10004924"/>
    <s v="Technology"/>
    <s v="Phones"/>
    <s v="SKILCRAFT Telephone Shoulder Rest, 2&quot; x 6.5&quot; x 2.5&quot;, Black"/>
    <n v="14.78"/>
    <n v="2"/>
    <n v="0"/>
    <x v="1741"/>
  </r>
  <r>
    <n v="1903"/>
    <s v="CA-2014-167094"/>
    <x v="3"/>
    <x v="208"/>
    <d v="2014-10-23T00:00:00"/>
    <s v="First Class"/>
    <s v="DK-12835"/>
    <s v="Damala Kotsonis"/>
    <x v="1"/>
    <s v="United States"/>
    <s v="Springfield"/>
    <s v="Oregon"/>
    <n v="97477"/>
    <x v="1"/>
    <s v="OFF-PA-10003953"/>
    <s v="Office Supplies"/>
    <s v="Paper"/>
    <s v="Xerox 218"/>
    <n v="5.1840000000000011"/>
    <n v="1"/>
    <n v="0.2"/>
    <x v="1673"/>
  </r>
  <r>
    <n v="1904"/>
    <s v="CA-2014-167094"/>
    <x v="3"/>
    <x v="208"/>
    <d v="2014-10-23T00:00:00"/>
    <s v="First Class"/>
    <s v="DK-12835"/>
    <s v="Damala Kotsonis"/>
    <x v="1"/>
    <s v="United States"/>
    <s v="Springfield"/>
    <s v="Oregon"/>
    <n v="97477"/>
    <x v="1"/>
    <s v="FUR-CH-10000155"/>
    <s v="Furniture"/>
    <s v="Chairs"/>
    <s v="Global Comet Stacking Armless Chair"/>
    <n v="478.48"/>
    <n v="2"/>
    <n v="0.2"/>
    <x v="1742"/>
  </r>
  <r>
    <n v="1905"/>
    <s v="CA-2014-167094"/>
    <x v="3"/>
    <x v="208"/>
    <d v="2014-10-23T00:00:00"/>
    <s v="First Class"/>
    <s v="DK-12835"/>
    <s v="Damala Kotsonis"/>
    <x v="1"/>
    <s v="United States"/>
    <s v="Springfield"/>
    <s v="Oregon"/>
    <n v="97477"/>
    <x v="1"/>
    <s v="TEC-AC-10003116"/>
    <s v="Technology"/>
    <s v="Accessories"/>
    <s v="Memorex Froggy Flash Drive 8 GB"/>
    <n v="28.400000000000002"/>
    <n v="2"/>
    <n v="0.2"/>
    <x v="1743"/>
  </r>
  <r>
    <n v="1906"/>
    <s v="CA-2014-154410"/>
    <x v="3"/>
    <x v="208"/>
    <d v="2014-10-25T00:00:00"/>
    <s v="First Class"/>
    <s v="MD-17860"/>
    <s v="Michael Dominguez"/>
    <x v="1"/>
    <s v="United States"/>
    <s v="Indianapolis"/>
    <s v="Indiana"/>
    <n v="46203"/>
    <x v="2"/>
    <s v="OFF-ST-10002743"/>
    <s v="Office Supplies"/>
    <s v="Storage"/>
    <s v="SAFCO Boltless Steel Shelving"/>
    <n v="909.12"/>
    <n v="8"/>
    <n v="0"/>
    <x v="1744"/>
  </r>
  <r>
    <n v="1907"/>
    <s v="US-2013-150567"/>
    <x v="0"/>
    <x v="624"/>
    <d v="2013-05-22T00:00:00"/>
    <s v="Standard Class"/>
    <s v="RP-19855"/>
    <s v="Roy Phan"/>
    <x v="1"/>
    <s v="United States"/>
    <s v="Apopka"/>
    <s v="Florida"/>
    <n v="32712"/>
    <x v="0"/>
    <s v="OFF-BI-10001757"/>
    <s v="Office Supplies"/>
    <s v="Binders"/>
    <s v="Pressboard Hanging Data Binders for Unburst Sheets"/>
    <n v="2.9520000000000004"/>
    <n v="2"/>
    <n v="0.7"/>
    <x v="1745"/>
  </r>
  <r>
    <n v="1908"/>
    <s v="US-2013-150567"/>
    <x v="0"/>
    <x v="624"/>
    <d v="2013-05-22T00:00:00"/>
    <s v="Standard Class"/>
    <s v="RP-19855"/>
    <s v="Roy Phan"/>
    <x v="1"/>
    <s v="United States"/>
    <s v="Apopka"/>
    <s v="Florida"/>
    <n v="32712"/>
    <x v="0"/>
    <s v="OFF-BI-10000069"/>
    <s v="Office Supplies"/>
    <s v="Binders"/>
    <s v="GBC Prepunched Paper, 19-Hole, for Binding Systems, 24-lb"/>
    <n v="27.018000000000008"/>
    <n v="6"/>
    <n v="0.7"/>
    <x v="1746"/>
  </r>
  <r>
    <n v="1909"/>
    <s v="CA-2012-157959"/>
    <x v="1"/>
    <x v="302"/>
    <d v="2012-02-04T00:00:00"/>
    <s v="First Class"/>
    <s v="RW-19540"/>
    <s v="Rick Wilson"/>
    <x v="1"/>
    <s v="United States"/>
    <s v="Los Angeles"/>
    <s v="California"/>
    <n v="90008"/>
    <x v="1"/>
    <s v="FUR-FU-10004093"/>
    <s v="Furniture"/>
    <s v="Furnishings"/>
    <s v="Hand-Finished Solid Wood Document Frame"/>
    <n v="136.91999999999999"/>
    <n v="4"/>
    <n v="0"/>
    <x v="1747"/>
  </r>
  <r>
    <n v="1910"/>
    <s v="CA-2014-105886"/>
    <x v="3"/>
    <x v="404"/>
    <d v="2014-12-24T00:00:00"/>
    <s v="Standard Class"/>
    <s v="DB-13660"/>
    <s v="Duane Benoit"/>
    <x v="0"/>
    <s v="United States"/>
    <s v="Oceanside"/>
    <s v="New York"/>
    <n v="11572"/>
    <x v="3"/>
    <s v="FUR-FU-10001037"/>
    <s v="Furniture"/>
    <s v="Furnishings"/>
    <s v="DAX Charcoal/Nickel-Tone Document Frame, 5 x 7"/>
    <n v="18.96"/>
    <n v="2"/>
    <n v="0"/>
    <x v="1748"/>
  </r>
  <r>
    <n v="1911"/>
    <s v="CA-2013-105963"/>
    <x v="0"/>
    <x v="625"/>
    <d v="2013-11-23T00:00:00"/>
    <s v="Standard Class"/>
    <s v="SC-20770"/>
    <s v="Stewart Carmichael"/>
    <x v="1"/>
    <s v="United States"/>
    <s v="Los Angeles"/>
    <s v="California"/>
    <n v="90008"/>
    <x v="1"/>
    <s v="TEC-AC-10003832"/>
    <s v="Technology"/>
    <s v="Accessories"/>
    <s v="Imation 16GB Mini TravelDrive USB 2.0 Flash Drive"/>
    <n v="99.390000000000015"/>
    <n v="3"/>
    <n v="0"/>
    <x v="653"/>
  </r>
  <r>
    <n v="1912"/>
    <s v="CA-2014-121503"/>
    <x v="3"/>
    <x v="445"/>
    <d v="2014-07-07T00:00:00"/>
    <s v="Second Class"/>
    <s v="FH-14275"/>
    <s v="Frank Hawley"/>
    <x v="1"/>
    <s v="United States"/>
    <s v="Houston"/>
    <s v="Texas"/>
    <n v="77041"/>
    <x v="2"/>
    <s v="OFF-PA-10001878"/>
    <s v="Office Supplies"/>
    <s v="Paper"/>
    <s v="Xerox 1891"/>
    <n v="273.89600000000002"/>
    <n v="7"/>
    <n v="0.2"/>
    <x v="1749"/>
  </r>
  <r>
    <n v="1913"/>
    <s v="CA-2014-121503"/>
    <x v="3"/>
    <x v="445"/>
    <d v="2014-07-07T00:00:00"/>
    <s v="Second Class"/>
    <s v="FH-14275"/>
    <s v="Frank Hawley"/>
    <x v="1"/>
    <s v="United States"/>
    <s v="Houston"/>
    <s v="Texas"/>
    <n v="77041"/>
    <x v="2"/>
    <s v="TEC-MA-10003674"/>
    <s v="Technology"/>
    <s v="Machines"/>
    <s v="Hewlett-Packard Deskjet 5550 Printer"/>
    <n v="597.13200000000006"/>
    <n v="3"/>
    <n v="0.4"/>
    <x v="1750"/>
  </r>
  <r>
    <n v="1914"/>
    <s v="CA-2011-103366"/>
    <x v="2"/>
    <x v="626"/>
    <d v="2011-01-18T00:00:00"/>
    <s v="First Class"/>
    <s v="EH-13990"/>
    <s v="Erica Hackney"/>
    <x v="0"/>
    <s v="United States"/>
    <s v="Roswell"/>
    <s v="Georgia"/>
    <n v="30076"/>
    <x v="0"/>
    <s v="TEC-AC-10003628"/>
    <s v="Technology"/>
    <s v="Accessories"/>
    <s v="Logitech 910-002974 M325 Wireless Mouse for Web Scrolling"/>
    <n v="149.94999999999999"/>
    <n v="5"/>
    <n v="0"/>
    <x v="1751"/>
  </r>
  <r>
    <n v="1915"/>
    <s v="CA-2014-124597"/>
    <x v="3"/>
    <x v="504"/>
    <d v="2014-05-06T00:00:00"/>
    <s v="Standard Class"/>
    <s v="AS-10630"/>
    <s v="Ann Steele"/>
    <x v="2"/>
    <s v="United States"/>
    <s v="Boynton Beach"/>
    <s v="Florida"/>
    <n v="33437"/>
    <x v="0"/>
    <s v="OFF-LA-10003190"/>
    <s v="Office Supplies"/>
    <s v="Labels"/>
    <s v="Avery 474"/>
    <n v="4.6079999999999997"/>
    <n v="2"/>
    <n v="0.2"/>
    <x v="910"/>
  </r>
  <r>
    <n v="1916"/>
    <s v="CA-2014-124597"/>
    <x v="3"/>
    <x v="504"/>
    <d v="2014-05-06T00:00:00"/>
    <s v="Standard Class"/>
    <s v="AS-10630"/>
    <s v="Ann Steele"/>
    <x v="2"/>
    <s v="United States"/>
    <s v="Boynton Beach"/>
    <s v="Florida"/>
    <n v="33437"/>
    <x v="0"/>
    <s v="OFF-AR-10002280"/>
    <s v="Office Supplies"/>
    <s v="Art"/>
    <s v="Staples"/>
    <n v="15.528"/>
    <n v="3"/>
    <n v="0.2"/>
    <x v="1752"/>
  </r>
  <r>
    <n v="1917"/>
    <s v="CA-2014-124597"/>
    <x v="3"/>
    <x v="504"/>
    <d v="2014-05-06T00:00:00"/>
    <s v="Standard Class"/>
    <s v="AS-10630"/>
    <s v="Ann Steele"/>
    <x v="2"/>
    <s v="United States"/>
    <s v="Boynton Beach"/>
    <s v="Florida"/>
    <n v="33437"/>
    <x v="0"/>
    <s v="OFF-LA-10001569"/>
    <s v="Office Supplies"/>
    <s v="Labels"/>
    <s v="Avery 499"/>
    <n v="11.952000000000002"/>
    <n v="3"/>
    <n v="0.2"/>
    <x v="1753"/>
  </r>
  <r>
    <n v="1918"/>
    <s v="CA-2012-105634"/>
    <x v="1"/>
    <x v="627"/>
    <d v="2012-11-14T00:00:00"/>
    <s v="Standard Class"/>
    <s v="HA-14905"/>
    <s v="Helen Abelman"/>
    <x v="0"/>
    <s v="United States"/>
    <s v="Franklin"/>
    <s v="Massachusetts"/>
    <n v="2038"/>
    <x v="3"/>
    <s v="OFF-AR-10001573"/>
    <s v="Office Supplies"/>
    <s v="Art"/>
    <s v="American Pencil"/>
    <n v="11.65"/>
    <n v="5"/>
    <n v="0"/>
    <x v="1754"/>
  </r>
  <r>
    <n v="1919"/>
    <s v="CA-2012-123673"/>
    <x v="1"/>
    <x v="628"/>
    <d v="2012-11-01T00:00:00"/>
    <s v="Second Class"/>
    <s v="CH-12070"/>
    <s v="Cathy Hwang"/>
    <x v="2"/>
    <s v="United States"/>
    <s v="Detroit"/>
    <s v="Michigan"/>
    <n v="48227"/>
    <x v="2"/>
    <s v="TEC-PH-10001809"/>
    <s v="Technology"/>
    <s v="Phones"/>
    <s v="Panasonic KX T7736-B Digital phone"/>
    <n v="299.89999999999998"/>
    <n v="2"/>
    <n v="0"/>
    <x v="1755"/>
  </r>
  <r>
    <n v="1920"/>
    <s v="US-2014-111423"/>
    <x v="3"/>
    <x v="629"/>
    <d v="2014-08-20T00:00:00"/>
    <s v="First Class"/>
    <s v="EH-13765"/>
    <s v="Edward Hooks"/>
    <x v="1"/>
    <s v="United States"/>
    <s v="Watertown"/>
    <s v="New York"/>
    <n v="13601"/>
    <x v="3"/>
    <s v="OFF-BI-10003091"/>
    <s v="Office Supplies"/>
    <s v="Binders"/>
    <s v="GBC DocuBind TL200 Manual Binding Machine"/>
    <n v="895.92"/>
    <n v="5"/>
    <n v="0.2"/>
    <x v="1756"/>
  </r>
  <r>
    <n v="1921"/>
    <s v="US-2014-111423"/>
    <x v="3"/>
    <x v="629"/>
    <d v="2014-08-20T00:00:00"/>
    <s v="First Class"/>
    <s v="EH-13765"/>
    <s v="Edward Hooks"/>
    <x v="1"/>
    <s v="United States"/>
    <s v="Watertown"/>
    <s v="New York"/>
    <n v="13601"/>
    <x v="3"/>
    <s v="FUR-CH-10003981"/>
    <s v="Furniture"/>
    <s v="Chairs"/>
    <s v="Global Commerce Series Low-Back Swivel/Tilt Chairs"/>
    <n v="462.56400000000002"/>
    <n v="2"/>
    <n v="0.1"/>
    <x v="1757"/>
  </r>
  <r>
    <n v="1922"/>
    <s v="CA-2012-125178"/>
    <x v="1"/>
    <x v="292"/>
    <d v="2012-10-09T00:00:00"/>
    <s v="Standard Class"/>
    <s v="MZ-17515"/>
    <s v="Mary Zewe"/>
    <x v="1"/>
    <s v="United States"/>
    <s v="Reading"/>
    <s v="Pennsylvania"/>
    <n v="19601"/>
    <x v="3"/>
    <s v="OFF-ST-10002562"/>
    <s v="Office Supplies"/>
    <s v="Storage"/>
    <s v="Staples"/>
    <n v="15.008000000000003"/>
    <n v="2"/>
    <n v="0.2"/>
    <x v="1758"/>
  </r>
  <r>
    <n v="1923"/>
    <s v="CA-2013-156685"/>
    <x v="0"/>
    <x v="630"/>
    <d v="2013-07-11T00:00:00"/>
    <s v="Second Class"/>
    <s v="SC-20230"/>
    <s v="Scot Coram"/>
    <x v="1"/>
    <s v="United States"/>
    <s v="Arlington"/>
    <s v="Texas"/>
    <n v="76017"/>
    <x v="2"/>
    <s v="TEC-PH-10004345"/>
    <s v="Technology"/>
    <s v="Phones"/>
    <s v="Cisco SPA 502G IP Phone"/>
    <n v="863.6400000000001"/>
    <n v="9"/>
    <n v="0.2"/>
    <x v="1759"/>
  </r>
  <r>
    <n v="1924"/>
    <s v="CA-2013-156685"/>
    <x v="0"/>
    <x v="630"/>
    <d v="2013-07-11T00:00:00"/>
    <s v="Second Class"/>
    <s v="SC-20230"/>
    <s v="Scot Coram"/>
    <x v="1"/>
    <s v="United States"/>
    <s v="Arlington"/>
    <s v="Texas"/>
    <n v="76017"/>
    <x v="2"/>
    <s v="OFF-AR-10000588"/>
    <s v="Office Supplies"/>
    <s v="Art"/>
    <s v="Newell 345"/>
    <n v="47.616"/>
    <n v="3"/>
    <n v="0.2"/>
    <x v="1760"/>
  </r>
  <r>
    <n v="1925"/>
    <s v="CA-2014-126865"/>
    <x v="3"/>
    <x v="256"/>
    <d v="2014-12-08T00:00:00"/>
    <s v="Second Class"/>
    <s v="NP-18325"/>
    <s v="Naresj Patel"/>
    <x v="0"/>
    <s v="United States"/>
    <s v="San Diego"/>
    <s v="California"/>
    <n v="92024"/>
    <x v="1"/>
    <s v="OFF-PA-10003039"/>
    <s v="Office Supplies"/>
    <s v="Paper"/>
    <s v="Xerox 1960"/>
    <n v="92.94"/>
    <n v="3"/>
    <n v="0"/>
    <x v="1761"/>
  </r>
  <r>
    <n v="1926"/>
    <s v="CA-2014-102834"/>
    <x v="3"/>
    <x v="631"/>
    <d v="2014-03-14T00:00:00"/>
    <s v="Standard Class"/>
    <s v="LW-16990"/>
    <s v="Lindsay Williams"/>
    <x v="1"/>
    <s v="United States"/>
    <s v="San Francisco"/>
    <s v="California"/>
    <n v="94110"/>
    <x v="1"/>
    <s v="TEC-AC-10001908"/>
    <s v="Technology"/>
    <s v="Accessories"/>
    <s v="Logitech Wireless Headset h800"/>
    <n v="199.98"/>
    <n v="2"/>
    <n v="0"/>
    <x v="1762"/>
  </r>
  <r>
    <n v="1927"/>
    <s v="US-2013-139710"/>
    <x v="0"/>
    <x v="632"/>
    <d v="2013-06-16T00:00:00"/>
    <s v="Standard Class"/>
    <s v="GM-14680"/>
    <s v="Greg Matthias"/>
    <x v="0"/>
    <s v="United States"/>
    <s v="Los Angeles"/>
    <s v="California"/>
    <n v="90045"/>
    <x v="1"/>
    <s v="TEC-PH-10001198"/>
    <s v="Technology"/>
    <s v="Phones"/>
    <s v="Avaya 4621SW VoIP phone"/>
    <n v="177.48000000000002"/>
    <n v="3"/>
    <n v="0.2"/>
    <x v="1763"/>
  </r>
  <r>
    <n v="1928"/>
    <s v="CA-2014-121538"/>
    <x v="3"/>
    <x v="354"/>
    <d v="2014-12-02T00:00:00"/>
    <s v="First Class"/>
    <s v="RH-19495"/>
    <s v="Rick Hansen"/>
    <x v="0"/>
    <s v="United States"/>
    <s v="Denver"/>
    <s v="Colorado"/>
    <n v="80219"/>
    <x v="1"/>
    <s v="OFF-PA-10004071"/>
    <s v="Office Supplies"/>
    <s v="Paper"/>
    <s v="Eaton Premium Continuous-Feed Paper, 25% Cotton, Letter Size, White, 1000 Shts/Box"/>
    <n v="88.768000000000001"/>
    <n v="2"/>
    <n v="0.2"/>
    <x v="1764"/>
  </r>
  <r>
    <n v="1929"/>
    <s v="US-2014-101539"/>
    <x v="3"/>
    <x v="633"/>
    <d v="2014-03-19T00:00:00"/>
    <s v="Second Class"/>
    <s v="VM-21685"/>
    <s v="Valerie Mitchum"/>
    <x v="2"/>
    <s v="United States"/>
    <s v="Seattle"/>
    <s v="Washington"/>
    <n v="98105"/>
    <x v="1"/>
    <s v="OFF-PA-10001972"/>
    <s v="Office Supplies"/>
    <s v="Paper"/>
    <s v="Xerox 214"/>
    <n v="6.48"/>
    <n v="1"/>
    <n v="0"/>
    <x v="90"/>
  </r>
  <r>
    <n v="1930"/>
    <s v="US-2014-101539"/>
    <x v="3"/>
    <x v="633"/>
    <d v="2014-03-19T00:00:00"/>
    <s v="Second Class"/>
    <s v="VM-21685"/>
    <s v="Valerie Mitchum"/>
    <x v="2"/>
    <s v="United States"/>
    <s v="Seattle"/>
    <s v="Washington"/>
    <n v="98105"/>
    <x v="1"/>
    <s v="OFF-ST-10004180"/>
    <s v="Office Supplies"/>
    <s v="Storage"/>
    <s v="Safco Commercial Shelving"/>
    <n v="46.51"/>
    <n v="1"/>
    <n v="0"/>
    <x v="1765"/>
  </r>
  <r>
    <n v="1931"/>
    <s v="US-2014-101539"/>
    <x v="3"/>
    <x v="633"/>
    <d v="2014-03-19T00:00:00"/>
    <s v="Second Class"/>
    <s v="VM-21685"/>
    <s v="Valerie Mitchum"/>
    <x v="2"/>
    <s v="United States"/>
    <s v="Seattle"/>
    <s v="Washington"/>
    <n v="98105"/>
    <x v="1"/>
    <s v="TEC-PH-10004165"/>
    <s v="Technology"/>
    <s v="Phones"/>
    <s v="Mitel MiVoice 5330e IP Phone"/>
    <n v="659.97600000000011"/>
    <n v="3"/>
    <n v="0.2"/>
    <x v="1766"/>
  </r>
  <r>
    <n v="1932"/>
    <s v="CA-2013-152121"/>
    <x v="0"/>
    <x v="581"/>
    <d v="2013-11-30T00:00:00"/>
    <s v="Second Class"/>
    <s v="CC-12670"/>
    <s v="Craig Carreira"/>
    <x v="0"/>
    <s v="United States"/>
    <s v="Scottsdale"/>
    <s v="Arizona"/>
    <n v="85254"/>
    <x v="1"/>
    <s v="TEC-PH-10002483"/>
    <s v="Technology"/>
    <s v="Phones"/>
    <s v="Motorola Moto X"/>
    <n v="271.99200000000002"/>
    <n v="1"/>
    <n v="0.2"/>
    <x v="1767"/>
  </r>
  <r>
    <n v="1933"/>
    <s v="CA-2014-161200"/>
    <x v="3"/>
    <x v="634"/>
    <d v="2014-08-11T00:00:00"/>
    <s v="Second Class"/>
    <s v="SV-20365"/>
    <s v="Seth Vernon"/>
    <x v="0"/>
    <s v="United States"/>
    <s v="Lafayette"/>
    <s v="Louisiana"/>
    <n v="70506"/>
    <x v="0"/>
    <s v="FUR-BO-10000468"/>
    <s v="Furniture"/>
    <s v="Bookcases"/>
    <s v="O'Sullivan 2-Shelf Heavy-Duty Bookcases"/>
    <n v="145.74"/>
    <n v="3"/>
    <n v="0"/>
    <x v="1768"/>
  </r>
  <r>
    <n v="1934"/>
    <s v="CA-2014-161200"/>
    <x v="3"/>
    <x v="634"/>
    <d v="2014-08-11T00:00:00"/>
    <s v="Second Class"/>
    <s v="SV-20365"/>
    <s v="Seth Vernon"/>
    <x v="0"/>
    <s v="United States"/>
    <s v="Lafayette"/>
    <s v="Louisiana"/>
    <n v="70506"/>
    <x v="0"/>
    <s v="FUR-FU-10001706"/>
    <s v="Furniture"/>
    <s v="Furnishings"/>
    <s v="Longer-Life Soft White Bulbs"/>
    <n v="15.4"/>
    <n v="5"/>
    <n v="0"/>
    <x v="1769"/>
  </r>
  <r>
    <n v="1935"/>
    <s v="CA-2014-101245"/>
    <x v="3"/>
    <x v="344"/>
    <d v="2014-12-04T00:00:00"/>
    <s v="Standard Class"/>
    <s v="LW-16990"/>
    <s v="Lindsay Williams"/>
    <x v="1"/>
    <s v="United States"/>
    <s v="San Francisco"/>
    <s v="California"/>
    <n v="94109"/>
    <x v="1"/>
    <s v="OFF-PA-10003129"/>
    <s v="Office Supplies"/>
    <s v="Paper"/>
    <s v="Tops White Computer Printout Paper"/>
    <n v="244.54999999999998"/>
    <n v="5"/>
    <n v="0"/>
    <x v="1770"/>
  </r>
  <r>
    <n v="1936"/>
    <s v="CA-2014-101245"/>
    <x v="3"/>
    <x v="344"/>
    <d v="2014-12-04T00:00:00"/>
    <s v="Standard Class"/>
    <s v="LW-16990"/>
    <s v="Lindsay Williams"/>
    <x v="1"/>
    <s v="United States"/>
    <s v="San Francisco"/>
    <s v="California"/>
    <n v="94109"/>
    <x v="1"/>
    <s v="TEC-AC-10001284"/>
    <s v="Technology"/>
    <s v="Accessories"/>
    <s v="Enermax Briskie RF Wireless Keyboard and Mouse Combo"/>
    <n v="166.16"/>
    <n v="8"/>
    <n v="0"/>
    <x v="1771"/>
  </r>
  <r>
    <n v="1937"/>
    <s v="CA-2012-141768"/>
    <x v="1"/>
    <x v="442"/>
    <d v="2012-05-27T00:00:00"/>
    <s v="Second Class"/>
    <s v="NP-18685"/>
    <s v="Nora Pelletier"/>
    <x v="2"/>
    <s v="United States"/>
    <s v="San Francisco"/>
    <s v="California"/>
    <n v="94109"/>
    <x v="1"/>
    <s v="FUR-FU-10002268"/>
    <s v="Furniture"/>
    <s v="Furnishings"/>
    <s v="Ultra Door Push Plate"/>
    <n v="14.73"/>
    <n v="3"/>
    <n v="0"/>
    <x v="1772"/>
  </r>
  <r>
    <n v="1938"/>
    <s v="CA-2013-112109"/>
    <x v="0"/>
    <x v="630"/>
    <d v="2013-07-13T00:00:00"/>
    <s v="Standard Class"/>
    <s v="JE-15715"/>
    <s v="Joe Elijah"/>
    <x v="0"/>
    <s v="United States"/>
    <s v="Broomfield"/>
    <s v="Colorado"/>
    <n v="80020"/>
    <x v="1"/>
    <s v="OFF-BI-10002082"/>
    <s v="Office Supplies"/>
    <s v="Binders"/>
    <s v="GBC Twin Loop Wire Binding Elements"/>
    <n v="19.968000000000004"/>
    <n v="2"/>
    <n v="0.7"/>
    <x v="1773"/>
  </r>
  <r>
    <n v="1939"/>
    <s v="CA-2013-112109"/>
    <x v="0"/>
    <x v="630"/>
    <d v="2013-07-13T00:00:00"/>
    <s v="Standard Class"/>
    <s v="JE-15715"/>
    <s v="Joe Elijah"/>
    <x v="0"/>
    <s v="United States"/>
    <s v="Broomfield"/>
    <s v="Colorado"/>
    <n v="80020"/>
    <x v="1"/>
    <s v="OFF-ST-10001505"/>
    <s v="Office Supplies"/>
    <s v="Storage"/>
    <s v="Perma STOR-ALL Hanging File Box, 13 1/8&quot;W x 12 1/4&quot;D x 10 1/2&quot;H"/>
    <n v="33.488000000000007"/>
    <n v="7"/>
    <n v="0.2"/>
    <x v="1774"/>
  </r>
  <r>
    <n v="1940"/>
    <s v="CA-2013-112109"/>
    <x v="0"/>
    <x v="630"/>
    <d v="2013-07-13T00:00:00"/>
    <s v="Standard Class"/>
    <s v="JE-15715"/>
    <s v="Joe Elijah"/>
    <x v="0"/>
    <s v="United States"/>
    <s v="Broomfield"/>
    <s v="Colorado"/>
    <n v="80020"/>
    <x v="1"/>
    <s v="OFF-BI-10001634"/>
    <s v="Office Supplies"/>
    <s v="Binders"/>
    <s v="Wilson Jones Active Use Binders"/>
    <n v="8.7360000000000024"/>
    <n v="4"/>
    <n v="0.7"/>
    <x v="1775"/>
  </r>
  <r>
    <n v="1941"/>
    <s v="CA-2013-112109"/>
    <x v="0"/>
    <x v="630"/>
    <d v="2013-07-13T00:00:00"/>
    <s v="Standard Class"/>
    <s v="JE-15715"/>
    <s v="Joe Elijah"/>
    <x v="0"/>
    <s v="United States"/>
    <s v="Broomfield"/>
    <s v="Colorado"/>
    <n v="80020"/>
    <x v="1"/>
    <s v="FUR-CH-10004287"/>
    <s v="Furniture"/>
    <s v="Chairs"/>
    <s v="SAFCO Arco Folding Chair"/>
    <n v="662.88"/>
    <n v="3"/>
    <n v="0.2"/>
    <x v="1776"/>
  </r>
  <r>
    <n v="1942"/>
    <s v="CA-2014-144064"/>
    <x v="3"/>
    <x v="635"/>
    <d v="2014-09-02T00:00:00"/>
    <s v="First Class"/>
    <s v="CP-12085"/>
    <s v="Cathy Prescott"/>
    <x v="1"/>
    <s v="United States"/>
    <s v="Quincy"/>
    <s v="Illinois"/>
    <n v="62301"/>
    <x v="2"/>
    <s v="OFF-LA-10004544"/>
    <s v="Office Supplies"/>
    <s v="Labels"/>
    <s v="Avery 505"/>
    <n v="47.360000000000007"/>
    <n v="4"/>
    <n v="0.2"/>
    <x v="671"/>
  </r>
  <r>
    <n v="1943"/>
    <s v="CA-2014-144064"/>
    <x v="3"/>
    <x v="635"/>
    <d v="2014-09-02T00:00:00"/>
    <s v="First Class"/>
    <s v="CP-12085"/>
    <s v="Cathy Prescott"/>
    <x v="1"/>
    <s v="United States"/>
    <s v="Quincy"/>
    <s v="Illinois"/>
    <n v="62301"/>
    <x v="2"/>
    <s v="OFF-ST-10004507"/>
    <s v="Office Supplies"/>
    <s v="Storage"/>
    <s v="Advantus Rolling Storage Box"/>
    <n v="27.439999999999998"/>
    <n v="2"/>
    <n v="0.2"/>
    <x v="1239"/>
  </r>
  <r>
    <n v="1944"/>
    <s v="CA-2014-144064"/>
    <x v="3"/>
    <x v="635"/>
    <d v="2014-09-02T00:00:00"/>
    <s v="First Class"/>
    <s v="CP-12085"/>
    <s v="Cathy Prescott"/>
    <x v="1"/>
    <s v="United States"/>
    <s v="Quincy"/>
    <s v="Illinois"/>
    <n v="62301"/>
    <x v="2"/>
    <s v="OFF-BI-10002012"/>
    <s v="Office Supplies"/>
    <s v="Binders"/>
    <s v="Wilson Jones Easy Flow II Sheet Lifters"/>
    <n v="3.2399999999999993"/>
    <n v="9"/>
    <n v="0.8"/>
    <x v="1777"/>
  </r>
  <r>
    <n v="1945"/>
    <s v="CA-2013-108581"/>
    <x v="0"/>
    <x v="23"/>
    <d v="2013-06-27T00:00:00"/>
    <s v="Standard Class"/>
    <s v="EA-14035"/>
    <s v="Erin Ashbrook"/>
    <x v="1"/>
    <s v="United States"/>
    <s v="Carrollton"/>
    <s v="Texas"/>
    <n v="75007"/>
    <x v="2"/>
    <s v="TEC-AC-10001109"/>
    <s v="Technology"/>
    <s v="Accessories"/>
    <s v="Logitech Trackman Marble Mouse"/>
    <n v="95.968000000000004"/>
    <n v="4"/>
    <n v="0.2"/>
    <x v="1778"/>
  </r>
  <r>
    <n v="1946"/>
    <s v="CA-2013-108581"/>
    <x v="0"/>
    <x v="23"/>
    <d v="2013-06-27T00:00:00"/>
    <s v="Standard Class"/>
    <s v="EA-14035"/>
    <s v="Erin Ashbrook"/>
    <x v="1"/>
    <s v="United States"/>
    <s v="Carrollton"/>
    <s v="Texas"/>
    <n v="75007"/>
    <x v="2"/>
    <s v="OFF-PA-10000809"/>
    <s v="Office Supplies"/>
    <s v="Paper"/>
    <s v="Xerox 206"/>
    <n v="10.368000000000002"/>
    <n v="2"/>
    <n v="0.2"/>
    <x v="572"/>
  </r>
  <r>
    <n v="1947"/>
    <s v="CA-2014-157987"/>
    <x v="3"/>
    <x v="264"/>
    <d v="2014-09-07T00:00:00"/>
    <s v="Standard Class"/>
    <s v="AC-10615"/>
    <s v="Ann Chong"/>
    <x v="1"/>
    <s v="United States"/>
    <s v="New York City"/>
    <s v="New York"/>
    <n v="10009"/>
    <x v="3"/>
    <s v="OFF-AR-10000658"/>
    <s v="Office Supplies"/>
    <s v="Art"/>
    <s v="Newell 324"/>
    <n v="23.1"/>
    <n v="2"/>
    <n v="0"/>
    <x v="1779"/>
  </r>
  <r>
    <n v="1948"/>
    <s v="CA-2014-157987"/>
    <x v="3"/>
    <x v="264"/>
    <d v="2014-09-07T00:00:00"/>
    <s v="Standard Class"/>
    <s v="AC-10615"/>
    <s v="Ann Chong"/>
    <x v="1"/>
    <s v="United States"/>
    <s v="New York City"/>
    <s v="New York"/>
    <n v="10009"/>
    <x v="3"/>
    <s v="FUR-FU-10001196"/>
    <s v="Furniture"/>
    <s v="Furnishings"/>
    <s v="DAX Cubicle Frames - 8x10"/>
    <n v="11.54"/>
    <n v="2"/>
    <n v="0"/>
    <x v="1780"/>
  </r>
  <r>
    <n v="1949"/>
    <s v="CA-2014-157987"/>
    <x v="3"/>
    <x v="264"/>
    <d v="2014-09-07T00:00:00"/>
    <s v="Standard Class"/>
    <s v="AC-10615"/>
    <s v="Ann Chong"/>
    <x v="1"/>
    <s v="United States"/>
    <s v="New York City"/>
    <s v="New York"/>
    <n v="10009"/>
    <x v="3"/>
    <s v="FUR-TA-10001889"/>
    <s v="Furniture"/>
    <s v="Tables"/>
    <s v="Bush Advantage Collection Racetrack Conference Table"/>
    <n v="254.52599999999998"/>
    <n v="1"/>
    <n v="0.4"/>
    <x v="1781"/>
  </r>
  <r>
    <n v="1950"/>
    <s v="CA-2014-157987"/>
    <x v="3"/>
    <x v="264"/>
    <d v="2014-09-07T00:00:00"/>
    <s v="Standard Class"/>
    <s v="AC-10615"/>
    <s v="Ann Chong"/>
    <x v="1"/>
    <s v="United States"/>
    <s v="New York City"/>
    <s v="New York"/>
    <n v="10009"/>
    <x v="3"/>
    <s v="OFF-AP-10000358"/>
    <s v="Office Supplies"/>
    <s v="Appliances"/>
    <s v="Fellowes Basic Home/Office Series Surge Protectors"/>
    <n v="12.98"/>
    <n v="1"/>
    <n v="0"/>
    <x v="1782"/>
  </r>
  <r>
    <n v="1951"/>
    <s v="CA-2014-157987"/>
    <x v="3"/>
    <x v="264"/>
    <d v="2014-09-07T00:00:00"/>
    <s v="Standard Class"/>
    <s v="AC-10615"/>
    <s v="Ann Chong"/>
    <x v="1"/>
    <s v="United States"/>
    <s v="New York City"/>
    <s v="New York"/>
    <n v="10009"/>
    <x v="3"/>
    <s v="OFF-BI-10004970"/>
    <s v="Office Supplies"/>
    <s v="Binders"/>
    <s v="ACCOHIDE 3-Ring Binder, Blue, 1&quot;"/>
    <n v="26.432000000000002"/>
    <n v="8"/>
    <n v="0.2"/>
    <x v="1783"/>
  </r>
  <r>
    <n v="1952"/>
    <s v="CA-2014-157987"/>
    <x v="3"/>
    <x v="264"/>
    <d v="2014-09-07T00:00:00"/>
    <s v="Standard Class"/>
    <s v="AC-10615"/>
    <s v="Ann Chong"/>
    <x v="1"/>
    <s v="United States"/>
    <s v="New York City"/>
    <s v="New York"/>
    <n v="10009"/>
    <x v="3"/>
    <s v="TEC-PH-10003885"/>
    <s v="Technology"/>
    <s v="Phones"/>
    <s v="Cisco SPA508G"/>
    <n v="197.96999999999997"/>
    <n v="3"/>
    <n v="0"/>
    <x v="967"/>
  </r>
  <r>
    <n v="1953"/>
    <s v="CA-2014-157987"/>
    <x v="3"/>
    <x v="264"/>
    <d v="2014-09-07T00:00:00"/>
    <s v="Standard Class"/>
    <s v="AC-10615"/>
    <s v="Ann Chong"/>
    <x v="1"/>
    <s v="United States"/>
    <s v="New York City"/>
    <s v="New York"/>
    <n v="10009"/>
    <x v="3"/>
    <s v="OFF-LA-10001641"/>
    <s v="Office Supplies"/>
    <s v="Labels"/>
    <s v="Avery 518"/>
    <n v="18.899999999999999"/>
    <n v="6"/>
    <n v="0"/>
    <x v="1446"/>
  </r>
  <r>
    <n v="1954"/>
    <s v="CA-2014-157987"/>
    <x v="3"/>
    <x v="264"/>
    <d v="2014-09-07T00:00:00"/>
    <s v="Standard Class"/>
    <s v="AC-10615"/>
    <s v="Ann Chong"/>
    <x v="1"/>
    <s v="United States"/>
    <s v="New York City"/>
    <s v="New York"/>
    <n v="10009"/>
    <x v="3"/>
    <s v="FUR-CH-10003379"/>
    <s v="Furniture"/>
    <s v="Chairs"/>
    <s v="Global Commerce Series High-Back Swivel/Tilt Chairs"/>
    <n v="1282.4100000000001"/>
    <n v="5"/>
    <n v="0.1"/>
    <x v="968"/>
  </r>
  <r>
    <n v="1955"/>
    <s v="CA-2014-157987"/>
    <x v="3"/>
    <x v="264"/>
    <d v="2014-09-07T00:00:00"/>
    <s v="Standard Class"/>
    <s v="AC-10615"/>
    <s v="Ann Chong"/>
    <x v="1"/>
    <s v="United States"/>
    <s v="New York City"/>
    <s v="New York"/>
    <n v="10009"/>
    <x v="3"/>
    <s v="OFF-AR-10004582"/>
    <s v="Office Supplies"/>
    <s v="Art"/>
    <s v="BIC Brite Liner Grip Highlighters"/>
    <n v="4.92"/>
    <n v="3"/>
    <n v="0"/>
    <x v="1784"/>
  </r>
  <r>
    <n v="1956"/>
    <s v="CA-2014-157987"/>
    <x v="3"/>
    <x v="264"/>
    <d v="2014-09-07T00:00:00"/>
    <s v="Standard Class"/>
    <s v="AC-10615"/>
    <s v="Ann Chong"/>
    <x v="1"/>
    <s v="United States"/>
    <s v="New York City"/>
    <s v="New York"/>
    <n v="10009"/>
    <x v="3"/>
    <s v="TEC-AC-10002842"/>
    <s v="Technology"/>
    <s v="Accessories"/>
    <s v="WD My Passport Ultra 2TB Portable External Hard Drive"/>
    <n v="238"/>
    <n v="2"/>
    <n v="0"/>
    <x v="1785"/>
  </r>
  <r>
    <n v="1957"/>
    <s v="CA-2014-157987"/>
    <x v="3"/>
    <x v="264"/>
    <d v="2014-09-07T00:00:00"/>
    <s v="Standard Class"/>
    <s v="AC-10615"/>
    <s v="Ann Chong"/>
    <x v="1"/>
    <s v="United States"/>
    <s v="New York City"/>
    <s v="New York"/>
    <n v="10009"/>
    <x v="3"/>
    <s v="TEC-AC-10000109"/>
    <s v="Technology"/>
    <s v="Accessories"/>
    <s v="Sony Micro Vault Click 16 GB USB 2.0 Flash Drive"/>
    <n v="167.97"/>
    <n v="3"/>
    <n v="0"/>
    <x v="789"/>
  </r>
  <r>
    <n v="1958"/>
    <s v="CA-2014-157987"/>
    <x v="3"/>
    <x v="264"/>
    <d v="2014-09-07T00:00:00"/>
    <s v="Standard Class"/>
    <s v="AC-10615"/>
    <s v="Ann Chong"/>
    <x v="1"/>
    <s v="United States"/>
    <s v="New York City"/>
    <s v="New York"/>
    <n v="10009"/>
    <x v="3"/>
    <s v="OFF-PA-10003893"/>
    <s v="Office Supplies"/>
    <s v="Paper"/>
    <s v="Xerox 1962"/>
    <n v="17.12"/>
    <n v="4"/>
    <n v="0"/>
    <x v="1786"/>
  </r>
  <r>
    <n v="1959"/>
    <s v="CA-2014-110905"/>
    <x v="3"/>
    <x v="18"/>
    <d v="2014-09-16T00:00:00"/>
    <s v="Second Class"/>
    <s v="RW-19690"/>
    <s v="Robert Waldorf"/>
    <x v="0"/>
    <s v="United States"/>
    <s v="Springfield"/>
    <s v="Missouri"/>
    <n v="65807"/>
    <x v="2"/>
    <s v="OFF-BI-10003669"/>
    <s v="Office Supplies"/>
    <s v="Binders"/>
    <s v="3M Organizer Strips"/>
    <n v="16.200000000000003"/>
    <n v="3"/>
    <n v="0"/>
    <x v="1787"/>
  </r>
  <r>
    <n v="1960"/>
    <s v="CA-2014-110905"/>
    <x v="3"/>
    <x v="18"/>
    <d v="2014-09-16T00:00:00"/>
    <s v="Second Class"/>
    <s v="RW-19690"/>
    <s v="Robert Waldorf"/>
    <x v="0"/>
    <s v="United States"/>
    <s v="Springfield"/>
    <s v="Missouri"/>
    <n v="65807"/>
    <x v="2"/>
    <s v="OFF-AP-10004785"/>
    <s v="Office Supplies"/>
    <s v="Appliances"/>
    <s v="Holmes Replacement Filter for HEPA Air Cleaner, Medium Room"/>
    <n v="33.99"/>
    <n v="3"/>
    <n v="0"/>
    <x v="1788"/>
  </r>
  <r>
    <n v="1961"/>
    <s v="CA-2014-110905"/>
    <x v="3"/>
    <x v="18"/>
    <d v="2014-09-16T00:00:00"/>
    <s v="Second Class"/>
    <s v="RW-19690"/>
    <s v="Robert Waldorf"/>
    <x v="0"/>
    <s v="United States"/>
    <s v="Springfield"/>
    <s v="Missouri"/>
    <n v="65807"/>
    <x v="2"/>
    <s v="TEC-AC-10003023"/>
    <s v="Technology"/>
    <s v="Accessories"/>
    <s v="Logitech G105 Gaming Keyboard"/>
    <n v="296.84999999999997"/>
    <n v="5"/>
    <n v="0"/>
    <x v="1789"/>
  </r>
  <r>
    <n v="1962"/>
    <s v="CA-2014-110905"/>
    <x v="3"/>
    <x v="18"/>
    <d v="2014-09-16T00:00:00"/>
    <s v="Second Class"/>
    <s v="RW-19690"/>
    <s v="Robert Waldorf"/>
    <x v="0"/>
    <s v="United States"/>
    <s v="Springfield"/>
    <s v="Missouri"/>
    <n v="65807"/>
    <x v="2"/>
    <s v="TEC-AC-10002217"/>
    <s v="Technology"/>
    <s v="Accessories"/>
    <s v="Imation Clip USB flash drive - 8 GB"/>
    <n v="112.80000000000001"/>
    <n v="6"/>
    <n v="0"/>
    <x v="1790"/>
  </r>
  <r>
    <n v="1963"/>
    <s v="CA-2014-110905"/>
    <x v="3"/>
    <x v="18"/>
    <d v="2014-09-16T00:00:00"/>
    <s v="Second Class"/>
    <s v="RW-19690"/>
    <s v="Robert Waldorf"/>
    <x v="0"/>
    <s v="United States"/>
    <s v="Springfield"/>
    <s v="Missouri"/>
    <n v="65807"/>
    <x v="2"/>
    <s v="OFF-BI-10002954"/>
    <s v="Office Supplies"/>
    <s v="Binders"/>
    <s v="Newell 3-Hole Punched Plastic Slotted Magazine Holders for Binders"/>
    <n v="13.71"/>
    <n v="3"/>
    <n v="0"/>
    <x v="1791"/>
  </r>
  <r>
    <n v="1964"/>
    <s v="CA-2014-110905"/>
    <x v="3"/>
    <x v="18"/>
    <d v="2014-09-16T00:00:00"/>
    <s v="Second Class"/>
    <s v="RW-19690"/>
    <s v="Robert Waldorf"/>
    <x v="0"/>
    <s v="United States"/>
    <s v="Springfield"/>
    <s v="Missouri"/>
    <n v="65807"/>
    <x v="2"/>
    <s v="OFF-PA-10002586"/>
    <s v="Office Supplies"/>
    <s v="Paper"/>
    <s v="Xerox 1970"/>
    <n v="24.900000000000002"/>
    <n v="5"/>
    <n v="0"/>
    <x v="1792"/>
  </r>
  <r>
    <n v="1965"/>
    <s v="CA-2014-110905"/>
    <x v="3"/>
    <x v="18"/>
    <d v="2014-09-16T00:00:00"/>
    <s v="Second Class"/>
    <s v="RW-19690"/>
    <s v="Robert Waldorf"/>
    <x v="0"/>
    <s v="United States"/>
    <s v="Springfield"/>
    <s v="Missouri"/>
    <n v="65807"/>
    <x v="2"/>
    <s v="OFF-ST-10000025"/>
    <s v="Office Supplies"/>
    <s v="Storage"/>
    <s v="Fellowes Stor/Drawer Steel Plus Storage Drawers"/>
    <n v="286.29000000000002"/>
    <n v="3"/>
    <n v="0"/>
    <x v="1793"/>
  </r>
  <r>
    <n v="1966"/>
    <s v="CA-2014-110905"/>
    <x v="3"/>
    <x v="18"/>
    <d v="2014-09-16T00:00:00"/>
    <s v="Second Class"/>
    <s v="RW-19690"/>
    <s v="Robert Waldorf"/>
    <x v="0"/>
    <s v="United States"/>
    <s v="Springfield"/>
    <s v="Missouri"/>
    <n v="65807"/>
    <x v="2"/>
    <s v="OFF-AP-10003281"/>
    <s v="Office Supplies"/>
    <s v="Appliances"/>
    <s v="Acco 6 Outlet Guardian Standard Surge Suppressor"/>
    <n v="24.18"/>
    <n v="2"/>
    <n v="0"/>
    <x v="1794"/>
  </r>
  <r>
    <n v="1967"/>
    <s v="CA-2014-165841"/>
    <x v="3"/>
    <x v="202"/>
    <d v="2014-12-29T00:00:00"/>
    <s v="Standard Class"/>
    <s v="DB-13210"/>
    <s v="Dean Braden"/>
    <x v="0"/>
    <s v="United States"/>
    <s v="Paterson"/>
    <s v="New Jersey"/>
    <n v="7501"/>
    <x v="3"/>
    <s v="TEC-PH-10002103"/>
    <s v="Technology"/>
    <s v="Phones"/>
    <s v="Jabra SPEAK 410"/>
    <n v="281.96999999999997"/>
    <n v="3"/>
    <n v="0"/>
    <x v="1795"/>
  </r>
  <r>
    <n v="1968"/>
    <s v="CA-2014-165841"/>
    <x v="3"/>
    <x v="202"/>
    <d v="2014-12-29T00:00:00"/>
    <s v="Standard Class"/>
    <s v="DB-13210"/>
    <s v="Dean Braden"/>
    <x v="0"/>
    <s v="United States"/>
    <s v="Paterson"/>
    <s v="New Jersey"/>
    <n v="7501"/>
    <x v="3"/>
    <s v="OFF-SU-10000898"/>
    <s v="Office Supplies"/>
    <s v="Supplies"/>
    <s v="Acme Hot Forged Carbon Steel Scissors with Nickel-Plated Handles, 3 7/8&quot; Cut, 8&quot;L"/>
    <n v="69.5"/>
    <n v="5"/>
    <n v="0"/>
    <x v="1796"/>
  </r>
  <r>
    <n v="1969"/>
    <s v="CA-2014-165841"/>
    <x v="3"/>
    <x v="202"/>
    <d v="2014-12-29T00:00:00"/>
    <s v="Standard Class"/>
    <s v="DB-13210"/>
    <s v="Dean Braden"/>
    <x v="0"/>
    <s v="United States"/>
    <s v="Paterson"/>
    <s v="New Jersey"/>
    <n v="7501"/>
    <x v="3"/>
    <s v="OFF-PA-10001144"/>
    <s v="Office Supplies"/>
    <s v="Paper"/>
    <s v="Xerox 1913"/>
    <n v="166.44"/>
    <n v="3"/>
    <n v="0"/>
    <x v="1797"/>
  </r>
  <r>
    <n v="1970"/>
    <s v="CA-2014-117485"/>
    <x v="3"/>
    <x v="397"/>
    <d v="2014-09-30T00:00:00"/>
    <s v="Standard Class"/>
    <s v="BD-11320"/>
    <s v="Bill Donatelli"/>
    <x v="0"/>
    <s v="United States"/>
    <s v="Tulsa"/>
    <s v="Oklahoma"/>
    <n v="74133"/>
    <x v="2"/>
    <s v="TEC-AC-10004659"/>
    <s v="Technology"/>
    <s v="Accessories"/>
    <s v="Imation Secure+ Hardware Encrypted USB 2.0 Flash Drive; 16GB"/>
    <n v="291.95999999999998"/>
    <n v="4"/>
    <n v="0"/>
    <x v="1798"/>
  </r>
  <r>
    <n v="1971"/>
    <s v="CA-2014-140242"/>
    <x v="3"/>
    <x v="636"/>
    <d v="2014-05-12T00:00:00"/>
    <s v="Standard Class"/>
    <s v="ML-17755"/>
    <s v="Max Ludwig"/>
    <x v="2"/>
    <s v="United States"/>
    <s v="Chicago"/>
    <s v="Illinois"/>
    <n v="60623"/>
    <x v="2"/>
    <s v="OFF-AR-10004752"/>
    <s v="Office Supplies"/>
    <s v="Art"/>
    <s v="Blackstonian Pencils"/>
    <n v="6.4080000000000004"/>
    <n v="3"/>
    <n v="0.2"/>
    <x v="1799"/>
  </r>
  <r>
    <n v="1972"/>
    <s v="CA-2014-140242"/>
    <x v="3"/>
    <x v="636"/>
    <d v="2014-05-12T00:00:00"/>
    <s v="Standard Class"/>
    <s v="ML-17755"/>
    <s v="Max Ludwig"/>
    <x v="2"/>
    <s v="United States"/>
    <s v="Chicago"/>
    <s v="Illinois"/>
    <n v="60623"/>
    <x v="2"/>
    <s v="TEC-AC-10004659"/>
    <s v="Technology"/>
    <s v="Accessories"/>
    <s v="Imation Secure+ Hardware Encrypted USB 2.0 Flash Drive; 16GB"/>
    <n v="408.74399999999997"/>
    <n v="7"/>
    <n v="0.2"/>
    <x v="179"/>
  </r>
  <r>
    <n v="1973"/>
    <s v="CA-2011-148950"/>
    <x v="2"/>
    <x v="637"/>
    <d v="2011-12-19T00:00:00"/>
    <s v="Standard Class"/>
    <s v="JD-16015"/>
    <s v="Joy Daniels"/>
    <x v="0"/>
    <s v="United States"/>
    <s v="Chicago"/>
    <s v="Illinois"/>
    <n v="60610"/>
    <x v="2"/>
    <s v="OFF-BI-10001249"/>
    <s v="Office Supplies"/>
    <s v="Binders"/>
    <s v="Avery Heavy-Duty EZD View Binder with Locking Rings"/>
    <n v="5.1039999999999992"/>
    <n v="4"/>
    <n v="0.8"/>
    <x v="1800"/>
  </r>
  <r>
    <n v="1974"/>
    <s v="CA-2011-148950"/>
    <x v="2"/>
    <x v="637"/>
    <d v="2011-12-19T00:00:00"/>
    <s v="Standard Class"/>
    <s v="JD-16015"/>
    <s v="Joy Daniels"/>
    <x v="0"/>
    <s v="United States"/>
    <s v="Chicago"/>
    <s v="Illinois"/>
    <n v="60610"/>
    <x v="2"/>
    <s v="OFF-FA-10003059"/>
    <s v="Office Supplies"/>
    <s v="Fasteners"/>
    <s v="Assorted Color Push Pins"/>
    <n v="2.8960000000000004"/>
    <n v="2"/>
    <n v="0.2"/>
    <x v="1801"/>
  </r>
  <r>
    <n v="1975"/>
    <s v="CA-2011-148950"/>
    <x v="2"/>
    <x v="637"/>
    <d v="2011-12-19T00:00:00"/>
    <s v="Standard Class"/>
    <s v="JD-16015"/>
    <s v="Joy Daniels"/>
    <x v="0"/>
    <s v="United States"/>
    <s v="Chicago"/>
    <s v="Illinois"/>
    <n v="60610"/>
    <x v="2"/>
    <s v="TEC-AC-10002718"/>
    <s v="Technology"/>
    <s v="Accessories"/>
    <s v="Belkin Standard 104 key USB Keyboard"/>
    <n v="35.016000000000005"/>
    <n v="3"/>
    <n v="0.2"/>
    <x v="1802"/>
  </r>
  <r>
    <n v="1976"/>
    <s v="CA-2011-110408"/>
    <x v="2"/>
    <x v="638"/>
    <d v="2011-10-20T00:00:00"/>
    <s v="Second Class"/>
    <s v="AS-10225"/>
    <s v="Alan Schoenberger"/>
    <x v="1"/>
    <s v="United States"/>
    <s v="Montgomery"/>
    <s v="Alabama"/>
    <n v="36116"/>
    <x v="0"/>
    <s v="OFF-ST-10001522"/>
    <s v="Office Supplies"/>
    <s v="Storage"/>
    <s v="Gould Plastics 18-Pocket Panel Bin, 34w x 5-1/4d x 20-1/2h"/>
    <n v="275.96999999999997"/>
    <n v="3"/>
    <n v="0"/>
    <x v="1803"/>
  </r>
  <r>
    <n v="1977"/>
    <s v="CA-2011-110408"/>
    <x v="2"/>
    <x v="638"/>
    <d v="2011-10-20T00:00:00"/>
    <s v="Second Class"/>
    <s v="AS-10225"/>
    <s v="Alan Schoenberger"/>
    <x v="1"/>
    <s v="United States"/>
    <s v="Montgomery"/>
    <s v="Alabama"/>
    <n v="36116"/>
    <x v="0"/>
    <s v="TEC-PH-10002352"/>
    <s v="Technology"/>
    <s v="Phones"/>
    <s v="Avaya IP Phone 1140E VoIP phone"/>
    <n v="1394.95"/>
    <n v="5"/>
    <n v="0"/>
    <x v="1804"/>
  </r>
  <r>
    <n v="1978"/>
    <s v="CA-2011-110408"/>
    <x v="2"/>
    <x v="638"/>
    <d v="2011-10-20T00:00:00"/>
    <s v="Second Class"/>
    <s v="AS-10225"/>
    <s v="Alan Schoenberger"/>
    <x v="1"/>
    <s v="United States"/>
    <s v="Montgomery"/>
    <s v="Alabama"/>
    <n v="36116"/>
    <x v="0"/>
    <s v="FUR-CH-10003774"/>
    <s v="Furniture"/>
    <s v="Chairs"/>
    <s v="Global Wood Trimmed Manager's Task Chair, Khaki"/>
    <n v="545.88"/>
    <n v="6"/>
    <n v="0"/>
    <x v="1805"/>
  </r>
  <r>
    <n v="1979"/>
    <s v="CA-2012-109939"/>
    <x v="1"/>
    <x v="412"/>
    <d v="2012-05-12T00:00:00"/>
    <s v="Standard Class"/>
    <s v="AA-10375"/>
    <s v="Allen Armold"/>
    <x v="0"/>
    <s v="United States"/>
    <s v="Salem"/>
    <s v="Oregon"/>
    <n v="97301"/>
    <x v="1"/>
    <s v="OFF-AR-10000127"/>
    <s v="Office Supplies"/>
    <s v="Art"/>
    <s v="Newell 321"/>
    <n v="5.2480000000000002"/>
    <n v="2"/>
    <n v="0.2"/>
    <x v="822"/>
  </r>
  <r>
    <n v="1980"/>
    <s v="CA-2013-112669"/>
    <x v="0"/>
    <x v="167"/>
    <d v="2013-04-15T00:00:00"/>
    <s v="Same Day"/>
    <s v="KT-16465"/>
    <s v="Kean Takahito"/>
    <x v="0"/>
    <s v="United States"/>
    <s v="Glendale"/>
    <s v="Arizona"/>
    <n v="85301"/>
    <x v="1"/>
    <s v="FUR-CH-10004086"/>
    <s v="Furniture"/>
    <s v="Chairs"/>
    <s v="Hon 4070 Series Pagoda Armless Upholstered Stacking Chairs"/>
    <n v="933.53600000000006"/>
    <n v="4"/>
    <n v="0.2"/>
    <x v="1806"/>
  </r>
  <r>
    <n v="1981"/>
    <s v="CA-2013-112669"/>
    <x v="0"/>
    <x v="167"/>
    <d v="2013-04-15T00:00:00"/>
    <s v="Same Day"/>
    <s v="KT-16465"/>
    <s v="Kean Takahito"/>
    <x v="0"/>
    <s v="United States"/>
    <s v="Glendale"/>
    <s v="Arizona"/>
    <n v="85301"/>
    <x v="1"/>
    <s v="OFF-ST-10001228"/>
    <s v="Office Supplies"/>
    <s v="Storage"/>
    <s v="Fellowes Personal Hanging Folder Files, Navy"/>
    <n v="42.975999999999999"/>
    <n v="4"/>
    <n v="0.2"/>
    <x v="1807"/>
  </r>
  <r>
    <n v="1982"/>
    <s v="CA-2012-119592"/>
    <x v="1"/>
    <x v="639"/>
    <d v="2012-12-16T00:00:00"/>
    <s v="Second Class"/>
    <s v="MM-18280"/>
    <s v="Muhammed MacIntyre"/>
    <x v="1"/>
    <s v="United States"/>
    <s v="Columbus"/>
    <s v="Georgia"/>
    <n v="31907"/>
    <x v="0"/>
    <s v="OFF-BI-10004187"/>
    <s v="Office Supplies"/>
    <s v="Binders"/>
    <s v="Staples"/>
    <n v="3.76"/>
    <n v="2"/>
    <n v="0"/>
    <x v="1808"/>
  </r>
  <r>
    <n v="1983"/>
    <s v="CA-2011-122749"/>
    <x v="2"/>
    <x v="640"/>
    <d v="2011-12-09T00:00:00"/>
    <s v="Standard Class"/>
    <s v="NG-18430"/>
    <s v="Nathan Gelder"/>
    <x v="0"/>
    <s v="United States"/>
    <s v="Oklahoma City"/>
    <s v="Oklahoma"/>
    <n v="73120"/>
    <x v="2"/>
    <s v="TEC-PH-10003811"/>
    <s v="Technology"/>
    <s v="Phones"/>
    <s v="Jabra Supreme Plus Driver Edition Headset"/>
    <n v="479.96"/>
    <n v="4"/>
    <n v="0"/>
    <x v="1809"/>
  </r>
  <r>
    <n v="1984"/>
    <s v="CA-2011-164721"/>
    <x v="2"/>
    <x v="641"/>
    <d v="2011-11-27T00:00:00"/>
    <s v="Second Class"/>
    <s v="LW-16825"/>
    <s v="Laurel Workman"/>
    <x v="1"/>
    <s v="United States"/>
    <s v="Brentwood"/>
    <s v="California"/>
    <n v="94513"/>
    <x v="1"/>
    <s v="OFF-AP-10000240"/>
    <s v="Office Supplies"/>
    <s v="Appliances"/>
    <s v="Belkin F9G930V10-GRY 9 Outlet Surge"/>
    <n v="320.88"/>
    <n v="6"/>
    <n v="0"/>
    <x v="1810"/>
  </r>
  <r>
    <n v="1985"/>
    <s v="CA-2011-164721"/>
    <x v="2"/>
    <x v="641"/>
    <d v="2011-11-27T00:00:00"/>
    <s v="Second Class"/>
    <s v="LW-16825"/>
    <s v="Laurel Workman"/>
    <x v="1"/>
    <s v="United States"/>
    <s v="Brentwood"/>
    <s v="California"/>
    <n v="94513"/>
    <x v="1"/>
    <s v="FUR-FU-10001940"/>
    <s v="Furniture"/>
    <s v="Furnishings"/>
    <s v="Staples"/>
    <n v="23.88"/>
    <n v="3"/>
    <n v="0"/>
    <x v="1811"/>
  </r>
  <r>
    <n v="1986"/>
    <s v="CA-2011-164721"/>
    <x v="2"/>
    <x v="641"/>
    <d v="2011-11-27T00:00:00"/>
    <s v="Second Class"/>
    <s v="LW-16825"/>
    <s v="Laurel Workman"/>
    <x v="1"/>
    <s v="United States"/>
    <s v="Brentwood"/>
    <s v="California"/>
    <n v="94513"/>
    <x v="1"/>
    <s v="OFF-PA-10000575"/>
    <s v="Office Supplies"/>
    <s v="Paper"/>
    <s v="Wirebound Message Books, Four 2 3/4 x 5 White Forms per Page"/>
    <n v="26.76"/>
    <n v="4"/>
    <n v="0"/>
    <x v="1812"/>
  </r>
  <r>
    <n v="1987"/>
    <s v="CA-2013-147417"/>
    <x v="0"/>
    <x v="197"/>
    <d v="2013-07-28T00:00:00"/>
    <s v="First Class"/>
    <s v="CB-12415"/>
    <s v="Christy Brittain"/>
    <x v="0"/>
    <s v="United States"/>
    <s v="Columbus"/>
    <s v="Ohio"/>
    <n v="43229"/>
    <x v="3"/>
    <s v="TEC-CO-10001449"/>
    <s v="Technology"/>
    <s v="Copiers"/>
    <s v="Hewlett Packard LaserJet 3310 Copier"/>
    <n v="1439.9759999999999"/>
    <n v="4"/>
    <n v="0.4"/>
    <x v="1813"/>
  </r>
  <r>
    <n v="1988"/>
    <s v="CA-2012-127509"/>
    <x v="1"/>
    <x v="529"/>
    <d v="2012-11-13T00:00:00"/>
    <s v="Standard Class"/>
    <s v="AS-10090"/>
    <s v="Adam Shillingsburg"/>
    <x v="0"/>
    <s v="United States"/>
    <s v="Springfield"/>
    <s v="Missouri"/>
    <n v="65807"/>
    <x v="2"/>
    <s v="OFF-BI-10002393"/>
    <s v="Office Supplies"/>
    <s v="Binders"/>
    <s v="Binder Posts"/>
    <n v="17.22"/>
    <n v="3"/>
    <n v="0"/>
    <x v="1814"/>
  </r>
  <r>
    <n v="1989"/>
    <s v="CA-2012-127509"/>
    <x v="1"/>
    <x v="529"/>
    <d v="2012-11-13T00:00:00"/>
    <s v="Standard Class"/>
    <s v="AS-10090"/>
    <s v="Adam Shillingsburg"/>
    <x v="0"/>
    <s v="United States"/>
    <s v="Springfield"/>
    <s v="Missouri"/>
    <n v="65807"/>
    <x v="2"/>
    <s v="FUR-TA-10002855"/>
    <s v="Furniture"/>
    <s v="Tables"/>
    <s v="Bevis Round Conference Table Top &amp; Single Column Base"/>
    <n v="1024.3800000000001"/>
    <n v="7"/>
    <n v="0"/>
    <x v="1815"/>
  </r>
  <r>
    <n v="1990"/>
    <s v="CA-2012-127509"/>
    <x v="1"/>
    <x v="529"/>
    <d v="2012-11-13T00:00:00"/>
    <s v="Standard Class"/>
    <s v="AS-10090"/>
    <s v="Adam Shillingsburg"/>
    <x v="0"/>
    <s v="United States"/>
    <s v="Springfield"/>
    <s v="Missouri"/>
    <n v="65807"/>
    <x v="2"/>
    <s v="OFF-EN-10000781"/>
    <s v="Office Supplies"/>
    <s v="Envelopes"/>
    <s v="#10- 4 1/8&quot; x 9 1/2&quot; Recycled Envelopes"/>
    <n v="26.22"/>
    <n v="3"/>
    <n v="0"/>
    <x v="1816"/>
  </r>
  <r>
    <n v="1991"/>
    <s v="CA-2012-127509"/>
    <x v="1"/>
    <x v="529"/>
    <d v="2012-11-13T00:00:00"/>
    <s v="Standard Class"/>
    <s v="AS-10090"/>
    <s v="Adam Shillingsburg"/>
    <x v="0"/>
    <s v="United States"/>
    <s v="Springfield"/>
    <s v="Missouri"/>
    <n v="65807"/>
    <x v="2"/>
    <s v="OFF-PA-10002160"/>
    <s v="Office Supplies"/>
    <s v="Paper"/>
    <s v="Xerox 1978"/>
    <n v="17.34"/>
    <n v="3"/>
    <n v="0"/>
    <x v="1817"/>
  </r>
  <r>
    <n v="1992"/>
    <s v="CA-2014-111374"/>
    <x v="3"/>
    <x v="642"/>
    <d v="2014-03-01T00:00:00"/>
    <s v="Standard Class"/>
    <s v="CB-12415"/>
    <s v="Christy Brittain"/>
    <x v="0"/>
    <s v="United States"/>
    <s v="Philadelphia"/>
    <s v="Pennsylvania"/>
    <n v="19134"/>
    <x v="3"/>
    <s v="OFF-BI-10004970"/>
    <s v="Office Supplies"/>
    <s v="Binders"/>
    <s v="ACCOHIDE 3-Ring Binder, Blue, 1&quot;"/>
    <n v="4.9560000000000004"/>
    <n v="4"/>
    <n v="0.7"/>
    <x v="1818"/>
  </r>
  <r>
    <n v="1993"/>
    <s v="CA-2014-133648"/>
    <x v="3"/>
    <x v="643"/>
    <d v="2014-07-03T00:00:00"/>
    <s v="Standard Class"/>
    <s v="ML-17755"/>
    <s v="Max Ludwig"/>
    <x v="2"/>
    <s v="United States"/>
    <s v="Springfield"/>
    <s v="Oregon"/>
    <n v="97477"/>
    <x v="1"/>
    <s v="OFF-LA-10003923"/>
    <s v="Office Supplies"/>
    <s v="Labels"/>
    <s v="Alphabetical Labels for Top Tab Filing"/>
    <n v="71.040000000000006"/>
    <n v="6"/>
    <n v="0.2"/>
    <x v="1819"/>
  </r>
  <r>
    <n v="1994"/>
    <s v="CA-2014-133648"/>
    <x v="3"/>
    <x v="643"/>
    <d v="2014-07-03T00:00:00"/>
    <s v="Standard Class"/>
    <s v="ML-17755"/>
    <s v="Max Ludwig"/>
    <x v="2"/>
    <s v="United States"/>
    <s v="Springfield"/>
    <s v="Oregon"/>
    <n v="97477"/>
    <x v="1"/>
    <s v="OFF-AR-10002257"/>
    <s v="Office Supplies"/>
    <s v="Art"/>
    <s v="Eldon Spacemaker Box, Quick-Snap Lid, Clear"/>
    <n v="5.3440000000000003"/>
    <n v="2"/>
    <n v="0.2"/>
    <x v="1820"/>
  </r>
  <r>
    <n v="1995"/>
    <s v="CA-2014-133648"/>
    <x v="3"/>
    <x v="643"/>
    <d v="2014-07-03T00:00:00"/>
    <s v="Standard Class"/>
    <s v="ML-17755"/>
    <s v="Max Ludwig"/>
    <x v="2"/>
    <s v="United States"/>
    <s v="Springfield"/>
    <s v="Oregon"/>
    <n v="97477"/>
    <x v="1"/>
    <s v="OFF-FA-10004395"/>
    <s v="Office Supplies"/>
    <s v="Fasteners"/>
    <s v="Plymouth Boxed Rubber Bands by Plymouth"/>
    <n v="11.304"/>
    <n v="3"/>
    <n v="0.2"/>
    <x v="1821"/>
  </r>
  <r>
    <n v="1996"/>
    <s v="US-2014-147221"/>
    <x v="3"/>
    <x v="574"/>
    <d v="2014-12-05T00:00:00"/>
    <s v="Second Class"/>
    <s v="JS-16030"/>
    <s v="Joy Smith"/>
    <x v="0"/>
    <s v="United States"/>
    <s v="Houston"/>
    <s v="Texas"/>
    <n v="77036"/>
    <x v="2"/>
    <s v="OFF-AP-10002534"/>
    <s v="Office Supplies"/>
    <s v="Appliances"/>
    <s v="3.6 Cubic Foot Counter Height Office Refrigerator"/>
    <n v="294.61999999999995"/>
    <n v="5"/>
    <n v="0.8"/>
    <x v="1822"/>
  </r>
  <r>
    <n v="1997"/>
    <s v="US-2014-147221"/>
    <x v="3"/>
    <x v="574"/>
    <d v="2014-12-05T00:00:00"/>
    <s v="Second Class"/>
    <s v="JS-16030"/>
    <s v="Joy Smith"/>
    <x v="0"/>
    <s v="United States"/>
    <s v="Houston"/>
    <s v="Texas"/>
    <n v="77036"/>
    <x v="2"/>
    <s v="FUR-FU-10004020"/>
    <s v="Furniture"/>
    <s v="Furnishings"/>
    <s v="Advantus Panel Wall Acrylic Frame"/>
    <n v="8.7520000000000007"/>
    <n v="4"/>
    <n v="0.6"/>
    <x v="1823"/>
  </r>
  <r>
    <n v="1998"/>
    <s v="CA-2011-131905"/>
    <x v="2"/>
    <x v="644"/>
    <d v="2011-02-10T00:00:00"/>
    <s v="First Class"/>
    <s v="ND-18460"/>
    <s v="Neil Ducich"/>
    <x v="1"/>
    <s v="United States"/>
    <s v="Chesapeake"/>
    <s v="Virginia"/>
    <n v="23320"/>
    <x v="0"/>
    <s v="OFF-LA-10002787"/>
    <s v="Office Supplies"/>
    <s v="Labels"/>
    <s v="Avery 480"/>
    <n v="15"/>
    <n v="4"/>
    <n v="0"/>
    <x v="1824"/>
  </r>
  <r>
    <n v="1999"/>
    <s v="CA-2011-131905"/>
    <x v="2"/>
    <x v="644"/>
    <d v="2011-02-10T00:00:00"/>
    <s v="First Class"/>
    <s v="ND-18460"/>
    <s v="Neil Ducich"/>
    <x v="1"/>
    <s v="United States"/>
    <s v="Chesapeake"/>
    <s v="Virginia"/>
    <n v="23320"/>
    <x v="0"/>
    <s v="TEC-PH-10003645"/>
    <s v="Technology"/>
    <s v="Phones"/>
    <s v="Aastra 57i VoIP phone"/>
    <n v="161.61000000000001"/>
    <n v="1"/>
    <n v="0"/>
    <x v="1825"/>
  </r>
  <r>
    <n v="2000"/>
    <s v="CA-2011-131905"/>
    <x v="2"/>
    <x v="644"/>
    <d v="2011-02-10T00:00:00"/>
    <s v="First Class"/>
    <s v="ND-18460"/>
    <s v="Neil Ducich"/>
    <x v="1"/>
    <s v="United States"/>
    <s v="Chesapeake"/>
    <s v="Virginia"/>
    <n v="23320"/>
    <x v="0"/>
    <s v="TEC-PH-10001615"/>
    <s v="Technology"/>
    <s v="Phones"/>
    <s v="AT&amp;T CL82213"/>
    <n v="144.94999999999999"/>
    <n v="5"/>
    <n v="0"/>
    <x v="1826"/>
  </r>
  <r>
    <n v="2001"/>
    <s v="CA-2014-166128"/>
    <x v="3"/>
    <x v="645"/>
    <d v="2014-04-19T00:00:00"/>
    <s v="Standard Class"/>
    <s v="LW-17215"/>
    <s v="Luke Weiss"/>
    <x v="0"/>
    <s v="United States"/>
    <s v="Pasadena"/>
    <s v="California"/>
    <n v="91104"/>
    <x v="1"/>
    <s v="TEC-AC-10001767"/>
    <s v="Technology"/>
    <s v="Accessories"/>
    <s v="SanDisk Ultra 64 GB MicroSDHC Class 10 Memory Card"/>
    <n v="199.95000000000002"/>
    <n v="5"/>
    <n v="0"/>
    <x v="1827"/>
  </r>
  <r>
    <n v="2002"/>
    <s v="CA-2014-166128"/>
    <x v="3"/>
    <x v="645"/>
    <d v="2014-04-19T00:00:00"/>
    <s v="Standard Class"/>
    <s v="LW-17215"/>
    <s v="Luke Weiss"/>
    <x v="0"/>
    <s v="United States"/>
    <s v="Pasadena"/>
    <s v="California"/>
    <n v="91104"/>
    <x v="1"/>
    <s v="OFF-AR-10001221"/>
    <s v="Office Supplies"/>
    <s v="Art"/>
    <s v="Dixon Ticonderoga Erasable Colored Pencil Set, 12-Color"/>
    <n v="41.86"/>
    <n v="7"/>
    <n v="0"/>
    <x v="1828"/>
  </r>
  <r>
    <n v="2003"/>
    <s v="CA-2014-163510"/>
    <x v="3"/>
    <x v="53"/>
    <d v="2014-12-29T00:00:00"/>
    <s v="Second Class"/>
    <s v="JW-15955"/>
    <s v="Joni Wasserman"/>
    <x v="0"/>
    <s v="United States"/>
    <s v="Louisville"/>
    <s v="Kentucky"/>
    <n v="40214"/>
    <x v="0"/>
    <s v="OFF-ST-10000563"/>
    <s v="Office Supplies"/>
    <s v="Storage"/>
    <s v="Fellowes Bankers Box Stor/Drawer Steel Plus"/>
    <n v="95.94"/>
    <n v="3"/>
    <n v="0"/>
    <x v="1526"/>
  </r>
  <r>
    <n v="2004"/>
    <s v="CA-2014-163510"/>
    <x v="3"/>
    <x v="53"/>
    <d v="2014-12-29T00:00:00"/>
    <s v="Second Class"/>
    <s v="JW-15955"/>
    <s v="Joni Wasserman"/>
    <x v="0"/>
    <s v="United States"/>
    <s v="Louisville"/>
    <s v="Kentucky"/>
    <n v="40214"/>
    <x v="0"/>
    <s v="FUR-CH-10001146"/>
    <s v="Furniture"/>
    <s v="Chairs"/>
    <s v="Global Value Mid-Back Manager's Chair, Gray"/>
    <n v="304.45"/>
    <n v="5"/>
    <n v="0"/>
    <x v="1829"/>
  </r>
  <r>
    <n v="2005"/>
    <s v="US-2014-143028"/>
    <x v="3"/>
    <x v="645"/>
    <d v="2014-04-19T00:00:00"/>
    <s v="Standard Class"/>
    <s v="SC-20050"/>
    <s v="Sample Company A"/>
    <x v="2"/>
    <s v="United States"/>
    <s v="Lubbock"/>
    <s v="Texas"/>
    <n v="79424"/>
    <x v="2"/>
    <s v="OFF-BI-10004738"/>
    <s v="Office Supplies"/>
    <s v="Binders"/>
    <s v="Flexible Leather- Look Classic Collection Ring Binder"/>
    <n v="11.363999999999997"/>
    <n v="3"/>
    <n v="0.8"/>
    <x v="536"/>
  </r>
  <r>
    <n v="2006"/>
    <s v="CA-2011-111150"/>
    <x v="2"/>
    <x v="520"/>
    <d v="2012-01-04T00:00:00"/>
    <s v="Standard Class"/>
    <s v="RW-19630"/>
    <s v="Rob Williams"/>
    <x v="1"/>
    <s v="United States"/>
    <s v="Columbia"/>
    <s v="Missouri"/>
    <n v="65203"/>
    <x v="2"/>
    <s v="OFF-AR-10000034"/>
    <s v="Office Supplies"/>
    <s v="Art"/>
    <s v="BIC Brite Liner Grip Highlighters, Assorted, 5/Pack"/>
    <n v="29.68"/>
    <n v="7"/>
    <n v="0"/>
    <x v="1830"/>
  </r>
  <r>
    <n v="2007"/>
    <s v="CA-2011-111150"/>
    <x v="2"/>
    <x v="520"/>
    <d v="2012-01-04T00:00:00"/>
    <s v="Standard Class"/>
    <s v="RW-19630"/>
    <s v="Rob Williams"/>
    <x v="1"/>
    <s v="United States"/>
    <s v="Columbia"/>
    <s v="Missouri"/>
    <n v="65203"/>
    <x v="2"/>
    <s v="TEC-AC-10000290"/>
    <s v="Technology"/>
    <s v="Accessories"/>
    <s v="Sabrent 4-Port USB 2.0 Hub"/>
    <n v="47.53"/>
    <n v="7"/>
    <n v="0"/>
    <x v="1831"/>
  </r>
  <r>
    <n v="2008"/>
    <s v="CA-2014-165386"/>
    <x v="3"/>
    <x v="646"/>
    <d v="2014-08-05T00:00:00"/>
    <s v="First Class"/>
    <s v="CM-12190"/>
    <s v="Charlotte Melton"/>
    <x v="0"/>
    <s v="United States"/>
    <s v="Chicago"/>
    <s v="Illinois"/>
    <n v="60623"/>
    <x v="2"/>
    <s v="FUR-BO-10003034"/>
    <s v="Furniture"/>
    <s v="Bookcases"/>
    <s v="O'Sullivan Elevations Bookcase, Cherry Finish"/>
    <n v="183.37199999999999"/>
    <n v="2"/>
    <n v="0.3"/>
    <x v="1832"/>
  </r>
  <r>
    <n v="2009"/>
    <s v="CA-2011-116407"/>
    <x v="2"/>
    <x v="647"/>
    <d v="2011-11-21T00:00:00"/>
    <s v="Standard Class"/>
    <s v="JF-15190"/>
    <s v="Jamie Frazer"/>
    <x v="0"/>
    <s v="United States"/>
    <s v="Johnson City"/>
    <s v="Tennessee"/>
    <n v="37604"/>
    <x v="0"/>
    <s v="OFF-AR-10001315"/>
    <s v="Office Supplies"/>
    <s v="Art"/>
    <s v="Newell 310"/>
    <n v="4.2240000000000002"/>
    <n v="3"/>
    <n v="0.2"/>
    <x v="1833"/>
  </r>
  <r>
    <n v="2010"/>
    <s v="CA-2011-116407"/>
    <x v="2"/>
    <x v="647"/>
    <d v="2011-11-21T00:00:00"/>
    <s v="Standard Class"/>
    <s v="JF-15190"/>
    <s v="Jamie Frazer"/>
    <x v="0"/>
    <s v="United States"/>
    <s v="Johnson City"/>
    <s v="Tennessee"/>
    <n v="37604"/>
    <x v="0"/>
    <s v="OFF-AP-10002118"/>
    <s v="Office Supplies"/>
    <s v="Appliances"/>
    <s v="1.7 Cubic Foot Compact &quot;Cube&quot; Office Refrigerators"/>
    <n v="333.05600000000004"/>
    <n v="2"/>
    <n v="0.2"/>
    <x v="1834"/>
  </r>
  <r>
    <n v="2011"/>
    <s v="CA-2011-116407"/>
    <x v="2"/>
    <x v="647"/>
    <d v="2011-11-21T00:00:00"/>
    <s v="Standard Class"/>
    <s v="JF-15190"/>
    <s v="Jamie Frazer"/>
    <x v="0"/>
    <s v="United States"/>
    <s v="Johnson City"/>
    <s v="Tennessee"/>
    <n v="37604"/>
    <x v="0"/>
    <s v="OFF-PA-10002137"/>
    <s v="Office Supplies"/>
    <s v="Paper"/>
    <s v="Southworth 100% Résumé Paper, 24lb."/>
    <n v="24.896000000000001"/>
    <n v="4"/>
    <n v="0.2"/>
    <x v="1835"/>
  </r>
  <r>
    <n v="2012"/>
    <s v="CA-2012-155761"/>
    <x v="1"/>
    <x v="555"/>
    <d v="2012-12-11T00:00:00"/>
    <s v="Same Day"/>
    <s v="SC-20800"/>
    <s v="Stuart Calhoun"/>
    <x v="0"/>
    <s v="United States"/>
    <s v="Houston"/>
    <s v="Texas"/>
    <n v="77041"/>
    <x v="2"/>
    <s v="TEC-AC-10001606"/>
    <s v="Technology"/>
    <s v="Accessories"/>
    <s v="Logitech Wireless Performance Mouse MX for PC and Mac"/>
    <n v="159.98400000000001"/>
    <n v="2"/>
    <n v="0.2"/>
    <x v="1836"/>
  </r>
  <r>
    <n v="2013"/>
    <s v="CA-2012-155761"/>
    <x v="1"/>
    <x v="555"/>
    <d v="2012-12-11T00:00:00"/>
    <s v="Same Day"/>
    <s v="SC-20800"/>
    <s v="Stuart Calhoun"/>
    <x v="0"/>
    <s v="United States"/>
    <s v="Houston"/>
    <s v="Texas"/>
    <n v="77041"/>
    <x v="2"/>
    <s v="OFF-ST-10000943"/>
    <s v="Office Supplies"/>
    <s v="Storage"/>
    <s v="Eldon ProFile File 'N Store Portable File Tub Letter/Legal Size Black"/>
    <n v="46.344000000000001"/>
    <n v="3"/>
    <n v="0.2"/>
    <x v="1837"/>
  </r>
  <r>
    <n v="2014"/>
    <s v="CA-2013-145905"/>
    <x v="0"/>
    <x v="31"/>
    <d v="2013-09-24T00:00:00"/>
    <s v="Standard Class"/>
    <s v="AM-10705"/>
    <s v="Anne McFarland"/>
    <x v="0"/>
    <s v="United States"/>
    <s v="Auburn"/>
    <s v="Alabama"/>
    <n v="36830"/>
    <x v="0"/>
    <s v="FUR-CH-10001854"/>
    <s v="Furniture"/>
    <s v="Chairs"/>
    <s v="Office Star - Professional Matrix Back Chair with 2-to-1 Synchro Tilt and Mesh Fabric Seat"/>
    <n v="350.98"/>
    <n v="1"/>
    <n v="0"/>
    <x v="1838"/>
  </r>
  <r>
    <n v="2015"/>
    <s v="CA-2013-145905"/>
    <x v="0"/>
    <x v="31"/>
    <d v="2013-09-24T00:00:00"/>
    <s v="Standard Class"/>
    <s v="AM-10705"/>
    <s v="Anne McFarland"/>
    <x v="0"/>
    <s v="United States"/>
    <s v="Auburn"/>
    <s v="Alabama"/>
    <n v="36830"/>
    <x v="0"/>
    <s v="OFF-PA-10000533"/>
    <s v="Office Supplies"/>
    <s v="Paper"/>
    <s v="Southworth Parchment Paper &amp; Envelopes"/>
    <n v="13.08"/>
    <n v="2"/>
    <n v="0"/>
    <x v="1839"/>
  </r>
  <r>
    <n v="2016"/>
    <s v="CA-2013-145905"/>
    <x v="0"/>
    <x v="31"/>
    <d v="2013-09-24T00:00:00"/>
    <s v="Standard Class"/>
    <s v="AM-10705"/>
    <s v="Anne McFarland"/>
    <x v="0"/>
    <s v="United States"/>
    <s v="Auburn"/>
    <s v="Alabama"/>
    <n v="36830"/>
    <x v="0"/>
    <s v="OFF-ST-10003716"/>
    <s v="Office Supplies"/>
    <s v="Storage"/>
    <s v="Tennsco Double-Tier Lockers"/>
    <n v="900.08"/>
    <n v="4"/>
    <n v="0"/>
    <x v="1840"/>
  </r>
  <r>
    <n v="2017"/>
    <s v="CA-2012-113110"/>
    <x v="1"/>
    <x v="531"/>
    <d v="2012-03-23T00:00:00"/>
    <s v="Standard Class"/>
    <s v="BK-11260"/>
    <s v="Berenike Kampe"/>
    <x v="0"/>
    <s v="United States"/>
    <s v="San Bernardino"/>
    <s v="California"/>
    <n v="92404"/>
    <x v="1"/>
    <s v="OFF-BI-10000088"/>
    <s v="Office Supplies"/>
    <s v="Binders"/>
    <s v="GBC Imprintable Covers"/>
    <n v="17.568000000000001"/>
    <n v="2"/>
    <n v="0.2"/>
    <x v="696"/>
  </r>
  <r>
    <n v="2018"/>
    <s v="CA-2012-113110"/>
    <x v="1"/>
    <x v="531"/>
    <d v="2012-03-23T00:00:00"/>
    <s v="Standard Class"/>
    <s v="BK-11260"/>
    <s v="Berenike Kampe"/>
    <x v="0"/>
    <s v="United States"/>
    <s v="San Bernardino"/>
    <s v="California"/>
    <n v="92404"/>
    <x v="1"/>
    <s v="OFF-LA-10000240"/>
    <s v="Office Supplies"/>
    <s v="Labels"/>
    <s v="Self-Adhesive Address Labels for Typewriters by Universal"/>
    <n v="14.62"/>
    <n v="2"/>
    <n v="0"/>
    <x v="2"/>
  </r>
  <r>
    <n v="2019"/>
    <s v="CA-2012-113110"/>
    <x v="1"/>
    <x v="531"/>
    <d v="2012-03-23T00:00:00"/>
    <s v="Standard Class"/>
    <s v="BK-11260"/>
    <s v="Berenike Kampe"/>
    <x v="0"/>
    <s v="United States"/>
    <s v="San Bernardino"/>
    <s v="California"/>
    <n v="92404"/>
    <x v="1"/>
    <s v="OFF-SU-10001165"/>
    <s v="Office Supplies"/>
    <s v="Supplies"/>
    <s v="Acme Elite Stainless Steel Scissors"/>
    <n v="33.36"/>
    <n v="4"/>
    <n v="0"/>
    <x v="1841"/>
  </r>
  <r>
    <n v="2020"/>
    <s v="CA-2012-113110"/>
    <x v="1"/>
    <x v="531"/>
    <d v="2012-03-23T00:00:00"/>
    <s v="Standard Class"/>
    <s v="BK-11260"/>
    <s v="Berenike Kampe"/>
    <x v="0"/>
    <s v="United States"/>
    <s v="San Bernardino"/>
    <s v="California"/>
    <n v="92404"/>
    <x v="1"/>
    <s v="OFF-PA-10002749"/>
    <s v="Office Supplies"/>
    <s v="Paper"/>
    <s v="Wirebound Message Books, 5-1/2 x 4 Forms, 2 or 4 Forms per Page"/>
    <n v="40.14"/>
    <n v="6"/>
    <n v="0"/>
    <x v="1842"/>
  </r>
  <r>
    <n v="2021"/>
    <s v="CA-2013-168354"/>
    <x v="0"/>
    <x v="251"/>
    <d v="2013-09-22T00:00:00"/>
    <s v="First Class"/>
    <s v="RH-19510"/>
    <s v="Rick Huthwaite"/>
    <x v="2"/>
    <s v="United States"/>
    <s v="Providence"/>
    <s v="Rhode Island"/>
    <n v="2908"/>
    <x v="3"/>
    <s v="OFF-ST-10001490"/>
    <s v="Office Supplies"/>
    <s v="Storage"/>
    <s v="Hot File 7-Pocket, Floor Stand"/>
    <n v="1606.23"/>
    <n v="9"/>
    <n v="0"/>
    <x v="1843"/>
  </r>
  <r>
    <n v="2022"/>
    <s v="CA-2013-168354"/>
    <x v="0"/>
    <x v="251"/>
    <d v="2013-09-22T00:00:00"/>
    <s v="First Class"/>
    <s v="RH-19510"/>
    <s v="Rick Huthwaite"/>
    <x v="2"/>
    <s v="United States"/>
    <s v="Providence"/>
    <s v="Rhode Island"/>
    <n v="2908"/>
    <x v="3"/>
    <s v="OFF-PA-10002377"/>
    <s v="Office Supplies"/>
    <s v="Paper"/>
    <s v="Adams Telephone Message Book W/Dividers/Space For Phone Numbers, 5 1/4&quot;X8 1/2&quot;, 200/Messages"/>
    <n v="17.04"/>
    <n v="3"/>
    <n v="0"/>
    <x v="1844"/>
  </r>
  <r>
    <n v="2023"/>
    <s v="CA-2013-168354"/>
    <x v="0"/>
    <x v="251"/>
    <d v="2013-09-22T00:00:00"/>
    <s v="First Class"/>
    <s v="RH-19510"/>
    <s v="Rick Huthwaite"/>
    <x v="2"/>
    <s v="United States"/>
    <s v="Providence"/>
    <s v="Rhode Island"/>
    <n v="2908"/>
    <x v="3"/>
    <s v="OFF-BI-10004826"/>
    <s v="Office Supplies"/>
    <s v="Binders"/>
    <s v="JM Magazine Binder"/>
    <n v="49.53"/>
    <n v="3"/>
    <n v="0"/>
    <x v="1845"/>
  </r>
  <r>
    <n v="2024"/>
    <s v="CA-2013-168354"/>
    <x v="0"/>
    <x v="251"/>
    <d v="2013-09-22T00:00:00"/>
    <s v="First Class"/>
    <s v="RH-19510"/>
    <s v="Rick Huthwaite"/>
    <x v="2"/>
    <s v="United States"/>
    <s v="Providence"/>
    <s v="Rhode Island"/>
    <n v="2908"/>
    <x v="3"/>
    <s v="FUR-CH-10004675"/>
    <s v="Furniture"/>
    <s v="Chairs"/>
    <s v="Lifetime Advantage Folding Chairs, 4/Carton"/>
    <n v="872.32"/>
    <n v="4"/>
    <n v="0"/>
    <x v="1846"/>
  </r>
  <r>
    <n v="2025"/>
    <s v="US-2014-111241"/>
    <x v="3"/>
    <x v="648"/>
    <d v="2014-08-23T00:00:00"/>
    <s v="Second Class"/>
    <s v="GM-14500"/>
    <s v="Gene McClure"/>
    <x v="0"/>
    <s v="United States"/>
    <s v="Fresno"/>
    <s v="California"/>
    <n v="93727"/>
    <x v="1"/>
    <s v="OFF-BI-10002867"/>
    <s v="Office Supplies"/>
    <s v="Binders"/>
    <s v="GBC Recycled Regency Composition Covers"/>
    <n v="239.12000000000003"/>
    <n v="5"/>
    <n v="0.2"/>
    <x v="1847"/>
  </r>
  <r>
    <n v="2026"/>
    <s v="CA-2012-114237"/>
    <x v="1"/>
    <x v="649"/>
    <d v="2012-03-15T00:00:00"/>
    <s v="First Class"/>
    <s v="MC-17275"/>
    <s v="Marc Crier"/>
    <x v="0"/>
    <s v="United States"/>
    <s v="Seattle"/>
    <s v="Washington"/>
    <n v="98103"/>
    <x v="1"/>
    <s v="FUR-BO-10004409"/>
    <s v="Furniture"/>
    <s v="Bookcases"/>
    <s v="Safco Value Mate Series Steel Bookcases, Baked Enamel Finish on Steel, Gray"/>
    <n v="141.96"/>
    <n v="2"/>
    <n v="0"/>
    <x v="1848"/>
  </r>
  <r>
    <n v="2027"/>
    <s v="CA-2013-113516"/>
    <x v="0"/>
    <x v="162"/>
    <d v="2013-09-11T00:00:00"/>
    <s v="Second Class"/>
    <s v="VM-21685"/>
    <s v="Valerie Mitchum"/>
    <x v="2"/>
    <s v="United States"/>
    <s v="Lancaster"/>
    <s v="California"/>
    <n v="93534"/>
    <x v="1"/>
    <s v="OFF-BI-10002225"/>
    <s v="Office Supplies"/>
    <s v="Binders"/>
    <s v="Square Ring Data Binders, Rigid 75 Pt. Covers, 11&quot; x 14-7/8&quot;"/>
    <n v="33.024000000000001"/>
    <n v="2"/>
    <n v="0.2"/>
    <x v="1849"/>
  </r>
  <r>
    <n v="2028"/>
    <s v="CA-2013-113516"/>
    <x v="0"/>
    <x v="162"/>
    <d v="2013-09-11T00:00:00"/>
    <s v="Second Class"/>
    <s v="VM-21685"/>
    <s v="Valerie Mitchum"/>
    <x v="2"/>
    <s v="United States"/>
    <s v="Lancaster"/>
    <s v="California"/>
    <n v="93534"/>
    <x v="1"/>
    <s v="OFF-BI-10001989"/>
    <s v="Office Supplies"/>
    <s v="Binders"/>
    <s v="Premium Transparent Presentation Covers by GBC"/>
    <n v="67.13600000000001"/>
    <n v="4"/>
    <n v="0.2"/>
    <x v="1850"/>
  </r>
  <r>
    <n v="2029"/>
    <s v="CA-2012-117961"/>
    <x v="1"/>
    <x v="650"/>
    <d v="2012-11-30T00:00:00"/>
    <s v="Standard Class"/>
    <s v="GP-14740"/>
    <s v="Guy Phonely"/>
    <x v="1"/>
    <s v="United States"/>
    <s v="Leominster"/>
    <s v="Massachusetts"/>
    <n v="1453"/>
    <x v="3"/>
    <s v="OFF-BI-10000343"/>
    <s v="Office Supplies"/>
    <s v="Binders"/>
    <s v="Pressboard Covers with Storage Hooks, 9 1/2&quot; x 11&quot;, Light Blue"/>
    <n v="14.73"/>
    <n v="3"/>
    <n v="0"/>
    <x v="1851"/>
  </r>
  <r>
    <n v="2030"/>
    <s v="CA-2012-117961"/>
    <x v="1"/>
    <x v="650"/>
    <d v="2012-11-30T00:00:00"/>
    <s v="Standard Class"/>
    <s v="GP-14740"/>
    <s v="Guy Phonely"/>
    <x v="1"/>
    <s v="United States"/>
    <s v="Leominster"/>
    <s v="Massachusetts"/>
    <n v="1453"/>
    <x v="3"/>
    <s v="OFF-ST-10001172"/>
    <s v="Office Supplies"/>
    <s v="Storage"/>
    <s v="Tennsco Lockers, Sand"/>
    <n v="104.9"/>
    <n v="5"/>
    <n v="0"/>
    <x v="1852"/>
  </r>
  <r>
    <n v="2031"/>
    <s v="CA-2012-117961"/>
    <x v="1"/>
    <x v="650"/>
    <d v="2012-11-30T00:00:00"/>
    <s v="Standard Class"/>
    <s v="GP-14740"/>
    <s v="Guy Phonely"/>
    <x v="1"/>
    <s v="United States"/>
    <s v="Leominster"/>
    <s v="Massachusetts"/>
    <n v="1453"/>
    <x v="3"/>
    <s v="OFF-BI-10003707"/>
    <s v="Office Supplies"/>
    <s v="Binders"/>
    <s v="Aluminum Screw Posts"/>
    <n v="61.04"/>
    <n v="4"/>
    <n v="0"/>
    <x v="1853"/>
  </r>
  <r>
    <n v="2032"/>
    <s v="CA-2012-117961"/>
    <x v="1"/>
    <x v="650"/>
    <d v="2012-11-30T00:00:00"/>
    <s v="Standard Class"/>
    <s v="GP-14740"/>
    <s v="Guy Phonely"/>
    <x v="1"/>
    <s v="United States"/>
    <s v="Leominster"/>
    <s v="Massachusetts"/>
    <n v="1453"/>
    <x v="3"/>
    <s v="OFF-PA-10001274"/>
    <s v="Office Supplies"/>
    <s v="Paper"/>
    <s v="Loose Memo Sheets"/>
    <n v="10.95"/>
    <n v="3"/>
    <n v="0"/>
    <x v="1854"/>
  </r>
  <r>
    <n v="2033"/>
    <s v="CA-2013-128923"/>
    <x v="0"/>
    <x v="10"/>
    <d v="2013-12-14T00:00:00"/>
    <s v="Standard Class"/>
    <s v="GB-14530"/>
    <s v="George Bell"/>
    <x v="1"/>
    <s v="United States"/>
    <s v="Fort Worth"/>
    <s v="Texas"/>
    <n v="76106"/>
    <x v="2"/>
    <s v="OFF-PA-10002250"/>
    <s v="Office Supplies"/>
    <s v="Paper"/>
    <s v="Things To Do Today Pad"/>
    <n v="9.3920000000000012"/>
    <n v="2"/>
    <n v="0.2"/>
    <x v="1855"/>
  </r>
  <r>
    <n v="2034"/>
    <s v="CA-2013-128923"/>
    <x v="0"/>
    <x v="10"/>
    <d v="2013-12-14T00:00:00"/>
    <s v="Standard Class"/>
    <s v="GB-14530"/>
    <s v="George Bell"/>
    <x v="1"/>
    <s v="United States"/>
    <s v="Fort Worth"/>
    <s v="Texas"/>
    <n v="76106"/>
    <x v="2"/>
    <s v="OFF-AR-10000475"/>
    <s v="Office Supplies"/>
    <s v="Art"/>
    <s v="Hunt BOSTON Vista Battery-Operated Pencil Sharpener, Black"/>
    <n v="9.3280000000000012"/>
    <n v="1"/>
    <n v="0.2"/>
    <x v="1856"/>
  </r>
  <r>
    <n v="2035"/>
    <s v="CA-2014-162481"/>
    <x v="3"/>
    <x v="145"/>
    <d v="2014-09-30T00:00:00"/>
    <s v="Standard Class"/>
    <s v="CT-11995"/>
    <s v="Carol Triggs"/>
    <x v="0"/>
    <s v="United States"/>
    <s v="Rochester"/>
    <s v="Minnesota"/>
    <n v="55901"/>
    <x v="2"/>
    <s v="OFF-BI-10002976"/>
    <s v="Office Supplies"/>
    <s v="Binders"/>
    <s v="ACCOHIDE Binder by Acco"/>
    <n v="8.26"/>
    <n v="2"/>
    <n v="0"/>
    <x v="1857"/>
  </r>
  <r>
    <n v="2036"/>
    <s v="CA-2014-162481"/>
    <x v="3"/>
    <x v="145"/>
    <d v="2014-09-30T00:00:00"/>
    <s v="Standard Class"/>
    <s v="CT-11995"/>
    <s v="Carol Triggs"/>
    <x v="0"/>
    <s v="United States"/>
    <s v="Rochester"/>
    <s v="Minnesota"/>
    <n v="55901"/>
    <x v="2"/>
    <s v="FUR-CH-10003061"/>
    <s v="Furniture"/>
    <s v="Chairs"/>
    <s v="Global Leather Task Chair, Black"/>
    <n v="269.96999999999997"/>
    <n v="3"/>
    <n v="0"/>
    <x v="1858"/>
  </r>
  <r>
    <n v="2037"/>
    <s v="CA-2012-119214"/>
    <x v="1"/>
    <x v="651"/>
    <d v="2012-01-27T00:00:00"/>
    <s v="Standard Class"/>
    <s v="CW-11905"/>
    <s v="Carl Weiss"/>
    <x v="2"/>
    <s v="United States"/>
    <s v="Bozeman"/>
    <s v="Montana"/>
    <n v="59715"/>
    <x v="1"/>
    <s v="OFF-PA-10002893"/>
    <s v="Office Supplies"/>
    <s v="Paper"/>
    <s v="Wirebound Service Call Books, 5 1/2&quot; x 4&quot;"/>
    <n v="29.04"/>
    <n v="3"/>
    <n v="0"/>
    <x v="1859"/>
  </r>
  <r>
    <n v="2038"/>
    <s v="CA-2012-119214"/>
    <x v="1"/>
    <x v="651"/>
    <d v="2012-01-27T00:00:00"/>
    <s v="Standard Class"/>
    <s v="CW-11905"/>
    <s v="Carl Weiss"/>
    <x v="2"/>
    <s v="United States"/>
    <s v="Bozeman"/>
    <s v="Montana"/>
    <n v="59715"/>
    <x v="1"/>
    <s v="OFF-LA-10003077"/>
    <s v="Office Supplies"/>
    <s v="Labels"/>
    <s v="Avery 500"/>
    <n v="14.62"/>
    <n v="2"/>
    <n v="0"/>
    <x v="2"/>
  </r>
  <r>
    <n v="2039"/>
    <s v="CA-2012-122287"/>
    <x v="1"/>
    <x v="652"/>
    <d v="2012-06-23T00:00:00"/>
    <s v="Standard Class"/>
    <s v="SN-20560"/>
    <s v="Skye Norling"/>
    <x v="2"/>
    <s v="United States"/>
    <s v="Peoria"/>
    <s v="Arizona"/>
    <n v="85345"/>
    <x v="1"/>
    <s v="OFF-PA-10001661"/>
    <s v="Office Supplies"/>
    <s v="Paper"/>
    <s v="Xerox 1922"/>
    <n v="11.952000000000002"/>
    <n v="3"/>
    <n v="0.2"/>
    <x v="1860"/>
  </r>
  <r>
    <n v="2040"/>
    <s v="CA-2012-122287"/>
    <x v="1"/>
    <x v="652"/>
    <d v="2012-06-23T00:00:00"/>
    <s v="Standard Class"/>
    <s v="SN-20560"/>
    <s v="Skye Norling"/>
    <x v="2"/>
    <s v="United States"/>
    <s v="Peoria"/>
    <s v="Arizona"/>
    <n v="85345"/>
    <x v="1"/>
    <s v="OFF-BI-10004656"/>
    <s v="Office Supplies"/>
    <s v="Binders"/>
    <s v="Peel &amp; Stick Add-On Corner Pockets"/>
    <n v="4.5360000000000014"/>
    <n v="7"/>
    <n v="0.7"/>
    <x v="1861"/>
  </r>
  <r>
    <n v="2041"/>
    <s v="CA-2012-122287"/>
    <x v="1"/>
    <x v="652"/>
    <d v="2012-06-23T00:00:00"/>
    <s v="Standard Class"/>
    <s v="SN-20560"/>
    <s v="Skye Norling"/>
    <x v="2"/>
    <s v="United States"/>
    <s v="Peoria"/>
    <s v="Arizona"/>
    <n v="85345"/>
    <x v="1"/>
    <s v="OFF-BI-10003707"/>
    <s v="Office Supplies"/>
    <s v="Binders"/>
    <s v="Aluminum Screw Posts"/>
    <n v="9.1560000000000006"/>
    <n v="2"/>
    <n v="0.7"/>
    <x v="1862"/>
  </r>
  <r>
    <n v="2042"/>
    <s v="CA-2012-122287"/>
    <x v="1"/>
    <x v="652"/>
    <d v="2012-06-23T00:00:00"/>
    <s v="Standard Class"/>
    <s v="SN-20560"/>
    <s v="Skye Norling"/>
    <x v="2"/>
    <s v="United States"/>
    <s v="Peoria"/>
    <s v="Arizona"/>
    <n v="85345"/>
    <x v="1"/>
    <s v="FUR-FU-10004973"/>
    <s v="Furniture"/>
    <s v="Furnishings"/>
    <s v="Flat Face Poster Frame"/>
    <n v="75.36"/>
    <n v="5"/>
    <n v="0.2"/>
    <x v="1863"/>
  </r>
  <r>
    <n v="2043"/>
    <s v="CA-2012-104493"/>
    <x v="1"/>
    <x v="653"/>
    <d v="2012-10-08T00:00:00"/>
    <s v="Standard Class"/>
    <s v="EB-13705"/>
    <s v="Ed Braxton"/>
    <x v="1"/>
    <s v="United States"/>
    <s v="San Diego"/>
    <s v="California"/>
    <n v="92105"/>
    <x v="1"/>
    <s v="OFF-BI-10004817"/>
    <s v="Office Supplies"/>
    <s v="Binders"/>
    <s v="GBC Personal VeloBind Strips"/>
    <n v="57.504000000000005"/>
    <n v="6"/>
    <n v="0.2"/>
    <x v="1864"/>
  </r>
  <r>
    <n v="2044"/>
    <s v="US-2014-158946"/>
    <x v="3"/>
    <x v="551"/>
    <d v="2014-11-24T00:00:00"/>
    <s v="Standard Class"/>
    <s v="JW-15220"/>
    <s v="Jane Waco"/>
    <x v="1"/>
    <s v="United States"/>
    <s v="Lakewood"/>
    <s v="Ohio"/>
    <n v="44107"/>
    <x v="3"/>
    <s v="OFF-AR-10001860"/>
    <s v="Office Supplies"/>
    <s v="Art"/>
    <s v="BIC Liqua Brite Liner"/>
    <n v="38.864000000000004"/>
    <n v="7"/>
    <n v="0.2"/>
    <x v="1586"/>
  </r>
  <r>
    <n v="2045"/>
    <s v="CA-2011-129168"/>
    <x v="2"/>
    <x v="654"/>
    <d v="2011-08-23T00:00:00"/>
    <s v="Standard Class"/>
    <s v="KB-16585"/>
    <s v="Ken Black"/>
    <x v="1"/>
    <s v="United States"/>
    <s v="Houston"/>
    <s v="Texas"/>
    <n v="77095"/>
    <x v="2"/>
    <s v="OFF-PA-10001639"/>
    <s v="Office Supplies"/>
    <s v="Paper"/>
    <s v="Xerox 203"/>
    <n v="15.552000000000003"/>
    <n v="3"/>
    <n v="0.2"/>
    <x v="12"/>
  </r>
  <r>
    <n v="2046"/>
    <s v="CA-2013-131835"/>
    <x v="0"/>
    <x v="19"/>
    <d v="2013-07-22T00:00:00"/>
    <s v="Standard Class"/>
    <s v="MC-17590"/>
    <s v="Matt Collister"/>
    <x v="1"/>
    <s v="United States"/>
    <s v="Perth Amboy"/>
    <s v="New Jersey"/>
    <n v="8861"/>
    <x v="3"/>
    <s v="OFF-AP-10004487"/>
    <s v="Office Supplies"/>
    <s v="Appliances"/>
    <s v="Kensington 4 Outlet MasterPiece Compact Power Control Center"/>
    <n v="162.63999999999999"/>
    <n v="2"/>
    <n v="0"/>
    <x v="1865"/>
  </r>
  <r>
    <n v="2047"/>
    <s v="CA-2013-131835"/>
    <x v="0"/>
    <x v="19"/>
    <d v="2013-07-22T00:00:00"/>
    <s v="Standard Class"/>
    <s v="MC-17590"/>
    <s v="Matt Collister"/>
    <x v="1"/>
    <s v="United States"/>
    <s v="Perth Amboy"/>
    <s v="New Jersey"/>
    <n v="8861"/>
    <x v="3"/>
    <s v="TEC-PH-10001760"/>
    <s v="Technology"/>
    <s v="Phones"/>
    <s v="Bose SoundLink Bluetooth Speaker"/>
    <n v="597"/>
    <n v="3"/>
    <n v="0"/>
    <x v="1866"/>
  </r>
  <r>
    <n v="2048"/>
    <s v="CA-2013-131835"/>
    <x v="0"/>
    <x v="19"/>
    <d v="2013-07-22T00:00:00"/>
    <s v="Standard Class"/>
    <s v="MC-17590"/>
    <s v="Matt Collister"/>
    <x v="1"/>
    <s v="United States"/>
    <s v="Perth Amboy"/>
    <s v="New Jersey"/>
    <n v="8861"/>
    <x v="3"/>
    <s v="OFF-PA-10004071"/>
    <s v="Office Supplies"/>
    <s v="Paper"/>
    <s v="Eaton Premium Continuous-Feed Paper, 25% Cotton, Letter Size, White, 1000 Shts/Box"/>
    <n v="55.48"/>
    <n v="1"/>
    <n v="0"/>
    <x v="458"/>
  </r>
  <r>
    <n v="2049"/>
    <s v="CA-2012-142237"/>
    <x v="1"/>
    <x v="655"/>
    <d v="2012-07-13T00:00:00"/>
    <s v="First Class"/>
    <s v="CK-12595"/>
    <s v="Clytie Kelty"/>
    <x v="0"/>
    <s v="United States"/>
    <s v="Philadelphia"/>
    <s v="Pennsylvania"/>
    <n v="19134"/>
    <x v="3"/>
    <s v="FUR-FU-10004848"/>
    <s v="Furniture"/>
    <s v="Furnishings"/>
    <s v="Howard Miller 13-3/4&quot; Diameter Brushed Chrome Round Wall Clock"/>
    <n v="289.80000000000007"/>
    <n v="7"/>
    <n v="0.2"/>
    <x v="1867"/>
  </r>
  <r>
    <n v="2050"/>
    <s v="CA-2012-142237"/>
    <x v="1"/>
    <x v="655"/>
    <d v="2012-07-13T00:00:00"/>
    <s v="First Class"/>
    <s v="CK-12595"/>
    <s v="Clytie Kelty"/>
    <x v="0"/>
    <s v="United States"/>
    <s v="Philadelphia"/>
    <s v="Pennsylvania"/>
    <n v="19134"/>
    <x v="3"/>
    <s v="OFF-BI-10004022"/>
    <s v="Office Supplies"/>
    <s v="Binders"/>
    <s v="Acco Suede Grain Vinyl Round Ring Binder"/>
    <n v="2.5020000000000002"/>
    <n v="3"/>
    <n v="0.7"/>
    <x v="1868"/>
  </r>
  <r>
    <n v="2051"/>
    <s v="CA-2012-142237"/>
    <x v="1"/>
    <x v="655"/>
    <d v="2012-07-13T00:00:00"/>
    <s v="First Class"/>
    <s v="CK-12595"/>
    <s v="Clytie Kelty"/>
    <x v="0"/>
    <s v="United States"/>
    <s v="Philadelphia"/>
    <s v="Pennsylvania"/>
    <n v="19134"/>
    <x v="3"/>
    <s v="OFF-BI-10003669"/>
    <s v="Office Supplies"/>
    <s v="Binders"/>
    <s v="3M Organizer Strips"/>
    <n v="6.4800000000000013"/>
    <n v="4"/>
    <n v="0.7"/>
    <x v="1869"/>
  </r>
  <r>
    <n v="2052"/>
    <s v="CA-2012-142237"/>
    <x v="1"/>
    <x v="655"/>
    <d v="2012-07-13T00:00:00"/>
    <s v="First Class"/>
    <s v="CK-12595"/>
    <s v="Clytie Kelty"/>
    <x v="0"/>
    <s v="United States"/>
    <s v="Philadelphia"/>
    <s v="Pennsylvania"/>
    <n v="19134"/>
    <x v="3"/>
    <s v="FUR-CH-10003833"/>
    <s v="Furniture"/>
    <s v="Chairs"/>
    <s v="Novimex Fabric Task Chair"/>
    <n v="341.48799999999994"/>
    <n v="8"/>
    <n v="0.3"/>
    <x v="1870"/>
  </r>
  <r>
    <n v="2053"/>
    <s v="CA-2012-142237"/>
    <x v="1"/>
    <x v="655"/>
    <d v="2012-07-13T00:00:00"/>
    <s v="First Class"/>
    <s v="CK-12595"/>
    <s v="Clytie Kelty"/>
    <x v="0"/>
    <s v="United States"/>
    <s v="Philadelphia"/>
    <s v="Pennsylvania"/>
    <n v="19134"/>
    <x v="3"/>
    <s v="OFF-AR-10003732"/>
    <s v="Office Supplies"/>
    <s v="Art"/>
    <s v="Newell 333"/>
    <n v="11.12"/>
    <n v="5"/>
    <n v="0.2"/>
    <x v="1871"/>
  </r>
  <r>
    <n v="2054"/>
    <s v="CA-2012-142237"/>
    <x v="1"/>
    <x v="655"/>
    <d v="2012-07-13T00:00:00"/>
    <s v="First Class"/>
    <s v="CK-12595"/>
    <s v="Clytie Kelty"/>
    <x v="0"/>
    <s v="United States"/>
    <s v="Philadelphia"/>
    <s v="Pennsylvania"/>
    <n v="19134"/>
    <x v="3"/>
    <s v="FUR-FU-10003142"/>
    <s v="Furniture"/>
    <s v="Furnishings"/>
    <s v="Master Big Foot Doorstop, Beige"/>
    <n v="25.344000000000001"/>
    <n v="6"/>
    <n v="0.2"/>
    <x v="1872"/>
  </r>
  <r>
    <n v="2055"/>
    <s v="CA-2013-136434"/>
    <x v="0"/>
    <x v="49"/>
    <d v="2013-12-08T00:00:00"/>
    <s v="Standard Class"/>
    <s v="RD-19480"/>
    <s v="Rick Duston"/>
    <x v="0"/>
    <s v="United States"/>
    <s v="Richmond"/>
    <s v="Indiana"/>
    <n v="47374"/>
    <x v="2"/>
    <s v="FUR-FU-10001196"/>
    <s v="Furniture"/>
    <s v="Furnishings"/>
    <s v="DAX Cubicle Frames - 8x10"/>
    <n v="17.309999999999999"/>
    <n v="3"/>
    <n v="0"/>
    <x v="1873"/>
  </r>
  <r>
    <n v="2056"/>
    <s v="CA-2014-120376"/>
    <x v="3"/>
    <x v="66"/>
    <d v="2014-12-26T00:00:00"/>
    <s v="First Class"/>
    <s v="TP-21130"/>
    <s v="Theone Pippenger"/>
    <x v="0"/>
    <s v="United States"/>
    <s v="Detroit"/>
    <s v="Michigan"/>
    <n v="48227"/>
    <x v="2"/>
    <s v="TEC-AC-10001114"/>
    <s v="Technology"/>
    <s v="Accessories"/>
    <s v="Microsoft Wireless Mobile Mouse 4000"/>
    <n v="199.95000000000002"/>
    <n v="5"/>
    <n v="0"/>
    <x v="1874"/>
  </r>
  <r>
    <n v="2057"/>
    <s v="CA-2014-120376"/>
    <x v="3"/>
    <x v="66"/>
    <d v="2014-12-26T00:00:00"/>
    <s v="First Class"/>
    <s v="TP-21130"/>
    <s v="Theone Pippenger"/>
    <x v="0"/>
    <s v="United States"/>
    <s v="Detroit"/>
    <s v="Michigan"/>
    <n v="48227"/>
    <x v="2"/>
    <s v="FUR-CH-10002335"/>
    <s v="Furniture"/>
    <s v="Chairs"/>
    <s v="Hon GuestStacker Chair"/>
    <n v="1586.6899999999998"/>
    <n v="7"/>
    <n v="0"/>
    <x v="1875"/>
  </r>
  <r>
    <n v="2058"/>
    <s v="CA-2014-120376"/>
    <x v="3"/>
    <x v="66"/>
    <d v="2014-12-26T00:00:00"/>
    <s v="First Class"/>
    <s v="TP-21130"/>
    <s v="Theone Pippenger"/>
    <x v="0"/>
    <s v="United States"/>
    <s v="Detroit"/>
    <s v="Michigan"/>
    <n v="48227"/>
    <x v="2"/>
    <s v="TEC-AC-10000844"/>
    <s v="Technology"/>
    <s v="Accessories"/>
    <s v="Logitech Gaming G510s - Keyboard"/>
    <n v="84.99"/>
    <n v="1"/>
    <n v="0"/>
    <x v="1876"/>
  </r>
  <r>
    <n v="2059"/>
    <s v="CA-2014-120376"/>
    <x v="3"/>
    <x v="66"/>
    <d v="2014-12-26T00:00:00"/>
    <s v="First Class"/>
    <s v="TP-21130"/>
    <s v="Theone Pippenger"/>
    <x v="0"/>
    <s v="United States"/>
    <s v="Detroit"/>
    <s v="Michigan"/>
    <n v="48227"/>
    <x v="2"/>
    <s v="FUR-TA-10004534"/>
    <s v="Furniture"/>
    <s v="Tables"/>
    <s v="Bevis 44 x 96 Conference Tables"/>
    <n v="411.8"/>
    <n v="2"/>
    <n v="0"/>
    <x v="1877"/>
  </r>
  <r>
    <n v="2060"/>
    <s v="CA-2011-106439"/>
    <x v="2"/>
    <x v="656"/>
    <d v="2011-11-04T00:00:00"/>
    <s v="Standard Class"/>
    <s v="GG-14650"/>
    <s v="Greg Guthrie"/>
    <x v="1"/>
    <s v="United States"/>
    <s v="Los Angeles"/>
    <s v="California"/>
    <n v="90049"/>
    <x v="1"/>
    <s v="OFF-FA-10002975"/>
    <s v="Office Supplies"/>
    <s v="Fasteners"/>
    <s v="Staples"/>
    <n v="11.34"/>
    <n v="3"/>
    <n v="0"/>
    <x v="1878"/>
  </r>
  <r>
    <n v="2061"/>
    <s v="CA-2011-106439"/>
    <x v="2"/>
    <x v="656"/>
    <d v="2011-11-04T00:00:00"/>
    <s v="Standard Class"/>
    <s v="GG-14650"/>
    <s v="Greg Guthrie"/>
    <x v="1"/>
    <s v="United States"/>
    <s v="Los Angeles"/>
    <s v="California"/>
    <n v="90049"/>
    <x v="1"/>
    <s v="OFF-ST-10003996"/>
    <s v="Office Supplies"/>
    <s v="Storage"/>
    <s v="Letter/Legal File Tote with Clear Snap-On Lid, Black Granite"/>
    <n v="80.3"/>
    <n v="5"/>
    <n v="0"/>
    <x v="1879"/>
  </r>
  <r>
    <n v="2062"/>
    <s v="CA-2011-106439"/>
    <x v="2"/>
    <x v="656"/>
    <d v="2011-11-04T00:00:00"/>
    <s v="Standard Class"/>
    <s v="GG-14650"/>
    <s v="Greg Guthrie"/>
    <x v="1"/>
    <s v="United States"/>
    <s v="Los Angeles"/>
    <s v="California"/>
    <n v="90049"/>
    <x v="1"/>
    <s v="OFF-BI-10002571"/>
    <s v="Office Supplies"/>
    <s v="Binders"/>
    <s v="Avery Framed View Binder, EZD Ring (Locking), Navy, 1 1/2&quot;"/>
    <n v="15.968000000000002"/>
    <n v="2"/>
    <n v="0.2"/>
    <x v="1880"/>
  </r>
  <r>
    <n v="2063"/>
    <s v="CA-2011-106439"/>
    <x v="2"/>
    <x v="656"/>
    <d v="2011-11-04T00:00:00"/>
    <s v="Standard Class"/>
    <s v="GG-14650"/>
    <s v="Greg Guthrie"/>
    <x v="1"/>
    <s v="United States"/>
    <s v="Los Angeles"/>
    <s v="California"/>
    <n v="90049"/>
    <x v="1"/>
    <s v="OFF-PA-10000477"/>
    <s v="Office Supplies"/>
    <s v="Paper"/>
    <s v="Xerox 1952"/>
    <n v="64.740000000000009"/>
    <n v="13"/>
    <n v="0"/>
    <x v="1881"/>
  </r>
  <r>
    <n v="2064"/>
    <s v="CA-2011-106439"/>
    <x v="2"/>
    <x v="656"/>
    <d v="2011-11-04T00:00:00"/>
    <s v="Standard Class"/>
    <s v="GG-14650"/>
    <s v="Greg Guthrie"/>
    <x v="1"/>
    <s v="United States"/>
    <s v="Los Angeles"/>
    <s v="California"/>
    <n v="90049"/>
    <x v="1"/>
    <s v="OFF-BI-10004209"/>
    <s v="Office Supplies"/>
    <s v="Binders"/>
    <s v="Fellowes Twister Kit, Gray/Clear, 3/pkg"/>
    <n v="19.295999999999999"/>
    <n v="3"/>
    <n v="0.2"/>
    <x v="1882"/>
  </r>
  <r>
    <n v="2065"/>
    <s v="CA-2011-106439"/>
    <x v="2"/>
    <x v="656"/>
    <d v="2011-11-04T00:00:00"/>
    <s v="Standard Class"/>
    <s v="GG-14650"/>
    <s v="Greg Guthrie"/>
    <x v="1"/>
    <s v="United States"/>
    <s v="Los Angeles"/>
    <s v="California"/>
    <n v="90049"/>
    <x v="1"/>
    <s v="OFF-ST-10001963"/>
    <s v="Office Supplies"/>
    <s v="Storage"/>
    <s v="Tennsco Regal Shelving Units"/>
    <n v="405.64"/>
    <n v="4"/>
    <n v="0"/>
    <x v="1883"/>
  </r>
  <r>
    <n v="2066"/>
    <s v="CA-2011-106439"/>
    <x v="2"/>
    <x v="656"/>
    <d v="2011-11-04T00:00:00"/>
    <s v="Standard Class"/>
    <s v="GG-14650"/>
    <s v="Greg Guthrie"/>
    <x v="1"/>
    <s v="United States"/>
    <s v="Los Angeles"/>
    <s v="California"/>
    <n v="90049"/>
    <x v="1"/>
    <s v="FUR-CH-10003833"/>
    <s v="Furniture"/>
    <s v="Chairs"/>
    <s v="Novimex Fabric Task Chair"/>
    <n v="146.352"/>
    <n v="3"/>
    <n v="0.2"/>
    <x v="1884"/>
  </r>
  <r>
    <n v="2067"/>
    <s v="CA-2011-106439"/>
    <x v="2"/>
    <x v="656"/>
    <d v="2011-11-04T00:00:00"/>
    <s v="Standard Class"/>
    <s v="GG-14650"/>
    <s v="Greg Guthrie"/>
    <x v="1"/>
    <s v="United States"/>
    <s v="Los Angeles"/>
    <s v="California"/>
    <n v="90049"/>
    <x v="1"/>
    <s v="TEC-AC-10004568"/>
    <s v="Technology"/>
    <s v="Accessories"/>
    <s v="Maxell LTO Ultrium - 800 GB"/>
    <n v="251.91"/>
    <n v="9"/>
    <n v="0"/>
    <x v="1885"/>
  </r>
  <r>
    <n v="2068"/>
    <s v="CA-2011-106439"/>
    <x v="2"/>
    <x v="656"/>
    <d v="2011-11-04T00:00:00"/>
    <s v="Standard Class"/>
    <s v="GG-14650"/>
    <s v="Greg Guthrie"/>
    <x v="1"/>
    <s v="United States"/>
    <s v="Los Angeles"/>
    <s v="California"/>
    <n v="90049"/>
    <x v="1"/>
    <s v="OFF-AR-10001419"/>
    <s v="Office Supplies"/>
    <s v="Art"/>
    <s v="Newell 325"/>
    <n v="12.39"/>
    <n v="3"/>
    <n v="0"/>
    <x v="1886"/>
  </r>
  <r>
    <n v="2069"/>
    <s v="CA-2012-133452"/>
    <x v="1"/>
    <x v="657"/>
    <d v="2012-04-19T00:00:00"/>
    <s v="Standard Class"/>
    <s v="ZC-21910"/>
    <s v="Zuschuss Carroll"/>
    <x v="0"/>
    <s v="United States"/>
    <s v="Pomona"/>
    <s v="California"/>
    <n v="91767"/>
    <x v="1"/>
    <s v="TEC-AC-10002800"/>
    <s v="Technology"/>
    <s v="Accessories"/>
    <s v="Plantronics Audio 478 Stereo USB Headset"/>
    <n v="199.96"/>
    <n v="4"/>
    <n v="0"/>
    <x v="1887"/>
  </r>
  <r>
    <n v="2070"/>
    <s v="CA-2012-133452"/>
    <x v="1"/>
    <x v="657"/>
    <d v="2012-04-19T00:00:00"/>
    <s v="Standard Class"/>
    <s v="ZC-21910"/>
    <s v="Zuschuss Carroll"/>
    <x v="0"/>
    <s v="United States"/>
    <s v="Pomona"/>
    <s v="California"/>
    <n v="91767"/>
    <x v="1"/>
    <s v="FUR-TA-10003954"/>
    <s v="Furniture"/>
    <s v="Tables"/>
    <s v="Hon 94000 Series Round Tables"/>
    <n v="710.83200000000011"/>
    <n v="3"/>
    <n v="0.2"/>
    <x v="1888"/>
  </r>
  <r>
    <n v="2071"/>
    <s v="CA-2013-146521"/>
    <x v="0"/>
    <x v="658"/>
    <d v="2013-07-24T00:00:00"/>
    <s v="Second Class"/>
    <s v="CC-12610"/>
    <s v="Corey Catlett"/>
    <x v="1"/>
    <s v="United States"/>
    <s v="Philadelphia"/>
    <s v="Pennsylvania"/>
    <n v="19134"/>
    <x v="3"/>
    <s v="OFF-BI-10000301"/>
    <s v="Office Supplies"/>
    <s v="Binders"/>
    <s v="GBC Instant Report Kit"/>
    <n v="1.9410000000000003"/>
    <n v="1"/>
    <n v="0.7"/>
    <x v="1889"/>
  </r>
  <r>
    <n v="2072"/>
    <s v="US-2014-110996"/>
    <x v="3"/>
    <x v="225"/>
    <d v="2014-11-26T00:00:00"/>
    <s v="Standard Class"/>
    <s v="KA-16525"/>
    <s v="Kelly Andreada"/>
    <x v="0"/>
    <s v="United States"/>
    <s v="Ontario"/>
    <s v="California"/>
    <n v="91761"/>
    <x v="1"/>
    <s v="FUR-CH-10003956"/>
    <s v="Furniture"/>
    <s v="Chairs"/>
    <s v="Novimex High-Tech Fabric Mesh Task Chair"/>
    <n v="283.92"/>
    <n v="5"/>
    <n v="0.2"/>
    <x v="1890"/>
  </r>
  <r>
    <n v="2073"/>
    <s v="CA-2013-129693"/>
    <x v="0"/>
    <x v="491"/>
    <d v="2013-12-03T00:00:00"/>
    <s v="Standard Class"/>
    <s v="TC-20980"/>
    <s v="Tamara Chand"/>
    <x v="1"/>
    <s v="United States"/>
    <s v="Seattle"/>
    <s v="Washington"/>
    <n v="98105"/>
    <x v="1"/>
    <s v="OFF-BI-10002954"/>
    <s v="Office Supplies"/>
    <s v="Binders"/>
    <s v="Newell 3-Hole Punched Plastic Slotted Magazine Holders for Binders"/>
    <n v="7.3120000000000012"/>
    <n v="2"/>
    <n v="0.2"/>
    <x v="1891"/>
  </r>
  <r>
    <n v="2074"/>
    <s v="CA-2014-122504"/>
    <x v="3"/>
    <x v="659"/>
    <d v="2014-11-13T00:00:00"/>
    <s v="Second Class"/>
    <s v="DB-13270"/>
    <s v="Deborah Brumfield"/>
    <x v="2"/>
    <s v="United States"/>
    <s v="Brentwood"/>
    <s v="California"/>
    <n v="94513"/>
    <x v="1"/>
    <s v="TEC-AC-10003289"/>
    <s v="Technology"/>
    <s v="Accessories"/>
    <s v="Anker Ultra-Slim Mini Bluetooth 3.0 Wireless Keyboard"/>
    <n v="59.97"/>
    <n v="3"/>
    <n v="0"/>
    <x v="1892"/>
  </r>
  <r>
    <n v="2075"/>
    <s v="CA-2014-122504"/>
    <x v="3"/>
    <x v="659"/>
    <d v="2014-11-13T00:00:00"/>
    <s v="Second Class"/>
    <s v="DB-13270"/>
    <s v="Deborah Brumfield"/>
    <x v="2"/>
    <s v="United States"/>
    <s v="Brentwood"/>
    <s v="California"/>
    <n v="94513"/>
    <x v="1"/>
    <s v="TEC-PH-10002468"/>
    <s v="Technology"/>
    <s v="Phones"/>
    <s v="Plantronics CS 50-USB - headset - Convertible, Monaural"/>
    <n v="761.5440000000001"/>
    <n v="7"/>
    <n v="0.2"/>
    <x v="1893"/>
  </r>
  <r>
    <n v="2076"/>
    <s v="CA-2011-131051"/>
    <x v="2"/>
    <x v="588"/>
    <d v="2011-12-05T00:00:00"/>
    <s v="Standard Class"/>
    <s v="TR-21325"/>
    <s v="Toby Ritter"/>
    <x v="0"/>
    <s v="United States"/>
    <s v="San Francisco"/>
    <s v="California"/>
    <n v="94122"/>
    <x v="1"/>
    <s v="FUR-FU-10001861"/>
    <s v="Furniture"/>
    <s v="Furnishings"/>
    <s v="Floodlight Indoor Halogen Bulbs, 1 Bulb per Pack, 60 Watts"/>
    <n v="58.199999999999996"/>
    <n v="3"/>
    <n v="0"/>
    <x v="1894"/>
  </r>
  <r>
    <n v="2077"/>
    <s v="CA-2014-140676"/>
    <x v="3"/>
    <x v="510"/>
    <d v="2014-09-16T00:00:00"/>
    <s v="First Class"/>
    <s v="BF-11080"/>
    <s v="Bart Folk"/>
    <x v="0"/>
    <s v="United States"/>
    <s v="Baltimore"/>
    <s v="Maryland"/>
    <n v="21215"/>
    <x v="3"/>
    <s v="OFF-PA-10004082"/>
    <s v="Office Supplies"/>
    <s v="Paper"/>
    <s v="Adams Telephone Message Book w/Frequently-Called Numbers Space, 400 Messages per Book"/>
    <n v="39.900000000000006"/>
    <n v="5"/>
    <n v="0"/>
    <x v="1895"/>
  </r>
  <r>
    <n v="2078"/>
    <s v="CA-2014-140676"/>
    <x v="3"/>
    <x v="510"/>
    <d v="2014-09-16T00:00:00"/>
    <s v="First Class"/>
    <s v="BF-11080"/>
    <s v="Bart Folk"/>
    <x v="0"/>
    <s v="United States"/>
    <s v="Baltimore"/>
    <s v="Maryland"/>
    <n v="21215"/>
    <x v="3"/>
    <s v="OFF-AP-10000358"/>
    <s v="Office Supplies"/>
    <s v="Appliances"/>
    <s v="Fellowes Basic Home/Office Series Surge Protectors"/>
    <n v="90.86"/>
    <n v="7"/>
    <n v="0"/>
    <x v="1896"/>
  </r>
  <r>
    <n v="2079"/>
    <s v="CA-2014-140676"/>
    <x v="3"/>
    <x v="510"/>
    <d v="2014-09-16T00:00:00"/>
    <s v="First Class"/>
    <s v="BF-11080"/>
    <s v="Bart Folk"/>
    <x v="0"/>
    <s v="United States"/>
    <s v="Baltimore"/>
    <s v="Maryland"/>
    <n v="21215"/>
    <x v="3"/>
    <s v="OFF-PA-10004243"/>
    <s v="Office Supplies"/>
    <s v="Paper"/>
    <s v="Xerox 1939"/>
    <n v="94.85"/>
    <n v="5"/>
    <n v="0"/>
    <x v="464"/>
  </r>
  <r>
    <n v="2080"/>
    <s v="CA-2012-120103"/>
    <x v="1"/>
    <x v="100"/>
    <d v="2012-12-29T00:00:00"/>
    <s v="Standard Class"/>
    <s v="MS-17365"/>
    <s v="Maribeth Schnelling"/>
    <x v="0"/>
    <s v="United States"/>
    <s v="Phoenix"/>
    <s v="Arizona"/>
    <n v="85023"/>
    <x v="1"/>
    <s v="OFF-PA-10001295"/>
    <s v="Office Supplies"/>
    <s v="Paper"/>
    <s v="Computer Printout Paper with Letter-Trim Perforations"/>
    <n v="106.232"/>
    <n v="7"/>
    <n v="0.2"/>
    <x v="1897"/>
  </r>
  <r>
    <n v="2081"/>
    <s v="CA-2012-120103"/>
    <x v="1"/>
    <x v="100"/>
    <d v="2012-12-29T00:00:00"/>
    <s v="Standard Class"/>
    <s v="MS-17365"/>
    <s v="Maribeth Schnelling"/>
    <x v="0"/>
    <s v="United States"/>
    <s v="Phoenix"/>
    <s v="Arizona"/>
    <n v="85023"/>
    <x v="1"/>
    <s v="TEC-PH-10002170"/>
    <s v="Technology"/>
    <s v="Phones"/>
    <s v="ClearSounds CSC500 Amplified Spirit Phone Corded phone"/>
    <n v="111.98399999999999"/>
    <n v="2"/>
    <n v="0.2"/>
    <x v="1898"/>
  </r>
  <r>
    <n v="2082"/>
    <s v="CA-2012-120103"/>
    <x v="1"/>
    <x v="100"/>
    <d v="2012-12-29T00:00:00"/>
    <s v="Standard Class"/>
    <s v="MS-17365"/>
    <s v="Maribeth Schnelling"/>
    <x v="0"/>
    <s v="United States"/>
    <s v="Phoenix"/>
    <s v="Arizona"/>
    <n v="85023"/>
    <x v="1"/>
    <s v="FUR-FU-10002885"/>
    <s v="Furniture"/>
    <s v="Furnishings"/>
    <s v="Magna Visual Magnetic Picture Hangers"/>
    <n v="7.7120000000000006"/>
    <n v="2"/>
    <n v="0.2"/>
    <x v="1899"/>
  </r>
  <r>
    <n v="2083"/>
    <s v="CA-2014-104647"/>
    <x v="3"/>
    <x v="660"/>
    <d v="2014-03-02T00:00:00"/>
    <s v="Standard Class"/>
    <s v="CK-12595"/>
    <s v="Clytie Kelty"/>
    <x v="0"/>
    <s v="United States"/>
    <s v="Los Angeles"/>
    <s v="California"/>
    <n v="90008"/>
    <x v="1"/>
    <s v="OFF-PA-10002870"/>
    <s v="Office Supplies"/>
    <s v="Paper"/>
    <s v="Ampad Phone Message Book, Recycled, 400 Message Capacity, 5 ¾” x 11”"/>
    <n v="37.44"/>
    <n v="6"/>
    <n v="0"/>
    <x v="1900"/>
  </r>
  <r>
    <n v="2084"/>
    <s v="CA-2011-110352"/>
    <x v="2"/>
    <x v="533"/>
    <d v="2011-11-29T00:00:00"/>
    <s v="Standard Class"/>
    <s v="ED-13885"/>
    <s v="Emily Ducich"/>
    <x v="2"/>
    <s v="United States"/>
    <s v="Houston"/>
    <s v="Texas"/>
    <n v="77036"/>
    <x v="2"/>
    <s v="OFF-LA-10003923"/>
    <s v="Office Supplies"/>
    <s v="Labels"/>
    <s v="Alphabetical Labels for Top Tab Filing"/>
    <n v="23.680000000000003"/>
    <n v="2"/>
    <n v="0.2"/>
    <x v="210"/>
  </r>
  <r>
    <n v="2085"/>
    <s v="CA-2013-140501"/>
    <x v="0"/>
    <x v="661"/>
    <d v="2013-06-29T00:00:00"/>
    <s v="Standard Class"/>
    <s v="IM-15070"/>
    <s v="Irene Maddox"/>
    <x v="0"/>
    <s v="United States"/>
    <s v="New York City"/>
    <s v="New York"/>
    <n v="10009"/>
    <x v="3"/>
    <s v="OFF-LA-10003510"/>
    <s v="Office Supplies"/>
    <s v="Labels"/>
    <s v="Avery 4027 File Folder Labels for Dot Matrix Printers, 5000 Labels per Box, White"/>
    <n v="122.12"/>
    <n v="4"/>
    <n v="0"/>
    <x v="1221"/>
  </r>
  <r>
    <n v="2086"/>
    <s v="CA-2013-140501"/>
    <x v="0"/>
    <x v="661"/>
    <d v="2013-06-29T00:00:00"/>
    <s v="Standard Class"/>
    <s v="IM-15070"/>
    <s v="Irene Maddox"/>
    <x v="0"/>
    <s v="United States"/>
    <s v="New York City"/>
    <s v="New York"/>
    <n v="10009"/>
    <x v="3"/>
    <s v="OFF-LA-10000248"/>
    <s v="Office Supplies"/>
    <s v="Labels"/>
    <s v="Avery 52"/>
    <n v="18.45"/>
    <n v="5"/>
    <n v="0"/>
    <x v="1901"/>
  </r>
  <r>
    <n v="2087"/>
    <s v="CA-2013-140501"/>
    <x v="0"/>
    <x v="661"/>
    <d v="2013-06-29T00:00:00"/>
    <s v="Standard Class"/>
    <s v="IM-15070"/>
    <s v="Irene Maddox"/>
    <x v="0"/>
    <s v="United States"/>
    <s v="New York City"/>
    <s v="New York"/>
    <n v="10009"/>
    <x v="3"/>
    <s v="OFF-ST-10000060"/>
    <s v="Office Supplies"/>
    <s v="Storage"/>
    <s v="Fellowes Bankers Box Staxonsteel Drawer File/Stacking System"/>
    <n v="324.90000000000003"/>
    <n v="5"/>
    <n v="0"/>
    <x v="1902"/>
  </r>
  <r>
    <n v="2088"/>
    <s v="CA-2013-140501"/>
    <x v="0"/>
    <x v="661"/>
    <d v="2013-06-29T00:00:00"/>
    <s v="Standard Class"/>
    <s v="IM-15070"/>
    <s v="Irene Maddox"/>
    <x v="0"/>
    <s v="United States"/>
    <s v="New York City"/>
    <s v="New York"/>
    <n v="10009"/>
    <x v="3"/>
    <s v="OFF-PA-10003129"/>
    <s v="Office Supplies"/>
    <s v="Paper"/>
    <s v="Tops White Computer Printout Paper"/>
    <n v="146.72999999999999"/>
    <n v="3"/>
    <n v="0"/>
    <x v="64"/>
  </r>
  <r>
    <n v="2089"/>
    <s v="CA-2013-140501"/>
    <x v="0"/>
    <x v="661"/>
    <d v="2013-06-29T00:00:00"/>
    <s v="Standard Class"/>
    <s v="IM-15070"/>
    <s v="Irene Maddox"/>
    <x v="0"/>
    <s v="United States"/>
    <s v="New York City"/>
    <s v="New York"/>
    <n v="10009"/>
    <x v="3"/>
    <s v="OFF-FA-10004076"/>
    <s v="Office Supplies"/>
    <s v="Fasteners"/>
    <s v="Translucent Push Pins by OIC"/>
    <n v="3.96"/>
    <n v="2"/>
    <n v="0"/>
    <x v="1903"/>
  </r>
  <r>
    <n v="2090"/>
    <s v="CA-2012-139290"/>
    <x v="1"/>
    <x v="662"/>
    <d v="2012-10-30T00:00:00"/>
    <s v="Standard Class"/>
    <s v="MY-17380"/>
    <s v="Maribeth Yedwab"/>
    <x v="1"/>
    <s v="United States"/>
    <s v="Rancho Cucamonga"/>
    <s v="California"/>
    <n v="91730"/>
    <x v="1"/>
    <s v="OFF-LA-10004008"/>
    <s v="Office Supplies"/>
    <s v="Labels"/>
    <s v="Avery 507"/>
    <n v="5.76"/>
    <n v="2"/>
    <n v="0"/>
    <x v="1904"/>
  </r>
  <r>
    <n v="2091"/>
    <s v="CA-2014-166142"/>
    <x v="3"/>
    <x v="663"/>
    <d v="2014-07-20T00:00:00"/>
    <s v="Standard Class"/>
    <s v="MM-17260"/>
    <s v="Magdelene Morse"/>
    <x v="0"/>
    <s v="United States"/>
    <s v="Wilmington"/>
    <s v="Delaware"/>
    <n v="19805"/>
    <x v="3"/>
    <s v="OFF-BI-10004094"/>
    <s v="Office Supplies"/>
    <s v="Binders"/>
    <s v="GBC Standard Plastic Binding Systems Combs"/>
    <n v="26.549999999999997"/>
    <n v="3"/>
    <n v="0"/>
    <x v="1905"/>
  </r>
  <r>
    <n v="2092"/>
    <s v="CA-2014-166142"/>
    <x v="3"/>
    <x v="663"/>
    <d v="2014-07-20T00:00:00"/>
    <s v="Standard Class"/>
    <s v="MM-17260"/>
    <s v="Magdelene Morse"/>
    <x v="0"/>
    <s v="United States"/>
    <s v="Wilmington"/>
    <s v="Delaware"/>
    <n v="19805"/>
    <x v="3"/>
    <s v="FUR-TA-10004607"/>
    <s v="Furniture"/>
    <s v="Tables"/>
    <s v="Hon 2111 Invitation Series Straight Table"/>
    <n v="310.44300000000004"/>
    <n v="3"/>
    <n v="0.3"/>
    <x v="1906"/>
  </r>
  <r>
    <n v="2093"/>
    <s v="CA-2011-145926"/>
    <x v="2"/>
    <x v="664"/>
    <d v="2011-11-21T00:00:00"/>
    <s v="Standard Class"/>
    <s v="MP-17470"/>
    <s v="Mark Packer"/>
    <x v="2"/>
    <s v="United States"/>
    <s v="Moorhead"/>
    <s v="Minnesota"/>
    <n v="56560"/>
    <x v="2"/>
    <s v="FUR-CH-10004289"/>
    <s v="Furniture"/>
    <s v="Chairs"/>
    <s v="Global Super Steno Chair"/>
    <n v="479.90000000000003"/>
    <n v="5"/>
    <n v="0"/>
    <x v="1907"/>
  </r>
  <r>
    <n v="2094"/>
    <s v="CA-2012-149678"/>
    <x v="1"/>
    <x v="657"/>
    <d v="2012-04-15T00:00:00"/>
    <s v="Second Class"/>
    <s v="AW-10840"/>
    <s v="Anthony Witt"/>
    <x v="0"/>
    <s v="United States"/>
    <s v="Farmington"/>
    <s v="New Mexico"/>
    <n v="87401"/>
    <x v="1"/>
    <s v="OFF-SU-10004498"/>
    <s v="Office Supplies"/>
    <s v="Supplies"/>
    <s v="Martin-Yale Premier Letter Opener"/>
    <n v="12.88"/>
    <n v="1"/>
    <n v="0"/>
    <x v="1908"/>
  </r>
  <r>
    <n v="2095"/>
    <s v="US-2012-164357"/>
    <x v="1"/>
    <x v="665"/>
    <d v="2012-11-29T00:00:00"/>
    <s v="Standard Class"/>
    <s v="SF-20065"/>
    <s v="Sandra Flanagan"/>
    <x v="0"/>
    <s v="United States"/>
    <s v="Wilmington"/>
    <s v="North Carolina"/>
    <n v="28403"/>
    <x v="0"/>
    <s v="OFF-AR-10001177"/>
    <s v="Office Supplies"/>
    <s v="Art"/>
    <s v="Newell 349"/>
    <n v="13.120000000000001"/>
    <n v="5"/>
    <n v="0.2"/>
    <x v="1909"/>
  </r>
  <r>
    <n v="2096"/>
    <s v="US-2013-146570"/>
    <x v="0"/>
    <x v="666"/>
    <d v="2013-05-21T00:00:00"/>
    <s v="Standard Class"/>
    <s v="SN-20710"/>
    <s v="Steve Nguyen"/>
    <x v="2"/>
    <s v="United States"/>
    <s v="Jackson"/>
    <s v="Mississippi"/>
    <n v="39212"/>
    <x v="0"/>
    <s v="OFF-BI-10001718"/>
    <s v="Office Supplies"/>
    <s v="Binders"/>
    <s v="GBC DocuBind P50 Personal Binding Machine"/>
    <n v="511.84"/>
    <n v="8"/>
    <n v="0"/>
    <x v="1910"/>
  </r>
  <r>
    <n v="2097"/>
    <s v="US-2013-146570"/>
    <x v="0"/>
    <x v="666"/>
    <d v="2013-05-21T00:00:00"/>
    <s v="Standard Class"/>
    <s v="SN-20710"/>
    <s v="Steve Nguyen"/>
    <x v="2"/>
    <s v="United States"/>
    <s v="Jackson"/>
    <s v="Mississippi"/>
    <n v="39212"/>
    <x v="0"/>
    <s v="OFF-AR-10004602"/>
    <s v="Office Supplies"/>
    <s v="Art"/>
    <s v="Boston KS Multi-Size Manual Pencil Sharpener"/>
    <n v="91.96"/>
    <n v="4"/>
    <n v="0"/>
    <x v="1911"/>
  </r>
  <r>
    <n v="2098"/>
    <s v="US-2013-146570"/>
    <x v="0"/>
    <x v="666"/>
    <d v="2013-05-21T00:00:00"/>
    <s v="Standard Class"/>
    <s v="SN-20710"/>
    <s v="Steve Nguyen"/>
    <x v="2"/>
    <s v="United States"/>
    <s v="Jackson"/>
    <s v="Mississippi"/>
    <n v="39212"/>
    <x v="0"/>
    <s v="OFF-AR-10003856"/>
    <s v="Office Supplies"/>
    <s v="Art"/>
    <s v="Newell 344"/>
    <n v="8.34"/>
    <n v="3"/>
    <n v="0"/>
    <x v="495"/>
  </r>
  <r>
    <n v="2099"/>
    <s v="CA-2014-124401"/>
    <x v="3"/>
    <x v="210"/>
    <d v="2014-09-13T00:00:00"/>
    <s v="Standard Class"/>
    <s v="RD-19900"/>
    <s v="Ruben Dartt"/>
    <x v="0"/>
    <s v="United States"/>
    <s v="Portland"/>
    <s v="Oregon"/>
    <n v="97206"/>
    <x v="1"/>
    <s v="OFF-ST-10000649"/>
    <s v="Office Supplies"/>
    <s v="Storage"/>
    <s v="Hanging Personal Folder File"/>
    <n v="37.68"/>
    <n v="3"/>
    <n v="0.2"/>
    <x v="1912"/>
  </r>
  <r>
    <n v="2100"/>
    <s v="CA-2014-124401"/>
    <x v="3"/>
    <x v="210"/>
    <d v="2014-09-13T00:00:00"/>
    <s v="Standard Class"/>
    <s v="RD-19900"/>
    <s v="Ruben Dartt"/>
    <x v="0"/>
    <s v="United States"/>
    <s v="Portland"/>
    <s v="Oregon"/>
    <n v="97206"/>
    <x v="1"/>
    <s v="TEC-AC-10002926"/>
    <s v="Technology"/>
    <s v="Accessories"/>
    <s v="Logitech Wireless Marathon Mouse M705"/>
    <n v="279.94400000000002"/>
    <n v="7"/>
    <n v="0.2"/>
    <x v="1913"/>
  </r>
  <r>
    <n v="2101"/>
    <s v="US-2011-140116"/>
    <x v="2"/>
    <x v="418"/>
    <d v="2011-03-17T00:00:00"/>
    <s v="Standard Class"/>
    <s v="KT-16480"/>
    <s v="Kean Thornton"/>
    <x v="0"/>
    <s v="United States"/>
    <s v="Denver"/>
    <s v="Colorado"/>
    <n v="80219"/>
    <x v="1"/>
    <s v="OFF-ST-10000078"/>
    <s v="Office Supplies"/>
    <s v="Storage"/>
    <s v="Tennsco 6- and 18-Compartment Lockers"/>
    <n v="636.40800000000013"/>
    <n v="3"/>
    <n v="0.2"/>
    <x v="1914"/>
  </r>
  <r>
    <n v="2102"/>
    <s v="US-2011-140116"/>
    <x v="2"/>
    <x v="418"/>
    <d v="2011-03-17T00:00:00"/>
    <s v="Standard Class"/>
    <s v="KT-16480"/>
    <s v="Kean Thornton"/>
    <x v="0"/>
    <s v="United States"/>
    <s v="Denver"/>
    <s v="Colorado"/>
    <n v="80219"/>
    <x v="1"/>
    <s v="OFF-AR-10001044"/>
    <s v="Office Supplies"/>
    <s v="Art"/>
    <s v="BOSTON Ranger #55 Pencil Sharpener, Black"/>
    <n v="83.168000000000006"/>
    <n v="4"/>
    <n v="0.2"/>
    <x v="1915"/>
  </r>
  <r>
    <n v="2103"/>
    <s v="CA-2011-123295"/>
    <x v="2"/>
    <x v="667"/>
    <d v="2011-07-18T00:00:00"/>
    <s v="Same Day"/>
    <s v="AH-10120"/>
    <s v="Adrian Hane"/>
    <x v="2"/>
    <s v="United States"/>
    <s v="Tucson"/>
    <s v="Arizona"/>
    <n v="85705"/>
    <x v="1"/>
    <s v="FUR-CH-10002372"/>
    <s v="Furniture"/>
    <s v="Chairs"/>
    <s v="Office Star - Ergonomically Designed Knee Chair"/>
    <n v="259.13600000000002"/>
    <n v="4"/>
    <n v="0.2"/>
    <x v="1916"/>
  </r>
  <r>
    <n v="2104"/>
    <s v="CA-2014-167101"/>
    <x v="3"/>
    <x v="668"/>
    <d v="2014-03-29T00:00:00"/>
    <s v="Second Class"/>
    <s v="BM-11650"/>
    <s v="Brian Moss"/>
    <x v="1"/>
    <s v="United States"/>
    <s v="New York City"/>
    <s v="New York"/>
    <n v="10009"/>
    <x v="3"/>
    <s v="OFF-PA-10000357"/>
    <s v="Office Supplies"/>
    <s v="Paper"/>
    <s v="Xerox 1888"/>
    <n v="221.92"/>
    <n v="4"/>
    <n v="0"/>
    <x v="1917"/>
  </r>
  <r>
    <n v="2105"/>
    <s v="CA-2014-167101"/>
    <x v="3"/>
    <x v="668"/>
    <d v="2014-03-29T00:00:00"/>
    <s v="Second Class"/>
    <s v="BM-11650"/>
    <s v="Brian Moss"/>
    <x v="1"/>
    <s v="United States"/>
    <s v="New York City"/>
    <s v="New York"/>
    <n v="10009"/>
    <x v="3"/>
    <s v="TEC-AC-10001266"/>
    <s v="Technology"/>
    <s v="Accessories"/>
    <s v="Memorex Micro Travel Drive 8 GB"/>
    <n v="26"/>
    <n v="2"/>
    <n v="0"/>
    <x v="1918"/>
  </r>
  <r>
    <n v="2106"/>
    <s v="US-2011-167633"/>
    <x v="2"/>
    <x v="587"/>
    <d v="2011-10-05T00:00:00"/>
    <s v="Standard Class"/>
    <s v="BW-11200"/>
    <s v="Ben Wallace"/>
    <x v="0"/>
    <s v="United States"/>
    <s v="Boynton Beach"/>
    <s v="Florida"/>
    <n v="33437"/>
    <x v="0"/>
    <s v="OFF-PA-10004888"/>
    <s v="Office Supplies"/>
    <s v="Paper"/>
    <s v="Xerox 217"/>
    <n v="15.552000000000003"/>
    <n v="3"/>
    <n v="0.2"/>
    <x v="12"/>
  </r>
  <r>
    <n v="2107"/>
    <s v="US-2011-152723"/>
    <x v="2"/>
    <x v="467"/>
    <d v="2011-09-26T00:00:00"/>
    <s v="Same Day"/>
    <s v="HG-14965"/>
    <s v="Henry Goldwyn"/>
    <x v="1"/>
    <s v="United States"/>
    <s v="Mesquite"/>
    <s v="Texas"/>
    <n v="75150"/>
    <x v="2"/>
    <s v="OFF-BI-10003460"/>
    <s v="Office Supplies"/>
    <s v="Binders"/>
    <s v="Acco 3-Hole Punch"/>
    <n v="0.87599999999999978"/>
    <n v="1"/>
    <n v="0.8"/>
    <x v="1919"/>
  </r>
  <r>
    <n v="2108"/>
    <s v="CA-2012-164882"/>
    <x v="1"/>
    <x v="89"/>
    <d v="2012-10-31T00:00:00"/>
    <s v="Same Day"/>
    <s v="SG-20080"/>
    <s v="Sandra Glassco"/>
    <x v="0"/>
    <s v="United States"/>
    <s v="Redlands"/>
    <s v="California"/>
    <n v="92374"/>
    <x v="1"/>
    <s v="OFF-PA-10000157"/>
    <s v="Office Supplies"/>
    <s v="Paper"/>
    <s v="Xerox 191"/>
    <n v="19.98"/>
    <n v="1"/>
    <n v="0"/>
    <x v="1920"/>
  </r>
  <r>
    <n v="2109"/>
    <s v="CA-2012-164882"/>
    <x v="1"/>
    <x v="89"/>
    <d v="2012-10-31T00:00:00"/>
    <s v="Same Day"/>
    <s v="SG-20080"/>
    <s v="Sandra Glassco"/>
    <x v="0"/>
    <s v="United States"/>
    <s v="Redlands"/>
    <s v="California"/>
    <n v="92374"/>
    <x v="1"/>
    <s v="OFF-BI-10004519"/>
    <s v="Office Supplies"/>
    <s v="Binders"/>
    <s v="GBC DocuBind P100 Manual Binding Machine"/>
    <n v="398.35199999999998"/>
    <n v="3"/>
    <n v="0.2"/>
    <x v="1155"/>
  </r>
  <r>
    <n v="2110"/>
    <s v="CA-2012-164882"/>
    <x v="1"/>
    <x v="89"/>
    <d v="2012-10-31T00:00:00"/>
    <s v="Same Day"/>
    <s v="SG-20080"/>
    <s v="Sandra Glassco"/>
    <x v="0"/>
    <s v="United States"/>
    <s v="Redlands"/>
    <s v="California"/>
    <n v="92374"/>
    <x v="1"/>
    <s v="OFF-AR-10004272"/>
    <s v="Office Supplies"/>
    <s v="Art"/>
    <s v="Newell 308"/>
    <n v="5.04"/>
    <n v="3"/>
    <n v="0"/>
    <x v="1921"/>
  </r>
  <r>
    <n v="2111"/>
    <s v="CA-2012-164882"/>
    <x v="1"/>
    <x v="89"/>
    <d v="2012-10-31T00:00:00"/>
    <s v="Same Day"/>
    <s v="SG-20080"/>
    <s v="Sandra Glassco"/>
    <x v="0"/>
    <s v="United States"/>
    <s v="Redlands"/>
    <s v="California"/>
    <n v="92374"/>
    <x v="1"/>
    <s v="OFF-FA-10000585"/>
    <s v="Office Supplies"/>
    <s v="Fasteners"/>
    <s v="OIC Bulk Pack Metal Binder Clips"/>
    <n v="17.450000000000003"/>
    <n v="5"/>
    <n v="0"/>
    <x v="1922"/>
  </r>
  <r>
    <n v="2112"/>
    <s v="CA-2012-164882"/>
    <x v="1"/>
    <x v="89"/>
    <d v="2012-10-31T00:00:00"/>
    <s v="Same Day"/>
    <s v="SG-20080"/>
    <s v="Sandra Glassco"/>
    <x v="0"/>
    <s v="United States"/>
    <s v="Redlands"/>
    <s v="California"/>
    <n v="92374"/>
    <x v="1"/>
    <s v="FUR-CH-10004218"/>
    <s v="Furniture"/>
    <s v="Chairs"/>
    <s v="Global Fabric Manager's Chair, Dark Gray"/>
    <n v="323.13600000000002"/>
    <n v="4"/>
    <n v="0.2"/>
    <x v="1923"/>
  </r>
  <r>
    <n v="2113"/>
    <s v="CA-2012-164882"/>
    <x v="1"/>
    <x v="89"/>
    <d v="2012-10-31T00:00:00"/>
    <s v="Same Day"/>
    <s v="SG-20080"/>
    <s v="Sandra Glassco"/>
    <x v="0"/>
    <s v="United States"/>
    <s v="Redlands"/>
    <s v="California"/>
    <n v="92374"/>
    <x v="1"/>
    <s v="OFF-SU-10004231"/>
    <s v="Office Supplies"/>
    <s v="Supplies"/>
    <s v="Acme Tagit Stainless Steel Antibacterial Scissors"/>
    <n v="29.700000000000003"/>
    <n v="3"/>
    <n v="0"/>
    <x v="1924"/>
  </r>
  <r>
    <n v="2114"/>
    <s v="CA-2012-164882"/>
    <x v="1"/>
    <x v="89"/>
    <d v="2012-10-31T00:00:00"/>
    <s v="Same Day"/>
    <s v="SG-20080"/>
    <s v="Sandra Glassco"/>
    <x v="0"/>
    <s v="United States"/>
    <s v="Redlands"/>
    <s v="California"/>
    <n v="92374"/>
    <x v="1"/>
    <s v="TEC-PH-10001578"/>
    <s v="Technology"/>
    <s v="Phones"/>
    <s v="Polycom SoundStation2 EX Conference phone"/>
    <n v="1295.8400000000001"/>
    <n v="4"/>
    <n v="0.2"/>
    <x v="1925"/>
  </r>
  <r>
    <n v="2115"/>
    <s v="CA-2012-164882"/>
    <x v="1"/>
    <x v="89"/>
    <d v="2012-10-31T00:00:00"/>
    <s v="Same Day"/>
    <s v="SG-20080"/>
    <s v="Sandra Glassco"/>
    <x v="0"/>
    <s v="United States"/>
    <s v="Redlands"/>
    <s v="California"/>
    <n v="92374"/>
    <x v="1"/>
    <s v="OFF-ST-10003638"/>
    <s v="Office Supplies"/>
    <s v="Storage"/>
    <s v="Mobile Personal File Cube"/>
    <n v="46.84"/>
    <n v="2"/>
    <n v="0"/>
    <x v="1926"/>
  </r>
  <r>
    <n v="2116"/>
    <s v="CA-2012-164882"/>
    <x v="1"/>
    <x v="89"/>
    <d v="2012-10-31T00:00:00"/>
    <s v="Same Day"/>
    <s v="SG-20080"/>
    <s v="Sandra Glassco"/>
    <x v="0"/>
    <s v="United States"/>
    <s v="Redlands"/>
    <s v="California"/>
    <n v="92374"/>
    <x v="1"/>
    <s v="FUR-BO-10002213"/>
    <s v="Furniture"/>
    <s v="Bookcases"/>
    <s v="DMI Eclipse Executive Suite Bookcases"/>
    <n v="425.83300000000003"/>
    <n v="1"/>
    <n v="0.15"/>
    <x v="1927"/>
  </r>
  <r>
    <n v="2117"/>
    <s v="CA-2012-159786"/>
    <x v="1"/>
    <x v="88"/>
    <d v="2012-10-17T00:00:00"/>
    <s v="Second Class"/>
    <s v="RK-19300"/>
    <s v="Ralph Kennedy"/>
    <x v="0"/>
    <s v="United States"/>
    <s v="Rochester"/>
    <s v="New York"/>
    <n v="14609"/>
    <x v="3"/>
    <s v="FUR-TA-10001307"/>
    <s v="Furniture"/>
    <s v="Tables"/>
    <s v="SAFCO PlanMaster Heigh-Adjustable Drafting Table Base, 43w x 30d x 30-37h, Black"/>
    <n v="209.67"/>
    <n v="1"/>
    <n v="0.4"/>
    <x v="1928"/>
  </r>
  <r>
    <n v="2118"/>
    <s v="CA-2013-130267"/>
    <x v="0"/>
    <x v="251"/>
    <d v="2013-09-24T00:00:00"/>
    <s v="Standard Class"/>
    <s v="SW-20245"/>
    <s v="Scot Wooten"/>
    <x v="0"/>
    <s v="United States"/>
    <s v="Stockton"/>
    <s v="California"/>
    <n v="95207"/>
    <x v="1"/>
    <s v="OFF-PA-10002222"/>
    <s v="Office Supplies"/>
    <s v="Paper"/>
    <s v="Xerox Color Copier Paper, 11&quot; x 17&quot;, Ream"/>
    <n v="159.88"/>
    <n v="7"/>
    <n v="0"/>
    <x v="1929"/>
  </r>
  <r>
    <n v="2119"/>
    <s v="CA-2014-155460"/>
    <x v="3"/>
    <x v="669"/>
    <d v="2014-04-16T00:00:00"/>
    <s v="First Class"/>
    <s v="RW-19630"/>
    <s v="Rob Williams"/>
    <x v="1"/>
    <s v="United States"/>
    <s v="Seattle"/>
    <s v="Washington"/>
    <n v="98105"/>
    <x v="1"/>
    <s v="OFF-PA-10002479"/>
    <s v="Office Supplies"/>
    <s v="Paper"/>
    <s v="Xerox 4200 Series MultiUse Premium Copy Paper (20Lb. and 84 Bright)"/>
    <n v="5.28"/>
    <n v="1"/>
    <n v="0"/>
    <x v="1930"/>
  </r>
  <r>
    <n v="2120"/>
    <s v="CA-2014-155460"/>
    <x v="3"/>
    <x v="669"/>
    <d v="2014-04-16T00:00:00"/>
    <s v="First Class"/>
    <s v="RW-19630"/>
    <s v="Rob Williams"/>
    <x v="1"/>
    <s v="United States"/>
    <s v="Seattle"/>
    <s v="Washington"/>
    <n v="98105"/>
    <x v="1"/>
    <s v="OFF-BI-10003091"/>
    <s v="Office Supplies"/>
    <s v="Binders"/>
    <s v="GBC DocuBind TL200 Manual Binding Machine"/>
    <n v="895.92"/>
    <n v="5"/>
    <n v="0.2"/>
    <x v="1756"/>
  </r>
  <r>
    <n v="2121"/>
    <s v="US-2014-168690"/>
    <x v="3"/>
    <x v="363"/>
    <d v="2014-01-14T00:00:00"/>
    <s v="Standard Class"/>
    <s v="TS-21085"/>
    <s v="Thais Sissman"/>
    <x v="0"/>
    <s v="United States"/>
    <s v="Ormond Beach"/>
    <s v="Florida"/>
    <n v="32174"/>
    <x v="0"/>
    <s v="OFF-BI-10000145"/>
    <s v="Office Supplies"/>
    <s v="Binders"/>
    <s v="Zipper Ring Binder Pockets"/>
    <n v="2.8080000000000007"/>
    <n v="3"/>
    <n v="0.7"/>
    <x v="1931"/>
  </r>
  <r>
    <n v="2122"/>
    <s v="CA-2014-158246"/>
    <x v="3"/>
    <x v="45"/>
    <d v="2014-11-12T00:00:00"/>
    <s v="First Class"/>
    <s v="JB-15400"/>
    <s v="Jennifer Braxton"/>
    <x v="1"/>
    <s v="United States"/>
    <s v="Sunnyvale"/>
    <s v="California"/>
    <n v="94086"/>
    <x v="1"/>
    <s v="FUR-CH-10003061"/>
    <s v="Furniture"/>
    <s v="Chairs"/>
    <s v="Global Leather Task Chair, Black"/>
    <n v="215.976"/>
    <n v="3"/>
    <n v="0.2"/>
    <x v="1932"/>
  </r>
  <r>
    <n v="2123"/>
    <s v="CA-2014-167381"/>
    <x v="3"/>
    <x v="585"/>
    <d v="2014-09-25T00:00:00"/>
    <s v="Second Class"/>
    <s v="EH-14005"/>
    <s v="Erica Hernandez"/>
    <x v="2"/>
    <s v="United States"/>
    <s v="Lansing"/>
    <s v="Michigan"/>
    <n v="48911"/>
    <x v="2"/>
    <s v="FUR-BO-10001972"/>
    <s v="Furniture"/>
    <s v="Bookcases"/>
    <s v="O'Sullivan 4-Shelf Bookcase in Odessa Pine"/>
    <n v="241.96"/>
    <n v="2"/>
    <n v="0"/>
    <x v="1933"/>
  </r>
  <r>
    <n v="2124"/>
    <s v="CA-2014-167381"/>
    <x v="3"/>
    <x v="585"/>
    <d v="2014-09-25T00:00:00"/>
    <s v="Second Class"/>
    <s v="EH-14005"/>
    <s v="Erica Hernandez"/>
    <x v="2"/>
    <s v="United States"/>
    <s v="Lansing"/>
    <s v="Michigan"/>
    <n v="48911"/>
    <x v="2"/>
    <s v="OFF-LA-10000134"/>
    <s v="Office Supplies"/>
    <s v="Labels"/>
    <s v="Avery 511"/>
    <n v="27.72"/>
    <n v="9"/>
    <n v="0"/>
    <x v="1934"/>
  </r>
  <r>
    <n v="2125"/>
    <s v="CA-2014-144862"/>
    <x v="3"/>
    <x v="96"/>
    <d v="2014-12-06T00:00:00"/>
    <s v="Standard Class"/>
    <s v="EH-14005"/>
    <s v="Erica Hernandez"/>
    <x v="2"/>
    <s v="United States"/>
    <s v="Philadelphia"/>
    <s v="Pennsylvania"/>
    <n v="19143"/>
    <x v="3"/>
    <s v="OFF-EN-10003040"/>
    <s v="Office Supplies"/>
    <s v="Envelopes"/>
    <s v="Quality Park Security Envelopes"/>
    <n v="104.68000000000002"/>
    <n v="5"/>
    <n v="0.2"/>
    <x v="1935"/>
  </r>
  <r>
    <n v="2126"/>
    <s v="CA-2014-144862"/>
    <x v="3"/>
    <x v="96"/>
    <d v="2014-12-06T00:00:00"/>
    <s v="Standard Class"/>
    <s v="EH-14005"/>
    <s v="Erica Hernandez"/>
    <x v="2"/>
    <s v="United States"/>
    <s v="Philadelphia"/>
    <s v="Pennsylvania"/>
    <n v="19143"/>
    <x v="3"/>
    <s v="TEC-PH-10000923"/>
    <s v="Technology"/>
    <s v="Phones"/>
    <s v="Belkin SportFit Armband For iPhone 5s/5c, Fuchsia"/>
    <n v="62.957999999999998"/>
    <n v="7"/>
    <n v="0.4"/>
    <x v="1936"/>
  </r>
  <r>
    <n v="2127"/>
    <s v="CA-2011-126032"/>
    <x v="2"/>
    <x v="670"/>
    <d v="2011-06-28T00:00:00"/>
    <s v="Standard Class"/>
    <s v="BS-11665"/>
    <s v="Brian Stugart"/>
    <x v="0"/>
    <s v="United States"/>
    <s v="Philadelphia"/>
    <s v="Pennsylvania"/>
    <n v="19143"/>
    <x v="3"/>
    <s v="TEC-AC-10000158"/>
    <s v="Technology"/>
    <s v="Accessories"/>
    <s v="Sony 64GB Class 10 Micro SDHC R40 Memory Card"/>
    <n v="86.376000000000005"/>
    <n v="3"/>
    <n v="0.2"/>
    <x v="1937"/>
  </r>
  <r>
    <n v="2128"/>
    <s v="CA-2012-134859"/>
    <x v="1"/>
    <x v="242"/>
    <d v="2012-10-09T00:00:00"/>
    <s v="Standard Class"/>
    <s v="JK-16120"/>
    <s v="Julie Kriz"/>
    <x v="2"/>
    <s v="United States"/>
    <s v="Philadelphia"/>
    <s v="Pennsylvania"/>
    <n v="19134"/>
    <x v="3"/>
    <s v="FUR-FU-10003623"/>
    <s v="Furniture"/>
    <s v="Furnishings"/>
    <s v="DataProducts Ampli Magnifier Task Lamp, Black,"/>
    <n v="64.944000000000003"/>
    <n v="3"/>
    <n v="0.2"/>
    <x v="1938"/>
  </r>
  <r>
    <n v="2129"/>
    <s v="CA-2012-134859"/>
    <x v="1"/>
    <x v="242"/>
    <d v="2012-10-09T00:00:00"/>
    <s v="Standard Class"/>
    <s v="JK-16120"/>
    <s v="Julie Kriz"/>
    <x v="2"/>
    <s v="United States"/>
    <s v="Philadelphia"/>
    <s v="Pennsylvania"/>
    <n v="19134"/>
    <x v="3"/>
    <s v="OFF-PA-10001293"/>
    <s v="Office Supplies"/>
    <s v="Paper"/>
    <s v="Xerox 1946"/>
    <n v="20.736000000000004"/>
    <n v="4"/>
    <n v="0.2"/>
    <x v="570"/>
  </r>
  <r>
    <n v="2130"/>
    <s v="US-2011-114188"/>
    <x v="2"/>
    <x v="671"/>
    <d v="2011-05-22T00:00:00"/>
    <s v="Second Class"/>
    <s v="RF-19345"/>
    <s v="Randy Ferguson"/>
    <x v="1"/>
    <s v="United States"/>
    <s v="Dover"/>
    <s v="New Hampshire"/>
    <n v="3820"/>
    <x v="3"/>
    <s v="OFF-AP-10000124"/>
    <s v="Office Supplies"/>
    <s v="Appliances"/>
    <s v="Acco 6 Outlet Guardian Basic Surge Suppressor"/>
    <n v="33.28"/>
    <n v="4"/>
    <n v="0"/>
    <x v="1939"/>
  </r>
  <r>
    <n v="2131"/>
    <s v="US-2011-114188"/>
    <x v="2"/>
    <x v="671"/>
    <d v="2011-05-22T00:00:00"/>
    <s v="Second Class"/>
    <s v="RF-19345"/>
    <s v="Randy Ferguson"/>
    <x v="1"/>
    <s v="United States"/>
    <s v="Dover"/>
    <s v="New Hampshire"/>
    <n v="3820"/>
    <x v="3"/>
    <s v="OFF-AR-10004511"/>
    <s v="Office Supplies"/>
    <s v="Art"/>
    <s v="Sanford Colorific Scented Colored Pencils, 12/Pack"/>
    <n v="38.520000000000003"/>
    <n v="9"/>
    <n v="0"/>
    <x v="1940"/>
  </r>
  <r>
    <n v="2132"/>
    <s v="US-2011-114188"/>
    <x v="2"/>
    <x v="671"/>
    <d v="2011-05-22T00:00:00"/>
    <s v="Second Class"/>
    <s v="RF-19345"/>
    <s v="Randy Ferguson"/>
    <x v="1"/>
    <s v="United States"/>
    <s v="Dover"/>
    <s v="New Hampshire"/>
    <n v="3820"/>
    <x v="3"/>
    <s v="FUR-FU-10000076"/>
    <s v="Furniture"/>
    <s v="Furnishings"/>
    <s v="24-Hour Round Wall Clock"/>
    <n v="139.86000000000001"/>
    <n v="7"/>
    <n v="0"/>
    <x v="1941"/>
  </r>
  <r>
    <n v="2133"/>
    <s v="CA-2012-156524"/>
    <x v="1"/>
    <x v="312"/>
    <d v="2012-11-26T00:00:00"/>
    <s v="Standard Class"/>
    <s v="DL-12865"/>
    <s v="Dan Lawera"/>
    <x v="0"/>
    <s v="United States"/>
    <s v="New York City"/>
    <s v="New York"/>
    <n v="10011"/>
    <x v="3"/>
    <s v="OFF-PA-10003883"/>
    <s v="Office Supplies"/>
    <s v="Paper"/>
    <s v="Message Book, Phone, Wirebound Standard Line Memo, 2 3/4&quot; X 5&quot;"/>
    <n v="19.649999999999999"/>
    <n v="3"/>
    <n v="0"/>
    <x v="1942"/>
  </r>
  <r>
    <n v="2134"/>
    <s v="CA-2012-122210"/>
    <x v="1"/>
    <x v="672"/>
    <d v="2012-12-04T00:00:00"/>
    <s v="Standard Class"/>
    <s v="WB-21850"/>
    <s v="William Brown"/>
    <x v="0"/>
    <s v="United States"/>
    <s v="Philadelphia"/>
    <s v="Pennsylvania"/>
    <n v="19134"/>
    <x v="3"/>
    <s v="OFF-BI-10003656"/>
    <s v="Office Supplies"/>
    <s v="Binders"/>
    <s v="Fellowes PB200 Plastic Comb Binding Machine"/>
    <n v="152.99100000000001"/>
    <n v="3"/>
    <n v="0.7"/>
    <x v="1943"/>
  </r>
  <r>
    <n v="2135"/>
    <s v="CA-2012-122210"/>
    <x v="1"/>
    <x v="672"/>
    <d v="2012-12-04T00:00:00"/>
    <s v="Standard Class"/>
    <s v="WB-21850"/>
    <s v="William Brown"/>
    <x v="0"/>
    <s v="United States"/>
    <s v="Philadelphia"/>
    <s v="Pennsylvania"/>
    <n v="19134"/>
    <x v="3"/>
    <s v="OFF-FA-10000053"/>
    <s v="Office Supplies"/>
    <s v="Fasteners"/>
    <s v="Revere Boxed Rubber Bands by Revere"/>
    <n v="10.584"/>
    <n v="7"/>
    <n v="0.2"/>
    <x v="1944"/>
  </r>
  <r>
    <n v="2136"/>
    <s v="CA-2012-122210"/>
    <x v="1"/>
    <x v="672"/>
    <d v="2012-12-04T00:00:00"/>
    <s v="Standard Class"/>
    <s v="WB-21850"/>
    <s v="William Brown"/>
    <x v="0"/>
    <s v="United States"/>
    <s v="Philadelphia"/>
    <s v="Pennsylvania"/>
    <n v="19134"/>
    <x v="3"/>
    <s v="TEC-PH-10002807"/>
    <s v="Technology"/>
    <s v="Phones"/>
    <s v="Motorla HX550 Universal Bluetooth Headset"/>
    <n v="94.919999999999987"/>
    <n v="4"/>
    <n v="0.4"/>
    <x v="1945"/>
  </r>
  <r>
    <n v="2137"/>
    <s v="CA-2012-156377"/>
    <x v="1"/>
    <x v="620"/>
    <d v="2013-01-05T00:00:00"/>
    <s v="Standard Class"/>
    <s v="TB-21625"/>
    <s v="Trudy Brown"/>
    <x v="0"/>
    <s v="United States"/>
    <s v="Grand Prairie"/>
    <s v="Texas"/>
    <n v="75051"/>
    <x v="2"/>
    <s v="FUR-FU-10002364"/>
    <s v="Furniture"/>
    <s v="Furnishings"/>
    <s v="Eldon Expressions Wood Desk Accessories, Oak"/>
    <n v="14.76"/>
    <n v="5"/>
    <n v="0.6"/>
    <x v="1946"/>
  </r>
  <r>
    <n v="2138"/>
    <s v="CA-2012-156377"/>
    <x v="1"/>
    <x v="620"/>
    <d v="2013-01-05T00:00:00"/>
    <s v="Standard Class"/>
    <s v="TB-21625"/>
    <s v="Trudy Brown"/>
    <x v="0"/>
    <s v="United States"/>
    <s v="Grand Prairie"/>
    <s v="Texas"/>
    <n v="75051"/>
    <x v="2"/>
    <s v="OFF-BI-10002954"/>
    <s v="Office Supplies"/>
    <s v="Binders"/>
    <s v="Newell 3-Hole Punched Plastic Slotted Magazine Holders for Binders"/>
    <n v="3.6559999999999993"/>
    <n v="4"/>
    <n v="0.8"/>
    <x v="1947"/>
  </r>
  <r>
    <n v="2139"/>
    <s v="US-2014-157896"/>
    <x v="3"/>
    <x v="673"/>
    <d v="2014-11-17T00:00:00"/>
    <s v="Same Day"/>
    <s v="CB-12415"/>
    <s v="Christy Brittain"/>
    <x v="0"/>
    <s v="United States"/>
    <s v="New York City"/>
    <s v="New York"/>
    <n v="10009"/>
    <x v="3"/>
    <s v="OFF-PA-10004092"/>
    <s v="Office Supplies"/>
    <s v="Paper"/>
    <s v="Tops Green Bar Computer Printout Paper"/>
    <n v="146.82"/>
    <n v="3"/>
    <n v="0"/>
    <x v="691"/>
  </r>
  <r>
    <n v="2140"/>
    <s v="CA-2011-159520"/>
    <x v="2"/>
    <x v="571"/>
    <d v="2011-06-11T00:00:00"/>
    <s v="Standard Class"/>
    <s v="GT-14635"/>
    <s v="Grant Thornton"/>
    <x v="1"/>
    <s v="United States"/>
    <s v="Long Beach"/>
    <s v="New York"/>
    <n v="11561"/>
    <x v="3"/>
    <s v="OFF-BI-10003982"/>
    <s v="Office Supplies"/>
    <s v="Binders"/>
    <s v="Wilson Jones Century Plastic Molded Ring Binders"/>
    <n v="149.54399999999998"/>
    <n v="9"/>
    <n v="0.2"/>
    <x v="1948"/>
  </r>
  <r>
    <n v="2141"/>
    <s v="CA-2011-159520"/>
    <x v="2"/>
    <x v="571"/>
    <d v="2011-06-11T00:00:00"/>
    <s v="Standard Class"/>
    <s v="GT-14635"/>
    <s v="Grant Thornton"/>
    <x v="1"/>
    <s v="United States"/>
    <s v="Long Beach"/>
    <s v="New York"/>
    <n v="11561"/>
    <x v="3"/>
    <s v="OFF-SU-10001664"/>
    <s v="Office Supplies"/>
    <s v="Supplies"/>
    <s v="Acme Office Executive Series Stainless Steel Trimmers"/>
    <n v="17.14"/>
    <n v="2"/>
    <n v="0"/>
    <x v="1949"/>
  </r>
  <r>
    <n v="2142"/>
    <s v="CA-2011-159520"/>
    <x v="2"/>
    <x v="571"/>
    <d v="2011-06-11T00:00:00"/>
    <s v="Standard Class"/>
    <s v="GT-14635"/>
    <s v="Grant Thornton"/>
    <x v="1"/>
    <s v="United States"/>
    <s v="Long Beach"/>
    <s v="New York"/>
    <n v="11561"/>
    <x v="3"/>
    <s v="FUR-TA-10003238"/>
    <s v="Furniture"/>
    <s v="Tables"/>
    <s v="Chromcraft Bull-Nose Wood 48&quot; x 96&quot; Rectangular Conference Tables"/>
    <n v="991.76400000000012"/>
    <n v="3"/>
    <n v="0.4"/>
    <x v="1950"/>
  </r>
  <r>
    <n v="2143"/>
    <s v="CA-2013-155481"/>
    <x v="0"/>
    <x v="142"/>
    <d v="2013-09-06T00:00:00"/>
    <s v="Standard Class"/>
    <s v="DK-13225"/>
    <s v="Dean Katz"/>
    <x v="1"/>
    <s v="United States"/>
    <s v="Philadelphia"/>
    <s v="Pennsylvania"/>
    <n v="19140"/>
    <x v="3"/>
    <s v="OFF-PA-10004675"/>
    <s v="Office Supplies"/>
    <s v="Paper"/>
    <s v="Telephone Message Books with Fax/Mobile Section, 5 1/2&quot; x 3 3/16&quot;"/>
    <n v="30.48"/>
    <n v="6"/>
    <n v="0.2"/>
    <x v="1951"/>
  </r>
  <r>
    <n v="2144"/>
    <s v="CA-2013-155481"/>
    <x v="0"/>
    <x v="142"/>
    <d v="2013-09-06T00:00:00"/>
    <s v="Standard Class"/>
    <s v="DK-13225"/>
    <s v="Dean Katz"/>
    <x v="1"/>
    <s v="United States"/>
    <s v="Philadelphia"/>
    <s v="Pennsylvania"/>
    <n v="19140"/>
    <x v="3"/>
    <s v="TEC-PH-10002293"/>
    <s v="Technology"/>
    <s v="Phones"/>
    <s v="Anker 36W 4-Port USB Wall Charger Travel Power Adapter for iPhone 5s 5c 5"/>
    <n v="23.987999999999996"/>
    <n v="2"/>
    <n v="0.4"/>
    <x v="1952"/>
  </r>
  <r>
    <n v="2145"/>
    <s v="CA-2013-155481"/>
    <x v="0"/>
    <x v="142"/>
    <d v="2013-09-06T00:00:00"/>
    <s v="Standard Class"/>
    <s v="DK-13225"/>
    <s v="Dean Katz"/>
    <x v="1"/>
    <s v="United States"/>
    <s v="Philadelphia"/>
    <s v="Pennsylvania"/>
    <n v="19140"/>
    <x v="3"/>
    <s v="OFF-FA-10002780"/>
    <s v="Office Supplies"/>
    <s v="Fasteners"/>
    <s v="Staples"/>
    <n v="16.687999999999999"/>
    <n v="7"/>
    <n v="0.2"/>
    <x v="1953"/>
  </r>
  <r>
    <n v="2146"/>
    <s v="US-2013-152051"/>
    <x v="0"/>
    <x v="674"/>
    <d v="2013-06-30T00:00:00"/>
    <s v="Standard Class"/>
    <s v="TS-21160"/>
    <s v="Theresa Swint"/>
    <x v="1"/>
    <s v="United States"/>
    <s v="York"/>
    <s v="Pennsylvania"/>
    <n v="17403"/>
    <x v="3"/>
    <s v="FUR-CH-10002965"/>
    <s v="Furniture"/>
    <s v="Chairs"/>
    <s v="Global Leather Highback Executive Chair with Pneumatic Height Adjustment, Black"/>
    <n v="422.05799999999994"/>
    <n v="3"/>
    <n v="0.3"/>
    <x v="1954"/>
  </r>
  <r>
    <n v="2147"/>
    <s v="US-2013-152051"/>
    <x v="0"/>
    <x v="674"/>
    <d v="2013-06-30T00:00:00"/>
    <s v="Standard Class"/>
    <s v="TS-21160"/>
    <s v="Theresa Swint"/>
    <x v="1"/>
    <s v="United States"/>
    <s v="York"/>
    <s v="Pennsylvania"/>
    <n v="17403"/>
    <x v="3"/>
    <s v="OFF-BI-10004781"/>
    <s v="Office Supplies"/>
    <s v="Binders"/>
    <s v="GBC Wire Binding Strips"/>
    <n v="38.088000000000001"/>
    <n v="4"/>
    <n v="0.7"/>
    <x v="1955"/>
  </r>
  <r>
    <n v="2148"/>
    <s v="US-2013-152051"/>
    <x v="0"/>
    <x v="674"/>
    <d v="2013-06-30T00:00:00"/>
    <s v="Standard Class"/>
    <s v="TS-21160"/>
    <s v="Theresa Swint"/>
    <x v="1"/>
    <s v="United States"/>
    <s v="York"/>
    <s v="Pennsylvania"/>
    <n v="17403"/>
    <x v="3"/>
    <s v="OFF-ST-10001713"/>
    <s v="Office Supplies"/>
    <s v="Storage"/>
    <s v="Gould Plastics 9-Pocket Panel Bin, 18-3/8w x 5-1/4d x 20-1/2h, Black"/>
    <n v="254.35200000000003"/>
    <n v="6"/>
    <n v="0.2"/>
    <x v="1956"/>
  </r>
  <r>
    <n v="2149"/>
    <s v="CA-2011-141607"/>
    <x v="2"/>
    <x v="432"/>
    <d v="2011-12-17T00:00:00"/>
    <s v="Standard Class"/>
    <s v="WB-21850"/>
    <s v="William Brown"/>
    <x v="0"/>
    <s v="United States"/>
    <s v="Concord"/>
    <s v="California"/>
    <n v="94521"/>
    <x v="1"/>
    <s v="FUR-FU-10003975"/>
    <s v="Furniture"/>
    <s v="Furnishings"/>
    <s v="Eldon Advantage Chair Mats for Low to Medium Pile Carpets"/>
    <n v="43.31"/>
    <n v="1"/>
    <n v="0"/>
    <x v="1957"/>
  </r>
  <r>
    <n v="2150"/>
    <s v="CA-2014-102771"/>
    <x v="3"/>
    <x v="185"/>
    <d v="2014-04-06T00:00:00"/>
    <s v="Standard Class"/>
    <s v="DO-13435"/>
    <s v="Denny Ordway"/>
    <x v="0"/>
    <s v="United States"/>
    <s v="New York City"/>
    <s v="New York"/>
    <n v="10035"/>
    <x v="3"/>
    <s v="TEC-PH-10001536"/>
    <s v="Technology"/>
    <s v="Phones"/>
    <s v="Spigen Samsung Galaxy S5 Case Wallet"/>
    <n v="84.949999999999989"/>
    <n v="5"/>
    <n v="0"/>
    <x v="1958"/>
  </r>
  <r>
    <n v="2151"/>
    <s v="US-2014-139969"/>
    <x v="3"/>
    <x v="123"/>
    <d v="2014-11-27T00:00:00"/>
    <s v="Standard Class"/>
    <s v="AF-10870"/>
    <s v="Art Ferguson"/>
    <x v="0"/>
    <s v="United States"/>
    <s v="College Station"/>
    <s v="Texas"/>
    <n v="77840"/>
    <x v="2"/>
    <s v="FUR-CH-10001973"/>
    <s v="Furniture"/>
    <s v="Chairs"/>
    <s v="Office Star Flex Back Scooter Chair with White Frame"/>
    <n v="233.05799999999999"/>
    <n v="3"/>
    <n v="0.3"/>
    <x v="1959"/>
  </r>
  <r>
    <n v="2152"/>
    <s v="CA-2011-167360"/>
    <x v="2"/>
    <x v="156"/>
    <d v="2011-11-29T00:00:00"/>
    <s v="Second Class"/>
    <s v="RB-19435"/>
    <s v="Richard Bierner"/>
    <x v="0"/>
    <s v="United States"/>
    <s v="Saint Louis"/>
    <s v="Missouri"/>
    <n v="63116"/>
    <x v="2"/>
    <s v="TEC-AC-10001772"/>
    <s v="Technology"/>
    <s v="Accessories"/>
    <s v="Memorex Mini Travel Drive 16 GB USB 2.0 Flash Drive"/>
    <n v="111.79"/>
    <n v="7"/>
    <n v="0"/>
    <x v="1960"/>
  </r>
  <r>
    <n v="2153"/>
    <s v="CA-2012-123505"/>
    <x v="1"/>
    <x v="6"/>
    <d v="2012-11-26T00:00:00"/>
    <s v="Standard Class"/>
    <s v="AR-10540"/>
    <s v="Andy Reiter"/>
    <x v="0"/>
    <s v="United States"/>
    <s v="Quincy"/>
    <s v="Massachusetts"/>
    <n v="2169"/>
    <x v="3"/>
    <s v="OFF-PA-10002586"/>
    <s v="Office Supplies"/>
    <s v="Paper"/>
    <s v="Xerox 1970"/>
    <n v="14.940000000000001"/>
    <n v="3"/>
    <n v="0"/>
    <x v="1961"/>
  </r>
  <r>
    <n v="2154"/>
    <s v="CA-2013-117282"/>
    <x v="0"/>
    <x v="216"/>
    <d v="2013-07-19T00:00:00"/>
    <s v="Standard Class"/>
    <s v="DR-12880"/>
    <s v="Dan Reichenbach"/>
    <x v="1"/>
    <s v="United States"/>
    <s v="New York City"/>
    <s v="New York"/>
    <n v="10009"/>
    <x v="3"/>
    <s v="OFF-BI-10004094"/>
    <s v="Office Supplies"/>
    <s v="Binders"/>
    <s v="GBC Standard Plastic Binding Systems Combs"/>
    <n v="14.16"/>
    <n v="2"/>
    <n v="0.2"/>
    <x v="1962"/>
  </r>
  <r>
    <n v="2155"/>
    <s v="US-2013-120460"/>
    <x v="0"/>
    <x v="567"/>
    <d v="2013-05-06T00:00:00"/>
    <s v="Standard Class"/>
    <s v="BF-11170"/>
    <s v="Ben Ferrer"/>
    <x v="2"/>
    <s v="United States"/>
    <s v="Dallas"/>
    <s v="Texas"/>
    <n v="75081"/>
    <x v="2"/>
    <s v="FUR-FU-10004973"/>
    <s v="Furniture"/>
    <s v="Furnishings"/>
    <s v="Flat Face Poster Frame"/>
    <n v="22.608000000000001"/>
    <n v="3"/>
    <n v="0.6"/>
    <x v="1963"/>
  </r>
  <r>
    <n v="2156"/>
    <s v="CA-2013-111115"/>
    <x v="0"/>
    <x v="197"/>
    <d v="2013-07-28T00:00:00"/>
    <s v="Second Class"/>
    <s v="LB-16735"/>
    <s v="Larry Blacks"/>
    <x v="0"/>
    <s v="United States"/>
    <s v="Los Angeles"/>
    <s v="California"/>
    <n v="90032"/>
    <x v="1"/>
    <s v="OFF-FA-10000624"/>
    <s v="Office Supplies"/>
    <s v="Fasteners"/>
    <s v="OIC Binder Clips"/>
    <n v="21.48"/>
    <n v="6"/>
    <n v="0"/>
    <x v="1964"/>
  </r>
  <r>
    <n v="2157"/>
    <s v="CA-2011-124646"/>
    <x v="2"/>
    <x v="169"/>
    <d v="2011-06-24T00:00:00"/>
    <s v="First Class"/>
    <s v="DV-13465"/>
    <s v="Dianna Vittorini"/>
    <x v="0"/>
    <s v="United States"/>
    <s v="Minneapolis"/>
    <s v="Minnesota"/>
    <n v="55407"/>
    <x v="2"/>
    <s v="OFF-ST-10001097"/>
    <s v="Office Supplies"/>
    <s v="Storage"/>
    <s v="Office Impressions Heavy Duty Welded Shelving &amp; Multimedia Storage Drawers"/>
    <n v="501.81000000000006"/>
    <n v="3"/>
    <n v="0"/>
    <x v="232"/>
  </r>
  <r>
    <n v="2158"/>
    <s v="CA-2011-124646"/>
    <x v="2"/>
    <x v="169"/>
    <d v="2011-06-24T00:00:00"/>
    <s v="First Class"/>
    <s v="DV-13465"/>
    <s v="Dianna Vittorini"/>
    <x v="0"/>
    <s v="United States"/>
    <s v="Minneapolis"/>
    <s v="Minnesota"/>
    <n v="55407"/>
    <x v="2"/>
    <s v="OFF-ST-10001469"/>
    <s v="Office Supplies"/>
    <s v="Storage"/>
    <s v="Fellowes Bankers Box Recycled Super Stor/Drawer"/>
    <n v="161.94"/>
    <n v="3"/>
    <n v="0"/>
    <x v="437"/>
  </r>
  <r>
    <n v="2159"/>
    <s v="CA-2014-148166"/>
    <x v="3"/>
    <x v="208"/>
    <d v="2014-10-27T00:00:00"/>
    <s v="Standard Class"/>
    <s v="NK-18490"/>
    <s v="Neil Knudson"/>
    <x v="2"/>
    <s v="United States"/>
    <s v="Deltona"/>
    <s v="Florida"/>
    <n v="32725"/>
    <x v="0"/>
    <s v="OFF-AR-10004956"/>
    <s v="Office Supplies"/>
    <s v="Art"/>
    <s v="Newell 33"/>
    <n v="17.856000000000002"/>
    <n v="4"/>
    <n v="0.2"/>
    <x v="1965"/>
  </r>
  <r>
    <n v="2160"/>
    <s v="CA-2013-159737"/>
    <x v="0"/>
    <x v="323"/>
    <d v="2013-09-10T00:00:00"/>
    <s v="Standard Class"/>
    <s v="CS-11950"/>
    <s v="Carlos Soltero"/>
    <x v="0"/>
    <s v="United States"/>
    <s v="Chicago"/>
    <s v="Illinois"/>
    <n v="60610"/>
    <x v="2"/>
    <s v="OFF-BI-10004236"/>
    <s v="Office Supplies"/>
    <s v="Binders"/>
    <s v="XtraLife ClearVue Slant-D Ring Binder, White, 3&quot;"/>
    <n v="8.8079999999999981"/>
    <n v="3"/>
    <n v="0.8"/>
    <x v="1966"/>
  </r>
  <r>
    <n v="2161"/>
    <s v="CA-2013-141019"/>
    <x v="0"/>
    <x v="675"/>
    <d v="2013-05-15T00:00:00"/>
    <s v="Same Day"/>
    <s v="LH-17155"/>
    <s v="Logan Haushalter"/>
    <x v="0"/>
    <s v="United States"/>
    <s v="Cincinnati"/>
    <s v="Ohio"/>
    <n v="45231"/>
    <x v="3"/>
    <s v="FUR-FU-10002937"/>
    <s v="Furniture"/>
    <s v="Furnishings"/>
    <s v="GE 48&quot; Fluorescent Tube, Cool White Energy Saver, 34 Watts, 30/Box"/>
    <n v="79.384000000000015"/>
    <n v="1"/>
    <n v="0.2"/>
    <x v="1967"/>
  </r>
  <r>
    <n v="2162"/>
    <s v="CA-2013-101938"/>
    <x v="0"/>
    <x v="676"/>
    <d v="2013-01-12T00:00:00"/>
    <s v="Standard Class"/>
    <s v="DW-13480"/>
    <s v="Dianna Wilson"/>
    <x v="2"/>
    <s v="United States"/>
    <s v="Oakland"/>
    <s v="California"/>
    <n v="94601"/>
    <x v="1"/>
    <s v="OFF-AR-10003696"/>
    <s v="Office Supplies"/>
    <s v="Art"/>
    <s v="Panasonic KP-350BK Electric Pencil Sharpener with Auto Stop"/>
    <n v="34.58"/>
    <n v="1"/>
    <n v="0"/>
    <x v="1968"/>
  </r>
  <r>
    <n v="2163"/>
    <s v="CA-2014-166296"/>
    <x v="3"/>
    <x v="677"/>
    <d v="2014-03-20T00:00:00"/>
    <s v="Standard Class"/>
    <s v="KF-16285"/>
    <s v="Karen Ferguson"/>
    <x v="2"/>
    <s v="United States"/>
    <s v="Manteca"/>
    <s v="California"/>
    <n v="95336"/>
    <x v="1"/>
    <s v="OFF-PA-10004359"/>
    <s v="Office Supplies"/>
    <s v="Paper"/>
    <s v="Multicolor Computer Printout Paper"/>
    <n v="314.54999999999995"/>
    <n v="3"/>
    <n v="0"/>
    <x v="1969"/>
  </r>
  <r>
    <n v="2164"/>
    <s v="CA-2013-154018"/>
    <x v="0"/>
    <x v="63"/>
    <d v="2013-10-20T00:00:00"/>
    <s v="Standard Class"/>
    <s v="HA-14920"/>
    <s v="Helen Andreada"/>
    <x v="0"/>
    <s v="United States"/>
    <s v="Laredo"/>
    <s v="Texas"/>
    <n v="78041"/>
    <x v="2"/>
    <s v="TEC-AC-10002402"/>
    <s v="Technology"/>
    <s v="Accessories"/>
    <s v="Razer Kraken PRO Over Ear PC and Music Headset"/>
    <n v="191.976"/>
    <n v="3"/>
    <n v="0.2"/>
    <x v="1970"/>
  </r>
  <r>
    <n v="2165"/>
    <s v="CA-2013-154018"/>
    <x v="0"/>
    <x v="63"/>
    <d v="2013-10-20T00:00:00"/>
    <s v="Standard Class"/>
    <s v="HA-14920"/>
    <s v="Helen Andreada"/>
    <x v="0"/>
    <s v="United States"/>
    <s v="Laredo"/>
    <s v="Texas"/>
    <n v="78041"/>
    <x v="2"/>
    <s v="OFF-PA-10000551"/>
    <s v="Office Supplies"/>
    <s v="Paper"/>
    <s v="Array Memo Cubes"/>
    <n v="8.2880000000000003"/>
    <n v="2"/>
    <n v="0.2"/>
    <x v="1971"/>
  </r>
  <r>
    <n v="2166"/>
    <s v="CA-2013-154018"/>
    <x v="0"/>
    <x v="63"/>
    <d v="2013-10-20T00:00:00"/>
    <s v="Standard Class"/>
    <s v="HA-14920"/>
    <s v="Helen Andreada"/>
    <x v="0"/>
    <s v="United States"/>
    <s v="Laredo"/>
    <s v="Texas"/>
    <n v="78041"/>
    <x v="2"/>
    <s v="FUR-FU-10003394"/>
    <s v="Furniture"/>
    <s v="Furnishings"/>
    <s v="Tenex &quot;The Solids&quot; Textured Chair Mats"/>
    <n v="139.91999999999999"/>
    <n v="5"/>
    <n v="0.6"/>
    <x v="1972"/>
  </r>
  <r>
    <n v="2167"/>
    <s v="CA-2013-154018"/>
    <x v="0"/>
    <x v="63"/>
    <d v="2013-10-20T00:00:00"/>
    <s v="Standard Class"/>
    <s v="HA-14920"/>
    <s v="Helen Andreada"/>
    <x v="0"/>
    <s v="United States"/>
    <s v="Laredo"/>
    <s v="Texas"/>
    <n v="78041"/>
    <x v="2"/>
    <s v="OFF-AR-10002067"/>
    <s v="Office Supplies"/>
    <s v="Art"/>
    <s v="Newell 334"/>
    <n v="15.872"/>
    <n v="1"/>
    <n v="0.2"/>
    <x v="1973"/>
  </r>
  <r>
    <n v="2168"/>
    <s v="CA-2013-154018"/>
    <x v="0"/>
    <x v="63"/>
    <d v="2013-10-20T00:00:00"/>
    <s v="Standard Class"/>
    <s v="HA-14920"/>
    <s v="Helen Andreada"/>
    <x v="0"/>
    <s v="United States"/>
    <s v="Laredo"/>
    <s v="Texas"/>
    <n v="78041"/>
    <x v="2"/>
    <s v="OFF-BI-10004140"/>
    <s v="Office Supplies"/>
    <s v="Binders"/>
    <s v="Avery Non-Stick Binders"/>
    <n v="6.2859999999999987"/>
    <n v="7"/>
    <n v="0.8"/>
    <x v="1974"/>
  </r>
  <r>
    <n v="2169"/>
    <s v="CA-2014-117870"/>
    <x v="3"/>
    <x v="678"/>
    <d v="2014-01-31T00:00:00"/>
    <s v="Second Class"/>
    <s v="JH-15820"/>
    <s v="John Huston"/>
    <x v="0"/>
    <s v="United States"/>
    <s v="Kent"/>
    <s v="Ohio"/>
    <n v="44240"/>
    <x v="3"/>
    <s v="OFF-AR-10004078"/>
    <s v="Office Supplies"/>
    <s v="Art"/>
    <s v="Newell 312"/>
    <n v="14.015999999999998"/>
    <n v="3"/>
    <n v="0.2"/>
    <x v="1975"/>
  </r>
  <r>
    <n v="2170"/>
    <s v="CA-2014-117870"/>
    <x v="3"/>
    <x v="678"/>
    <d v="2014-01-31T00:00:00"/>
    <s v="Second Class"/>
    <s v="JH-15820"/>
    <s v="John Huston"/>
    <x v="0"/>
    <s v="United States"/>
    <s v="Kent"/>
    <s v="Ohio"/>
    <n v="44240"/>
    <x v="3"/>
    <s v="TEC-AC-10000927"/>
    <s v="Technology"/>
    <s v="Accessories"/>
    <s v="Anker Ultrathin Bluetooth Wireless Keyboard Aluminum Cover with Stand "/>
    <n v="71.975999999999999"/>
    <n v="3"/>
    <n v="0.2"/>
    <x v="1976"/>
  </r>
  <r>
    <n v="2171"/>
    <s v="CA-2014-117870"/>
    <x v="3"/>
    <x v="678"/>
    <d v="2014-01-31T00:00:00"/>
    <s v="Second Class"/>
    <s v="JH-15820"/>
    <s v="John Huston"/>
    <x v="0"/>
    <s v="United States"/>
    <s v="Kent"/>
    <s v="Ohio"/>
    <n v="44240"/>
    <x v="3"/>
    <s v="TEC-PH-10003931"/>
    <s v="Technology"/>
    <s v="Phones"/>
    <s v="JBL Micro Wireless Portable Bluetooth Speaker"/>
    <n v="107.982"/>
    <n v="3"/>
    <n v="0.4"/>
    <x v="733"/>
  </r>
  <r>
    <n v="2172"/>
    <s v="US-2014-137491"/>
    <x v="3"/>
    <x v="123"/>
    <d v="2014-11-26T00:00:00"/>
    <s v="Standard Class"/>
    <s v="LC-16930"/>
    <s v="Linda Cazamias"/>
    <x v="1"/>
    <s v="United States"/>
    <s v="San Angelo"/>
    <s v="Texas"/>
    <n v="76903"/>
    <x v="2"/>
    <s v="FUR-CH-10004675"/>
    <s v="Furniture"/>
    <s v="Chairs"/>
    <s v="Lifetime Advantage Folding Chairs, 4/Carton"/>
    <n v="305.31200000000001"/>
    <n v="2"/>
    <n v="0.3"/>
    <x v="1977"/>
  </r>
  <r>
    <n v="2173"/>
    <s v="CA-2011-152296"/>
    <x v="2"/>
    <x v="601"/>
    <d v="2011-08-03T00:00:00"/>
    <s v="First Class"/>
    <s v="IL-15100"/>
    <s v="Ivan Liston"/>
    <x v="0"/>
    <s v="United States"/>
    <s v="San Francisco"/>
    <s v="California"/>
    <n v="94122"/>
    <x v="1"/>
    <s v="OFF-BI-10004506"/>
    <s v="Office Supplies"/>
    <s v="Binders"/>
    <s v="Wilson Jones data.warehouse D-Ring Binders with DublLock"/>
    <n v="19.752000000000002"/>
    <n v="3"/>
    <n v="0.2"/>
    <x v="1978"/>
  </r>
  <r>
    <n v="2174"/>
    <s v="CA-2013-112025"/>
    <x v="0"/>
    <x v="679"/>
    <d v="2013-08-05T00:00:00"/>
    <s v="Standard Class"/>
    <s v="LS-16975"/>
    <s v="Lindsay Shagiari"/>
    <x v="2"/>
    <s v="United States"/>
    <s v="Houston"/>
    <s v="Texas"/>
    <n v="77070"/>
    <x v="2"/>
    <s v="OFF-BI-10002353"/>
    <s v="Office Supplies"/>
    <s v="Binders"/>
    <s v="GBC VeloBind Cover Sets"/>
    <n v="9.2639999999999976"/>
    <n v="3"/>
    <n v="0.8"/>
    <x v="1979"/>
  </r>
  <r>
    <n v="2175"/>
    <s v="CA-2012-132507"/>
    <x v="1"/>
    <x v="117"/>
    <d v="2012-08-03T00:00:00"/>
    <s v="Second Class"/>
    <s v="CC-12610"/>
    <s v="Corey Catlett"/>
    <x v="1"/>
    <s v="United States"/>
    <s v="Houston"/>
    <s v="Texas"/>
    <n v="77041"/>
    <x v="2"/>
    <s v="OFF-ST-10000943"/>
    <s v="Office Supplies"/>
    <s v="Storage"/>
    <s v="Eldon ProFile File 'N Store Portable File Tub Letter/Legal Size Black"/>
    <n v="61.792000000000002"/>
    <n v="4"/>
    <n v="0.2"/>
    <x v="1980"/>
  </r>
  <r>
    <n v="2176"/>
    <s v="CA-2013-125738"/>
    <x v="0"/>
    <x v="680"/>
    <d v="2013-10-22T00:00:00"/>
    <s v="Standard Class"/>
    <s v="PB-18805"/>
    <s v="Patrick Bzostek"/>
    <x v="2"/>
    <s v="United States"/>
    <s v="Salt Lake City"/>
    <s v="Utah"/>
    <n v="84106"/>
    <x v="1"/>
    <s v="OFF-PA-10000740"/>
    <s v="Office Supplies"/>
    <s v="Paper"/>
    <s v="Xerox 1982"/>
    <n v="45.68"/>
    <n v="2"/>
    <n v="0"/>
    <x v="1981"/>
  </r>
  <r>
    <n v="2177"/>
    <s v="CA-2013-125738"/>
    <x v="0"/>
    <x v="680"/>
    <d v="2013-10-22T00:00:00"/>
    <s v="Standard Class"/>
    <s v="PB-18805"/>
    <s v="Patrick Bzostek"/>
    <x v="2"/>
    <s v="United States"/>
    <s v="Salt Lake City"/>
    <s v="Utah"/>
    <n v="84106"/>
    <x v="1"/>
    <s v="OFF-PA-10003001"/>
    <s v="Office Supplies"/>
    <s v="Paper"/>
    <s v="Xerox 1986"/>
    <n v="60.12"/>
    <n v="9"/>
    <n v="0"/>
    <x v="1982"/>
  </r>
  <r>
    <n v="2178"/>
    <s v="CA-2013-125738"/>
    <x v="0"/>
    <x v="680"/>
    <d v="2013-10-22T00:00:00"/>
    <s v="Standard Class"/>
    <s v="PB-18805"/>
    <s v="Patrick Bzostek"/>
    <x v="2"/>
    <s v="United States"/>
    <s v="Salt Lake City"/>
    <s v="Utah"/>
    <n v="84106"/>
    <x v="1"/>
    <s v="OFF-BI-10001628"/>
    <s v="Office Supplies"/>
    <s v="Binders"/>
    <s v="Acco Data Flex Cable Posts For Top &amp; Bottom Load Binders, 6&quot; Capacity"/>
    <n v="41.72"/>
    <n v="5"/>
    <n v="0.2"/>
    <x v="1983"/>
  </r>
  <r>
    <n v="2179"/>
    <s v="CA-2013-125738"/>
    <x v="0"/>
    <x v="680"/>
    <d v="2013-10-22T00:00:00"/>
    <s v="Standard Class"/>
    <s v="PB-18805"/>
    <s v="Patrick Bzostek"/>
    <x v="2"/>
    <s v="United States"/>
    <s v="Salt Lake City"/>
    <s v="Utah"/>
    <n v="84106"/>
    <x v="1"/>
    <s v="OFF-PA-10001509"/>
    <s v="Office Supplies"/>
    <s v="Paper"/>
    <s v="Recycled Desk Saver Line &quot;While You Were Out&quot; Book, 5 1/2&quot; X 4&quot;"/>
    <n v="71.599999999999994"/>
    <n v="8"/>
    <n v="0"/>
    <x v="1984"/>
  </r>
  <r>
    <n v="2180"/>
    <s v="CA-2013-128818"/>
    <x v="0"/>
    <x v="681"/>
    <d v="2013-05-12T00:00:00"/>
    <s v="Standard Class"/>
    <s v="CJ-12010"/>
    <s v="Caroline Jumper"/>
    <x v="0"/>
    <s v="United States"/>
    <s v="New York City"/>
    <s v="New York"/>
    <n v="10009"/>
    <x v="3"/>
    <s v="OFF-BI-10000309"/>
    <s v="Office Supplies"/>
    <s v="Binders"/>
    <s v="GBC Twin Loop Wire Binding Elements, 9/16&quot; Spine, Black"/>
    <n v="85.232000000000014"/>
    <n v="7"/>
    <n v="0.2"/>
    <x v="1985"/>
  </r>
  <r>
    <n v="2181"/>
    <s v="CA-2013-128818"/>
    <x v="0"/>
    <x v="681"/>
    <d v="2013-05-12T00:00:00"/>
    <s v="Standard Class"/>
    <s v="CJ-12010"/>
    <s v="Caroline Jumper"/>
    <x v="0"/>
    <s v="United States"/>
    <s v="New York City"/>
    <s v="New York"/>
    <n v="10009"/>
    <x v="3"/>
    <s v="OFF-LA-10003923"/>
    <s v="Office Supplies"/>
    <s v="Labels"/>
    <s v="Alphabetical Labels for Top Tab Filing"/>
    <n v="44.400000000000006"/>
    <n v="3"/>
    <n v="0"/>
    <x v="1986"/>
  </r>
  <r>
    <n v="2182"/>
    <s v="CA-2013-128818"/>
    <x v="0"/>
    <x v="681"/>
    <d v="2013-05-12T00:00:00"/>
    <s v="Standard Class"/>
    <s v="CJ-12010"/>
    <s v="Caroline Jumper"/>
    <x v="0"/>
    <s v="United States"/>
    <s v="New York City"/>
    <s v="New York"/>
    <n v="10009"/>
    <x v="3"/>
    <s v="FUR-CH-10002084"/>
    <s v="Furniture"/>
    <s v="Chairs"/>
    <s v="Hon Mobius Operator's Chair"/>
    <n v="442.76400000000001"/>
    <n v="4"/>
    <n v="0.1"/>
    <x v="1987"/>
  </r>
  <r>
    <n v="2183"/>
    <s v="CA-2013-128818"/>
    <x v="0"/>
    <x v="681"/>
    <d v="2013-05-12T00:00:00"/>
    <s v="Standard Class"/>
    <s v="CJ-12010"/>
    <s v="Caroline Jumper"/>
    <x v="0"/>
    <s v="United States"/>
    <s v="New York City"/>
    <s v="New York"/>
    <n v="10009"/>
    <x v="3"/>
    <s v="TEC-MA-10000488"/>
    <s v="Technology"/>
    <s v="Machines"/>
    <s v="Bady BDG101FRU Card Printer"/>
    <n v="3999.95"/>
    <n v="5"/>
    <n v="0"/>
    <x v="1988"/>
  </r>
  <r>
    <n v="2184"/>
    <s v="CA-2013-128818"/>
    <x v="0"/>
    <x v="681"/>
    <d v="2013-05-12T00:00:00"/>
    <s v="Standard Class"/>
    <s v="CJ-12010"/>
    <s v="Caroline Jumper"/>
    <x v="0"/>
    <s v="United States"/>
    <s v="New York City"/>
    <s v="New York"/>
    <n v="10009"/>
    <x v="3"/>
    <s v="TEC-AC-10001767"/>
    <s v="Technology"/>
    <s v="Accessories"/>
    <s v="SanDisk Ultra 64 GB MicroSDHC Class 10 Memory Card"/>
    <n v="199.95000000000002"/>
    <n v="5"/>
    <n v="0"/>
    <x v="1827"/>
  </r>
  <r>
    <n v="2185"/>
    <s v="CA-2013-128818"/>
    <x v="0"/>
    <x v="681"/>
    <d v="2013-05-12T00:00:00"/>
    <s v="Standard Class"/>
    <s v="CJ-12010"/>
    <s v="Caroline Jumper"/>
    <x v="0"/>
    <s v="United States"/>
    <s v="New York City"/>
    <s v="New York"/>
    <n v="10009"/>
    <x v="3"/>
    <s v="FUR-FU-10001940"/>
    <s v="Furniture"/>
    <s v="Furnishings"/>
    <s v="Staples"/>
    <n v="63.68"/>
    <n v="8"/>
    <n v="0"/>
    <x v="1989"/>
  </r>
  <r>
    <n v="2186"/>
    <s v="CA-2014-124576"/>
    <x v="3"/>
    <x v="378"/>
    <d v="2014-08-05T00:00:00"/>
    <s v="Second Class"/>
    <s v="HK-14890"/>
    <s v="Heather Kirkland"/>
    <x v="1"/>
    <s v="United States"/>
    <s v="Salinas"/>
    <s v="California"/>
    <n v="93905"/>
    <x v="1"/>
    <s v="OFF-BI-10002735"/>
    <s v="Office Supplies"/>
    <s v="Binders"/>
    <s v="GBC Prestige Therm-A-Bind Covers"/>
    <n v="54.896000000000008"/>
    <n v="2"/>
    <n v="0.2"/>
    <x v="1990"/>
  </r>
  <r>
    <n v="2187"/>
    <s v="CA-2013-101378"/>
    <x v="0"/>
    <x v="216"/>
    <d v="2013-07-15T00:00:00"/>
    <s v="Same Day"/>
    <s v="RH-19600"/>
    <s v="Rob Haberlin"/>
    <x v="0"/>
    <s v="United States"/>
    <s v="Huntsville"/>
    <s v="Alabama"/>
    <n v="35810"/>
    <x v="0"/>
    <s v="TEC-AC-10002345"/>
    <s v="Technology"/>
    <s v="Accessories"/>
    <s v="HP Standard 104 key PS/2 Keyboard"/>
    <n v="29"/>
    <n v="2"/>
    <n v="0"/>
    <x v="182"/>
  </r>
  <r>
    <n v="2188"/>
    <s v="CA-2014-143063"/>
    <x v="3"/>
    <x v="682"/>
    <d v="2014-08-16T00:00:00"/>
    <s v="Standard Class"/>
    <s v="IL-15100"/>
    <s v="Ivan Liston"/>
    <x v="0"/>
    <s v="United States"/>
    <s v="Columbus"/>
    <s v="Indiana"/>
    <n v="47201"/>
    <x v="2"/>
    <s v="OFF-EN-10003134"/>
    <s v="Office Supplies"/>
    <s v="Envelopes"/>
    <s v="Staples"/>
    <n v="70.08"/>
    <n v="6"/>
    <n v="0"/>
    <x v="1991"/>
  </r>
  <r>
    <n v="2189"/>
    <s v="CA-2014-143063"/>
    <x v="3"/>
    <x v="682"/>
    <d v="2014-08-16T00:00:00"/>
    <s v="Standard Class"/>
    <s v="IL-15100"/>
    <s v="Ivan Liston"/>
    <x v="0"/>
    <s v="United States"/>
    <s v="Columbus"/>
    <s v="Indiana"/>
    <n v="47201"/>
    <x v="2"/>
    <s v="FUR-FU-10003708"/>
    <s v="Furniture"/>
    <s v="Furnishings"/>
    <s v="Tenex Traditional Chairmats for Medium Pile Carpet, Standard Lip, 36&quot; x 48&quot;"/>
    <n v="121.3"/>
    <n v="2"/>
    <n v="0"/>
    <x v="1992"/>
  </r>
  <r>
    <n v="2190"/>
    <s v="CA-2014-143063"/>
    <x v="3"/>
    <x v="682"/>
    <d v="2014-08-16T00:00:00"/>
    <s v="Standard Class"/>
    <s v="IL-15100"/>
    <s v="Ivan Liston"/>
    <x v="0"/>
    <s v="United States"/>
    <s v="Columbus"/>
    <s v="Indiana"/>
    <n v="47201"/>
    <x v="2"/>
    <s v="TEC-PH-10003645"/>
    <s v="Technology"/>
    <s v="Phones"/>
    <s v="Aastra 57i VoIP phone"/>
    <n v="1454.4900000000002"/>
    <n v="9"/>
    <n v="0"/>
    <x v="1993"/>
  </r>
  <r>
    <n v="2191"/>
    <s v="CA-2013-118913"/>
    <x v="0"/>
    <x v="674"/>
    <d v="2013-06-30T00:00:00"/>
    <s v="Standard Class"/>
    <s v="AS-10240"/>
    <s v="Alan Shonely"/>
    <x v="0"/>
    <s v="United States"/>
    <s v="Los Angeles"/>
    <s v="California"/>
    <n v="90049"/>
    <x v="1"/>
    <s v="OFF-AP-10000692"/>
    <s v="Office Supplies"/>
    <s v="Appliances"/>
    <s v="Fellowes Mighty 8 Compact Surge Protector"/>
    <n v="60.81"/>
    <n v="3"/>
    <n v="0"/>
    <x v="1994"/>
  </r>
  <r>
    <n v="2192"/>
    <s v="CA-2013-128412"/>
    <x v="0"/>
    <x v="107"/>
    <d v="2013-12-18T00:00:00"/>
    <s v="Standard Class"/>
    <s v="AP-10915"/>
    <s v="Arthur Prichep"/>
    <x v="0"/>
    <s v="United States"/>
    <s v="Seattle"/>
    <s v="Washington"/>
    <n v="98105"/>
    <x v="1"/>
    <s v="OFF-BI-10001718"/>
    <s v="Office Supplies"/>
    <s v="Binders"/>
    <s v="GBC DocuBind P50 Personal Binding Machine"/>
    <n v="153.55199999999999"/>
    <n v="3"/>
    <n v="0.2"/>
    <x v="1995"/>
  </r>
  <r>
    <n v="2193"/>
    <s v="CA-2013-128412"/>
    <x v="0"/>
    <x v="107"/>
    <d v="2013-12-18T00:00:00"/>
    <s v="Standard Class"/>
    <s v="AP-10915"/>
    <s v="Arthur Prichep"/>
    <x v="0"/>
    <s v="United States"/>
    <s v="Seattle"/>
    <s v="Washington"/>
    <n v="98105"/>
    <x v="1"/>
    <s v="OFF-AP-10002082"/>
    <s v="Office Supplies"/>
    <s v="Appliances"/>
    <s v="Holmes HEPA Air Purifier"/>
    <n v="65.34"/>
    <n v="3"/>
    <n v="0"/>
    <x v="1996"/>
  </r>
  <r>
    <n v="2194"/>
    <s v="CA-2013-128412"/>
    <x v="0"/>
    <x v="107"/>
    <d v="2013-12-18T00:00:00"/>
    <s v="Standard Class"/>
    <s v="AP-10915"/>
    <s v="Arthur Prichep"/>
    <x v="0"/>
    <s v="United States"/>
    <s v="Seattle"/>
    <s v="Washington"/>
    <n v="98105"/>
    <x v="1"/>
    <s v="OFF-PA-10001125"/>
    <s v="Office Supplies"/>
    <s v="Paper"/>
    <s v="Xerox 1988"/>
    <n v="123.92"/>
    <n v="4"/>
    <n v="0"/>
    <x v="1997"/>
  </r>
  <r>
    <n v="2195"/>
    <s v="CA-2013-128412"/>
    <x v="0"/>
    <x v="107"/>
    <d v="2013-12-18T00:00:00"/>
    <s v="Standard Class"/>
    <s v="AP-10915"/>
    <s v="Arthur Prichep"/>
    <x v="0"/>
    <s v="United States"/>
    <s v="Seattle"/>
    <s v="Washington"/>
    <n v="98105"/>
    <x v="1"/>
    <s v="OFF-AP-10000252"/>
    <s v="Office Supplies"/>
    <s v="Appliances"/>
    <s v="Harmony HEPA Quiet Air Purifiers"/>
    <n v="35.099999999999994"/>
    <n v="3"/>
    <n v="0"/>
    <x v="1998"/>
  </r>
  <r>
    <n v="2196"/>
    <s v="CA-2013-128412"/>
    <x v="0"/>
    <x v="107"/>
    <d v="2013-12-18T00:00:00"/>
    <s v="Standard Class"/>
    <s v="AP-10915"/>
    <s v="Arthur Prichep"/>
    <x v="0"/>
    <s v="United States"/>
    <s v="Seattle"/>
    <s v="Washington"/>
    <n v="98105"/>
    <x v="1"/>
    <s v="TEC-AC-10003038"/>
    <s v="Technology"/>
    <s v="Accessories"/>
    <s v="Kingston Digital DataTraveler 16GB USB 2.0"/>
    <n v="44.75"/>
    <n v="5"/>
    <n v="0"/>
    <x v="1999"/>
  </r>
  <r>
    <n v="2197"/>
    <s v="CA-2013-136483"/>
    <x v="0"/>
    <x v="49"/>
    <d v="2013-12-07T00:00:00"/>
    <s v="Standard Class"/>
    <s v="AG-10390"/>
    <s v="Allen Goldenen"/>
    <x v="0"/>
    <s v="United States"/>
    <s v="Knoxville"/>
    <s v="Tennessee"/>
    <n v="37918"/>
    <x v="0"/>
    <s v="OFF-AR-10000940"/>
    <s v="Office Supplies"/>
    <s v="Art"/>
    <s v="Newell 343"/>
    <n v="4.7039999999999997"/>
    <n v="2"/>
    <n v="0.2"/>
    <x v="2000"/>
  </r>
  <r>
    <n v="2198"/>
    <s v="CA-2011-163013"/>
    <x v="2"/>
    <x v="683"/>
    <d v="2011-12-04T00:00:00"/>
    <s v="Standard Class"/>
    <s v="BF-11080"/>
    <s v="Bart Folk"/>
    <x v="0"/>
    <s v="United States"/>
    <s v="Montgomery"/>
    <s v="Alabama"/>
    <n v="36116"/>
    <x v="0"/>
    <s v="OFF-AR-10001954"/>
    <s v="Office Supplies"/>
    <s v="Art"/>
    <s v="Newell 331"/>
    <n v="14.669999999999998"/>
    <n v="3"/>
    <n v="0"/>
    <x v="2001"/>
  </r>
  <r>
    <n v="2199"/>
    <s v="CA-2012-135363"/>
    <x v="1"/>
    <x v="262"/>
    <d v="2012-04-02T00:00:00"/>
    <s v="Standard Class"/>
    <s v="CK-12205"/>
    <s v="Chloris Kastensmidt"/>
    <x v="0"/>
    <s v="United States"/>
    <s v="Philadelphia"/>
    <s v="Pennsylvania"/>
    <n v="19120"/>
    <x v="3"/>
    <s v="OFF-PA-10003177"/>
    <s v="Office Supplies"/>
    <s v="Paper"/>
    <s v="Xerox 1999"/>
    <n v="15.552000000000003"/>
    <n v="3"/>
    <n v="0.2"/>
    <x v="12"/>
  </r>
  <r>
    <n v="2200"/>
    <s v="CA-2012-135363"/>
    <x v="1"/>
    <x v="262"/>
    <d v="2012-04-02T00:00:00"/>
    <s v="Standard Class"/>
    <s v="CK-12205"/>
    <s v="Chloris Kastensmidt"/>
    <x v="0"/>
    <s v="United States"/>
    <s v="Philadelphia"/>
    <s v="Pennsylvania"/>
    <n v="19120"/>
    <x v="3"/>
    <s v="OFF-PA-10000533"/>
    <s v="Office Supplies"/>
    <s v="Paper"/>
    <s v="Southworth Parchment Paper &amp; Envelopes"/>
    <n v="5.2320000000000002"/>
    <n v="1"/>
    <n v="0.2"/>
    <x v="2002"/>
  </r>
  <r>
    <n v="2201"/>
    <s v="US-2011-165659"/>
    <x v="2"/>
    <x v="106"/>
    <d v="2011-06-06T00:00:00"/>
    <s v="Standard Class"/>
    <s v="LT-17110"/>
    <s v="Liz Thompson"/>
    <x v="0"/>
    <s v="United States"/>
    <s v="Little Rock"/>
    <s v="Arkansas"/>
    <n v="72209"/>
    <x v="0"/>
    <s v="FUR-FU-10001935"/>
    <s v="Furniture"/>
    <s v="Furnishings"/>
    <s v="3M Hangers With Command Adhesive"/>
    <n v="22.200000000000003"/>
    <n v="6"/>
    <n v="0"/>
    <x v="867"/>
  </r>
  <r>
    <n v="2202"/>
    <s v="US-2011-165659"/>
    <x v="2"/>
    <x v="106"/>
    <d v="2011-06-06T00:00:00"/>
    <s v="Standard Class"/>
    <s v="LT-17110"/>
    <s v="Liz Thompson"/>
    <x v="0"/>
    <s v="United States"/>
    <s v="Little Rock"/>
    <s v="Arkansas"/>
    <n v="72209"/>
    <x v="0"/>
    <s v="TEC-PH-10002563"/>
    <s v="Technology"/>
    <s v="Phones"/>
    <s v="Adtran 1202752G1"/>
    <n v="881.93"/>
    <n v="7"/>
    <n v="0"/>
    <x v="2003"/>
  </r>
  <r>
    <n v="2203"/>
    <s v="CA-2012-138002"/>
    <x v="1"/>
    <x v="684"/>
    <d v="2012-09-12T00:00:00"/>
    <s v="Standard Class"/>
    <s v="BT-11305"/>
    <s v="Beth Thompson"/>
    <x v="2"/>
    <s v="United States"/>
    <s v="Seattle"/>
    <s v="Washington"/>
    <n v="98103"/>
    <x v="1"/>
    <s v="OFF-BI-10002160"/>
    <s v="Office Supplies"/>
    <s v="Binders"/>
    <s v="Acco Hanging Data Binders"/>
    <n v="6.0960000000000001"/>
    <n v="2"/>
    <n v="0.2"/>
    <x v="2004"/>
  </r>
  <r>
    <n v="2204"/>
    <s v="CA-2012-138002"/>
    <x v="1"/>
    <x v="684"/>
    <d v="2012-09-12T00:00:00"/>
    <s v="Standard Class"/>
    <s v="BT-11305"/>
    <s v="Beth Thompson"/>
    <x v="2"/>
    <s v="United States"/>
    <s v="Seattle"/>
    <s v="Washington"/>
    <n v="98103"/>
    <x v="1"/>
    <s v="FUR-FU-10004748"/>
    <s v="Furniture"/>
    <s v="Furnishings"/>
    <s v="Howard Miller 16&quot; Diameter Gallery Wall Clock"/>
    <n v="191.82"/>
    <n v="3"/>
    <n v="0"/>
    <x v="2005"/>
  </r>
  <r>
    <n v="2205"/>
    <s v="CA-2012-128860"/>
    <x v="1"/>
    <x v="685"/>
    <d v="2012-07-05T00:00:00"/>
    <s v="Standard Class"/>
    <s v="SC-20725"/>
    <s v="Steven Cartwright"/>
    <x v="0"/>
    <s v="United States"/>
    <s v="Lancaster"/>
    <s v="Pennsylvania"/>
    <n v="17602"/>
    <x v="3"/>
    <s v="FUR-FU-10001473"/>
    <s v="Furniture"/>
    <s v="Furnishings"/>
    <s v="Eldon Executive Woodline II Desk Accessories, Mahogany"/>
    <n v="20.103999999999999"/>
    <n v="1"/>
    <n v="0.2"/>
    <x v="2006"/>
  </r>
  <r>
    <n v="2206"/>
    <s v="CA-2013-164350"/>
    <x v="0"/>
    <x v="545"/>
    <d v="2013-09-13T00:00:00"/>
    <s v="Second Class"/>
    <s v="CG-12040"/>
    <s v="Catherine Glotzbach"/>
    <x v="2"/>
    <s v="United States"/>
    <s v="Bristol"/>
    <s v="Tennessee"/>
    <n v="37620"/>
    <x v="0"/>
    <s v="OFF-AR-10000538"/>
    <s v="Office Supplies"/>
    <s v="Art"/>
    <s v="Boston Model 1800 Electric Pencil Sharpener, Gray"/>
    <n v="67.56"/>
    <n v="3"/>
    <n v="0.2"/>
    <x v="2007"/>
  </r>
  <r>
    <n v="2207"/>
    <s v="US-2011-103905"/>
    <x v="2"/>
    <x v="686"/>
    <d v="2011-07-20T00:00:00"/>
    <s v="Standard Class"/>
    <s v="AW-10930"/>
    <s v="Arthur Wiediger"/>
    <x v="2"/>
    <s v="United States"/>
    <s v="Aurora"/>
    <s v="Illinois"/>
    <n v="60505"/>
    <x v="2"/>
    <s v="OFF-BI-10001098"/>
    <s v="Office Supplies"/>
    <s v="Binders"/>
    <s v="Acco D-Ring Binder w/DublLock"/>
    <n v="29.931999999999992"/>
    <n v="7"/>
    <n v="0.8"/>
    <x v="2008"/>
  </r>
  <r>
    <n v="2208"/>
    <s v="US-2011-103905"/>
    <x v="2"/>
    <x v="686"/>
    <d v="2011-07-20T00:00:00"/>
    <s v="Standard Class"/>
    <s v="AW-10930"/>
    <s v="Arthur Wiediger"/>
    <x v="2"/>
    <s v="United States"/>
    <s v="Aurora"/>
    <s v="Illinois"/>
    <n v="60505"/>
    <x v="2"/>
    <s v="TEC-PH-10001552"/>
    <s v="Technology"/>
    <s v="Phones"/>
    <s v="I Need's 3d Hello Kitty Hybrid Silicone Case Cover for HTC One X 4g with 3d Hello Kitty Stylus Pen Green/pink"/>
    <n v="38.272000000000006"/>
    <n v="4"/>
    <n v="0.2"/>
    <x v="2009"/>
  </r>
  <r>
    <n v="2209"/>
    <s v="CA-2012-129854"/>
    <x v="1"/>
    <x v="421"/>
    <d v="2012-08-26T00:00:00"/>
    <s v="Standard Class"/>
    <s v="RB-19705"/>
    <s v="Roger Barcio"/>
    <x v="2"/>
    <s v="United States"/>
    <s v="New York City"/>
    <s v="New York"/>
    <n v="10009"/>
    <x v="3"/>
    <s v="OFF-AR-10000390"/>
    <s v="Office Supplies"/>
    <s v="Art"/>
    <s v="Newell Chalk Holder"/>
    <n v="16.52"/>
    <n v="4"/>
    <n v="0"/>
    <x v="2010"/>
  </r>
  <r>
    <n v="2210"/>
    <s v="CA-2011-125556"/>
    <x v="2"/>
    <x v="687"/>
    <d v="2011-11-16T00:00:00"/>
    <s v="Second Class"/>
    <s v="ML-17410"/>
    <s v="Maris LaWare"/>
    <x v="0"/>
    <s v="United States"/>
    <s v="Fairfield"/>
    <s v="Connecticut"/>
    <n v="6824"/>
    <x v="3"/>
    <s v="TEC-PH-10001079"/>
    <s v="Technology"/>
    <s v="Phones"/>
    <s v="Polycom SoundPoint Pro SE-225 Corded phone"/>
    <n v="832.93"/>
    <n v="7"/>
    <n v="0"/>
    <x v="2011"/>
  </r>
  <r>
    <n v="2211"/>
    <s v="CA-2011-125556"/>
    <x v="2"/>
    <x v="687"/>
    <d v="2011-11-16T00:00:00"/>
    <s v="Second Class"/>
    <s v="ML-17410"/>
    <s v="Maris LaWare"/>
    <x v="0"/>
    <s v="United States"/>
    <s v="Fairfield"/>
    <s v="Connecticut"/>
    <n v="6824"/>
    <x v="3"/>
    <s v="OFF-BI-10003460"/>
    <s v="Office Supplies"/>
    <s v="Binders"/>
    <s v="Acco 3-Hole Punch"/>
    <n v="43.8"/>
    <n v="10"/>
    <n v="0"/>
    <x v="2012"/>
  </r>
  <r>
    <n v="2212"/>
    <s v="CA-2013-162313"/>
    <x v="0"/>
    <x v="581"/>
    <d v="2013-12-01T00:00:00"/>
    <s v="First Class"/>
    <s v="VB-21745"/>
    <s v="Victoria Brennan"/>
    <x v="1"/>
    <s v="United States"/>
    <s v="Lincoln Park"/>
    <s v="Michigan"/>
    <n v="48146"/>
    <x v="2"/>
    <s v="OFF-AP-10003842"/>
    <s v="Office Supplies"/>
    <s v="Appliances"/>
    <s v="Euro-Pro Shark Turbo Vacuum"/>
    <n v="167.292"/>
    <n v="6"/>
    <n v="0.1"/>
    <x v="2013"/>
  </r>
  <r>
    <n v="2213"/>
    <s v="CA-2014-107874"/>
    <x v="3"/>
    <x v="610"/>
    <d v="2014-11-26T00:00:00"/>
    <s v="Standard Class"/>
    <s v="SW-20275"/>
    <s v="Scott Williamson"/>
    <x v="0"/>
    <s v="United States"/>
    <s v="New York City"/>
    <s v="New York"/>
    <n v="10035"/>
    <x v="3"/>
    <s v="FUR-FU-10003535"/>
    <s v="Furniture"/>
    <s v="Furnishings"/>
    <s v="Howard Miller Distant Time Traveler Alarm Clock"/>
    <n v="27.42"/>
    <n v="1"/>
    <n v="0"/>
    <x v="2014"/>
  </r>
  <r>
    <n v="2214"/>
    <s v="CA-2014-129378"/>
    <x v="3"/>
    <x v="172"/>
    <d v="2014-10-03T00:00:00"/>
    <s v="First Class"/>
    <s v="NS-18505"/>
    <s v="Neola Schneider"/>
    <x v="0"/>
    <s v="United States"/>
    <s v="San Jose"/>
    <s v="California"/>
    <n v="95123"/>
    <x v="1"/>
    <s v="OFF-BI-10002012"/>
    <s v="Office Supplies"/>
    <s v="Binders"/>
    <s v="Wilson Jones Easy Flow II Sheet Lifters"/>
    <n v="1.4400000000000002"/>
    <n v="1"/>
    <n v="0.2"/>
    <x v="2015"/>
  </r>
  <r>
    <n v="2215"/>
    <s v="CA-2014-129378"/>
    <x v="3"/>
    <x v="172"/>
    <d v="2014-10-03T00:00:00"/>
    <s v="First Class"/>
    <s v="NS-18505"/>
    <s v="Neola Schneider"/>
    <x v="0"/>
    <s v="United States"/>
    <s v="San Jose"/>
    <s v="California"/>
    <n v="95123"/>
    <x v="1"/>
    <s v="OFF-BI-10001922"/>
    <s v="Office Supplies"/>
    <s v="Binders"/>
    <s v="Storex Dura Pro Binders"/>
    <n v="61.77600000000001"/>
    <n v="13"/>
    <n v="0.2"/>
    <x v="2016"/>
  </r>
  <r>
    <n v="2216"/>
    <s v="CA-2014-129378"/>
    <x v="3"/>
    <x v="172"/>
    <d v="2014-10-03T00:00:00"/>
    <s v="First Class"/>
    <s v="NS-18505"/>
    <s v="Neola Schneider"/>
    <x v="0"/>
    <s v="United States"/>
    <s v="San Jose"/>
    <s v="California"/>
    <n v="95123"/>
    <x v="1"/>
    <s v="OFF-AP-10000576"/>
    <s v="Office Supplies"/>
    <s v="Appliances"/>
    <s v="Belkin 325VA UPS Surge Protector, 6'"/>
    <n v="241.96"/>
    <n v="2"/>
    <n v="0"/>
    <x v="2017"/>
  </r>
  <r>
    <n v="2217"/>
    <s v="CA-2014-129378"/>
    <x v="3"/>
    <x v="172"/>
    <d v="2014-10-03T00:00:00"/>
    <s v="First Class"/>
    <s v="NS-18505"/>
    <s v="Neola Schneider"/>
    <x v="0"/>
    <s v="United States"/>
    <s v="San Jose"/>
    <s v="California"/>
    <n v="95123"/>
    <x v="1"/>
    <s v="FUR-CH-10000553"/>
    <s v="Furniture"/>
    <s v="Chairs"/>
    <s v="Metal Folding Chairs, Beige, 4/Carton"/>
    <n v="108.608"/>
    <n v="4"/>
    <n v="0.2"/>
    <x v="2018"/>
  </r>
  <r>
    <n v="2218"/>
    <s v="CA-2011-151953"/>
    <x v="2"/>
    <x v="59"/>
    <d v="2011-09-25T00:00:00"/>
    <s v="Standard Class"/>
    <s v="DB-13555"/>
    <s v="Dorothy Badders"/>
    <x v="1"/>
    <s v="United States"/>
    <s v="Jacksonville"/>
    <s v="Florida"/>
    <n v="32216"/>
    <x v="0"/>
    <s v="OFF-AR-10003469"/>
    <s v="Office Supplies"/>
    <s v="Art"/>
    <s v="Nontoxic Chalk"/>
    <n v="2.8160000000000003"/>
    <n v="2"/>
    <n v="0.2"/>
    <x v="2019"/>
  </r>
  <r>
    <n v="2219"/>
    <s v="CA-2014-130841"/>
    <x v="3"/>
    <x v="688"/>
    <d v="2014-08-02T00:00:00"/>
    <s v="Standard Class"/>
    <s v="MH-17620"/>
    <s v="Matt Hagelstein"/>
    <x v="1"/>
    <s v="United States"/>
    <s v="San Francisco"/>
    <s v="California"/>
    <n v="94110"/>
    <x v="1"/>
    <s v="OFF-BI-10000145"/>
    <s v="Office Supplies"/>
    <s v="Binders"/>
    <s v="Zipper Ring Binder Pockets"/>
    <n v="9.9840000000000018"/>
    <n v="4"/>
    <n v="0.2"/>
    <x v="2020"/>
  </r>
  <r>
    <n v="2220"/>
    <s v="CA-2014-130841"/>
    <x v="3"/>
    <x v="688"/>
    <d v="2014-08-02T00:00:00"/>
    <s v="Standard Class"/>
    <s v="MH-17620"/>
    <s v="Matt Hagelstein"/>
    <x v="1"/>
    <s v="United States"/>
    <s v="San Francisco"/>
    <s v="California"/>
    <n v="94110"/>
    <x v="1"/>
    <s v="OFF-ST-10001580"/>
    <s v="Office Supplies"/>
    <s v="Storage"/>
    <s v="Super Decoflex Portable Personal File"/>
    <n v="14.98"/>
    <n v="1"/>
    <n v="0"/>
    <x v="2021"/>
  </r>
  <r>
    <n v="2221"/>
    <s v="CA-2014-130841"/>
    <x v="3"/>
    <x v="688"/>
    <d v="2014-08-02T00:00:00"/>
    <s v="Standard Class"/>
    <s v="MH-17620"/>
    <s v="Matt Hagelstein"/>
    <x v="1"/>
    <s v="United States"/>
    <s v="San Francisco"/>
    <s v="California"/>
    <n v="94110"/>
    <x v="1"/>
    <s v="TEC-PH-10001817"/>
    <s v="Technology"/>
    <s v="Phones"/>
    <s v="Wilson Electronics DB Pro Signal Booster"/>
    <n v="1145.6000000000001"/>
    <n v="4"/>
    <n v="0.2"/>
    <x v="2022"/>
  </r>
  <r>
    <n v="2222"/>
    <s v="CA-2012-131884"/>
    <x v="1"/>
    <x v="401"/>
    <d v="2012-12-06T00:00:00"/>
    <s v="Same Day"/>
    <s v="DK-13375"/>
    <s v="Dennis Kane"/>
    <x v="0"/>
    <s v="United States"/>
    <s v="Marion"/>
    <s v="Ohio"/>
    <n v="43302"/>
    <x v="3"/>
    <s v="TEC-PH-10001578"/>
    <s v="Technology"/>
    <s v="Phones"/>
    <s v="Polycom SoundStation2 EX Conference phone"/>
    <n v="485.93999999999994"/>
    <n v="2"/>
    <n v="0.4"/>
    <x v="2023"/>
  </r>
  <r>
    <n v="2223"/>
    <s v="CA-2012-131884"/>
    <x v="1"/>
    <x v="401"/>
    <d v="2012-12-06T00:00:00"/>
    <s v="Same Day"/>
    <s v="DK-13375"/>
    <s v="Dennis Kane"/>
    <x v="0"/>
    <s v="United States"/>
    <s v="Marion"/>
    <s v="Ohio"/>
    <n v="43302"/>
    <x v="3"/>
    <s v="OFF-AR-10004078"/>
    <s v="Office Supplies"/>
    <s v="Art"/>
    <s v="Newell 312"/>
    <n v="37.375999999999998"/>
    <n v="8"/>
    <n v="0.2"/>
    <x v="2024"/>
  </r>
  <r>
    <n v="2224"/>
    <s v="CA-2012-131884"/>
    <x v="1"/>
    <x v="401"/>
    <d v="2012-12-06T00:00:00"/>
    <s v="Same Day"/>
    <s v="DK-13375"/>
    <s v="Dennis Kane"/>
    <x v="0"/>
    <s v="United States"/>
    <s v="Marion"/>
    <s v="Ohio"/>
    <n v="43302"/>
    <x v="3"/>
    <s v="FUR-CH-10004860"/>
    <s v="Furniture"/>
    <s v="Chairs"/>
    <s v="Global Low Back Tilter Chair"/>
    <n v="70.685999999999993"/>
    <n v="1"/>
    <n v="0.3"/>
    <x v="2025"/>
  </r>
  <r>
    <n v="2225"/>
    <s v="CA-2014-121909"/>
    <x v="3"/>
    <x v="689"/>
    <d v="2014-08-06T00:00:00"/>
    <s v="Standard Class"/>
    <s v="EA-14035"/>
    <s v="Erin Ashbrook"/>
    <x v="1"/>
    <s v="United States"/>
    <s v="Philadelphia"/>
    <s v="Pennsylvania"/>
    <n v="19134"/>
    <x v="3"/>
    <s v="OFF-PA-10003790"/>
    <s v="Office Supplies"/>
    <s v="Paper"/>
    <s v="Xerox 1991"/>
    <n v="54.816000000000003"/>
    <n v="3"/>
    <n v="0.2"/>
    <x v="1661"/>
  </r>
  <r>
    <n v="2226"/>
    <s v="CA-2013-106383"/>
    <x v="0"/>
    <x v="690"/>
    <d v="2013-03-22T00:00:00"/>
    <s v="Second Class"/>
    <s v="BT-11440"/>
    <s v="Bobby Trafton"/>
    <x v="0"/>
    <s v="United States"/>
    <s v="Littleton"/>
    <s v="Colorado"/>
    <n v="80122"/>
    <x v="1"/>
    <s v="FUR-BO-10002202"/>
    <s v="Furniture"/>
    <s v="Bookcases"/>
    <s v="Atlantic Metals Mobile 2-Shelf Bookcases, Custom Colors"/>
    <n v="72.294000000000011"/>
    <n v="1"/>
    <n v="0.7"/>
    <x v="2026"/>
  </r>
  <r>
    <n v="2227"/>
    <s v="CA-2014-130771"/>
    <x v="3"/>
    <x v="570"/>
    <d v="2014-08-04T00:00:00"/>
    <s v="Standard Class"/>
    <s v="LA-16780"/>
    <s v="Laura Armstrong"/>
    <x v="1"/>
    <s v="United States"/>
    <s v="Austin"/>
    <s v="Texas"/>
    <n v="78745"/>
    <x v="2"/>
    <s v="OFF-FA-10003059"/>
    <s v="Office Supplies"/>
    <s v="Fasteners"/>
    <s v="Assorted Color Push Pins"/>
    <n v="2.8960000000000004"/>
    <n v="2"/>
    <n v="0.2"/>
    <x v="1801"/>
  </r>
  <r>
    <n v="2228"/>
    <s v="CA-2014-130771"/>
    <x v="3"/>
    <x v="570"/>
    <d v="2014-08-04T00:00:00"/>
    <s v="Standard Class"/>
    <s v="LA-16780"/>
    <s v="Laura Armstrong"/>
    <x v="1"/>
    <s v="United States"/>
    <s v="Austin"/>
    <s v="Texas"/>
    <n v="78745"/>
    <x v="2"/>
    <s v="TEC-PH-10002496"/>
    <s v="Technology"/>
    <s v="Phones"/>
    <s v="Cisco SPA301"/>
    <n v="124.79200000000002"/>
    <n v="1"/>
    <n v="0.2"/>
    <x v="2027"/>
  </r>
  <r>
    <n v="2229"/>
    <s v="CA-2013-139157"/>
    <x v="0"/>
    <x v="393"/>
    <d v="2013-10-06T00:00:00"/>
    <s v="Standard Class"/>
    <s v="GM-14680"/>
    <s v="Greg Matthias"/>
    <x v="0"/>
    <s v="United States"/>
    <s v="New York City"/>
    <s v="New York"/>
    <n v="10024"/>
    <x v="3"/>
    <s v="FUR-TA-10003238"/>
    <s v="Furniture"/>
    <s v="Tables"/>
    <s v="Chromcraft Bull-Nose Wood 48&quot; x 96&quot; Rectangular Conference Tables"/>
    <n v="330.58800000000002"/>
    <n v="1"/>
    <n v="0.4"/>
    <x v="2028"/>
  </r>
  <r>
    <n v="2230"/>
    <s v="CA-2011-128055"/>
    <x v="2"/>
    <x v="691"/>
    <d v="2011-04-05T00:00:00"/>
    <s v="Standard Class"/>
    <s v="AA-10315"/>
    <s v="Alex Avila"/>
    <x v="0"/>
    <s v="United States"/>
    <s v="San Francisco"/>
    <s v="California"/>
    <n v="94122"/>
    <x v="1"/>
    <s v="OFF-BI-10004390"/>
    <s v="Office Supplies"/>
    <s v="Binders"/>
    <s v="GBC DocuBind 200 Manual Binding Machine"/>
    <n v="673.5680000000001"/>
    <n v="2"/>
    <n v="0.2"/>
    <x v="2029"/>
  </r>
  <r>
    <n v="2231"/>
    <s v="CA-2011-128055"/>
    <x v="2"/>
    <x v="691"/>
    <d v="2011-04-05T00:00:00"/>
    <s v="Standard Class"/>
    <s v="AA-10315"/>
    <s v="Alex Avila"/>
    <x v="0"/>
    <s v="United States"/>
    <s v="San Francisco"/>
    <s v="California"/>
    <n v="94122"/>
    <x v="1"/>
    <s v="OFF-AP-10002765"/>
    <s v="Office Supplies"/>
    <s v="Appliances"/>
    <s v="Fellowes Advanced Computer Series Surge Protectors"/>
    <n v="52.98"/>
    <n v="2"/>
    <n v="0"/>
    <x v="2030"/>
  </r>
  <r>
    <n v="2232"/>
    <s v="CA-2014-157091"/>
    <x v="3"/>
    <x v="335"/>
    <d v="2014-07-02T00:00:00"/>
    <s v="Standard Class"/>
    <s v="DB-13405"/>
    <s v="Denny Blanton"/>
    <x v="0"/>
    <s v="United States"/>
    <s v="La Porte"/>
    <s v="Indiana"/>
    <n v="46350"/>
    <x v="2"/>
    <s v="FUR-FU-10000293"/>
    <s v="Furniture"/>
    <s v="Furnishings"/>
    <s v="Eldon Antistatic Chair Mats for Low to Medium Pile Carpets"/>
    <n v="526.45000000000005"/>
    <n v="5"/>
    <n v="0"/>
    <x v="2031"/>
  </r>
  <r>
    <n v="2233"/>
    <s v="CA-2014-132122"/>
    <x v="3"/>
    <x v="362"/>
    <d v="2014-07-15T00:00:00"/>
    <s v="Standard Class"/>
    <s v="JH-15820"/>
    <s v="John Huston"/>
    <x v="0"/>
    <s v="United States"/>
    <s v="Chicago"/>
    <s v="Illinois"/>
    <n v="60610"/>
    <x v="2"/>
    <s v="OFF-ST-10003692"/>
    <s v="Office Supplies"/>
    <s v="Storage"/>
    <s v="Recycled Steel Personal File for Hanging File Folders"/>
    <n v="228.92"/>
    <n v="5"/>
    <n v="0.2"/>
    <x v="2032"/>
  </r>
  <r>
    <n v="2234"/>
    <s v="CA-2012-123232"/>
    <x v="1"/>
    <x v="639"/>
    <d v="2012-12-16T00:00:00"/>
    <s v="Second Class"/>
    <s v="DJ-13630"/>
    <s v="Doug Jacobs"/>
    <x v="0"/>
    <s v="United States"/>
    <s v="Portland"/>
    <s v="Oregon"/>
    <n v="97206"/>
    <x v="1"/>
    <s v="TEC-PH-10001051"/>
    <s v="Technology"/>
    <s v="Phones"/>
    <s v="HTC One"/>
    <n v="319.96800000000002"/>
    <n v="4"/>
    <n v="0.2"/>
    <x v="2033"/>
  </r>
  <r>
    <n v="2235"/>
    <s v="CA-2014-104066"/>
    <x v="3"/>
    <x v="256"/>
    <d v="2014-12-11T00:00:00"/>
    <s v="Standard Class"/>
    <s v="QJ-19255"/>
    <s v="Quincy Jones"/>
    <x v="1"/>
    <s v="United States"/>
    <s v="Burlington"/>
    <s v="Vermont"/>
    <s v="05408"/>
    <x v="3"/>
    <s v="TEC-AC-10001013"/>
    <s v="Technology"/>
    <s v="Accessories"/>
    <s v="Logitech ClearChat Comfort/USB Headset H390"/>
    <n v="205.03"/>
    <n v="7"/>
    <n v="0"/>
    <x v="2034"/>
  </r>
  <r>
    <n v="2236"/>
    <s v="CA-2012-145849"/>
    <x v="1"/>
    <x v="426"/>
    <d v="2012-09-17T00:00:00"/>
    <s v="Second Class"/>
    <s v="CT-11995"/>
    <s v="Carol Triggs"/>
    <x v="0"/>
    <s v="United States"/>
    <s v="Indianapolis"/>
    <s v="Indiana"/>
    <n v="46203"/>
    <x v="2"/>
    <s v="OFF-ST-10000025"/>
    <s v="Office Supplies"/>
    <s v="Storage"/>
    <s v="Fellowes Stor/Drawer Steel Plus Storage Drawers"/>
    <n v="190.86"/>
    <n v="2"/>
    <n v="0"/>
    <x v="2035"/>
  </r>
  <r>
    <n v="2237"/>
    <s v="CA-2012-145849"/>
    <x v="1"/>
    <x v="426"/>
    <d v="2012-09-17T00:00:00"/>
    <s v="Second Class"/>
    <s v="CT-11995"/>
    <s v="Carol Triggs"/>
    <x v="0"/>
    <s v="United States"/>
    <s v="Indianapolis"/>
    <s v="Indiana"/>
    <n v="46203"/>
    <x v="2"/>
    <s v="OFF-AR-10000817"/>
    <s v="Office Supplies"/>
    <s v="Art"/>
    <s v="Manco Dry-Lighter Erasable Highlighter"/>
    <n v="24.32"/>
    <n v="8"/>
    <n v="0"/>
    <x v="2036"/>
  </r>
  <r>
    <n v="2238"/>
    <s v="CA-2013-122322"/>
    <x v="0"/>
    <x v="692"/>
    <d v="2013-07-22T00:00:00"/>
    <s v="Standard Class"/>
    <s v="RH-19510"/>
    <s v="Rick Huthwaite"/>
    <x v="2"/>
    <s v="United States"/>
    <s v="Provo"/>
    <s v="Utah"/>
    <n v="84604"/>
    <x v="1"/>
    <s v="OFF-SU-10000952"/>
    <s v="Office Supplies"/>
    <s v="Supplies"/>
    <s v="Fiskars Home &amp; Office Scissors"/>
    <n v="44.400000000000006"/>
    <n v="5"/>
    <n v="0"/>
    <x v="2037"/>
  </r>
  <r>
    <n v="2239"/>
    <s v="CA-2014-166849"/>
    <x v="3"/>
    <x v="693"/>
    <d v="2014-04-27T00:00:00"/>
    <s v="Standard Class"/>
    <s v="SJ-20125"/>
    <s v="Sanjit Jacobs"/>
    <x v="2"/>
    <s v="United States"/>
    <s v="Chicago"/>
    <s v="Illinois"/>
    <n v="60610"/>
    <x v="2"/>
    <s v="FUR-FU-10004597"/>
    <s v="Furniture"/>
    <s v="Furnishings"/>
    <s v="Eldon Cleatmat Chair Mats for Medium Pile Carpets"/>
    <n v="44.400000000000006"/>
    <n v="2"/>
    <n v="0.6"/>
    <x v="2038"/>
  </r>
  <r>
    <n v="2240"/>
    <s v="CA-2013-146633"/>
    <x v="0"/>
    <x v="625"/>
    <d v="2013-11-18T00:00:00"/>
    <s v="Second Class"/>
    <s v="TG-21310"/>
    <s v="Toby Gnade"/>
    <x v="0"/>
    <s v="United States"/>
    <s v="Los Angeles"/>
    <s v="California"/>
    <n v="90049"/>
    <x v="1"/>
    <s v="OFF-BI-10003527"/>
    <s v="Office Supplies"/>
    <s v="Binders"/>
    <s v="Fellowes PB500 Electric Punch Plastic Comb Binding Machine with Manual Bind"/>
    <n v="1016.792"/>
    <n v="1"/>
    <n v="0.2"/>
    <x v="2039"/>
  </r>
  <r>
    <n v="2241"/>
    <s v="CA-2013-146633"/>
    <x v="0"/>
    <x v="625"/>
    <d v="2013-11-18T00:00:00"/>
    <s v="Second Class"/>
    <s v="TG-21310"/>
    <s v="Toby Gnade"/>
    <x v="0"/>
    <s v="United States"/>
    <s v="Los Angeles"/>
    <s v="California"/>
    <n v="90049"/>
    <x v="1"/>
    <s v="OFF-BI-10002982"/>
    <s v="Office Supplies"/>
    <s v="Binders"/>
    <s v="Avery Self-Adhesive Photo Pockets for Polaroid Photos"/>
    <n v="38.136000000000003"/>
    <n v="7"/>
    <n v="0.2"/>
    <x v="2040"/>
  </r>
  <r>
    <n v="2242"/>
    <s v="US-2013-126893"/>
    <x v="0"/>
    <x v="491"/>
    <d v="2013-12-02T00:00:00"/>
    <s v="Standard Class"/>
    <s v="CT-11995"/>
    <s v="Carol Triggs"/>
    <x v="0"/>
    <s v="United States"/>
    <s v="Philadelphia"/>
    <s v="Pennsylvania"/>
    <n v="19134"/>
    <x v="3"/>
    <s v="TEC-PH-10004165"/>
    <s v="Technology"/>
    <s v="Phones"/>
    <s v="Mitel MiVoice 5330e IP Phone"/>
    <n v="494.98199999999997"/>
    <n v="3"/>
    <n v="0.4"/>
    <x v="2041"/>
  </r>
  <r>
    <n v="2243"/>
    <s v="CA-2014-103380"/>
    <x v="3"/>
    <x v="610"/>
    <d v="2014-11-26T00:00:00"/>
    <s v="Standard Class"/>
    <s v="BF-11005"/>
    <s v="Barry Franz"/>
    <x v="2"/>
    <s v="United States"/>
    <s v="Pasadena"/>
    <s v="California"/>
    <n v="91104"/>
    <x v="1"/>
    <s v="OFF-ST-10003442"/>
    <s v="Office Supplies"/>
    <s v="Storage"/>
    <s v="Eldon Portable Mobile Manager"/>
    <n v="56.56"/>
    <n v="2"/>
    <n v="0"/>
    <x v="2042"/>
  </r>
  <r>
    <n v="2244"/>
    <s v="CA-2014-103380"/>
    <x v="3"/>
    <x v="610"/>
    <d v="2014-11-26T00:00:00"/>
    <s v="Standard Class"/>
    <s v="BF-11005"/>
    <s v="Barry Franz"/>
    <x v="2"/>
    <s v="United States"/>
    <s v="Pasadena"/>
    <s v="California"/>
    <n v="91104"/>
    <x v="1"/>
    <s v="OFF-AR-10003856"/>
    <s v="Office Supplies"/>
    <s v="Art"/>
    <s v="Newell 344"/>
    <n v="5.56"/>
    <n v="2"/>
    <n v="0"/>
    <x v="356"/>
  </r>
  <r>
    <n v="2245"/>
    <s v="CA-2014-103380"/>
    <x v="3"/>
    <x v="610"/>
    <d v="2014-11-26T00:00:00"/>
    <s v="Standard Class"/>
    <s v="BF-11005"/>
    <s v="Barry Franz"/>
    <x v="2"/>
    <s v="United States"/>
    <s v="Pasadena"/>
    <s v="California"/>
    <n v="91104"/>
    <x v="1"/>
    <s v="OFF-FA-10004248"/>
    <s v="Office Supplies"/>
    <s v="Fasteners"/>
    <s v="Advantus T-Pin Paper Clips"/>
    <n v="9.02"/>
    <n v="2"/>
    <n v="0"/>
    <x v="2043"/>
  </r>
  <r>
    <n v="2246"/>
    <s v="CA-2014-103380"/>
    <x v="3"/>
    <x v="610"/>
    <d v="2014-11-26T00:00:00"/>
    <s v="Standard Class"/>
    <s v="BF-11005"/>
    <s v="Barry Franz"/>
    <x v="2"/>
    <s v="United States"/>
    <s v="Pasadena"/>
    <s v="California"/>
    <n v="91104"/>
    <x v="1"/>
    <s v="OFF-AP-10001492"/>
    <s v="Office Supplies"/>
    <s v="Appliances"/>
    <s v="Acco Six-Outlet Power Strip, 4' Cord Length"/>
    <n v="8.6199999999999992"/>
    <n v="1"/>
    <n v="0"/>
    <x v="2044"/>
  </r>
  <r>
    <n v="2247"/>
    <s v="CA-2014-103380"/>
    <x v="3"/>
    <x v="610"/>
    <d v="2014-11-26T00:00:00"/>
    <s v="Standard Class"/>
    <s v="BF-11005"/>
    <s v="Barry Franz"/>
    <x v="2"/>
    <s v="United States"/>
    <s v="Pasadena"/>
    <s v="California"/>
    <n v="91104"/>
    <x v="1"/>
    <s v="TEC-PH-10004165"/>
    <s v="Technology"/>
    <s v="Phones"/>
    <s v="Mitel MiVoice 5330e IP Phone"/>
    <n v="659.97600000000011"/>
    <n v="3"/>
    <n v="0.2"/>
    <x v="1766"/>
  </r>
  <r>
    <n v="2248"/>
    <s v="CA-2012-116092"/>
    <x v="1"/>
    <x v="586"/>
    <d v="2012-02-18T00:00:00"/>
    <s v="Second Class"/>
    <s v="JM-16195"/>
    <s v="Justin MacKendrick"/>
    <x v="0"/>
    <s v="United States"/>
    <s v="Los Angeles"/>
    <s v="California"/>
    <n v="90004"/>
    <x v="1"/>
    <s v="OFF-PA-10004285"/>
    <s v="Office Supplies"/>
    <s v="Paper"/>
    <s v="Xerox 1959"/>
    <n v="13.36"/>
    <n v="2"/>
    <n v="0"/>
    <x v="534"/>
  </r>
  <r>
    <n v="2249"/>
    <s v="CA-2012-116092"/>
    <x v="1"/>
    <x v="586"/>
    <d v="2012-02-18T00:00:00"/>
    <s v="Second Class"/>
    <s v="JM-16195"/>
    <s v="Justin MacKendrick"/>
    <x v="0"/>
    <s v="United States"/>
    <s v="Los Angeles"/>
    <s v="California"/>
    <n v="90004"/>
    <x v="1"/>
    <s v="OFF-BI-10001628"/>
    <s v="Office Supplies"/>
    <s v="Binders"/>
    <s v="Acco Data Flex Cable Posts For Top &amp; Bottom Load Binders, 6&quot; Capacity"/>
    <n v="41.72"/>
    <n v="5"/>
    <n v="0.2"/>
    <x v="1983"/>
  </r>
  <r>
    <n v="2250"/>
    <s v="CA-2012-116092"/>
    <x v="1"/>
    <x v="586"/>
    <d v="2012-02-18T00:00:00"/>
    <s v="Second Class"/>
    <s v="JM-16195"/>
    <s v="Justin MacKendrick"/>
    <x v="0"/>
    <s v="United States"/>
    <s v="Los Angeles"/>
    <s v="California"/>
    <n v="90004"/>
    <x v="1"/>
    <s v="OFF-BI-10000546"/>
    <s v="Office Supplies"/>
    <s v="Binders"/>
    <s v="Avery Durable Binders"/>
    <n v="11.52"/>
    <n v="5"/>
    <n v="0.2"/>
    <x v="2045"/>
  </r>
  <r>
    <n v="2251"/>
    <s v="CA-2012-116092"/>
    <x v="1"/>
    <x v="586"/>
    <d v="2012-02-18T00:00:00"/>
    <s v="Second Class"/>
    <s v="JM-16195"/>
    <s v="Justin MacKendrick"/>
    <x v="0"/>
    <s v="United States"/>
    <s v="Los Angeles"/>
    <s v="California"/>
    <n v="90004"/>
    <x v="1"/>
    <s v="OFF-AP-10001391"/>
    <s v="Office Supplies"/>
    <s v="Appliances"/>
    <s v="Kensington 6 Outlet MasterPiece HOMEOFFICE Power Control Center"/>
    <n v="541.43999999999994"/>
    <n v="6"/>
    <n v="0"/>
    <x v="2046"/>
  </r>
  <r>
    <n v="2252"/>
    <s v="CA-2012-116092"/>
    <x v="1"/>
    <x v="586"/>
    <d v="2012-02-18T00:00:00"/>
    <s v="Second Class"/>
    <s v="JM-16195"/>
    <s v="Justin MacKendrick"/>
    <x v="0"/>
    <s v="United States"/>
    <s v="Los Angeles"/>
    <s v="California"/>
    <n v="90004"/>
    <x v="1"/>
    <s v="OFF-PA-10000477"/>
    <s v="Office Supplies"/>
    <s v="Paper"/>
    <s v="Xerox 22"/>
    <n v="19.440000000000001"/>
    <n v="3"/>
    <n v="0"/>
    <x v="551"/>
  </r>
  <r>
    <n v="2253"/>
    <s v="CA-2013-117849"/>
    <x v="0"/>
    <x v="173"/>
    <d v="2013-04-18T00:00:00"/>
    <s v="Second Class"/>
    <s v="JK-16120"/>
    <s v="Julie Kriz"/>
    <x v="2"/>
    <s v="United States"/>
    <s v="San Diego"/>
    <s v="California"/>
    <n v="92105"/>
    <x v="1"/>
    <s v="OFF-PA-10004327"/>
    <s v="Office Supplies"/>
    <s v="Paper"/>
    <s v="Xerox 1911"/>
    <n v="143.69999999999999"/>
    <n v="3"/>
    <n v="0"/>
    <x v="142"/>
  </r>
  <r>
    <n v="2254"/>
    <s v="CA-2012-169201"/>
    <x v="1"/>
    <x v="694"/>
    <d v="2012-10-01T00:00:00"/>
    <s v="First Class"/>
    <s v="HG-14965"/>
    <s v="Henry Goldwyn"/>
    <x v="1"/>
    <s v="United States"/>
    <s v="San Francisco"/>
    <s v="California"/>
    <n v="94110"/>
    <x v="1"/>
    <s v="OFF-AP-10000696"/>
    <s v="Office Supplies"/>
    <s v="Appliances"/>
    <s v="Holmes Odor Grabber"/>
    <n v="43.26"/>
    <n v="3"/>
    <n v="0"/>
    <x v="2047"/>
  </r>
  <r>
    <n v="2255"/>
    <s v="CA-2012-169201"/>
    <x v="1"/>
    <x v="694"/>
    <d v="2012-10-01T00:00:00"/>
    <s v="First Class"/>
    <s v="HG-14965"/>
    <s v="Henry Goldwyn"/>
    <x v="1"/>
    <s v="United States"/>
    <s v="San Francisco"/>
    <s v="California"/>
    <n v="94110"/>
    <x v="1"/>
    <s v="OFF-AP-10002082"/>
    <s v="Office Supplies"/>
    <s v="Appliances"/>
    <s v="Holmes HEPA Air Purifier"/>
    <n v="43.56"/>
    <n v="2"/>
    <n v="0"/>
    <x v="2048"/>
  </r>
  <r>
    <n v="2256"/>
    <s v="CA-2013-164091"/>
    <x v="0"/>
    <x v="42"/>
    <d v="2013-09-23T00:00:00"/>
    <s v="Standard Class"/>
    <s v="LA-16780"/>
    <s v="Laura Armstrong"/>
    <x v="1"/>
    <s v="United States"/>
    <s v="Bangor"/>
    <s v="Maine"/>
    <n v="4401"/>
    <x v="3"/>
    <s v="TEC-PH-10001944"/>
    <s v="Technology"/>
    <s v="Phones"/>
    <s v="Wi-Ex zBoost YX540 Cellular Phone Signal Booster"/>
    <n v="437.84999999999997"/>
    <n v="3"/>
    <n v="0"/>
    <x v="2049"/>
  </r>
  <r>
    <n v="2257"/>
    <s v="CA-2013-164091"/>
    <x v="0"/>
    <x v="42"/>
    <d v="2013-09-23T00:00:00"/>
    <s v="Standard Class"/>
    <s v="LA-16780"/>
    <s v="Laura Armstrong"/>
    <x v="1"/>
    <s v="United States"/>
    <s v="Bangor"/>
    <s v="Maine"/>
    <n v="4401"/>
    <x v="3"/>
    <s v="FUR-FU-10004952"/>
    <s v="Furniture"/>
    <s v="Furnishings"/>
    <s v="C-Line Cubicle Keepers Polyproplyene Holder w/Velcro Back, 8-1/2x11, 25/Bx"/>
    <n v="109.48"/>
    <n v="2"/>
    <n v="0"/>
    <x v="1090"/>
  </r>
  <r>
    <n v="2258"/>
    <s v="CA-2014-105214"/>
    <x v="3"/>
    <x v="114"/>
    <d v="2014-06-20T00:00:00"/>
    <s v="First Class"/>
    <s v="TS-21610"/>
    <s v="Troy Staebel"/>
    <x v="0"/>
    <s v="United States"/>
    <s v="San Francisco"/>
    <s v="California"/>
    <n v="94122"/>
    <x v="1"/>
    <s v="FUR-CH-10000015"/>
    <s v="Furniture"/>
    <s v="Chairs"/>
    <s v="Hon Multipurpose Stacking Arm Chairs"/>
    <n v="1212.96"/>
    <n v="7"/>
    <n v="0.2"/>
    <x v="2050"/>
  </r>
  <r>
    <n v="2259"/>
    <s v="CA-2014-105214"/>
    <x v="3"/>
    <x v="114"/>
    <d v="2014-06-20T00:00:00"/>
    <s v="First Class"/>
    <s v="TS-21610"/>
    <s v="Troy Staebel"/>
    <x v="0"/>
    <s v="United States"/>
    <s v="San Francisco"/>
    <s v="California"/>
    <n v="94122"/>
    <x v="1"/>
    <s v="OFF-PA-10001776"/>
    <s v="Office Supplies"/>
    <s v="Paper"/>
    <s v="Wirebound Message Books, Four 2 3/4&quot; x 5&quot; Forms per Page, 600 Sets per Book"/>
    <n v="18.54"/>
    <n v="2"/>
    <n v="0"/>
    <x v="2051"/>
  </r>
  <r>
    <n v="2260"/>
    <s v="CA-2012-117611"/>
    <x v="1"/>
    <x v="627"/>
    <d v="2012-11-10T00:00:00"/>
    <s v="Second Class"/>
    <s v="MZ-17335"/>
    <s v="Maria Zettner"/>
    <x v="2"/>
    <s v="United States"/>
    <s v="San Diego"/>
    <s v="California"/>
    <n v="92024"/>
    <x v="1"/>
    <s v="OFF-FA-10002280"/>
    <s v="Office Supplies"/>
    <s v="Fasteners"/>
    <s v="Advantus Plastic Paper Clips"/>
    <n v="5"/>
    <n v="1"/>
    <n v="0"/>
    <x v="2052"/>
  </r>
  <r>
    <n v="2261"/>
    <s v="CA-2012-117611"/>
    <x v="1"/>
    <x v="627"/>
    <d v="2012-11-10T00:00:00"/>
    <s v="Second Class"/>
    <s v="MZ-17335"/>
    <s v="Maria Zettner"/>
    <x v="2"/>
    <s v="United States"/>
    <s v="San Diego"/>
    <s v="California"/>
    <n v="92024"/>
    <x v="1"/>
    <s v="TEC-AC-10002049"/>
    <s v="Technology"/>
    <s v="Accessories"/>
    <s v="Logitech G19 Programmable Gaming Keyboard"/>
    <n v="371.96999999999997"/>
    <n v="3"/>
    <n v="0"/>
    <x v="836"/>
  </r>
  <r>
    <n v="2262"/>
    <s v="US-2012-137960"/>
    <x v="1"/>
    <x v="217"/>
    <d v="2012-12-18T00:00:00"/>
    <s v="Same Day"/>
    <s v="MW-18220"/>
    <s v="Mitch Webber"/>
    <x v="0"/>
    <s v="United States"/>
    <s v="New York City"/>
    <s v="New York"/>
    <n v="10035"/>
    <x v="3"/>
    <s v="TEC-AC-10002253"/>
    <s v="Technology"/>
    <s v="Accessories"/>
    <s v="Imation Bio 8GB USB Flash Drive Imation Corp"/>
    <n v="166.24"/>
    <n v="1"/>
    <n v="0"/>
    <x v="668"/>
  </r>
  <r>
    <n v="2263"/>
    <s v="CA-2014-122994"/>
    <x v="3"/>
    <x v="695"/>
    <d v="2014-02-10T00:00:00"/>
    <s v="First Class"/>
    <s v="MV-17485"/>
    <s v="Mark Van Huff"/>
    <x v="0"/>
    <s v="United States"/>
    <s v="Arlington"/>
    <s v="Virginia"/>
    <n v="22204"/>
    <x v="0"/>
    <s v="FUR-BO-10004015"/>
    <s v="Furniture"/>
    <s v="Bookcases"/>
    <s v="Bush Andora Bookcase, Maple/Graphite Gray Finish"/>
    <n v="359.96999999999997"/>
    <n v="3"/>
    <n v="0"/>
    <x v="2053"/>
  </r>
  <r>
    <n v="2264"/>
    <s v="CA-2013-131065"/>
    <x v="0"/>
    <x v="696"/>
    <d v="2013-11-17T00:00:00"/>
    <s v="Second Class"/>
    <s v="AA-10375"/>
    <s v="Allen Armold"/>
    <x v="0"/>
    <s v="United States"/>
    <s v="Atlanta"/>
    <s v="Georgia"/>
    <n v="30318"/>
    <x v="0"/>
    <s v="TEC-AC-10004145"/>
    <s v="Technology"/>
    <s v="Accessories"/>
    <s v="Logitech diNovo Edge Keyboard"/>
    <n v="499.98"/>
    <n v="2"/>
    <n v="0"/>
    <x v="2054"/>
  </r>
  <r>
    <n v="2265"/>
    <s v="CA-2013-131065"/>
    <x v="0"/>
    <x v="696"/>
    <d v="2013-11-17T00:00:00"/>
    <s v="Second Class"/>
    <s v="AA-10375"/>
    <s v="Allen Armold"/>
    <x v="0"/>
    <s v="United States"/>
    <s v="Atlanta"/>
    <s v="Georgia"/>
    <n v="30318"/>
    <x v="0"/>
    <s v="OFF-PA-10002479"/>
    <s v="Office Supplies"/>
    <s v="Paper"/>
    <s v="Xerox 4200 Series MultiUse Premium Copy Paper (20Lb. and 84 Bright)"/>
    <n v="5.28"/>
    <n v="1"/>
    <n v="0"/>
    <x v="1930"/>
  </r>
  <r>
    <n v="2266"/>
    <s v="CA-2013-131065"/>
    <x v="0"/>
    <x v="696"/>
    <d v="2013-11-17T00:00:00"/>
    <s v="Second Class"/>
    <s v="AA-10375"/>
    <s v="Allen Armold"/>
    <x v="0"/>
    <s v="United States"/>
    <s v="Atlanta"/>
    <s v="Georgia"/>
    <n v="30318"/>
    <x v="0"/>
    <s v="OFF-BI-10004970"/>
    <s v="Office Supplies"/>
    <s v="Binders"/>
    <s v="ACCOHIDE 3-Ring Binder, Blue, 1&quot;"/>
    <n v="8.26"/>
    <n v="2"/>
    <n v="0"/>
    <x v="1857"/>
  </r>
  <r>
    <n v="2267"/>
    <s v="CA-2014-149146"/>
    <x v="3"/>
    <x v="386"/>
    <d v="2014-10-13T00:00:00"/>
    <s v="Same Day"/>
    <s v="SM-20320"/>
    <s v="Sean Miller"/>
    <x v="2"/>
    <s v="United States"/>
    <s v="Monroe"/>
    <s v="North Carolina"/>
    <n v="28110"/>
    <x v="0"/>
    <s v="OFF-PA-10003919"/>
    <s v="Office Supplies"/>
    <s v="Paper"/>
    <s v="Xerox 1989"/>
    <n v="7.9680000000000009"/>
    <n v="2"/>
    <n v="0.2"/>
    <x v="2055"/>
  </r>
  <r>
    <n v="2268"/>
    <s v="CA-2014-137470"/>
    <x v="3"/>
    <x v="697"/>
    <d v="2014-09-18T00:00:00"/>
    <s v="Same Day"/>
    <s v="TP-21415"/>
    <s v="Tom Prescott"/>
    <x v="0"/>
    <s v="United States"/>
    <s v="Seattle"/>
    <s v="Washington"/>
    <n v="98115"/>
    <x v="1"/>
    <s v="OFF-PA-10002001"/>
    <s v="Office Supplies"/>
    <s v="Paper"/>
    <s v="Xerox 1984"/>
    <n v="12.96"/>
    <n v="2"/>
    <n v="0"/>
    <x v="2056"/>
  </r>
  <r>
    <n v="2269"/>
    <s v="CA-2014-105480"/>
    <x v="3"/>
    <x v="698"/>
    <d v="2014-12-27T00:00:00"/>
    <s v="Standard Class"/>
    <s v="DK-13225"/>
    <s v="Dean Katz"/>
    <x v="1"/>
    <s v="United States"/>
    <s v="Rochester"/>
    <s v="New York"/>
    <n v="14609"/>
    <x v="3"/>
    <s v="OFF-PA-10002787"/>
    <s v="Office Supplies"/>
    <s v="Paper"/>
    <s v="Xerox 227"/>
    <n v="6.48"/>
    <n v="1"/>
    <n v="0"/>
    <x v="90"/>
  </r>
  <r>
    <n v="2270"/>
    <s v="CA-2014-105480"/>
    <x v="3"/>
    <x v="698"/>
    <d v="2014-12-27T00:00:00"/>
    <s v="Standard Class"/>
    <s v="DK-13225"/>
    <s v="Dean Katz"/>
    <x v="1"/>
    <s v="United States"/>
    <s v="Rochester"/>
    <s v="New York"/>
    <n v="14609"/>
    <x v="3"/>
    <s v="OFF-BI-10003291"/>
    <s v="Office Supplies"/>
    <s v="Binders"/>
    <s v="Wilson Jones Leather-Like Binders with DublLock Round Rings"/>
    <n v="6.9840000000000009"/>
    <n v="1"/>
    <n v="0.2"/>
    <x v="2057"/>
  </r>
  <r>
    <n v="2271"/>
    <s v="CA-2014-164917"/>
    <x v="3"/>
    <x v="574"/>
    <d v="2014-12-08T00:00:00"/>
    <s v="Standard Class"/>
    <s v="MK-17905"/>
    <s v="Michael Kennedy"/>
    <x v="1"/>
    <s v="United States"/>
    <s v="Miami"/>
    <s v="Florida"/>
    <n v="33180"/>
    <x v="0"/>
    <s v="OFF-AR-10004344"/>
    <s v="Office Supplies"/>
    <s v="Art"/>
    <s v="Bulldog Vacuum Base Pencil Sharpener"/>
    <n v="47.96"/>
    <n v="5"/>
    <n v="0.2"/>
    <x v="2058"/>
  </r>
  <r>
    <n v="2272"/>
    <s v="CA-2012-102036"/>
    <x v="1"/>
    <x v="481"/>
    <d v="2012-09-27T00:00:00"/>
    <s v="Standard Class"/>
    <s v="CS-12130"/>
    <s v="Chad Sievert"/>
    <x v="0"/>
    <s v="United States"/>
    <s v="Seattle"/>
    <s v="Washington"/>
    <n v="98105"/>
    <x v="1"/>
    <s v="OFF-ST-10003123"/>
    <s v="Office Supplies"/>
    <s v="Storage"/>
    <s v="Fellowes Bases and Tops For Staxonsteel/High-Stak Systems"/>
    <n v="199.74"/>
    <n v="6"/>
    <n v="0"/>
    <x v="2059"/>
  </r>
  <r>
    <n v="2273"/>
    <s v="CA-2012-142944"/>
    <x v="1"/>
    <x v="699"/>
    <d v="2012-03-11T00:00:00"/>
    <s v="Standard Class"/>
    <s v="JL-15850"/>
    <s v="John Lucas"/>
    <x v="0"/>
    <s v="United States"/>
    <s v="San Francisco"/>
    <s v="California"/>
    <n v="94122"/>
    <x v="1"/>
    <s v="FUR-FU-10000308"/>
    <s v="Furniture"/>
    <s v="Furnishings"/>
    <s v="Deflect-o Glass Clear Studded Chair Mats"/>
    <n v="435.26"/>
    <n v="7"/>
    <n v="0"/>
    <x v="2060"/>
  </r>
  <r>
    <n v="2274"/>
    <s v="CA-2012-142944"/>
    <x v="1"/>
    <x v="699"/>
    <d v="2012-03-11T00:00:00"/>
    <s v="Standard Class"/>
    <s v="JL-15850"/>
    <s v="John Lucas"/>
    <x v="0"/>
    <s v="United States"/>
    <s v="San Francisco"/>
    <s v="California"/>
    <n v="94122"/>
    <x v="1"/>
    <s v="TEC-CO-10003763"/>
    <s v="Technology"/>
    <s v="Copiers"/>
    <s v="Canon PC1060 Personal Laser Copier"/>
    <n v="1119.9840000000002"/>
    <n v="2"/>
    <n v="0.2"/>
    <x v="2061"/>
  </r>
  <r>
    <n v="2275"/>
    <s v="CA-2011-157882"/>
    <x v="2"/>
    <x v="462"/>
    <d v="2011-10-08T00:00:00"/>
    <s v="Second Class"/>
    <s v="AR-10405"/>
    <s v="Allen Rosenblatt"/>
    <x v="1"/>
    <s v="United States"/>
    <s v="Los Angeles"/>
    <s v="California"/>
    <n v="90036"/>
    <x v="1"/>
    <s v="FUR-TA-10001866"/>
    <s v="Furniture"/>
    <s v="Tables"/>
    <s v="Bevis Round Conference Room Tables and Bases"/>
    <n v="143.43199999999999"/>
    <n v="1"/>
    <n v="0.2"/>
    <x v="2062"/>
  </r>
  <r>
    <n v="2276"/>
    <s v="CA-2011-157882"/>
    <x v="2"/>
    <x v="462"/>
    <d v="2011-10-08T00:00:00"/>
    <s v="Second Class"/>
    <s v="AR-10405"/>
    <s v="Allen Rosenblatt"/>
    <x v="1"/>
    <s v="United States"/>
    <s v="Los Angeles"/>
    <s v="California"/>
    <n v="90036"/>
    <x v="1"/>
    <s v="FUR-CH-10002774"/>
    <s v="Furniture"/>
    <s v="Chairs"/>
    <s v="Global Deluxe Stacking Chair, Gray"/>
    <n v="122.352"/>
    <n v="3"/>
    <n v="0.2"/>
    <x v="2063"/>
  </r>
  <r>
    <n v="2277"/>
    <s v="CA-2011-104283"/>
    <x v="2"/>
    <x v="700"/>
    <d v="2011-07-01T00:00:00"/>
    <s v="Standard Class"/>
    <s v="LM-17065"/>
    <s v="Liz MacKendrick"/>
    <x v="0"/>
    <s v="United States"/>
    <s v="Southaven"/>
    <s v="Mississippi"/>
    <n v="38671"/>
    <x v="0"/>
    <s v="OFF-ST-10004337"/>
    <s v="Office Supplies"/>
    <s v="Storage"/>
    <s v="SAFCO Commercial Wire Shelving, 72h"/>
    <n v="306.2"/>
    <n v="5"/>
    <n v="0"/>
    <x v="232"/>
  </r>
  <r>
    <n v="2278"/>
    <s v="CA-2011-104283"/>
    <x v="2"/>
    <x v="700"/>
    <d v="2011-07-01T00:00:00"/>
    <s v="Standard Class"/>
    <s v="LM-17065"/>
    <s v="Liz MacKendrick"/>
    <x v="0"/>
    <s v="United States"/>
    <s v="Southaven"/>
    <s v="Mississippi"/>
    <n v="38671"/>
    <x v="0"/>
    <s v="FUR-TA-10001039"/>
    <s v="Furniture"/>
    <s v="Tables"/>
    <s v="KI Adjustable-Height Table"/>
    <n v="85.98"/>
    <n v="1"/>
    <n v="0"/>
    <x v="2064"/>
  </r>
  <r>
    <n v="2279"/>
    <s v="CA-2011-104283"/>
    <x v="2"/>
    <x v="700"/>
    <d v="2011-07-01T00:00:00"/>
    <s v="Standard Class"/>
    <s v="LM-17065"/>
    <s v="Liz MacKendrick"/>
    <x v="0"/>
    <s v="United States"/>
    <s v="Southaven"/>
    <s v="Mississippi"/>
    <n v="38671"/>
    <x v="0"/>
    <s v="TEC-AC-10000109"/>
    <s v="Technology"/>
    <s v="Accessories"/>
    <s v="Sony Micro Vault Click 16 GB USB 2.0 Flash Drive"/>
    <n v="223.96"/>
    <n v="4"/>
    <n v="0"/>
    <x v="2065"/>
  </r>
  <r>
    <n v="2280"/>
    <s v="CA-2014-142622"/>
    <x v="3"/>
    <x v="505"/>
    <d v="2014-11-03T00:00:00"/>
    <s v="First Class"/>
    <s v="JK-15625"/>
    <s v="Jim Karlsson"/>
    <x v="0"/>
    <s v="United States"/>
    <s v="Seattle"/>
    <s v="Washington"/>
    <n v="98115"/>
    <x v="1"/>
    <s v="FUR-CH-10003833"/>
    <s v="Furniture"/>
    <s v="Chairs"/>
    <s v="Novimex Fabric Task Chair"/>
    <n v="97.567999999999998"/>
    <n v="2"/>
    <n v="0.2"/>
    <x v="2066"/>
  </r>
  <r>
    <n v="2281"/>
    <s v="CA-2014-142622"/>
    <x v="3"/>
    <x v="505"/>
    <d v="2014-11-03T00:00:00"/>
    <s v="First Class"/>
    <s v="JK-15625"/>
    <s v="Jim Karlsson"/>
    <x v="0"/>
    <s v="United States"/>
    <s v="Seattle"/>
    <s v="Washington"/>
    <n v="98115"/>
    <x v="1"/>
    <s v="FUR-CH-10004289"/>
    <s v="Furniture"/>
    <s v="Chairs"/>
    <s v="Global Super Steno Chair"/>
    <n v="614.27200000000005"/>
    <n v="8"/>
    <n v="0.2"/>
    <x v="2067"/>
  </r>
  <r>
    <n v="2282"/>
    <s v="CA-2014-142622"/>
    <x v="3"/>
    <x v="505"/>
    <d v="2014-11-03T00:00:00"/>
    <s v="First Class"/>
    <s v="JK-15625"/>
    <s v="Jim Karlsson"/>
    <x v="0"/>
    <s v="United States"/>
    <s v="Seattle"/>
    <s v="Washington"/>
    <n v="98115"/>
    <x v="1"/>
    <s v="FUR-BO-10004467"/>
    <s v="Furniture"/>
    <s v="Bookcases"/>
    <s v="Bestar Classic Bookcase"/>
    <n v="199.98"/>
    <n v="2"/>
    <n v="0"/>
    <x v="2068"/>
  </r>
  <r>
    <n v="2283"/>
    <s v="CA-2013-132143"/>
    <x v="0"/>
    <x v="323"/>
    <d v="2013-09-06T00:00:00"/>
    <s v="First Class"/>
    <s v="FM-14215"/>
    <s v="Filia McAdams"/>
    <x v="1"/>
    <s v="United States"/>
    <s v="Middletown"/>
    <s v="Connecticut"/>
    <n v="6457"/>
    <x v="3"/>
    <s v="OFF-PA-10002713"/>
    <s v="Office Supplies"/>
    <s v="Paper"/>
    <s v="Adams Phone Message Book, 200 Message Capacity, 8 1/16” x 11”"/>
    <n v="48.16"/>
    <n v="7"/>
    <n v="0"/>
    <x v="2069"/>
  </r>
  <r>
    <n v="2284"/>
    <s v="CA-2012-153108"/>
    <x v="1"/>
    <x v="616"/>
    <d v="2012-03-09T00:00:00"/>
    <s v="Standard Class"/>
    <s v="SF-20200"/>
    <s v="Sarah Foster"/>
    <x v="0"/>
    <s v="United States"/>
    <s v="New Castle"/>
    <s v="Indiana"/>
    <n v="47362"/>
    <x v="2"/>
    <s v="TEC-PH-10001552"/>
    <s v="Technology"/>
    <s v="Phones"/>
    <s v="I Need's 3d Hello Kitty Hybrid Silicone Case Cover for HTC One X 4g with 3d Hello Kitty Stylus Pen Green/pink"/>
    <n v="23.92"/>
    <n v="2"/>
    <n v="0"/>
    <x v="2070"/>
  </r>
  <r>
    <n v="2285"/>
    <s v="CA-2012-153108"/>
    <x v="1"/>
    <x v="616"/>
    <d v="2012-03-09T00:00:00"/>
    <s v="Standard Class"/>
    <s v="SF-20200"/>
    <s v="Sarah Foster"/>
    <x v="0"/>
    <s v="United States"/>
    <s v="New Castle"/>
    <s v="Indiana"/>
    <n v="47362"/>
    <x v="2"/>
    <s v="OFF-AP-10002222"/>
    <s v="Office Supplies"/>
    <s v="Appliances"/>
    <s v="Staples"/>
    <n v="60.69"/>
    <n v="7"/>
    <n v="0"/>
    <x v="2071"/>
  </r>
  <r>
    <n v="2286"/>
    <s v="CA-2013-112676"/>
    <x v="0"/>
    <x v="465"/>
    <d v="2013-05-09T00:00:00"/>
    <s v="First Class"/>
    <s v="PJ-18835"/>
    <s v="Patrick Jones"/>
    <x v="1"/>
    <s v="United States"/>
    <s v="Murfreesboro"/>
    <s v="Tennessee"/>
    <n v="37130"/>
    <x v="0"/>
    <s v="OFF-PA-10003971"/>
    <s v="Office Supplies"/>
    <s v="Paper"/>
    <s v="Xerox 1965"/>
    <n v="14.352000000000002"/>
    <n v="3"/>
    <n v="0.2"/>
    <x v="1186"/>
  </r>
  <r>
    <n v="2287"/>
    <s v="CA-2014-165687"/>
    <x v="3"/>
    <x v="701"/>
    <d v="2014-11-24T00:00:00"/>
    <s v="Standard Class"/>
    <s v="CS-12355"/>
    <s v="Christine Sundaresam"/>
    <x v="0"/>
    <s v="United States"/>
    <s v="Salem"/>
    <s v="Virginia"/>
    <n v="24153"/>
    <x v="0"/>
    <s v="OFF-AP-10004036"/>
    <s v="Office Supplies"/>
    <s v="Appliances"/>
    <s v="Bionaire 99.97% HEPA Air Cleaner"/>
    <n v="35.04"/>
    <n v="2"/>
    <n v="0"/>
    <x v="2072"/>
  </r>
  <r>
    <n v="2288"/>
    <s v="US-2014-112928"/>
    <x v="3"/>
    <x v="702"/>
    <d v="2014-06-06T00:00:00"/>
    <s v="Second Class"/>
    <s v="BB-10990"/>
    <s v="Barry Blumstein"/>
    <x v="1"/>
    <s v="United States"/>
    <s v="Toledo"/>
    <s v="Ohio"/>
    <n v="43615"/>
    <x v="3"/>
    <s v="OFF-AP-10002287"/>
    <s v="Office Supplies"/>
    <s v="Appliances"/>
    <s v="Eureka Sanitaire  Multi-Pro Heavy-Duty Upright, Disposable Bags"/>
    <n v="17.480000000000004"/>
    <n v="5"/>
    <n v="0.2"/>
    <x v="2073"/>
  </r>
  <r>
    <n v="2289"/>
    <s v="CA-2014-143343"/>
    <x v="3"/>
    <x v="193"/>
    <d v="2014-06-14T00:00:00"/>
    <s v="First Class"/>
    <s v="BW-11200"/>
    <s v="Ben Wallace"/>
    <x v="0"/>
    <s v="United States"/>
    <s v="Los Angeles"/>
    <s v="California"/>
    <n v="90032"/>
    <x v="1"/>
    <s v="OFF-AR-10002375"/>
    <s v="Office Supplies"/>
    <s v="Art"/>
    <s v="Newell 351"/>
    <n v="16.399999999999999"/>
    <n v="5"/>
    <n v="0"/>
    <x v="2074"/>
  </r>
  <r>
    <n v="2290"/>
    <s v="CA-2014-115154"/>
    <x v="3"/>
    <x v="703"/>
    <d v="2014-01-12T00:00:00"/>
    <s v="First Class"/>
    <s v="RS-19420"/>
    <s v="Ricardo Sperren"/>
    <x v="1"/>
    <s v="United States"/>
    <s v="Seattle"/>
    <s v="Washington"/>
    <n v="98115"/>
    <x v="1"/>
    <s v="FUR-TA-10001950"/>
    <s v="Furniture"/>
    <s v="Tables"/>
    <s v="Balt Solid Wood Round Tables"/>
    <n v="892.98"/>
    <n v="2"/>
    <n v="0"/>
    <x v="2075"/>
  </r>
  <r>
    <n v="2291"/>
    <s v="CA-2012-149342"/>
    <x v="1"/>
    <x v="704"/>
    <d v="2012-04-25T00:00:00"/>
    <s v="Standard Class"/>
    <s v="TS-21160"/>
    <s v="Theresa Swint"/>
    <x v="1"/>
    <s v="United States"/>
    <s v="Columbus"/>
    <s v="Georgia"/>
    <n v="31907"/>
    <x v="0"/>
    <s v="TEC-PH-10001557"/>
    <s v="Technology"/>
    <s v="Phones"/>
    <s v="Pyle PMP37LED"/>
    <n v="287.96999999999997"/>
    <n v="3"/>
    <n v="0"/>
    <x v="1214"/>
  </r>
  <r>
    <n v="2292"/>
    <s v="CA-2012-149342"/>
    <x v="1"/>
    <x v="704"/>
    <d v="2012-04-25T00:00:00"/>
    <s v="Standard Class"/>
    <s v="TS-21160"/>
    <s v="Theresa Swint"/>
    <x v="1"/>
    <s v="United States"/>
    <s v="Columbus"/>
    <s v="Georgia"/>
    <n v="31907"/>
    <x v="0"/>
    <s v="FUR-FU-10002937"/>
    <s v="Furniture"/>
    <s v="Furnishings"/>
    <s v="GE 48&quot; Fluorescent Tube, Cool White Energy Saver, 34 Watts, 30/Box"/>
    <n v="595.38"/>
    <n v="6"/>
    <n v="0"/>
    <x v="2076"/>
  </r>
  <r>
    <n v="2293"/>
    <s v="CA-2012-149342"/>
    <x v="1"/>
    <x v="704"/>
    <d v="2012-04-25T00:00:00"/>
    <s v="Standard Class"/>
    <s v="TS-21160"/>
    <s v="Theresa Swint"/>
    <x v="1"/>
    <s v="United States"/>
    <s v="Columbus"/>
    <s v="Georgia"/>
    <n v="31907"/>
    <x v="0"/>
    <s v="OFF-PA-10001166"/>
    <s v="Office Supplies"/>
    <s v="Paper"/>
    <s v="Xerox 2"/>
    <n v="12.96"/>
    <n v="2"/>
    <n v="0"/>
    <x v="91"/>
  </r>
  <r>
    <n v="2294"/>
    <s v="CA-2012-130995"/>
    <x v="1"/>
    <x v="549"/>
    <d v="2012-11-06T00:00:00"/>
    <s v="Standard Class"/>
    <s v="QJ-19255"/>
    <s v="Quincy Jones"/>
    <x v="1"/>
    <s v="United States"/>
    <s v="New York City"/>
    <s v="New York"/>
    <n v="10009"/>
    <x v="3"/>
    <s v="TEC-PH-10000347"/>
    <s v="Technology"/>
    <s v="Phones"/>
    <s v="Cush Cases Heavy Duty Rugged Cover Case for Samsung Galaxy S5 - Purple"/>
    <n v="4.95"/>
    <n v="1"/>
    <n v="0"/>
    <x v="2077"/>
  </r>
  <r>
    <n v="2295"/>
    <s v="CA-2014-127929"/>
    <x v="3"/>
    <x v="331"/>
    <d v="2014-12-28T00:00:00"/>
    <s v="Standard Class"/>
    <s v="FM-14215"/>
    <s v="Filia McAdams"/>
    <x v="1"/>
    <s v="United States"/>
    <s v="Middletown"/>
    <s v="Connecticut"/>
    <n v="6457"/>
    <x v="3"/>
    <s v="FUR-FU-10003708"/>
    <s v="Furniture"/>
    <s v="Furnishings"/>
    <s v="Tenex Traditional Chairmats for Medium Pile Carpet, Standard Lip, 36&quot; x 48&quot;"/>
    <n v="181.95"/>
    <n v="3"/>
    <n v="0"/>
    <x v="2078"/>
  </r>
  <r>
    <n v="2296"/>
    <s v="CA-2012-113145"/>
    <x v="1"/>
    <x v="549"/>
    <d v="2012-11-05T00:00:00"/>
    <s v="Standard Class"/>
    <s v="VD-21670"/>
    <s v="Valerie Dominguez"/>
    <x v="0"/>
    <s v="United States"/>
    <s v="New York City"/>
    <s v="New York"/>
    <n v="10011"/>
    <x v="3"/>
    <s v="OFF-PA-10002659"/>
    <s v="Office Supplies"/>
    <s v="Paper"/>
    <s v="Avoid Verbal Orders Carbonless Minifold Book"/>
    <n v="13.52"/>
    <n v="4"/>
    <n v="0"/>
    <x v="2079"/>
  </r>
  <r>
    <n v="2297"/>
    <s v="CA-2012-113145"/>
    <x v="1"/>
    <x v="549"/>
    <d v="2012-11-05T00:00:00"/>
    <s v="Standard Class"/>
    <s v="VD-21670"/>
    <s v="Valerie Dominguez"/>
    <x v="0"/>
    <s v="United States"/>
    <s v="New York City"/>
    <s v="New York"/>
    <n v="10011"/>
    <x v="3"/>
    <s v="FUR-FU-10000965"/>
    <s v="Furniture"/>
    <s v="Furnishings"/>
    <s v="Howard Miller 11-1/2&quot; Diameter Ridgewood Wall Clock"/>
    <n v="259.7"/>
    <n v="5"/>
    <n v="0"/>
    <x v="2080"/>
  </r>
  <r>
    <n v="2298"/>
    <s v="CA-2012-113145"/>
    <x v="1"/>
    <x v="549"/>
    <d v="2012-11-05T00:00:00"/>
    <s v="Standard Class"/>
    <s v="VD-21670"/>
    <s v="Valerie Dominguez"/>
    <x v="0"/>
    <s v="United States"/>
    <s v="New York City"/>
    <s v="New York"/>
    <n v="10011"/>
    <x v="3"/>
    <s v="TEC-PH-10001527"/>
    <s v="Technology"/>
    <s v="Phones"/>
    <s v="Plantronics MX500i Earset"/>
    <n v="42.95"/>
    <n v="1"/>
    <n v="0"/>
    <x v="2081"/>
  </r>
  <r>
    <n v="2299"/>
    <s v="CA-2012-113145"/>
    <x v="1"/>
    <x v="549"/>
    <d v="2012-11-05T00:00:00"/>
    <s v="Standard Class"/>
    <s v="VD-21670"/>
    <s v="Valerie Dominguez"/>
    <x v="0"/>
    <s v="United States"/>
    <s v="New York City"/>
    <s v="New York"/>
    <n v="10011"/>
    <x v="3"/>
    <s v="TEC-AC-10001838"/>
    <s v="Technology"/>
    <s v="Accessories"/>
    <s v="Razer Tiamat Over Ear 7.1 Surround Sound PC Gaming Headset"/>
    <n v="1399.93"/>
    <n v="7"/>
    <n v="0"/>
    <x v="780"/>
  </r>
  <r>
    <n v="2300"/>
    <s v="CA-2012-113145"/>
    <x v="1"/>
    <x v="549"/>
    <d v="2012-11-05T00:00:00"/>
    <s v="Standard Class"/>
    <s v="VD-21670"/>
    <s v="Valerie Dominguez"/>
    <x v="0"/>
    <s v="United States"/>
    <s v="New York City"/>
    <s v="New York"/>
    <n v="10011"/>
    <x v="3"/>
    <s v="TEC-PH-10002597"/>
    <s v="Technology"/>
    <s v="Phones"/>
    <s v="Xblue XB-1670-86 X16 Small Office Telephone - Titanium"/>
    <n v="503.96"/>
    <n v="4"/>
    <n v="0"/>
    <x v="2082"/>
  </r>
  <r>
    <n v="2301"/>
    <s v="CA-2011-162362"/>
    <x v="2"/>
    <x v="687"/>
    <d v="2011-11-18T00:00:00"/>
    <s v="Standard Class"/>
    <s v="JL-15505"/>
    <s v="Jeremy Lonsdale"/>
    <x v="0"/>
    <s v="United States"/>
    <s v="Midland"/>
    <s v="Michigan"/>
    <n v="48640"/>
    <x v="2"/>
    <s v="OFF-BI-10000756"/>
    <s v="Office Supplies"/>
    <s v="Binders"/>
    <s v="Storex DuraTech Recycled Plastic Frosted Binders"/>
    <n v="12.72"/>
    <n v="3"/>
    <n v="0"/>
    <x v="2083"/>
  </r>
  <r>
    <n v="2302"/>
    <s v="CA-2011-162362"/>
    <x v="2"/>
    <x v="687"/>
    <d v="2011-11-18T00:00:00"/>
    <s v="Standard Class"/>
    <s v="JL-15505"/>
    <s v="Jeremy Lonsdale"/>
    <x v="0"/>
    <s v="United States"/>
    <s v="Midland"/>
    <s v="Michigan"/>
    <n v="48640"/>
    <x v="2"/>
    <s v="OFF-BI-10000546"/>
    <s v="Office Supplies"/>
    <s v="Binders"/>
    <s v="Avery Durable Binders"/>
    <n v="11.52"/>
    <n v="4"/>
    <n v="0"/>
    <x v="2084"/>
  </r>
  <r>
    <n v="2303"/>
    <s v="CA-2013-106558"/>
    <x v="0"/>
    <x v="327"/>
    <d v="2013-01-21T00:00:00"/>
    <s v="Standard Class"/>
    <s v="DL-13495"/>
    <s v="Dionis Lloyd"/>
    <x v="1"/>
    <s v="United States"/>
    <s v="Columbus"/>
    <s v="Georgia"/>
    <n v="31907"/>
    <x v="0"/>
    <s v="TEC-AC-10001142"/>
    <s v="Technology"/>
    <s v="Accessories"/>
    <s v="First Data FD10 PIN Pad"/>
    <n v="316"/>
    <n v="4"/>
    <n v="0"/>
    <x v="628"/>
  </r>
  <r>
    <n v="2304"/>
    <s v="CA-2014-157931"/>
    <x v="3"/>
    <x v="697"/>
    <d v="2014-09-23T00:00:00"/>
    <s v="Second Class"/>
    <s v="MO-17800"/>
    <s v="Meg O'Connel"/>
    <x v="2"/>
    <s v="United States"/>
    <s v="Roswell"/>
    <s v="Georgia"/>
    <n v="30076"/>
    <x v="0"/>
    <s v="FUR-CH-10000785"/>
    <s v="Furniture"/>
    <s v="Chairs"/>
    <s v="Global Ergonomic Managers Chair"/>
    <n v="723.92"/>
    <n v="4"/>
    <n v="0"/>
    <x v="2085"/>
  </r>
  <r>
    <n v="2305"/>
    <s v="CA-2014-157931"/>
    <x v="3"/>
    <x v="697"/>
    <d v="2014-09-23T00:00:00"/>
    <s v="Second Class"/>
    <s v="MO-17800"/>
    <s v="Meg O'Connel"/>
    <x v="2"/>
    <s v="United States"/>
    <s v="Roswell"/>
    <s v="Georgia"/>
    <n v="30076"/>
    <x v="0"/>
    <s v="OFF-PA-10000474"/>
    <s v="Office Supplies"/>
    <s v="Paper"/>
    <s v="Staples"/>
    <n v="106.32"/>
    <n v="3"/>
    <n v="0"/>
    <x v="2086"/>
  </r>
  <r>
    <n v="2306"/>
    <s v="CA-2013-115574"/>
    <x v="0"/>
    <x v="443"/>
    <d v="2013-12-25T00:00:00"/>
    <s v="First Class"/>
    <s v="BP-11185"/>
    <s v="Ben Peterman"/>
    <x v="1"/>
    <s v="United States"/>
    <s v="Chicago"/>
    <s v="Illinois"/>
    <n v="60623"/>
    <x v="2"/>
    <s v="FUR-BO-10003441"/>
    <s v="Furniture"/>
    <s v="Bookcases"/>
    <s v="Bush Westfield Collection Bookcases, Fully Assembled"/>
    <n v="141.37199999999999"/>
    <n v="2"/>
    <n v="0.3"/>
    <x v="2087"/>
  </r>
  <r>
    <n v="2307"/>
    <s v="CA-2012-160794"/>
    <x v="1"/>
    <x v="705"/>
    <d v="2012-08-08T00:00:00"/>
    <s v="First Class"/>
    <s v="MS-17980"/>
    <s v="Michael Stewart"/>
    <x v="1"/>
    <s v="United States"/>
    <s v="Houston"/>
    <s v="Texas"/>
    <n v="77041"/>
    <x v="2"/>
    <s v="OFF-PA-10004156"/>
    <s v="Office Supplies"/>
    <s v="Paper"/>
    <s v="Xerox 188"/>
    <n v="27.216000000000001"/>
    <n v="3"/>
    <n v="0.2"/>
    <x v="2088"/>
  </r>
  <r>
    <n v="2308"/>
    <s v="CA-2014-116225"/>
    <x v="3"/>
    <x v="60"/>
    <d v="2014-11-10T00:00:00"/>
    <s v="Standard Class"/>
    <s v="SV-20935"/>
    <s v="Susan Vittorini"/>
    <x v="0"/>
    <s v="United States"/>
    <s v="New York City"/>
    <s v="New York"/>
    <n v="10009"/>
    <x v="3"/>
    <s v="TEC-AC-10001432"/>
    <s v="Technology"/>
    <s v="Accessories"/>
    <s v="Enermax Aurora Lite Keyboard"/>
    <n v="390.75"/>
    <n v="5"/>
    <n v="0"/>
    <x v="2089"/>
  </r>
  <r>
    <n v="2309"/>
    <s v="US-2014-120418"/>
    <x v="3"/>
    <x v="532"/>
    <d v="2014-06-13T00:00:00"/>
    <s v="First Class"/>
    <s v="BC-11125"/>
    <s v="Becky Castell"/>
    <x v="2"/>
    <s v="United States"/>
    <s v="Peoria"/>
    <s v="Arizona"/>
    <n v="85345"/>
    <x v="1"/>
    <s v="FUR-CH-10001394"/>
    <s v="Furniture"/>
    <s v="Chairs"/>
    <s v="Global Leather Executive Chair"/>
    <n v="280.79200000000003"/>
    <n v="1"/>
    <n v="0.2"/>
    <x v="2090"/>
  </r>
  <r>
    <n v="2310"/>
    <s v="US-2014-120418"/>
    <x v="3"/>
    <x v="532"/>
    <d v="2014-06-13T00:00:00"/>
    <s v="First Class"/>
    <s v="BC-11125"/>
    <s v="Becky Castell"/>
    <x v="2"/>
    <s v="United States"/>
    <s v="Peoria"/>
    <s v="Arizona"/>
    <n v="85345"/>
    <x v="1"/>
    <s v="OFF-ST-10002370"/>
    <s v="Office Supplies"/>
    <s v="Storage"/>
    <s v="Sortfiler Multipurpose Personal File Organizer, Black"/>
    <n v="68.448000000000008"/>
    <n v="4"/>
    <n v="0.2"/>
    <x v="2091"/>
  </r>
  <r>
    <n v="2311"/>
    <s v="US-2014-120418"/>
    <x v="3"/>
    <x v="532"/>
    <d v="2014-06-13T00:00:00"/>
    <s v="First Class"/>
    <s v="BC-11125"/>
    <s v="Becky Castell"/>
    <x v="2"/>
    <s v="United States"/>
    <s v="Peoria"/>
    <s v="Arizona"/>
    <n v="85345"/>
    <x v="1"/>
    <s v="OFF-AR-10002956"/>
    <s v="Office Supplies"/>
    <s v="Art"/>
    <s v="Boston 16801 Nautilus Battery Pencil Sharpener"/>
    <n v="88.04"/>
    <n v="5"/>
    <n v="0.2"/>
    <x v="2092"/>
  </r>
  <r>
    <n v="2312"/>
    <s v="US-2014-120418"/>
    <x v="3"/>
    <x v="532"/>
    <d v="2014-06-13T00:00:00"/>
    <s v="First Class"/>
    <s v="BC-11125"/>
    <s v="Becky Castell"/>
    <x v="2"/>
    <s v="United States"/>
    <s v="Peoria"/>
    <s v="Arizona"/>
    <n v="85345"/>
    <x v="1"/>
    <s v="OFF-AR-10001955"/>
    <s v="Office Supplies"/>
    <s v="Art"/>
    <s v="Newell 319"/>
    <n v="15.872"/>
    <n v="1"/>
    <n v="0.2"/>
    <x v="2093"/>
  </r>
  <r>
    <n v="2313"/>
    <s v="US-2014-120418"/>
    <x v="3"/>
    <x v="532"/>
    <d v="2014-06-13T00:00:00"/>
    <s v="First Class"/>
    <s v="BC-11125"/>
    <s v="Becky Castell"/>
    <x v="2"/>
    <s v="United States"/>
    <s v="Peoria"/>
    <s v="Arizona"/>
    <n v="85345"/>
    <x v="1"/>
    <s v="OFF-ST-10001809"/>
    <s v="Office Supplies"/>
    <s v="Storage"/>
    <s v="Fellowes Officeware Wire Shelving"/>
    <n v="215.59200000000001"/>
    <n v="3"/>
    <n v="0.2"/>
    <x v="2094"/>
  </r>
  <r>
    <n v="2314"/>
    <s v="CA-2014-122035"/>
    <x v="3"/>
    <x v="228"/>
    <d v="2014-07-26T00:00:00"/>
    <s v="Standard Class"/>
    <s v="EM-13825"/>
    <s v="Elizabeth Moffitt"/>
    <x v="1"/>
    <s v="United States"/>
    <s v="Sioux Falls"/>
    <s v="South Dakota"/>
    <n v="57103"/>
    <x v="2"/>
    <s v="OFF-LA-10004093"/>
    <s v="Office Supplies"/>
    <s v="Labels"/>
    <s v="Avery 486"/>
    <n v="14.62"/>
    <n v="2"/>
    <n v="0"/>
    <x v="2"/>
  </r>
  <r>
    <n v="2315"/>
    <s v="CA-2014-122035"/>
    <x v="3"/>
    <x v="228"/>
    <d v="2014-07-26T00:00:00"/>
    <s v="Standard Class"/>
    <s v="EM-13825"/>
    <s v="Elizabeth Moffitt"/>
    <x v="1"/>
    <s v="United States"/>
    <s v="Sioux Falls"/>
    <s v="South Dakota"/>
    <n v="57103"/>
    <x v="2"/>
    <s v="OFF-AP-10002118"/>
    <s v="Office Supplies"/>
    <s v="Appliances"/>
    <s v="1.7 Cubic Foot Compact &quot;Cube&quot; Office Refrigerators"/>
    <n v="416.32"/>
    <n v="2"/>
    <n v="0"/>
    <x v="2095"/>
  </r>
  <r>
    <n v="2316"/>
    <s v="CA-2014-122035"/>
    <x v="3"/>
    <x v="228"/>
    <d v="2014-07-26T00:00:00"/>
    <s v="Standard Class"/>
    <s v="EM-13825"/>
    <s v="Elizabeth Moffitt"/>
    <x v="1"/>
    <s v="United States"/>
    <s v="Sioux Falls"/>
    <s v="South Dakota"/>
    <n v="57103"/>
    <x v="2"/>
    <s v="OFF-BI-10000404"/>
    <s v="Office Supplies"/>
    <s v="Binders"/>
    <s v="Avery Printable Repositionable Plastic Tabs"/>
    <n v="43"/>
    <n v="5"/>
    <n v="0"/>
    <x v="2096"/>
  </r>
  <r>
    <n v="2317"/>
    <s v="CA-2014-122035"/>
    <x v="3"/>
    <x v="228"/>
    <d v="2014-07-26T00:00:00"/>
    <s v="Standard Class"/>
    <s v="EM-13825"/>
    <s v="Elizabeth Moffitt"/>
    <x v="1"/>
    <s v="United States"/>
    <s v="Sioux Falls"/>
    <s v="South Dakota"/>
    <n v="57103"/>
    <x v="2"/>
    <s v="FUR-CH-10003833"/>
    <s v="Furniture"/>
    <s v="Chairs"/>
    <s v="Novimex Fabric Task Chair"/>
    <n v="182.94"/>
    <n v="3"/>
    <n v="0"/>
    <x v="2097"/>
  </r>
  <r>
    <n v="2318"/>
    <s v="CA-2014-122035"/>
    <x v="3"/>
    <x v="228"/>
    <d v="2014-07-26T00:00:00"/>
    <s v="Standard Class"/>
    <s v="EM-13825"/>
    <s v="Elizabeth Moffitt"/>
    <x v="1"/>
    <s v="United States"/>
    <s v="Sioux Falls"/>
    <s v="South Dakota"/>
    <n v="57103"/>
    <x v="2"/>
    <s v="OFF-BI-10002072"/>
    <s v="Office Supplies"/>
    <s v="Binders"/>
    <s v="Cardinal Slant-D Ring Binders"/>
    <n v="60.83"/>
    <n v="7"/>
    <n v="0"/>
    <x v="2098"/>
  </r>
  <r>
    <n v="2319"/>
    <s v="CA-2014-122035"/>
    <x v="3"/>
    <x v="228"/>
    <d v="2014-07-26T00:00:00"/>
    <s v="Standard Class"/>
    <s v="EM-13825"/>
    <s v="Elizabeth Moffitt"/>
    <x v="1"/>
    <s v="United States"/>
    <s v="Sioux Falls"/>
    <s v="South Dakota"/>
    <n v="57103"/>
    <x v="2"/>
    <s v="TEC-AC-10003095"/>
    <s v="Technology"/>
    <s v="Accessories"/>
    <s v="Logitech G35 7.1-Channel Surround Sound Headset"/>
    <n v="389.97"/>
    <n v="3"/>
    <n v="0"/>
    <x v="2099"/>
  </r>
  <r>
    <n v="2320"/>
    <s v="CA-2012-117828"/>
    <x v="1"/>
    <x v="706"/>
    <d v="2012-12-26T00:00:00"/>
    <s v="First Class"/>
    <s v="BD-11500"/>
    <s v="Bradley Drucker"/>
    <x v="0"/>
    <s v="United States"/>
    <s v="Richmond"/>
    <s v="Virginia"/>
    <n v="23223"/>
    <x v="0"/>
    <s v="OFF-AP-10001563"/>
    <s v="Office Supplies"/>
    <s v="Appliances"/>
    <s v="Belkin Premiere Surge Master II 8-outlet surge protector"/>
    <n v="194.32"/>
    <n v="4"/>
    <n v="0"/>
    <x v="2100"/>
  </r>
  <r>
    <n v="2321"/>
    <s v="CA-2014-165491"/>
    <x v="3"/>
    <x v="177"/>
    <d v="2014-03-25T00:00:00"/>
    <s v="Standard Class"/>
    <s v="HW-14935"/>
    <s v="Helen Wasserman"/>
    <x v="1"/>
    <s v="United States"/>
    <s v="Seattle"/>
    <s v="Washington"/>
    <n v="98115"/>
    <x v="1"/>
    <s v="TEC-AC-10000358"/>
    <s v="Technology"/>
    <s v="Accessories"/>
    <s v="Imation Secure Drive + Hardware Encrypted USB flash drive - 16 GB"/>
    <n v="265.93"/>
    <n v="7"/>
    <n v="0"/>
    <x v="2101"/>
  </r>
  <r>
    <n v="2322"/>
    <s v="CA-2012-109470"/>
    <x v="1"/>
    <x v="620"/>
    <d v="2013-01-03T00:00:00"/>
    <s v="Second Class"/>
    <s v="KC-16255"/>
    <s v="Karen Carlisle"/>
    <x v="1"/>
    <s v="United States"/>
    <s v="Henderson"/>
    <s v="Kentucky"/>
    <n v="42420"/>
    <x v="0"/>
    <s v="OFF-BI-10004492"/>
    <s v="Office Supplies"/>
    <s v="Binders"/>
    <s v="Tuf-Vin Binders"/>
    <n v="94.74"/>
    <n v="3"/>
    <n v="0"/>
    <x v="2102"/>
  </r>
  <r>
    <n v="2323"/>
    <s v="CA-2012-109470"/>
    <x v="1"/>
    <x v="620"/>
    <d v="2013-01-03T00:00:00"/>
    <s v="Second Class"/>
    <s v="KC-16255"/>
    <s v="Karen Carlisle"/>
    <x v="1"/>
    <s v="United States"/>
    <s v="Henderson"/>
    <s v="Kentucky"/>
    <n v="42420"/>
    <x v="0"/>
    <s v="OFF-BI-10001072"/>
    <s v="Office Supplies"/>
    <s v="Binders"/>
    <s v="GBC Clear Cover, 8-1/2 x 11, unpunched, 25 covers per pack"/>
    <n v="60.64"/>
    <n v="4"/>
    <n v="0"/>
    <x v="2103"/>
  </r>
  <r>
    <n v="2324"/>
    <s v="CA-2012-109470"/>
    <x v="1"/>
    <x v="620"/>
    <d v="2013-01-03T00:00:00"/>
    <s v="Second Class"/>
    <s v="KC-16255"/>
    <s v="Karen Carlisle"/>
    <x v="1"/>
    <s v="United States"/>
    <s v="Henderson"/>
    <s v="Kentucky"/>
    <n v="42420"/>
    <x v="0"/>
    <s v="OFF-BI-10003707"/>
    <s v="Office Supplies"/>
    <s v="Binders"/>
    <s v="Aluminum Screw Posts"/>
    <n v="76.3"/>
    <n v="5"/>
    <n v="0"/>
    <x v="2104"/>
  </r>
  <r>
    <n v="2325"/>
    <s v="CA-2012-109470"/>
    <x v="1"/>
    <x v="620"/>
    <d v="2013-01-03T00:00:00"/>
    <s v="Second Class"/>
    <s v="KC-16255"/>
    <s v="Karen Carlisle"/>
    <x v="1"/>
    <s v="United States"/>
    <s v="Henderson"/>
    <s v="Kentucky"/>
    <n v="42420"/>
    <x v="0"/>
    <s v="OFF-BI-10000977"/>
    <s v="Office Supplies"/>
    <s v="Binders"/>
    <s v="Ibico Plastic Spiral Binding Combs"/>
    <n v="364.79999999999995"/>
    <n v="12"/>
    <n v="0"/>
    <x v="2105"/>
  </r>
  <r>
    <n v="2326"/>
    <s v="CA-2012-105102"/>
    <x v="1"/>
    <x v="426"/>
    <d v="2012-09-19T00:00:00"/>
    <s v="Second Class"/>
    <s v="BM-11575"/>
    <s v="Brendan Murry"/>
    <x v="1"/>
    <s v="United States"/>
    <s v="New York City"/>
    <s v="New York"/>
    <n v="10035"/>
    <x v="3"/>
    <s v="OFF-BI-10002082"/>
    <s v="Office Supplies"/>
    <s v="Binders"/>
    <s v="GBC Twin Loop Wire Binding Elements"/>
    <n v="79.872000000000014"/>
    <n v="3"/>
    <n v="0.2"/>
    <x v="2106"/>
  </r>
  <r>
    <n v="2327"/>
    <s v="CA-2012-105102"/>
    <x v="1"/>
    <x v="426"/>
    <d v="2012-09-19T00:00:00"/>
    <s v="Second Class"/>
    <s v="BM-11575"/>
    <s v="Brendan Murry"/>
    <x v="1"/>
    <s v="United States"/>
    <s v="New York City"/>
    <s v="New York"/>
    <n v="10035"/>
    <x v="3"/>
    <s v="FUR-BO-10004709"/>
    <s v="Furniture"/>
    <s v="Bookcases"/>
    <s v="Bush Westfield Collection Bookcases, Medium Cherry Finish"/>
    <n v="46.384"/>
    <n v="1"/>
    <n v="0.2"/>
    <x v="2107"/>
  </r>
  <r>
    <n v="2328"/>
    <s v="CA-2012-105102"/>
    <x v="1"/>
    <x v="426"/>
    <d v="2012-09-19T00:00:00"/>
    <s v="Second Class"/>
    <s v="BM-11575"/>
    <s v="Brendan Murry"/>
    <x v="1"/>
    <s v="United States"/>
    <s v="New York City"/>
    <s v="New York"/>
    <n v="10035"/>
    <x v="3"/>
    <s v="OFF-PA-10002365"/>
    <s v="Office Supplies"/>
    <s v="Paper"/>
    <s v="Xerox 1967"/>
    <n v="12.96"/>
    <n v="2"/>
    <n v="0"/>
    <x v="91"/>
  </r>
  <r>
    <n v="2329"/>
    <s v="CA-2014-138422"/>
    <x v="3"/>
    <x v="397"/>
    <d v="2014-09-27T00:00:00"/>
    <s v="First Class"/>
    <s v="KN-16705"/>
    <s v="Kristina Nunn"/>
    <x v="2"/>
    <s v="United States"/>
    <s v="Fort Collins"/>
    <s v="Colorado"/>
    <n v="80525"/>
    <x v="1"/>
    <s v="OFF-EN-10004147"/>
    <s v="Office Supplies"/>
    <s v="Envelopes"/>
    <s v="Wausau Papers Astrobrights Colored Envelopes"/>
    <n v="14.352000000000002"/>
    <n v="3"/>
    <n v="0.2"/>
    <x v="1186"/>
  </r>
  <r>
    <n v="2330"/>
    <s v="US-2012-147739"/>
    <x v="1"/>
    <x v="707"/>
    <d v="2012-12-29T00:00:00"/>
    <s v="Standard Class"/>
    <s v="JD-16150"/>
    <s v="Justin Deggeller"/>
    <x v="1"/>
    <s v="United States"/>
    <s v="Philadelphia"/>
    <s v="Pennsylvania"/>
    <n v="19140"/>
    <x v="3"/>
    <s v="FUR-FU-10001468"/>
    <s v="Furniture"/>
    <s v="Furnishings"/>
    <s v="Tenex Antistatic Computer Chair Mats"/>
    <n v="547.13599999999997"/>
    <n v="4"/>
    <n v="0.2"/>
    <x v="2108"/>
  </r>
  <r>
    <n v="2331"/>
    <s v="CA-2013-155187"/>
    <x v="0"/>
    <x v="446"/>
    <d v="2013-09-27T00:00:00"/>
    <s v="Second Class"/>
    <s v="LA-16780"/>
    <s v="Laura Armstrong"/>
    <x v="1"/>
    <s v="United States"/>
    <s v="Los Angeles"/>
    <s v="California"/>
    <n v="90004"/>
    <x v="1"/>
    <s v="OFF-ST-10000642"/>
    <s v="Office Supplies"/>
    <s v="Storage"/>
    <s v="Tennsco Lockers, Gray"/>
    <n v="41.96"/>
    <n v="2"/>
    <n v="0"/>
    <x v="1464"/>
  </r>
  <r>
    <n v="2332"/>
    <s v="CA-2013-155187"/>
    <x v="0"/>
    <x v="446"/>
    <d v="2013-09-27T00:00:00"/>
    <s v="Second Class"/>
    <s v="LA-16780"/>
    <s v="Laura Armstrong"/>
    <x v="1"/>
    <s v="United States"/>
    <s v="Los Angeles"/>
    <s v="California"/>
    <n v="90004"/>
    <x v="1"/>
    <s v="OFF-PA-10000380"/>
    <s v="Office Supplies"/>
    <s v="Paper"/>
    <s v="REDIFORM Incoming/Outgoing Call Register, 11&quot; X 8 1/2&quot;, 100 Messages"/>
    <n v="41.7"/>
    <n v="5"/>
    <n v="0"/>
    <x v="2109"/>
  </r>
  <r>
    <n v="2333"/>
    <s v="CA-2014-169285"/>
    <x v="3"/>
    <x v="708"/>
    <d v="2014-03-26T00:00:00"/>
    <s v="Standard Class"/>
    <s v="RW-19690"/>
    <s v="Robert Waldorf"/>
    <x v="0"/>
    <s v="United States"/>
    <s v="Lafayette"/>
    <s v="Indiana"/>
    <n v="47905"/>
    <x v="2"/>
    <s v="OFF-PA-10004071"/>
    <s v="Office Supplies"/>
    <s v="Paper"/>
    <s v="Eaton Premium Continuous-Feed Paper, 25% Cotton, Letter Size, White, 1000 Shts/Box"/>
    <n v="277.39999999999998"/>
    <n v="5"/>
    <n v="0"/>
    <x v="2110"/>
  </r>
  <r>
    <n v="2334"/>
    <s v="CA-2014-169285"/>
    <x v="3"/>
    <x v="708"/>
    <d v="2014-03-26T00:00:00"/>
    <s v="Standard Class"/>
    <s v="RW-19690"/>
    <s v="Robert Waldorf"/>
    <x v="0"/>
    <s v="United States"/>
    <s v="Lafayette"/>
    <s v="Indiana"/>
    <n v="47905"/>
    <x v="2"/>
    <s v="OFF-PA-10004971"/>
    <s v="Office Supplies"/>
    <s v="Paper"/>
    <s v="Xerox 196"/>
    <n v="5.78"/>
    <n v="1"/>
    <n v="0"/>
    <x v="408"/>
  </r>
  <r>
    <n v="2335"/>
    <s v="CA-2011-140886"/>
    <x v="2"/>
    <x v="587"/>
    <d v="2011-10-04T00:00:00"/>
    <s v="Standard Class"/>
    <s v="KW-16570"/>
    <s v="Kelly Williams"/>
    <x v="0"/>
    <s v="United States"/>
    <s v="Clarksville"/>
    <s v="Tennessee"/>
    <n v="37042"/>
    <x v="0"/>
    <s v="OFF-AP-10000696"/>
    <s v="Office Supplies"/>
    <s v="Appliances"/>
    <s v="Holmes Odor Grabber"/>
    <n v="69.216000000000008"/>
    <n v="6"/>
    <n v="0.2"/>
    <x v="2111"/>
  </r>
  <r>
    <n v="2336"/>
    <s v="CA-2014-152695"/>
    <x v="3"/>
    <x v="389"/>
    <d v="2014-12-11T00:00:00"/>
    <s v="Same Day"/>
    <s v="CC-12220"/>
    <s v="Chris Cortes"/>
    <x v="0"/>
    <s v="United States"/>
    <s v="Fairfield"/>
    <s v="Connecticut"/>
    <n v="6824"/>
    <x v="3"/>
    <s v="OFF-EN-10004030"/>
    <s v="Office Supplies"/>
    <s v="Envelopes"/>
    <s v="Convenience Packs of Business Envelopes"/>
    <n v="10.86"/>
    <n v="3"/>
    <n v="0"/>
    <x v="141"/>
  </r>
  <r>
    <n v="2337"/>
    <s v="CA-2014-152695"/>
    <x v="3"/>
    <x v="389"/>
    <d v="2014-12-11T00:00:00"/>
    <s v="Same Day"/>
    <s v="CC-12220"/>
    <s v="Chris Cortes"/>
    <x v="0"/>
    <s v="United States"/>
    <s v="Fairfield"/>
    <s v="Connecticut"/>
    <n v="6824"/>
    <x v="3"/>
    <s v="OFF-AP-10000026"/>
    <s v="Office Supplies"/>
    <s v="Appliances"/>
    <s v="Tripp Lite Isotel 6 Outlet Surge Protector with Fax/Modem Protection"/>
    <n v="426.78999999999996"/>
    <n v="7"/>
    <n v="0"/>
    <x v="2112"/>
  </r>
  <r>
    <n v="2338"/>
    <s v="CA-2011-110639"/>
    <x v="2"/>
    <x v="709"/>
    <d v="2011-08-23T00:00:00"/>
    <s v="Same Day"/>
    <s v="RH-19495"/>
    <s v="Rick Hansen"/>
    <x v="0"/>
    <s v="United States"/>
    <s v="New York City"/>
    <s v="New York"/>
    <n v="10009"/>
    <x v="3"/>
    <s v="OFF-PA-10003936"/>
    <s v="Office Supplies"/>
    <s v="Paper"/>
    <s v="Xerox 1994"/>
    <n v="25.92"/>
    <n v="4"/>
    <n v="0"/>
    <x v="245"/>
  </r>
  <r>
    <n v="2339"/>
    <s v="CA-2011-110639"/>
    <x v="2"/>
    <x v="709"/>
    <d v="2011-08-23T00:00:00"/>
    <s v="Same Day"/>
    <s v="RH-19495"/>
    <s v="Rick Hansen"/>
    <x v="0"/>
    <s v="United States"/>
    <s v="New York City"/>
    <s v="New York"/>
    <n v="10009"/>
    <x v="3"/>
    <s v="OFF-PA-10004530"/>
    <s v="Office Supplies"/>
    <s v="Paper"/>
    <s v="Personal Creations Ink Jet Cards and Labels"/>
    <n v="45.92"/>
    <n v="4"/>
    <n v="0"/>
    <x v="2113"/>
  </r>
  <r>
    <n v="2340"/>
    <s v="CA-2011-121727"/>
    <x v="2"/>
    <x v="710"/>
    <d v="2011-08-24T00:00:00"/>
    <s v="Standard Class"/>
    <s v="JK-15625"/>
    <s v="Jim Karlsson"/>
    <x v="0"/>
    <s v="United States"/>
    <s v="Columbus"/>
    <s v="Ohio"/>
    <n v="43229"/>
    <x v="3"/>
    <s v="OFF-AR-10004930"/>
    <s v="Office Supplies"/>
    <s v="Art"/>
    <s v="Turquoise Lead Holder with Pocket Clip"/>
    <n v="10.72"/>
    <n v="2"/>
    <n v="0.2"/>
    <x v="2114"/>
  </r>
  <r>
    <n v="2341"/>
    <s v="CA-2013-137736"/>
    <x v="0"/>
    <x v="338"/>
    <d v="2013-11-16T00:00:00"/>
    <s v="Standard Class"/>
    <s v="DC-13285"/>
    <s v="Debra Catini"/>
    <x v="0"/>
    <s v="United States"/>
    <s v="Warner Robins"/>
    <s v="Georgia"/>
    <n v="31088"/>
    <x v="0"/>
    <s v="OFF-AR-10004999"/>
    <s v="Office Supplies"/>
    <s v="Art"/>
    <s v="Newell 315"/>
    <n v="41.86"/>
    <n v="7"/>
    <n v="0"/>
    <x v="1126"/>
  </r>
  <r>
    <n v="2342"/>
    <s v="US-2011-143231"/>
    <x v="2"/>
    <x v="520"/>
    <d v="2012-01-03T00:00:00"/>
    <s v="First Class"/>
    <s v="GM-14455"/>
    <s v="Gary Mitchum"/>
    <x v="2"/>
    <s v="United States"/>
    <s v="Franklin"/>
    <s v="Massachusetts"/>
    <n v="2038"/>
    <x v="3"/>
    <s v="FUR-FU-10002501"/>
    <s v="Furniture"/>
    <s v="Furnishings"/>
    <s v="Nu-Dell Executive Frame"/>
    <n v="63.2"/>
    <n v="5"/>
    <n v="0"/>
    <x v="2115"/>
  </r>
  <r>
    <n v="2343"/>
    <s v="US-2011-143231"/>
    <x v="2"/>
    <x v="520"/>
    <d v="2012-01-03T00:00:00"/>
    <s v="First Class"/>
    <s v="GM-14455"/>
    <s v="Gary Mitchum"/>
    <x v="2"/>
    <s v="United States"/>
    <s v="Franklin"/>
    <s v="Massachusetts"/>
    <n v="2038"/>
    <x v="3"/>
    <s v="TEC-AC-10000358"/>
    <s v="Technology"/>
    <s v="Accessories"/>
    <s v="Imation Secure Drive + Hardware Encrypted USB flash drive - 16 GB"/>
    <n v="113.97"/>
    <n v="3"/>
    <n v="0"/>
    <x v="2116"/>
  </r>
  <r>
    <n v="2344"/>
    <s v="US-2011-155894"/>
    <x v="2"/>
    <x v="711"/>
    <d v="2011-07-30T00:00:00"/>
    <s v="Second Class"/>
    <s v="CL-11890"/>
    <s v="Carl Ludwig"/>
    <x v="0"/>
    <s v="United States"/>
    <s v="Chicago"/>
    <s v="Illinois"/>
    <n v="60623"/>
    <x v="2"/>
    <s v="OFF-ST-10004804"/>
    <s v="Office Supplies"/>
    <s v="Storage"/>
    <s v="Belkin 19&quot; Vented Equipment Shelf, Black"/>
    <n v="123.55199999999999"/>
    <n v="3"/>
    <n v="0.2"/>
    <x v="2117"/>
  </r>
  <r>
    <n v="2345"/>
    <s v="CA-2013-119025"/>
    <x v="0"/>
    <x v="712"/>
    <d v="2013-02-28T00:00:00"/>
    <s v="Standard Class"/>
    <s v="PV-18985"/>
    <s v="Paul Van Hugh"/>
    <x v="2"/>
    <s v="United States"/>
    <s v="Milwaukee"/>
    <s v="Wisconsin"/>
    <n v="53209"/>
    <x v="2"/>
    <s v="OFF-AP-10001205"/>
    <s v="Office Supplies"/>
    <s v="Appliances"/>
    <s v="Belkin 5 Outlet SurgeMaster Power Centers"/>
    <n v="490.32"/>
    <n v="9"/>
    <n v="0"/>
    <x v="2118"/>
  </r>
  <r>
    <n v="2346"/>
    <s v="CA-2013-159373"/>
    <x v="0"/>
    <x v="69"/>
    <d v="2013-03-19T00:00:00"/>
    <s v="Standard Class"/>
    <s v="LT-17110"/>
    <s v="Liz Thompson"/>
    <x v="0"/>
    <s v="United States"/>
    <s v="San Antonio"/>
    <s v="Texas"/>
    <n v="78207"/>
    <x v="2"/>
    <s v="OFF-PA-10000659"/>
    <s v="Office Supplies"/>
    <s v="Paper"/>
    <s v="TOPS Carbonless Receipt Book, Four 2-3/4 x 7-1/4 Money Receipts per Page"/>
    <n v="70.08"/>
    <n v="5"/>
    <n v="0.2"/>
    <x v="2119"/>
  </r>
  <r>
    <n v="2347"/>
    <s v="CA-2013-159373"/>
    <x v="0"/>
    <x v="69"/>
    <d v="2013-03-19T00:00:00"/>
    <s v="Standard Class"/>
    <s v="LT-17110"/>
    <s v="Liz Thompson"/>
    <x v="0"/>
    <s v="United States"/>
    <s v="San Antonio"/>
    <s v="Texas"/>
    <n v="78207"/>
    <x v="2"/>
    <s v="OFF-BI-10004141"/>
    <s v="Office Supplies"/>
    <s v="Binders"/>
    <s v="Insertable Tab Indexes For Data Binders"/>
    <n v="1.2719999999999998"/>
    <n v="2"/>
    <n v="0.8"/>
    <x v="2120"/>
  </r>
  <r>
    <n v="2348"/>
    <s v="CA-2013-159373"/>
    <x v="0"/>
    <x v="69"/>
    <d v="2013-03-19T00:00:00"/>
    <s v="Standard Class"/>
    <s v="LT-17110"/>
    <s v="Liz Thompson"/>
    <x v="0"/>
    <s v="United States"/>
    <s v="San Antonio"/>
    <s v="Texas"/>
    <n v="78207"/>
    <x v="2"/>
    <s v="FUR-TA-10004619"/>
    <s v="Furniture"/>
    <s v="Tables"/>
    <s v="Hon Non-Folding Utility Tables"/>
    <n v="557.58500000000004"/>
    <n v="5"/>
    <n v="0.3"/>
    <x v="232"/>
  </r>
  <r>
    <n v="2349"/>
    <s v="CA-2014-109701"/>
    <x v="3"/>
    <x v="574"/>
    <d v="2014-12-04T00:00:00"/>
    <s v="Same Day"/>
    <s v="AM-10360"/>
    <s v="Alice McCarthy"/>
    <x v="1"/>
    <s v="United States"/>
    <s v="Los Angeles"/>
    <s v="California"/>
    <n v="90032"/>
    <x v="1"/>
    <s v="OFF-BI-10004187"/>
    <s v="Office Supplies"/>
    <s v="Binders"/>
    <s v="Staples"/>
    <n v="9.0240000000000009"/>
    <n v="6"/>
    <n v="0.2"/>
    <x v="2121"/>
  </r>
  <r>
    <n v="2350"/>
    <s v="CA-2014-109701"/>
    <x v="3"/>
    <x v="574"/>
    <d v="2014-12-04T00:00:00"/>
    <s v="Same Day"/>
    <s v="AM-10360"/>
    <s v="Alice McCarthy"/>
    <x v="1"/>
    <s v="United States"/>
    <s v="Los Angeles"/>
    <s v="California"/>
    <n v="90032"/>
    <x v="1"/>
    <s v="OFF-BI-10000632"/>
    <s v="Office Supplies"/>
    <s v="Binders"/>
    <s v="Satellite Sectional Post Binders"/>
    <n v="69.456000000000003"/>
    <n v="2"/>
    <n v="0.2"/>
    <x v="2122"/>
  </r>
  <r>
    <n v="2351"/>
    <s v="CA-2014-109701"/>
    <x v="3"/>
    <x v="574"/>
    <d v="2014-12-04T00:00:00"/>
    <s v="Same Day"/>
    <s v="AM-10360"/>
    <s v="Alice McCarthy"/>
    <x v="1"/>
    <s v="United States"/>
    <s v="Los Angeles"/>
    <s v="California"/>
    <n v="90032"/>
    <x v="1"/>
    <s v="OFF-PA-10003724"/>
    <s v="Office Supplies"/>
    <s v="Paper"/>
    <s v="Wirebound Message Book, 4 per Page"/>
    <n v="10.86"/>
    <n v="2"/>
    <n v="0"/>
    <x v="2123"/>
  </r>
  <r>
    <n v="2352"/>
    <s v="CA-2014-109701"/>
    <x v="3"/>
    <x v="574"/>
    <d v="2014-12-04T00:00:00"/>
    <s v="Same Day"/>
    <s v="AM-10360"/>
    <s v="Alice McCarthy"/>
    <x v="1"/>
    <s v="United States"/>
    <s v="Los Angeles"/>
    <s v="California"/>
    <n v="90032"/>
    <x v="1"/>
    <s v="OFF-AP-10002765"/>
    <s v="Office Supplies"/>
    <s v="Appliances"/>
    <s v="Fellowes Advanced Computer Series Surge Protectors"/>
    <n v="79.47"/>
    <n v="3"/>
    <n v="0"/>
    <x v="2124"/>
  </r>
  <r>
    <n v="2353"/>
    <s v="CA-2014-109701"/>
    <x v="3"/>
    <x v="574"/>
    <d v="2014-12-04T00:00:00"/>
    <s v="Same Day"/>
    <s v="AM-10360"/>
    <s v="Alice McCarthy"/>
    <x v="1"/>
    <s v="United States"/>
    <s v="Los Angeles"/>
    <s v="California"/>
    <n v="90032"/>
    <x v="1"/>
    <s v="OFF-AR-10001868"/>
    <s v="Office Supplies"/>
    <s v="Art"/>
    <s v="Prang Dustless Chalk Sticks"/>
    <n v="10.08"/>
    <n v="6"/>
    <n v="0"/>
    <x v="2125"/>
  </r>
  <r>
    <n v="2354"/>
    <s v="CA-2012-111514"/>
    <x v="1"/>
    <x v="284"/>
    <d v="2012-09-02T00:00:00"/>
    <s v="First Class"/>
    <s v="SC-20260"/>
    <s v="Scott Cohen"/>
    <x v="1"/>
    <s v="United States"/>
    <s v="San Francisco"/>
    <s v="California"/>
    <n v="94122"/>
    <x v="1"/>
    <s v="FUR-BO-10002545"/>
    <s v="Furniture"/>
    <s v="Bookcases"/>
    <s v="Atlantic Metals Mobile 3-Shelf Bookcases, Custom Colors"/>
    <n v="1552.8309999999999"/>
    <n v="7"/>
    <n v="0.15"/>
    <x v="2126"/>
  </r>
  <r>
    <n v="2355"/>
    <s v="CA-2012-111514"/>
    <x v="1"/>
    <x v="284"/>
    <d v="2012-09-02T00:00:00"/>
    <s v="First Class"/>
    <s v="SC-20260"/>
    <s v="Scott Cohen"/>
    <x v="1"/>
    <s v="United States"/>
    <s v="San Francisco"/>
    <s v="California"/>
    <n v="94122"/>
    <x v="1"/>
    <s v="OFF-BI-10002735"/>
    <s v="Office Supplies"/>
    <s v="Binders"/>
    <s v="GBC Prestige Therm-A-Bind Covers"/>
    <n v="137.24"/>
    <n v="5"/>
    <n v="0.2"/>
    <x v="2127"/>
  </r>
  <r>
    <n v="2356"/>
    <s v="CA-2012-111514"/>
    <x v="1"/>
    <x v="284"/>
    <d v="2012-09-02T00:00:00"/>
    <s v="First Class"/>
    <s v="SC-20260"/>
    <s v="Scott Cohen"/>
    <x v="1"/>
    <s v="United States"/>
    <s v="San Francisco"/>
    <s v="California"/>
    <n v="94122"/>
    <x v="1"/>
    <s v="TEC-AC-10004864"/>
    <s v="Technology"/>
    <s v="Accessories"/>
    <s v="Memorex Micro Travel Drive 32 GB"/>
    <n v="36.51"/>
    <n v="1"/>
    <n v="0"/>
    <x v="2128"/>
  </r>
  <r>
    <n v="2357"/>
    <s v="CA-2012-111514"/>
    <x v="1"/>
    <x v="284"/>
    <d v="2012-09-02T00:00:00"/>
    <s v="First Class"/>
    <s v="SC-20260"/>
    <s v="Scott Cohen"/>
    <x v="1"/>
    <s v="United States"/>
    <s v="San Francisco"/>
    <s v="California"/>
    <n v="94122"/>
    <x v="1"/>
    <s v="TEC-MA-10000597"/>
    <s v="Technology"/>
    <s v="Machines"/>
    <s v="Lexmark S315 Color Inkjet Printer"/>
    <n v="239.976"/>
    <n v="3"/>
    <n v="0.2"/>
    <x v="2129"/>
  </r>
  <r>
    <n v="2358"/>
    <s v="US-2011-148838"/>
    <x v="2"/>
    <x v="461"/>
    <d v="2011-03-21T00:00:00"/>
    <s v="Standard Class"/>
    <s v="CP-12340"/>
    <s v="Christine Phan"/>
    <x v="1"/>
    <s v="United States"/>
    <s v="New York City"/>
    <s v="New York"/>
    <n v="10024"/>
    <x v="3"/>
    <s v="FUR-TA-10003473"/>
    <s v="Furniture"/>
    <s v="Tables"/>
    <s v="Bretford Rectangular Conference Table Tops"/>
    <n v="1579.7460000000001"/>
    <n v="7"/>
    <n v="0.4"/>
    <x v="2130"/>
  </r>
  <r>
    <n v="2359"/>
    <s v="US-2011-148838"/>
    <x v="2"/>
    <x v="461"/>
    <d v="2011-03-21T00:00:00"/>
    <s v="Standard Class"/>
    <s v="CP-12340"/>
    <s v="Christine Phan"/>
    <x v="1"/>
    <s v="United States"/>
    <s v="New York City"/>
    <s v="New York"/>
    <n v="10024"/>
    <x v="3"/>
    <s v="FUR-TA-10001950"/>
    <s v="Furniture"/>
    <s v="Tables"/>
    <s v="Balt Solid Wood Round Tables"/>
    <n v="1071.576"/>
    <n v="4"/>
    <n v="0.4"/>
    <x v="2131"/>
  </r>
  <r>
    <n v="2360"/>
    <s v="US-2011-148838"/>
    <x v="2"/>
    <x v="461"/>
    <d v="2011-03-21T00:00:00"/>
    <s v="Standard Class"/>
    <s v="CP-12340"/>
    <s v="Christine Phan"/>
    <x v="1"/>
    <s v="United States"/>
    <s v="New York City"/>
    <s v="New York"/>
    <n v="10024"/>
    <x v="3"/>
    <s v="FUR-TA-10004175"/>
    <s v="Furniture"/>
    <s v="Tables"/>
    <s v="Hon 30&quot; x 60&quot; Table with Locking Drawer"/>
    <n v="613.90800000000002"/>
    <n v="3"/>
    <n v="0.4"/>
    <x v="2132"/>
  </r>
  <r>
    <n v="2361"/>
    <s v="US-2011-148838"/>
    <x v="2"/>
    <x v="461"/>
    <d v="2011-03-21T00:00:00"/>
    <s v="Standard Class"/>
    <s v="CP-12340"/>
    <s v="Christine Phan"/>
    <x v="1"/>
    <s v="United States"/>
    <s v="New York City"/>
    <s v="New York"/>
    <n v="10024"/>
    <x v="3"/>
    <s v="OFF-PA-10002960"/>
    <s v="Office Supplies"/>
    <s v="Paper"/>
    <s v="Xerox 1926"/>
    <n v="34.86"/>
    <n v="7"/>
    <n v="0"/>
    <x v="2133"/>
  </r>
  <r>
    <n v="2362"/>
    <s v="US-2011-148838"/>
    <x v="2"/>
    <x v="461"/>
    <d v="2011-03-21T00:00:00"/>
    <s v="Standard Class"/>
    <s v="CP-12340"/>
    <s v="Christine Phan"/>
    <x v="1"/>
    <s v="United States"/>
    <s v="New York City"/>
    <s v="New York"/>
    <n v="10024"/>
    <x v="3"/>
    <s v="OFF-PA-10000919"/>
    <s v="Office Supplies"/>
    <s v="Paper"/>
    <s v="Xerox 1918"/>
    <n v="155.04"/>
    <n v="4"/>
    <n v="0"/>
    <x v="2134"/>
  </r>
  <r>
    <n v="2363"/>
    <s v="CA-2014-136497"/>
    <x v="3"/>
    <x v="513"/>
    <d v="2014-04-21T00:00:00"/>
    <s v="Standard Class"/>
    <s v="RF-19840"/>
    <s v="Roy Französisch"/>
    <x v="0"/>
    <s v="United States"/>
    <s v="Columbus"/>
    <s v="Ohio"/>
    <n v="43229"/>
    <x v="3"/>
    <s v="OFF-BI-10001553"/>
    <s v="Office Supplies"/>
    <s v="Binders"/>
    <s v="SpineVue Locking Slant-D Ring Binders by Cardinal"/>
    <n v="13.710000000000003"/>
    <n v="5"/>
    <n v="0.7"/>
    <x v="2135"/>
  </r>
  <r>
    <n v="2364"/>
    <s v="US-2013-108637"/>
    <x v="0"/>
    <x v="69"/>
    <d v="2013-03-19T00:00:00"/>
    <s v="Standard Class"/>
    <s v="AB-10060"/>
    <s v="Adam Bellavance"/>
    <x v="2"/>
    <s v="United States"/>
    <s v="Waynesboro"/>
    <s v="Virginia"/>
    <n v="22980"/>
    <x v="0"/>
    <s v="FUR-FU-10004864"/>
    <s v="Furniture"/>
    <s v="Furnishings"/>
    <s v="Howard Miller 14-1/2&quot; Diameter Chrome Round Wall Clock"/>
    <n v="127.88"/>
    <n v="2"/>
    <n v="0"/>
    <x v="2136"/>
  </r>
  <r>
    <n v="2365"/>
    <s v="US-2013-108637"/>
    <x v="0"/>
    <x v="69"/>
    <d v="2013-03-19T00:00:00"/>
    <s v="Standard Class"/>
    <s v="AB-10060"/>
    <s v="Adam Bellavance"/>
    <x v="2"/>
    <s v="United States"/>
    <s v="Waynesboro"/>
    <s v="Virginia"/>
    <n v="22980"/>
    <x v="0"/>
    <s v="OFF-AP-10004540"/>
    <s v="Office Supplies"/>
    <s v="Appliances"/>
    <s v="Eureka The Boss Lite 10-Amp Upright Vacuum, Blue"/>
    <n v="160.32"/>
    <n v="2"/>
    <n v="0"/>
    <x v="2137"/>
  </r>
  <r>
    <n v="2366"/>
    <s v="US-2013-108637"/>
    <x v="0"/>
    <x v="69"/>
    <d v="2013-03-19T00:00:00"/>
    <s v="Standard Class"/>
    <s v="AB-10060"/>
    <s v="Adam Bellavance"/>
    <x v="2"/>
    <s v="United States"/>
    <s v="Waynesboro"/>
    <s v="Virginia"/>
    <n v="22980"/>
    <x v="0"/>
    <s v="OFF-BI-10004965"/>
    <s v="Office Supplies"/>
    <s v="Binders"/>
    <s v="Ibico Covers for Plastic or Wire Binding Elements"/>
    <n v="46"/>
    <n v="4"/>
    <n v="0"/>
    <x v="2138"/>
  </r>
  <r>
    <n v="2367"/>
    <s v="CA-2011-102295"/>
    <x v="2"/>
    <x v="156"/>
    <d v="2011-11-26T00:00:00"/>
    <s v="Second Class"/>
    <s v="EH-13990"/>
    <s v="Erica Hackney"/>
    <x v="0"/>
    <s v="United States"/>
    <s v="Sacramento"/>
    <s v="California"/>
    <n v="95823"/>
    <x v="1"/>
    <s v="FUR-CH-10001714"/>
    <s v="Furniture"/>
    <s v="Chairs"/>
    <s v="Global Leather &amp; Oak Executive Chair, Burgundy"/>
    <n v="120.71199999999999"/>
    <n v="1"/>
    <n v="0.2"/>
    <x v="2139"/>
  </r>
  <r>
    <n v="2368"/>
    <s v="CA-2014-123659"/>
    <x v="3"/>
    <x v="516"/>
    <d v="2014-02-14T00:00:00"/>
    <s v="First Class"/>
    <s v="MN-17935"/>
    <s v="Michael Nguyen"/>
    <x v="0"/>
    <s v="United States"/>
    <s v="Clinton"/>
    <s v="Maryland"/>
    <n v="20735"/>
    <x v="3"/>
    <s v="OFF-PA-10002464"/>
    <s v="Office Supplies"/>
    <s v="Paper"/>
    <s v="HP Office Recycled Paper (20Lb. and 87 Bright)"/>
    <n v="23.12"/>
    <n v="4"/>
    <n v="0"/>
    <x v="1112"/>
  </r>
  <r>
    <n v="2369"/>
    <s v="US-2013-129469"/>
    <x v="0"/>
    <x v="713"/>
    <d v="2013-09-28T00:00:00"/>
    <s v="Standard Class"/>
    <s v="KL-16555"/>
    <s v="Kelly Lampkin"/>
    <x v="1"/>
    <s v="United States"/>
    <s v="Fairfield"/>
    <s v="Ohio"/>
    <n v="45014"/>
    <x v="3"/>
    <s v="FUR-FU-10002298"/>
    <s v="Furniture"/>
    <s v="Furnishings"/>
    <s v="Rubbermaid ClusterMat Chairmats, Mat Size- 66&quot; x 60&quot;, Lip 20&quot; x 11&quot; -90 Degree Angle"/>
    <n v="532.70400000000006"/>
    <n v="6"/>
    <n v="0.2"/>
    <x v="2140"/>
  </r>
  <r>
    <n v="2370"/>
    <s v="US-2013-129469"/>
    <x v="0"/>
    <x v="713"/>
    <d v="2013-09-28T00:00:00"/>
    <s v="Standard Class"/>
    <s v="KL-16555"/>
    <s v="Kelly Lampkin"/>
    <x v="1"/>
    <s v="United States"/>
    <s v="Fairfield"/>
    <s v="Ohio"/>
    <n v="45014"/>
    <x v="3"/>
    <s v="OFF-AR-10000315"/>
    <s v="Office Supplies"/>
    <s v="Art"/>
    <s v="Dixon Ticonderoga Maple Cedar Pencil, #2"/>
    <n v="4.9119999999999999"/>
    <n v="2"/>
    <n v="0.2"/>
    <x v="2141"/>
  </r>
  <r>
    <n v="2371"/>
    <s v="CA-2014-155152"/>
    <x v="3"/>
    <x v="437"/>
    <d v="2014-07-10T00:00:00"/>
    <s v="Second Class"/>
    <s v="MP-17965"/>
    <s v="Michael Paige"/>
    <x v="1"/>
    <s v="United States"/>
    <s v="Warwick"/>
    <s v="Rhode Island"/>
    <n v="2886"/>
    <x v="3"/>
    <s v="TEC-AC-10004353"/>
    <s v="Technology"/>
    <s v="Accessories"/>
    <s v="Hypercom P1300 Pinpad"/>
    <n v="252"/>
    <n v="4"/>
    <n v="0"/>
    <x v="2142"/>
  </r>
  <r>
    <n v="2372"/>
    <s v="CA-2013-159940"/>
    <x v="0"/>
    <x v="274"/>
    <d v="2013-07-12T00:00:00"/>
    <s v="Second Class"/>
    <s v="BF-11020"/>
    <s v="Barry Französisch"/>
    <x v="1"/>
    <s v="United States"/>
    <s v="Aurora"/>
    <s v="Illinois"/>
    <n v="60505"/>
    <x v="2"/>
    <s v="FUR-FU-10004973"/>
    <s v="Furniture"/>
    <s v="Furnishings"/>
    <s v="Flat Face Poster Frame"/>
    <n v="60.288000000000004"/>
    <n v="8"/>
    <n v="0.6"/>
    <x v="2143"/>
  </r>
  <r>
    <n v="2373"/>
    <s v="CA-2013-159940"/>
    <x v="0"/>
    <x v="274"/>
    <d v="2013-07-12T00:00:00"/>
    <s v="Second Class"/>
    <s v="BF-11020"/>
    <s v="Barry Französisch"/>
    <x v="1"/>
    <s v="United States"/>
    <s v="Aurora"/>
    <s v="Illinois"/>
    <n v="60505"/>
    <x v="2"/>
    <s v="OFF-FA-10000936"/>
    <s v="Office Supplies"/>
    <s v="Fasteners"/>
    <s v="Acco Hot Clips Clips to Go"/>
    <n v="2.6320000000000001"/>
    <n v="1"/>
    <n v="0.2"/>
    <x v="2144"/>
  </r>
  <r>
    <n v="2374"/>
    <s v="CA-2013-159940"/>
    <x v="0"/>
    <x v="274"/>
    <d v="2013-07-12T00:00:00"/>
    <s v="Second Class"/>
    <s v="BF-11020"/>
    <s v="Barry Französisch"/>
    <x v="1"/>
    <s v="United States"/>
    <s v="Aurora"/>
    <s v="Illinois"/>
    <n v="60505"/>
    <x v="2"/>
    <s v="OFF-PA-10001609"/>
    <s v="Office Supplies"/>
    <s v="Paper"/>
    <s v="Tops Wirebound Message Log Books"/>
    <n v="23.688000000000002"/>
    <n v="9"/>
    <n v="0.2"/>
    <x v="2145"/>
  </r>
  <r>
    <n v="2375"/>
    <s v="CA-2013-159940"/>
    <x v="0"/>
    <x v="274"/>
    <d v="2013-07-12T00:00:00"/>
    <s v="Second Class"/>
    <s v="BF-11020"/>
    <s v="Barry Französisch"/>
    <x v="1"/>
    <s v="United States"/>
    <s v="Aurora"/>
    <s v="Illinois"/>
    <n v="60505"/>
    <x v="2"/>
    <s v="FUR-CH-10000785"/>
    <s v="Furniture"/>
    <s v="Chairs"/>
    <s v="Global Ergonomic Managers Chair"/>
    <n v="253.37199999999996"/>
    <n v="2"/>
    <n v="0.3"/>
    <x v="2146"/>
  </r>
  <r>
    <n v="2376"/>
    <s v="CA-2014-119669"/>
    <x v="3"/>
    <x v="714"/>
    <d v="2014-01-31T00:00:00"/>
    <s v="Standard Class"/>
    <s v="TP-21130"/>
    <s v="Theone Pippenger"/>
    <x v="0"/>
    <s v="United States"/>
    <s v="Smyrna"/>
    <s v="Georgia"/>
    <n v="30080"/>
    <x v="0"/>
    <s v="OFF-FA-10000053"/>
    <s v="Office Supplies"/>
    <s v="Fasteners"/>
    <s v="Revere Boxed Rubber Bands by Revere"/>
    <n v="5.67"/>
    <n v="3"/>
    <n v="0"/>
    <x v="2147"/>
  </r>
  <r>
    <n v="2377"/>
    <s v="US-2011-164616"/>
    <x v="2"/>
    <x v="710"/>
    <d v="2011-08-21T00:00:00"/>
    <s v="Second Class"/>
    <s v="MS-17770"/>
    <s v="Maxwell Schwartz"/>
    <x v="0"/>
    <s v="United States"/>
    <s v="Columbus"/>
    <s v="Ohio"/>
    <n v="43229"/>
    <x v="3"/>
    <s v="OFF-BI-10001718"/>
    <s v="Office Supplies"/>
    <s v="Binders"/>
    <s v="GBC DocuBind P50 Personal Binding Machine"/>
    <n v="76.77600000000001"/>
    <n v="4"/>
    <n v="0.7"/>
    <x v="2148"/>
  </r>
  <r>
    <n v="2378"/>
    <s v="US-2011-164616"/>
    <x v="2"/>
    <x v="710"/>
    <d v="2011-08-21T00:00:00"/>
    <s v="Second Class"/>
    <s v="MS-17770"/>
    <s v="Maxwell Schwartz"/>
    <x v="0"/>
    <s v="United States"/>
    <s v="Columbus"/>
    <s v="Ohio"/>
    <n v="43229"/>
    <x v="3"/>
    <s v="OFF-SU-10004768"/>
    <s v="Office Supplies"/>
    <s v="Supplies"/>
    <s v="Acme Kleencut Forged Steel Scissors"/>
    <n v="9.1840000000000011"/>
    <n v="2"/>
    <n v="0.2"/>
    <x v="2149"/>
  </r>
  <r>
    <n v="2379"/>
    <s v="CA-2012-148628"/>
    <x v="1"/>
    <x v="401"/>
    <d v="2012-12-11T00:00:00"/>
    <s v="Standard Class"/>
    <s v="KM-16375"/>
    <s v="Katherine Murray"/>
    <x v="2"/>
    <s v="United States"/>
    <s v="Thousand Oaks"/>
    <s v="California"/>
    <n v="91360"/>
    <x v="1"/>
    <s v="OFF-PA-10003883"/>
    <s v="Office Supplies"/>
    <s v="Paper"/>
    <s v="Message Book, Phone, Wirebound Standard Line Memo, 2 3/4&quot; X 5&quot;"/>
    <n v="32.75"/>
    <n v="5"/>
    <n v="0"/>
    <x v="2150"/>
  </r>
  <r>
    <n v="2380"/>
    <s v="CA-2013-118052"/>
    <x v="0"/>
    <x v="715"/>
    <d v="2013-05-11T00:00:00"/>
    <s v="Standard Class"/>
    <s v="BE-11455"/>
    <s v="Brad Eason"/>
    <x v="2"/>
    <s v="United States"/>
    <s v="Lorain"/>
    <s v="Ohio"/>
    <n v="44052"/>
    <x v="3"/>
    <s v="OFF-FA-10004248"/>
    <s v="Office Supplies"/>
    <s v="Fasteners"/>
    <s v="Advantus T-Pin Paper Clips"/>
    <n v="7.2160000000000002"/>
    <n v="2"/>
    <n v="0.2"/>
    <x v="2151"/>
  </r>
  <r>
    <n v="2381"/>
    <s v="CA-2013-118052"/>
    <x v="0"/>
    <x v="715"/>
    <d v="2013-05-11T00:00:00"/>
    <s v="Standard Class"/>
    <s v="BE-11455"/>
    <s v="Brad Eason"/>
    <x v="2"/>
    <s v="United States"/>
    <s v="Lorain"/>
    <s v="Ohio"/>
    <n v="44052"/>
    <x v="3"/>
    <s v="OFF-PA-10002581"/>
    <s v="Office Supplies"/>
    <s v="Paper"/>
    <s v="Xerox 1951"/>
    <n v="49.568000000000005"/>
    <n v="2"/>
    <n v="0.2"/>
    <x v="2152"/>
  </r>
  <r>
    <n v="2382"/>
    <s v="CA-2013-118052"/>
    <x v="0"/>
    <x v="715"/>
    <d v="2013-05-11T00:00:00"/>
    <s v="Standard Class"/>
    <s v="BE-11455"/>
    <s v="Brad Eason"/>
    <x v="2"/>
    <s v="United States"/>
    <s v="Lorain"/>
    <s v="Ohio"/>
    <n v="44052"/>
    <x v="3"/>
    <s v="FUR-FU-10004848"/>
    <s v="Furniture"/>
    <s v="Furnishings"/>
    <s v="DAX Solid Wood Frames"/>
    <n v="54.711999999999996"/>
    <n v="7"/>
    <n v="0.2"/>
    <x v="2153"/>
  </r>
  <r>
    <n v="2383"/>
    <s v="US-2014-117534"/>
    <x v="3"/>
    <x v="613"/>
    <d v="2014-03-27T00:00:00"/>
    <s v="First Class"/>
    <s v="CV-12295"/>
    <s v="Christina VanderZanden"/>
    <x v="0"/>
    <s v="United States"/>
    <s v="Fresno"/>
    <s v="California"/>
    <n v="93727"/>
    <x v="1"/>
    <s v="OFF-AP-10002403"/>
    <s v="Office Supplies"/>
    <s v="Appliances"/>
    <s v="Acco Smartsocket Color-Coded Six-Outlet AC Adapter Model Surge Protectors"/>
    <n v="176.04"/>
    <n v="4"/>
    <n v="0"/>
    <x v="2154"/>
  </r>
  <r>
    <n v="2384"/>
    <s v="US-2014-117534"/>
    <x v="3"/>
    <x v="613"/>
    <d v="2014-03-27T00:00:00"/>
    <s v="First Class"/>
    <s v="CV-12295"/>
    <s v="Christina VanderZanden"/>
    <x v="0"/>
    <s v="United States"/>
    <s v="Fresno"/>
    <s v="California"/>
    <n v="93727"/>
    <x v="1"/>
    <s v="OFF-AR-10003087"/>
    <s v="Office Supplies"/>
    <s v="Art"/>
    <s v="Staples"/>
    <n v="16.02"/>
    <n v="9"/>
    <n v="0"/>
    <x v="2155"/>
  </r>
  <r>
    <n v="2385"/>
    <s v="US-2014-117534"/>
    <x v="3"/>
    <x v="613"/>
    <d v="2014-03-27T00:00:00"/>
    <s v="First Class"/>
    <s v="CV-12295"/>
    <s v="Christina VanderZanden"/>
    <x v="0"/>
    <s v="United States"/>
    <s v="Fresno"/>
    <s v="California"/>
    <n v="93727"/>
    <x v="1"/>
    <s v="OFF-BI-10002026"/>
    <s v="Office Supplies"/>
    <s v="Binders"/>
    <s v="Avery Arch Ring Binders"/>
    <n v="185.92000000000002"/>
    <n v="4"/>
    <n v="0.2"/>
    <x v="2156"/>
  </r>
  <r>
    <n v="2386"/>
    <s v="US-2014-117534"/>
    <x v="3"/>
    <x v="613"/>
    <d v="2014-03-27T00:00:00"/>
    <s v="First Class"/>
    <s v="CV-12295"/>
    <s v="Christina VanderZanden"/>
    <x v="0"/>
    <s v="United States"/>
    <s v="Fresno"/>
    <s v="California"/>
    <n v="93727"/>
    <x v="1"/>
    <s v="TEC-PH-10000141"/>
    <s v="Technology"/>
    <s v="Phones"/>
    <s v="Clearsounds A400"/>
    <n v="211.16800000000001"/>
    <n v="4"/>
    <n v="0.2"/>
    <x v="2157"/>
  </r>
  <r>
    <n v="2387"/>
    <s v="US-2014-117534"/>
    <x v="3"/>
    <x v="613"/>
    <d v="2014-03-27T00:00:00"/>
    <s v="First Class"/>
    <s v="CV-12295"/>
    <s v="Christina VanderZanden"/>
    <x v="0"/>
    <s v="United States"/>
    <s v="Fresno"/>
    <s v="California"/>
    <n v="93727"/>
    <x v="1"/>
    <s v="TEC-CO-10000971"/>
    <s v="Technology"/>
    <s v="Copiers"/>
    <s v="Hewlett Packard 310 Color Digital Copier"/>
    <n v="479.98400000000004"/>
    <n v="2"/>
    <n v="0.2"/>
    <x v="2158"/>
  </r>
  <r>
    <n v="2388"/>
    <s v="CA-2012-145065"/>
    <x v="1"/>
    <x v="295"/>
    <d v="2012-12-15T00:00:00"/>
    <s v="First Class"/>
    <s v="DK-13375"/>
    <s v="Dennis Kane"/>
    <x v="0"/>
    <s v="United States"/>
    <s v="San Diego"/>
    <s v="California"/>
    <n v="92105"/>
    <x v="1"/>
    <s v="OFF-FA-10001229"/>
    <s v="Office Supplies"/>
    <s v="Fasteners"/>
    <s v="Staples"/>
    <n v="7.86"/>
    <n v="2"/>
    <n v="0"/>
    <x v="2159"/>
  </r>
  <r>
    <n v="2389"/>
    <s v="CA-2012-145065"/>
    <x v="1"/>
    <x v="295"/>
    <d v="2012-12-15T00:00:00"/>
    <s v="First Class"/>
    <s v="DK-13375"/>
    <s v="Dennis Kane"/>
    <x v="0"/>
    <s v="United States"/>
    <s v="San Diego"/>
    <s v="California"/>
    <n v="92105"/>
    <x v="1"/>
    <s v="OFF-BI-10002437"/>
    <s v="Office Supplies"/>
    <s v="Binders"/>
    <s v="Recycled Premium Regency Composition Covers"/>
    <n v="24.448"/>
    <n v="2"/>
    <n v="0.2"/>
    <x v="683"/>
  </r>
  <r>
    <n v="2390"/>
    <s v="US-2012-127040"/>
    <x v="1"/>
    <x v="401"/>
    <d v="2012-12-10T00:00:00"/>
    <s v="Standard Class"/>
    <s v="SG-20605"/>
    <s v="Speros Goranitis"/>
    <x v="0"/>
    <s v="United States"/>
    <s v="New York City"/>
    <s v="New York"/>
    <n v="10009"/>
    <x v="3"/>
    <s v="OFF-PA-10004255"/>
    <s v="Office Supplies"/>
    <s v="Paper"/>
    <s v="Xerox 219"/>
    <n v="6.48"/>
    <n v="1"/>
    <n v="0"/>
    <x v="90"/>
  </r>
  <r>
    <n v="2391"/>
    <s v="US-2012-127040"/>
    <x v="1"/>
    <x v="401"/>
    <d v="2012-12-10T00:00:00"/>
    <s v="Standard Class"/>
    <s v="SG-20605"/>
    <s v="Speros Goranitis"/>
    <x v="0"/>
    <s v="United States"/>
    <s v="New York City"/>
    <s v="New York"/>
    <n v="10009"/>
    <x v="3"/>
    <s v="OFF-PA-10001184"/>
    <s v="Office Supplies"/>
    <s v="Paper"/>
    <s v="Xerox 1903"/>
    <n v="41.86"/>
    <n v="7"/>
    <n v="0"/>
    <x v="2160"/>
  </r>
  <r>
    <n v="2392"/>
    <s v="US-2012-127040"/>
    <x v="1"/>
    <x v="401"/>
    <d v="2012-12-10T00:00:00"/>
    <s v="Standard Class"/>
    <s v="SG-20605"/>
    <s v="Speros Goranitis"/>
    <x v="0"/>
    <s v="United States"/>
    <s v="New York City"/>
    <s v="New York"/>
    <n v="10009"/>
    <x v="3"/>
    <s v="TEC-AC-10002637"/>
    <s v="Technology"/>
    <s v="Accessories"/>
    <s v="Logitech VX Revolution Cordless Laser Mouse for Notebooks (Black)"/>
    <n v="1619.91"/>
    <n v="9"/>
    <n v="0"/>
    <x v="2161"/>
  </r>
  <r>
    <n v="2393"/>
    <s v="US-2012-127040"/>
    <x v="1"/>
    <x v="401"/>
    <d v="2012-12-10T00:00:00"/>
    <s v="Standard Class"/>
    <s v="SG-20605"/>
    <s v="Speros Goranitis"/>
    <x v="0"/>
    <s v="United States"/>
    <s v="New York City"/>
    <s v="New York"/>
    <n v="10009"/>
    <x v="3"/>
    <s v="FUR-FU-10002878"/>
    <s v="Furniture"/>
    <s v="Furnishings"/>
    <s v="Seth Thomas 14&quot; Day/Date Wall Clock"/>
    <n v="113.92"/>
    <n v="4"/>
    <n v="0"/>
    <x v="2162"/>
  </r>
  <r>
    <n v="2394"/>
    <s v="CA-2013-128111"/>
    <x v="0"/>
    <x v="716"/>
    <d v="2013-03-24T00:00:00"/>
    <s v="Standard Class"/>
    <s v="CS-12355"/>
    <s v="Christine Sundaresam"/>
    <x v="0"/>
    <s v="United States"/>
    <s v="Malden"/>
    <s v="Massachusetts"/>
    <n v="2148"/>
    <x v="3"/>
    <s v="OFF-AR-10000588"/>
    <s v="Office Supplies"/>
    <s v="Art"/>
    <s v="Newell 345"/>
    <n v="39.68"/>
    <n v="2"/>
    <n v="0"/>
    <x v="2163"/>
  </r>
  <r>
    <n v="2395"/>
    <s v="CA-2012-137897"/>
    <x v="1"/>
    <x v="717"/>
    <d v="2012-11-19T00:00:00"/>
    <s v="Standard Class"/>
    <s v="PJ-18835"/>
    <s v="Patrick Jones"/>
    <x v="1"/>
    <s v="United States"/>
    <s v="New York City"/>
    <s v="New York"/>
    <n v="10035"/>
    <x v="3"/>
    <s v="TEC-AC-10002217"/>
    <s v="Technology"/>
    <s v="Accessories"/>
    <s v="Imation Clip USB flash drive - 8 GB"/>
    <n v="37.6"/>
    <n v="2"/>
    <n v="0"/>
    <x v="2164"/>
  </r>
  <r>
    <n v="2396"/>
    <s v="CA-2012-137897"/>
    <x v="1"/>
    <x v="717"/>
    <d v="2012-11-19T00:00:00"/>
    <s v="Standard Class"/>
    <s v="PJ-18835"/>
    <s v="Patrick Jones"/>
    <x v="1"/>
    <s v="United States"/>
    <s v="New York City"/>
    <s v="New York"/>
    <n v="10035"/>
    <x v="3"/>
    <s v="TEC-AC-10001267"/>
    <s v="Technology"/>
    <s v="Accessories"/>
    <s v="Imation 32GB Pocket Pro USB 3.0 Flash Drive - 32 GB - Black - 1 P ..."/>
    <n v="59.9"/>
    <n v="2"/>
    <n v="0"/>
    <x v="2165"/>
  </r>
  <r>
    <n v="2397"/>
    <s v="CA-2012-137897"/>
    <x v="1"/>
    <x v="717"/>
    <d v="2012-11-19T00:00:00"/>
    <s v="Standard Class"/>
    <s v="PJ-18835"/>
    <s v="Patrick Jones"/>
    <x v="1"/>
    <s v="United States"/>
    <s v="New York City"/>
    <s v="New York"/>
    <n v="10035"/>
    <x v="3"/>
    <s v="OFF-PA-10004041"/>
    <s v="Office Supplies"/>
    <s v="Paper"/>
    <s v="It's Hot Message Books with Stickers, 2 3/4&quot; x 5&quot;"/>
    <n v="37"/>
    <n v="5"/>
    <n v="0"/>
    <x v="2166"/>
  </r>
  <r>
    <n v="2398"/>
    <s v="CA-2014-169264"/>
    <x v="3"/>
    <x v="718"/>
    <d v="2014-08-17T00:00:00"/>
    <s v="Second Class"/>
    <s v="NP-18700"/>
    <s v="Nora Preis"/>
    <x v="0"/>
    <s v="United States"/>
    <s v="San Francisco"/>
    <s v="California"/>
    <n v="94109"/>
    <x v="1"/>
    <s v="OFF-LA-10001613"/>
    <s v="Office Supplies"/>
    <s v="Labels"/>
    <s v="Avery File Folder Labels"/>
    <n v="5.76"/>
    <n v="2"/>
    <n v="0"/>
    <x v="2167"/>
  </r>
  <r>
    <n v="2399"/>
    <s v="CA-2014-169264"/>
    <x v="3"/>
    <x v="718"/>
    <d v="2014-08-17T00:00:00"/>
    <s v="Second Class"/>
    <s v="NP-18700"/>
    <s v="Nora Preis"/>
    <x v="0"/>
    <s v="United States"/>
    <s v="San Francisco"/>
    <s v="California"/>
    <n v="94109"/>
    <x v="1"/>
    <s v="OFF-AR-10000246"/>
    <s v="Office Supplies"/>
    <s v="Art"/>
    <s v="Newell 318"/>
    <n v="16.68"/>
    <n v="6"/>
    <n v="0"/>
    <x v="2168"/>
  </r>
  <r>
    <n v="2400"/>
    <s v="CA-2014-147361"/>
    <x v="3"/>
    <x v="428"/>
    <d v="2014-09-16T00:00:00"/>
    <s v="Standard Class"/>
    <s v="SB-20290"/>
    <s v="Sean Braxton"/>
    <x v="1"/>
    <s v="United States"/>
    <s v="Florence"/>
    <s v="South Carolina"/>
    <n v="29501"/>
    <x v="0"/>
    <s v="OFF-ST-10001809"/>
    <s v="Office Supplies"/>
    <s v="Storage"/>
    <s v="Fellowes Officeware Wire Shelving"/>
    <n v="628.80999999999995"/>
    <n v="7"/>
    <n v="0"/>
    <x v="2169"/>
  </r>
  <r>
    <n v="2401"/>
    <s v="CA-2014-147361"/>
    <x v="3"/>
    <x v="428"/>
    <d v="2014-09-16T00:00:00"/>
    <s v="Standard Class"/>
    <s v="SB-20290"/>
    <s v="Sean Braxton"/>
    <x v="1"/>
    <s v="United States"/>
    <s v="Florence"/>
    <s v="South Carolina"/>
    <n v="29501"/>
    <x v="0"/>
    <s v="OFF-ST-10002214"/>
    <s v="Office Supplies"/>
    <s v="Storage"/>
    <s v="X-Rack File for Hanging Folders"/>
    <n v="56.449999999999996"/>
    <n v="5"/>
    <n v="0"/>
    <x v="2170"/>
  </r>
  <r>
    <n v="2402"/>
    <s v="CA-2014-145877"/>
    <x v="3"/>
    <x v="719"/>
    <d v="2014-04-05T00:00:00"/>
    <s v="Second Class"/>
    <s v="AS-10090"/>
    <s v="Adam Shillingsburg"/>
    <x v="0"/>
    <s v="United States"/>
    <s v="Springfield"/>
    <s v="Missouri"/>
    <n v="65807"/>
    <x v="2"/>
    <s v="OFF-ST-10000649"/>
    <s v="Office Supplies"/>
    <s v="Storage"/>
    <s v="Hanging Personal Folder File"/>
    <n v="94.199999999999989"/>
    <n v="6"/>
    <n v="0"/>
    <x v="2171"/>
  </r>
  <r>
    <n v="2403"/>
    <s v="CA-2014-145877"/>
    <x v="3"/>
    <x v="719"/>
    <d v="2014-04-05T00:00:00"/>
    <s v="Second Class"/>
    <s v="AS-10090"/>
    <s v="Adam Shillingsburg"/>
    <x v="0"/>
    <s v="United States"/>
    <s v="Springfield"/>
    <s v="Missouri"/>
    <n v="65807"/>
    <x v="2"/>
    <s v="OFF-EN-10001990"/>
    <s v="Office Supplies"/>
    <s v="Envelopes"/>
    <s v="Staples"/>
    <n v="28.4"/>
    <n v="5"/>
    <n v="0"/>
    <x v="160"/>
  </r>
  <r>
    <n v="2404"/>
    <s v="US-2013-110170"/>
    <x v="0"/>
    <x v="720"/>
    <d v="2013-10-04T00:00:00"/>
    <s v="Standard Class"/>
    <s v="HM-14860"/>
    <s v="Harry Marie"/>
    <x v="1"/>
    <s v="United States"/>
    <s v="Huntsville"/>
    <s v="Texas"/>
    <n v="77340"/>
    <x v="2"/>
    <s v="FUR-BO-10000780"/>
    <s v="Furniture"/>
    <s v="Bookcases"/>
    <s v="O'Sullivan Plantations 2-Door Library in Landvery Oak"/>
    <n v="956.6647999999999"/>
    <n v="7"/>
    <n v="0.32"/>
    <x v="2172"/>
  </r>
  <r>
    <n v="2405"/>
    <s v="CA-2014-108574"/>
    <x v="3"/>
    <x v="566"/>
    <d v="2014-10-12T00:00:00"/>
    <s v="Standard Class"/>
    <s v="MG-18145"/>
    <s v="Mike Gockenbach"/>
    <x v="0"/>
    <s v="United States"/>
    <s v="Los Angeles"/>
    <s v="California"/>
    <n v="90045"/>
    <x v="1"/>
    <s v="TEC-AC-10002049"/>
    <s v="Technology"/>
    <s v="Accessories"/>
    <s v="Logitech G19 Programmable Gaming Keyboard"/>
    <n v="1115.9099999999999"/>
    <n v="9"/>
    <n v="0"/>
    <x v="2173"/>
  </r>
  <r>
    <n v="2406"/>
    <s v="CA-2014-108574"/>
    <x v="3"/>
    <x v="566"/>
    <d v="2014-10-12T00:00:00"/>
    <s v="Standard Class"/>
    <s v="MG-18145"/>
    <s v="Mike Gockenbach"/>
    <x v="0"/>
    <s v="United States"/>
    <s v="Los Angeles"/>
    <s v="California"/>
    <n v="90045"/>
    <x v="1"/>
    <s v="TEC-PH-10003555"/>
    <s v="Technology"/>
    <s v="Phones"/>
    <s v="Motorola HK250 Universal Bluetooth Headset"/>
    <n v="128.744"/>
    <n v="7"/>
    <n v="0.2"/>
    <x v="2174"/>
  </r>
  <r>
    <n v="2407"/>
    <s v="CA-2014-108574"/>
    <x v="3"/>
    <x v="566"/>
    <d v="2014-10-12T00:00:00"/>
    <s v="Standard Class"/>
    <s v="MG-18145"/>
    <s v="Mike Gockenbach"/>
    <x v="0"/>
    <s v="United States"/>
    <s v="Los Angeles"/>
    <s v="California"/>
    <n v="90045"/>
    <x v="1"/>
    <s v="TEC-PH-10000702"/>
    <s v="Technology"/>
    <s v="Phones"/>
    <s v="Square Credit Card Reader, 4 1/2&quot; x 4 1/2&quot; x 1&quot;, White"/>
    <n v="79.920000000000016"/>
    <n v="10"/>
    <n v="0.2"/>
    <x v="2175"/>
  </r>
  <r>
    <n v="2408"/>
    <s v="CA-2014-144589"/>
    <x v="3"/>
    <x v="176"/>
    <d v="2014-01-26T00:00:00"/>
    <s v="Standard Class"/>
    <s v="TM-21010"/>
    <s v="Tamara Manning"/>
    <x v="0"/>
    <s v="United States"/>
    <s v="San Francisco"/>
    <s v="California"/>
    <n v="94122"/>
    <x v="1"/>
    <s v="OFF-AR-10003631"/>
    <s v="Office Supplies"/>
    <s v="Art"/>
    <s v="Staples"/>
    <n v="24.2"/>
    <n v="5"/>
    <n v="0"/>
    <x v="2176"/>
  </r>
  <r>
    <n v="2409"/>
    <s v="CA-2014-144589"/>
    <x v="3"/>
    <x v="176"/>
    <d v="2014-01-26T00:00:00"/>
    <s v="Standard Class"/>
    <s v="TM-21010"/>
    <s v="Tamara Manning"/>
    <x v="0"/>
    <s v="United States"/>
    <s v="San Francisco"/>
    <s v="California"/>
    <n v="94122"/>
    <x v="1"/>
    <s v="TEC-PH-10003072"/>
    <s v="Technology"/>
    <s v="Phones"/>
    <s v="Panasonic KX-TG9541B DECT 6.0 Digital 2-Line Expandable Cordless Phone With Digital Answering System"/>
    <n v="359.97600000000006"/>
    <n v="3"/>
    <n v="0.2"/>
    <x v="2177"/>
  </r>
  <r>
    <n v="2410"/>
    <s v="CA-2014-155985"/>
    <x v="3"/>
    <x v="721"/>
    <d v="2014-03-26T00:00:00"/>
    <s v="First Class"/>
    <s v="BE-11335"/>
    <s v="Bill Eplett"/>
    <x v="2"/>
    <s v="United States"/>
    <s v="San Francisco"/>
    <s v="California"/>
    <n v="94122"/>
    <x v="1"/>
    <s v="FUR-FU-10000758"/>
    <s v="Furniture"/>
    <s v="Furnishings"/>
    <s v="DAX Natural Wood-Tone Poster Frame"/>
    <n v="211.84"/>
    <n v="8"/>
    <n v="0"/>
    <x v="2178"/>
  </r>
  <r>
    <n v="2411"/>
    <s v="CA-2011-162684"/>
    <x v="2"/>
    <x v="601"/>
    <d v="2011-08-06T00:00:00"/>
    <s v="Standard Class"/>
    <s v="AS-10630"/>
    <s v="Ann Steele"/>
    <x v="2"/>
    <s v="United States"/>
    <s v="Philadelphia"/>
    <s v="Pennsylvania"/>
    <n v="19120"/>
    <x v="3"/>
    <s v="OFF-FA-10000992"/>
    <s v="Office Supplies"/>
    <s v="Fasteners"/>
    <s v="Acco Clips to Go Binder Clips, 24 Clips in Two Sizes"/>
    <n v="5.68"/>
    <n v="2"/>
    <n v="0.2"/>
    <x v="2179"/>
  </r>
  <r>
    <n v="2412"/>
    <s v="CA-2012-142041"/>
    <x v="1"/>
    <x v="722"/>
    <d v="2012-06-09T00:00:00"/>
    <s v="Second Class"/>
    <s v="EM-13810"/>
    <s v="Eleni McCrary"/>
    <x v="1"/>
    <s v="United States"/>
    <s v="Los Angeles"/>
    <s v="California"/>
    <n v="90036"/>
    <x v="1"/>
    <s v="OFF-BI-10004187"/>
    <s v="Office Supplies"/>
    <s v="Binders"/>
    <s v="Staples"/>
    <n v="7.52"/>
    <n v="5"/>
    <n v="0.2"/>
    <x v="2180"/>
  </r>
  <r>
    <n v="2413"/>
    <s v="CA-2011-151295"/>
    <x v="2"/>
    <x v="607"/>
    <d v="2011-11-16T00:00:00"/>
    <s v="Standard Class"/>
    <s v="JA-15970"/>
    <s v="Joseph Airdo"/>
    <x v="0"/>
    <s v="United States"/>
    <s v="Los Angeles"/>
    <s v="California"/>
    <n v="90045"/>
    <x v="1"/>
    <s v="OFF-PA-10001947"/>
    <s v="Office Supplies"/>
    <s v="Paper"/>
    <s v="Xerox 1974"/>
    <n v="11.96"/>
    <n v="2"/>
    <n v="0"/>
    <x v="2181"/>
  </r>
  <r>
    <n v="2414"/>
    <s v="CA-2011-151295"/>
    <x v="2"/>
    <x v="607"/>
    <d v="2011-11-16T00:00:00"/>
    <s v="Standard Class"/>
    <s v="JA-15970"/>
    <s v="Joseph Airdo"/>
    <x v="0"/>
    <s v="United States"/>
    <s v="Los Angeles"/>
    <s v="California"/>
    <n v="90045"/>
    <x v="1"/>
    <s v="FUR-TA-10002356"/>
    <s v="Furniture"/>
    <s v="Tables"/>
    <s v="Bevis Boat-Shaped Conference Table"/>
    <n v="629.06400000000008"/>
    <n v="3"/>
    <n v="0.2"/>
    <x v="2182"/>
  </r>
  <r>
    <n v="2415"/>
    <s v="CA-2013-156300"/>
    <x v="0"/>
    <x v="723"/>
    <d v="2014-01-03T00:00:00"/>
    <s v="Standard Class"/>
    <s v="TB-21595"/>
    <s v="Troy Blackwell"/>
    <x v="0"/>
    <s v="United States"/>
    <s v="Milwaukee"/>
    <s v="Wisconsin"/>
    <n v="53209"/>
    <x v="2"/>
    <s v="FUR-CH-10001714"/>
    <s v="Furniture"/>
    <s v="Chairs"/>
    <s v="Global Leather &amp; Oak Executive Chair, Burgundy"/>
    <n v="754.44999999999993"/>
    <n v="5"/>
    <n v="0"/>
    <x v="2183"/>
  </r>
  <r>
    <n v="2416"/>
    <s v="CA-2012-146087"/>
    <x v="1"/>
    <x v="380"/>
    <d v="2012-07-11T00:00:00"/>
    <s v="Standard Class"/>
    <s v="PP-18955"/>
    <s v="Paul Prost"/>
    <x v="2"/>
    <s v="United States"/>
    <s v="Holyoke"/>
    <s v="Massachusetts"/>
    <n v="1040"/>
    <x v="3"/>
    <s v="FUR-BO-10002824"/>
    <s v="Furniture"/>
    <s v="Bookcases"/>
    <s v="Bush Mission Pointe Library"/>
    <n v="301.95999999999998"/>
    <n v="2"/>
    <n v="0"/>
    <x v="2184"/>
  </r>
  <r>
    <n v="2417"/>
    <s v="CA-2014-168655"/>
    <x v="3"/>
    <x v="386"/>
    <d v="2014-10-19T00:00:00"/>
    <s v="Standard Class"/>
    <s v="ML-18040"/>
    <s v="Michelle Lonsdale"/>
    <x v="1"/>
    <s v="United States"/>
    <s v="Albuquerque"/>
    <s v="New Mexico"/>
    <n v="87105"/>
    <x v="1"/>
    <s v="TEC-AC-10002842"/>
    <s v="Technology"/>
    <s v="Accessories"/>
    <s v="WD My Passport Ultra 2TB Portable External Hard Drive"/>
    <n v="595"/>
    <n v="5"/>
    <n v="0"/>
    <x v="2185"/>
  </r>
  <r>
    <n v="2418"/>
    <s v="CA-2014-168655"/>
    <x v="3"/>
    <x v="386"/>
    <d v="2014-10-19T00:00:00"/>
    <s v="Standard Class"/>
    <s v="ML-18040"/>
    <s v="Michelle Lonsdale"/>
    <x v="1"/>
    <s v="United States"/>
    <s v="Albuquerque"/>
    <s v="New Mexico"/>
    <n v="87105"/>
    <x v="1"/>
    <s v="OFF-BI-10002082"/>
    <s v="Office Supplies"/>
    <s v="Binders"/>
    <s v="GBC Twin Loop Wire Binding Elements"/>
    <n v="79.872000000000014"/>
    <n v="3"/>
    <n v="0.2"/>
    <x v="2106"/>
  </r>
  <r>
    <n v="2419"/>
    <s v="CA-2013-107202"/>
    <x v="0"/>
    <x v="206"/>
    <d v="2013-05-29T00:00:00"/>
    <s v="Standard Class"/>
    <s v="LC-16930"/>
    <s v="Linda Cazamias"/>
    <x v="1"/>
    <s v="United States"/>
    <s v="Sparks"/>
    <s v="Nevada"/>
    <n v="89431"/>
    <x v="1"/>
    <s v="TEC-MA-10000112"/>
    <s v="Technology"/>
    <s v="Machines"/>
    <s v="Panasonic KX MB2061 Multifunction Printer"/>
    <n v="2396.4"/>
    <n v="10"/>
    <n v="0.2"/>
    <x v="2186"/>
  </r>
  <r>
    <n v="2420"/>
    <s v="CA-2014-159597"/>
    <x v="3"/>
    <x v="45"/>
    <d v="2014-11-15T00:00:00"/>
    <s v="Standard Class"/>
    <s v="MC-17590"/>
    <s v="Matt Collister"/>
    <x v="1"/>
    <s v="United States"/>
    <s v="Coachella"/>
    <s v="California"/>
    <n v="92236"/>
    <x v="1"/>
    <s v="OFF-ST-10002289"/>
    <s v="Office Supplies"/>
    <s v="Storage"/>
    <s v="Safco Wire Cube Shelving System, For Use as 4 or 5 14&quot; Cubes, Black"/>
    <n v="63.56"/>
    <n v="2"/>
    <n v="0"/>
    <x v="2187"/>
  </r>
  <r>
    <n v="2421"/>
    <s v="CA-2014-159597"/>
    <x v="3"/>
    <x v="45"/>
    <d v="2014-11-15T00:00:00"/>
    <s v="Standard Class"/>
    <s v="MC-17590"/>
    <s v="Matt Collister"/>
    <x v="1"/>
    <s v="United States"/>
    <s v="Coachella"/>
    <s v="California"/>
    <n v="92236"/>
    <x v="1"/>
    <s v="TEC-AC-10004171"/>
    <s v="Technology"/>
    <s v="Accessories"/>
    <s v="Razer Kraken 7.1 Surround Sound Over Ear USB Gaming Headset"/>
    <n v="99.99"/>
    <n v="1"/>
    <n v="0"/>
    <x v="1360"/>
  </r>
  <r>
    <n v="2422"/>
    <s v="CA-2013-155551"/>
    <x v="0"/>
    <x v="724"/>
    <d v="2013-04-24T00:00:00"/>
    <s v="Standard Class"/>
    <s v="CR-12580"/>
    <s v="Clay Rozendal"/>
    <x v="2"/>
    <s v="United States"/>
    <s v="Elmhurst"/>
    <s v="Illinois"/>
    <n v="60126"/>
    <x v="2"/>
    <s v="OFF-ST-10003656"/>
    <s v="Office Supplies"/>
    <s v="Storage"/>
    <s v="Safco Industrial Wire Shelving"/>
    <n v="230.376"/>
    <n v="3"/>
    <n v="0.2"/>
    <x v="84"/>
  </r>
  <r>
    <n v="2423"/>
    <s v="CA-2013-155551"/>
    <x v="0"/>
    <x v="724"/>
    <d v="2013-04-24T00:00:00"/>
    <s v="Standard Class"/>
    <s v="CR-12580"/>
    <s v="Clay Rozendal"/>
    <x v="2"/>
    <s v="United States"/>
    <s v="Elmhurst"/>
    <s v="Illinois"/>
    <n v="60126"/>
    <x v="2"/>
    <s v="OFF-PA-10001560"/>
    <s v="Office Supplies"/>
    <s v="Paper"/>
    <s v="Adams Telephone Message Books, 5 1/4” x 11”"/>
    <n v="9.6640000000000015"/>
    <n v="2"/>
    <n v="0.2"/>
    <x v="801"/>
  </r>
  <r>
    <n v="2424"/>
    <s v="US-2014-147669"/>
    <x v="3"/>
    <x v="53"/>
    <d v="2014-12-31T00:00:00"/>
    <s v="Standard Class"/>
    <s v="SV-20935"/>
    <s v="Susan Vittorini"/>
    <x v="0"/>
    <s v="United States"/>
    <s v="Fairfield"/>
    <s v="Ohio"/>
    <n v="45014"/>
    <x v="3"/>
    <s v="TEC-AC-10002473"/>
    <s v="Technology"/>
    <s v="Accessories"/>
    <s v="Maxell 4.7GB DVD-R"/>
    <n v="158.928"/>
    <n v="7"/>
    <n v="0.2"/>
    <x v="2188"/>
  </r>
  <r>
    <n v="2425"/>
    <s v="US-2014-147669"/>
    <x v="3"/>
    <x v="53"/>
    <d v="2014-12-31T00:00:00"/>
    <s v="Standard Class"/>
    <s v="SV-20935"/>
    <s v="Susan Vittorini"/>
    <x v="0"/>
    <s v="United States"/>
    <s v="Fairfield"/>
    <s v="Ohio"/>
    <n v="45014"/>
    <x v="3"/>
    <s v="OFF-BI-10000632"/>
    <s v="Office Supplies"/>
    <s v="Binders"/>
    <s v="Satellite Sectional Post Binders"/>
    <n v="13.023000000000001"/>
    <n v="1"/>
    <n v="0.7"/>
    <x v="2189"/>
  </r>
  <r>
    <n v="2426"/>
    <s v="US-2014-147669"/>
    <x v="3"/>
    <x v="53"/>
    <d v="2014-12-31T00:00:00"/>
    <s v="Standard Class"/>
    <s v="SV-20935"/>
    <s v="Susan Vittorini"/>
    <x v="0"/>
    <s v="United States"/>
    <s v="Fairfield"/>
    <s v="Ohio"/>
    <n v="45014"/>
    <x v="3"/>
    <s v="FUR-TA-10002645"/>
    <s v="Furniture"/>
    <s v="Tables"/>
    <s v="Hon Rectangular Conference Tables"/>
    <n v="273.06"/>
    <n v="2"/>
    <n v="0.4"/>
    <x v="2190"/>
  </r>
  <r>
    <n v="2427"/>
    <s v="US-2014-147669"/>
    <x v="3"/>
    <x v="53"/>
    <d v="2014-12-31T00:00:00"/>
    <s v="Standard Class"/>
    <s v="SV-20935"/>
    <s v="Susan Vittorini"/>
    <x v="0"/>
    <s v="United States"/>
    <s v="Fairfield"/>
    <s v="Ohio"/>
    <n v="45014"/>
    <x v="3"/>
    <s v="OFF-FA-10002975"/>
    <s v="Office Supplies"/>
    <s v="Fasteners"/>
    <s v="Staples"/>
    <n v="39.311999999999998"/>
    <n v="13"/>
    <n v="0.2"/>
    <x v="2191"/>
  </r>
  <r>
    <n v="2428"/>
    <s v="CA-2013-169922"/>
    <x v="0"/>
    <x v="725"/>
    <d v="2013-06-18T00:00:00"/>
    <s v="Standard Class"/>
    <s v="MZ-17515"/>
    <s v="Mary Zewe"/>
    <x v="1"/>
    <s v="United States"/>
    <s v="Arlington"/>
    <s v="Texas"/>
    <n v="76017"/>
    <x v="2"/>
    <s v="OFF-BI-10003784"/>
    <s v="Office Supplies"/>
    <s v="Binders"/>
    <s v="Computer Printout Index Tabs"/>
    <n v="1.3439999999999996"/>
    <n v="4"/>
    <n v="0.8"/>
    <x v="2192"/>
  </r>
  <r>
    <n v="2429"/>
    <s v="CA-2013-169922"/>
    <x v="0"/>
    <x v="725"/>
    <d v="2013-06-18T00:00:00"/>
    <s v="Standard Class"/>
    <s v="MZ-17515"/>
    <s v="Mary Zewe"/>
    <x v="1"/>
    <s v="United States"/>
    <s v="Arlington"/>
    <s v="Texas"/>
    <n v="76017"/>
    <x v="2"/>
    <s v="OFF-BI-10001617"/>
    <s v="Office Supplies"/>
    <s v="Binders"/>
    <s v="GBC Wire Binding Combs"/>
    <n v="8.2719999999999985"/>
    <n v="4"/>
    <n v="0.8"/>
    <x v="2193"/>
  </r>
  <r>
    <n v="2430"/>
    <s v="CA-2013-169922"/>
    <x v="0"/>
    <x v="725"/>
    <d v="2013-06-18T00:00:00"/>
    <s v="Standard Class"/>
    <s v="MZ-17515"/>
    <s v="Mary Zewe"/>
    <x v="1"/>
    <s v="United States"/>
    <s v="Arlington"/>
    <s v="Texas"/>
    <n v="76017"/>
    <x v="2"/>
    <s v="FUR-FU-10004415"/>
    <s v="Furniture"/>
    <s v="Furnishings"/>
    <s v="Stacking Tray, Side-Loading, Legal, Smoke"/>
    <n v="12.544000000000002"/>
    <n v="7"/>
    <n v="0.6"/>
    <x v="2194"/>
  </r>
  <r>
    <n v="2431"/>
    <s v="CA-2014-100748"/>
    <x v="3"/>
    <x v="726"/>
    <d v="2014-05-21T00:00:00"/>
    <s v="Standard Class"/>
    <s v="RB-19795"/>
    <s v="Ross Baird"/>
    <x v="2"/>
    <s v="United States"/>
    <s v="San Francisco"/>
    <s v="California"/>
    <n v="94110"/>
    <x v="1"/>
    <s v="OFF-LA-10000240"/>
    <s v="Office Supplies"/>
    <s v="Labels"/>
    <s v="Self-Adhesive Address Labels for Typewriters by Universal"/>
    <n v="58.48"/>
    <n v="8"/>
    <n v="0"/>
    <x v="2195"/>
  </r>
  <r>
    <n v="2432"/>
    <s v="CA-2014-129805"/>
    <x v="3"/>
    <x v="116"/>
    <d v="2015-01-03T00:00:00"/>
    <s v="Standard Class"/>
    <s v="HM-14860"/>
    <s v="Harry Marie"/>
    <x v="1"/>
    <s v="United States"/>
    <s v="Seattle"/>
    <s v="Washington"/>
    <n v="98103"/>
    <x v="1"/>
    <s v="FUR-FU-10001935"/>
    <s v="Furniture"/>
    <s v="Furnishings"/>
    <s v="3M Hangers With Command Adhesive"/>
    <n v="7.4"/>
    <n v="2"/>
    <n v="0"/>
    <x v="2196"/>
  </r>
  <r>
    <n v="2433"/>
    <s v="CA-2011-148586"/>
    <x v="2"/>
    <x v="727"/>
    <d v="2011-04-01T00:00:00"/>
    <s v="Standard Class"/>
    <s v="AZ-10750"/>
    <s v="Annie Zypern"/>
    <x v="0"/>
    <s v="United States"/>
    <s v="New York City"/>
    <s v="New York"/>
    <n v="10009"/>
    <x v="3"/>
    <s v="FUR-CH-10002439"/>
    <s v="Furniture"/>
    <s v="Chairs"/>
    <s v="Iceberg Nesting Folding Chair, 19w x 6d x 43h"/>
    <n v="366.786"/>
    <n v="7"/>
    <n v="0.1"/>
    <x v="2197"/>
  </r>
  <r>
    <n v="2434"/>
    <s v="US-2014-112613"/>
    <x v="3"/>
    <x v="39"/>
    <d v="2014-06-02T00:00:00"/>
    <s v="Standard Class"/>
    <s v="JH-15910"/>
    <s v="Jonathan Howell"/>
    <x v="0"/>
    <s v="United States"/>
    <s v="Houston"/>
    <s v="Texas"/>
    <n v="77070"/>
    <x v="2"/>
    <s v="TEC-PH-10001536"/>
    <s v="Technology"/>
    <s v="Phones"/>
    <s v="Spigen Samsung Galaxy S5 Case Wallet"/>
    <n v="54.367999999999995"/>
    <n v="4"/>
    <n v="0.2"/>
    <x v="2198"/>
  </r>
  <r>
    <n v="2435"/>
    <s v="CA-2012-154746"/>
    <x v="1"/>
    <x v="717"/>
    <d v="2012-11-17T00:00:00"/>
    <s v="First Class"/>
    <s v="PJ-18835"/>
    <s v="Patrick Jones"/>
    <x v="1"/>
    <s v="United States"/>
    <s v="Springfield"/>
    <s v="Virginia"/>
    <n v="22153"/>
    <x v="0"/>
    <s v="OFF-EN-10001532"/>
    <s v="Office Supplies"/>
    <s v="Envelopes"/>
    <s v="Brown Kraft Recycled Envelopes"/>
    <n v="33.96"/>
    <n v="2"/>
    <n v="0"/>
    <x v="2199"/>
  </r>
  <r>
    <n v="2436"/>
    <s v="CA-2012-154746"/>
    <x v="1"/>
    <x v="717"/>
    <d v="2012-11-17T00:00:00"/>
    <s v="First Class"/>
    <s v="PJ-18835"/>
    <s v="Patrick Jones"/>
    <x v="1"/>
    <s v="United States"/>
    <s v="Springfield"/>
    <s v="Virginia"/>
    <n v="22153"/>
    <x v="0"/>
    <s v="OFF-AP-10003057"/>
    <s v="Office Supplies"/>
    <s v="Appliances"/>
    <s v="Honeywell Enviracaire Portable HEPA Air Cleaner for 16' x 20' Room"/>
    <n v="826.11"/>
    <n v="3"/>
    <n v="0"/>
    <x v="2200"/>
  </r>
  <r>
    <n v="2437"/>
    <s v="CA-2014-140053"/>
    <x v="3"/>
    <x v="445"/>
    <d v="2014-07-11T00:00:00"/>
    <s v="Standard Class"/>
    <s v="CA-12265"/>
    <s v="Christina Anderson"/>
    <x v="0"/>
    <s v="United States"/>
    <s v="Farmington"/>
    <s v="New Mexico"/>
    <n v="87401"/>
    <x v="1"/>
    <s v="FUR-FU-10003708"/>
    <s v="Furniture"/>
    <s v="Furnishings"/>
    <s v="Tenex Traditional Chairmats for Medium Pile Carpet, Standard Lip, 36&quot; x 48&quot;"/>
    <n v="545.85"/>
    <n v="9"/>
    <n v="0"/>
    <x v="2201"/>
  </r>
  <r>
    <n v="2438"/>
    <s v="CA-2011-164210"/>
    <x v="2"/>
    <x v="728"/>
    <d v="2011-11-20T00:00:00"/>
    <s v="Second Class"/>
    <s v="PW-19240"/>
    <s v="Pierre Wener"/>
    <x v="0"/>
    <s v="United States"/>
    <s v="Louisville"/>
    <s v="Colorado"/>
    <n v="80027"/>
    <x v="1"/>
    <s v="FUR-TA-10000849"/>
    <s v="Furniture"/>
    <s v="Tables"/>
    <s v="Bevis Rectangular Conference Tables"/>
    <n v="145.97999999999999"/>
    <n v="2"/>
    <n v="0.5"/>
    <x v="2202"/>
  </r>
  <r>
    <n v="2439"/>
    <s v="CA-2011-164210"/>
    <x v="2"/>
    <x v="728"/>
    <d v="2011-11-20T00:00:00"/>
    <s v="Second Class"/>
    <s v="PW-19240"/>
    <s v="Pierre Wener"/>
    <x v="0"/>
    <s v="United States"/>
    <s v="Louisville"/>
    <s v="Colorado"/>
    <n v="80027"/>
    <x v="1"/>
    <s v="OFF-PA-10002259"/>
    <s v="Office Supplies"/>
    <s v="Paper"/>
    <s v="Geographics Note Cards, Blank, White, 8 1/2&quot; x 11&quot;"/>
    <n v="35.808"/>
    <n v="4"/>
    <n v="0.2"/>
    <x v="2203"/>
  </r>
  <r>
    <n v="2440"/>
    <s v="CA-2014-139948"/>
    <x v="3"/>
    <x v="729"/>
    <d v="2014-07-23T00:00:00"/>
    <s v="Standard Class"/>
    <s v="SW-20455"/>
    <s v="Shaun Weien"/>
    <x v="0"/>
    <s v="United States"/>
    <s v="Tampa"/>
    <s v="Florida"/>
    <n v="33614"/>
    <x v="0"/>
    <s v="FUR-FU-10002597"/>
    <s v="Furniture"/>
    <s v="Furnishings"/>
    <s v="C-Line Magnetic Cubicle Keepers, Clear Polypropylene"/>
    <n v="7.9040000000000008"/>
    <n v="2"/>
    <n v="0.2"/>
    <x v="2204"/>
  </r>
  <r>
    <n v="2441"/>
    <s v="CA-2013-146934"/>
    <x v="0"/>
    <x v="730"/>
    <d v="2013-05-28T00:00:00"/>
    <s v="Standard Class"/>
    <s v="AF-10870"/>
    <s v="Art Ferguson"/>
    <x v="0"/>
    <s v="United States"/>
    <s v="Passaic"/>
    <s v="New Jersey"/>
    <n v="7055"/>
    <x v="3"/>
    <s v="TEC-PH-10004614"/>
    <s v="Technology"/>
    <s v="Phones"/>
    <s v="AT&amp;T 841000 Phone"/>
    <n v="345"/>
    <n v="5"/>
    <n v="0"/>
    <x v="2205"/>
  </r>
  <r>
    <n v="2442"/>
    <s v="CA-2013-146934"/>
    <x v="0"/>
    <x v="730"/>
    <d v="2013-05-28T00:00:00"/>
    <s v="Standard Class"/>
    <s v="AF-10870"/>
    <s v="Art Ferguson"/>
    <x v="0"/>
    <s v="United States"/>
    <s v="Passaic"/>
    <s v="New Jersey"/>
    <n v="7055"/>
    <x v="3"/>
    <s v="FUR-TA-10003748"/>
    <s v="Furniture"/>
    <s v="Tables"/>
    <s v="Bevis 36 x 72 Conference Tables"/>
    <n v="174.28599999999997"/>
    <n v="2"/>
    <n v="0.3"/>
    <x v="2206"/>
  </r>
  <r>
    <n v="2443"/>
    <s v="CA-2013-146934"/>
    <x v="0"/>
    <x v="730"/>
    <d v="2013-05-28T00:00:00"/>
    <s v="Standard Class"/>
    <s v="AF-10870"/>
    <s v="Art Ferguson"/>
    <x v="0"/>
    <s v="United States"/>
    <s v="Passaic"/>
    <s v="New Jersey"/>
    <n v="7055"/>
    <x v="3"/>
    <s v="OFF-AP-10003217"/>
    <s v="Office Supplies"/>
    <s v="Appliances"/>
    <s v="Eureka Sanitaire  Commercial Upright"/>
    <n v="662.84"/>
    <n v="4"/>
    <n v="0"/>
    <x v="2207"/>
  </r>
  <r>
    <n v="2444"/>
    <s v="CA-2013-146934"/>
    <x v="0"/>
    <x v="730"/>
    <d v="2013-05-28T00:00:00"/>
    <s v="Standard Class"/>
    <s v="AF-10870"/>
    <s v="Art Ferguson"/>
    <x v="0"/>
    <s v="United States"/>
    <s v="Passaic"/>
    <s v="New Jersey"/>
    <n v="7055"/>
    <x v="3"/>
    <s v="TEC-AC-10002399"/>
    <s v="Technology"/>
    <s v="Accessories"/>
    <s v="SanDisk Cruzer 32 GB USB Flash Drive"/>
    <n v="95.1"/>
    <n v="5"/>
    <n v="0"/>
    <x v="2208"/>
  </r>
  <r>
    <n v="2445"/>
    <s v="CA-2013-146934"/>
    <x v="0"/>
    <x v="730"/>
    <d v="2013-05-28T00:00:00"/>
    <s v="Standard Class"/>
    <s v="AF-10870"/>
    <s v="Art Ferguson"/>
    <x v="0"/>
    <s v="United States"/>
    <s v="Passaic"/>
    <s v="New Jersey"/>
    <n v="7055"/>
    <x v="3"/>
    <s v="OFF-EN-10002973"/>
    <s v="Office Supplies"/>
    <s v="Envelopes"/>
    <s v="Ampad #10 Peel &amp; Seel Holiday Envelopes"/>
    <n v="26.880000000000003"/>
    <n v="6"/>
    <n v="0"/>
    <x v="2209"/>
  </r>
  <r>
    <n v="2446"/>
    <s v="CA-2013-146934"/>
    <x v="0"/>
    <x v="730"/>
    <d v="2013-05-28T00:00:00"/>
    <s v="Standard Class"/>
    <s v="AF-10870"/>
    <s v="Art Ferguson"/>
    <x v="0"/>
    <s v="United States"/>
    <s v="Passaic"/>
    <s v="New Jersey"/>
    <n v="7055"/>
    <x v="3"/>
    <s v="TEC-PH-10001336"/>
    <s v="Technology"/>
    <s v="Phones"/>
    <s v="Digium D40 VoIP phone"/>
    <n v="257.98"/>
    <n v="2"/>
    <n v="0"/>
    <x v="2210"/>
  </r>
  <r>
    <n v="2447"/>
    <s v="CA-2012-100573"/>
    <x v="1"/>
    <x v="12"/>
    <d v="2012-10-01T00:00:00"/>
    <s v="Standard Class"/>
    <s v="AM-10705"/>
    <s v="Anne McFarland"/>
    <x v="0"/>
    <s v="United States"/>
    <s v="Los Angeles"/>
    <s v="California"/>
    <n v="90004"/>
    <x v="1"/>
    <s v="OFF-EN-10000461"/>
    <s v="Office Supplies"/>
    <s v="Envelopes"/>
    <s v="#10- 4 1/8&quot; x 9 1/2&quot; Recycled Envelopes"/>
    <n v="17.48"/>
    <n v="2"/>
    <n v="0"/>
    <x v="2211"/>
  </r>
  <r>
    <n v="2448"/>
    <s v="CA-2013-119165"/>
    <x v="0"/>
    <x v="731"/>
    <d v="2013-11-07T00:00:00"/>
    <s v="Standard Class"/>
    <s v="BD-11320"/>
    <s v="Bill Donatelli"/>
    <x v="0"/>
    <s v="United States"/>
    <s v="Philadelphia"/>
    <s v="Pennsylvania"/>
    <n v="19143"/>
    <x v="3"/>
    <s v="FUR-CH-10000988"/>
    <s v="Furniture"/>
    <s v="Chairs"/>
    <s v="Hon Olson Stacker Stools"/>
    <n v="492.83499999999998"/>
    <n v="5"/>
    <n v="0.3"/>
    <x v="2212"/>
  </r>
  <r>
    <n v="2449"/>
    <s v="CA-2012-128027"/>
    <x v="1"/>
    <x v="471"/>
    <d v="2012-09-17T00:00:00"/>
    <s v="Second Class"/>
    <s v="CM-12385"/>
    <s v="Christopher Martinez"/>
    <x v="0"/>
    <s v="United States"/>
    <s v="North Charleston"/>
    <s v="South Carolina"/>
    <n v="29406"/>
    <x v="0"/>
    <s v="OFF-ST-10001809"/>
    <s v="Office Supplies"/>
    <s v="Storage"/>
    <s v="Fellowes Officeware Wire Shelving"/>
    <n v="269.49"/>
    <n v="3"/>
    <n v="0"/>
    <x v="2213"/>
  </r>
  <r>
    <n v="2450"/>
    <s v="CA-2013-140207"/>
    <x v="0"/>
    <x v="732"/>
    <d v="2013-11-11T00:00:00"/>
    <s v="Standard Class"/>
    <s v="CS-12400"/>
    <s v="Christopher Schild"/>
    <x v="2"/>
    <s v="United States"/>
    <s v="San Jose"/>
    <s v="California"/>
    <n v="95123"/>
    <x v="1"/>
    <s v="OFF-BI-10003963"/>
    <s v="Office Supplies"/>
    <s v="Binders"/>
    <s v="Cardinal Holdit Data Disk Pockets"/>
    <n v="29.120000000000005"/>
    <n v="5"/>
    <n v="0.2"/>
    <x v="2214"/>
  </r>
  <r>
    <n v="2451"/>
    <s v="CA-2014-140949"/>
    <x v="3"/>
    <x v="294"/>
    <d v="2014-03-23T00:00:00"/>
    <s v="Second Class"/>
    <s v="DB-13405"/>
    <s v="Denny Blanton"/>
    <x v="0"/>
    <s v="United States"/>
    <s v="New York City"/>
    <s v="New York"/>
    <n v="10011"/>
    <x v="3"/>
    <s v="OFF-LA-10000081"/>
    <s v="Office Supplies"/>
    <s v="Labels"/>
    <s v="Avery 496"/>
    <n v="18.75"/>
    <n v="5"/>
    <n v="0"/>
    <x v="2215"/>
  </r>
  <r>
    <n v="2452"/>
    <s v="CA-2014-140949"/>
    <x v="3"/>
    <x v="294"/>
    <d v="2014-03-23T00:00:00"/>
    <s v="Second Class"/>
    <s v="DB-13405"/>
    <s v="Denny Blanton"/>
    <x v="0"/>
    <s v="United States"/>
    <s v="New York City"/>
    <s v="New York"/>
    <n v="10011"/>
    <x v="3"/>
    <s v="TEC-PH-10000149"/>
    <s v="Technology"/>
    <s v="Phones"/>
    <s v="Cisco SPA525G2 IP Phone - Wireless"/>
    <n v="119.69999999999999"/>
    <n v="6"/>
    <n v="0"/>
    <x v="2216"/>
  </r>
  <r>
    <n v="2453"/>
    <s v="CA-2014-140949"/>
    <x v="3"/>
    <x v="294"/>
    <d v="2014-03-23T00:00:00"/>
    <s v="Second Class"/>
    <s v="DB-13405"/>
    <s v="Denny Blanton"/>
    <x v="0"/>
    <s v="United States"/>
    <s v="New York City"/>
    <s v="New York"/>
    <n v="10011"/>
    <x v="3"/>
    <s v="OFF-BI-10000605"/>
    <s v="Office Supplies"/>
    <s v="Binders"/>
    <s v="Acco Pressboard Covers with Storage Hooks, 9 1/2&quot; x 11&quot;, Executive Red"/>
    <n v="9.1440000000000001"/>
    <n v="3"/>
    <n v="0.2"/>
    <x v="2217"/>
  </r>
  <r>
    <n v="2454"/>
    <s v="CA-2014-140949"/>
    <x v="3"/>
    <x v="294"/>
    <d v="2014-03-23T00:00:00"/>
    <s v="Second Class"/>
    <s v="DB-13405"/>
    <s v="Denny Blanton"/>
    <x v="0"/>
    <s v="United States"/>
    <s v="New York City"/>
    <s v="New York"/>
    <n v="10011"/>
    <x v="3"/>
    <s v="TEC-AC-10002399"/>
    <s v="Technology"/>
    <s v="Accessories"/>
    <s v="SanDisk Cruzer 32 GB USB Flash Drive"/>
    <n v="57.06"/>
    <n v="3"/>
    <n v="0"/>
    <x v="2218"/>
  </r>
  <r>
    <n v="2455"/>
    <s v="CA-2014-140949"/>
    <x v="3"/>
    <x v="294"/>
    <d v="2014-03-23T00:00:00"/>
    <s v="Second Class"/>
    <s v="DB-13405"/>
    <s v="Denny Blanton"/>
    <x v="0"/>
    <s v="United States"/>
    <s v="New York City"/>
    <s v="New York"/>
    <n v="10011"/>
    <x v="3"/>
    <s v="TEC-AC-10003038"/>
    <s v="Technology"/>
    <s v="Accessories"/>
    <s v="Kingston Digital DataTraveler 16GB USB 2.0"/>
    <n v="71.599999999999994"/>
    <n v="8"/>
    <n v="0"/>
    <x v="2219"/>
  </r>
  <r>
    <n v="2456"/>
    <s v="CA-2014-140949"/>
    <x v="3"/>
    <x v="294"/>
    <d v="2014-03-23T00:00:00"/>
    <s v="Second Class"/>
    <s v="DB-13405"/>
    <s v="Denny Blanton"/>
    <x v="0"/>
    <s v="United States"/>
    <s v="New York City"/>
    <s v="New York"/>
    <n v="10011"/>
    <x v="3"/>
    <s v="OFF-ST-10000344"/>
    <s v="Office Supplies"/>
    <s v="Storage"/>
    <s v="Neat Ideas Personal Hanging Folder Files, Black"/>
    <n v="107.44"/>
    <n v="8"/>
    <n v="0"/>
    <x v="2220"/>
  </r>
  <r>
    <n v="2457"/>
    <s v="CA-2014-140949"/>
    <x v="3"/>
    <x v="294"/>
    <d v="2014-03-23T00:00:00"/>
    <s v="Second Class"/>
    <s v="DB-13405"/>
    <s v="Denny Blanton"/>
    <x v="0"/>
    <s v="United States"/>
    <s v="New York City"/>
    <s v="New York"/>
    <n v="10011"/>
    <x v="3"/>
    <s v="OFF-LA-10004093"/>
    <s v="Office Supplies"/>
    <s v="Labels"/>
    <s v="Avery 486"/>
    <n v="7.31"/>
    <n v="1"/>
    <n v="0"/>
    <x v="2221"/>
  </r>
  <r>
    <n v="2458"/>
    <s v="CA-2014-140949"/>
    <x v="3"/>
    <x v="294"/>
    <d v="2014-03-23T00:00:00"/>
    <s v="Second Class"/>
    <s v="DB-13405"/>
    <s v="Denny Blanton"/>
    <x v="0"/>
    <s v="United States"/>
    <s v="New York City"/>
    <s v="New York"/>
    <n v="10011"/>
    <x v="3"/>
    <s v="OFF-AR-10001683"/>
    <s v="Office Supplies"/>
    <s v="Art"/>
    <s v="Lumber Crayons"/>
    <n v="59.099999999999994"/>
    <n v="6"/>
    <n v="0"/>
    <x v="2222"/>
  </r>
  <r>
    <n v="2459"/>
    <s v="CA-2014-140949"/>
    <x v="3"/>
    <x v="294"/>
    <d v="2014-03-23T00:00:00"/>
    <s v="Second Class"/>
    <s v="DB-13405"/>
    <s v="Denny Blanton"/>
    <x v="0"/>
    <s v="United States"/>
    <s v="New York City"/>
    <s v="New York"/>
    <n v="10011"/>
    <x v="3"/>
    <s v="OFF-ST-10003455"/>
    <s v="Office Supplies"/>
    <s v="Storage"/>
    <s v="Tenex File Box, Personal Filing Tote with Lid, Black"/>
    <n v="46.53"/>
    <n v="3"/>
    <n v="0"/>
    <x v="2223"/>
  </r>
  <r>
    <n v="2460"/>
    <s v="CA-2014-138548"/>
    <x v="3"/>
    <x v="733"/>
    <d v="2014-08-22T00:00:00"/>
    <s v="Standard Class"/>
    <s v="JG-15160"/>
    <s v="James Galang"/>
    <x v="0"/>
    <s v="United States"/>
    <s v="Plainfield"/>
    <s v="New Jersey"/>
    <n v="7060"/>
    <x v="3"/>
    <s v="OFF-AP-10002578"/>
    <s v="Office Supplies"/>
    <s v="Appliances"/>
    <s v="Fellowes Premier Superior Surge Suppressor, 10-Outlet, With Phone and Remote"/>
    <n v="97.84"/>
    <n v="2"/>
    <n v="0"/>
    <x v="2224"/>
  </r>
  <r>
    <n v="2461"/>
    <s v="CA-2012-142419"/>
    <x v="1"/>
    <x v="655"/>
    <d v="2012-07-13T00:00:00"/>
    <s v="Second Class"/>
    <s v="SC-20380"/>
    <s v="Shahid Collister"/>
    <x v="0"/>
    <s v="United States"/>
    <s v="Seattle"/>
    <s v="Washington"/>
    <n v="98115"/>
    <x v="1"/>
    <s v="OFF-PA-10001763"/>
    <s v="Office Supplies"/>
    <s v="Paper"/>
    <s v="Xerox 1896"/>
    <n v="29.97"/>
    <n v="3"/>
    <n v="0"/>
    <x v="2225"/>
  </r>
  <r>
    <n v="2462"/>
    <s v="CA-2012-142419"/>
    <x v="1"/>
    <x v="655"/>
    <d v="2012-07-13T00:00:00"/>
    <s v="Second Class"/>
    <s v="SC-20380"/>
    <s v="Shahid Collister"/>
    <x v="0"/>
    <s v="United States"/>
    <s v="Seattle"/>
    <s v="Washington"/>
    <n v="98115"/>
    <x v="1"/>
    <s v="OFF-BI-10001597"/>
    <s v="Office Supplies"/>
    <s v="Binders"/>
    <s v="Wilson Jones Ledger-Size, Piano-Hinge Binder, 2&quot;, Blue"/>
    <n v="98.352000000000004"/>
    <n v="3"/>
    <n v="0.2"/>
    <x v="2226"/>
  </r>
  <r>
    <n v="2463"/>
    <s v="CA-2014-148691"/>
    <x v="3"/>
    <x v="734"/>
    <d v="2014-12-10T00:00:00"/>
    <s v="Standard Class"/>
    <s v="CS-12460"/>
    <s v="Chuck Sachs"/>
    <x v="0"/>
    <s v="United States"/>
    <s v="New York City"/>
    <s v="New York"/>
    <n v="10009"/>
    <x v="3"/>
    <s v="OFF-BI-10001524"/>
    <s v="Office Supplies"/>
    <s v="Binders"/>
    <s v="GBC Premium Transparent Covers with Diagonal Lined Pattern"/>
    <n v="83.920000000000016"/>
    <n v="5"/>
    <n v="0.2"/>
    <x v="2227"/>
  </r>
  <r>
    <n v="2464"/>
    <s v="CA-2014-148691"/>
    <x v="3"/>
    <x v="734"/>
    <d v="2014-12-10T00:00:00"/>
    <s v="Standard Class"/>
    <s v="CS-12460"/>
    <s v="Chuck Sachs"/>
    <x v="0"/>
    <s v="United States"/>
    <s v="New York City"/>
    <s v="New York"/>
    <n v="10009"/>
    <x v="3"/>
    <s v="OFF-BI-10001553"/>
    <s v="Office Supplies"/>
    <s v="Binders"/>
    <s v="SpineVue Locking Slant-D Ring Binders by Cardinal"/>
    <n v="14.624000000000002"/>
    <n v="2"/>
    <n v="0.2"/>
    <x v="2228"/>
  </r>
  <r>
    <n v="2465"/>
    <s v="CA-2014-148691"/>
    <x v="3"/>
    <x v="734"/>
    <d v="2014-12-10T00:00:00"/>
    <s v="Standard Class"/>
    <s v="CS-12460"/>
    <s v="Chuck Sachs"/>
    <x v="0"/>
    <s v="United States"/>
    <s v="New York City"/>
    <s v="New York"/>
    <n v="10009"/>
    <x v="3"/>
    <s v="TEC-PH-10000576"/>
    <s v="Technology"/>
    <s v="Phones"/>
    <s v="AT&amp;T 1080 Corded phone"/>
    <n v="136.99"/>
    <n v="1"/>
    <n v="0"/>
    <x v="2229"/>
  </r>
  <r>
    <n v="2466"/>
    <s v="CA-2014-148691"/>
    <x v="3"/>
    <x v="734"/>
    <d v="2014-12-10T00:00:00"/>
    <s v="Standard Class"/>
    <s v="CS-12460"/>
    <s v="Chuck Sachs"/>
    <x v="0"/>
    <s v="United States"/>
    <s v="New York City"/>
    <s v="New York"/>
    <n v="10009"/>
    <x v="3"/>
    <s v="OFF-LA-10001317"/>
    <s v="Office Supplies"/>
    <s v="Labels"/>
    <s v="Avery 520"/>
    <n v="3.15"/>
    <n v="1"/>
    <n v="0"/>
    <x v="1020"/>
  </r>
  <r>
    <n v="2467"/>
    <s v="CA-2014-128755"/>
    <x v="3"/>
    <x v="464"/>
    <d v="2014-05-09T00:00:00"/>
    <s v="Standard Class"/>
    <s v="MK-18160"/>
    <s v="Mike Kennedy"/>
    <x v="0"/>
    <s v="United States"/>
    <s v="Newport News"/>
    <s v="Virginia"/>
    <n v="23602"/>
    <x v="0"/>
    <s v="OFF-PA-10000726"/>
    <s v="Office Supplies"/>
    <s v="Paper"/>
    <s v="Black Print Carbonless Snap-Off Rapid Letter, 8 1/2&quot; x 7&quot;"/>
    <n v="9.11"/>
    <n v="1"/>
    <n v="0"/>
    <x v="2230"/>
  </r>
  <r>
    <n v="2468"/>
    <s v="CA-2014-128755"/>
    <x v="3"/>
    <x v="464"/>
    <d v="2014-05-09T00:00:00"/>
    <s v="Standard Class"/>
    <s v="MK-18160"/>
    <s v="Mike Kennedy"/>
    <x v="0"/>
    <s v="United States"/>
    <s v="Newport News"/>
    <s v="Virginia"/>
    <n v="23602"/>
    <x v="0"/>
    <s v="OFF-ST-10003306"/>
    <s v="Office Supplies"/>
    <s v="Storage"/>
    <s v="Letter Size Cart"/>
    <n v="571.44000000000005"/>
    <n v="4"/>
    <n v="0"/>
    <x v="2231"/>
  </r>
  <r>
    <n v="2469"/>
    <s v="CA-2014-128755"/>
    <x v="3"/>
    <x v="464"/>
    <d v="2014-05-09T00:00:00"/>
    <s v="Standard Class"/>
    <s v="MK-18160"/>
    <s v="Mike Kennedy"/>
    <x v="0"/>
    <s v="United States"/>
    <s v="Newport News"/>
    <s v="Virginia"/>
    <n v="23602"/>
    <x v="0"/>
    <s v="OFF-PA-10004983"/>
    <s v="Office Supplies"/>
    <s v="Paper"/>
    <s v="Xerox 23"/>
    <n v="32.400000000000006"/>
    <n v="5"/>
    <n v="0"/>
    <x v="56"/>
  </r>
  <r>
    <n v="2470"/>
    <s v="CA-2014-128755"/>
    <x v="3"/>
    <x v="464"/>
    <d v="2014-05-09T00:00:00"/>
    <s v="Standard Class"/>
    <s v="MK-18160"/>
    <s v="Mike Kennedy"/>
    <x v="0"/>
    <s v="United States"/>
    <s v="Newport News"/>
    <s v="Virginia"/>
    <n v="23602"/>
    <x v="0"/>
    <s v="OFF-ST-10001291"/>
    <s v="Office Supplies"/>
    <s v="Storage"/>
    <s v="Tenex Personal Self-Stacking Standard File Box, Black/Gray"/>
    <n v="16.91"/>
    <n v="1"/>
    <n v="0"/>
    <x v="2232"/>
  </r>
  <r>
    <n v="2471"/>
    <s v="US-2013-135923"/>
    <x v="0"/>
    <x v="115"/>
    <d v="2013-01-28T00:00:00"/>
    <s v="Standard Class"/>
    <s v="CM-11935"/>
    <s v="Carlos Meador"/>
    <x v="0"/>
    <s v="United States"/>
    <s v="Fayetteville"/>
    <s v="North Carolina"/>
    <n v="28314"/>
    <x v="0"/>
    <s v="FUR-FU-10002107"/>
    <s v="Furniture"/>
    <s v="Furnishings"/>
    <s v="Eldon Pizzaz Desk Accessories"/>
    <n v="14.272"/>
    <n v="8"/>
    <n v="0.2"/>
    <x v="2233"/>
  </r>
  <r>
    <n v="2472"/>
    <s v="US-2013-135923"/>
    <x v="0"/>
    <x v="115"/>
    <d v="2013-01-28T00:00:00"/>
    <s v="Standard Class"/>
    <s v="CM-11935"/>
    <s v="Carlos Meador"/>
    <x v="0"/>
    <s v="United States"/>
    <s v="Fayetteville"/>
    <s v="North Carolina"/>
    <n v="28314"/>
    <x v="0"/>
    <s v="FUR-BO-10002213"/>
    <s v="Furniture"/>
    <s v="Bookcases"/>
    <s v="Sauder Forest Hills Library, Woodland Oak Finish"/>
    <n v="451.13599999999997"/>
    <n v="4"/>
    <n v="0.2"/>
    <x v="2234"/>
  </r>
  <r>
    <n v="2473"/>
    <s v="US-2013-135923"/>
    <x v="0"/>
    <x v="115"/>
    <d v="2013-01-28T00:00:00"/>
    <s v="Standard Class"/>
    <s v="CM-11935"/>
    <s v="Carlos Meador"/>
    <x v="0"/>
    <s v="United States"/>
    <s v="Fayetteville"/>
    <s v="North Carolina"/>
    <n v="28314"/>
    <x v="0"/>
    <s v="OFF-AP-10000692"/>
    <s v="Office Supplies"/>
    <s v="Appliances"/>
    <s v="Fellowes Mighty 8 Compact Surge Protector"/>
    <n v="64.864000000000004"/>
    <n v="4"/>
    <n v="0.2"/>
    <x v="2235"/>
  </r>
  <r>
    <n v="2474"/>
    <s v="CA-2013-114972"/>
    <x v="0"/>
    <x v="54"/>
    <d v="2013-11-07T00:00:00"/>
    <s v="First Class"/>
    <s v="PF-19225"/>
    <s v="Phillip Flathmann"/>
    <x v="0"/>
    <s v="United States"/>
    <s v="Los Angeles"/>
    <s v="California"/>
    <n v="90032"/>
    <x v="1"/>
    <s v="FUR-CH-10001190"/>
    <s v="Furniture"/>
    <s v="Chairs"/>
    <s v="Global Deluxe High-Back Office Chair in Storm"/>
    <n v="217.58400000000003"/>
    <n v="2"/>
    <n v="0.2"/>
    <x v="2236"/>
  </r>
  <r>
    <n v="2475"/>
    <s v="CA-2013-114972"/>
    <x v="0"/>
    <x v="54"/>
    <d v="2013-11-07T00:00:00"/>
    <s v="First Class"/>
    <s v="PF-19225"/>
    <s v="Phillip Flathmann"/>
    <x v="0"/>
    <s v="United States"/>
    <s v="Los Angeles"/>
    <s v="California"/>
    <n v="90032"/>
    <x v="1"/>
    <s v="TEC-AC-10000682"/>
    <s v="Technology"/>
    <s v="Accessories"/>
    <s v="Kensington K72356US Mouse-in-a-Box USB Desktop Mouse"/>
    <n v="82.95"/>
    <n v="5"/>
    <n v="0"/>
    <x v="2237"/>
  </r>
  <r>
    <n v="2476"/>
    <s v="CA-2013-114972"/>
    <x v="0"/>
    <x v="54"/>
    <d v="2013-11-07T00:00:00"/>
    <s v="First Class"/>
    <s v="PF-19225"/>
    <s v="Phillip Flathmann"/>
    <x v="0"/>
    <s v="United States"/>
    <s v="Los Angeles"/>
    <s v="California"/>
    <n v="90032"/>
    <x v="1"/>
    <s v="OFF-LA-10004545"/>
    <s v="Office Supplies"/>
    <s v="Labels"/>
    <s v="Avery 50"/>
    <n v="87.71"/>
    <n v="7"/>
    <n v="0"/>
    <x v="2238"/>
  </r>
  <r>
    <n v="2477"/>
    <s v="CA-2013-114972"/>
    <x v="0"/>
    <x v="54"/>
    <d v="2013-11-07T00:00:00"/>
    <s v="First Class"/>
    <s v="PF-19225"/>
    <s v="Phillip Flathmann"/>
    <x v="0"/>
    <s v="United States"/>
    <s v="Los Angeles"/>
    <s v="California"/>
    <n v="90032"/>
    <x v="1"/>
    <s v="OFF-AP-10003057"/>
    <s v="Office Supplies"/>
    <s v="Appliances"/>
    <s v="Honeywell Enviracaire Portable HEPA Air Cleaner for 16' x 20' Room"/>
    <n v="1101.48"/>
    <n v="4"/>
    <n v="0"/>
    <x v="2239"/>
  </r>
  <r>
    <n v="2478"/>
    <s v="CA-2014-102750"/>
    <x v="3"/>
    <x v="507"/>
    <d v="2014-09-09T00:00:00"/>
    <s v="Second Class"/>
    <s v="GM-14695"/>
    <s v="Greg Maxwell"/>
    <x v="1"/>
    <s v="United States"/>
    <s v="Los Angeles"/>
    <s v="California"/>
    <n v="90036"/>
    <x v="1"/>
    <s v="FUR-TA-10000198"/>
    <s v="Furniture"/>
    <s v="Tables"/>
    <s v="Chromcraft Bull-Nose Wood Oval Conference Tables &amp; Bases"/>
    <n v="1322.3520000000001"/>
    <n v="3"/>
    <n v="0.2"/>
    <x v="2240"/>
  </r>
  <r>
    <n v="2479"/>
    <s v="CA-2011-145212"/>
    <x v="2"/>
    <x v="103"/>
    <d v="2011-09-19T00:00:00"/>
    <s v="Standard Class"/>
    <s v="DC-12850"/>
    <s v="Dan Campbell"/>
    <x v="0"/>
    <s v="United States"/>
    <s v="New York City"/>
    <s v="New York"/>
    <n v="10011"/>
    <x v="3"/>
    <s v="OFF-AR-10002833"/>
    <s v="Office Supplies"/>
    <s v="Art"/>
    <s v="Newell 322"/>
    <n v="5.46"/>
    <n v="3"/>
    <n v="0"/>
    <x v="2241"/>
  </r>
  <r>
    <n v="2480"/>
    <s v="CA-2014-141992"/>
    <x v="3"/>
    <x v="249"/>
    <d v="2014-06-26T00:00:00"/>
    <s v="Standard Class"/>
    <s v="FO-14305"/>
    <s v="Frank Olsen"/>
    <x v="0"/>
    <s v="United States"/>
    <s v="Dallas"/>
    <s v="Texas"/>
    <n v="75220"/>
    <x v="2"/>
    <s v="OFF-SU-10002557"/>
    <s v="Office Supplies"/>
    <s v="Supplies"/>
    <s v="Fiskars Spring-Action Scissors"/>
    <n v="11.184000000000001"/>
    <n v="1"/>
    <n v="0.2"/>
    <x v="2242"/>
  </r>
  <r>
    <n v="2481"/>
    <s v="CA-2014-141992"/>
    <x v="3"/>
    <x v="249"/>
    <d v="2014-06-26T00:00:00"/>
    <s v="Standard Class"/>
    <s v="FO-14305"/>
    <s v="Frank Olsen"/>
    <x v="0"/>
    <s v="United States"/>
    <s v="Dallas"/>
    <s v="Texas"/>
    <n v="75220"/>
    <x v="2"/>
    <s v="OFF-ST-10003656"/>
    <s v="Office Supplies"/>
    <s v="Storage"/>
    <s v="Safco Industrial Wire Shelving"/>
    <n v="153.584"/>
    <n v="2"/>
    <n v="0.2"/>
    <x v="2243"/>
  </r>
  <r>
    <n v="2482"/>
    <s v="CA-2014-147956"/>
    <x v="3"/>
    <x v="165"/>
    <d v="2015-01-01T00:00:00"/>
    <s v="Standard Class"/>
    <s v="AH-10210"/>
    <s v="Alan Hwang"/>
    <x v="0"/>
    <s v="United States"/>
    <s v="Seattle"/>
    <s v="Washington"/>
    <n v="98105"/>
    <x v="1"/>
    <s v="OFF-ST-10001097"/>
    <s v="Office Supplies"/>
    <s v="Storage"/>
    <s v="Office Impressions Heavy Duty Welded Shelving &amp; Multimedia Storage Drawers"/>
    <n v="1003.6200000000001"/>
    <n v="6"/>
    <n v="0"/>
    <x v="232"/>
  </r>
  <r>
    <n v="2483"/>
    <s v="CA-2014-126067"/>
    <x v="3"/>
    <x v="735"/>
    <d v="2014-09-04T00:00:00"/>
    <s v="Standard Class"/>
    <s v="KN-16705"/>
    <s v="Kristina Nunn"/>
    <x v="2"/>
    <s v="United States"/>
    <s v="Seattle"/>
    <s v="Washington"/>
    <n v="98105"/>
    <x v="1"/>
    <s v="TEC-PH-10000912"/>
    <s v="Technology"/>
    <s v="Phones"/>
    <s v="Anker 24W Portable Micro USB Car Charger"/>
    <n v="35.167999999999999"/>
    <n v="4"/>
    <n v="0.2"/>
    <x v="2244"/>
  </r>
  <r>
    <n v="2484"/>
    <s v="CA-2014-126067"/>
    <x v="3"/>
    <x v="735"/>
    <d v="2014-09-04T00:00:00"/>
    <s v="Standard Class"/>
    <s v="KN-16705"/>
    <s v="Kristina Nunn"/>
    <x v="2"/>
    <s v="United States"/>
    <s v="Seattle"/>
    <s v="Washington"/>
    <n v="98105"/>
    <x v="1"/>
    <s v="FUR-TA-10000617"/>
    <s v="Furniture"/>
    <s v="Tables"/>
    <s v="Hon Practical Foundations 30 x 60 Training Table, Light Gray/Charcoal"/>
    <n v="1137.75"/>
    <n v="5"/>
    <n v="0"/>
    <x v="2245"/>
  </r>
  <r>
    <n v="2485"/>
    <s v="CA-2014-126067"/>
    <x v="3"/>
    <x v="735"/>
    <d v="2014-09-04T00:00:00"/>
    <s v="Standard Class"/>
    <s v="KN-16705"/>
    <s v="Kristina Nunn"/>
    <x v="2"/>
    <s v="United States"/>
    <s v="Seattle"/>
    <s v="Washington"/>
    <n v="98105"/>
    <x v="1"/>
    <s v="OFF-BI-10001658"/>
    <s v="Office Supplies"/>
    <s v="Binders"/>
    <s v="GBC Standard Therm-A-Bind Covers"/>
    <n v="99.680000000000021"/>
    <n v="5"/>
    <n v="0.2"/>
    <x v="2246"/>
  </r>
  <r>
    <n v="2486"/>
    <s v="CA-2014-126067"/>
    <x v="3"/>
    <x v="735"/>
    <d v="2014-09-04T00:00:00"/>
    <s v="Standard Class"/>
    <s v="KN-16705"/>
    <s v="Kristina Nunn"/>
    <x v="2"/>
    <s v="United States"/>
    <s v="Seattle"/>
    <s v="Washington"/>
    <n v="98105"/>
    <x v="1"/>
    <s v="OFF-AR-10003856"/>
    <s v="Office Supplies"/>
    <s v="Art"/>
    <s v="Newell 344"/>
    <n v="5.56"/>
    <n v="2"/>
    <n v="0"/>
    <x v="356"/>
  </r>
  <r>
    <n v="2487"/>
    <s v="CA-2012-104514"/>
    <x v="1"/>
    <x v="98"/>
    <d v="2012-01-04T00:00:00"/>
    <s v="Second Class"/>
    <s v="CB-12535"/>
    <s v="Claudia Bergmann"/>
    <x v="1"/>
    <s v="United States"/>
    <s v="Newark"/>
    <s v="Delaware"/>
    <n v="19711"/>
    <x v="3"/>
    <s v="OFF-ST-10001837"/>
    <s v="Office Supplies"/>
    <s v="Storage"/>
    <s v="SAFCO Mobile Desk Side File, Wire Frame"/>
    <n v="85.52"/>
    <n v="2"/>
    <n v="0"/>
    <x v="2247"/>
  </r>
  <r>
    <n v="2488"/>
    <s v="CA-2012-104514"/>
    <x v="1"/>
    <x v="98"/>
    <d v="2012-01-04T00:00:00"/>
    <s v="Second Class"/>
    <s v="CB-12535"/>
    <s v="Claudia Bergmann"/>
    <x v="1"/>
    <s v="United States"/>
    <s v="Newark"/>
    <s v="Delaware"/>
    <n v="19711"/>
    <x v="3"/>
    <s v="OFF-AR-10001473"/>
    <s v="Office Supplies"/>
    <s v="Art"/>
    <s v="Newell 313"/>
    <n v="9.84"/>
    <n v="3"/>
    <n v="0"/>
    <x v="2248"/>
  </r>
  <r>
    <n v="2489"/>
    <s v="CA-2012-104514"/>
    <x v="1"/>
    <x v="98"/>
    <d v="2012-01-04T00:00:00"/>
    <s v="Second Class"/>
    <s v="CB-12535"/>
    <s v="Claudia Bergmann"/>
    <x v="1"/>
    <s v="United States"/>
    <s v="Newark"/>
    <s v="Delaware"/>
    <n v="19711"/>
    <x v="3"/>
    <s v="OFF-PA-10004285"/>
    <s v="Office Supplies"/>
    <s v="Paper"/>
    <s v="Xerox 1959"/>
    <n v="20.04"/>
    <n v="3"/>
    <n v="0"/>
    <x v="132"/>
  </r>
  <r>
    <n v="2490"/>
    <s v="CA-2012-141040"/>
    <x v="1"/>
    <x v="330"/>
    <d v="2012-10-13T00:00:00"/>
    <s v="Second Class"/>
    <s v="TB-21250"/>
    <s v="Tim Brockman"/>
    <x v="0"/>
    <s v="United States"/>
    <s v="New York City"/>
    <s v="New York"/>
    <n v="10024"/>
    <x v="3"/>
    <s v="TEC-PH-10001835"/>
    <s v="Technology"/>
    <s v="Phones"/>
    <s v="Jawbone JAMBOX Wireless Bluetooth Speaker"/>
    <n v="631.96"/>
    <n v="4"/>
    <n v="0"/>
    <x v="2249"/>
  </r>
  <r>
    <n v="2491"/>
    <s v="CA-2012-141040"/>
    <x v="1"/>
    <x v="330"/>
    <d v="2012-10-13T00:00:00"/>
    <s v="Second Class"/>
    <s v="TB-21250"/>
    <s v="Tim Brockman"/>
    <x v="0"/>
    <s v="United States"/>
    <s v="New York City"/>
    <s v="New York"/>
    <n v="10024"/>
    <x v="3"/>
    <s v="OFF-PA-10002245"/>
    <s v="Office Supplies"/>
    <s v="Paper"/>
    <s v="Xerox 1895"/>
    <n v="23.92"/>
    <n v="4"/>
    <n v="0"/>
    <x v="2250"/>
  </r>
  <r>
    <n v="2492"/>
    <s v="CA-2011-113579"/>
    <x v="2"/>
    <x v="736"/>
    <d v="2011-12-15T00:00:00"/>
    <s v="Second Class"/>
    <s v="KD-16345"/>
    <s v="Katherine Ducich"/>
    <x v="0"/>
    <s v="United States"/>
    <s v="Los Angeles"/>
    <s v="California"/>
    <n v="90049"/>
    <x v="1"/>
    <s v="OFF-PA-10001457"/>
    <s v="Office Supplies"/>
    <s v="Paper"/>
    <s v="White GlueTop Scratch Pads"/>
    <n v="90.24"/>
    <n v="6"/>
    <n v="0"/>
    <x v="2251"/>
  </r>
  <r>
    <n v="2493"/>
    <s v="CA-2011-144624"/>
    <x v="2"/>
    <x v="84"/>
    <d v="2011-11-23T00:00:00"/>
    <s v="Standard Class"/>
    <s v="JM-15865"/>
    <s v="John Murray"/>
    <x v="0"/>
    <s v="United States"/>
    <s v="Jamestown"/>
    <s v="New York"/>
    <n v="14701"/>
    <x v="3"/>
    <s v="TEC-PH-10002885"/>
    <s v="Technology"/>
    <s v="Phones"/>
    <s v="Apple iPhone 5"/>
    <n v="4548.8100000000004"/>
    <n v="7"/>
    <n v="0"/>
    <x v="2252"/>
  </r>
  <r>
    <n v="2494"/>
    <s v="CA-2013-146206"/>
    <x v="0"/>
    <x v="545"/>
    <d v="2013-09-15T00:00:00"/>
    <s v="Second Class"/>
    <s v="KT-16480"/>
    <s v="Kean Thornton"/>
    <x v="0"/>
    <s v="United States"/>
    <s v="Houston"/>
    <s v="Texas"/>
    <n v="77095"/>
    <x v="2"/>
    <s v="FUR-TA-10004086"/>
    <s v="Furniture"/>
    <s v="Tables"/>
    <s v="KI Adjustable-Height Table"/>
    <n v="300.93"/>
    <n v="5"/>
    <n v="0.3"/>
    <x v="2253"/>
  </r>
  <r>
    <n v="2495"/>
    <s v="CA-2013-146206"/>
    <x v="0"/>
    <x v="545"/>
    <d v="2013-09-15T00:00:00"/>
    <s v="Second Class"/>
    <s v="KT-16480"/>
    <s v="Kean Thornton"/>
    <x v="0"/>
    <s v="United States"/>
    <s v="Houston"/>
    <s v="Texas"/>
    <n v="77095"/>
    <x v="2"/>
    <s v="TEC-PH-10000895"/>
    <s v="Technology"/>
    <s v="Phones"/>
    <s v="Polycom VVX 310 VoIP phone"/>
    <n v="719.96"/>
    <n v="5"/>
    <n v="0.2"/>
    <x v="2254"/>
  </r>
  <r>
    <n v="2496"/>
    <s v="CA-2011-136644"/>
    <x v="2"/>
    <x v="737"/>
    <d v="2011-06-22T00:00:00"/>
    <s v="Standard Class"/>
    <s v="SC-20575"/>
    <s v="Sonia Cooley"/>
    <x v="0"/>
    <s v="United States"/>
    <s v="Mishawaka"/>
    <s v="Indiana"/>
    <n v="46544"/>
    <x v="2"/>
    <s v="FUR-CH-10000225"/>
    <s v="Furniture"/>
    <s v="Chairs"/>
    <s v="Global Geo Office Task Chair, Gray"/>
    <n v="647.84"/>
    <n v="8"/>
    <n v="0"/>
    <x v="2255"/>
  </r>
  <r>
    <n v="2497"/>
    <s v="CA-2012-122371"/>
    <x v="1"/>
    <x v="120"/>
    <d v="2012-10-01T00:00:00"/>
    <s v="Standard Class"/>
    <s v="BS-11800"/>
    <s v="Bryan Spruell"/>
    <x v="2"/>
    <s v="United States"/>
    <s v="San Diego"/>
    <s v="California"/>
    <n v="92037"/>
    <x v="1"/>
    <s v="OFF-ST-10002370"/>
    <s v="Office Supplies"/>
    <s v="Storage"/>
    <s v="Sortfiler Multipurpose Personal File Organizer, Black"/>
    <n v="64.17"/>
    <n v="3"/>
    <n v="0"/>
    <x v="2256"/>
  </r>
  <r>
    <n v="2498"/>
    <s v="CA-2012-122371"/>
    <x v="1"/>
    <x v="120"/>
    <d v="2012-10-01T00:00:00"/>
    <s v="Standard Class"/>
    <s v="BS-11800"/>
    <s v="Bryan Spruell"/>
    <x v="2"/>
    <s v="United States"/>
    <s v="San Diego"/>
    <s v="California"/>
    <n v="92037"/>
    <x v="1"/>
    <s v="OFF-EN-10000056"/>
    <s v="Office Supplies"/>
    <s v="Envelopes"/>
    <s v="Cameo Buff Policy Envelopes"/>
    <n v="124.46"/>
    <n v="2"/>
    <n v="0"/>
    <x v="2257"/>
  </r>
  <r>
    <n v="2499"/>
    <s v="CA-2013-126935"/>
    <x v="0"/>
    <x v="288"/>
    <d v="2013-05-25T00:00:00"/>
    <s v="Standard Class"/>
    <s v="BT-11395"/>
    <s v="Bill Tyler"/>
    <x v="1"/>
    <s v="United States"/>
    <s v="San Francisco"/>
    <s v="California"/>
    <n v="94109"/>
    <x v="1"/>
    <s v="OFF-BI-10004817"/>
    <s v="Office Supplies"/>
    <s v="Binders"/>
    <s v="GBC Personal VeloBind Strips"/>
    <n v="9.5840000000000014"/>
    <n v="1"/>
    <n v="0.2"/>
    <x v="2258"/>
  </r>
  <r>
    <n v="2500"/>
    <s v="US-2014-133781"/>
    <x v="3"/>
    <x v="738"/>
    <d v="2014-06-24T00:00:00"/>
    <s v="First Class"/>
    <s v="DC-12850"/>
    <s v="Dan Campbell"/>
    <x v="0"/>
    <s v="United States"/>
    <s v="Miami"/>
    <s v="Florida"/>
    <n v="33178"/>
    <x v="0"/>
    <s v="OFF-EN-10004483"/>
    <s v="Office Supplies"/>
    <s v="Envelopes"/>
    <s v="#10 White Business Envelopes,4 1/8 x 9 1/2"/>
    <n v="37.608000000000004"/>
    <n v="3"/>
    <n v="0.2"/>
    <x v="2259"/>
  </r>
  <r>
    <n v="2501"/>
    <s v="CA-2014-131618"/>
    <x v="3"/>
    <x v="46"/>
    <d v="2014-06-21T00:00:00"/>
    <s v="First Class"/>
    <s v="LS-17200"/>
    <s v="Luke Schmidt"/>
    <x v="1"/>
    <s v="United States"/>
    <s v="Skokie"/>
    <s v="Illinois"/>
    <n v="60076"/>
    <x v="2"/>
    <s v="OFF-PA-10001892"/>
    <s v="Office Supplies"/>
    <s v="Paper"/>
    <s v="Rediform Wirebound &quot;Phone Memo&quot; Message Book, 11 x 5-3/4"/>
    <n v="12.224"/>
    <n v="2"/>
    <n v="0.2"/>
    <x v="2260"/>
  </r>
  <r>
    <n v="2502"/>
    <s v="CA-2014-131618"/>
    <x v="3"/>
    <x v="46"/>
    <d v="2014-06-21T00:00:00"/>
    <s v="First Class"/>
    <s v="LS-17200"/>
    <s v="Luke Schmidt"/>
    <x v="1"/>
    <s v="United States"/>
    <s v="Skokie"/>
    <s v="Illinois"/>
    <n v="60076"/>
    <x v="2"/>
    <s v="OFF-BI-10000546"/>
    <s v="Office Supplies"/>
    <s v="Binders"/>
    <s v="Avery Durable Binders"/>
    <n v="2.3039999999999994"/>
    <n v="4"/>
    <n v="0.8"/>
    <x v="2261"/>
  </r>
  <r>
    <n v="2503"/>
    <s v="CA-2014-131618"/>
    <x v="3"/>
    <x v="46"/>
    <d v="2014-06-21T00:00:00"/>
    <s v="First Class"/>
    <s v="LS-17200"/>
    <s v="Luke Schmidt"/>
    <x v="1"/>
    <s v="United States"/>
    <s v="Skokie"/>
    <s v="Illinois"/>
    <n v="60076"/>
    <x v="2"/>
    <s v="OFF-BI-10001294"/>
    <s v="Office Supplies"/>
    <s v="Binders"/>
    <s v="Fellowes Binding Cases"/>
    <n v="9.3599999999999977"/>
    <n v="4"/>
    <n v="0.8"/>
    <x v="2262"/>
  </r>
  <r>
    <n v="2504"/>
    <s v="CA-2013-149482"/>
    <x v="0"/>
    <x v="696"/>
    <d v="2013-11-20T00:00:00"/>
    <s v="Standard Class"/>
    <s v="RR-19315"/>
    <s v="Ralph Ritter"/>
    <x v="0"/>
    <s v="United States"/>
    <s v="San Francisco"/>
    <s v="California"/>
    <n v="94110"/>
    <x v="1"/>
    <s v="OFF-LA-10000248"/>
    <s v="Office Supplies"/>
    <s v="Labels"/>
    <s v="Avery 52"/>
    <n v="7.38"/>
    <n v="2"/>
    <n v="0"/>
    <x v="1666"/>
  </r>
  <r>
    <n v="2505"/>
    <s v="CA-2011-143917"/>
    <x v="2"/>
    <x v="739"/>
    <d v="2011-07-27T00:00:00"/>
    <s v="Second Class"/>
    <s v="KL-16645"/>
    <s v="Ken Lonsdale"/>
    <x v="0"/>
    <s v="United States"/>
    <s v="San Francisco"/>
    <s v="California"/>
    <n v="94122"/>
    <x v="1"/>
    <s v="OFF-ST-10001228"/>
    <s v="Office Supplies"/>
    <s v="Storage"/>
    <s v="Fellowes Personal Hanging Folder Files, Navy"/>
    <n v="53.72"/>
    <n v="4"/>
    <n v="0"/>
    <x v="2263"/>
  </r>
  <r>
    <n v="2506"/>
    <s v="CA-2011-143917"/>
    <x v="2"/>
    <x v="739"/>
    <d v="2011-07-27T00:00:00"/>
    <s v="Second Class"/>
    <s v="KL-16645"/>
    <s v="Ken Lonsdale"/>
    <x v="0"/>
    <s v="United States"/>
    <s v="San Francisco"/>
    <s v="California"/>
    <n v="94122"/>
    <x v="1"/>
    <s v="OFF-SU-10000151"/>
    <s v="Office Supplies"/>
    <s v="Supplies"/>
    <s v="High Speed Automatic Electric Letter Opener"/>
    <n v="8187.65"/>
    <n v="5"/>
    <n v="0"/>
    <x v="2264"/>
  </r>
  <r>
    <n v="2507"/>
    <s v="CA-2011-143917"/>
    <x v="2"/>
    <x v="739"/>
    <d v="2011-07-27T00:00:00"/>
    <s v="Second Class"/>
    <s v="KL-16645"/>
    <s v="Ken Lonsdale"/>
    <x v="0"/>
    <s v="United States"/>
    <s v="San Francisco"/>
    <s v="California"/>
    <n v="94122"/>
    <x v="1"/>
    <s v="FUR-FU-10004351"/>
    <s v="Furniture"/>
    <s v="Furnishings"/>
    <s v="Staples"/>
    <n v="77.92"/>
    <n v="8"/>
    <n v="0"/>
    <x v="2265"/>
  </r>
  <r>
    <n v="2508"/>
    <s v="CA-2012-120397"/>
    <x v="1"/>
    <x v="740"/>
    <d v="2012-07-02T00:00:00"/>
    <s v="Same Day"/>
    <s v="RB-19435"/>
    <s v="Richard Bierner"/>
    <x v="0"/>
    <s v="United States"/>
    <s v="Houston"/>
    <s v="Texas"/>
    <n v="77070"/>
    <x v="2"/>
    <s v="OFF-AP-10001293"/>
    <s v="Office Supplies"/>
    <s v="Appliances"/>
    <s v="Belkin 8 Outlet Surge Protector"/>
    <n v="32.783999999999992"/>
    <n v="4"/>
    <n v="0.8"/>
    <x v="2266"/>
  </r>
  <r>
    <n v="2509"/>
    <s v="CA-2014-163902"/>
    <x v="3"/>
    <x v="580"/>
    <d v="2014-03-09T00:00:00"/>
    <s v="Standard Class"/>
    <s v="MY-17380"/>
    <s v="Maribeth Yedwab"/>
    <x v="1"/>
    <s v="United States"/>
    <s v="Los Angeles"/>
    <s v="California"/>
    <n v="90045"/>
    <x v="1"/>
    <s v="TEC-PH-10000675"/>
    <s v="Technology"/>
    <s v="Phones"/>
    <s v="Panasonic KX TS3282B Corded phone"/>
    <n v="196.77600000000001"/>
    <n v="3"/>
    <n v="0.2"/>
    <x v="2267"/>
  </r>
  <r>
    <n v="2510"/>
    <s v="CA-2014-163902"/>
    <x v="3"/>
    <x v="580"/>
    <d v="2014-03-09T00:00:00"/>
    <s v="Standard Class"/>
    <s v="MY-17380"/>
    <s v="Maribeth Yedwab"/>
    <x v="1"/>
    <s v="United States"/>
    <s v="Los Angeles"/>
    <s v="California"/>
    <n v="90045"/>
    <x v="1"/>
    <s v="TEC-AC-10000580"/>
    <s v="Technology"/>
    <s v="Accessories"/>
    <s v="Logitech G13 Programmable Gameboard with LCD Display"/>
    <n v="479.93999999999994"/>
    <n v="6"/>
    <n v="0"/>
    <x v="2268"/>
  </r>
  <r>
    <n v="2511"/>
    <s v="CA-2013-136812"/>
    <x v="0"/>
    <x v="741"/>
    <d v="2013-11-24T00:00:00"/>
    <s v="Standard Class"/>
    <s v="AW-10930"/>
    <s v="Arthur Wiediger"/>
    <x v="2"/>
    <s v="United States"/>
    <s v="Oklahoma City"/>
    <s v="Oklahoma"/>
    <n v="73120"/>
    <x v="2"/>
    <s v="OFF-ST-10003470"/>
    <s v="Office Supplies"/>
    <s v="Storage"/>
    <s v="Tennsco Snap-Together Open Shelving Units, Starter Sets and Add-On Units"/>
    <n v="1117.92"/>
    <n v="4"/>
    <n v="0"/>
    <x v="2269"/>
  </r>
  <r>
    <n v="2512"/>
    <s v="CA-2012-102722"/>
    <x v="1"/>
    <x v="24"/>
    <d v="2012-04-19T00:00:00"/>
    <s v="First Class"/>
    <s v="KW-16570"/>
    <s v="Kelly Williams"/>
    <x v="0"/>
    <s v="United States"/>
    <s v="Monroe"/>
    <s v="Louisiana"/>
    <n v="71203"/>
    <x v="0"/>
    <s v="TEC-AC-10003116"/>
    <s v="Technology"/>
    <s v="Accessories"/>
    <s v="Memorex Froggy Flash Drive 8 GB"/>
    <n v="106.5"/>
    <n v="6"/>
    <n v="0"/>
    <x v="2270"/>
  </r>
  <r>
    <n v="2513"/>
    <s v="CA-2014-155089"/>
    <x v="3"/>
    <x v="574"/>
    <d v="2014-12-07T00:00:00"/>
    <s v="Standard Class"/>
    <s v="DB-12910"/>
    <s v="Daniel Byrd"/>
    <x v="2"/>
    <s v="United States"/>
    <s v="Tampa"/>
    <s v="Florida"/>
    <n v="33614"/>
    <x v="0"/>
    <s v="OFF-BI-10002429"/>
    <s v="Office Supplies"/>
    <s v="Binders"/>
    <s v="Premier Elliptical Ring Binder, Black"/>
    <n v="45.660000000000011"/>
    <n v="5"/>
    <n v="0.7"/>
    <x v="2271"/>
  </r>
  <r>
    <n v="2514"/>
    <s v="CA-2013-124506"/>
    <x v="0"/>
    <x v="583"/>
    <d v="2013-11-18T00:00:00"/>
    <s v="Standard Class"/>
    <s v="BB-11545"/>
    <s v="Brenda Bowman"/>
    <x v="1"/>
    <s v="United States"/>
    <s v="Chicago"/>
    <s v="Illinois"/>
    <n v="60623"/>
    <x v="2"/>
    <s v="TEC-AC-10003280"/>
    <s v="Technology"/>
    <s v="Accessories"/>
    <s v="Belkin F8E887 USB Wired Ergonomic Keyboard"/>
    <n v="95.968000000000004"/>
    <n v="4"/>
    <n v="0.2"/>
    <x v="2272"/>
  </r>
  <r>
    <n v="2515"/>
    <s v="CA-2013-124506"/>
    <x v="0"/>
    <x v="583"/>
    <d v="2013-11-18T00:00:00"/>
    <s v="Standard Class"/>
    <s v="BB-11545"/>
    <s v="Brenda Bowman"/>
    <x v="1"/>
    <s v="United States"/>
    <s v="Chicago"/>
    <s v="Illinois"/>
    <n v="60623"/>
    <x v="2"/>
    <s v="FUR-CH-10004540"/>
    <s v="Furniture"/>
    <s v="Chairs"/>
    <s v="Global Chrome Stack Chair"/>
    <n v="47.991999999999997"/>
    <n v="2"/>
    <n v="0.3"/>
    <x v="1474"/>
  </r>
  <r>
    <n v="2516"/>
    <s v="CA-2011-106572"/>
    <x v="2"/>
    <x v="742"/>
    <d v="2011-09-10T00:00:00"/>
    <s v="Standard Class"/>
    <s v="NP-18700"/>
    <s v="Nora Preis"/>
    <x v="0"/>
    <s v="United States"/>
    <s v="Bowling Green"/>
    <s v="Ohio"/>
    <n v="43402"/>
    <x v="3"/>
    <s v="OFF-ST-10000585"/>
    <s v="Office Supplies"/>
    <s v="Storage"/>
    <s v="Economy Rollaway Files"/>
    <n v="264.32"/>
    <n v="2"/>
    <n v="0.2"/>
    <x v="2273"/>
  </r>
  <r>
    <n v="2517"/>
    <s v="CA-2011-128888"/>
    <x v="2"/>
    <x v="647"/>
    <d v="2011-11-22T00:00:00"/>
    <s v="Standard Class"/>
    <s v="PB-19105"/>
    <s v="Peter Bühler"/>
    <x v="0"/>
    <s v="United States"/>
    <s v="Houston"/>
    <s v="Texas"/>
    <n v="77095"/>
    <x v="2"/>
    <s v="OFF-EN-10003001"/>
    <s v="Office Supplies"/>
    <s v="Envelopes"/>
    <s v="Ames Color-File Green Diamond Border X-ray Mailers"/>
    <n v="604.65600000000006"/>
    <n v="9"/>
    <n v="0.2"/>
    <x v="2274"/>
  </r>
  <r>
    <n v="2518"/>
    <s v="CA-2014-123134"/>
    <x v="3"/>
    <x v="743"/>
    <d v="2014-05-08T00:00:00"/>
    <s v="Standard Class"/>
    <s v="DW-13585"/>
    <s v="Dorothy Wardle"/>
    <x v="1"/>
    <s v="United States"/>
    <s v="Westfield"/>
    <s v="New Jersey"/>
    <n v="7090"/>
    <x v="3"/>
    <s v="FUR-FU-10003975"/>
    <s v="Furniture"/>
    <s v="Furnishings"/>
    <s v="Eldon Advantage Chair Mats for Low to Medium Pile Carpets"/>
    <n v="129.93"/>
    <n v="3"/>
    <n v="0"/>
    <x v="2275"/>
  </r>
  <r>
    <n v="2519"/>
    <s v="CA-2013-124352"/>
    <x v="0"/>
    <x v="680"/>
    <d v="2013-10-22T00:00:00"/>
    <s v="Standard Class"/>
    <s v="CD-12790"/>
    <s v="Cynthia Delaney"/>
    <x v="2"/>
    <s v="United States"/>
    <s v="Oklahoma City"/>
    <s v="Oklahoma"/>
    <n v="73120"/>
    <x v="2"/>
    <s v="OFF-LA-10004559"/>
    <s v="Office Supplies"/>
    <s v="Labels"/>
    <s v="Avery 49"/>
    <n v="20.16"/>
    <n v="7"/>
    <n v="0"/>
    <x v="765"/>
  </r>
  <r>
    <n v="2520"/>
    <s v="CA-2013-124352"/>
    <x v="0"/>
    <x v="680"/>
    <d v="2013-10-22T00:00:00"/>
    <s v="Standard Class"/>
    <s v="CD-12790"/>
    <s v="Cynthia Delaney"/>
    <x v="2"/>
    <s v="United States"/>
    <s v="Oklahoma City"/>
    <s v="Oklahoma"/>
    <n v="73120"/>
    <x v="2"/>
    <s v="OFF-LA-10003223"/>
    <s v="Office Supplies"/>
    <s v="Labels"/>
    <s v="Avery 508"/>
    <n v="29.46"/>
    <n v="6"/>
    <n v="0"/>
    <x v="2276"/>
  </r>
  <r>
    <n v="2521"/>
    <s v="CA-2013-124352"/>
    <x v="0"/>
    <x v="680"/>
    <d v="2013-10-22T00:00:00"/>
    <s v="Standard Class"/>
    <s v="CD-12790"/>
    <s v="Cynthia Delaney"/>
    <x v="2"/>
    <s v="United States"/>
    <s v="Oklahoma City"/>
    <s v="Oklahoma"/>
    <n v="73120"/>
    <x v="2"/>
    <s v="OFF-AP-10002651"/>
    <s v="Office Supplies"/>
    <s v="Appliances"/>
    <s v="Hoover Upright Vacuum With Dirt Cup"/>
    <n v="868.58999999999992"/>
    <n v="3"/>
    <n v="0"/>
    <x v="2277"/>
  </r>
  <r>
    <n v="2522"/>
    <s v="CA-2013-124352"/>
    <x v="0"/>
    <x v="680"/>
    <d v="2013-10-22T00:00:00"/>
    <s v="Standard Class"/>
    <s v="CD-12790"/>
    <s v="Cynthia Delaney"/>
    <x v="2"/>
    <s v="United States"/>
    <s v="Oklahoma City"/>
    <s v="Oklahoma"/>
    <n v="73120"/>
    <x v="2"/>
    <s v="OFF-PA-10003177"/>
    <s v="Office Supplies"/>
    <s v="Paper"/>
    <s v="Xerox 1999"/>
    <n v="12.96"/>
    <n v="2"/>
    <n v="0"/>
    <x v="91"/>
  </r>
  <r>
    <n v="2523"/>
    <s v="CA-2013-124352"/>
    <x v="0"/>
    <x v="680"/>
    <d v="2013-10-22T00:00:00"/>
    <s v="Standard Class"/>
    <s v="CD-12790"/>
    <s v="Cynthia Delaney"/>
    <x v="2"/>
    <s v="United States"/>
    <s v="Oklahoma City"/>
    <s v="Oklahoma"/>
    <n v="73120"/>
    <x v="2"/>
    <s v="TEC-PH-10003442"/>
    <s v="Technology"/>
    <s v="Phones"/>
    <s v="Samsung Replacement EH64AVFWE Premium Headset"/>
    <n v="5.5"/>
    <n v="1"/>
    <n v="0"/>
    <x v="1593"/>
  </r>
  <r>
    <n v="2524"/>
    <s v="CA-2013-124352"/>
    <x v="0"/>
    <x v="680"/>
    <d v="2013-10-22T00:00:00"/>
    <s v="Standard Class"/>
    <s v="CD-12790"/>
    <s v="Cynthia Delaney"/>
    <x v="2"/>
    <s v="United States"/>
    <s v="Oklahoma City"/>
    <s v="Oklahoma"/>
    <n v="73120"/>
    <x v="2"/>
    <s v="OFF-BI-10000977"/>
    <s v="Office Supplies"/>
    <s v="Binders"/>
    <s v="Ibico Plastic Spiral Binding Combs"/>
    <n v="121.6"/>
    <n v="4"/>
    <n v="0"/>
    <x v="2278"/>
  </r>
  <r>
    <n v="2525"/>
    <s v="CA-2012-124541"/>
    <x v="1"/>
    <x v="744"/>
    <d v="2012-04-10T00:00:00"/>
    <s v="Standard Class"/>
    <s v="TT-21220"/>
    <s v="Thomas Thornton"/>
    <x v="0"/>
    <s v="United States"/>
    <s v="Houston"/>
    <s v="Texas"/>
    <n v="77041"/>
    <x v="2"/>
    <s v="OFF-AR-10004078"/>
    <s v="Office Supplies"/>
    <s v="Art"/>
    <s v="Newell 312"/>
    <n v="42.047999999999995"/>
    <n v="9"/>
    <n v="0.2"/>
    <x v="2279"/>
  </r>
  <r>
    <n v="2526"/>
    <s v="CA-2012-124541"/>
    <x v="1"/>
    <x v="744"/>
    <d v="2012-04-10T00:00:00"/>
    <s v="Standard Class"/>
    <s v="TT-21220"/>
    <s v="Thomas Thornton"/>
    <x v="0"/>
    <s v="United States"/>
    <s v="Houston"/>
    <s v="Texas"/>
    <n v="77041"/>
    <x v="2"/>
    <s v="TEC-AC-10002550"/>
    <s v="Technology"/>
    <s v="Accessories"/>
    <s v="Maxell 4.7GB DVD-RW 3/Pack"/>
    <n v="25.488"/>
    <n v="2"/>
    <n v="0.2"/>
    <x v="1201"/>
  </r>
  <r>
    <n v="2527"/>
    <s v="CA-2012-124541"/>
    <x v="1"/>
    <x v="744"/>
    <d v="2012-04-10T00:00:00"/>
    <s v="Standard Class"/>
    <s v="TT-21220"/>
    <s v="Thomas Thornton"/>
    <x v="0"/>
    <s v="United States"/>
    <s v="Houston"/>
    <s v="Texas"/>
    <n v="77041"/>
    <x v="2"/>
    <s v="OFF-BI-10004965"/>
    <s v="Office Supplies"/>
    <s v="Binders"/>
    <s v="Ibico Covers for Plastic or Wire Binding Elements"/>
    <n v="6.8999999999999986"/>
    <n v="3"/>
    <n v="0.8"/>
    <x v="2280"/>
  </r>
  <r>
    <n v="2528"/>
    <s v="CA-2012-124541"/>
    <x v="1"/>
    <x v="744"/>
    <d v="2012-04-10T00:00:00"/>
    <s v="Standard Class"/>
    <s v="TT-21220"/>
    <s v="Thomas Thornton"/>
    <x v="0"/>
    <s v="United States"/>
    <s v="Houston"/>
    <s v="Texas"/>
    <n v="77041"/>
    <x v="2"/>
    <s v="OFF-BI-10004209"/>
    <s v="Office Supplies"/>
    <s v="Binders"/>
    <s v="Fellowes Twister Kit, Gray/Clear, 3/pkg"/>
    <n v="9.6479999999999961"/>
    <n v="6"/>
    <n v="0.8"/>
    <x v="2281"/>
  </r>
  <r>
    <n v="2529"/>
    <s v="CA-2012-124541"/>
    <x v="1"/>
    <x v="744"/>
    <d v="2012-04-10T00:00:00"/>
    <s v="Standard Class"/>
    <s v="TT-21220"/>
    <s v="Thomas Thornton"/>
    <x v="0"/>
    <s v="United States"/>
    <s v="Houston"/>
    <s v="Texas"/>
    <n v="77041"/>
    <x v="2"/>
    <s v="OFF-PA-10001526"/>
    <s v="Office Supplies"/>
    <s v="Paper"/>
    <s v="Xerox 1949"/>
    <n v="7.9680000000000009"/>
    <n v="2"/>
    <n v="0.2"/>
    <x v="2282"/>
  </r>
  <r>
    <n v="2530"/>
    <s v="CA-2011-108707"/>
    <x v="2"/>
    <x v="745"/>
    <d v="2011-10-29T00:00:00"/>
    <s v="Standard Class"/>
    <s v="DB-12910"/>
    <s v="Daniel Byrd"/>
    <x v="2"/>
    <s v="United States"/>
    <s v="Fort Lauderdale"/>
    <s v="Florida"/>
    <n v="33311"/>
    <x v="0"/>
    <s v="OFF-PA-10000788"/>
    <s v="Office Supplies"/>
    <s v="Paper"/>
    <s v="Xerox 210"/>
    <n v="10.368000000000002"/>
    <n v="2"/>
    <n v="0.2"/>
    <x v="572"/>
  </r>
  <r>
    <n v="2531"/>
    <s v="CA-2011-111500"/>
    <x v="2"/>
    <x v="654"/>
    <d v="2011-08-21T00:00:00"/>
    <s v="Standard Class"/>
    <s v="DJ-13510"/>
    <s v="Don Jones"/>
    <x v="1"/>
    <s v="United States"/>
    <s v="Little Rock"/>
    <s v="Arkansas"/>
    <n v="72209"/>
    <x v="0"/>
    <s v="OFF-PA-10000595"/>
    <s v="Office Supplies"/>
    <s v="Paper"/>
    <s v="Xerox 1929"/>
    <n v="114.2"/>
    <n v="5"/>
    <n v="0"/>
    <x v="1203"/>
  </r>
  <r>
    <n v="2532"/>
    <s v="CA-2011-111500"/>
    <x v="2"/>
    <x v="654"/>
    <d v="2011-08-21T00:00:00"/>
    <s v="Standard Class"/>
    <s v="DJ-13510"/>
    <s v="Don Jones"/>
    <x v="1"/>
    <s v="United States"/>
    <s v="Little Rock"/>
    <s v="Arkansas"/>
    <n v="72209"/>
    <x v="0"/>
    <s v="OFF-BI-10000829"/>
    <s v="Office Supplies"/>
    <s v="Binders"/>
    <s v="Avery Non-Stick Binders"/>
    <n v="17.96"/>
    <n v="4"/>
    <n v="0"/>
    <x v="2283"/>
  </r>
  <r>
    <n v="2533"/>
    <s v="CA-2011-111500"/>
    <x v="2"/>
    <x v="654"/>
    <d v="2011-08-21T00:00:00"/>
    <s v="Standard Class"/>
    <s v="DJ-13510"/>
    <s v="Don Jones"/>
    <x v="1"/>
    <s v="United States"/>
    <s v="Little Rock"/>
    <s v="Arkansas"/>
    <n v="72209"/>
    <x v="0"/>
    <s v="OFF-FA-10002676"/>
    <s v="Office Supplies"/>
    <s v="Fasteners"/>
    <s v="Colored Push Pins"/>
    <n v="12.67"/>
    <n v="7"/>
    <n v="0"/>
    <x v="2284"/>
  </r>
  <r>
    <n v="2534"/>
    <s v="CA-2011-111500"/>
    <x v="2"/>
    <x v="654"/>
    <d v="2011-08-21T00:00:00"/>
    <s v="Standard Class"/>
    <s v="DJ-13510"/>
    <s v="Don Jones"/>
    <x v="1"/>
    <s v="United States"/>
    <s v="Little Rock"/>
    <s v="Arkansas"/>
    <n v="72209"/>
    <x v="0"/>
    <s v="TEC-AC-10000844"/>
    <s v="Technology"/>
    <s v="Accessories"/>
    <s v="Logitech Gaming G510s - Keyboard"/>
    <n v="339.96"/>
    <n v="4"/>
    <n v="0"/>
    <x v="2285"/>
  </r>
  <r>
    <n v="2535"/>
    <s v="US-2014-117723"/>
    <x v="3"/>
    <x v="733"/>
    <d v="2014-08-19T00:00:00"/>
    <s v="Second Class"/>
    <s v="DL-13495"/>
    <s v="Dionis Lloyd"/>
    <x v="1"/>
    <s v="United States"/>
    <s v="Philadelphia"/>
    <s v="Pennsylvania"/>
    <n v="19120"/>
    <x v="3"/>
    <s v="OFF-ST-10004459"/>
    <s v="Office Supplies"/>
    <s v="Storage"/>
    <s v="Tennsco Single-Tier Lockers"/>
    <n v="1801.6320000000001"/>
    <n v="6"/>
    <n v="0.2"/>
    <x v="2286"/>
  </r>
  <r>
    <n v="2536"/>
    <s v="CA-2012-143238"/>
    <x v="1"/>
    <x v="684"/>
    <d v="2012-09-08T00:00:00"/>
    <s v="First Class"/>
    <s v="LO-17170"/>
    <s v="Lori Olson"/>
    <x v="1"/>
    <s v="United States"/>
    <s v="La Quinta"/>
    <s v="California"/>
    <n v="92253"/>
    <x v="1"/>
    <s v="TEC-AC-10003499"/>
    <s v="Technology"/>
    <s v="Accessories"/>
    <s v="Memorex Mini Travel Drive 8 GB USB 2.0 Flash Drive"/>
    <n v="46.32"/>
    <n v="4"/>
    <n v="0"/>
    <x v="2287"/>
  </r>
  <r>
    <n v="2537"/>
    <s v="CA-2012-168746"/>
    <x v="1"/>
    <x v="746"/>
    <d v="2012-01-29T00:00:00"/>
    <s v="Second Class"/>
    <s v="SV-20365"/>
    <s v="Seth Vernon"/>
    <x v="0"/>
    <s v="United States"/>
    <s v="Cleveland"/>
    <s v="Ohio"/>
    <n v="44105"/>
    <x v="3"/>
    <s v="FUR-CH-10000513"/>
    <s v="Furniture"/>
    <s v="Chairs"/>
    <s v="High-Back Leather Manager's Chair"/>
    <n v="181.98599999999999"/>
    <n v="2"/>
    <n v="0.3"/>
    <x v="2288"/>
  </r>
  <r>
    <n v="2538"/>
    <s v="CA-2012-168746"/>
    <x v="1"/>
    <x v="746"/>
    <d v="2012-01-29T00:00:00"/>
    <s v="Second Class"/>
    <s v="SV-20365"/>
    <s v="Seth Vernon"/>
    <x v="0"/>
    <s v="United States"/>
    <s v="Cleveland"/>
    <s v="Ohio"/>
    <n v="44105"/>
    <x v="3"/>
    <s v="TEC-PH-10000895"/>
    <s v="Technology"/>
    <s v="Phones"/>
    <s v="Polycom VVX 310 VoIP phone"/>
    <n v="431.976"/>
    <n v="4"/>
    <n v="0.4"/>
    <x v="2289"/>
  </r>
  <r>
    <n v="2539"/>
    <s v="CA-2012-168746"/>
    <x v="1"/>
    <x v="746"/>
    <d v="2012-01-29T00:00:00"/>
    <s v="Second Class"/>
    <s v="SV-20365"/>
    <s v="Seth Vernon"/>
    <x v="0"/>
    <s v="United States"/>
    <s v="Cleveland"/>
    <s v="Ohio"/>
    <n v="44105"/>
    <x v="3"/>
    <s v="TEC-PH-10002555"/>
    <s v="Technology"/>
    <s v="Phones"/>
    <s v="Nortel Meridian M5316 Digital phone"/>
    <n v="155.36999999999998"/>
    <n v="1"/>
    <n v="0.4"/>
    <x v="2290"/>
  </r>
  <r>
    <n v="2540"/>
    <s v="CA-2012-113404"/>
    <x v="1"/>
    <x v="747"/>
    <d v="2012-07-16T00:00:00"/>
    <s v="Same Day"/>
    <s v="EM-13810"/>
    <s v="Eleni McCrary"/>
    <x v="1"/>
    <s v="United States"/>
    <s v="San Francisco"/>
    <s v="California"/>
    <n v="94122"/>
    <x v="1"/>
    <s v="FUR-CH-10003312"/>
    <s v="Furniture"/>
    <s v="Chairs"/>
    <s v="Hon 2090 “Pillow Soft” Series Mid Back Swivel/Tilt Chairs"/>
    <n v="1348.7040000000002"/>
    <n v="6"/>
    <n v="0.2"/>
    <x v="2291"/>
  </r>
  <r>
    <n v="2541"/>
    <s v="CA-2012-113404"/>
    <x v="1"/>
    <x v="747"/>
    <d v="2012-07-16T00:00:00"/>
    <s v="Same Day"/>
    <s v="EM-13810"/>
    <s v="Eleni McCrary"/>
    <x v="1"/>
    <s v="United States"/>
    <s v="San Francisco"/>
    <s v="California"/>
    <n v="94122"/>
    <x v="1"/>
    <s v="FUR-CH-10004086"/>
    <s v="Furniture"/>
    <s v="Chairs"/>
    <s v="Hon 4070 Series Pagoda Armless Upholstered Stacking Chairs"/>
    <n v="700.15200000000004"/>
    <n v="3"/>
    <n v="0.2"/>
    <x v="2292"/>
  </r>
  <r>
    <n v="2542"/>
    <s v="CA-2013-144792"/>
    <x v="0"/>
    <x v="567"/>
    <d v="2013-05-05T00:00:00"/>
    <s v="Standard Class"/>
    <s v="KD-16615"/>
    <s v="Ken Dana"/>
    <x v="1"/>
    <s v="United States"/>
    <s v="Scottsdale"/>
    <s v="Arizona"/>
    <n v="85254"/>
    <x v="1"/>
    <s v="FUR-FU-10002759"/>
    <s v="Furniture"/>
    <s v="Furnishings"/>
    <s v="12-1/2 Diameter Round Wall Clock"/>
    <n v="111.88800000000001"/>
    <n v="7"/>
    <n v="0.2"/>
    <x v="2293"/>
  </r>
  <r>
    <n v="2543"/>
    <s v="CA-2011-164385"/>
    <x v="2"/>
    <x v="467"/>
    <d v="2011-10-01T00:00:00"/>
    <s v="Second Class"/>
    <s v="NB-18580"/>
    <s v="Nicole Brennan"/>
    <x v="1"/>
    <s v="United States"/>
    <s v="Philadelphia"/>
    <s v="Pennsylvania"/>
    <n v="19134"/>
    <x v="3"/>
    <s v="OFF-AP-10002191"/>
    <s v="Office Supplies"/>
    <s v="Appliances"/>
    <s v="Belkin 8 Outlet SurgeMaster II Gold Surge Protector"/>
    <n v="143.952"/>
    <n v="3"/>
    <n v="0.2"/>
    <x v="2294"/>
  </r>
  <r>
    <n v="2544"/>
    <s v="US-2013-114174"/>
    <x v="0"/>
    <x v="162"/>
    <d v="2013-09-15T00:00:00"/>
    <s v="Standard Class"/>
    <s v="AP-10720"/>
    <s v="Anne Pryor"/>
    <x v="2"/>
    <s v="United States"/>
    <s v="Malden"/>
    <s v="Massachusetts"/>
    <n v="2148"/>
    <x v="3"/>
    <s v="FUR-BO-10003450"/>
    <s v="Furniture"/>
    <s v="Bookcases"/>
    <s v="Bush Westfield Collection Bookcases, Dark Cherry Finish"/>
    <n v="173.94"/>
    <n v="3"/>
    <n v="0"/>
    <x v="2295"/>
  </r>
  <r>
    <n v="2545"/>
    <s v="US-2013-114174"/>
    <x v="0"/>
    <x v="162"/>
    <d v="2013-09-15T00:00:00"/>
    <s v="Standard Class"/>
    <s v="AP-10720"/>
    <s v="Anne Pryor"/>
    <x v="2"/>
    <s v="United States"/>
    <s v="Malden"/>
    <s v="Massachusetts"/>
    <n v="2148"/>
    <x v="3"/>
    <s v="OFF-LA-10000248"/>
    <s v="Office Supplies"/>
    <s v="Labels"/>
    <s v="Avery 52"/>
    <n v="14.76"/>
    <n v="4"/>
    <n v="0"/>
    <x v="2296"/>
  </r>
  <r>
    <n v="2546"/>
    <s v="CA-2014-108070"/>
    <x v="3"/>
    <x v="513"/>
    <d v="2014-04-21T00:00:00"/>
    <s v="Standard Class"/>
    <s v="JE-15745"/>
    <s v="Joel Eaton"/>
    <x v="0"/>
    <s v="United States"/>
    <s v="San Jose"/>
    <s v="California"/>
    <n v="95123"/>
    <x v="1"/>
    <s v="OFF-ST-10004804"/>
    <s v="Office Supplies"/>
    <s v="Storage"/>
    <s v="Belkin 19&quot; Vented Equipment Shelf, Black"/>
    <n v="205.92"/>
    <n v="4"/>
    <n v="0"/>
    <x v="2297"/>
  </r>
  <r>
    <n v="2547"/>
    <s v="CA-2014-108070"/>
    <x v="3"/>
    <x v="513"/>
    <d v="2014-04-21T00:00:00"/>
    <s v="Standard Class"/>
    <s v="JE-15745"/>
    <s v="Joel Eaton"/>
    <x v="0"/>
    <s v="United States"/>
    <s v="San Jose"/>
    <s v="California"/>
    <n v="95123"/>
    <x v="1"/>
    <s v="FUR-BO-10001337"/>
    <s v="Furniture"/>
    <s v="Bookcases"/>
    <s v="O'Sullivan Living Dimensions 2-Shelf Bookcases"/>
    <n v="102.833"/>
    <n v="1"/>
    <n v="0.15"/>
    <x v="2298"/>
  </r>
  <r>
    <n v="2548"/>
    <s v="US-2012-128090"/>
    <x v="1"/>
    <x v="748"/>
    <d v="2012-08-22T00:00:00"/>
    <s v="Standard Class"/>
    <s v="JM-15865"/>
    <s v="John Murray"/>
    <x v="0"/>
    <s v="United States"/>
    <s v="Phoenix"/>
    <s v="Arizona"/>
    <n v="85023"/>
    <x v="1"/>
    <s v="OFF-AR-10002255"/>
    <s v="Office Supplies"/>
    <s v="Art"/>
    <s v="Newell 346"/>
    <n v="2.3039999999999998"/>
    <n v="1"/>
    <n v="0.2"/>
    <x v="2299"/>
  </r>
  <r>
    <n v="2549"/>
    <s v="US-2012-128090"/>
    <x v="1"/>
    <x v="748"/>
    <d v="2012-08-22T00:00:00"/>
    <s v="Standard Class"/>
    <s v="JM-15865"/>
    <s v="John Murray"/>
    <x v="0"/>
    <s v="United States"/>
    <s v="Phoenix"/>
    <s v="Arizona"/>
    <n v="85023"/>
    <x v="1"/>
    <s v="TEC-PH-10002624"/>
    <s v="Technology"/>
    <s v="Phones"/>
    <s v="Samsung Galaxy S4 Mini"/>
    <n v="1879.96"/>
    <n v="5"/>
    <n v="0.2"/>
    <x v="2300"/>
  </r>
  <r>
    <n v="2550"/>
    <s v="US-2012-128090"/>
    <x v="1"/>
    <x v="748"/>
    <d v="2012-08-22T00:00:00"/>
    <s v="Standard Class"/>
    <s v="JM-15865"/>
    <s v="John Murray"/>
    <x v="0"/>
    <s v="United States"/>
    <s v="Phoenix"/>
    <s v="Arizona"/>
    <n v="85023"/>
    <x v="1"/>
    <s v="OFF-PA-10001878"/>
    <s v="Office Supplies"/>
    <s v="Paper"/>
    <s v="Xerox 1891"/>
    <n v="313.024"/>
    <n v="8"/>
    <n v="0.2"/>
    <x v="2301"/>
  </r>
  <r>
    <n v="2551"/>
    <s v="US-2012-128090"/>
    <x v="1"/>
    <x v="748"/>
    <d v="2012-08-22T00:00:00"/>
    <s v="Standard Class"/>
    <s v="JM-15865"/>
    <s v="John Murray"/>
    <x v="0"/>
    <s v="United States"/>
    <s v="Phoenix"/>
    <s v="Arizona"/>
    <n v="85023"/>
    <x v="1"/>
    <s v="OFF-LA-10000452"/>
    <s v="Office Supplies"/>
    <s v="Labels"/>
    <s v="Avery 488"/>
    <n v="5.04"/>
    <n v="2"/>
    <n v="0.2"/>
    <x v="1382"/>
  </r>
  <r>
    <n v="2552"/>
    <s v="CA-2014-101042"/>
    <x v="3"/>
    <x v="123"/>
    <d v="2014-11-24T00:00:00"/>
    <s v="Standard Class"/>
    <s v="AB-10105"/>
    <s v="Adrian Barton"/>
    <x v="0"/>
    <s v="United States"/>
    <s v="Henderson"/>
    <s v="Kentucky"/>
    <n v="42420"/>
    <x v="0"/>
    <s v="FUR-FU-10004665"/>
    <s v="Furniture"/>
    <s v="Furnishings"/>
    <s v="3M Polarizing Task Lamp with Clamp Arm, Light Gray"/>
    <n v="821.87999999999988"/>
    <n v="6"/>
    <n v="0"/>
    <x v="2302"/>
  </r>
  <r>
    <n v="2553"/>
    <s v="CA-2014-101042"/>
    <x v="3"/>
    <x v="123"/>
    <d v="2014-11-24T00:00:00"/>
    <s v="Standard Class"/>
    <s v="AB-10105"/>
    <s v="Adrian Barton"/>
    <x v="0"/>
    <s v="United States"/>
    <s v="Henderson"/>
    <s v="Kentucky"/>
    <n v="42420"/>
    <x v="0"/>
    <s v="OFF-BI-10000088"/>
    <s v="Office Supplies"/>
    <s v="Binders"/>
    <s v="GBC Imprintable Covers"/>
    <n v="21.96"/>
    <n v="2"/>
    <n v="0"/>
    <x v="2303"/>
  </r>
  <r>
    <n v="2554"/>
    <s v="CA-2013-155439"/>
    <x v="0"/>
    <x v="749"/>
    <d v="2013-09-19T00:00:00"/>
    <s v="Standard Class"/>
    <s v="PN-18775"/>
    <s v="Parhena Norris"/>
    <x v="2"/>
    <s v="United States"/>
    <s v="Columbia"/>
    <s v="South Carolina"/>
    <n v="29203"/>
    <x v="0"/>
    <s v="OFF-PA-10000029"/>
    <s v="Office Supplies"/>
    <s v="Paper"/>
    <s v="Xerox 224"/>
    <n v="25.92"/>
    <n v="4"/>
    <n v="0"/>
    <x v="245"/>
  </r>
  <r>
    <n v="2555"/>
    <s v="CA-2013-118626"/>
    <x v="0"/>
    <x v="243"/>
    <d v="2013-08-21T00:00:00"/>
    <s v="Standard Class"/>
    <s v="JC-15775"/>
    <s v="John Castell"/>
    <x v="0"/>
    <s v="United States"/>
    <s v="Tallahassee"/>
    <s v="Florida"/>
    <n v="32303"/>
    <x v="0"/>
    <s v="TEC-PH-10000369"/>
    <s v="Technology"/>
    <s v="Phones"/>
    <s v="HTC One Mini"/>
    <n v="705.54399999999998"/>
    <n v="7"/>
    <n v="0.2"/>
    <x v="2304"/>
  </r>
  <r>
    <n v="2556"/>
    <s v="CA-2012-111458"/>
    <x v="1"/>
    <x v="120"/>
    <d v="2012-09-30T00:00:00"/>
    <s v="Standard Class"/>
    <s v="PF-19165"/>
    <s v="Philip Fox"/>
    <x v="0"/>
    <s v="United States"/>
    <s v="New York City"/>
    <s v="New York"/>
    <n v="10035"/>
    <x v="3"/>
    <s v="TEC-AC-10001590"/>
    <s v="Technology"/>
    <s v="Accessories"/>
    <s v="Dell Slim USB Multimedia Keyboard"/>
    <n v="50"/>
    <n v="2"/>
    <n v="0"/>
    <x v="2305"/>
  </r>
  <r>
    <n v="2557"/>
    <s v="US-2013-126844"/>
    <x v="0"/>
    <x v="750"/>
    <d v="2013-10-15T00:00:00"/>
    <s v="Standard Class"/>
    <s v="BW-11110"/>
    <s v="Bart Watters"/>
    <x v="1"/>
    <s v="United States"/>
    <s v="Houston"/>
    <s v="Texas"/>
    <n v="77070"/>
    <x v="2"/>
    <s v="FUR-FU-10004909"/>
    <s v="Furniture"/>
    <s v="Furnishings"/>
    <s v="Contemporary Wood/Metal Frame"/>
    <n v="51.712000000000003"/>
    <n v="8"/>
    <n v="0.6"/>
    <x v="2306"/>
  </r>
  <r>
    <n v="2558"/>
    <s v="US-2012-112508"/>
    <x v="1"/>
    <x v="539"/>
    <d v="2012-03-30T00:00:00"/>
    <s v="Standard Class"/>
    <s v="BP-11185"/>
    <s v="Ben Peterman"/>
    <x v="1"/>
    <s v="United States"/>
    <s v="Coral Springs"/>
    <s v="Florida"/>
    <n v="33065"/>
    <x v="0"/>
    <s v="OFF-AP-10002287"/>
    <s v="Office Supplies"/>
    <s v="Appliances"/>
    <s v="Eureka Sanitaire  Multi-Pro Heavy-Duty Upright, Disposable Bags"/>
    <n v="6.9920000000000009"/>
    <n v="2"/>
    <n v="0.2"/>
    <x v="2307"/>
  </r>
  <r>
    <n v="2559"/>
    <s v="CA-2012-147788"/>
    <x v="1"/>
    <x v="70"/>
    <d v="2012-06-04T00:00:00"/>
    <s v="Standard Class"/>
    <s v="TM-21010"/>
    <s v="Tamara Manning"/>
    <x v="0"/>
    <s v="United States"/>
    <s v="Orem"/>
    <s v="Utah"/>
    <n v="84057"/>
    <x v="1"/>
    <s v="FUR-BO-10004357"/>
    <s v="Furniture"/>
    <s v="Bookcases"/>
    <s v="O'Sullivan Living Dimensions 3-Shelf Bookcases"/>
    <n v="1406.86"/>
    <n v="7"/>
    <n v="0"/>
    <x v="2308"/>
  </r>
  <r>
    <n v="2560"/>
    <s v="CA-2012-147788"/>
    <x v="1"/>
    <x v="70"/>
    <d v="2012-06-04T00:00:00"/>
    <s v="Standard Class"/>
    <s v="TM-21010"/>
    <s v="Tamara Manning"/>
    <x v="0"/>
    <s v="United States"/>
    <s v="Orem"/>
    <s v="Utah"/>
    <n v="84057"/>
    <x v="1"/>
    <s v="OFF-LA-10003766"/>
    <s v="Office Supplies"/>
    <s v="Labels"/>
    <s v="Self-Adhesive Removable Labels"/>
    <n v="15.75"/>
    <n v="5"/>
    <n v="0"/>
    <x v="2309"/>
  </r>
  <r>
    <n v="2561"/>
    <s v="CA-2012-147788"/>
    <x v="1"/>
    <x v="70"/>
    <d v="2012-06-04T00:00:00"/>
    <s v="Standard Class"/>
    <s v="TM-21010"/>
    <s v="Tamara Manning"/>
    <x v="0"/>
    <s v="United States"/>
    <s v="Orem"/>
    <s v="Utah"/>
    <n v="84057"/>
    <x v="1"/>
    <s v="OFF-ST-10000046"/>
    <s v="Office Supplies"/>
    <s v="Storage"/>
    <s v="Fellowes Super Stor/Drawer Files"/>
    <n v="323.10000000000002"/>
    <n v="2"/>
    <n v="0"/>
    <x v="2310"/>
  </r>
  <r>
    <n v="2562"/>
    <s v="CA-2012-144288"/>
    <x v="1"/>
    <x v="707"/>
    <d v="2012-12-31T00:00:00"/>
    <s v="Standard Class"/>
    <s v="MB-17305"/>
    <s v="Maria Bertelson"/>
    <x v="0"/>
    <s v="United States"/>
    <s v="Nashville"/>
    <s v="Tennessee"/>
    <n v="37211"/>
    <x v="0"/>
    <s v="OFF-LA-10003190"/>
    <s v="Office Supplies"/>
    <s v="Labels"/>
    <s v="Avery 474"/>
    <n v="9.2159999999999993"/>
    <n v="4"/>
    <n v="0.2"/>
    <x v="2311"/>
  </r>
  <r>
    <n v="2563"/>
    <s v="CA-2012-144288"/>
    <x v="1"/>
    <x v="707"/>
    <d v="2012-12-31T00:00:00"/>
    <s v="Standard Class"/>
    <s v="MB-17305"/>
    <s v="Maria Bertelson"/>
    <x v="0"/>
    <s v="United States"/>
    <s v="Nashville"/>
    <s v="Tennessee"/>
    <n v="37211"/>
    <x v="0"/>
    <s v="OFF-PA-10002787"/>
    <s v="Office Supplies"/>
    <s v="Paper"/>
    <s v="Xerox 227"/>
    <n v="10.368000000000002"/>
    <n v="2"/>
    <n v="0.2"/>
    <x v="572"/>
  </r>
  <r>
    <n v="2564"/>
    <s v="CA-2012-110632"/>
    <x v="1"/>
    <x v="751"/>
    <d v="2012-03-22T00:00:00"/>
    <s v="Second Class"/>
    <s v="HR-14830"/>
    <s v="Harold Ryan"/>
    <x v="1"/>
    <s v="United States"/>
    <s v="New York City"/>
    <s v="New York"/>
    <n v="10009"/>
    <x v="3"/>
    <s v="TEC-AC-10000387"/>
    <s v="Technology"/>
    <s v="Accessories"/>
    <s v="KeyTronic KT800P2 - Keyboard - Black"/>
    <n v="15.02"/>
    <n v="1"/>
    <n v="0"/>
    <x v="2312"/>
  </r>
  <r>
    <n v="2565"/>
    <s v="CA-2012-110632"/>
    <x v="1"/>
    <x v="751"/>
    <d v="2012-03-22T00:00:00"/>
    <s v="Second Class"/>
    <s v="HR-14830"/>
    <s v="Harold Ryan"/>
    <x v="1"/>
    <s v="United States"/>
    <s v="New York City"/>
    <s v="New York"/>
    <n v="10009"/>
    <x v="3"/>
    <s v="OFF-ST-10001291"/>
    <s v="Office Supplies"/>
    <s v="Storage"/>
    <s v="Tenex Personal Self-Stacking Standard File Box, Black/Gray"/>
    <n v="33.82"/>
    <n v="2"/>
    <n v="0"/>
    <x v="2313"/>
  </r>
  <r>
    <n v="2566"/>
    <s v="CA-2014-109589"/>
    <x v="3"/>
    <x v="202"/>
    <d v="2014-12-25T00:00:00"/>
    <s v="First Class"/>
    <s v="BD-11635"/>
    <s v="Brian Derr"/>
    <x v="0"/>
    <s v="United States"/>
    <s v="Bowling Green"/>
    <s v="Kentucky"/>
    <n v="42104"/>
    <x v="0"/>
    <s v="TEC-AC-10003116"/>
    <s v="Technology"/>
    <s v="Accessories"/>
    <s v="Memorex Froggy Flash Drive 8 GB"/>
    <n v="71"/>
    <n v="4"/>
    <n v="0"/>
    <x v="2314"/>
  </r>
  <r>
    <n v="2567"/>
    <s v="CA-2014-123967"/>
    <x v="3"/>
    <x v="752"/>
    <d v="2014-11-04T00:00:00"/>
    <s v="Second Class"/>
    <s v="SF-20200"/>
    <s v="Sarah Foster"/>
    <x v="0"/>
    <s v="United States"/>
    <s v="Bellingham"/>
    <s v="Washington"/>
    <n v="98226"/>
    <x v="1"/>
    <s v="OFF-BI-10001308"/>
    <s v="Office Supplies"/>
    <s v="Binders"/>
    <s v="GBC Standard Plastic Binding Systems' Combs"/>
    <n v="25.120000000000005"/>
    <n v="5"/>
    <n v="0.2"/>
    <x v="2315"/>
  </r>
  <r>
    <n v="2568"/>
    <s v="CA-2014-123967"/>
    <x v="3"/>
    <x v="752"/>
    <d v="2014-11-04T00:00:00"/>
    <s v="Second Class"/>
    <s v="SF-20200"/>
    <s v="Sarah Foster"/>
    <x v="0"/>
    <s v="United States"/>
    <s v="Bellingham"/>
    <s v="Washington"/>
    <n v="98226"/>
    <x v="1"/>
    <s v="FUR-TA-10003954"/>
    <s v="Furniture"/>
    <s v="Tables"/>
    <s v="Hon 94000 Series Round Tables"/>
    <n v="2665.62"/>
    <n v="9"/>
    <n v="0"/>
    <x v="2316"/>
  </r>
  <r>
    <n v="2569"/>
    <s v="CA-2014-148929"/>
    <x v="3"/>
    <x v="210"/>
    <d v="2014-09-12T00:00:00"/>
    <s v="Standard Class"/>
    <s v="SP-20620"/>
    <s v="Stefania Perrino"/>
    <x v="1"/>
    <s v="United States"/>
    <s v="New York City"/>
    <s v="New York"/>
    <n v="10011"/>
    <x v="3"/>
    <s v="OFF-ST-10003282"/>
    <s v="Office Supplies"/>
    <s v="Storage"/>
    <s v="Advantus 10-Drawer Portable Organizer, Chrome Metal Frame, Smoke Drawers"/>
    <n v="478.08"/>
    <n v="8"/>
    <n v="0"/>
    <x v="2317"/>
  </r>
  <r>
    <n v="2570"/>
    <s v="CA-2014-134404"/>
    <x v="3"/>
    <x v="753"/>
    <d v="2014-12-28T00:00:00"/>
    <s v="Same Day"/>
    <s v="DR-12880"/>
    <s v="Dan Reichenbach"/>
    <x v="1"/>
    <s v="United States"/>
    <s v="Newark"/>
    <s v="Ohio"/>
    <n v="43055"/>
    <x v="3"/>
    <s v="TEC-PH-10000576"/>
    <s v="Technology"/>
    <s v="Phones"/>
    <s v="AT&amp;T 1080 Corded phone"/>
    <n v="164.38800000000001"/>
    <n v="2"/>
    <n v="0.4"/>
    <x v="2318"/>
  </r>
  <r>
    <n v="2571"/>
    <s v="CA-2014-134404"/>
    <x v="3"/>
    <x v="753"/>
    <d v="2014-12-28T00:00:00"/>
    <s v="Same Day"/>
    <s v="DR-12880"/>
    <s v="Dan Reichenbach"/>
    <x v="1"/>
    <s v="United States"/>
    <s v="Newark"/>
    <s v="Ohio"/>
    <n v="43055"/>
    <x v="3"/>
    <s v="OFF-AR-10004441"/>
    <s v="Office Supplies"/>
    <s v="Art"/>
    <s v="BIC Brite Liner Highlighters"/>
    <n v="13.247999999999999"/>
    <n v="4"/>
    <n v="0.2"/>
    <x v="2319"/>
  </r>
  <r>
    <n v="2572"/>
    <s v="CA-2014-109778"/>
    <x v="3"/>
    <x v="11"/>
    <d v="2014-07-22T00:00:00"/>
    <s v="Standard Class"/>
    <s v="VM-21685"/>
    <s v="Valerie Mitchum"/>
    <x v="2"/>
    <s v="United States"/>
    <s v="Woodstock"/>
    <s v="Illinois"/>
    <n v="60098"/>
    <x v="2"/>
    <s v="OFF-AR-10003759"/>
    <s v="Office Supplies"/>
    <s v="Art"/>
    <s v="Crayola Anti Dust Chalk, 12/Pack"/>
    <n v="2.9120000000000004"/>
    <n v="2"/>
    <n v="0.2"/>
    <x v="2320"/>
  </r>
  <r>
    <n v="2573"/>
    <s v="CA-2013-155845"/>
    <x v="0"/>
    <x v="399"/>
    <d v="2013-08-16T00:00:00"/>
    <s v="Second Class"/>
    <s v="CM-12235"/>
    <s v="Chris McAfee"/>
    <x v="0"/>
    <s v="United States"/>
    <s v="Carrollton"/>
    <s v="Texas"/>
    <n v="75007"/>
    <x v="2"/>
    <s v="TEC-AC-10004145"/>
    <s v="Technology"/>
    <s v="Accessories"/>
    <s v="Logitech diNovo Edge Keyboard"/>
    <n v="1399.9440000000002"/>
    <n v="7"/>
    <n v="0.2"/>
    <x v="2321"/>
  </r>
  <r>
    <n v="2574"/>
    <s v="CA-2014-145128"/>
    <x v="3"/>
    <x v="362"/>
    <d v="2014-07-15T00:00:00"/>
    <s v="Standard Class"/>
    <s v="SM-20320"/>
    <s v="Sean Miller"/>
    <x v="2"/>
    <s v="United States"/>
    <s v="Lafayette"/>
    <s v="Indiana"/>
    <n v="47905"/>
    <x v="2"/>
    <s v="FUR-FU-10000293"/>
    <s v="Furniture"/>
    <s v="Furnishings"/>
    <s v="Eldon Antistatic Chair Mats for Low to Medium Pile Carpets"/>
    <n v="526.45000000000005"/>
    <n v="5"/>
    <n v="0"/>
    <x v="2031"/>
  </r>
  <r>
    <n v="2575"/>
    <s v="CA-2011-129091"/>
    <x v="2"/>
    <x v="754"/>
    <d v="2011-11-27T00:00:00"/>
    <s v="Standard Class"/>
    <s v="RA-19885"/>
    <s v="Ruben Ausman"/>
    <x v="1"/>
    <s v="United States"/>
    <s v="Columbus"/>
    <s v="Georgia"/>
    <n v="31907"/>
    <x v="0"/>
    <s v="OFF-EN-10004955"/>
    <s v="Office Supplies"/>
    <s v="Envelopes"/>
    <s v="Fashion Color Clasp Envelopes"/>
    <n v="16.23"/>
    <n v="3"/>
    <n v="0"/>
    <x v="2322"/>
  </r>
  <r>
    <n v="2576"/>
    <s v="CA-2011-129091"/>
    <x v="2"/>
    <x v="754"/>
    <d v="2011-11-27T00:00:00"/>
    <s v="Standard Class"/>
    <s v="RA-19885"/>
    <s v="Ruben Ausman"/>
    <x v="1"/>
    <s v="United States"/>
    <s v="Columbus"/>
    <s v="Georgia"/>
    <n v="31907"/>
    <x v="0"/>
    <s v="OFF-BI-10001071"/>
    <s v="Office Supplies"/>
    <s v="Binders"/>
    <s v="GBC ProClick Punch Binding System"/>
    <n v="319.89999999999998"/>
    <n v="5"/>
    <n v="0"/>
    <x v="2323"/>
  </r>
  <r>
    <n v="2577"/>
    <s v="CA-2011-129091"/>
    <x v="2"/>
    <x v="754"/>
    <d v="2011-11-27T00:00:00"/>
    <s v="Standard Class"/>
    <s v="RA-19885"/>
    <s v="Ruben Ausman"/>
    <x v="1"/>
    <s v="United States"/>
    <s v="Columbus"/>
    <s v="Georgia"/>
    <n v="31907"/>
    <x v="0"/>
    <s v="OFF-EN-10001990"/>
    <s v="Office Supplies"/>
    <s v="Envelopes"/>
    <s v="Staples"/>
    <n v="11.36"/>
    <n v="2"/>
    <n v="0"/>
    <x v="734"/>
  </r>
  <r>
    <n v="2578"/>
    <s v="CA-2011-129091"/>
    <x v="2"/>
    <x v="754"/>
    <d v="2011-11-27T00:00:00"/>
    <s v="Standard Class"/>
    <s v="RA-19885"/>
    <s v="Ruben Ausman"/>
    <x v="1"/>
    <s v="United States"/>
    <s v="Columbus"/>
    <s v="Georgia"/>
    <n v="31907"/>
    <x v="0"/>
    <s v="OFF-AP-10002734"/>
    <s v="Office Supplies"/>
    <s v="Appliances"/>
    <s v="Holmes Harmony HEPA Air Purifier for 17 x 20 Room"/>
    <n v="675.12"/>
    <n v="3"/>
    <n v="0"/>
    <x v="2324"/>
  </r>
  <r>
    <n v="2579"/>
    <s v="US-2011-155502"/>
    <x v="2"/>
    <x v="755"/>
    <d v="2011-02-01T00:00:00"/>
    <s v="Standard Class"/>
    <s v="SD-20485"/>
    <s v="Shirley Daniels"/>
    <x v="2"/>
    <s v="United States"/>
    <s v="Alexandria"/>
    <s v="Virginia"/>
    <n v="22304"/>
    <x v="0"/>
    <s v="FUR-FU-10004587"/>
    <s v="Furniture"/>
    <s v="Furnishings"/>
    <s v="GE General Use Halogen Bulbs, 100 Watts, 1 Bulb per Pack"/>
    <n v="62.820000000000007"/>
    <n v="3"/>
    <n v="0"/>
    <x v="2325"/>
  </r>
  <r>
    <n v="2580"/>
    <s v="US-2011-155502"/>
    <x v="2"/>
    <x v="755"/>
    <d v="2011-02-01T00:00:00"/>
    <s v="Standard Class"/>
    <s v="SD-20485"/>
    <s v="Shirley Daniels"/>
    <x v="2"/>
    <s v="United States"/>
    <s v="Alexandria"/>
    <s v="Virginia"/>
    <n v="22304"/>
    <x v="0"/>
    <s v="OFF-ST-10004337"/>
    <s v="Office Supplies"/>
    <s v="Storage"/>
    <s v="SAFCO Commercial Wire Shelving, 72h"/>
    <n v="489.92"/>
    <n v="8"/>
    <n v="0"/>
    <x v="232"/>
  </r>
  <r>
    <n v="2581"/>
    <s v="US-2011-155502"/>
    <x v="2"/>
    <x v="755"/>
    <d v="2011-02-01T00:00:00"/>
    <s v="Standard Class"/>
    <s v="SD-20485"/>
    <s v="Shirley Daniels"/>
    <x v="2"/>
    <s v="United States"/>
    <s v="Alexandria"/>
    <s v="Virginia"/>
    <n v="22304"/>
    <x v="0"/>
    <s v="OFF-PA-10003072"/>
    <s v="Office Supplies"/>
    <s v="Paper"/>
    <s v="Eureka Recycled Copy Paper 8 1/2&quot; x 11&quot;, Ream"/>
    <n v="19.440000000000001"/>
    <n v="3"/>
    <n v="0"/>
    <x v="551"/>
  </r>
  <r>
    <n v="2582"/>
    <s v="US-2011-155502"/>
    <x v="2"/>
    <x v="755"/>
    <d v="2011-02-01T00:00:00"/>
    <s v="Standard Class"/>
    <s v="SD-20485"/>
    <s v="Shirley Daniels"/>
    <x v="2"/>
    <s v="United States"/>
    <s v="Alexandria"/>
    <s v="Virginia"/>
    <n v="22304"/>
    <x v="0"/>
    <s v="OFF-PA-10000380"/>
    <s v="Office Supplies"/>
    <s v="Paper"/>
    <s v="REDIFORM Incoming/Outgoing Call Register, 11&quot; X 8 1/2&quot;, 100 Messages"/>
    <n v="16.68"/>
    <n v="2"/>
    <n v="0"/>
    <x v="2326"/>
  </r>
  <r>
    <n v="2583"/>
    <s v="US-2011-155502"/>
    <x v="2"/>
    <x v="755"/>
    <d v="2011-02-01T00:00:00"/>
    <s v="Standard Class"/>
    <s v="SD-20485"/>
    <s v="Shirley Daniels"/>
    <x v="2"/>
    <s v="United States"/>
    <s v="Alexandria"/>
    <s v="Virginia"/>
    <n v="22304"/>
    <x v="0"/>
    <s v="TEC-PH-10004833"/>
    <s v="Technology"/>
    <s v="Phones"/>
    <s v="Macally Suction Cup Mount"/>
    <n v="155.35"/>
    <n v="13"/>
    <n v="0"/>
    <x v="232"/>
  </r>
  <r>
    <n v="2584"/>
    <s v="US-2011-155502"/>
    <x v="2"/>
    <x v="755"/>
    <d v="2011-02-01T00:00:00"/>
    <s v="Standard Class"/>
    <s v="SD-20485"/>
    <s v="Shirley Daniels"/>
    <x v="2"/>
    <s v="United States"/>
    <s v="Alexandria"/>
    <s v="Virginia"/>
    <n v="22304"/>
    <x v="0"/>
    <s v="FUR-FU-10001847"/>
    <s v="Furniture"/>
    <s v="Furnishings"/>
    <s v="Eldon Image Series Black Desk Accessories"/>
    <n v="12.419999999999998"/>
    <n v="3"/>
    <n v="0"/>
    <x v="2327"/>
  </r>
  <r>
    <n v="2585"/>
    <s v="US-2011-155502"/>
    <x v="2"/>
    <x v="755"/>
    <d v="2011-02-01T00:00:00"/>
    <s v="Standard Class"/>
    <s v="SD-20485"/>
    <s v="Shirley Daniels"/>
    <x v="2"/>
    <s v="United States"/>
    <s v="Alexandria"/>
    <s v="Virginia"/>
    <n v="22304"/>
    <x v="0"/>
    <s v="TEC-PH-10002103"/>
    <s v="Technology"/>
    <s v="Phones"/>
    <s v="Jabra SPEAK 410"/>
    <n v="187.98"/>
    <n v="2"/>
    <n v="0"/>
    <x v="2328"/>
  </r>
  <r>
    <n v="2586"/>
    <s v="CA-2012-121041"/>
    <x v="1"/>
    <x v="502"/>
    <d v="2012-11-10T00:00:00"/>
    <s v="Standard Class"/>
    <s v="CS-12250"/>
    <s v="Chris Selesnick"/>
    <x v="1"/>
    <s v="United States"/>
    <s v="Haltom City"/>
    <s v="Texas"/>
    <n v="76117"/>
    <x v="2"/>
    <s v="OFF-EN-10001137"/>
    <s v="Office Supplies"/>
    <s v="Envelopes"/>
    <s v="#10 Gummed Flap White Envelopes, 100/Box"/>
    <n v="6.6080000000000005"/>
    <n v="2"/>
    <n v="0.2"/>
    <x v="2329"/>
  </r>
  <r>
    <n v="2587"/>
    <s v="CA-2014-131695"/>
    <x v="3"/>
    <x v="160"/>
    <d v="2014-07-07T00:00:00"/>
    <s v="Standard Class"/>
    <s v="RA-19285"/>
    <s v="Ralph Arnett"/>
    <x v="0"/>
    <s v="United States"/>
    <s v="New York City"/>
    <s v="New York"/>
    <n v="10024"/>
    <x v="3"/>
    <s v="OFF-ST-10001476"/>
    <s v="Office Supplies"/>
    <s v="Storage"/>
    <s v="Steel Personal Filing/Posting Tote"/>
    <n v="248.57"/>
    <n v="7"/>
    <n v="0"/>
    <x v="2330"/>
  </r>
  <r>
    <n v="2588"/>
    <s v="CA-2014-131695"/>
    <x v="3"/>
    <x v="160"/>
    <d v="2014-07-07T00:00:00"/>
    <s v="Standard Class"/>
    <s v="RA-19285"/>
    <s v="Ralph Arnett"/>
    <x v="0"/>
    <s v="United States"/>
    <s v="New York City"/>
    <s v="New York"/>
    <n v="10024"/>
    <x v="3"/>
    <s v="FUR-FU-10002045"/>
    <s v="Furniture"/>
    <s v="Furnishings"/>
    <s v="Executive Impressions 14&quot;"/>
    <n v="22.23"/>
    <n v="1"/>
    <n v="0"/>
    <x v="2331"/>
  </r>
  <r>
    <n v="2589"/>
    <s v="CA-2013-137729"/>
    <x v="0"/>
    <x v="465"/>
    <d v="2013-05-10T00:00:00"/>
    <s v="Standard Class"/>
    <s v="BF-11005"/>
    <s v="Barry Franz"/>
    <x v="2"/>
    <s v="United States"/>
    <s v="Los Angeles"/>
    <s v="California"/>
    <n v="90004"/>
    <x v="1"/>
    <s v="OFF-ST-10001505"/>
    <s v="Office Supplies"/>
    <s v="Storage"/>
    <s v="Perma STOR-ALL Hanging File Box, 13 1/8&quot;W x 12 1/4&quot;D x 10 1/2&quot;H"/>
    <n v="5.98"/>
    <n v="1"/>
    <n v="0"/>
    <x v="2332"/>
  </r>
  <r>
    <n v="2590"/>
    <s v="CA-2013-137729"/>
    <x v="0"/>
    <x v="465"/>
    <d v="2013-05-10T00:00:00"/>
    <s v="Standard Class"/>
    <s v="BF-11005"/>
    <s v="Barry Franz"/>
    <x v="2"/>
    <s v="United States"/>
    <s v="Los Angeles"/>
    <s v="California"/>
    <n v="90004"/>
    <x v="1"/>
    <s v="TEC-PH-10001433"/>
    <s v="Technology"/>
    <s v="Phones"/>
    <s v="Cisco Small Business SPA 502G VoIP phone"/>
    <n v="246.16800000000001"/>
    <n v="3"/>
    <n v="0.2"/>
    <x v="2333"/>
  </r>
  <r>
    <n v="2591"/>
    <s v="US-2013-115455"/>
    <x v="0"/>
    <x v="162"/>
    <d v="2013-09-15T00:00:00"/>
    <s v="Standard Class"/>
    <s v="SE-20110"/>
    <s v="Sanjit Engle"/>
    <x v="0"/>
    <s v="United States"/>
    <s v="Wheeling"/>
    <s v="Illinois"/>
    <n v="60090"/>
    <x v="2"/>
    <s v="FUR-FU-10004671"/>
    <s v="Furniture"/>
    <s v="Furnishings"/>
    <s v="Executive Impressions 12&quot; Wall Clock"/>
    <n v="14.136000000000003"/>
    <n v="2"/>
    <n v="0.6"/>
    <x v="2334"/>
  </r>
  <r>
    <n v="2592"/>
    <s v="US-2013-115455"/>
    <x v="0"/>
    <x v="162"/>
    <d v="2013-09-15T00:00:00"/>
    <s v="Standard Class"/>
    <s v="SE-20110"/>
    <s v="Sanjit Engle"/>
    <x v="0"/>
    <s v="United States"/>
    <s v="Wheeling"/>
    <s v="Illinois"/>
    <n v="60090"/>
    <x v="2"/>
    <s v="FUR-TA-10003569"/>
    <s v="Furniture"/>
    <s v="Tables"/>
    <s v="Bretford CR8500 Series Meeting Room Furniture"/>
    <n v="601.47"/>
    <n v="3"/>
    <n v="0.5"/>
    <x v="2335"/>
  </r>
  <r>
    <n v="2593"/>
    <s v="CA-2014-128300"/>
    <x v="3"/>
    <x v="221"/>
    <d v="2014-11-27T00:00:00"/>
    <s v="Second Class"/>
    <s v="RS-19765"/>
    <s v="Roland Schwarz"/>
    <x v="1"/>
    <s v="United States"/>
    <s v="Summerville"/>
    <s v="South Carolina"/>
    <n v="29483"/>
    <x v="0"/>
    <s v="TEC-PH-10002807"/>
    <s v="Technology"/>
    <s v="Phones"/>
    <s v="Motorla HX550 Universal Bluetooth Headset"/>
    <n v="79.099999999999994"/>
    <n v="2"/>
    <n v="0"/>
    <x v="2336"/>
  </r>
  <r>
    <n v="2594"/>
    <s v="CA-2014-128300"/>
    <x v="3"/>
    <x v="221"/>
    <d v="2014-11-27T00:00:00"/>
    <s v="Second Class"/>
    <s v="RS-19765"/>
    <s v="Roland Schwarz"/>
    <x v="1"/>
    <s v="United States"/>
    <s v="Summerville"/>
    <s v="South Carolina"/>
    <n v="29483"/>
    <x v="0"/>
    <s v="OFF-BI-10001597"/>
    <s v="Office Supplies"/>
    <s v="Binders"/>
    <s v="Wilson Jones Ledger-Size, Piano-Hinge Binder, 2&quot;, Blue"/>
    <n v="327.84"/>
    <n v="8"/>
    <n v="0"/>
    <x v="2337"/>
  </r>
  <r>
    <n v="2595"/>
    <s v="CA-2014-149048"/>
    <x v="3"/>
    <x v="726"/>
    <d v="2014-05-18T00:00:00"/>
    <s v="Standard Class"/>
    <s v="BM-11650"/>
    <s v="Brian Moss"/>
    <x v="1"/>
    <s v="United States"/>
    <s v="Columbus"/>
    <s v="Indiana"/>
    <n v="47201"/>
    <x v="2"/>
    <s v="OFF-EN-10003296"/>
    <s v="Office Supplies"/>
    <s v="Envelopes"/>
    <s v="Tyvek Side-Opening Peel &amp; Seel Expanding Envelopes"/>
    <n v="180.96"/>
    <n v="2"/>
    <n v="0"/>
    <x v="2338"/>
  </r>
  <r>
    <n v="2596"/>
    <s v="CA-2014-149048"/>
    <x v="3"/>
    <x v="726"/>
    <d v="2014-05-18T00:00:00"/>
    <s v="Standard Class"/>
    <s v="BM-11650"/>
    <s v="Brian Moss"/>
    <x v="1"/>
    <s v="United States"/>
    <s v="Columbus"/>
    <s v="Indiana"/>
    <n v="47201"/>
    <x v="2"/>
    <s v="OFF-BI-10004632"/>
    <s v="Office Supplies"/>
    <s v="Binders"/>
    <s v="Ibico Hi-Tech Manual Binding System"/>
    <n v="914.97"/>
    <n v="3"/>
    <n v="0"/>
    <x v="2339"/>
  </r>
  <r>
    <n v="2597"/>
    <s v="CA-2014-149048"/>
    <x v="3"/>
    <x v="726"/>
    <d v="2014-05-18T00:00:00"/>
    <s v="Standard Class"/>
    <s v="BM-11650"/>
    <s v="Brian Moss"/>
    <x v="1"/>
    <s v="United States"/>
    <s v="Columbus"/>
    <s v="Indiana"/>
    <n v="47201"/>
    <x v="2"/>
    <s v="TEC-PH-10002310"/>
    <s v="Technology"/>
    <s v="Phones"/>
    <s v="Plantronics Calisto P620-M USB Wireless Speakerphone System"/>
    <n v="587.97"/>
    <n v="3"/>
    <n v="0"/>
    <x v="2340"/>
  </r>
  <r>
    <n v="2598"/>
    <s v="CA-2014-149048"/>
    <x v="3"/>
    <x v="726"/>
    <d v="2014-05-18T00:00:00"/>
    <s v="Standard Class"/>
    <s v="BM-11650"/>
    <s v="Brian Moss"/>
    <x v="1"/>
    <s v="United States"/>
    <s v="Columbus"/>
    <s v="Indiana"/>
    <n v="47201"/>
    <x v="2"/>
    <s v="OFF-ST-10000078"/>
    <s v="Office Supplies"/>
    <s v="Storage"/>
    <s v="Tennsco 6- and 18-Compartment Lockers"/>
    <n v="530.34"/>
    <n v="2"/>
    <n v="0"/>
    <x v="2341"/>
  </r>
  <r>
    <n v="2599"/>
    <s v="CA-2014-149048"/>
    <x v="3"/>
    <x v="726"/>
    <d v="2014-05-18T00:00:00"/>
    <s v="Standard Class"/>
    <s v="BM-11650"/>
    <s v="Brian Moss"/>
    <x v="1"/>
    <s v="United States"/>
    <s v="Columbus"/>
    <s v="Indiana"/>
    <n v="47201"/>
    <x v="2"/>
    <s v="OFF-PA-10001752"/>
    <s v="Office Supplies"/>
    <s v="Paper"/>
    <s v="Hammermill CopyPlus Copy Paper (20Lb. and 84 Bright)"/>
    <n v="14.940000000000001"/>
    <n v="3"/>
    <n v="0"/>
    <x v="2342"/>
  </r>
  <r>
    <n v="2600"/>
    <s v="CA-2014-108553"/>
    <x v="3"/>
    <x v="756"/>
    <d v="2014-04-30T00:00:00"/>
    <s v="Standard Class"/>
    <s v="SK-19990"/>
    <s v="Sally Knutson"/>
    <x v="0"/>
    <s v="United States"/>
    <s v="New York City"/>
    <s v="New York"/>
    <n v="10024"/>
    <x v="3"/>
    <s v="OFF-AP-10000026"/>
    <s v="Office Supplies"/>
    <s v="Appliances"/>
    <s v="Tripp Lite Isotel 6 Outlet Surge Protector with Fax/Modem Protection"/>
    <n v="121.94"/>
    <n v="2"/>
    <n v="0"/>
    <x v="2343"/>
  </r>
  <r>
    <n v="2601"/>
    <s v="CA-2014-108553"/>
    <x v="3"/>
    <x v="756"/>
    <d v="2014-04-30T00:00:00"/>
    <s v="Standard Class"/>
    <s v="SK-19990"/>
    <s v="Sally Knutson"/>
    <x v="0"/>
    <s v="United States"/>
    <s v="New York City"/>
    <s v="New York"/>
    <n v="10024"/>
    <x v="3"/>
    <s v="OFF-SU-10002573"/>
    <s v="Office Supplies"/>
    <s v="Supplies"/>
    <s v="Acme 10&quot; Easy Grip Assistive Scissors"/>
    <n v="122.71000000000001"/>
    <n v="7"/>
    <n v="0"/>
    <x v="2344"/>
  </r>
  <r>
    <n v="2602"/>
    <s v="CA-2013-165848"/>
    <x v="0"/>
    <x v="30"/>
    <d v="2013-06-05T00:00:00"/>
    <s v="Same Day"/>
    <s v="EN-13780"/>
    <s v="Edward Nazzal"/>
    <x v="0"/>
    <s v="United States"/>
    <s v="New York City"/>
    <s v="New York"/>
    <n v="10035"/>
    <x v="3"/>
    <s v="OFF-PA-10000349"/>
    <s v="Office Supplies"/>
    <s v="Paper"/>
    <s v="Staples"/>
    <n v="14.940000000000001"/>
    <n v="3"/>
    <n v="0"/>
    <x v="1961"/>
  </r>
  <r>
    <n v="2603"/>
    <s v="CA-2013-165848"/>
    <x v="0"/>
    <x v="30"/>
    <d v="2013-06-05T00:00:00"/>
    <s v="Same Day"/>
    <s v="EN-13780"/>
    <s v="Edward Nazzal"/>
    <x v="0"/>
    <s v="United States"/>
    <s v="New York City"/>
    <s v="New York"/>
    <n v="10035"/>
    <x v="3"/>
    <s v="TEC-MA-10003356"/>
    <s v="Technology"/>
    <s v="Machines"/>
    <s v="Panasonic KX MC6040 Color Laser Multifunction Printer"/>
    <n v="1349.85"/>
    <n v="3"/>
    <n v="0"/>
    <x v="2345"/>
  </r>
  <r>
    <n v="2604"/>
    <s v="CA-2013-165848"/>
    <x v="0"/>
    <x v="30"/>
    <d v="2013-06-05T00:00:00"/>
    <s v="Same Day"/>
    <s v="EN-13780"/>
    <s v="Edward Nazzal"/>
    <x v="0"/>
    <s v="United States"/>
    <s v="New York City"/>
    <s v="New York"/>
    <n v="10035"/>
    <x v="3"/>
    <s v="FUR-BO-10000362"/>
    <s v="Furniture"/>
    <s v="Bookcases"/>
    <s v="Sauder Inglewood Library Bookcases"/>
    <n v="136.78399999999999"/>
    <n v="1"/>
    <n v="0.2"/>
    <x v="2346"/>
  </r>
  <r>
    <n v="2605"/>
    <s v="CA-2013-165848"/>
    <x v="0"/>
    <x v="30"/>
    <d v="2013-06-05T00:00:00"/>
    <s v="Same Day"/>
    <s v="EN-13780"/>
    <s v="Edward Nazzal"/>
    <x v="0"/>
    <s v="United States"/>
    <s v="New York City"/>
    <s v="New York"/>
    <n v="10035"/>
    <x v="3"/>
    <s v="FUR-FU-10003878"/>
    <s v="Furniture"/>
    <s v="Furnishings"/>
    <s v="Linden 10&quot; Round Wall Clock, Black"/>
    <n v="61.12"/>
    <n v="4"/>
    <n v="0"/>
    <x v="2347"/>
  </r>
  <r>
    <n v="2606"/>
    <s v="CA-2011-112718"/>
    <x v="2"/>
    <x v="757"/>
    <d v="2011-12-21T00:00:00"/>
    <s v="Standard Class"/>
    <s v="KN-16450"/>
    <s v="Kean Nguyen"/>
    <x v="1"/>
    <s v="United States"/>
    <s v="Jacksonville"/>
    <s v="Florida"/>
    <n v="32216"/>
    <x v="0"/>
    <s v="OFF-BI-10000591"/>
    <s v="Office Supplies"/>
    <s v="Binders"/>
    <s v="Avery Binder Labels"/>
    <n v="1.1670000000000003"/>
    <n v="1"/>
    <n v="0.7"/>
    <x v="2348"/>
  </r>
  <r>
    <n v="2607"/>
    <s v="CA-2013-154053"/>
    <x v="0"/>
    <x v="758"/>
    <d v="2013-03-11T00:00:00"/>
    <s v="Standard Class"/>
    <s v="MG-17890"/>
    <s v="Michael Granlund"/>
    <x v="2"/>
    <s v="United States"/>
    <s v="San Diego"/>
    <s v="California"/>
    <n v="92024"/>
    <x v="1"/>
    <s v="OFF-AR-10003727"/>
    <s v="Office Supplies"/>
    <s v="Art"/>
    <s v="Berol Giant Pencil Sharpener"/>
    <n v="16.989999999999998"/>
    <n v="1"/>
    <n v="0"/>
    <x v="2349"/>
  </r>
  <r>
    <n v="2608"/>
    <s v="CA-2011-127446"/>
    <x v="2"/>
    <x v="641"/>
    <d v="2011-11-30T00:00:00"/>
    <s v="Standard Class"/>
    <s v="MC-17590"/>
    <s v="Matt Collister"/>
    <x v="1"/>
    <s v="United States"/>
    <s v="Arlington"/>
    <s v="Texas"/>
    <n v="76017"/>
    <x v="2"/>
    <s v="TEC-AC-10001635"/>
    <s v="Technology"/>
    <s v="Accessories"/>
    <s v="KeyTronic KT400U2 - Keyboard - Black"/>
    <n v="24.672000000000001"/>
    <n v="3"/>
    <n v="0.2"/>
    <x v="232"/>
  </r>
  <r>
    <n v="2609"/>
    <s v="CA-2011-127446"/>
    <x v="2"/>
    <x v="641"/>
    <d v="2011-11-30T00:00:00"/>
    <s v="Standard Class"/>
    <s v="MC-17590"/>
    <s v="Matt Collister"/>
    <x v="1"/>
    <s v="United States"/>
    <s v="Arlington"/>
    <s v="Texas"/>
    <n v="76017"/>
    <x v="2"/>
    <s v="OFF-LA-10001317"/>
    <s v="Office Supplies"/>
    <s v="Labels"/>
    <s v="Avery 520"/>
    <n v="2.52"/>
    <n v="1"/>
    <n v="0.2"/>
    <x v="2350"/>
  </r>
  <r>
    <n v="2610"/>
    <s v="CA-2011-127446"/>
    <x v="2"/>
    <x v="641"/>
    <d v="2011-11-30T00:00:00"/>
    <s v="Standard Class"/>
    <s v="MC-17590"/>
    <s v="Matt Collister"/>
    <x v="1"/>
    <s v="United States"/>
    <s v="Arlington"/>
    <s v="Texas"/>
    <n v="76017"/>
    <x v="2"/>
    <s v="FUR-TA-10000577"/>
    <s v="Furniture"/>
    <s v="Tables"/>
    <s v="Bretford CR4500 Series Slim Rectangular Table"/>
    <n v="1218.7349999999997"/>
    <n v="5"/>
    <n v="0.3"/>
    <x v="2351"/>
  </r>
  <r>
    <n v="2611"/>
    <s v="CA-2011-127446"/>
    <x v="2"/>
    <x v="641"/>
    <d v="2011-11-30T00:00:00"/>
    <s v="Standard Class"/>
    <s v="MC-17590"/>
    <s v="Matt Collister"/>
    <x v="1"/>
    <s v="United States"/>
    <s v="Arlington"/>
    <s v="Texas"/>
    <n v="76017"/>
    <x v="2"/>
    <s v="OFF-LA-10000248"/>
    <s v="Office Supplies"/>
    <s v="Labels"/>
    <s v="Avery 52"/>
    <n v="5.9039999999999999"/>
    <n v="2"/>
    <n v="0.2"/>
    <x v="2352"/>
  </r>
  <r>
    <n v="2612"/>
    <s v="CA-2011-127446"/>
    <x v="2"/>
    <x v="641"/>
    <d v="2011-11-30T00:00:00"/>
    <s v="Standard Class"/>
    <s v="MC-17590"/>
    <s v="Matt Collister"/>
    <x v="1"/>
    <s v="United States"/>
    <s v="Arlington"/>
    <s v="Texas"/>
    <n v="76017"/>
    <x v="2"/>
    <s v="OFF-PA-10000955"/>
    <s v="Office Supplies"/>
    <s v="Paper"/>
    <s v="Southworth 25% Cotton Granite Paper &amp; Envelopes"/>
    <n v="15.696000000000002"/>
    <n v="3"/>
    <n v="0.2"/>
    <x v="971"/>
  </r>
  <r>
    <n v="2613"/>
    <s v="CA-2011-127446"/>
    <x v="2"/>
    <x v="641"/>
    <d v="2011-11-30T00:00:00"/>
    <s v="Standard Class"/>
    <s v="MC-17590"/>
    <s v="Matt Collister"/>
    <x v="1"/>
    <s v="United States"/>
    <s v="Arlington"/>
    <s v="Texas"/>
    <n v="76017"/>
    <x v="2"/>
    <s v="FUR-FU-10000221"/>
    <s v="Furniture"/>
    <s v="Furnishings"/>
    <s v="Master Caster Door Stop, Brown"/>
    <n v="6.0960000000000001"/>
    <n v="3"/>
    <n v="0.6"/>
    <x v="2353"/>
  </r>
  <r>
    <n v="2614"/>
    <s v="CA-2013-137204"/>
    <x v="0"/>
    <x v="236"/>
    <d v="2013-05-06T00:00:00"/>
    <s v="Standard Class"/>
    <s v="BO-11350"/>
    <s v="Bill Overfelt"/>
    <x v="1"/>
    <s v="United States"/>
    <s v="Los Angeles"/>
    <s v="California"/>
    <n v="90045"/>
    <x v="1"/>
    <s v="FUR-CH-10002304"/>
    <s v="Furniture"/>
    <s v="Chairs"/>
    <s v="Global Stack Chair without Arms, Black"/>
    <n v="41.568000000000005"/>
    <n v="2"/>
    <n v="0.2"/>
    <x v="2354"/>
  </r>
  <r>
    <n v="2615"/>
    <s v="CA-2011-147298"/>
    <x v="2"/>
    <x v="759"/>
    <d v="2011-05-03T00:00:00"/>
    <s v="Standard Class"/>
    <s v="AG-10300"/>
    <s v="Aleksandra Gannaway"/>
    <x v="1"/>
    <s v="United States"/>
    <s v="Los Angeles"/>
    <s v="California"/>
    <n v="90049"/>
    <x v="1"/>
    <s v="FUR-CH-10004886"/>
    <s v="Furniture"/>
    <s v="Chairs"/>
    <s v="Bevis Steel Folding Chairs"/>
    <n v="230.28000000000003"/>
    <n v="3"/>
    <n v="0.2"/>
    <x v="2355"/>
  </r>
  <r>
    <n v="2616"/>
    <s v="CA-2011-147298"/>
    <x v="2"/>
    <x v="759"/>
    <d v="2011-05-03T00:00:00"/>
    <s v="Standard Class"/>
    <s v="AG-10300"/>
    <s v="Aleksandra Gannaway"/>
    <x v="1"/>
    <s v="United States"/>
    <s v="Los Angeles"/>
    <s v="California"/>
    <n v="90049"/>
    <x v="1"/>
    <s v="OFF-BI-10001525"/>
    <s v="Office Supplies"/>
    <s v="Binders"/>
    <s v="Acco Pressboard Covers with Storage Hooks, 14 7/8&quot; x 11&quot;, Executive Red"/>
    <n v="18.288"/>
    <n v="6"/>
    <n v="0.2"/>
    <x v="2356"/>
  </r>
  <r>
    <n v="2617"/>
    <s v="CA-2014-147942"/>
    <x v="3"/>
    <x v="719"/>
    <d v="2014-04-06T00:00:00"/>
    <s v="Standard Class"/>
    <s v="MS-17365"/>
    <s v="Maribeth Schnelling"/>
    <x v="0"/>
    <s v="United States"/>
    <s v="San Francisco"/>
    <s v="California"/>
    <n v="94110"/>
    <x v="1"/>
    <s v="OFF-LA-10003663"/>
    <s v="Office Supplies"/>
    <s v="Labels"/>
    <s v="Avery 498"/>
    <n v="5.78"/>
    <n v="2"/>
    <n v="0"/>
    <x v="2357"/>
  </r>
  <r>
    <n v="2618"/>
    <s v="CA-2014-147942"/>
    <x v="3"/>
    <x v="719"/>
    <d v="2014-04-06T00:00:00"/>
    <s v="Standard Class"/>
    <s v="MS-17365"/>
    <s v="Maribeth Schnelling"/>
    <x v="0"/>
    <s v="United States"/>
    <s v="San Francisco"/>
    <s v="California"/>
    <n v="94110"/>
    <x v="1"/>
    <s v="OFF-BI-10001294"/>
    <s v="Office Supplies"/>
    <s v="Binders"/>
    <s v="Fellowes Binding Cases"/>
    <n v="121.67999999999999"/>
    <n v="13"/>
    <n v="0.2"/>
    <x v="2358"/>
  </r>
  <r>
    <n v="2619"/>
    <s v="CA-2014-115931"/>
    <x v="3"/>
    <x v="66"/>
    <d v="2014-12-27T00:00:00"/>
    <s v="Standard Class"/>
    <s v="JM-15655"/>
    <s v="Jim Mitchum"/>
    <x v="1"/>
    <s v="United States"/>
    <s v="Carlsbad"/>
    <s v="New Mexico"/>
    <n v="88220"/>
    <x v="1"/>
    <s v="OFF-AR-10000369"/>
    <s v="Office Supplies"/>
    <s v="Art"/>
    <s v="Design Ebony Sketching Pencil"/>
    <n v="4.17"/>
    <n v="3"/>
    <n v="0"/>
    <x v="2359"/>
  </r>
  <r>
    <n v="2620"/>
    <s v="CA-2014-115931"/>
    <x v="3"/>
    <x v="66"/>
    <d v="2014-12-27T00:00:00"/>
    <s v="Standard Class"/>
    <s v="JM-15655"/>
    <s v="Jim Mitchum"/>
    <x v="1"/>
    <s v="United States"/>
    <s v="Carlsbad"/>
    <s v="New Mexico"/>
    <n v="88220"/>
    <x v="1"/>
    <s v="TEC-PH-10001300"/>
    <s v="Technology"/>
    <s v="Phones"/>
    <s v="iKross Bluetooth Portable Keyboard + Cell Phone Stand Holder + Brush for Apple iPhone 5S 5C 5, 4S 4"/>
    <n v="67.040000000000006"/>
    <n v="4"/>
    <n v="0.2"/>
    <x v="2360"/>
  </r>
  <r>
    <n v="2621"/>
    <s v="CA-2014-115931"/>
    <x v="3"/>
    <x v="66"/>
    <d v="2014-12-27T00:00:00"/>
    <s v="Standard Class"/>
    <s v="JM-15655"/>
    <s v="Jim Mitchum"/>
    <x v="1"/>
    <s v="United States"/>
    <s v="Carlsbad"/>
    <s v="New Mexico"/>
    <n v="88220"/>
    <x v="1"/>
    <s v="OFF-ST-10000876"/>
    <s v="Office Supplies"/>
    <s v="Storage"/>
    <s v="Eldon Simplefile Box Office"/>
    <n v="37.32"/>
    <n v="3"/>
    <n v="0"/>
    <x v="2361"/>
  </r>
  <r>
    <n v="2622"/>
    <s v="CA-2014-115931"/>
    <x v="3"/>
    <x v="66"/>
    <d v="2014-12-27T00:00:00"/>
    <s v="Standard Class"/>
    <s v="JM-15655"/>
    <s v="Jim Mitchum"/>
    <x v="1"/>
    <s v="United States"/>
    <s v="Carlsbad"/>
    <s v="New Mexico"/>
    <n v="88220"/>
    <x v="1"/>
    <s v="OFF-LA-10001404"/>
    <s v="Office Supplies"/>
    <s v="Labels"/>
    <s v="Avery 517"/>
    <n v="18.45"/>
    <n v="5"/>
    <n v="0"/>
    <x v="1901"/>
  </r>
  <r>
    <n v="2623"/>
    <s v="CA-2011-164861"/>
    <x v="2"/>
    <x v="640"/>
    <d v="2011-12-06T00:00:00"/>
    <s v="Second Class"/>
    <s v="MC-17635"/>
    <s v="Matthew Clasen"/>
    <x v="1"/>
    <s v="United States"/>
    <s v="Saint Louis"/>
    <s v="Missouri"/>
    <n v="63116"/>
    <x v="2"/>
    <s v="OFF-PA-10001972"/>
    <s v="Office Supplies"/>
    <s v="Paper"/>
    <s v="Xerox 214"/>
    <n v="25.92"/>
    <n v="4"/>
    <n v="0"/>
    <x v="245"/>
  </r>
  <r>
    <n v="2624"/>
    <s v="CA-2014-127180"/>
    <x v="3"/>
    <x v="760"/>
    <d v="2014-10-25T00:00:00"/>
    <s v="First Class"/>
    <s v="TA-21385"/>
    <s v="Tom Ashbrook"/>
    <x v="2"/>
    <s v="United States"/>
    <s v="New York City"/>
    <s v="New York"/>
    <n v="10024"/>
    <x v="3"/>
    <s v="TEC-CO-10004722"/>
    <s v="Technology"/>
    <s v="Copiers"/>
    <s v="Canon imageCLASS 2200 Advanced Copier"/>
    <n v="11199.968000000001"/>
    <n v="4"/>
    <n v="0.2"/>
    <x v="2362"/>
  </r>
  <r>
    <n v="2625"/>
    <s v="CA-2014-127180"/>
    <x v="3"/>
    <x v="760"/>
    <d v="2014-10-25T00:00:00"/>
    <s v="First Class"/>
    <s v="TA-21385"/>
    <s v="Tom Ashbrook"/>
    <x v="2"/>
    <s v="United States"/>
    <s v="New York City"/>
    <s v="New York"/>
    <n v="10024"/>
    <x v="3"/>
    <s v="TEC-PH-10001494"/>
    <s v="Technology"/>
    <s v="Phones"/>
    <s v="Polycom CX600 IP Phone VoIP phone"/>
    <n v="2399.6"/>
    <n v="8"/>
    <n v="0"/>
    <x v="2363"/>
  </r>
  <r>
    <n v="2626"/>
    <s v="CA-2014-127180"/>
    <x v="3"/>
    <x v="760"/>
    <d v="2014-10-25T00:00:00"/>
    <s v="First Class"/>
    <s v="TA-21385"/>
    <s v="Tom Ashbrook"/>
    <x v="2"/>
    <s v="United States"/>
    <s v="New York City"/>
    <s v="New York"/>
    <n v="10024"/>
    <x v="3"/>
    <s v="OFF-EN-10002500"/>
    <s v="Office Supplies"/>
    <s v="Envelopes"/>
    <s v="Globe Weis Peel &amp; Seel First Class Envelopes"/>
    <n v="63.9"/>
    <n v="5"/>
    <n v="0"/>
    <x v="1058"/>
  </r>
  <r>
    <n v="2627"/>
    <s v="CA-2014-127180"/>
    <x v="3"/>
    <x v="760"/>
    <d v="2014-10-25T00:00:00"/>
    <s v="First Class"/>
    <s v="TA-21385"/>
    <s v="Tom Ashbrook"/>
    <x v="2"/>
    <s v="United States"/>
    <s v="New York City"/>
    <s v="New York"/>
    <n v="10024"/>
    <x v="3"/>
    <s v="TEC-PH-10003800"/>
    <s v="Technology"/>
    <s v="Phones"/>
    <s v="i.Sound Portable Power - 8000 mAh"/>
    <n v="52.99"/>
    <n v="1"/>
    <n v="0"/>
    <x v="2364"/>
  </r>
  <r>
    <n v="2628"/>
    <s v="US-2014-165344"/>
    <x v="3"/>
    <x v="38"/>
    <d v="2014-11-16T00:00:00"/>
    <s v="First Class"/>
    <s v="SB-20290"/>
    <s v="Sean Braxton"/>
    <x v="1"/>
    <s v="United States"/>
    <s v="Springfield"/>
    <s v="Ohio"/>
    <n v="45503"/>
    <x v="3"/>
    <s v="TEC-AC-10002399"/>
    <s v="Technology"/>
    <s v="Accessories"/>
    <s v="SanDisk Cruzer 32 GB USB Flash Drive"/>
    <n v="60.864000000000004"/>
    <n v="4"/>
    <n v="0.2"/>
    <x v="2365"/>
  </r>
  <r>
    <n v="2629"/>
    <s v="US-2014-165344"/>
    <x v="3"/>
    <x v="38"/>
    <d v="2014-11-16T00:00:00"/>
    <s v="First Class"/>
    <s v="SB-20290"/>
    <s v="Sean Braxton"/>
    <x v="1"/>
    <s v="United States"/>
    <s v="Springfield"/>
    <s v="Ohio"/>
    <n v="45503"/>
    <x v="3"/>
    <s v="TEC-MA-10002210"/>
    <s v="Technology"/>
    <s v="Machines"/>
    <s v="Epson TM-T88V Direct Thermal Printer - Monochrome - Desktop"/>
    <n v="652.99500000000012"/>
    <n v="7"/>
    <n v="0.7"/>
    <x v="2366"/>
  </r>
  <r>
    <n v="2630"/>
    <s v="US-2014-165344"/>
    <x v="3"/>
    <x v="38"/>
    <d v="2014-11-16T00:00:00"/>
    <s v="First Class"/>
    <s v="SB-20290"/>
    <s v="Sean Braxton"/>
    <x v="1"/>
    <s v="United States"/>
    <s v="Springfield"/>
    <s v="Ohio"/>
    <n v="45503"/>
    <x v="3"/>
    <s v="OFF-BI-10003196"/>
    <s v="Office Supplies"/>
    <s v="Binders"/>
    <s v="Accohide Poly Flexible Ring Binders"/>
    <n v="11.220000000000002"/>
    <n v="10"/>
    <n v="0.7"/>
    <x v="2367"/>
  </r>
  <r>
    <n v="2631"/>
    <s v="CA-2012-168186"/>
    <x v="1"/>
    <x v="229"/>
    <d v="2012-09-15T00:00:00"/>
    <s v="Standard Class"/>
    <s v="AB-10150"/>
    <s v="Aimee Bixby"/>
    <x v="0"/>
    <s v="United States"/>
    <s v="Tulsa"/>
    <s v="Oklahoma"/>
    <n v="74133"/>
    <x v="2"/>
    <s v="OFF-PA-10000477"/>
    <s v="Office Supplies"/>
    <s v="Paper"/>
    <s v="Xerox 1952"/>
    <n v="14.940000000000001"/>
    <n v="3"/>
    <n v="0"/>
    <x v="1961"/>
  </r>
  <r>
    <n v="2632"/>
    <s v="US-2014-110604"/>
    <x v="3"/>
    <x v="356"/>
    <d v="2014-05-21T00:00:00"/>
    <s v="Standard Class"/>
    <s v="JF-15295"/>
    <s v="Jason Fortune-"/>
    <x v="0"/>
    <s v="United States"/>
    <s v="Seattle"/>
    <s v="Washington"/>
    <n v="98103"/>
    <x v="1"/>
    <s v="FUR-FU-10000076"/>
    <s v="Furniture"/>
    <s v="Furnishings"/>
    <s v="24-Hour Round Wall Clock"/>
    <n v="39.96"/>
    <n v="2"/>
    <n v="0"/>
    <x v="2368"/>
  </r>
  <r>
    <n v="2633"/>
    <s v="US-2014-110604"/>
    <x v="3"/>
    <x v="356"/>
    <d v="2014-05-21T00:00:00"/>
    <s v="Standard Class"/>
    <s v="JF-15295"/>
    <s v="Jason Fortune-"/>
    <x v="0"/>
    <s v="United States"/>
    <s v="Seattle"/>
    <s v="Washington"/>
    <n v="98103"/>
    <x v="1"/>
    <s v="FUR-CH-10002017"/>
    <s v="Furniture"/>
    <s v="Chairs"/>
    <s v="SAFCO Optional Arm Kit for Workspace Cribbage Stacking Chair"/>
    <n v="42.624000000000002"/>
    <n v="2"/>
    <n v="0.2"/>
    <x v="2369"/>
  </r>
  <r>
    <n v="2634"/>
    <s v="US-2014-110604"/>
    <x v="3"/>
    <x v="356"/>
    <d v="2014-05-21T00:00:00"/>
    <s v="Standard Class"/>
    <s v="JF-15295"/>
    <s v="Jason Fortune-"/>
    <x v="0"/>
    <s v="United States"/>
    <s v="Seattle"/>
    <s v="Washington"/>
    <n v="98103"/>
    <x v="1"/>
    <s v="FUR-CH-10004287"/>
    <s v="Furniture"/>
    <s v="Chairs"/>
    <s v="SAFCO Arco Folding Chair"/>
    <n v="220.96"/>
    <n v="1"/>
    <n v="0.2"/>
    <x v="2370"/>
  </r>
  <r>
    <n v="2635"/>
    <s v="CA-2012-116750"/>
    <x v="1"/>
    <x v="761"/>
    <d v="2012-07-10T00:00:00"/>
    <s v="Second Class"/>
    <s v="BF-10975"/>
    <s v="Barbara Fisher"/>
    <x v="1"/>
    <s v="United States"/>
    <s v="Fayetteville"/>
    <s v="North Carolina"/>
    <n v="28314"/>
    <x v="0"/>
    <s v="FUR-FU-10003829"/>
    <s v="Furniture"/>
    <s v="Furnishings"/>
    <s v="Stackable Trays"/>
    <n v="4.9280000000000008"/>
    <n v="2"/>
    <n v="0.2"/>
    <x v="2371"/>
  </r>
  <r>
    <n v="2636"/>
    <s v="CA-2012-116750"/>
    <x v="1"/>
    <x v="761"/>
    <d v="2012-07-10T00:00:00"/>
    <s v="Second Class"/>
    <s v="BF-10975"/>
    <s v="Barbara Fisher"/>
    <x v="1"/>
    <s v="United States"/>
    <s v="Fayetteville"/>
    <s v="North Carolina"/>
    <n v="28314"/>
    <x v="0"/>
    <s v="OFF-BI-10004728"/>
    <s v="Office Supplies"/>
    <s v="Binders"/>
    <s v="Wilson Jones Turn Tabs Binder Tool for Ring Binders"/>
    <n v="7.2300000000000022"/>
    <n v="5"/>
    <n v="0.7"/>
    <x v="2372"/>
  </r>
  <r>
    <n v="2637"/>
    <s v="CA-2012-162369"/>
    <x v="1"/>
    <x v="762"/>
    <d v="2012-08-19T00:00:00"/>
    <s v="Standard Class"/>
    <s v="TT-21265"/>
    <s v="Tim Taslimi"/>
    <x v="1"/>
    <s v="United States"/>
    <s v="Los Angeles"/>
    <s v="California"/>
    <n v="90045"/>
    <x v="1"/>
    <s v="OFF-ST-10000046"/>
    <s v="Office Supplies"/>
    <s v="Storage"/>
    <s v="Fellowes Super Stor/Drawer Files"/>
    <n v="323.10000000000002"/>
    <n v="2"/>
    <n v="0"/>
    <x v="2310"/>
  </r>
  <r>
    <n v="2638"/>
    <s v="CA-2014-108441"/>
    <x v="3"/>
    <x v="492"/>
    <d v="2014-06-19T00:00:00"/>
    <s v="Standard Class"/>
    <s v="SB-20170"/>
    <s v="Sarah Bern"/>
    <x v="0"/>
    <s v="United States"/>
    <s v="New York City"/>
    <s v="New York"/>
    <n v="10035"/>
    <x v="3"/>
    <s v="OFF-PA-10000697"/>
    <s v="Office Supplies"/>
    <s v="Paper"/>
    <s v="TOPS Voice Message Log Book, Flash Format"/>
    <n v="19.04"/>
    <n v="4"/>
    <n v="0"/>
    <x v="2373"/>
  </r>
  <r>
    <n v="2639"/>
    <s v="CA-2014-108441"/>
    <x v="3"/>
    <x v="492"/>
    <d v="2014-06-19T00:00:00"/>
    <s v="Standard Class"/>
    <s v="SB-20170"/>
    <s v="Sarah Bern"/>
    <x v="0"/>
    <s v="United States"/>
    <s v="New York City"/>
    <s v="New York"/>
    <n v="10035"/>
    <x v="3"/>
    <s v="OFF-BI-10000848"/>
    <s v="Office Supplies"/>
    <s v="Binders"/>
    <s v="Angle-D Ring Binders"/>
    <n v="13.128"/>
    <n v="3"/>
    <n v="0.2"/>
    <x v="729"/>
  </r>
  <r>
    <n v="2640"/>
    <s v="CA-2014-108441"/>
    <x v="3"/>
    <x v="492"/>
    <d v="2014-06-19T00:00:00"/>
    <s v="Standard Class"/>
    <s v="SB-20170"/>
    <s v="Sarah Bern"/>
    <x v="0"/>
    <s v="United States"/>
    <s v="New York City"/>
    <s v="New York"/>
    <n v="10035"/>
    <x v="3"/>
    <s v="OFF-AR-10004691"/>
    <s v="Office Supplies"/>
    <s v="Art"/>
    <s v="Boston 1730 StandUp Electric Pencil Sharpener"/>
    <n v="64.14"/>
    <n v="3"/>
    <n v="0"/>
    <x v="2374"/>
  </r>
  <r>
    <n v="2641"/>
    <s v="CA-2014-108441"/>
    <x v="3"/>
    <x v="492"/>
    <d v="2014-06-19T00:00:00"/>
    <s v="Standard Class"/>
    <s v="SB-20170"/>
    <s v="Sarah Bern"/>
    <x v="0"/>
    <s v="United States"/>
    <s v="New York City"/>
    <s v="New York"/>
    <n v="10035"/>
    <x v="3"/>
    <s v="FUR-CH-10000595"/>
    <s v="Furniture"/>
    <s v="Chairs"/>
    <s v="Safco Contoured Stacking Chairs"/>
    <n v="858.24"/>
    <n v="4"/>
    <n v="0.1"/>
    <x v="2375"/>
  </r>
  <r>
    <n v="2642"/>
    <s v="CA-2012-169740"/>
    <x v="1"/>
    <x v="763"/>
    <d v="2012-02-25T00:00:00"/>
    <s v="Standard Class"/>
    <s v="LM-17065"/>
    <s v="Liz MacKendrick"/>
    <x v="0"/>
    <s v="United States"/>
    <s v="Hot Springs"/>
    <s v="Arkansas"/>
    <n v="71901"/>
    <x v="0"/>
    <s v="TEC-AC-10000927"/>
    <s v="Technology"/>
    <s v="Accessories"/>
    <s v="Anker Ultrathin Bluetooth Wireless Keyboard Aluminum Cover with Stand "/>
    <n v="29.99"/>
    <n v="1"/>
    <n v="0"/>
    <x v="2376"/>
  </r>
  <r>
    <n v="2643"/>
    <s v="CA-2013-124051"/>
    <x v="0"/>
    <x v="723"/>
    <d v="2013-12-31T00:00:00"/>
    <s v="First Class"/>
    <s v="KA-16525"/>
    <s v="Kelly Andreada"/>
    <x v="0"/>
    <s v="United States"/>
    <s v="Aurora"/>
    <s v="Illinois"/>
    <n v="60505"/>
    <x v="2"/>
    <s v="OFF-PA-10001289"/>
    <s v="Office Supplies"/>
    <s v="Paper"/>
    <s v="White Computer Printout Paper by Universal"/>
    <n v="186.048"/>
    <n v="6"/>
    <n v="0.2"/>
    <x v="2377"/>
  </r>
  <r>
    <n v="2644"/>
    <s v="CA-2013-149111"/>
    <x v="0"/>
    <x v="764"/>
    <d v="2013-04-22T00:00:00"/>
    <s v="Second Class"/>
    <s v="BF-11170"/>
    <s v="Ben Ferrer"/>
    <x v="2"/>
    <s v="United States"/>
    <s v="Raleigh"/>
    <s v="North Carolina"/>
    <n v="27604"/>
    <x v="0"/>
    <s v="TEC-PH-10003092"/>
    <s v="Technology"/>
    <s v="Phones"/>
    <s v="Motorola L804"/>
    <n v="36.792000000000002"/>
    <n v="1"/>
    <n v="0.2"/>
    <x v="2378"/>
  </r>
  <r>
    <n v="2645"/>
    <s v="CA-2013-149111"/>
    <x v="0"/>
    <x v="764"/>
    <d v="2013-04-22T00:00:00"/>
    <s v="Second Class"/>
    <s v="BF-11170"/>
    <s v="Ben Ferrer"/>
    <x v="2"/>
    <s v="United States"/>
    <s v="Raleigh"/>
    <s v="North Carolina"/>
    <n v="27604"/>
    <x v="0"/>
    <s v="FUR-FU-10000206"/>
    <s v="Furniture"/>
    <s v="Furnishings"/>
    <s v="GE General Purpose, Extra Long Life, Showcase &amp; Floodlight Incandescent Bulbs"/>
    <n v="18.624000000000002"/>
    <n v="8"/>
    <n v="0.2"/>
    <x v="2379"/>
  </r>
  <r>
    <n v="2646"/>
    <s v="CA-2011-131002"/>
    <x v="2"/>
    <x v="557"/>
    <d v="2011-09-12T00:00:00"/>
    <s v="Second Class"/>
    <s v="TB-21400"/>
    <s v="Tom Boeckenhauer"/>
    <x v="0"/>
    <s v="United States"/>
    <s v="Tulsa"/>
    <s v="Oklahoma"/>
    <n v="74133"/>
    <x v="2"/>
    <s v="FUR-FU-10004270"/>
    <s v="Furniture"/>
    <s v="Furnishings"/>
    <s v="Executive Impressions 13&quot; Clairmont Wall Clock"/>
    <n v="57.69"/>
    <n v="3"/>
    <n v="0"/>
    <x v="2380"/>
  </r>
  <r>
    <n v="2647"/>
    <s v="CA-2011-131002"/>
    <x v="2"/>
    <x v="557"/>
    <d v="2011-09-12T00:00:00"/>
    <s v="Second Class"/>
    <s v="TB-21400"/>
    <s v="Tom Boeckenhauer"/>
    <x v="0"/>
    <s v="United States"/>
    <s v="Tulsa"/>
    <s v="Oklahoma"/>
    <n v="74133"/>
    <x v="2"/>
    <s v="OFF-BI-10000948"/>
    <s v="Office Supplies"/>
    <s v="Binders"/>
    <s v="GBC Laser Imprintable Binding System Covers, Desert Sand"/>
    <n v="42.81"/>
    <n v="3"/>
    <n v="0"/>
    <x v="2381"/>
  </r>
  <r>
    <n v="2648"/>
    <s v="CA-2011-131002"/>
    <x v="2"/>
    <x v="557"/>
    <d v="2011-09-12T00:00:00"/>
    <s v="Second Class"/>
    <s v="TB-21400"/>
    <s v="Tom Boeckenhauer"/>
    <x v="0"/>
    <s v="United States"/>
    <s v="Tulsa"/>
    <s v="Oklahoma"/>
    <n v="74133"/>
    <x v="2"/>
    <s v="OFF-PA-10000223"/>
    <s v="Office Supplies"/>
    <s v="Paper"/>
    <s v="Xerox 2000"/>
    <n v="12.96"/>
    <n v="2"/>
    <n v="0"/>
    <x v="91"/>
  </r>
  <r>
    <n v="2649"/>
    <s v="CA-2011-131002"/>
    <x v="2"/>
    <x v="557"/>
    <d v="2011-09-12T00:00:00"/>
    <s v="Second Class"/>
    <s v="TB-21400"/>
    <s v="Tom Boeckenhauer"/>
    <x v="0"/>
    <s v="United States"/>
    <s v="Tulsa"/>
    <s v="Oklahoma"/>
    <n v="74133"/>
    <x v="2"/>
    <s v="FUR-FU-10004665"/>
    <s v="Furniture"/>
    <s v="Furnishings"/>
    <s v="3M Polarizing Task Lamp with Clamp Arm, Light Gray"/>
    <n v="821.87999999999988"/>
    <n v="6"/>
    <n v="0"/>
    <x v="2302"/>
  </r>
  <r>
    <n v="2650"/>
    <s v="CA-2011-131002"/>
    <x v="2"/>
    <x v="557"/>
    <d v="2011-09-12T00:00:00"/>
    <s v="Second Class"/>
    <s v="TB-21400"/>
    <s v="Tom Boeckenhauer"/>
    <x v="0"/>
    <s v="United States"/>
    <s v="Tulsa"/>
    <s v="Oklahoma"/>
    <n v="74133"/>
    <x v="2"/>
    <s v="TEC-PH-10000215"/>
    <s v="Technology"/>
    <s v="Phones"/>
    <s v="Plantronics Cordless Phone Headset with In-line Volume - M214C"/>
    <n v="104.85000000000001"/>
    <n v="3"/>
    <n v="0"/>
    <x v="1293"/>
  </r>
  <r>
    <n v="2651"/>
    <s v="US-2013-146794"/>
    <x v="0"/>
    <x v="182"/>
    <d v="2013-10-02T00:00:00"/>
    <s v="Standard Class"/>
    <s v="SH-19975"/>
    <s v="Sally Hughsby"/>
    <x v="1"/>
    <s v="United States"/>
    <s v="Hesperia"/>
    <s v="California"/>
    <n v="92345"/>
    <x v="1"/>
    <s v="FUR-BO-10004467"/>
    <s v="Furniture"/>
    <s v="Bookcases"/>
    <s v="Bestar Classic Bookcase"/>
    <n v="424.95749999999992"/>
    <n v="5"/>
    <n v="0.15"/>
    <x v="2382"/>
  </r>
  <r>
    <n v="2652"/>
    <s v="CA-2014-112515"/>
    <x v="3"/>
    <x v="697"/>
    <d v="2014-09-22T00:00:00"/>
    <s v="Second Class"/>
    <s v="AS-10225"/>
    <s v="Alan Schoenberger"/>
    <x v="1"/>
    <s v="United States"/>
    <s v="Provo"/>
    <s v="Utah"/>
    <n v="84604"/>
    <x v="1"/>
    <s v="OFF-BI-10000829"/>
    <s v="Office Supplies"/>
    <s v="Binders"/>
    <s v="Avery Non-Stick Binders"/>
    <n v="10.776000000000002"/>
    <n v="3"/>
    <n v="0.2"/>
    <x v="2383"/>
  </r>
  <r>
    <n v="2653"/>
    <s v="CA-2014-112515"/>
    <x v="3"/>
    <x v="697"/>
    <d v="2014-09-22T00:00:00"/>
    <s v="Second Class"/>
    <s v="AS-10225"/>
    <s v="Alan Schoenberger"/>
    <x v="1"/>
    <s v="United States"/>
    <s v="Provo"/>
    <s v="Utah"/>
    <n v="84604"/>
    <x v="1"/>
    <s v="OFF-BI-10003712"/>
    <s v="Office Supplies"/>
    <s v="Binders"/>
    <s v="Acco Pressboard Covers with Storage Hooks, 14 7/8&quot; x 11&quot;, Light Blue"/>
    <n v="11.784000000000001"/>
    <n v="3"/>
    <n v="0.2"/>
    <x v="710"/>
  </r>
  <r>
    <n v="2654"/>
    <s v="CA-2014-112515"/>
    <x v="3"/>
    <x v="697"/>
    <d v="2014-09-22T00:00:00"/>
    <s v="Second Class"/>
    <s v="AS-10225"/>
    <s v="Alan Schoenberger"/>
    <x v="1"/>
    <s v="United States"/>
    <s v="Provo"/>
    <s v="Utah"/>
    <n v="84604"/>
    <x v="1"/>
    <s v="OFF-PA-10000062"/>
    <s v="Office Supplies"/>
    <s v="Paper"/>
    <s v="Green Bar Computer Printout Paper"/>
    <n v="164.88"/>
    <n v="3"/>
    <n v="0"/>
    <x v="2384"/>
  </r>
  <r>
    <n v="2655"/>
    <s v="CA-2014-112515"/>
    <x v="3"/>
    <x v="697"/>
    <d v="2014-09-22T00:00:00"/>
    <s v="Second Class"/>
    <s v="AS-10225"/>
    <s v="Alan Schoenberger"/>
    <x v="1"/>
    <s v="United States"/>
    <s v="Provo"/>
    <s v="Utah"/>
    <n v="84604"/>
    <x v="1"/>
    <s v="FUR-BO-10003404"/>
    <s v="Furniture"/>
    <s v="Bookcases"/>
    <s v="Global Adaptabilites Bookcase, Cherry/Storm Gray Finish"/>
    <n v="1292.94"/>
    <n v="3"/>
    <n v="0"/>
    <x v="2385"/>
  </r>
  <r>
    <n v="2656"/>
    <s v="CA-2014-112515"/>
    <x v="3"/>
    <x v="697"/>
    <d v="2014-09-22T00:00:00"/>
    <s v="Second Class"/>
    <s v="AS-10225"/>
    <s v="Alan Schoenberger"/>
    <x v="1"/>
    <s v="United States"/>
    <s v="Provo"/>
    <s v="Utah"/>
    <n v="84604"/>
    <x v="1"/>
    <s v="OFF-BI-10004233"/>
    <s v="Office Supplies"/>
    <s v="Binders"/>
    <s v="GBC Pre-Punched Binding Paper, Plastic, White, 8-1/2&quot; x 11&quot;"/>
    <n v="25.584000000000003"/>
    <n v="2"/>
    <n v="0.2"/>
    <x v="2386"/>
  </r>
  <r>
    <n v="2657"/>
    <s v="CA-2014-112515"/>
    <x v="3"/>
    <x v="697"/>
    <d v="2014-09-22T00:00:00"/>
    <s v="Second Class"/>
    <s v="AS-10225"/>
    <s v="Alan Schoenberger"/>
    <x v="1"/>
    <s v="United States"/>
    <s v="Provo"/>
    <s v="Utah"/>
    <n v="84604"/>
    <x v="1"/>
    <s v="OFF-ST-10001272"/>
    <s v="Office Supplies"/>
    <s v="Storage"/>
    <s v="Mini 13-1/2 Capacity Data Binder Rack, Pearl"/>
    <n v="261.74"/>
    <n v="2"/>
    <n v="0"/>
    <x v="2387"/>
  </r>
  <r>
    <n v="2658"/>
    <s v="CA-2014-112515"/>
    <x v="3"/>
    <x v="697"/>
    <d v="2014-09-22T00:00:00"/>
    <s v="Second Class"/>
    <s v="AS-10225"/>
    <s v="Alan Schoenberger"/>
    <x v="1"/>
    <s v="United States"/>
    <s v="Provo"/>
    <s v="Utah"/>
    <n v="84604"/>
    <x v="1"/>
    <s v="OFF-LA-10001175"/>
    <s v="Office Supplies"/>
    <s v="Labels"/>
    <s v="Avery 514"/>
    <n v="14.399999999999999"/>
    <n v="5"/>
    <n v="0"/>
    <x v="970"/>
  </r>
  <r>
    <n v="2659"/>
    <s v="CA-2013-150343"/>
    <x v="0"/>
    <x v="765"/>
    <d v="2013-08-21T00:00:00"/>
    <s v="Standard Class"/>
    <s v="PK-19075"/>
    <s v="Pete Kriz"/>
    <x v="0"/>
    <s v="United States"/>
    <s v="San Francisco"/>
    <s v="California"/>
    <n v="94110"/>
    <x v="1"/>
    <s v="OFF-EN-10004030"/>
    <s v="Office Supplies"/>
    <s v="Envelopes"/>
    <s v="Convenience Packs of Business Envelopes"/>
    <n v="10.86"/>
    <n v="3"/>
    <n v="0"/>
    <x v="141"/>
  </r>
  <r>
    <n v="2660"/>
    <s v="CA-2012-135538"/>
    <x v="1"/>
    <x v="100"/>
    <d v="2012-12-28T00:00:00"/>
    <s v="Standard Class"/>
    <s v="HR-14830"/>
    <s v="Harold Ryan"/>
    <x v="1"/>
    <s v="United States"/>
    <s v="Gilbert"/>
    <s v="Arizona"/>
    <n v="85234"/>
    <x v="1"/>
    <s v="FUR-CH-10004287"/>
    <s v="Furniture"/>
    <s v="Chairs"/>
    <s v="SAFCO Arco Folding Chair"/>
    <n v="883.84"/>
    <n v="4"/>
    <n v="0.2"/>
    <x v="2388"/>
  </r>
  <r>
    <n v="2661"/>
    <s v="CA-2014-123372"/>
    <x v="3"/>
    <x v="354"/>
    <d v="2014-12-03T00:00:00"/>
    <s v="Standard Class"/>
    <s v="DG-13300"/>
    <s v="Deirdre Greer"/>
    <x v="1"/>
    <s v="United States"/>
    <s v="New York City"/>
    <s v="New York"/>
    <n v="10035"/>
    <x v="3"/>
    <s v="TEC-PH-10002834"/>
    <s v="Technology"/>
    <s v="Phones"/>
    <s v="Google Nexus 5"/>
    <n v="1979.89"/>
    <n v="11"/>
    <n v="0"/>
    <x v="2389"/>
  </r>
  <r>
    <n v="2662"/>
    <s v="CA-2014-123372"/>
    <x v="3"/>
    <x v="354"/>
    <d v="2014-12-03T00:00:00"/>
    <s v="Standard Class"/>
    <s v="DG-13300"/>
    <s v="Deirdre Greer"/>
    <x v="1"/>
    <s v="United States"/>
    <s v="New York City"/>
    <s v="New York"/>
    <n v="10035"/>
    <x v="3"/>
    <s v="OFF-EN-10003055"/>
    <s v="Office Supplies"/>
    <s v="Envelopes"/>
    <s v="Blue String-Tie &amp; Button Interoffice Envelopes, 10 x 13"/>
    <n v="79.959999999999994"/>
    <n v="2"/>
    <n v="0"/>
    <x v="1147"/>
  </r>
  <r>
    <n v="2663"/>
    <s v="CA-2014-159604"/>
    <x v="3"/>
    <x v="349"/>
    <d v="2014-04-16T00:00:00"/>
    <s v="First Class"/>
    <s v="CL-12700"/>
    <s v="Craig Leslie"/>
    <x v="2"/>
    <s v="United States"/>
    <s v="Springfield"/>
    <s v="Missouri"/>
    <n v="65807"/>
    <x v="2"/>
    <s v="OFF-BI-10003460"/>
    <s v="Office Supplies"/>
    <s v="Binders"/>
    <s v="Acco 3-Hole Punch"/>
    <n v="8.76"/>
    <n v="2"/>
    <n v="0"/>
    <x v="2390"/>
  </r>
  <r>
    <n v="2664"/>
    <s v="CA-2013-164784"/>
    <x v="0"/>
    <x v="766"/>
    <d v="2013-05-05T00:00:00"/>
    <s v="First Class"/>
    <s v="HF-14995"/>
    <s v="Herbert Flentye"/>
    <x v="0"/>
    <s v="United States"/>
    <s v="Memphis"/>
    <s v="Tennessee"/>
    <n v="38109"/>
    <x v="0"/>
    <s v="OFF-LA-10001569"/>
    <s v="Office Supplies"/>
    <s v="Labels"/>
    <s v="Avery 499"/>
    <n v="3.9840000000000004"/>
    <n v="1"/>
    <n v="0.2"/>
    <x v="2391"/>
  </r>
  <r>
    <n v="2665"/>
    <s v="CA-2013-164784"/>
    <x v="0"/>
    <x v="766"/>
    <d v="2013-05-05T00:00:00"/>
    <s v="First Class"/>
    <s v="HF-14995"/>
    <s v="Herbert Flentye"/>
    <x v="0"/>
    <s v="United States"/>
    <s v="Memphis"/>
    <s v="Tennessee"/>
    <n v="38109"/>
    <x v="0"/>
    <s v="FUR-TA-10004534"/>
    <s v="Furniture"/>
    <s v="Tables"/>
    <s v="Bevis 44 x 96 Conference Tables"/>
    <n v="370.62"/>
    <n v="3"/>
    <n v="0.4"/>
    <x v="2392"/>
  </r>
  <r>
    <n v="2666"/>
    <s v="CA-2013-164784"/>
    <x v="0"/>
    <x v="766"/>
    <d v="2013-05-05T00:00:00"/>
    <s v="First Class"/>
    <s v="HF-14995"/>
    <s v="Herbert Flentye"/>
    <x v="0"/>
    <s v="United States"/>
    <s v="Memphis"/>
    <s v="Tennessee"/>
    <n v="38109"/>
    <x v="0"/>
    <s v="OFF-BI-10002954"/>
    <s v="Office Supplies"/>
    <s v="Binders"/>
    <s v="Newell 3-Hole Punched Plastic Slotted Magazine Holders for Binders"/>
    <n v="2.7420000000000004"/>
    <n v="2"/>
    <n v="0.7"/>
    <x v="2393"/>
  </r>
  <r>
    <n v="2667"/>
    <s v="CA-2013-111794"/>
    <x v="0"/>
    <x v="393"/>
    <d v="2013-10-02T00:00:00"/>
    <s v="Same Day"/>
    <s v="HG-15025"/>
    <s v="Hunter Glantz"/>
    <x v="0"/>
    <s v="United States"/>
    <s v="Amarillo"/>
    <s v="Texas"/>
    <n v="79109"/>
    <x v="2"/>
    <s v="TEC-AC-10003832"/>
    <s v="Technology"/>
    <s v="Accessories"/>
    <s v="Imation 16GB Mini TravelDrive USB 2.0 Flash Drive"/>
    <n v="79.512000000000015"/>
    <n v="3"/>
    <n v="0.2"/>
    <x v="2394"/>
  </r>
  <r>
    <n v="2668"/>
    <s v="CA-2013-111794"/>
    <x v="0"/>
    <x v="393"/>
    <d v="2013-10-02T00:00:00"/>
    <s v="Same Day"/>
    <s v="HG-15025"/>
    <s v="Hunter Glantz"/>
    <x v="0"/>
    <s v="United States"/>
    <s v="Amarillo"/>
    <s v="Texas"/>
    <n v="79109"/>
    <x v="2"/>
    <s v="OFF-PA-10000474"/>
    <s v="Office Supplies"/>
    <s v="Paper"/>
    <s v="Staples"/>
    <n v="28.352"/>
    <n v="1"/>
    <n v="0.2"/>
    <x v="2395"/>
  </r>
  <r>
    <n v="2669"/>
    <s v="US-2012-139759"/>
    <x v="1"/>
    <x v="767"/>
    <d v="2012-08-30T00:00:00"/>
    <s v="Standard Class"/>
    <s v="NL-18310"/>
    <s v="Nancy Lomonaco"/>
    <x v="2"/>
    <s v="United States"/>
    <s v="Los Angeles"/>
    <s v="California"/>
    <n v="90045"/>
    <x v="1"/>
    <s v="FUR-CH-10002774"/>
    <s v="Furniture"/>
    <s v="Chairs"/>
    <s v="Global Deluxe Stacking Chair, Gray"/>
    <n v="40.783999999999999"/>
    <n v="1"/>
    <n v="0.2"/>
    <x v="2396"/>
  </r>
  <r>
    <n v="2670"/>
    <s v="US-2012-139759"/>
    <x v="1"/>
    <x v="767"/>
    <d v="2012-08-30T00:00:00"/>
    <s v="Standard Class"/>
    <s v="NL-18310"/>
    <s v="Nancy Lomonaco"/>
    <x v="2"/>
    <s v="United States"/>
    <s v="Los Angeles"/>
    <s v="California"/>
    <n v="90045"/>
    <x v="1"/>
    <s v="OFF-AP-10002765"/>
    <s v="Office Supplies"/>
    <s v="Appliances"/>
    <s v="Fellowes Advanced Computer Series Surge Protectors"/>
    <n v="105.96"/>
    <n v="4"/>
    <n v="0"/>
    <x v="2397"/>
  </r>
  <r>
    <n v="2671"/>
    <s v="CA-2011-126403"/>
    <x v="2"/>
    <x v="340"/>
    <d v="2011-09-12T00:00:00"/>
    <s v="Second Class"/>
    <s v="RR-19525"/>
    <s v="Rick Reed"/>
    <x v="1"/>
    <s v="United States"/>
    <s v="Lowell"/>
    <s v="Massachusetts"/>
    <n v="1852"/>
    <x v="3"/>
    <s v="OFF-PA-10001144"/>
    <s v="Office Supplies"/>
    <s v="Paper"/>
    <s v="Xerox 1913"/>
    <n v="166.44"/>
    <n v="3"/>
    <n v="0"/>
    <x v="1797"/>
  </r>
  <r>
    <n v="2672"/>
    <s v="CA-2011-126403"/>
    <x v="2"/>
    <x v="340"/>
    <d v="2011-09-12T00:00:00"/>
    <s v="Second Class"/>
    <s v="RR-19525"/>
    <s v="Rick Reed"/>
    <x v="1"/>
    <s v="United States"/>
    <s v="Lowell"/>
    <s v="Massachusetts"/>
    <n v="1852"/>
    <x v="3"/>
    <s v="FUR-CH-10003761"/>
    <s v="Furniture"/>
    <s v="Chairs"/>
    <s v="Global Italian Leather Office Chair"/>
    <n v="785.87999999999988"/>
    <n v="6"/>
    <n v="0"/>
    <x v="2398"/>
  </r>
  <r>
    <n v="2673"/>
    <s v="CA-2011-126403"/>
    <x v="2"/>
    <x v="340"/>
    <d v="2011-09-12T00:00:00"/>
    <s v="Second Class"/>
    <s v="RR-19525"/>
    <s v="Rick Reed"/>
    <x v="1"/>
    <s v="United States"/>
    <s v="Lowell"/>
    <s v="Massachusetts"/>
    <n v="1852"/>
    <x v="3"/>
    <s v="OFF-PA-10004665"/>
    <s v="Office Supplies"/>
    <s v="Paper"/>
    <s v="Advantus Motivational Note Cards"/>
    <n v="26.2"/>
    <n v="2"/>
    <n v="0"/>
    <x v="2399"/>
  </r>
  <r>
    <n v="2674"/>
    <s v="CA-2011-126403"/>
    <x v="2"/>
    <x v="340"/>
    <d v="2011-09-12T00:00:00"/>
    <s v="Second Class"/>
    <s v="RR-19525"/>
    <s v="Rick Reed"/>
    <x v="1"/>
    <s v="United States"/>
    <s v="Lowell"/>
    <s v="Massachusetts"/>
    <n v="1852"/>
    <x v="3"/>
    <s v="OFF-ST-10000078"/>
    <s v="Office Supplies"/>
    <s v="Storage"/>
    <s v="Tennsco 6- and 18-Compartment Lockers"/>
    <n v="1325.8500000000001"/>
    <n v="5"/>
    <n v="0"/>
    <x v="2400"/>
  </r>
  <r>
    <n v="2675"/>
    <s v="CA-2014-136875"/>
    <x v="3"/>
    <x v="734"/>
    <d v="2014-12-04T00:00:00"/>
    <s v="Same Day"/>
    <s v="TC-21295"/>
    <s v="Toby Carlisle"/>
    <x v="0"/>
    <s v="United States"/>
    <s v="San Diego"/>
    <s v="California"/>
    <n v="92024"/>
    <x v="1"/>
    <s v="OFF-PA-10000357"/>
    <s v="Office Supplies"/>
    <s v="Paper"/>
    <s v="Xerox 1888"/>
    <n v="166.44"/>
    <n v="3"/>
    <n v="0"/>
    <x v="1797"/>
  </r>
  <r>
    <n v="2676"/>
    <s v="CA-2014-132185"/>
    <x v="3"/>
    <x v="344"/>
    <d v="2014-12-03T00:00:00"/>
    <s v="Standard Class"/>
    <s v="DB-13615"/>
    <s v="Doug Bickford"/>
    <x v="0"/>
    <s v="United States"/>
    <s v="Asheville"/>
    <s v="North Carolina"/>
    <n v="28806"/>
    <x v="0"/>
    <s v="OFF-AR-10000422"/>
    <s v="Office Supplies"/>
    <s v="Art"/>
    <s v="Pencil and Crayon Sharpener"/>
    <n v="8.76"/>
    <n v="5"/>
    <n v="0.2"/>
    <x v="2401"/>
  </r>
  <r>
    <n v="2677"/>
    <s v="CA-2014-132185"/>
    <x v="3"/>
    <x v="344"/>
    <d v="2014-12-03T00:00:00"/>
    <s v="Standard Class"/>
    <s v="DB-13615"/>
    <s v="Doug Bickford"/>
    <x v="0"/>
    <s v="United States"/>
    <s v="Asheville"/>
    <s v="North Carolina"/>
    <n v="28806"/>
    <x v="0"/>
    <s v="OFF-AP-10001205"/>
    <s v="Office Supplies"/>
    <s v="Appliances"/>
    <s v="Belkin 5 Outlet SurgeMaster Power Centers"/>
    <n v="43.584000000000003"/>
    <n v="1"/>
    <n v="0.2"/>
    <x v="2402"/>
  </r>
  <r>
    <n v="2678"/>
    <s v="US-2011-160780"/>
    <x v="2"/>
    <x v="261"/>
    <d v="2011-06-21T00:00:00"/>
    <s v="Same Day"/>
    <s v="SV-20785"/>
    <s v="Stewart Visinsky"/>
    <x v="0"/>
    <s v="United States"/>
    <s v="Pueblo"/>
    <s v="Colorado"/>
    <n v="81001"/>
    <x v="1"/>
    <s v="OFF-BI-10001116"/>
    <s v="Office Supplies"/>
    <s v="Binders"/>
    <s v="Wilson Jones 1&quot; Hanging DublLock Ring Binders"/>
    <n v="11.088000000000003"/>
    <n v="7"/>
    <n v="0.7"/>
    <x v="2403"/>
  </r>
  <r>
    <n v="2679"/>
    <s v="US-2011-160780"/>
    <x v="2"/>
    <x v="261"/>
    <d v="2011-06-21T00:00:00"/>
    <s v="Same Day"/>
    <s v="SV-20785"/>
    <s v="Stewart Visinsky"/>
    <x v="0"/>
    <s v="United States"/>
    <s v="Pueblo"/>
    <s v="Colorado"/>
    <n v="81001"/>
    <x v="1"/>
    <s v="OFF-BI-10002931"/>
    <s v="Office Supplies"/>
    <s v="Binders"/>
    <s v="Avery Trapezoid Extra Heavy Duty 4&quot; Binders"/>
    <n v="25.164000000000001"/>
    <n v="2"/>
    <n v="0.7"/>
    <x v="2404"/>
  </r>
  <r>
    <n v="2680"/>
    <s v="CA-2014-127026"/>
    <x v="3"/>
    <x v="276"/>
    <d v="2014-01-28T00:00:00"/>
    <s v="Standard Class"/>
    <s v="MH-18115"/>
    <s v="Mick Hernandez"/>
    <x v="2"/>
    <s v="United States"/>
    <s v="Jackson"/>
    <s v="Michigan"/>
    <n v="49201"/>
    <x v="2"/>
    <s v="OFF-BI-10000546"/>
    <s v="Office Supplies"/>
    <s v="Binders"/>
    <s v="Avery Durable Binders"/>
    <n v="14.399999999999999"/>
    <n v="5"/>
    <n v="0"/>
    <x v="970"/>
  </r>
  <r>
    <n v="2681"/>
    <s v="CA-2014-127026"/>
    <x v="3"/>
    <x v="276"/>
    <d v="2014-01-28T00:00:00"/>
    <s v="Standard Class"/>
    <s v="MH-18115"/>
    <s v="Mick Hernandez"/>
    <x v="2"/>
    <s v="United States"/>
    <s v="Jackson"/>
    <s v="Michigan"/>
    <n v="49201"/>
    <x v="2"/>
    <s v="TEC-AC-10002049"/>
    <s v="Technology"/>
    <s v="Accessories"/>
    <s v="Logitech G19 Programmable Gaming Keyboard"/>
    <n v="619.94999999999993"/>
    <n v="5"/>
    <n v="0"/>
    <x v="1047"/>
  </r>
  <r>
    <n v="2682"/>
    <s v="CA-2014-127026"/>
    <x v="3"/>
    <x v="276"/>
    <d v="2014-01-28T00:00:00"/>
    <s v="Standard Class"/>
    <s v="MH-18115"/>
    <s v="Mick Hernandez"/>
    <x v="2"/>
    <s v="United States"/>
    <s v="Jackson"/>
    <s v="Michigan"/>
    <n v="49201"/>
    <x v="2"/>
    <s v="OFF-BI-10001196"/>
    <s v="Office Supplies"/>
    <s v="Binders"/>
    <s v="Avery Flip-Chart Easel Binder, Black"/>
    <n v="89.52"/>
    <n v="4"/>
    <n v="0"/>
    <x v="2405"/>
  </r>
  <r>
    <n v="2683"/>
    <s v="CA-2014-127026"/>
    <x v="3"/>
    <x v="276"/>
    <d v="2014-01-28T00:00:00"/>
    <s v="Standard Class"/>
    <s v="MH-18115"/>
    <s v="Mick Hernandez"/>
    <x v="2"/>
    <s v="United States"/>
    <s v="Jackson"/>
    <s v="Michigan"/>
    <n v="49201"/>
    <x v="2"/>
    <s v="TEC-MA-10002981"/>
    <s v="Technology"/>
    <s v="Machines"/>
    <s v="I.R.I.S IRISCard Anywhere 5 Card Scanner"/>
    <n v="350.97300000000007"/>
    <n v="3"/>
    <n v="0.1"/>
    <x v="2406"/>
  </r>
  <r>
    <n v="2684"/>
    <s v="CA-2014-127026"/>
    <x v="3"/>
    <x v="276"/>
    <d v="2014-01-28T00:00:00"/>
    <s v="Standard Class"/>
    <s v="MH-18115"/>
    <s v="Mick Hernandez"/>
    <x v="2"/>
    <s v="United States"/>
    <s v="Jackson"/>
    <s v="Michigan"/>
    <n v="49201"/>
    <x v="2"/>
    <s v="TEC-PH-10003601"/>
    <s v="Technology"/>
    <s v="Phones"/>
    <s v="Ativa D5772 2-Line 5.8GHz Digital Expandable Corded/Cordless Phone System with Answering &amp; Caller ID/Call Waiting, Black/Silver"/>
    <n v="164.99"/>
    <n v="1"/>
    <n v="0"/>
    <x v="2407"/>
  </r>
  <r>
    <n v="2685"/>
    <s v="CA-2014-137085"/>
    <x v="3"/>
    <x v="222"/>
    <d v="2014-07-07T00:00:00"/>
    <s v="Standard Class"/>
    <s v="CT-11995"/>
    <s v="Carol Triggs"/>
    <x v="0"/>
    <s v="United States"/>
    <s v="Los Angeles"/>
    <s v="California"/>
    <n v="90004"/>
    <x v="1"/>
    <s v="OFF-BI-10000632"/>
    <s v="Office Supplies"/>
    <s v="Binders"/>
    <s v="Satellite Sectional Post Binders"/>
    <n v="312.55200000000002"/>
    <n v="9"/>
    <n v="0.2"/>
    <x v="2408"/>
  </r>
  <r>
    <n v="2686"/>
    <s v="CA-2013-133123"/>
    <x v="0"/>
    <x v="47"/>
    <d v="2013-09-12T00:00:00"/>
    <s v="Standard Class"/>
    <s v="KB-16315"/>
    <s v="Karl Braun"/>
    <x v="0"/>
    <s v="United States"/>
    <s v="Thomasville"/>
    <s v="North Carolina"/>
    <n v="27360"/>
    <x v="0"/>
    <s v="OFF-EN-10003055"/>
    <s v="Office Supplies"/>
    <s v="Envelopes"/>
    <s v="Blue String-Tie &amp; Button Interoffice Envelopes, 10 x 13"/>
    <n v="95.951999999999998"/>
    <n v="3"/>
    <n v="0.2"/>
    <x v="2409"/>
  </r>
  <r>
    <n v="2687"/>
    <s v="CA-2013-133123"/>
    <x v="0"/>
    <x v="47"/>
    <d v="2013-09-12T00:00:00"/>
    <s v="Standard Class"/>
    <s v="KB-16315"/>
    <s v="Karl Braun"/>
    <x v="0"/>
    <s v="United States"/>
    <s v="Thomasville"/>
    <s v="North Carolina"/>
    <n v="27360"/>
    <x v="0"/>
    <s v="OFF-BI-10001031"/>
    <s v="Office Supplies"/>
    <s v="Binders"/>
    <s v="Pressboard Data Binders by Wilson Jones"/>
    <n v="3.2040000000000002"/>
    <n v="2"/>
    <n v="0.7"/>
    <x v="2410"/>
  </r>
  <r>
    <n v="2688"/>
    <s v="US-2013-128195"/>
    <x v="0"/>
    <x v="578"/>
    <d v="2013-08-06T00:00:00"/>
    <s v="First Class"/>
    <s v="RA-19285"/>
    <s v="Ralph Arnett"/>
    <x v="0"/>
    <s v="United States"/>
    <s v="Peoria"/>
    <s v="Illinois"/>
    <n v="61604"/>
    <x v="2"/>
    <s v="OFF-BI-10002003"/>
    <s v="Office Supplies"/>
    <s v="Binders"/>
    <s v="Ibico Presentation Index for Binding Systems"/>
    <n v="3.9799999999999991"/>
    <n v="5"/>
    <n v="0.8"/>
    <x v="2411"/>
  </r>
  <r>
    <n v="2689"/>
    <s v="CA-2012-153220"/>
    <x v="1"/>
    <x v="768"/>
    <d v="2012-11-14T00:00:00"/>
    <s v="First Class"/>
    <s v="YC-21895"/>
    <s v="Yoseph Carroll"/>
    <x v="1"/>
    <s v="United States"/>
    <s v="Los Angeles"/>
    <s v="California"/>
    <n v="90032"/>
    <x v="1"/>
    <s v="OFF-PA-10003016"/>
    <s v="Office Supplies"/>
    <s v="Paper"/>
    <s v="Adams &quot;While You Were Out&quot; Message Pads"/>
    <n v="15.700000000000001"/>
    <n v="5"/>
    <n v="0"/>
    <x v="2412"/>
  </r>
  <r>
    <n v="2690"/>
    <s v="CA-2011-123064"/>
    <x v="2"/>
    <x v="479"/>
    <d v="2011-07-02T00:00:00"/>
    <s v="First Class"/>
    <s v="RA-19915"/>
    <s v="Russell Applegate"/>
    <x v="0"/>
    <s v="United States"/>
    <s v="Chicago"/>
    <s v="Illinois"/>
    <n v="60653"/>
    <x v="2"/>
    <s v="OFF-AR-10004582"/>
    <s v="Office Supplies"/>
    <s v="Art"/>
    <s v="BIC Brite Liner Grip Highlighters"/>
    <n v="5.2480000000000002"/>
    <n v="4"/>
    <n v="0.2"/>
    <x v="2413"/>
  </r>
  <r>
    <n v="2691"/>
    <s v="CA-2014-156412"/>
    <x v="3"/>
    <x v="769"/>
    <d v="2014-12-09T00:00:00"/>
    <s v="Standard Class"/>
    <s v="CM-12160"/>
    <s v="Charles McCrossin"/>
    <x v="0"/>
    <s v="United States"/>
    <s v="Philadelphia"/>
    <s v="Pennsylvania"/>
    <n v="19134"/>
    <x v="3"/>
    <s v="OFF-BI-10004364"/>
    <s v="Office Supplies"/>
    <s v="Binders"/>
    <s v="Storex Dura Pro Binders"/>
    <n v="5.3460000000000019"/>
    <n v="3"/>
    <n v="0.7"/>
    <x v="2414"/>
  </r>
  <r>
    <n v="2692"/>
    <s v="US-2013-144211"/>
    <x v="0"/>
    <x v="770"/>
    <d v="2013-09-03T00:00:00"/>
    <s v="Standard Class"/>
    <s v="CS-12130"/>
    <s v="Chad Sievert"/>
    <x v="0"/>
    <s v="United States"/>
    <s v="Englewood"/>
    <s v="Colorado"/>
    <n v="80112"/>
    <x v="1"/>
    <s v="OFF-PA-10002246"/>
    <s v="Office Supplies"/>
    <s v="Paper"/>
    <s v="Wirebound Four 2-3/4 x 5 Forms per Page, 400 Sets per Book"/>
    <n v="15.48"/>
    <n v="3"/>
    <n v="0.2"/>
    <x v="2415"/>
  </r>
  <r>
    <n v="2693"/>
    <s v="US-2013-144211"/>
    <x v="0"/>
    <x v="770"/>
    <d v="2013-09-03T00:00:00"/>
    <s v="Standard Class"/>
    <s v="CS-12130"/>
    <s v="Chad Sievert"/>
    <x v="0"/>
    <s v="United States"/>
    <s v="Englewood"/>
    <s v="Colorado"/>
    <n v="80112"/>
    <x v="1"/>
    <s v="TEC-PH-10002890"/>
    <s v="Technology"/>
    <s v="Phones"/>
    <s v="AT&amp;T 17929 Lendline Telephone"/>
    <n v="108.57599999999999"/>
    <n v="3"/>
    <n v="0.2"/>
    <x v="2416"/>
  </r>
  <r>
    <n v="2694"/>
    <s v="CA-2013-138079"/>
    <x v="0"/>
    <x v="115"/>
    <d v="2013-01-28T00:00:00"/>
    <s v="Standard Class"/>
    <s v="AJ-10795"/>
    <s v="Anthony Johnson"/>
    <x v="1"/>
    <s v="United States"/>
    <s v="Seattle"/>
    <s v="Washington"/>
    <n v="98115"/>
    <x v="1"/>
    <s v="FUR-FU-10001475"/>
    <s v="Furniture"/>
    <s v="Furnishings"/>
    <s v="Contract Clock, 14&quot;, Brown"/>
    <n v="109.9"/>
    <n v="5"/>
    <n v="0"/>
    <x v="2417"/>
  </r>
  <r>
    <n v="2695"/>
    <s v="CA-2011-143182"/>
    <x v="2"/>
    <x v="771"/>
    <d v="2011-10-20T00:00:00"/>
    <s v="Standard Class"/>
    <s v="DL-12865"/>
    <s v="Dan Lawera"/>
    <x v="0"/>
    <s v="United States"/>
    <s v="Hialeah"/>
    <s v="Florida"/>
    <n v="33012"/>
    <x v="0"/>
    <s v="FUR-FU-10004270"/>
    <s v="Furniture"/>
    <s v="Furnishings"/>
    <s v="Executive Impressions 13&quot; Clairmont Wall Clock"/>
    <n v="15.384"/>
    <n v="1"/>
    <n v="0.2"/>
    <x v="2418"/>
  </r>
  <r>
    <n v="2696"/>
    <s v="CA-2013-161662"/>
    <x v="0"/>
    <x v="569"/>
    <d v="2013-02-09T00:00:00"/>
    <s v="First Class"/>
    <s v="BE-11410"/>
    <s v="Bobby Elias"/>
    <x v="0"/>
    <s v="United States"/>
    <s v="Lancaster"/>
    <s v="Ohio"/>
    <n v="43130"/>
    <x v="3"/>
    <s v="OFF-PA-10003465"/>
    <s v="Office Supplies"/>
    <s v="Paper"/>
    <s v="Xerox 1912"/>
    <n v="30.352"/>
    <n v="2"/>
    <n v="0.2"/>
    <x v="2419"/>
  </r>
  <r>
    <n v="2697"/>
    <s v="CA-2011-145317"/>
    <x v="2"/>
    <x v="772"/>
    <d v="2011-03-23T00:00:00"/>
    <s v="Standard Class"/>
    <s v="SM-20320"/>
    <s v="Sean Miller"/>
    <x v="2"/>
    <s v="United States"/>
    <s v="Jacksonville"/>
    <s v="Florida"/>
    <n v="32216"/>
    <x v="0"/>
    <s v="TEC-MA-10003626"/>
    <s v="Technology"/>
    <s v="Machines"/>
    <s v="Hewlett-Packard Deskjet 6540 Color Inkjet Printer"/>
    <n v="821.3"/>
    <n v="4"/>
    <n v="0.5"/>
    <x v="2420"/>
  </r>
  <r>
    <n v="2698"/>
    <s v="CA-2011-145317"/>
    <x v="2"/>
    <x v="772"/>
    <d v="2011-03-23T00:00:00"/>
    <s v="Standard Class"/>
    <s v="SM-20320"/>
    <s v="Sean Miller"/>
    <x v="2"/>
    <s v="United States"/>
    <s v="Jacksonville"/>
    <s v="Florida"/>
    <n v="32216"/>
    <x v="0"/>
    <s v="TEC-MA-10002412"/>
    <s v="Technology"/>
    <s v="Machines"/>
    <s v="Cisco TelePresence System EX90 Videoconferencing Unit"/>
    <n v="22638.48"/>
    <n v="6"/>
    <n v="0.5"/>
    <x v="2421"/>
  </r>
  <r>
    <n v="2699"/>
    <s v="CA-2011-145317"/>
    <x v="2"/>
    <x v="772"/>
    <d v="2011-03-23T00:00:00"/>
    <s v="Standard Class"/>
    <s v="SM-20320"/>
    <s v="Sean Miller"/>
    <x v="2"/>
    <s v="United States"/>
    <s v="Jacksonville"/>
    <s v="Florida"/>
    <n v="32216"/>
    <x v="0"/>
    <s v="OFF-PA-10001804"/>
    <s v="Office Supplies"/>
    <s v="Paper"/>
    <s v="Xerox 195"/>
    <n v="21.376000000000001"/>
    <n v="4"/>
    <n v="0.2"/>
    <x v="2422"/>
  </r>
  <r>
    <n v="2700"/>
    <s v="CA-2011-145317"/>
    <x v="2"/>
    <x v="772"/>
    <d v="2011-03-23T00:00:00"/>
    <s v="Standard Class"/>
    <s v="SM-20320"/>
    <s v="Sean Miller"/>
    <x v="2"/>
    <s v="United States"/>
    <s v="Jacksonville"/>
    <s v="Florida"/>
    <n v="32216"/>
    <x v="0"/>
    <s v="OFF-AR-10003183"/>
    <s v="Office Supplies"/>
    <s v="Art"/>
    <s v="Avery Fluorescent Highlighter Four-Color Set"/>
    <n v="8.016"/>
    <n v="3"/>
    <n v="0.2"/>
    <x v="2423"/>
  </r>
  <r>
    <n v="2701"/>
    <s v="CA-2011-145317"/>
    <x v="2"/>
    <x v="772"/>
    <d v="2011-03-23T00:00:00"/>
    <s v="Standard Class"/>
    <s v="SM-20320"/>
    <s v="Sean Miller"/>
    <x v="2"/>
    <s v="United States"/>
    <s v="Jacksonville"/>
    <s v="Florida"/>
    <n v="32216"/>
    <x v="0"/>
    <s v="FUR-FU-10004270"/>
    <s v="Furniture"/>
    <s v="Furnishings"/>
    <s v="Executive Impressions 13&quot; Clairmont Wall Clock"/>
    <n v="30.768000000000001"/>
    <n v="2"/>
    <n v="0.2"/>
    <x v="2424"/>
  </r>
  <r>
    <n v="2702"/>
    <s v="CA-2011-145317"/>
    <x v="2"/>
    <x v="772"/>
    <d v="2011-03-23T00:00:00"/>
    <s v="Standard Class"/>
    <s v="SM-20320"/>
    <s v="Sean Miller"/>
    <x v="2"/>
    <s v="United States"/>
    <s v="Jacksonville"/>
    <s v="Florida"/>
    <n v="32216"/>
    <x v="0"/>
    <s v="OFF-FA-10003112"/>
    <s v="Office Supplies"/>
    <s v="Fasteners"/>
    <s v="Staples"/>
    <n v="18.936"/>
    <n v="3"/>
    <n v="0.2"/>
    <x v="2425"/>
  </r>
  <r>
    <n v="2703"/>
    <s v="CA-2011-145317"/>
    <x v="2"/>
    <x v="772"/>
    <d v="2011-03-23T00:00:00"/>
    <s v="Standard Class"/>
    <s v="SM-20320"/>
    <s v="Sean Miller"/>
    <x v="2"/>
    <s v="United States"/>
    <s v="Jacksonville"/>
    <s v="Florida"/>
    <n v="32216"/>
    <x v="0"/>
    <s v="FUR-FU-10001986"/>
    <s v="Furniture"/>
    <s v="Furnishings"/>
    <s v="Dana Fluorescent Magnifying Lamp, White, 36&quot;"/>
    <n v="122.352"/>
    <n v="3"/>
    <n v="0.2"/>
    <x v="2426"/>
  </r>
  <r>
    <n v="2704"/>
    <s v="CA-2011-143413"/>
    <x v="2"/>
    <x v="773"/>
    <d v="2011-05-30T00:00:00"/>
    <s v="Standard Class"/>
    <s v="RP-19390"/>
    <s v="Resi Pölking"/>
    <x v="0"/>
    <s v="United States"/>
    <s v="Baltimore"/>
    <s v="Maryland"/>
    <n v="21215"/>
    <x v="3"/>
    <s v="OFF-PA-10002319"/>
    <s v="Office Supplies"/>
    <s v="Paper"/>
    <s v="Xerox 1944"/>
    <n v="116.28"/>
    <n v="3"/>
    <n v="0"/>
    <x v="2427"/>
  </r>
  <r>
    <n v="2705"/>
    <s v="CA-2014-156818"/>
    <x v="3"/>
    <x v="497"/>
    <d v="2014-07-14T00:00:00"/>
    <s v="Second Class"/>
    <s v="JD-16015"/>
    <s v="Joy Daniels"/>
    <x v="0"/>
    <s v="United States"/>
    <s v="New York City"/>
    <s v="New York"/>
    <n v="10009"/>
    <x v="3"/>
    <s v="TEC-AC-10002323"/>
    <s v="Technology"/>
    <s v="Accessories"/>
    <s v="SanDisk Ultra 32 GB MicroSDHC Class 10 Memory Card"/>
    <n v="132.60000000000002"/>
    <n v="6"/>
    <n v="0"/>
    <x v="2428"/>
  </r>
  <r>
    <n v="2706"/>
    <s v="CA-2014-155873"/>
    <x v="3"/>
    <x v="114"/>
    <d v="2014-06-22T00:00:00"/>
    <s v="Standard Class"/>
    <s v="AB-10255"/>
    <s v="Alejandro Ballentine"/>
    <x v="2"/>
    <s v="United States"/>
    <s v="Carlsbad"/>
    <s v="New Mexico"/>
    <n v="88220"/>
    <x v="1"/>
    <s v="OFF-SU-10001165"/>
    <s v="Office Supplies"/>
    <s v="Supplies"/>
    <s v="Acme Elite Stainless Steel Scissors"/>
    <n v="16.68"/>
    <n v="2"/>
    <n v="0"/>
    <x v="2429"/>
  </r>
  <r>
    <n v="2707"/>
    <s v="CA-2014-155873"/>
    <x v="3"/>
    <x v="114"/>
    <d v="2014-06-22T00:00:00"/>
    <s v="Standard Class"/>
    <s v="AB-10255"/>
    <s v="Alejandro Ballentine"/>
    <x v="2"/>
    <s v="United States"/>
    <s v="Carlsbad"/>
    <s v="New Mexico"/>
    <n v="88220"/>
    <x v="1"/>
    <s v="OFF-PA-10001246"/>
    <s v="Office Supplies"/>
    <s v="Paper"/>
    <s v="Xerox 215"/>
    <n v="19.440000000000001"/>
    <n v="3"/>
    <n v="0"/>
    <x v="551"/>
  </r>
  <r>
    <n v="2708"/>
    <s v="CA-2014-155873"/>
    <x v="3"/>
    <x v="114"/>
    <d v="2014-06-22T00:00:00"/>
    <s v="Standard Class"/>
    <s v="AB-10255"/>
    <s v="Alejandro Ballentine"/>
    <x v="2"/>
    <s v="United States"/>
    <s v="Carlsbad"/>
    <s v="New Mexico"/>
    <n v="88220"/>
    <x v="1"/>
    <s v="OFF-PA-10001815"/>
    <s v="Office Supplies"/>
    <s v="Paper"/>
    <s v="Xerox 1885"/>
    <n v="192.16"/>
    <n v="4"/>
    <n v="0"/>
    <x v="2430"/>
  </r>
  <r>
    <n v="2709"/>
    <s v="CA-2012-121797"/>
    <x v="1"/>
    <x v="564"/>
    <d v="2012-02-06T00:00:00"/>
    <s v="Standard Class"/>
    <s v="CC-12145"/>
    <s v="Charles Crestani"/>
    <x v="0"/>
    <s v="United States"/>
    <s v="Los Angeles"/>
    <s v="California"/>
    <n v="90049"/>
    <x v="1"/>
    <s v="FUR-FU-10001876"/>
    <s v="Furniture"/>
    <s v="Furnishings"/>
    <s v="Computer Room Manger, 14&quot;"/>
    <n v="227.35999999999999"/>
    <n v="7"/>
    <n v="0"/>
    <x v="2431"/>
  </r>
  <r>
    <n v="2710"/>
    <s v="CA-2012-121797"/>
    <x v="1"/>
    <x v="564"/>
    <d v="2012-02-06T00:00:00"/>
    <s v="Standard Class"/>
    <s v="CC-12145"/>
    <s v="Charles Crestani"/>
    <x v="0"/>
    <s v="United States"/>
    <s v="Los Angeles"/>
    <s v="California"/>
    <n v="90049"/>
    <x v="1"/>
    <s v="TEC-MA-10000488"/>
    <s v="Technology"/>
    <s v="Machines"/>
    <s v="Bady BDG101FRU Card Printer"/>
    <n v="1919.9760000000001"/>
    <n v="3"/>
    <n v="0.2"/>
    <x v="2432"/>
  </r>
  <r>
    <n v="2711"/>
    <s v="US-2012-120572"/>
    <x v="1"/>
    <x v="555"/>
    <d v="2012-12-15T00:00:00"/>
    <s v="Standard Class"/>
    <s v="GH-14425"/>
    <s v="Gary Hwang"/>
    <x v="0"/>
    <s v="United States"/>
    <s v="Jacksonville"/>
    <s v="Florida"/>
    <n v="32216"/>
    <x v="0"/>
    <s v="OFF-BI-10001098"/>
    <s v="Office Supplies"/>
    <s v="Binders"/>
    <s v="Acco D-Ring Binder w/DublLock"/>
    <n v="12.828000000000001"/>
    <n v="2"/>
    <n v="0.7"/>
    <x v="2433"/>
  </r>
  <r>
    <n v="2712"/>
    <s v="CA-2014-132430"/>
    <x v="3"/>
    <x v="449"/>
    <d v="2014-10-12T00:00:00"/>
    <s v="First Class"/>
    <s v="CP-12085"/>
    <s v="Cathy Prescott"/>
    <x v="1"/>
    <s v="United States"/>
    <s v="Lakewood"/>
    <s v="Ohio"/>
    <n v="44107"/>
    <x v="3"/>
    <s v="FUR-FU-10003577"/>
    <s v="Furniture"/>
    <s v="Furnishings"/>
    <s v="Nu-Dell Leatherette Frames"/>
    <n v="45.888000000000005"/>
    <n v="4"/>
    <n v="0.2"/>
    <x v="2434"/>
  </r>
  <r>
    <n v="2713"/>
    <s v="CA-2014-146031"/>
    <x v="3"/>
    <x v="570"/>
    <d v="2014-08-02T00:00:00"/>
    <s v="Second Class"/>
    <s v="GM-14440"/>
    <s v="Gary McGarr"/>
    <x v="0"/>
    <s v="United States"/>
    <s v="Troy"/>
    <s v="New York"/>
    <n v="12180"/>
    <x v="3"/>
    <s v="OFF-AR-10002656"/>
    <s v="Office Supplies"/>
    <s v="Art"/>
    <s v="Sanford Liquid Accent Highlighters"/>
    <n v="60.12"/>
    <n v="9"/>
    <n v="0"/>
    <x v="2435"/>
  </r>
  <r>
    <n v="2714"/>
    <s v="CA-2011-110100"/>
    <x v="2"/>
    <x v="573"/>
    <d v="2011-04-29T00:00:00"/>
    <s v="Standard Class"/>
    <s v="LC-16885"/>
    <s v="Lena Creighton"/>
    <x v="0"/>
    <s v="United States"/>
    <s v="Wilmington"/>
    <s v="North Carolina"/>
    <n v="28403"/>
    <x v="0"/>
    <s v="TEC-PH-10004531"/>
    <s v="Technology"/>
    <s v="Phones"/>
    <s v="AT&amp;T CL2909"/>
    <n v="302.37599999999998"/>
    <n v="3"/>
    <n v="0.2"/>
    <x v="2436"/>
  </r>
  <r>
    <n v="2715"/>
    <s v="CA-2012-103723"/>
    <x v="1"/>
    <x v="494"/>
    <d v="2012-12-06T00:00:00"/>
    <s v="Standard Class"/>
    <s v="BT-11305"/>
    <s v="Beth Thompson"/>
    <x v="2"/>
    <s v="United States"/>
    <s v="Seattle"/>
    <s v="Washington"/>
    <n v="98105"/>
    <x v="1"/>
    <s v="OFF-AR-10003251"/>
    <s v="Office Supplies"/>
    <s v="Art"/>
    <s v="Prang Drawing Pencil Set"/>
    <n v="13.899999999999999"/>
    <n v="5"/>
    <n v="0"/>
    <x v="2437"/>
  </r>
  <r>
    <n v="2716"/>
    <s v="CA-2011-127187"/>
    <x v="2"/>
    <x v="774"/>
    <d v="2011-12-08T00:00:00"/>
    <s v="Standard Class"/>
    <s v="CP-12085"/>
    <s v="Cathy Prescott"/>
    <x v="1"/>
    <s v="United States"/>
    <s v="New York City"/>
    <s v="New York"/>
    <n v="10024"/>
    <x v="3"/>
    <s v="TEC-PH-10000673"/>
    <s v="Technology"/>
    <s v="Phones"/>
    <s v="Plantronics Voyager Pro HD - Bluetooth Headset"/>
    <n v="129.97999999999999"/>
    <n v="2"/>
    <n v="0"/>
    <x v="2438"/>
  </r>
  <r>
    <n v="2717"/>
    <s v="CA-2014-128475"/>
    <x v="3"/>
    <x v="775"/>
    <d v="2014-09-02T00:00:00"/>
    <s v="Standard Class"/>
    <s v="SC-20680"/>
    <s v="Steve Carroll"/>
    <x v="2"/>
    <s v="United States"/>
    <s v="Columbus"/>
    <s v="Georgia"/>
    <n v="31907"/>
    <x v="0"/>
    <s v="TEC-AC-10000158"/>
    <s v="Technology"/>
    <s v="Accessories"/>
    <s v="Sony 64GB Class 10 Micro SDHC R40 Memory Card"/>
    <n v="71.98"/>
    <n v="2"/>
    <n v="0"/>
    <x v="2439"/>
  </r>
  <r>
    <n v="2718"/>
    <s v="CA-2011-100006"/>
    <x v="2"/>
    <x v="557"/>
    <d v="2011-09-13T00:00:00"/>
    <s v="Standard Class"/>
    <s v="DK-13375"/>
    <s v="Dennis Kane"/>
    <x v="0"/>
    <s v="United States"/>
    <s v="New York City"/>
    <s v="New York"/>
    <n v="10024"/>
    <x v="3"/>
    <s v="TEC-PH-10002075"/>
    <s v="Technology"/>
    <s v="Phones"/>
    <s v="AT&amp;T EL51110 DECT"/>
    <n v="377.96999999999997"/>
    <n v="3"/>
    <n v="0"/>
    <x v="2440"/>
  </r>
  <r>
    <n v="2719"/>
    <s v="CA-2014-144827"/>
    <x v="3"/>
    <x v="202"/>
    <d v="2014-12-28T00:00:00"/>
    <s v="Standard Class"/>
    <s v="SE-20110"/>
    <s v="Sanjit Engle"/>
    <x v="0"/>
    <s v="United States"/>
    <s v="Costa Mesa"/>
    <s v="California"/>
    <n v="92627"/>
    <x v="1"/>
    <s v="OFF-ST-10004340"/>
    <s v="Office Supplies"/>
    <s v="Storage"/>
    <s v="Fellowes Mobile File Cart, Black"/>
    <n v="124.36"/>
    <n v="2"/>
    <n v="0"/>
    <x v="2441"/>
  </r>
  <r>
    <n v="2720"/>
    <s v="CA-2011-110030"/>
    <x v="2"/>
    <x v="776"/>
    <d v="2011-12-08T00:00:00"/>
    <s v="Second Class"/>
    <s v="LF-17185"/>
    <s v="Luke Foster"/>
    <x v="0"/>
    <s v="United States"/>
    <s v="Houston"/>
    <s v="Texas"/>
    <n v="77095"/>
    <x v="2"/>
    <s v="FUR-FU-10002759"/>
    <s v="Furniture"/>
    <s v="Furnishings"/>
    <s v="12-1/2 Diameter Round Wall Clock"/>
    <n v="23.976000000000003"/>
    <n v="3"/>
    <n v="0.6"/>
    <x v="647"/>
  </r>
  <r>
    <n v="2721"/>
    <s v="CA-2011-121286"/>
    <x v="2"/>
    <x v="130"/>
    <d v="2011-11-08T00:00:00"/>
    <s v="Second Class"/>
    <s v="ON-18715"/>
    <s v="Odella Nelson"/>
    <x v="1"/>
    <s v="United States"/>
    <s v="Cary"/>
    <s v="North Carolina"/>
    <n v="27511"/>
    <x v="0"/>
    <s v="OFF-FA-10000585"/>
    <s v="Office Supplies"/>
    <s v="Fasteners"/>
    <s v="OIC Bulk Pack Metal Binder Clips"/>
    <n v="8.3760000000000012"/>
    <n v="3"/>
    <n v="0.2"/>
    <x v="1421"/>
  </r>
  <r>
    <n v="2722"/>
    <s v="CA-2011-121286"/>
    <x v="2"/>
    <x v="130"/>
    <d v="2011-11-08T00:00:00"/>
    <s v="Second Class"/>
    <s v="ON-18715"/>
    <s v="Odella Nelson"/>
    <x v="1"/>
    <s v="United States"/>
    <s v="Cary"/>
    <s v="North Carolina"/>
    <n v="27511"/>
    <x v="0"/>
    <s v="OFF-AP-10004859"/>
    <s v="Office Supplies"/>
    <s v="Appliances"/>
    <s v="Acco 6 Outlet Guardian Premium Surge Suppressor"/>
    <n v="58.240000000000009"/>
    <n v="5"/>
    <n v="0.2"/>
    <x v="1556"/>
  </r>
  <r>
    <n v="2723"/>
    <s v="CA-2013-164735"/>
    <x v="0"/>
    <x v="167"/>
    <d v="2013-04-20T00:00:00"/>
    <s v="Second Class"/>
    <s v="TB-21400"/>
    <s v="Tom Boeckenhauer"/>
    <x v="0"/>
    <s v="United States"/>
    <s v="Alexandria"/>
    <s v="Virginia"/>
    <n v="22304"/>
    <x v="0"/>
    <s v="OFF-ST-10001558"/>
    <s v="Office Supplies"/>
    <s v="Storage"/>
    <s v="Acco Perma 4000 Stacking Storage Drawers"/>
    <n v="81.199999999999989"/>
    <n v="5"/>
    <n v="0"/>
    <x v="2442"/>
  </r>
  <r>
    <n v="2724"/>
    <s v="CA-2011-153479"/>
    <x v="2"/>
    <x v="777"/>
    <d v="2011-10-08T00:00:00"/>
    <s v="Standard Class"/>
    <s v="DF-13135"/>
    <s v="David Flashing"/>
    <x v="0"/>
    <s v="United States"/>
    <s v="Vallejo"/>
    <s v="California"/>
    <n v="94591"/>
    <x v="1"/>
    <s v="OFF-LA-10004689"/>
    <s v="Office Supplies"/>
    <s v="Labels"/>
    <s v="Avery 512"/>
    <n v="14.450000000000001"/>
    <n v="5"/>
    <n v="0"/>
    <x v="2443"/>
  </r>
  <r>
    <n v="2725"/>
    <s v="CA-2011-153479"/>
    <x v="2"/>
    <x v="777"/>
    <d v="2011-10-08T00:00:00"/>
    <s v="Standard Class"/>
    <s v="DF-13135"/>
    <s v="David Flashing"/>
    <x v="0"/>
    <s v="United States"/>
    <s v="Vallejo"/>
    <s v="California"/>
    <n v="94591"/>
    <x v="1"/>
    <s v="OFF-BI-10002867"/>
    <s v="Office Supplies"/>
    <s v="Binders"/>
    <s v="GBC Recycled Regency Composition Covers"/>
    <n v="95.64800000000001"/>
    <n v="2"/>
    <n v="0.2"/>
    <x v="2444"/>
  </r>
  <r>
    <n v="2726"/>
    <s v="CA-2014-149888"/>
    <x v="3"/>
    <x v="659"/>
    <d v="2014-11-14T00:00:00"/>
    <s v="Standard Class"/>
    <s v="EP-13915"/>
    <s v="Emily Phan"/>
    <x v="0"/>
    <s v="United States"/>
    <s v="Philadelphia"/>
    <s v="Pennsylvania"/>
    <n v="19120"/>
    <x v="3"/>
    <s v="TEC-PH-10003811"/>
    <s v="Technology"/>
    <s v="Phones"/>
    <s v="Jabra Supreme Plus Driver Edition Headset"/>
    <n v="359.97"/>
    <n v="5"/>
    <n v="0.4"/>
    <x v="2445"/>
  </r>
  <r>
    <n v="2727"/>
    <s v="CA-2014-149888"/>
    <x v="3"/>
    <x v="659"/>
    <d v="2014-11-14T00:00:00"/>
    <s v="Standard Class"/>
    <s v="EP-13915"/>
    <s v="Emily Phan"/>
    <x v="0"/>
    <s v="United States"/>
    <s v="Philadelphia"/>
    <s v="Pennsylvania"/>
    <n v="19120"/>
    <x v="3"/>
    <s v="FUR-TA-10000849"/>
    <s v="Furniture"/>
    <s v="Tables"/>
    <s v="Bevis Rectangular Conference Tables"/>
    <n v="350.35199999999998"/>
    <n v="4"/>
    <n v="0.4"/>
    <x v="2446"/>
  </r>
  <r>
    <n v="2728"/>
    <s v="CA-2014-119193"/>
    <x v="3"/>
    <x v="66"/>
    <d v="2014-12-25T00:00:00"/>
    <s v="First Class"/>
    <s v="SK-19990"/>
    <s v="Sally Knutson"/>
    <x v="0"/>
    <s v="United States"/>
    <s v="Toledo"/>
    <s v="Ohio"/>
    <n v="43615"/>
    <x v="3"/>
    <s v="OFF-BI-10000848"/>
    <s v="Office Supplies"/>
    <s v="Binders"/>
    <s v="Angle-D Ring Binders"/>
    <n v="1.6410000000000002"/>
    <n v="1"/>
    <n v="0.7"/>
    <x v="2447"/>
  </r>
  <r>
    <n v="2729"/>
    <s v="CA-2014-119193"/>
    <x v="3"/>
    <x v="66"/>
    <d v="2014-12-25T00:00:00"/>
    <s v="First Class"/>
    <s v="SK-19990"/>
    <s v="Sally Knutson"/>
    <x v="0"/>
    <s v="United States"/>
    <s v="Toledo"/>
    <s v="Ohio"/>
    <n v="43615"/>
    <x v="3"/>
    <s v="TEC-PH-10003072"/>
    <s v="Technology"/>
    <s v="Phones"/>
    <s v="Panasonic KX-TG9541B DECT 6.0 Digital 2-Line Expandable Cordless Phone With Digital Answering System"/>
    <n v="629.95799999999997"/>
    <n v="7"/>
    <n v="0.4"/>
    <x v="2448"/>
  </r>
  <r>
    <n v="2730"/>
    <s v="CA-2014-104801"/>
    <x v="3"/>
    <x v="778"/>
    <d v="2014-02-20T00:00:00"/>
    <s v="Standard Class"/>
    <s v="FH-14350"/>
    <s v="Fred Harton"/>
    <x v="0"/>
    <s v="United States"/>
    <s v="Seattle"/>
    <s v="Washington"/>
    <n v="98105"/>
    <x v="1"/>
    <s v="OFF-AR-10001547"/>
    <s v="Office Supplies"/>
    <s v="Art"/>
    <s v="Newell 311"/>
    <n v="6.63"/>
    <n v="3"/>
    <n v="0"/>
    <x v="155"/>
  </r>
  <r>
    <n v="2731"/>
    <s v="CA-2014-104801"/>
    <x v="3"/>
    <x v="778"/>
    <d v="2014-02-20T00:00:00"/>
    <s v="Standard Class"/>
    <s v="FH-14350"/>
    <s v="Fred Harton"/>
    <x v="0"/>
    <s v="United States"/>
    <s v="Seattle"/>
    <s v="Washington"/>
    <n v="98105"/>
    <x v="1"/>
    <s v="TEC-AC-10001838"/>
    <s v="Technology"/>
    <s v="Accessories"/>
    <s v="Razer Tiamat Over Ear 7.1 Surround Sound PC Gaming Headset"/>
    <n v="799.96"/>
    <n v="4"/>
    <n v="0"/>
    <x v="2449"/>
  </r>
  <r>
    <n v="2732"/>
    <s v="CA-2014-104801"/>
    <x v="3"/>
    <x v="778"/>
    <d v="2014-02-20T00:00:00"/>
    <s v="Standard Class"/>
    <s v="FH-14350"/>
    <s v="Fred Harton"/>
    <x v="0"/>
    <s v="United States"/>
    <s v="Seattle"/>
    <s v="Washington"/>
    <n v="98105"/>
    <x v="1"/>
    <s v="FUR-FU-10004017"/>
    <s v="Furniture"/>
    <s v="Furnishings"/>
    <s v="Tenex Contemporary Contur Chairmats for Low and Medium Pile Carpet, Computer, 39&quot; x 49&quot;"/>
    <n v="107.53"/>
    <n v="1"/>
    <n v="0"/>
    <x v="2450"/>
  </r>
  <r>
    <n v="2733"/>
    <s v="CA-2011-107594"/>
    <x v="2"/>
    <x v="779"/>
    <d v="2011-07-06T00:00:00"/>
    <s v="Standard Class"/>
    <s v="EH-13945"/>
    <s v="Eric Hoffmann"/>
    <x v="0"/>
    <s v="United States"/>
    <s v="Plainfield"/>
    <s v="New Jersey"/>
    <n v="7060"/>
    <x v="3"/>
    <s v="TEC-PH-10002923"/>
    <s v="Technology"/>
    <s v="Phones"/>
    <s v="Logitech B530 USB Headset - headset - Full size, Binaural"/>
    <n v="73.98"/>
    <n v="2"/>
    <n v="0"/>
    <x v="2451"/>
  </r>
  <r>
    <n v="2734"/>
    <s v="CA-2011-107594"/>
    <x v="2"/>
    <x v="779"/>
    <d v="2011-07-06T00:00:00"/>
    <s v="Standard Class"/>
    <s v="EH-13945"/>
    <s v="Eric Hoffmann"/>
    <x v="0"/>
    <s v="United States"/>
    <s v="Plainfield"/>
    <s v="New Jersey"/>
    <n v="7060"/>
    <x v="3"/>
    <s v="OFF-AR-10000716"/>
    <s v="Office Supplies"/>
    <s v="Art"/>
    <s v="DIXON Ticonderoga Erasable Checking Pencils"/>
    <n v="5.58"/>
    <n v="1"/>
    <n v="0"/>
    <x v="2452"/>
  </r>
  <r>
    <n v="2735"/>
    <s v="CA-2012-129770"/>
    <x v="1"/>
    <x v="780"/>
    <d v="2012-02-23T00:00:00"/>
    <s v="Second Class"/>
    <s v="JE-15715"/>
    <s v="Joe Elijah"/>
    <x v="0"/>
    <s v="United States"/>
    <s v="Las Cruces"/>
    <s v="New Mexico"/>
    <n v="88001"/>
    <x v="1"/>
    <s v="OFF-PA-10000249"/>
    <s v="Office Supplies"/>
    <s v="Paper"/>
    <s v="Staples"/>
    <n v="49.12"/>
    <n v="4"/>
    <n v="0"/>
    <x v="346"/>
  </r>
  <r>
    <n v="2736"/>
    <s v="CA-2012-115798"/>
    <x v="1"/>
    <x v="50"/>
    <d v="2012-11-19T00:00:00"/>
    <s v="Standard Class"/>
    <s v="KL-16645"/>
    <s v="Ken Lonsdale"/>
    <x v="0"/>
    <s v="United States"/>
    <s v="Newark"/>
    <s v="Delaware"/>
    <n v="19711"/>
    <x v="3"/>
    <s v="TEC-PH-10003691"/>
    <s v="Technology"/>
    <s v="Phones"/>
    <s v="BlackBerry Q10"/>
    <n v="377.96999999999997"/>
    <n v="3"/>
    <n v="0"/>
    <x v="2453"/>
  </r>
  <r>
    <n v="2737"/>
    <s v="CA-2012-115798"/>
    <x v="1"/>
    <x v="50"/>
    <d v="2012-11-19T00:00:00"/>
    <s v="Standard Class"/>
    <s v="KL-16645"/>
    <s v="Ken Lonsdale"/>
    <x v="0"/>
    <s v="United States"/>
    <s v="Newark"/>
    <s v="Delaware"/>
    <n v="19711"/>
    <x v="3"/>
    <s v="OFF-PA-10001560"/>
    <s v="Office Supplies"/>
    <s v="Paper"/>
    <s v="Adams Telephone Message Books, 5 1/4” x 11”"/>
    <n v="42.28"/>
    <n v="7"/>
    <n v="0"/>
    <x v="2454"/>
  </r>
  <r>
    <n v="2738"/>
    <s v="CA-2012-115798"/>
    <x v="1"/>
    <x v="50"/>
    <d v="2012-11-19T00:00:00"/>
    <s v="Standard Class"/>
    <s v="KL-16645"/>
    <s v="Ken Lonsdale"/>
    <x v="0"/>
    <s v="United States"/>
    <s v="Newark"/>
    <s v="Delaware"/>
    <n v="19711"/>
    <x v="3"/>
    <s v="FUR-BO-10004467"/>
    <s v="Furniture"/>
    <s v="Bookcases"/>
    <s v="Bestar Classic Bookcase"/>
    <n v="299.96999999999997"/>
    <n v="3"/>
    <n v="0"/>
    <x v="2455"/>
  </r>
  <r>
    <n v="2739"/>
    <s v="CA-2012-115798"/>
    <x v="1"/>
    <x v="50"/>
    <d v="2012-11-19T00:00:00"/>
    <s v="Standard Class"/>
    <s v="KL-16645"/>
    <s v="Ken Lonsdale"/>
    <x v="0"/>
    <s v="United States"/>
    <s v="Newark"/>
    <s v="Delaware"/>
    <n v="19711"/>
    <x v="3"/>
    <s v="TEC-PH-10001819"/>
    <s v="Technology"/>
    <s v="Phones"/>
    <s v="Innergie mMini Combo Duo USB Travel Charging Kit"/>
    <n v="89.98"/>
    <n v="2"/>
    <n v="0"/>
    <x v="2456"/>
  </r>
  <r>
    <n v="2740"/>
    <s v="CA-2014-122707"/>
    <x v="3"/>
    <x v="513"/>
    <d v="2014-04-19T00:00:00"/>
    <s v="First Class"/>
    <s v="EB-13750"/>
    <s v="Edward Becker"/>
    <x v="1"/>
    <s v="United States"/>
    <s v="Hoover"/>
    <s v="Alabama"/>
    <n v="35244"/>
    <x v="0"/>
    <s v="OFF-SU-10000157"/>
    <s v="Office Supplies"/>
    <s v="Supplies"/>
    <s v="Compact Automatic Electric Letter Opener"/>
    <n v="477.24"/>
    <n v="4"/>
    <n v="0"/>
    <x v="2457"/>
  </r>
  <r>
    <n v="2741"/>
    <s v="CA-2014-122707"/>
    <x v="3"/>
    <x v="513"/>
    <d v="2014-04-19T00:00:00"/>
    <s v="First Class"/>
    <s v="EB-13750"/>
    <s v="Edward Becker"/>
    <x v="1"/>
    <s v="United States"/>
    <s v="Hoover"/>
    <s v="Alabama"/>
    <n v="35244"/>
    <x v="0"/>
    <s v="TEC-AC-10004227"/>
    <s v="Technology"/>
    <s v="Accessories"/>
    <s v="SanDisk Ultra 16 GB MicroSDHC Class 10 Memory Card"/>
    <n v="25.98"/>
    <n v="2"/>
    <n v="0"/>
    <x v="2458"/>
  </r>
  <r>
    <n v="2742"/>
    <s v="CA-2013-165015"/>
    <x v="0"/>
    <x v="781"/>
    <d v="2013-02-27T00:00:00"/>
    <s v="Second Class"/>
    <s v="BD-11725"/>
    <s v="Bruce Degenhardt"/>
    <x v="0"/>
    <s v="United States"/>
    <s v="Newark"/>
    <s v="Ohio"/>
    <n v="43055"/>
    <x v="3"/>
    <s v="OFF-EN-10003134"/>
    <s v="Office Supplies"/>
    <s v="Envelopes"/>
    <s v="Staples"/>
    <n v="46.72"/>
    <n v="5"/>
    <n v="0.2"/>
    <x v="2459"/>
  </r>
  <r>
    <n v="2743"/>
    <s v="CA-2011-149244"/>
    <x v="2"/>
    <x v="130"/>
    <d v="2011-11-08T00:00:00"/>
    <s v="Standard Class"/>
    <s v="MS-17530"/>
    <s v="MaryBeth Skach"/>
    <x v="0"/>
    <s v="United States"/>
    <s v="San Diego"/>
    <s v="California"/>
    <n v="92037"/>
    <x v="1"/>
    <s v="FUR-FU-10004671"/>
    <s v="Furniture"/>
    <s v="Furnishings"/>
    <s v="Executive Impressions 12&quot; Wall Clock"/>
    <n v="35.340000000000003"/>
    <n v="2"/>
    <n v="0"/>
    <x v="2460"/>
  </r>
  <r>
    <n v="2744"/>
    <s v="CA-2012-140144"/>
    <x v="1"/>
    <x v="782"/>
    <d v="2012-06-25T00:00:00"/>
    <s v="Second Class"/>
    <s v="SC-20770"/>
    <s v="Stewart Carmichael"/>
    <x v="1"/>
    <s v="United States"/>
    <s v="San Francisco"/>
    <s v="California"/>
    <n v="94122"/>
    <x v="1"/>
    <s v="FUR-FU-10002253"/>
    <s v="Furniture"/>
    <s v="Furnishings"/>
    <s v="Howard Miller 13&quot; Diameter Pewter Finish Round Wall Clock"/>
    <n v="257.64"/>
    <n v="6"/>
    <n v="0"/>
    <x v="2461"/>
  </r>
  <r>
    <n v="2745"/>
    <s v="CA-2012-140144"/>
    <x v="1"/>
    <x v="782"/>
    <d v="2012-06-25T00:00:00"/>
    <s v="Second Class"/>
    <s v="SC-20770"/>
    <s v="Stewart Carmichael"/>
    <x v="1"/>
    <s v="United States"/>
    <s v="San Francisco"/>
    <s v="California"/>
    <n v="94122"/>
    <x v="1"/>
    <s v="TEC-PH-10002726"/>
    <s v="Technology"/>
    <s v="Phones"/>
    <s v="netTALK DUO VoIP Telephone Service"/>
    <n v="125.97600000000001"/>
    <n v="3"/>
    <n v="0.2"/>
    <x v="2462"/>
  </r>
  <r>
    <n v="2746"/>
    <s v="CA-2014-163321"/>
    <x v="3"/>
    <x v="783"/>
    <d v="2014-08-12T00:00:00"/>
    <s v="Second Class"/>
    <s v="FM-14380"/>
    <s v="Fred McMath"/>
    <x v="0"/>
    <s v="United States"/>
    <s v="Jacksonville"/>
    <s v="North Carolina"/>
    <n v="28540"/>
    <x v="0"/>
    <s v="TEC-AC-10004571"/>
    <s v="Technology"/>
    <s v="Accessories"/>
    <s v="Logitech G700s Rechargeable Gaming Mouse"/>
    <n v="79.992000000000004"/>
    <n v="1"/>
    <n v="0.2"/>
    <x v="2463"/>
  </r>
  <r>
    <n v="2747"/>
    <s v="CA-2011-155887"/>
    <x v="2"/>
    <x v="552"/>
    <d v="2011-05-17T00:00:00"/>
    <s v="Standard Class"/>
    <s v="KT-16480"/>
    <s v="Kean Thornton"/>
    <x v="0"/>
    <s v="United States"/>
    <s v="Franklin"/>
    <s v="Massachusetts"/>
    <n v="2038"/>
    <x v="3"/>
    <s v="FUR-TA-10002228"/>
    <s v="Furniture"/>
    <s v="Tables"/>
    <s v="Bevis Traditional Conference Table Top, Plinth Base"/>
    <n v="700.05600000000004"/>
    <n v="3"/>
    <n v="0.3"/>
    <x v="2464"/>
  </r>
  <r>
    <n v="2748"/>
    <s v="US-2012-165449"/>
    <x v="1"/>
    <x v="6"/>
    <d v="2012-11-26T00:00:00"/>
    <s v="Standard Class"/>
    <s v="AP-10720"/>
    <s v="Anne Pryor"/>
    <x v="2"/>
    <s v="United States"/>
    <s v="Frisco"/>
    <s v="Texas"/>
    <n v="75034"/>
    <x v="2"/>
    <s v="TEC-AC-10004127"/>
    <s v="Technology"/>
    <s v="Accessories"/>
    <s v="SanDisk Cruzer 8 GB USB Flash Drive"/>
    <n v="27.168000000000003"/>
    <n v="4"/>
    <n v="0.2"/>
    <x v="2465"/>
  </r>
  <r>
    <n v="2749"/>
    <s v="CA-2012-110247"/>
    <x v="1"/>
    <x v="784"/>
    <d v="2012-12-08T00:00:00"/>
    <s v="Standard Class"/>
    <s v="RH-19555"/>
    <s v="Ritsa Hightower"/>
    <x v="0"/>
    <s v="United States"/>
    <s v="Tallahassee"/>
    <s v="Florida"/>
    <n v="32303"/>
    <x v="0"/>
    <s v="OFF-BI-10001553"/>
    <s v="Office Supplies"/>
    <s v="Binders"/>
    <s v="SpineVue Locking Slant-D Ring Binders by Cardinal"/>
    <n v="8.2260000000000009"/>
    <n v="3"/>
    <n v="0.7"/>
    <x v="2466"/>
  </r>
  <r>
    <n v="2750"/>
    <s v="US-2011-141257"/>
    <x v="2"/>
    <x v="785"/>
    <d v="2011-06-14T00:00:00"/>
    <s v="Standard Class"/>
    <s v="CS-11950"/>
    <s v="Carlos Soltero"/>
    <x v="0"/>
    <s v="United States"/>
    <s v="Seattle"/>
    <s v="Washington"/>
    <n v="98115"/>
    <x v="1"/>
    <s v="FUR-CH-10002758"/>
    <s v="Furniture"/>
    <s v="Chairs"/>
    <s v="Hon Deluxe Fabric Upholstered Stacking Chairs, Squared Back"/>
    <n v="585.55200000000002"/>
    <n v="3"/>
    <n v="0.2"/>
    <x v="2467"/>
  </r>
  <r>
    <n v="2751"/>
    <s v="CA-2011-154669"/>
    <x v="2"/>
    <x v="233"/>
    <d v="2011-08-11T00:00:00"/>
    <s v="Second Class"/>
    <s v="TM-21010"/>
    <s v="Tamara Manning"/>
    <x v="0"/>
    <s v="United States"/>
    <s v="Vacaville"/>
    <s v="California"/>
    <n v="95687"/>
    <x v="1"/>
    <s v="OFF-ST-10000532"/>
    <s v="Office Supplies"/>
    <s v="Storage"/>
    <s v="Advantus Rolling Drawer Organizers"/>
    <n v="423.28"/>
    <n v="11"/>
    <n v="0"/>
    <x v="2468"/>
  </r>
  <r>
    <n v="2752"/>
    <s v="CA-2011-158029"/>
    <x v="2"/>
    <x v="542"/>
    <d v="2011-05-30T00:00:00"/>
    <s v="Standard Class"/>
    <s v="HF-14995"/>
    <s v="Herbert Flentye"/>
    <x v="0"/>
    <s v="United States"/>
    <s v="Los Angeles"/>
    <s v="California"/>
    <n v="90008"/>
    <x v="1"/>
    <s v="FUR-CH-10000988"/>
    <s v="Furniture"/>
    <s v="Chairs"/>
    <s v="Hon Olson Stacker Stools"/>
    <n v="225.29600000000002"/>
    <n v="2"/>
    <n v="0.2"/>
    <x v="2469"/>
  </r>
  <r>
    <n v="2753"/>
    <s v="CA-2012-155306"/>
    <x v="1"/>
    <x v="786"/>
    <d v="2012-04-21T00:00:00"/>
    <s v="Standard Class"/>
    <s v="GA-14515"/>
    <s v="George Ashbrook"/>
    <x v="0"/>
    <s v="United States"/>
    <s v="San Francisco"/>
    <s v="California"/>
    <n v="94122"/>
    <x v="1"/>
    <s v="OFF-AR-10003251"/>
    <s v="Office Supplies"/>
    <s v="Art"/>
    <s v="Prang Drawing Pencil Set"/>
    <n v="5.56"/>
    <n v="2"/>
    <n v="0"/>
    <x v="2470"/>
  </r>
  <r>
    <n v="2754"/>
    <s v="CA-2012-155306"/>
    <x v="1"/>
    <x v="786"/>
    <d v="2012-04-21T00:00:00"/>
    <s v="Standard Class"/>
    <s v="GA-14515"/>
    <s v="George Ashbrook"/>
    <x v="0"/>
    <s v="United States"/>
    <s v="San Francisco"/>
    <s v="California"/>
    <n v="94122"/>
    <x v="1"/>
    <s v="TEC-AC-10003174"/>
    <s v="Technology"/>
    <s v="Accessories"/>
    <s v="Plantronics S12 Corded Telephone Headset System"/>
    <n v="323.37"/>
    <n v="3"/>
    <n v="0"/>
    <x v="2471"/>
  </r>
  <r>
    <n v="2755"/>
    <s v="CA-2012-155306"/>
    <x v="1"/>
    <x v="786"/>
    <d v="2012-04-21T00:00:00"/>
    <s v="Standard Class"/>
    <s v="GA-14515"/>
    <s v="George Ashbrook"/>
    <x v="0"/>
    <s v="United States"/>
    <s v="San Francisco"/>
    <s v="California"/>
    <n v="94122"/>
    <x v="1"/>
    <s v="TEC-PH-10002310"/>
    <s v="Technology"/>
    <s v="Phones"/>
    <s v="Plantronics Calisto P620-M USB Wireless Speakerphone System"/>
    <n v="783.96000000000015"/>
    <n v="5"/>
    <n v="0.2"/>
    <x v="2472"/>
  </r>
  <r>
    <n v="2756"/>
    <s v="CA-2012-155306"/>
    <x v="1"/>
    <x v="786"/>
    <d v="2012-04-21T00:00:00"/>
    <s v="Standard Class"/>
    <s v="GA-14515"/>
    <s v="George Ashbrook"/>
    <x v="0"/>
    <s v="United States"/>
    <s v="San Francisco"/>
    <s v="California"/>
    <n v="94122"/>
    <x v="1"/>
    <s v="OFF-AP-10002651"/>
    <s v="Office Supplies"/>
    <s v="Appliances"/>
    <s v="Hoover Upright Vacuum With Dirt Cup"/>
    <n v="1447.6499999999999"/>
    <n v="5"/>
    <n v="0"/>
    <x v="2473"/>
  </r>
  <r>
    <n v="2757"/>
    <s v="CA-2012-155306"/>
    <x v="1"/>
    <x v="786"/>
    <d v="2012-04-21T00:00:00"/>
    <s v="Standard Class"/>
    <s v="GA-14515"/>
    <s v="George Ashbrook"/>
    <x v="0"/>
    <s v="United States"/>
    <s v="San Francisco"/>
    <s v="California"/>
    <n v="94122"/>
    <x v="1"/>
    <s v="OFF-PA-10001184"/>
    <s v="Office Supplies"/>
    <s v="Paper"/>
    <s v="Xerox 1903"/>
    <n v="11.96"/>
    <n v="2"/>
    <n v="0"/>
    <x v="2181"/>
  </r>
  <r>
    <n v="2758"/>
    <s v="CA-2013-127775"/>
    <x v="0"/>
    <x v="725"/>
    <d v="2013-06-14T00:00:00"/>
    <s v="Second Class"/>
    <s v="ES-14020"/>
    <s v="Erica Smith"/>
    <x v="0"/>
    <s v="United States"/>
    <s v="New York City"/>
    <s v="New York"/>
    <n v="10035"/>
    <x v="3"/>
    <s v="TEC-AC-10002402"/>
    <s v="Technology"/>
    <s v="Accessories"/>
    <s v="Razer Kraken PRO Over Ear PC and Music Headset"/>
    <n v="239.96999999999997"/>
    <n v="3"/>
    <n v="0"/>
    <x v="786"/>
  </r>
  <r>
    <n v="2759"/>
    <s v="CA-2013-146171"/>
    <x v="0"/>
    <x v="21"/>
    <d v="2013-03-16T00:00:00"/>
    <s v="Standard Class"/>
    <s v="JP-16135"/>
    <s v="Julie Prescott"/>
    <x v="2"/>
    <s v="United States"/>
    <s v="Columbus"/>
    <s v="Georgia"/>
    <n v="31907"/>
    <x v="0"/>
    <s v="FUR-FU-10004270"/>
    <s v="Furniture"/>
    <s v="Furnishings"/>
    <s v="Executive Impressions 13&quot; Clairmont Wall Clock"/>
    <n v="76.92"/>
    <n v="4"/>
    <n v="0"/>
    <x v="2474"/>
  </r>
  <r>
    <n v="2760"/>
    <s v="CA-2013-146171"/>
    <x v="0"/>
    <x v="21"/>
    <d v="2013-03-16T00:00:00"/>
    <s v="Standard Class"/>
    <s v="JP-16135"/>
    <s v="Julie Prescott"/>
    <x v="2"/>
    <s v="United States"/>
    <s v="Columbus"/>
    <s v="Georgia"/>
    <n v="31907"/>
    <x v="0"/>
    <s v="OFF-ST-10001526"/>
    <s v="Office Supplies"/>
    <s v="Storage"/>
    <s v="Iceberg Mobile Mega Data/Printer Cart "/>
    <n v="481.32"/>
    <n v="4"/>
    <n v="0"/>
    <x v="2475"/>
  </r>
  <r>
    <n v="2761"/>
    <s v="CA-2011-129574"/>
    <x v="2"/>
    <x v="542"/>
    <d v="2011-05-29T00:00:00"/>
    <s v="First Class"/>
    <s v="Dp-13240"/>
    <s v="Dean percer"/>
    <x v="2"/>
    <s v="United States"/>
    <s v="Murray"/>
    <s v="Utah"/>
    <n v="84107"/>
    <x v="1"/>
    <s v="OFF-PA-10002893"/>
    <s v="Office Supplies"/>
    <s v="Paper"/>
    <s v="Wirebound Service Call Books, 5 1/2&quot; x 4&quot;"/>
    <n v="48.4"/>
    <n v="5"/>
    <n v="0"/>
    <x v="2476"/>
  </r>
  <r>
    <n v="2762"/>
    <s v="CA-2014-126536"/>
    <x v="3"/>
    <x v="386"/>
    <d v="2014-10-15T00:00:00"/>
    <s v="First Class"/>
    <s v="NK-18490"/>
    <s v="Neil Knudson"/>
    <x v="2"/>
    <s v="United States"/>
    <s v="San Francisco"/>
    <s v="California"/>
    <n v="94110"/>
    <x v="1"/>
    <s v="TEC-AC-10003709"/>
    <s v="Technology"/>
    <s v="Accessories"/>
    <s v="Maxell 4.7GB DVD-R 5/Pack"/>
    <n v="0.99"/>
    <n v="1"/>
    <n v="0"/>
    <x v="2477"/>
  </r>
  <r>
    <n v="2763"/>
    <s v="CA-2014-126536"/>
    <x v="3"/>
    <x v="386"/>
    <d v="2014-10-15T00:00:00"/>
    <s v="First Class"/>
    <s v="NK-18490"/>
    <s v="Neil Knudson"/>
    <x v="2"/>
    <s v="United States"/>
    <s v="San Francisco"/>
    <s v="California"/>
    <n v="94110"/>
    <x v="1"/>
    <s v="OFF-BI-10001191"/>
    <s v="Office Supplies"/>
    <s v="Binders"/>
    <s v="Canvas Sectional Post Binders"/>
    <n v="101.84"/>
    <n v="5"/>
    <n v="0.2"/>
    <x v="2478"/>
  </r>
  <r>
    <n v="2764"/>
    <s v="CA-2014-165757"/>
    <x v="3"/>
    <x v="738"/>
    <d v="2014-06-29T00:00:00"/>
    <s v="Standard Class"/>
    <s v="PL-18925"/>
    <s v="Paul Lucas"/>
    <x v="2"/>
    <s v="United States"/>
    <s v="Philadelphia"/>
    <s v="Pennsylvania"/>
    <n v="19140"/>
    <x v="3"/>
    <s v="OFF-BI-10003166"/>
    <s v="Office Supplies"/>
    <s v="Binders"/>
    <s v="GBC Plasticlear Binding Covers"/>
    <n v="10.332000000000003"/>
    <n v="3"/>
    <n v="0.7"/>
    <x v="2479"/>
  </r>
  <r>
    <n v="2765"/>
    <s v="CA-2014-165757"/>
    <x v="3"/>
    <x v="738"/>
    <d v="2014-06-29T00:00:00"/>
    <s v="Standard Class"/>
    <s v="PL-18925"/>
    <s v="Paul Lucas"/>
    <x v="2"/>
    <s v="United States"/>
    <s v="Philadelphia"/>
    <s v="Pennsylvania"/>
    <n v="19140"/>
    <x v="3"/>
    <s v="OFF-BI-10003982"/>
    <s v="Office Supplies"/>
    <s v="Binders"/>
    <s v="Wilson Jones Century Plastic Molded Ring Binders"/>
    <n v="31.155000000000005"/>
    <n v="5"/>
    <n v="0.7"/>
    <x v="2480"/>
  </r>
  <r>
    <n v="2766"/>
    <s v="CA-2014-165757"/>
    <x v="3"/>
    <x v="738"/>
    <d v="2014-06-29T00:00:00"/>
    <s v="Standard Class"/>
    <s v="PL-18925"/>
    <s v="Paul Lucas"/>
    <x v="2"/>
    <s v="United States"/>
    <s v="Philadelphia"/>
    <s v="Pennsylvania"/>
    <n v="19140"/>
    <x v="3"/>
    <s v="OFF-ST-10004835"/>
    <s v="Office Supplies"/>
    <s v="Storage"/>
    <s v="Plastic Stacking Crates &amp; Casters"/>
    <n v="8.9280000000000008"/>
    <n v="2"/>
    <n v="0.2"/>
    <x v="2481"/>
  </r>
  <r>
    <n v="2767"/>
    <s v="CA-2014-167752"/>
    <x v="3"/>
    <x v="787"/>
    <d v="2014-01-19T00:00:00"/>
    <s v="First Class"/>
    <s v="RW-19690"/>
    <s v="Robert Waldorf"/>
    <x v="0"/>
    <s v="United States"/>
    <s v="Philadelphia"/>
    <s v="Pennsylvania"/>
    <n v="19134"/>
    <x v="3"/>
    <s v="OFF-AP-10000159"/>
    <s v="Office Supplies"/>
    <s v="Appliances"/>
    <s v="Belkin F9M820V08 8 Outlet Surge"/>
    <n v="34.384"/>
    <n v="1"/>
    <n v="0.2"/>
    <x v="2482"/>
  </r>
  <r>
    <n v="2768"/>
    <s v="CA-2014-167752"/>
    <x v="3"/>
    <x v="787"/>
    <d v="2014-01-19T00:00:00"/>
    <s v="First Class"/>
    <s v="RW-19690"/>
    <s v="Robert Waldorf"/>
    <x v="0"/>
    <s v="United States"/>
    <s v="Philadelphia"/>
    <s v="Pennsylvania"/>
    <n v="19134"/>
    <x v="3"/>
    <s v="OFF-AP-10002945"/>
    <s v="Office Supplies"/>
    <s v="Appliances"/>
    <s v="Honeywell Enviracaire Portable HEPA Air Cleaner for 17' x 22' Room"/>
    <n v="1924.1599999999999"/>
    <n v="8"/>
    <n v="0.2"/>
    <x v="2483"/>
  </r>
  <r>
    <n v="2769"/>
    <s v="US-2012-122140"/>
    <x v="1"/>
    <x v="788"/>
    <d v="2012-04-07T00:00:00"/>
    <s v="Standard Class"/>
    <s v="MO-17950"/>
    <s v="Michael Oakman"/>
    <x v="0"/>
    <s v="United States"/>
    <s v="Dallas"/>
    <s v="Texas"/>
    <n v="75220"/>
    <x v="2"/>
    <s v="OFF-AP-10001242"/>
    <s v="Office Supplies"/>
    <s v="Appliances"/>
    <s v="APC 7 Outlet Network SurgeArrest Surge Protector"/>
    <n v="32.191999999999993"/>
    <n v="2"/>
    <n v="0.8"/>
    <x v="2484"/>
  </r>
  <r>
    <n v="2770"/>
    <s v="US-2012-122140"/>
    <x v="1"/>
    <x v="788"/>
    <d v="2012-04-07T00:00:00"/>
    <s v="Standard Class"/>
    <s v="MO-17950"/>
    <s v="Michael Oakman"/>
    <x v="0"/>
    <s v="United States"/>
    <s v="Dallas"/>
    <s v="Texas"/>
    <n v="75220"/>
    <x v="2"/>
    <s v="TEC-AC-10003038"/>
    <s v="Technology"/>
    <s v="Accessories"/>
    <s v="Kingston Digital DataTraveler 16GB USB 2.0"/>
    <n v="50.120000000000005"/>
    <n v="7"/>
    <n v="0.2"/>
    <x v="2485"/>
  </r>
  <r>
    <n v="2771"/>
    <s v="US-2012-122140"/>
    <x v="1"/>
    <x v="788"/>
    <d v="2012-04-07T00:00:00"/>
    <s v="Standard Class"/>
    <s v="MO-17950"/>
    <s v="Michael Oakman"/>
    <x v="0"/>
    <s v="United States"/>
    <s v="Dallas"/>
    <s v="Texas"/>
    <n v="75220"/>
    <x v="2"/>
    <s v="TEC-AC-10003289"/>
    <s v="Technology"/>
    <s v="Accessories"/>
    <s v="Anker Ultra-Slim Mini Bluetooth 3.0 Wireless Keyboard"/>
    <n v="47.975999999999999"/>
    <n v="3"/>
    <n v="0.2"/>
    <x v="2486"/>
  </r>
  <r>
    <n v="2772"/>
    <s v="CA-2013-163986"/>
    <x v="0"/>
    <x v="323"/>
    <d v="2013-09-11T00:00:00"/>
    <s v="Standard Class"/>
    <s v="JJ-15445"/>
    <s v="Jennifer Jackson"/>
    <x v="0"/>
    <s v="United States"/>
    <s v="Waukesha"/>
    <s v="Wisconsin"/>
    <n v="53186"/>
    <x v="2"/>
    <s v="OFF-ST-10000918"/>
    <s v="Office Supplies"/>
    <s v="Storage"/>
    <s v="Crate-A-Files"/>
    <n v="54.5"/>
    <n v="5"/>
    <n v="0"/>
    <x v="2487"/>
  </r>
  <r>
    <n v="2773"/>
    <s v="CA-2014-158967"/>
    <x v="3"/>
    <x v="389"/>
    <d v="2014-12-13T00:00:00"/>
    <s v="First Class"/>
    <s v="BT-11680"/>
    <s v="Brian Thompson"/>
    <x v="0"/>
    <s v="United States"/>
    <s v="Fort Lauderdale"/>
    <s v="Florida"/>
    <n v="33311"/>
    <x v="0"/>
    <s v="FUR-FU-10001940"/>
    <s v="Furniture"/>
    <s v="Furnishings"/>
    <s v="Staples"/>
    <n v="19.103999999999999"/>
    <n v="3"/>
    <n v="0.2"/>
    <x v="2488"/>
  </r>
  <r>
    <n v="2774"/>
    <s v="CA-2013-131576"/>
    <x v="0"/>
    <x v="441"/>
    <d v="2013-11-27T00:00:00"/>
    <s v="Standard Class"/>
    <s v="RD-19585"/>
    <s v="Rob Dowd"/>
    <x v="0"/>
    <s v="United States"/>
    <s v="Detroit"/>
    <s v="Michigan"/>
    <n v="48205"/>
    <x v="2"/>
    <s v="OFF-BI-10002852"/>
    <s v="Office Supplies"/>
    <s v="Binders"/>
    <s v="Ibico Standard Transparent Covers"/>
    <n v="49.44"/>
    <n v="3"/>
    <n v="0"/>
    <x v="2489"/>
  </r>
  <r>
    <n v="2775"/>
    <s v="CA-2014-143455"/>
    <x v="3"/>
    <x v="343"/>
    <d v="2014-11-19T00:00:00"/>
    <s v="Standard Class"/>
    <s v="ML-17755"/>
    <s v="Max Ludwig"/>
    <x v="2"/>
    <s v="United States"/>
    <s v="Springfield"/>
    <s v="Ohio"/>
    <n v="45503"/>
    <x v="3"/>
    <s v="OFF-PA-10004451"/>
    <s v="Office Supplies"/>
    <s v="Paper"/>
    <s v="Xerox 222"/>
    <n v="10.368000000000002"/>
    <n v="2"/>
    <n v="0.2"/>
    <x v="572"/>
  </r>
  <r>
    <n v="2776"/>
    <s v="CA-2013-144729"/>
    <x v="0"/>
    <x v="147"/>
    <d v="2013-10-26T00:00:00"/>
    <s v="Standard Class"/>
    <s v="JE-15745"/>
    <s v="Joel Eaton"/>
    <x v="0"/>
    <s v="United States"/>
    <s v="San Diego"/>
    <s v="California"/>
    <n v="92037"/>
    <x v="1"/>
    <s v="OFF-ST-10004804"/>
    <s v="Office Supplies"/>
    <s v="Storage"/>
    <s v="Belkin 19&quot; Vented Equipment Shelf, Black"/>
    <n v="154.44"/>
    <n v="3"/>
    <n v="0"/>
    <x v="1296"/>
  </r>
  <r>
    <n v="2777"/>
    <s v="CA-2012-127019"/>
    <x v="1"/>
    <x v="379"/>
    <d v="2012-12-25T00:00:00"/>
    <s v="Standard Class"/>
    <s v="ER-13855"/>
    <s v="Elpida Rittenbach"/>
    <x v="1"/>
    <s v="United States"/>
    <s v="Colorado Springs"/>
    <s v="Colorado"/>
    <n v="80906"/>
    <x v="1"/>
    <s v="OFF-AP-10003971"/>
    <s v="Office Supplies"/>
    <s v="Appliances"/>
    <s v="Belkin 6 Outlet Metallic Surge Strip"/>
    <n v="60.984000000000009"/>
    <n v="7"/>
    <n v="0.2"/>
    <x v="2490"/>
  </r>
  <r>
    <n v="2778"/>
    <s v="CA-2012-138534"/>
    <x v="1"/>
    <x v="789"/>
    <d v="2012-07-19T00:00:00"/>
    <s v="Second Class"/>
    <s v="JM-15535"/>
    <s v="Jessica Myrick"/>
    <x v="0"/>
    <s v="United States"/>
    <s v="Bakersfield"/>
    <s v="California"/>
    <n v="93309"/>
    <x v="1"/>
    <s v="FUR-BO-10003159"/>
    <s v="Furniture"/>
    <s v="Bookcases"/>
    <s v="Sauder Camden County Collection Libraries, Planked Cherry Finish"/>
    <n v="195.46600000000001"/>
    <n v="2"/>
    <n v="0.15"/>
    <x v="2491"/>
  </r>
  <r>
    <n v="2779"/>
    <s v="CA-2014-108322"/>
    <x v="3"/>
    <x v="504"/>
    <d v="2014-05-06T00:00:00"/>
    <s v="Standard Class"/>
    <s v="SS-20140"/>
    <s v="Saphhira Shifley"/>
    <x v="1"/>
    <s v="United States"/>
    <s v="Pompano Beach"/>
    <s v="Florida"/>
    <n v="33068"/>
    <x v="0"/>
    <s v="FUR-FU-10001935"/>
    <s v="Furniture"/>
    <s v="Furnishings"/>
    <s v="3M Hangers With Command Adhesive"/>
    <n v="23.680000000000003"/>
    <n v="8"/>
    <n v="0.2"/>
    <x v="2492"/>
  </r>
  <r>
    <n v="2780"/>
    <s v="CA-2014-108322"/>
    <x v="3"/>
    <x v="504"/>
    <d v="2014-05-06T00:00:00"/>
    <s v="Standard Class"/>
    <s v="SS-20140"/>
    <s v="Saphhira Shifley"/>
    <x v="1"/>
    <s v="United States"/>
    <s v="Pompano Beach"/>
    <s v="Florida"/>
    <n v="33068"/>
    <x v="0"/>
    <s v="TEC-AC-10003433"/>
    <s v="Technology"/>
    <s v="Accessories"/>
    <s v="Maxell 4.7GB DVD+R 5/Pack"/>
    <n v="2.3760000000000003"/>
    <n v="3"/>
    <n v="0.2"/>
    <x v="2493"/>
  </r>
  <r>
    <n v="2781"/>
    <s v="CA-2014-167668"/>
    <x v="3"/>
    <x v="636"/>
    <d v="2014-05-09T00:00:00"/>
    <s v="First Class"/>
    <s v="TC-21295"/>
    <s v="Toby Carlisle"/>
    <x v="0"/>
    <s v="United States"/>
    <s v="New York City"/>
    <s v="New York"/>
    <n v="10035"/>
    <x v="3"/>
    <s v="OFF-LA-10004544"/>
    <s v="Office Supplies"/>
    <s v="Labels"/>
    <s v="Avery 505"/>
    <n v="59.2"/>
    <n v="4"/>
    <n v="0"/>
    <x v="2494"/>
  </r>
  <r>
    <n v="2782"/>
    <s v="CA-2014-146724"/>
    <x v="3"/>
    <x v="225"/>
    <d v="2014-11-28T00:00:00"/>
    <s v="Standard Class"/>
    <s v="HG-15025"/>
    <s v="Hunter Glantz"/>
    <x v="0"/>
    <s v="United States"/>
    <s v="Lakeville"/>
    <s v="Minnesota"/>
    <n v="55044"/>
    <x v="2"/>
    <s v="OFF-AR-10001026"/>
    <s v="Office Supplies"/>
    <s v="Art"/>
    <s v="Sanford Uni-Blazer View Highlighters, Chisel Tip, Yellow"/>
    <n v="22"/>
    <n v="10"/>
    <n v="0"/>
    <x v="2495"/>
  </r>
  <r>
    <n v="2783"/>
    <s v="CA-2013-139878"/>
    <x v="0"/>
    <x v="583"/>
    <d v="2013-11-17T00:00:00"/>
    <s v="Standard Class"/>
    <s v="LD-17005"/>
    <s v="Lisa DeCherney"/>
    <x v="0"/>
    <s v="United States"/>
    <s v="Detroit"/>
    <s v="Michigan"/>
    <n v="48234"/>
    <x v="2"/>
    <s v="TEC-PH-10001336"/>
    <s v="Technology"/>
    <s v="Phones"/>
    <s v="Digium D40 VoIP phone"/>
    <n v="257.98"/>
    <n v="2"/>
    <n v="0"/>
    <x v="2210"/>
  </r>
  <r>
    <n v="2784"/>
    <s v="US-2013-106677"/>
    <x v="0"/>
    <x v="732"/>
    <d v="2013-11-11T00:00:00"/>
    <s v="Standard Class"/>
    <s v="AS-10285"/>
    <s v="Alejandro Savely"/>
    <x v="1"/>
    <s v="United States"/>
    <s v="Philadelphia"/>
    <s v="Pennsylvania"/>
    <n v="19134"/>
    <x v="3"/>
    <s v="TEC-PH-10003187"/>
    <s v="Technology"/>
    <s v="Phones"/>
    <s v="Anker Astro Mini 3000mAh Ultra-Compact Portable Charger"/>
    <n v="23.987999999999996"/>
    <n v="2"/>
    <n v="0.4"/>
    <x v="2496"/>
  </r>
  <r>
    <n v="2785"/>
    <s v="CA-2013-116974"/>
    <x v="0"/>
    <x v="790"/>
    <d v="2013-10-16T00:00:00"/>
    <s v="Standard Class"/>
    <s v="MP-17965"/>
    <s v="Michael Paige"/>
    <x v="1"/>
    <s v="United States"/>
    <s v="Troy"/>
    <s v="Ohio"/>
    <n v="45373"/>
    <x v="3"/>
    <s v="TEC-PH-10004897"/>
    <s v="Technology"/>
    <s v="Phones"/>
    <s v="Mediabridge Sport Armband iPhone 5s"/>
    <n v="23.975999999999999"/>
    <n v="4"/>
    <n v="0.4"/>
    <x v="2497"/>
  </r>
  <r>
    <n v="2786"/>
    <s v="CA-2012-149972"/>
    <x v="1"/>
    <x v="481"/>
    <d v="2012-09-23T00:00:00"/>
    <s v="First Class"/>
    <s v="CD-12790"/>
    <s v="Cynthia Delaney"/>
    <x v="2"/>
    <s v="United States"/>
    <s v="Los Angeles"/>
    <s v="California"/>
    <n v="90036"/>
    <x v="1"/>
    <s v="FUR-CH-10004997"/>
    <s v="Furniture"/>
    <s v="Chairs"/>
    <s v="Hon Every-Day Series Multi-Task Chairs"/>
    <n v="601.53599999999994"/>
    <n v="4"/>
    <n v="0.2"/>
    <x v="232"/>
  </r>
  <r>
    <n v="2787"/>
    <s v="CA-2012-149972"/>
    <x v="1"/>
    <x v="481"/>
    <d v="2012-09-23T00:00:00"/>
    <s v="First Class"/>
    <s v="CD-12790"/>
    <s v="Cynthia Delaney"/>
    <x v="2"/>
    <s v="United States"/>
    <s v="Los Angeles"/>
    <s v="California"/>
    <n v="90036"/>
    <x v="1"/>
    <s v="OFF-FA-10002763"/>
    <s v="Office Supplies"/>
    <s v="Fasteners"/>
    <s v="Advantus Map Pennant Flags and Round Head Tacks"/>
    <n v="7.9"/>
    <n v="2"/>
    <n v="0"/>
    <x v="2498"/>
  </r>
  <r>
    <n v="2788"/>
    <s v="US-2011-117744"/>
    <x v="2"/>
    <x v="266"/>
    <d v="2011-12-06T00:00:00"/>
    <s v="Standard Class"/>
    <s v="MD-17860"/>
    <s v="Michael Dominguez"/>
    <x v="1"/>
    <s v="United States"/>
    <s v="Corpus Christi"/>
    <s v="Texas"/>
    <n v="78415"/>
    <x v="2"/>
    <s v="FUR-FU-10001588"/>
    <s v="Furniture"/>
    <s v="Furnishings"/>
    <s v="Deflect-o SuperTray Unbreakable Stackable Tray, Letter, Black"/>
    <n v="58.36"/>
    <n v="5"/>
    <n v="0.6"/>
    <x v="2499"/>
  </r>
  <r>
    <n v="2789"/>
    <s v="US-2011-117744"/>
    <x v="2"/>
    <x v="266"/>
    <d v="2011-12-06T00:00:00"/>
    <s v="Standard Class"/>
    <s v="MD-17860"/>
    <s v="Michael Dominguez"/>
    <x v="1"/>
    <s v="United States"/>
    <s v="Corpus Christi"/>
    <s v="Texas"/>
    <n v="78415"/>
    <x v="2"/>
    <s v="OFF-AR-10000940"/>
    <s v="Office Supplies"/>
    <s v="Art"/>
    <s v="Newell 343"/>
    <n v="16.463999999999999"/>
    <n v="7"/>
    <n v="0.2"/>
    <x v="2500"/>
  </r>
  <r>
    <n v="2790"/>
    <s v="US-2011-117744"/>
    <x v="2"/>
    <x v="266"/>
    <d v="2011-12-06T00:00:00"/>
    <s v="Standard Class"/>
    <s v="MD-17860"/>
    <s v="Michael Dominguez"/>
    <x v="1"/>
    <s v="United States"/>
    <s v="Corpus Christi"/>
    <s v="Texas"/>
    <n v="78415"/>
    <x v="2"/>
    <s v="FUR-FU-10002759"/>
    <s v="Furniture"/>
    <s v="Furnishings"/>
    <s v="12-1/2 Diameter Round Wall Clock"/>
    <n v="39.960000000000008"/>
    <n v="5"/>
    <n v="0.6"/>
    <x v="2501"/>
  </r>
  <r>
    <n v="2791"/>
    <s v="CA-2011-125514"/>
    <x v="2"/>
    <x v="158"/>
    <d v="2011-09-22T00:00:00"/>
    <s v="First Class"/>
    <s v="BM-11650"/>
    <s v="Brian Moss"/>
    <x v="1"/>
    <s v="United States"/>
    <s v="Omaha"/>
    <s v="Nebraska"/>
    <n v="68104"/>
    <x v="2"/>
    <s v="OFF-AP-10000358"/>
    <s v="Office Supplies"/>
    <s v="Appliances"/>
    <s v="Fellowes Basic Home/Office Series Surge Protectors"/>
    <n v="25.96"/>
    <n v="2"/>
    <n v="0"/>
    <x v="2502"/>
  </r>
  <r>
    <n v="2792"/>
    <s v="CA-2011-125514"/>
    <x v="2"/>
    <x v="158"/>
    <d v="2011-09-22T00:00:00"/>
    <s v="First Class"/>
    <s v="BM-11650"/>
    <s v="Brian Moss"/>
    <x v="1"/>
    <s v="United States"/>
    <s v="Omaha"/>
    <s v="Nebraska"/>
    <n v="68104"/>
    <x v="2"/>
    <s v="OFF-AP-10003281"/>
    <s v="Office Supplies"/>
    <s v="Appliances"/>
    <s v="Acco 6 Outlet Guardian Standard Surge Suppressor"/>
    <n v="36.269999999999996"/>
    <n v="3"/>
    <n v="0"/>
    <x v="2503"/>
  </r>
  <r>
    <n v="2793"/>
    <s v="CA-2011-125514"/>
    <x v="2"/>
    <x v="158"/>
    <d v="2011-09-22T00:00:00"/>
    <s v="First Class"/>
    <s v="BM-11650"/>
    <s v="Brian Moss"/>
    <x v="1"/>
    <s v="United States"/>
    <s v="Omaha"/>
    <s v="Nebraska"/>
    <n v="68104"/>
    <x v="2"/>
    <s v="OFF-PA-10000029"/>
    <s v="Office Supplies"/>
    <s v="Paper"/>
    <s v="Xerox 224"/>
    <n v="6.48"/>
    <n v="1"/>
    <n v="0"/>
    <x v="90"/>
  </r>
  <r>
    <n v="2794"/>
    <s v="CA-2011-154599"/>
    <x v="2"/>
    <x v="791"/>
    <d v="2011-04-17T00:00:00"/>
    <s v="Standard Class"/>
    <s v="KN-16450"/>
    <s v="Kean Nguyen"/>
    <x v="1"/>
    <s v="United States"/>
    <s v="Redondo Beach"/>
    <s v="California"/>
    <n v="90278"/>
    <x v="1"/>
    <s v="TEC-PH-10001557"/>
    <s v="Technology"/>
    <s v="Phones"/>
    <s v="Pyle PMP37LED"/>
    <n v="1075.088"/>
    <n v="14"/>
    <n v="0.2"/>
    <x v="2504"/>
  </r>
  <r>
    <n v="2795"/>
    <s v="CA-2011-154599"/>
    <x v="2"/>
    <x v="791"/>
    <d v="2011-04-17T00:00:00"/>
    <s v="Standard Class"/>
    <s v="KN-16450"/>
    <s v="Kean Nguyen"/>
    <x v="1"/>
    <s v="United States"/>
    <s v="Redondo Beach"/>
    <s v="California"/>
    <n v="90278"/>
    <x v="1"/>
    <s v="TEC-PH-10000576"/>
    <s v="Technology"/>
    <s v="Phones"/>
    <s v="AT&amp;T 1080 Corded phone"/>
    <n v="438.36800000000005"/>
    <n v="4"/>
    <n v="0.2"/>
    <x v="2505"/>
  </r>
  <r>
    <n v="2796"/>
    <s v="CA-2011-154599"/>
    <x v="2"/>
    <x v="791"/>
    <d v="2011-04-17T00:00:00"/>
    <s v="Standard Class"/>
    <s v="KN-16450"/>
    <s v="Kean Nguyen"/>
    <x v="1"/>
    <s v="United States"/>
    <s v="Redondo Beach"/>
    <s v="California"/>
    <n v="90278"/>
    <x v="1"/>
    <s v="OFF-BI-10002764"/>
    <s v="Office Supplies"/>
    <s v="Binders"/>
    <s v="Recycled Pressboard Report Cover with Reinforced Top Hinge"/>
    <n v="18.088000000000001"/>
    <n v="7"/>
    <n v="0.2"/>
    <x v="2506"/>
  </r>
  <r>
    <n v="2797"/>
    <s v="CA-2011-154599"/>
    <x v="2"/>
    <x v="791"/>
    <d v="2011-04-17T00:00:00"/>
    <s v="Standard Class"/>
    <s v="KN-16450"/>
    <s v="Kean Nguyen"/>
    <x v="1"/>
    <s v="United States"/>
    <s v="Redondo Beach"/>
    <s v="California"/>
    <n v="90278"/>
    <x v="1"/>
    <s v="FUR-BO-10001337"/>
    <s v="Furniture"/>
    <s v="Bookcases"/>
    <s v="O'Sullivan Living Dimensions 2-Shelf Bookcases"/>
    <n v="308.49900000000002"/>
    <n v="3"/>
    <n v="0.15"/>
    <x v="2507"/>
  </r>
  <r>
    <n v="2798"/>
    <s v="CA-2014-158743"/>
    <x v="3"/>
    <x v="179"/>
    <d v="2014-10-28T00:00:00"/>
    <s v="Standard Class"/>
    <s v="IG-15085"/>
    <s v="Ivan Gibson"/>
    <x v="0"/>
    <s v="United States"/>
    <s v="Little Rock"/>
    <s v="Arkansas"/>
    <n v="72209"/>
    <x v="0"/>
    <s v="OFF-AR-10002257"/>
    <s v="Office Supplies"/>
    <s v="Art"/>
    <s v="Eldon Spacemaker Box, Quick-Snap Lid, Clear"/>
    <n v="13.36"/>
    <n v="4"/>
    <n v="0"/>
    <x v="2508"/>
  </r>
  <r>
    <n v="2799"/>
    <s v="CA-2014-158743"/>
    <x v="3"/>
    <x v="179"/>
    <d v="2014-10-28T00:00:00"/>
    <s v="Standard Class"/>
    <s v="IG-15085"/>
    <s v="Ivan Gibson"/>
    <x v="0"/>
    <s v="United States"/>
    <s v="Little Rock"/>
    <s v="Arkansas"/>
    <n v="72209"/>
    <x v="0"/>
    <s v="OFF-PA-10001019"/>
    <s v="Office Supplies"/>
    <s v="Paper"/>
    <s v="Xerox 1884"/>
    <n v="39.96"/>
    <n v="2"/>
    <n v="0"/>
    <x v="817"/>
  </r>
  <r>
    <n v="2800"/>
    <s v="CA-2014-158743"/>
    <x v="3"/>
    <x v="179"/>
    <d v="2014-10-28T00:00:00"/>
    <s v="Standard Class"/>
    <s v="IG-15085"/>
    <s v="Ivan Gibson"/>
    <x v="0"/>
    <s v="United States"/>
    <s v="Little Rock"/>
    <s v="Arkansas"/>
    <n v="72209"/>
    <x v="0"/>
    <s v="OFF-BI-10003364"/>
    <s v="Office Supplies"/>
    <s v="Binders"/>
    <s v="Binding Machine Supplies"/>
    <n v="145.85000000000002"/>
    <n v="5"/>
    <n v="0"/>
    <x v="2509"/>
  </r>
  <r>
    <n v="2801"/>
    <s v="CA-2013-153318"/>
    <x v="0"/>
    <x v="792"/>
    <d v="2013-10-29T00:00:00"/>
    <s v="First Class"/>
    <s v="JS-15595"/>
    <s v="Jill Stevenson"/>
    <x v="1"/>
    <s v="United States"/>
    <s v="Miami"/>
    <s v="Florida"/>
    <n v="33180"/>
    <x v="0"/>
    <s v="TEC-PH-10000984"/>
    <s v="Technology"/>
    <s v="Phones"/>
    <s v="Panasonic KX-TG9471B"/>
    <n v="783.96000000000015"/>
    <n v="5"/>
    <n v="0.2"/>
    <x v="2510"/>
  </r>
  <r>
    <n v="2802"/>
    <s v="US-2012-110163"/>
    <x v="1"/>
    <x v="549"/>
    <d v="2012-11-04T00:00:00"/>
    <s v="First Class"/>
    <s v="GA-14725"/>
    <s v="Guy Armstrong"/>
    <x v="0"/>
    <s v="United States"/>
    <s v="Salem"/>
    <s v="Oregon"/>
    <n v="97301"/>
    <x v="1"/>
    <s v="OFF-AR-10001683"/>
    <s v="Office Supplies"/>
    <s v="Art"/>
    <s v="Lumber Crayons"/>
    <n v="7.88"/>
    <n v="1"/>
    <n v="0.2"/>
    <x v="2511"/>
  </r>
  <r>
    <n v="2803"/>
    <s v="CA-2014-143329"/>
    <x v="3"/>
    <x v="132"/>
    <d v="2014-11-09T00:00:00"/>
    <s v="Standard Class"/>
    <s v="DL-13330"/>
    <s v="Denise Leinenbach"/>
    <x v="0"/>
    <s v="United States"/>
    <s v="Las Cruces"/>
    <s v="New Mexico"/>
    <n v="88001"/>
    <x v="1"/>
    <s v="FUR-FU-10000629"/>
    <s v="Furniture"/>
    <s v="Furnishings"/>
    <s v="9-3/4 Diameter Round Wall Clock"/>
    <n v="41.37"/>
    <n v="3"/>
    <n v="0"/>
    <x v="1513"/>
  </r>
  <r>
    <n v="2804"/>
    <s v="CA-2012-159380"/>
    <x v="1"/>
    <x v="793"/>
    <d v="2012-05-16T00:00:00"/>
    <s v="Standard Class"/>
    <s v="CS-12505"/>
    <s v="Cindy Stewart"/>
    <x v="0"/>
    <s v="United States"/>
    <s v="San Francisco"/>
    <s v="California"/>
    <n v="94122"/>
    <x v="1"/>
    <s v="OFF-PA-10003893"/>
    <s v="Office Supplies"/>
    <s v="Paper"/>
    <s v="Xerox 1962"/>
    <n v="12.84"/>
    <n v="3"/>
    <n v="0"/>
    <x v="2512"/>
  </r>
  <r>
    <n v="2805"/>
    <s v="CA-2012-159380"/>
    <x v="1"/>
    <x v="793"/>
    <d v="2012-05-16T00:00:00"/>
    <s v="Standard Class"/>
    <s v="CS-12505"/>
    <s v="Cindy Stewart"/>
    <x v="0"/>
    <s v="United States"/>
    <s v="San Francisco"/>
    <s v="California"/>
    <n v="94122"/>
    <x v="1"/>
    <s v="OFF-PA-10004239"/>
    <s v="Office Supplies"/>
    <s v="Paper"/>
    <s v="Xerox 1953"/>
    <n v="25.68"/>
    <n v="6"/>
    <n v="0"/>
    <x v="2513"/>
  </r>
  <r>
    <n v="2806"/>
    <s v="CA-2012-122623"/>
    <x v="1"/>
    <x v="67"/>
    <d v="2012-09-11T00:00:00"/>
    <s v="Standard Class"/>
    <s v="CC-12145"/>
    <s v="Charles Crestani"/>
    <x v="0"/>
    <s v="United States"/>
    <s v="El Paso"/>
    <s v="Texas"/>
    <n v="79907"/>
    <x v="2"/>
    <s v="FUR-CH-10000553"/>
    <s v="Furniture"/>
    <s v="Chairs"/>
    <s v="Metal Folding Chairs, Beige, 4/Carton"/>
    <n v="47.515999999999991"/>
    <n v="2"/>
    <n v="0.3"/>
    <x v="2514"/>
  </r>
  <r>
    <n v="2807"/>
    <s v="CA-2012-148635"/>
    <x v="1"/>
    <x v="395"/>
    <d v="2012-07-27T00:00:00"/>
    <s v="Second Class"/>
    <s v="MH-18025"/>
    <s v="Michelle Huthwaite"/>
    <x v="0"/>
    <s v="United States"/>
    <s v="Seattle"/>
    <s v="Washington"/>
    <n v="98115"/>
    <x v="1"/>
    <s v="OFF-FA-10004395"/>
    <s v="Office Supplies"/>
    <s v="Fasteners"/>
    <s v="Plymouth Boxed Rubber Bands by Plymouth"/>
    <n v="9.42"/>
    <n v="2"/>
    <n v="0"/>
    <x v="2515"/>
  </r>
  <r>
    <n v="2808"/>
    <s v="CA-2012-148635"/>
    <x v="1"/>
    <x v="395"/>
    <d v="2012-07-27T00:00:00"/>
    <s v="Second Class"/>
    <s v="MH-18025"/>
    <s v="Michelle Huthwaite"/>
    <x v="0"/>
    <s v="United States"/>
    <s v="Seattle"/>
    <s v="Washington"/>
    <n v="98115"/>
    <x v="1"/>
    <s v="OFF-PA-10004782"/>
    <s v="Office Supplies"/>
    <s v="Paper"/>
    <s v="Xerox 228"/>
    <n v="12.96"/>
    <n v="2"/>
    <n v="0"/>
    <x v="91"/>
  </r>
  <r>
    <n v="2809"/>
    <s v="CA-2012-148635"/>
    <x v="1"/>
    <x v="395"/>
    <d v="2012-07-27T00:00:00"/>
    <s v="Second Class"/>
    <s v="MH-18025"/>
    <s v="Michelle Huthwaite"/>
    <x v="0"/>
    <s v="United States"/>
    <s v="Seattle"/>
    <s v="Washington"/>
    <n v="98115"/>
    <x v="1"/>
    <s v="FUR-BO-10002213"/>
    <s v="Furniture"/>
    <s v="Bookcases"/>
    <s v="Sauder Forest Hills Library, Woodland Oak Finish"/>
    <n v="704.9"/>
    <n v="5"/>
    <n v="0"/>
    <x v="2516"/>
  </r>
  <r>
    <n v="2810"/>
    <s v="CA-2012-148635"/>
    <x v="1"/>
    <x v="395"/>
    <d v="2012-07-27T00:00:00"/>
    <s v="Second Class"/>
    <s v="MH-18025"/>
    <s v="Michelle Huthwaite"/>
    <x v="0"/>
    <s v="United States"/>
    <s v="Seattle"/>
    <s v="Washington"/>
    <n v="98115"/>
    <x v="1"/>
    <s v="FUR-CH-10001854"/>
    <s v="Furniture"/>
    <s v="Chairs"/>
    <s v="Office Star - Professional Matrix Back Chair with 2-to-1 Synchro Tilt and Mesh Fabric Seat"/>
    <n v="561.5680000000001"/>
    <n v="2"/>
    <n v="0.2"/>
    <x v="2517"/>
  </r>
  <r>
    <n v="2811"/>
    <s v="CA-2012-135685"/>
    <x v="1"/>
    <x v="547"/>
    <d v="2012-11-18T00:00:00"/>
    <s v="Second Class"/>
    <s v="MP-18175"/>
    <s v="Mike Pelletier"/>
    <x v="2"/>
    <s v="United States"/>
    <s v="Milwaukee"/>
    <s v="Wisconsin"/>
    <n v="53209"/>
    <x v="2"/>
    <s v="OFF-PA-10000157"/>
    <s v="Office Supplies"/>
    <s v="Paper"/>
    <s v="Xerox 191"/>
    <n v="179.82"/>
    <n v="9"/>
    <n v="0"/>
    <x v="2518"/>
  </r>
  <r>
    <n v="2812"/>
    <s v="CA-2012-135685"/>
    <x v="1"/>
    <x v="547"/>
    <d v="2012-11-18T00:00:00"/>
    <s v="Second Class"/>
    <s v="MP-18175"/>
    <s v="Mike Pelletier"/>
    <x v="2"/>
    <s v="United States"/>
    <s v="Milwaukee"/>
    <s v="Wisconsin"/>
    <n v="53209"/>
    <x v="2"/>
    <s v="FUR-FU-10001185"/>
    <s v="Furniture"/>
    <s v="Furnishings"/>
    <s v="Advantus Employee of the Month Certificate Frame, 11 x 13-1/2"/>
    <n v="185.57999999999998"/>
    <n v="6"/>
    <n v="0"/>
    <x v="2519"/>
  </r>
  <r>
    <n v="2813"/>
    <s v="CA-2012-135685"/>
    <x v="1"/>
    <x v="547"/>
    <d v="2012-11-18T00:00:00"/>
    <s v="Second Class"/>
    <s v="MP-18175"/>
    <s v="Mike Pelletier"/>
    <x v="2"/>
    <s v="United States"/>
    <s v="Milwaukee"/>
    <s v="Wisconsin"/>
    <n v="53209"/>
    <x v="2"/>
    <s v="FUR-TA-10001520"/>
    <s v="Furniture"/>
    <s v="Tables"/>
    <s v="Lesro Sheffield Collection Coffee Table, End Table, Center Table, Corner Table"/>
    <n v="214.11"/>
    <n v="3"/>
    <n v="0"/>
    <x v="2520"/>
  </r>
  <r>
    <n v="2814"/>
    <s v="CA-2012-135685"/>
    <x v="1"/>
    <x v="547"/>
    <d v="2012-11-18T00:00:00"/>
    <s v="Second Class"/>
    <s v="MP-18175"/>
    <s v="Mike Pelletier"/>
    <x v="2"/>
    <s v="United States"/>
    <s v="Milwaukee"/>
    <s v="Wisconsin"/>
    <n v="53209"/>
    <x v="2"/>
    <s v="TEC-AC-10004145"/>
    <s v="Technology"/>
    <s v="Accessories"/>
    <s v="Logitech diNovo Edge Keyboard"/>
    <n v="999.96"/>
    <n v="4"/>
    <n v="0"/>
    <x v="2521"/>
  </r>
  <r>
    <n v="2815"/>
    <s v="CA-2012-135685"/>
    <x v="1"/>
    <x v="547"/>
    <d v="2012-11-18T00:00:00"/>
    <s v="Second Class"/>
    <s v="MP-18175"/>
    <s v="Mike Pelletier"/>
    <x v="2"/>
    <s v="United States"/>
    <s v="Milwaukee"/>
    <s v="Wisconsin"/>
    <n v="53209"/>
    <x v="2"/>
    <s v="FUR-TA-10000688"/>
    <s v="Furniture"/>
    <s v="Tables"/>
    <s v="Chromcraft Bull-Nose Wood Round Conference Table Top, Wood Base"/>
    <n v="653.54999999999995"/>
    <n v="3"/>
    <n v="0"/>
    <x v="2522"/>
  </r>
  <r>
    <n v="2816"/>
    <s v="CA-2012-104626"/>
    <x v="1"/>
    <x v="135"/>
    <d v="2012-09-08T00:00:00"/>
    <s v="Standard Class"/>
    <s v="DR-12940"/>
    <s v="Daniel Raglin"/>
    <x v="2"/>
    <s v="United States"/>
    <s v="Franklin"/>
    <s v="Massachusetts"/>
    <n v="2038"/>
    <x v="3"/>
    <s v="OFF-BI-10001510"/>
    <s v="Office Supplies"/>
    <s v="Binders"/>
    <s v="Deluxe Heavy-Duty Vinyl Round Ring Binder"/>
    <n v="114.60000000000001"/>
    <n v="5"/>
    <n v="0"/>
    <x v="2523"/>
  </r>
  <r>
    <n v="2817"/>
    <s v="CA-2012-104626"/>
    <x v="1"/>
    <x v="135"/>
    <d v="2012-09-08T00:00:00"/>
    <s v="Standard Class"/>
    <s v="DR-12940"/>
    <s v="Daniel Raglin"/>
    <x v="2"/>
    <s v="United States"/>
    <s v="Franklin"/>
    <s v="Massachusetts"/>
    <n v="2038"/>
    <x v="3"/>
    <s v="FUR-CH-10003817"/>
    <s v="Furniture"/>
    <s v="Chairs"/>
    <s v="Global Value Steno Chair, Gray"/>
    <n v="60.74"/>
    <n v="1"/>
    <n v="0"/>
    <x v="2524"/>
  </r>
  <r>
    <n v="2818"/>
    <s v="CA-2012-104626"/>
    <x v="1"/>
    <x v="135"/>
    <d v="2012-09-08T00:00:00"/>
    <s v="Standard Class"/>
    <s v="DR-12940"/>
    <s v="Daniel Raglin"/>
    <x v="2"/>
    <s v="United States"/>
    <s v="Franklin"/>
    <s v="Massachusetts"/>
    <n v="2038"/>
    <x v="3"/>
    <s v="FUR-FU-10000308"/>
    <s v="Furniture"/>
    <s v="Furnishings"/>
    <s v="Deflect-o Glass Clear Studded Chair Mats"/>
    <n v="124.36"/>
    <n v="2"/>
    <n v="0"/>
    <x v="2525"/>
  </r>
  <r>
    <n v="2819"/>
    <s v="CA-2012-104626"/>
    <x v="1"/>
    <x v="135"/>
    <d v="2012-09-08T00:00:00"/>
    <s v="Standard Class"/>
    <s v="DR-12940"/>
    <s v="Daniel Raglin"/>
    <x v="2"/>
    <s v="United States"/>
    <s v="Franklin"/>
    <s v="Massachusetts"/>
    <n v="2038"/>
    <x v="3"/>
    <s v="OFF-ST-10003208"/>
    <s v="Office Supplies"/>
    <s v="Storage"/>
    <s v="Adjustable Depth Letter/Legal Cart"/>
    <n v="1088.76"/>
    <n v="6"/>
    <n v="0"/>
    <x v="2526"/>
  </r>
  <r>
    <n v="2820"/>
    <s v="CA-2013-160500"/>
    <x v="0"/>
    <x v="465"/>
    <d v="2013-05-09T00:00:00"/>
    <s v="First Class"/>
    <s v="DM-13015"/>
    <s v="Darrin Martin"/>
    <x v="0"/>
    <s v="United States"/>
    <s v="Encinitas"/>
    <s v="California"/>
    <n v="92024"/>
    <x v="1"/>
    <s v="OFF-BI-10003784"/>
    <s v="Office Supplies"/>
    <s v="Binders"/>
    <s v="Computer Printout Index Tabs"/>
    <n v="6.7200000000000006"/>
    <n v="5"/>
    <n v="0.2"/>
    <x v="2527"/>
  </r>
  <r>
    <n v="2821"/>
    <s v="CA-2013-160500"/>
    <x v="0"/>
    <x v="465"/>
    <d v="2013-05-09T00:00:00"/>
    <s v="First Class"/>
    <s v="DM-13015"/>
    <s v="Darrin Martin"/>
    <x v="0"/>
    <s v="United States"/>
    <s v="Encinitas"/>
    <s v="California"/>
    <n v="92024"/>
    <x v="1"/>
    <s v="FUR-TA-10003748"/>
    <s v="Furniture"/>
    <s v="Tables"/>
    <s v="Bevis 36 x 72 Conference Tables"/>
    <n v="298.77600000000001"/>
    <n v="3"/>
    <n v="0.2"/>
    <x v="2528"/>
  </r>
  <r>
    <n v="2822"/>
    <s v="CA-2014-100202"/>
    <x v="3"/>
    <x v="413"/>
    <d v="2014-01-06T00:00:00"/>
    <s v="Standard Class"/>
    <s v="BD-11620"/>
    <s v="Brian DeCherney"/>
    <x v="0"/>
    <s v="United States"/>
    <s v="Anaheim"/>
    <s v="California"/>
    <n v="92804"/>
    <x v="1"/>
    <s v="TEC-PH-10002563"/>
    <s v="Technology"/>
    <s v="Phones"/>
    <s v="Adtran 1202752G1"/>
    <n v="302.37599999999998"/>
    <n v="3"/>
    <n v="0.2"/>
    <x v="216"/>
  </r>
  <r>
    <n v="2823"/>
    <s v="CA-2014-131016"/>
    <x v="3"/>
    <x v="65"/>
    <d v="2014-09-21T00:00:00"/>
    <s v="First Class"/>
    <s v="DC-12850"/>
    <s v="Dan Campbell"/>
    <x v="0"/>
    <s v="United States"/>
    <s v="Arlington"/>
    <s v="Texas"/>
    <n v="76017"/>
    <x v="2"/>
    <s v="OFF-AR-10000122"/>
    <s v="Office Supplies"/>
    <s v="Art"/>
    <s v="Newell 314"/>
    <n v="8.9280000000000008"/>
    <n v="2"/>
    <n v="0.2"/>
    <x v="2529"/>
  </r>
  <r>
    <n v="2824"/>
    <s v="CA-2014-131016"/>
    <x v="3"/>
    <x v="65"/>
    <d v="2014-09-21T00:00:00"/>
    <s v="First Class"/>
    <s v="DC-12850"/>
    <s v="Dan Campbell"/>
    <x v="0"/>
    <s v="United States"/>
    <s v="Arlington"/>
    <s v="Texas"/>
    <n v="76017"/>
    <x v="2"/>
    <s v="OFF-ST-10000352"/>
    <s v="Office Supplies"/>
    <s v="Storage"/>
    <s v="Acco Perma 2700 Stacking Storage Drawers"/>
    <n v="47.584000000000003"/>
    <n v="2"/>
    <n v="0.2"/>
    <x v="2530"/>
  </r>
  <r>
    <n v="2825"/>
    <s v="US-2011-112914"/>
    <x v="2"/>
    <x v="794"/>
    <d v="2011-09-30T00:00:00"/>
    <s v="Standard Class"/>
    <s v="MT-18070"/>
    <s v="Michelle Tran"/>
    <x v="2"/>
    <s v="United States"/>
    <s v="Houston"/>
    <s v="Texas"/>
    <n v="77041"/>
    <x v="2"/>
    <s v="OFF-PA-10003270"/>
    <s v="Office Supplies"/>
    <s v="Paper"/>
    <s v="Xerox 1954"/>
    <n v="33.792000000000002"/>
    <n v="8"/>
    <n v="0.2"/>
    <x v="2531"/>
  </r>
  <r>
    <n v="2826"/>
    <s v="US-2011-112914"/>
    <x v="2"/>
    <x v="794"/>
    <d v="2011-09-30T00:00:00"/>
    <s v="Standard Class"/>
    <s v="MT-18070"/>
    <s v="Michelle Tran"/>
    <x v="2"/>
    <s v="United States"/>
    <s v="Houston"/>
    <s v="Texas"/>
    <n v="77041"/>
    <x v="2"/>
    <s v="FUR-BO-10003272"/>
    <s v="Furniture"/>
    <s v="Bookcases"/>
    <s v="O'Sullivan Living Dimensions 5-Shelf Bookcases"/>
    <n v="300.53279999999995"/>
    <n v="2"/>
    <n v="0.32"/>
    <x v="2532"/>
  </r>
  <r>
    <n v="2827"/>
    <s v="US-2011-112914"/>
    <x v="2"/>
    <x v="794"/>
    <d v="2011-09-30T00:00:00"/>
    <s v="Standard Class"/>
    <s v="MT-18070"/>
    <s v="Michelle Tran"/>
    <x v="2"/>
    <s v="United States"/>
    <s v="Houston"/>
    <s v="Texas"/>
    <n v="77041"/>
    <x v="2"/>
    <s v="OFF-BI-10002982"/>
    <s v="Office Supplies"/>
    <s v="Binders"/>
    <s v="Avery Self-Adhesive Photo Pockets for Polaroid Photos"/>
    <n v="2.7239999999999993"/>
    <n v="2"/>
    <n v="0.8"/>
    <x v="2533"/>
  </r>
  <r>
    <n v="2828"/>
    <s v="US-2011-112914"/>
    <x v="2"/>
    <x v="794"/>
    <d v="2011-09-30T00:00:00"/>
    <s v="Standard Class"/>
    <s v="MT-18070"/>
    <s v="Michelle Tran"/>
    <x v="2"/>
    <s v="United States"/>
    <s v="Houston"/>
    <s v="Texas"/>
    <n v="77041"/>
    <x v="2"/>
    <s v="OFF-EN-10001509"/>
    <s v="Office Supplies"/>
    <s v="Envelopes"/>
    <s v="Poly String Tie Envelopes"/>
    <n v="3.2640000000000002"/>
    <n v="2"/>
    <n v="0.2"/>
    <x v="30"/>
  </r>
  <r>
    <n v="2829"/>
    <s v="CA-2013-124149"/>
    <x v="0"/>
    <x v="131"/>
    <d v="2013-04-27T00:00:00"/>
    <s v="First Class"/>
    <s v="MJ-17740"/>
    <s v="Max Jones"/>
    <x v="0"/>
    <s v="United States"/>
    <s v="Lancaster"/>
    <s v="Ohio"/>
    <n v="43130"/>
    <x v="3"/>
    <s v="OFF-PA-10002421"/>
    <s v="Office Supplies"/>
    <s v="Paper"/>
    <s v="Embossed Ink Jet Note Cards"/>
    <n v="108.33600000000001"/>
    <n v="6"/>
    <n v="0.2"/>
    <x v="2534"/>
  </r>
  <r>
    <n v="2830"/>
    <s v="CA-2013-124149"/>
    <x v="0"/>
    <x v="131"/>
    <d v="2013-04-27T00:00:00"/>
    <s v="First Class"/>
    <s v="MJ-17740"/>
    <s v="Max Jones"/>
    <x v="0"/>
    <s v="United States"/>
    <s v="Lancaster"/>
    <s v="Ohio"/>
    <n v="43130"/>
    <x v="3"/>
    <s v="OFF-ST-10000760"/>
    <s v="Office Supplies"/>
    <s v="Storage"/>
    <s v="Eldon Fold 'N Roll Cart System"/>
    <n v="55.92"/>
    <n v="5"/>
    <n v="0.2"/>
    <x v="2535"/>
  </r>
  <r>
    <n v="2831"/>
    <s v="CA-2013-124149"/>
    <x v="0"/>
    <x v="131"/>
    <d v="2013-04-27T00:00:00"/>
    <s v="First Class"/>
    <s v="MJ-17740"/>
    <s v="Max Jones"/>
    <x v="0"/>
    <s v="United States"/>
    <s v="Lancaster"/>
    <s v="Ohio"/>
    <n v="43130"/>
    <x v="3"/>
    <s v="OFF-PA-10002923"/>
    <s v="Office Supplies"/>
    <s v="Paper"/>
    <s v="Xerox 1942"/>
    <n v="78.304000000000002"/>
    <n v="2"/>
    <n v="0.2"/>
    <x v="130"/>
  </r>
  <r>
    <n v="2832"/>
    <s v="CA-2011-148915"/>
    <x v="2"/>
    <x v="301"/>
    <d v="2011-11-05T00:00:00"/>
    <s v="Standard Class"/>
    <s v="ND-18370"/>
    <s v="Natalie DeCherney"/>
    <x v="0"/>
    <s v="United States"/>
    <s v="Portland"/>
    <s v="Oregon"/>
    <n v="97206"/>
    <x v="1"/>
    <s v="OFF-ST-10001128"/>
    <s v="Office Supplies"/>
    <s v="Storage"/>
    <s v="Carina Mini System Audio Rack, Model AR050B"/>
    <n v="443.92"/>
    <n v="5"/>
    <n v="0.2"/>
    <x v="2536"/>
  </r>
  <r>
    <n v="2833"/>
    <s v="CA-2011-148915"/>
    <x v="2"/>
    <x v="301"/>
    <d v="2011-11-05T00:00:00"/>
    <s v="Standard Class"/>
    <s v="ND-18370"/>
    <s v="Natalie DeCherney"/>
    <x v="0"/>
    <s v="United States"/>
    <s v="Portland"/>
    <s v="Oregon"/>
    <n v="97206"/>
    <x v="1"/>
    <s v="TEC-PH-10000673"/>
    <s v="Technology"/>
    <s v="Phones"/>
    <s v="Plantronics Voyager Pro HD - Bluetooth Headset"/>
    <n v="155.976"/>
    <n v="3"/>
    <n v="0.2"/>
    <x v="2537"/>
  </r>
  <r>
    <n v="2834"/>
    <s v="CA-2014-134649"/>
    <x v="3"/>
    <x v="795"/>
    <d v="2014-02-01T00:00:00"/>
    <s v="Second Class"/>
    <s v="CA-11965"/>
    <s v="Carol Adams"/>
    <x v="1"/>
    <s v="United States"/>
    <s v="Hoover"/>
    <s v="Alabama"/>
    <n v="35244"/>
    <x v="0"/>
    <s v="OFF-AR-10001547"/>
    <s v="Office Supplies"/>
    <s v="Art"/>
    <s v="Newell 311"/>
    <n v="15.469999999999999"/>
    <n v="7"/>
    <n v="0"/>
    <x v="2538"/>
  </r>
  <r>
    <n v="2835"/>
    <s v="CA-2014-134649"/>
    <x v="3"/>
    <x v="795"/>
    <d v="2014-02-01T00:00:00"/>
    <s v="Second Class"/>
    <s v="CA-11965"/>
    <s v="Carol Adams"/>
    <x v="1"/>
    <s v="United States"/>
    <s v="Hoover"/>
    <s v="Alabama"/>
    <n v="35244"/>
    <x v="0"/>
    <s v="OFF-BI-10001890"/>
    <s v="Office Supplies"/>
    <s v="Binders"/>
    <s v="Avery Poly Binder Pockets"/>
    <n v="7.16"/>
    <n v="2"/>
    <n v="0"/>
    <x v="183"/>
  </r>
  <r>
    <n v="2836"/>
    <s v="CA-2014-110842"/>
    <x v="3"/>
    <x v="343"/>
    <d v="2014-11-17T00:00:00"/>
    <s v="Standard Class"/>
    <s v="GA-14725"/>
    <s v="Guy Armstrong"/>
    <x v="0"/>
    <s v="United States"/>
    <s v="Los Angeles"/>
    <s v="California"/>
    <n v="90036"/>
    <x v="1"/>
    <s v="OFF-AP-10003971"/>
    <s v="Office Supplies"/>
    <s v="Appliances"/>
    <s v="Belkin 6 Outlet Metallic Surge Strip"/>
    <n v="10.89"/>
    <n v="1"/>
    <n v="0"/>
    <x v="2539"/>
  </r>
  <r>
    <n v="2837"/>
    <s v="CA-2014-110842"/>
    <x v="3"/>
    <x v="343"/>
    <d v="2014-11-17T00:00:00"/>
    <s v="Standard Class"/>
    <s v="GA-14725"/>
    <s v="Guy Armstrong"/>
    <x v="0"/>
    <s v="United States"/>
    <s v="Los Angeles"/>
    <s v="California"/>
    <n v="90036"/>
    <x v="1"/>
    <s v="OFF-PA-10000520"/>
    <s v="Office Supplies"/>
    <s v="Paper"/>
    <s v="Xerox 201"/>
    <n v="19.440000000000001"/>
    <n v="3"/>
    <n v="0"/>
    <x v="551"/>
  </r>
  <r>
    <n v="2838"/>
    <s v="CA-2014-110842"/>
    <x v="3"/>
    <x v="343"/>
    <d v="2014-11-17T00:00:00"/>
    <s v="Standard Class"/>
    <s v="GA-14725"/>
    <s v="Guy Armstrong"/>
    <x v="0"/>
    <s v="United States"/>
    <s v="Los Angeles"/>
    <s v="California"/>
    <n v="90036"/>
    <x v="1"/>
    <s v="OFF-BI-10000977"/>
    <s v="Office Supplies"/>
    <s v="Binders"/>
    <s v="Ibico Plastic Spiral Binding Combs"/>
    <n v="121.6"/>
    <n v="5"/>
    <n v="0.2"/>
    <x v="2540"/>
  </r>
  <r>
    <n v="2839"/>
    <s v="CA-2013-147368"/>
    <x v="0"/>
    <x v="632"/>
    <d v="2013-06-13T00:00:00"/>
    <s v="First Class"/>
    <s v="TC-21295"/>
    <s v="Toby Carlisle"/>
    <x v="0"/>
    <s v="United States"/>
    <s v="Tallahassee"/>
    <s v="Florida"/>
    <n v="32303"/>
    <x v="0"/>
    <s v="TEC-MA-10002178"/>
    <s v="Technology"/>
    <s v="Machines"/>
    <s v="Cisco CP-7937G Unified IP Conference Station Phone"/>
    <n v="695.7"/>
    <n v="2"/>
    <n v="0.5"/>
    <x v="1247"/>
  </r>
  <r>
    <n v="2840"/>
    <s v="US-2012-104185"/>
    <x v="1"/>
    <x v="37"/>
    <d v="2012-09-08T00:00:00"/>
    <s v="Second Class"/>
    <s v="JB-15400"/>
    <s v="Jennifer Braxton"/>
    <x v="1"/>
    <s v="United States"/>
    <s v="New York City"/>
    <s v="New York"/>
    <n v="10009"/>
    <x v="3"/>
    <s v="OFF-ST-10001526"/>
    <s v="Office Supplies"/>
    <s v="Storage"/>
    <s v="Iceberg Mobile Mega Data/Printer Cart "/>
    <n v="120.33"/>
    <n v="1"/>
    <n v="0"/>
    <x v="2541"/>
  </r>
  <r>
    <n v="2841"/>
    <s v="US-2011-125521"/>
    <x v="2"/>
    <x v="619"/>
    <d v="2011-03-19T00:00:00"/>
    <s v="Standard Class"/>
    <s v="CK-12325"/>
    <s v="Christine Kargatis"/>
    <x v="2"/>
    <s v="United States"/>
    <s v="Chesapeake"/>
    <s v="Virginia"/>
    <n v="23320"/>
    <x v="0"/>
    <s v="FUR-CH-10003379"/>
    <s v="Furniture"/>
    <s v="Chairs"/>
    <s v="Global Commerce Series High-Back Swivel/Tilt Chairs"/>
    <n v="1139.92"/>
    <n v="4"/>
    <n v="0"/>
    <x v="2542"/>
  </r>
  <r>
    <n v="2842"/>
    <s v="US-2014-135062"/>
    <x v="3"/>
    <x v="515"/>
    <d v="2014-09-05T00:00:00"/>
    <s v="Second Class"/>
    <s v="RL-19615"/>
    <s v="Rob Lucas"/>
    <x v="0"/>
    <s v="United States"/>
    <s v="Fayetteville"/>
    <s v="North Carolina"/>
    <n v="28314"/>
    <x v="0"/>
    <s v="OFF-PA-10000100"/>
    <s v="Office Supplies"/>
    <s v="Paper"/>
    <s v="Xerox 1945"/>
    <n v="229.54400000000001"/>
    <n v="7"/>
    <n v="0.2"/>
    <x v="2543"/>
  </r>
  <r>
    <n v="2843"/>
    <s v="CA-2014-135650"/>
    <x v="3"/>
    <x v="721"/>
    <d v="2014-03-28T00:00:00"/>
    <s v="Standard Class"/>
    <s v="AC-10660"/>
    <s v="Anna Chung"/>
    <x v="0"/>
    <s v="United States"/>
    <s v="Huntsville"/>
    <s v="Texas"/>
    <n v="77340"/>
    <x v="2"/>
    <s v="OFF-ST-10001809"/>
    <s v="Office Supplies"/>
    <s v="Storage"/>
    <s v="Fellowes Officeware Wire Shelving"/>
    <n v="143.72800000000001"/>
    <n v="2"/>
    <n v="0.2"/>
    <x v="2544"/>
  </r>
  <r>
    <n v="2844"/>
    <s v="CA-2014-112865"/>
    <x v="3"/>
    <x v="796"/>
    <d v="2014-05-23T00:00:00"/>
    <s v="Standard Class"/>
    <s v="BH-11710"/>
    <s v="Brosina Hoffman"/>
    <x v="0"/>
    <s v="United States"/>
    <s v="Philadelphia"/>
    <s v="Pennsylvania"/>
    <n v="19140"/>
    <x v="3"/>
    <s v="TEC-AC-10000387"/>
    <s v="Technology"/>
    <s v="Accessories"/>
    <s v="KeyTronic KT800P2 - Keyboard - Black"/>
    <n v="36.048000000000002"/>
    <n v="3"/>
    <n v="0.2"/>
    <x v="2545"/>
  </r>
  <r>
    <n v="2845"/>
    <s v="US-2013-162852"/>
    <x v="0"/>
    <x v="797"/>
    <d v="2014-01-01T00:00:00"/>
    <s v="Standard Class"/>
    <s v="BG-11695"/>
    <s v="Brooke Gillingham"/>
    <x v="1"/>
    <s v="United States"/>
    <s v="Woodstock"/>
    <s v="Illinois"/>
    <n v="60098"/>
    <x v="2"/>
    <s v="FUR-CH-10004853"/>
    <s v="Furniture"/>
    <s v="Chairs"/>
    <s v="Global Manager's Adjustable Task Chair, Storm"/>
    <n v="845.48799999999994"/>
    <n v="8"/>
    <n v="0.3"/>
    <x v="2546"/>
  </r>
  <r>
    <n v="2846"/>
    <s v="CA-2014-138163"/>
    <x v="3"/>
    <x v="701"/>
    <d v="2014-11-21T00:00:00"/>
    <s v="First Class"/>
    <s v="XP-21865"/>
    <s v="Xylona Preis"/>
    <x v="0"/>
    <s v="United States"/>
    <s v="Everett"/>
    <s v="Massachusetts"/>
    <n v="2149"/>
    <x v="3"/>
    <s v="OFF-AR-10001958"/>
    <s v="Office Supplies"/>
    <s v="Art"/>
    <s v="Stanley Bostitch Contemporary Electric Pencil Sharpeners"/>
    <n v="50.94"/>
    <n v="3"/>
    <n v="0"/>
    <x v="2547"/>
  </r>
  <r>
    <n v="2847"/>
    <s v="CA-2014-152093"/>
    <x v="3"/>
    <x v="18"/>
    <d v="2014-09-16T00:00:00"/>
    <s v="Standard Class"/>
    <s v="SN-20560"/>
    <s v="Skye Norling"/>
    <x v="2"/>
    <s v="United States"/>
    <s v="Chicago"/>
    <s v="Illinois"/>
    <n v="60653"/>
    <x v="2"/>
    <s v="OFF-BI-10003527"/>
    <s v="Office Supplies"/>
    <s v="Binders"/>
    <s v="Fellowes PB500 Electric Punch Plastic Comb Binding Machine with Manual Bind"/>
    <n v="762.59399999999982"/>
    <n v="3"/>
    <n v="0.8"/>
    <x v="2548"/>
  </r>
  <r>
    <n v="2848"/>
    <s v="CA-2014-157854"/>
    <x v="3"/>
    <x v="798"/>
    <d v="2014-04-16T00:00:00"/>
    <s v="Standard Class"/>
    <s v="DM-13345"/>
    <s v="Denise Monton"/>
    <x v="1"/>
    <s v="United States"/>
    <s v="Roswell"/>
    <s v="Georgia"/>
    <n v="30076"/>
    <x v="0"/>
    <s v="FUR-FU-10003832"/>
    <s v="Furniture"/>
    <s v="Furnishings"/>
    <s v="Eldon Expressions Punched Metal &amp; Wood Desk Accessories, Black &amp; Cherry"/>
    <n v="56.28"/>
    <n v="6"/>
    <n v="0"/>
    <x v="2549"/>
  </r>
  <r>
    <n v="2849"/>
    <s v="CA-2014-157854"/>
    <x v="3"/>
    <x v="798"/>
    <d v="2014-04-16T00:00:00"/>
    <s v="Standard Class"/>
    <s v="DM-13345"/>
    <s v="Denise Monton"/>
    <x v="1"/>
    <s v="United States"/>
    <s v="Roswell"/>
    <s v="Georgia"/>
    <n v="30076"/>
    <x v="0"/>
    <s v="OFF-BI-10001359"/>
    <s v="Office Supplies"/>
    <s v="Binders"/>
    <s v="GBC DocuBind TL300 Electric Binding System"/>
    <n v="2690.9700000000003"/>
    <n v="3"/>
    <n v="0"/>
    <x v="2550"/>
  </r>
  <r>
    <n v="2850"/>
    <s v="CA-2013-123617"/>
    <x v="0"/>
    <x v="85"/>
    <d v="2013-12-04T00:00:00"/>
    <s v="Standard Class"/>
    <s v="AJ-10780"/>
    <s v="Anthony Jacobs"/>
    <x v="1"/>
    <s v="United States"/>
    <s v="Palm Coast"/>
    <s v="Florida"/>
    <n v="32137"/>
    <x v="0"/>
    <s v="OFF-BI-10002976"/>
    <s v="Office Supplies"/>
    <s v="Binders"/>
    <s v="ACCOHIDE Binder by Acco"/>
    <n v="7.4340000000000011"/>
    <n v="6"/>
    <n v="0.7"/>
    <x v="2551"/>
  </r>
  <r>
    <n v="2851"/>
    <s v="US-2013-128293"/>
    <x v="0"/>
    <x v="799"/>
    <d v="2013-06-06T00:00:00"/>
    <s v="First Class"/>
    <s v="KC-16255"/>
    <s v="Karen Carlisle"/>
    <x v="1"/>
    <s v="United States"/>
    <s v="Philadelphia"/>
    <s v="Pennsylvania"/>
    <n v="19120"/>
    <x v="3"/>
    <s v="OFF-ST-10000736"/>
    <s v="Office Supplies"/>
    <s v="Storage"/>
    <s v="Carina Double Wide Media Storage Towers in Natural &amp; Black"/>
    <n v="64.784000000000006"/>
    <n v="1"/>
    <n v="0.2"/>
    <x v="2552"/>
  </r>
  <r>
    <n v="2852"/>
    <s v="CA-2014-107342"/>
    <x v="3"/>
    <x v="94"/>
    <d v="2014-12-23T00:00:00"/>
    <s v="Standard Class"/>
    <s v="VF-21715"/>
    <s v="Vicky Freymann"/>
    <x v="2"/>
    <s v="United States"/>
    <s v="Columbus"/>
    <s v="Indiana"/>
    <n v="47201"/>
    <x v="2"/>
    <s v="OFF-PA-10001745"/>
    <s v="Office Supplies"/>
    <s v="Paper"/>
    <s v="Wirebound Message Books, 2 7/8&quot; x 5&quot;, 3 Forms per Page"/>
    <n v="28.16"/>
    <n v="4"/>
    <n v="0"/>
    <x v="2553"/>
  </r>
  <r>
    <n v="2853"/>
    <s v="CA-2013-136371"/>
    <x v="0"/>
    <x v="690"/>
    <d v="2013-03-22T00:00:00"/>
    <s v="Second Class"/>
    <s v="SV-20935"/>
    <s v="Susan Vittorini"/>
    <x v="0"/>
    <s v="United States"/>
    <s v="Oceanside"/>
    <s v="New York"/>
    <n v="11572"/>
    <x v="3"/>
    <s v="FUR-FU-10000409"/>
    <s v="Furniture"/>
    <s v="Furnishings"/>
    <s v="GE 4 Foot Flourescent Tube, 40 Watt"/>
    <n v="14.98"/>
    <n v="1"/>
    <n v="0"/>
    <x v="2554"/>
  </r>
  <r>
    <n v="2854"/>
    <s v="CA-2013-136371"/>
    <x v="0"/>
    <x v="690"/>
    <d v="2013-03-22T00:00:00"/>
    <s v="Second Class"/>
    <s v="SV-20935"/>
    <s v="Susan Vittorini"/>
    <x v="0"/>
    <s v="United States"/>
    <s v="Oceanside"/>
    <s v="New York"/>
    <n v="11572"/>
    <x v="3"/>
    <s v="FUR-FU-10000221"/>
    <s v="Furniture"/>
    <s v="Furnishings"/>
    <s v="Master Caster Door Stop, Brown"/>
    <n v="20.32"/>
    <n v="4"/>
    <n v="0"/>
    <x v="2555"/>
  </r>
  <r>
    <n v="2855"/>
    <s v="CA-2014-137344"/>
    <x v="3"/>
    <x v="648"/>
    <d v="2014-08-21T00:00:00"/>
    <s v="Same Day"/>
    <s v="EM-13810"/>
    <s v="Eleni McCrary"/>
    <x v="1"/>
    <s v="United States"/>
    <s v="Franklin"/>
    <s v="Massachusetts"/>
    <n v="2038"/>
    <x v="3"/>
    <s v="OFF-ST-10000344"/>
    <s v="Office Supplies"/>
    <s v="Storage"/>
    <s v="Neat Ideas Personal Hanging Folder Files, Black"/>
    <n v="40.29"/>
    <n v="3"/>
    <n v="0"/>
    <x v="2556"/>
  </r>
  <r>
    <n v="2856"/>
    <s v="CA-2014-169810"/>
    <x v="3"/>
    <x v="800"/>
    <d v="2014-08-01T00:00:00"/>
    <s v="Standard Class"/>
    <s v="RB-19360"/>
    <s v="Raymond Buch"/>
    <x v="0"/>
    <s v="United States"/>
    <s v="Sioux Falls"/>
    <s v="South Dakota"/>
    <n v="57103"/>
    <x v="2"/>
    <s v="OFF-LA-10003663"/>
    <s v="Office Supplies"/>
    <s v="Labels"/>
    <s v="Avery 498"/>
    <n v="20.23"/>
    <n v="7"/>
    <n v="0"/>
    <x v="2557"/>
  </r>
  <r>
    <n v="2857"/>
    <s v="CA-2013-128594"/>
    <x v="0"/>
    <x v="370"/>
    <d v="2013-08-30T00:00:00"/>
    <s v="First Class"/>
    <s v="DJ-13510"/>
    <s v="Don Jones"/>
    <x v="1"/>
    <s v="United States"/>
    <s v="San Diego"/>
    <s v="California"/>
    <n v="92037"/>
    <x v="1"/>
    <s v="FUR-CH-10001215"/>
    <s v="Furniture"/>
    <s v="Chairs"/>
    <s v="Global Troy Executive Leather Low-Back Tilter"/>
    <n v="1603.1360000000002"/>
    <n v="4"/>
    <n v="0.2"/>
    <x v="2558"/>
  </r>
  <r>
    <n v="2858"/>
    <s v="CA-2013-154690"/>
    <x v="0"/>
    <x v="243"/>
    <d v="2013-08-18T00:00:00"/>
    <s v="Second Class"/>
    <s v="CC-12370"/>
    <s v="Christopher Conant"/>
    <x v="0"/>
    <s v="United States"/>
    <s v="Fayetteville"/>
    <s v="North Carolina"/>
    <n v="28314"/>
    <x v="0"/>
    <s v="FUR-CH-10000988"/>
    <s v="Furniture"/>
    <s v="Chairs"/>
    <s v="Hon Olson Stacker Stools"/>
    <n v="225.29600000000002"/>
    <n v="2"/>
    <n v="0.2"/>
    <x v="2469"/>
  </r>
  <r>
    <n v="2859"/>
    <s v="CA-2014-138975"/>
    <x v="3"/>
    <x v="240"/>
    <d v="2014-05-24T00:00:00"/>
    <s v="Standard Class"/>
    <s v="SC-20380"/>
    <s v="Shahid Collister"/>
    <x v="0"/>
    <s v="United States"/>
    <s v="Atlanta"/>
    <s v="Georgia"/>
    <n v="30318"/>
    <x v="0"/>
    <s v="TEC-AC-10003441"/>
    <s v="Technology"/>
    <s v="Accessories"/>
    <s v="Kingston Digital DataTraveler 32GB USB 2.0"/>
    <n v="67.8"/>
    <n v="4"/>
    <n v="0"/>
    <x v="788"/>
  </r>
  <r>
    <n v="2860"/>
    <s v="CA-2014-138975"/>
    <x v="3"/>
    <x v="240"/>
    <d v="2014-05-24T00:00:00"/>
    <s v="Standard Class"/>
    <s v="SC-20380"/>
    <s v="Shahid Collister"/>
    <x v="0"/>
    <s v="United States"/>
    <s v="Atlanta"/>
    <s v="Georgia"/>
    <n v="30318"/>
    <x v="0"/>
    <s v="TEC-PH-10004389"/>
    <s v="Technology"/>
    <s v="Phones"/>
    <s v="Nokia Lumia 925"/>
    <n v="377.96999999999997"/>
    <n v="3"/>
    <n v="0"/>
    <x v="2559"/>
  </r>
  <r>
    <n v="2861"/>
    <s v="CA-2014-138975"/>
    <x v="3"/>
    <x v="240"/>
    <d v="2014-05-24T00:00:00"/>
    <s v="Standard Class"/>
    <s v="SC-20380"/>
    <s v="Shahid Collister"/>
    <x v="0"/>
    <s v="United States"/>
    <s v="Atlanta"/>
    <s v="Georgia"/>
    <n v="30318"/>
    <x v="0"/>
    <s v="FUR-BO-10004695"/>
    <s v="Furniture"/>
    <s v="Bookcases"/>
    <s v="O'Sullivan 2-Door Barrister Bookcase in Odessa Pine"/>
    <n v="1628.82"/>
    <n v="9"/>
    <n v="0"/>
    <x v="2560"/>
  </r>
  <r>
    <n v="2862"/>
    <s v="CA-2014-138975"/>
    <x v="3"/>
    <x v="240"/>
    <d v="2014-05-24T00:00:00"/>
    <s v="Standard Class"/>
    <s v="SC-20380"/>
    <s v="Shahid Collister"/>
    <x v="0"/>
    <s v="United States"/>
    <s v="Atlanta"/>
    <s v="Georgia"/>
    <n v="30318"/>
    <x v="0"/>
    <s v="OFF-PA-10000100"/>
    <s v="Office Supplies"/>
    <s v="Paper"/>
    <s v="Xerox 1945"/>
    <n v="286.93"/>
    <n v="7"/>
    <n v="0"/>
    <x v="2561"/>
  </r>
  <r>
    <n v="2863"/>
    <s v="CA-2014-106537"/>
    <x v="3"/>
    <x v="801"/>
    <d v="2014-08-18T00:00:00"/>
    <s v="Standard Class"/>
    <s v="RH-19495"/>
    <s v="Rick Hansen"/>
    <x v="0"/>
    <s v="United States"/>
    <s v="Orlando"/>
    <s v="Florida"/>
    <n v="32839"/>
    <x v="0"/>
    <s v="OFF-PA-10000223"/>
    <s v="Office Supplies"/>
    <s v="Paper"/>
    <s v="Xerox 2000"/>
    <n v="20.736000000000004"/>
    <n v="4"/>
    <n v="0.2"/>
    <x v="570"/>
  </r>
  <r>
    <n v="2864"/>
    <s v="US-2014-103828"/>
    <x v="3"/>
    <x v="802"/>
    <d v="2014-08-14T00:00:00"/>
    <s v="Same Day"/>
    <s v="JK-15370"/>
    <s v="Jay Kimmel"/>
    <x v="0"/>
    <s v="United States"/>
    <s v="San Francisco"/>
    <s v="California"/>
    <n v="94122"/>
    <x v="1"/>
    <s v="OFF-ST-10001325"/>
    <s v="Office Supplies"/>
    <s v="Storage"/>
    <s v="Sterilite Officeware Hinged File Box"/>
    <n v="31.44"/>
    <n v="3"/>
    <n v="0"/>
    <x v="1011"/>
  </r>
  <r>
    <n v="2865"/>
    <s v="US-2014-103828"/>
    <x v="3"/>
    <x v="802"/>
    <d v="2014-08-14T00:00:00"/>
    <s v="Same Day"/>
    <s v="JK-15370"/>
    <s v="Jay Kimmel"/>
    <x v="0"/>
    <s v="United States"/>
    <s v="San Francisco"/>
    <s v="California"/>
    <n v="94122"/>
    <x v="1"/>
    <s v="OFF-AP-10004249"/>
    <s v="Office Supplies"/>
    <s v="Appliances"/>
    <s v="Staples"/>
    <n v="83.79"/>
    <n v="7"/>
    <n v="0"/>
    <x v="2562"/>
  </r>
  <r>
    <n v="2866"/>
    <s v="US-2014-103828"/>
    <x v="3"/>
    <x v="802"/>
    <d v="2014-08-14T00:00:00"/>
    <s v="Same Day"/>
    <s v="JK-15370"/>
    <s v="Jay Kimmel"/>
    <x v="0"/>
    <s v="United States"/>
    <s v="San Francisco"/>
    <s v="California"/>
    <n v="94122"/>
    <x v="1"/>
    <s v="OFF-AR-10000588"/>
    <s v="Office Supplies"/>
    <s v="Art"/>
    <s v="Newell 345"/>
    <n v="59.519999999999996"/>
    <n v="3"/>
    <n v="0"/>
    <x v="436"/>
  </r>
  <r>
    <n v="2867"/>
    <s v="US-2014-103828"/>
    <x v="3"/>
    <x v="802"/>
    <d v="2014-08-14T00:00:00"/>
    <s v="Same Day"/>
    <s v="JK-15370"/>
    <s v="Jay Kimmel"/>
    <x v="0"/>
    <s v="United States"/>
    <s v="San Francisco"/>
    <s v="California"/>
    <n v="94122"/>
    <x v="1"/>
    <s v="OFF-SU-10000946"/>
    <s v="Office Supplies"/>
    <s v="Supplies"/>
    <s v="Staples"/>
    <n v="31.92"/>
    <n v="4"/>
    <n v="0"/>
    <x v="2563"/>
  </r>
  <r>
    <n v="2868"/>
    <s v="CA-2013-115588"/>
    <x v="0"/>
    <x v="338"/>
    <d v="2013-11-13T00:00:00"/>
    <s v="Second Class"/>
    <s v="AF-10885"/>
    <s v="Art Foster"/>
    <x v="0"/>
    <s v="United States"/>
    <s v="Toledo"/>
    <s v="Ohio"/>
    <n v="43615"/>
    <x v="3"/>
    <s v="OFF-SU-10001225"/>
    <s v="Office Supplies"/>
    <s v="Supplies"/>
    <s v="Staples"/>
    <n v="14.720000000000002"/>
    <n v="5"/>
    <n v="0.2"/>
    <x v="2564"/>
  </r>
  <r>
    <n v="2869"/>
    <s v="CA-2013-115588"/>
    <x v="0"/>
    <x v="338"/>
    <d v="2013-11-13T00:00:00"/>
    <s v="Second Class"/>
    <s v="AF-10885"/>
    <s v="Art Foster"/>
    <x v="0"/>
    <s v="United States"/>
    <s v="Toledo"/>
    <s v="Ohio"/>
    <n v="43615"/>
    <x v="3"/>
    <s v="OFF-ST-10001558"/>
    <s v="Office Supplies"/>
    <s v="Storage"/>
    <s v="Acco Perma 4000 Stacking Storage Drawers"/>
    <n v="38.975999999999999"/>
    <n v="3"/>
    <n v="0.2"/>
    <x v="2565"/>
  </r>
  <r>
    <n v="2870"/>
    <s v="CA-2014-143861"/>
    <x v="3"/>
    <x v="492"/>
    <d v="2014-06-20T00:00:00"/>
    <s v="Standard Class"/>
    <s v="LC-16885"/>
    <s v="Lena Creighton"/>
    <x v="0"/>
    <s v="United States"/>
    <s v="Saint Petersburg"/>
    <s v="Florida"/>
    <n v="33710"/>
    <x v="0"/>
    <s v="FUR-FU-10001546"/>
    <s v="Furniture"/>
    <s v="Furnishings"/>
    <s v="Dana Swing-Arm Lamps"/>
    <n v="17.088000000000001"/>
    <n v="2"/>
    <n v="0.2"/>
    <x v="2566"/>
  </r>
  <r>
    <n v="2871"/>
    <s v="CA-2011-148040"/>
    <x v="2"/>
    <x v="579"/>
    <d v="2011-03-26T00:00:00"/>
    <s v="Standard Class"/>
    <s v="BF-11275"/>
    <s v="Beth Fritzler"/>
    <x v="1"/>
    <s v="United States"/>
    <s v="Tucson"/>
    <s v="Arizona"/>
    <n v="85705"/>
    <x v="1"/>
    <s v="OFF-PA-10002581"/>
    <s v="Office Supplies"/>
    <s v="Paper"/>
    <s v="Xerox 1951"/>
    <n v="74.352000000000004"/>
    <n v="3"/>
    <n v="0.2"/>
    <x v="1419"/>
  </r>
  <r>
    <n v="2872"/>
    <s v="CA-2011-148040"/>
    <x v="2"/>
    <x v="579"/>
    <d v="2011-03-26T00:00:00"/>
    <s v="Standard Class"/>
    <s v="BF-11275"/>
    <s v="Beth Fritzler"/>
    <x v="1"/>
    <s v="United States"/>
    <s v="Tucson"/>
    <s v="Arizona"/>
    <n v="85705"/>
    <x v="1"/>
    <s v="FUR-CH-10001482"/>
    <s v="Furniture"/>
    <s v="Chairs"/>
    <s v="Office Star - Mesh Screen back chair with Vinyl seat"/>
    <n v="314.35199999999998"/>
    <n v="3"/>
    <n v="0.2"/>
    <x v="2567"/>
  </r>
  <r>
    <n v="2873"/>
    <s v="CA-2014-135167"/>
    <x v="3"/>
    <x v="140"/>
    <d v="2014-06-21T00:00:00"/>
    <s v="Standard Class"/>
    <s v="SC-20800"/>
    <s v="Stuart Calhoun"/>
    <x v="0"/>
    <s v="United States"/>
    <s v="Los Angeles"/>
    <s v="California"/>
    <n v="90036"/>
    <x v="1"/>
    <s v="OFF-AR-10002399"/>
    <s v="Office Supplies"/>
    <s v="Art"/>
    <s v="Dixon Prang Watercolor Pencils, 10-Color Set with Brush"/>
    <n v="4.26"/>
    <n v="1"/>
    <n v="0"/>
    <x v="2568"/>
  </r>
  <r>
    <n v="2874"/>
    <s v="CA-2014-137022"/>
    <x v="3"/>
    <x v="673"/>
    <d v="2014-11-23T00:00:00"/>
    <s v="Standard Class"/>
    <s v="SW-20275"/>
    <s v="Scott Williamson"/>
    <x v="0"/>
    <s v="United States"/>
    <s v="San Diego"/>
    <s v="California"/>
    <n v="92105"/>
    <x v="1"/>
    <s v="OFF-ST-10001963"/>
    <s v="Office Supplies"/>
    <s v="Storage"/>
    <s v="Tennsco Regal Shelving Units"/>
    <n v="811.28"/>
    <n v="8"/>
    <n v="0"/>
    <x v="2569"/>
  </r>
  <r>
    <n v="2875"/>
    <s v="US-2014-102638"/>
    <x v="3"/>
    <x v="614"/>
    <d v="2015-01-01T00:00:00"/>
    <s v="First Class"/>
    <s v="MC-17845"/>
    <s v="Michael Chen"/>
    <x v="0"/>
    <s v="United States"/>
    <s v="New York City"/>
    <s v="New York"/>
    <n v="10035"/>
    <x v="3"/>
    <s v="OFF-FA-10002988"/>
    <s v="Office Supplies"/>
    <s v="Fasteners"/>
    <s v="Ideal Clamps"/>
    <n v="6.0299999999999994"/>
    <n v="3"/>
    <n v="0"/>
    <x v="2570"/>
  </r>
  <r>
    <n v="2876"/>
    <s v="US-2013-167339"/>
    <x v="0"/>
    <x v="803"/>
    <d v="2013-01-23T00:00:00"/>
    <s v="Second Class"/>
    <s v="TD-20995"/>
    <s v="Tamara Dahlen"/>
    <x v="0"/>
    <s v="United States"/>
    <s v="San Diego"/>
    <s v="California"/>
    <n v="92037"/>
    <x v="1"/>
    <s v="FUR-CH-10004289"/>
    <s v="Furniture"/>
    <s v="Chairs"/>
    <s v="Global Super Steno Chair"/>
    <n v="153.56800000000001"/>
    <n v="2"/>
    <n v="0.2"/>
    <x v="2571"/>
  </r>
  <r>
    <n v="2877"/>
    <s v="US-2013-167339"/>
    <x v="0"/>
    <x v="803"/>
    <d v="2013-01-23T00:00:00"/>
    <s v="Second Class"/>
    <s v="TD-20995"/>
    <s v="Tamara Dahlen"/>
    <x v="0"/>
    <s v="United States"/>
    <s v="San Diego"/>
    <s v="California"/>
    <n v="92037"/>
    <x v="1"/>
    <s v="FUR-CH-10000785"/>
    <s v="Furniture"/>
    <s v="Chairs"/>
    <s v="Global Ergonomic Managers Chair"/>
    <n v="1013.4879999999999"/>
    <n v="7"/>
    <n v="0.2"/>
    <x v="2572"/>
  </r>
  <r>
    <n v="2878"/>
    <s v="CA-2013-152072"/>
    <x v="0"/>
    <x v="804"/>
    <d v="2013-01-19T00:00:00"/>
    <s v="Standard Class"/>
    <s v="Dp-13240"/>
    <s v="Dean percer"/>
    <x v="2"/>
    <s v="United States"/>
    <s v="Westfield"/>
    <s v="New Jersey"/>
    <n v="7090"/>
    <x v="3"/>
    <s v="OFF-EN-10003040"/>
    <s v="Office Supplies"/>
    <s v="Envelopes"/>
    <s v="Quality Park Security Envelopes"/>
    <n v="52.34"/>
    <n v="2"/>
    <n v="0"/>
    <x v="2573"/>
  </r>
  <r>
    <n v="2879"/>
    <s v="CA-2013-152072"/>
    <x v="0"/>
    <x v="804"/>
    <d v="2013-01-19T00:00:00"/>
    <s v="Standard Class"/>
    <s v="Dp-13240"/>
    <s v="Dean percer"/>
    <x v="2"/>
    <s v="United States"/>
    <s v="Westfield"/>
    <s v="New Jersey"/>
    <n v="7090"/>
    <x v="3"/>
    <s v="OFF-AR-10001573"/>
    <s v="Office Supplies"/>
    <s v="Art"/>
    <s v="American Pencil"/>
    <n v="4.66"/>
    <n v="2"/>
    <n v="0"/>
    <x v="2574"/>
  </r>
  <r>
    <n v="2880"/>
    <s v="CA-2013-152072"/>
    <x v="0"/>
    <x v="804"/>
    <d v="2013-01-19T00:00:00"/>
    <s v="Standard Class"/>
    <s v="Dp-13240"/>
    <s v="Dean percer"/>
    <x v="2"/>
    <s v="United States"/>
    <s v="Westfield"/>
    <s v="New Jersey"/>
    <n v="7090"/>
    <x v="3"/>
    <s v="TEC-AC-10000844"/>
    <s v="Technology"/>
    <s v="Accessories"/>
    <s v="Logitech Gaming G510s - Keyboard"/>
    <n v="254.96999999999997"/>
    <n v="3"/>
    <n v="0"/>
    <x v="2575"/>
  </r>
  <r>
    <n v="2881"/>
    <s v="CA-2013-102932"/>
    <x v="0"/>
    <x v="251"/>
    <d v="2013-09-24T00:00:00"/>
    <s v="Second Class"/>
    <s v="SD-20485"/>
    <s v="Shirley Daniels"/>
    <x v="2"/>
    <s v="United States"/>
    <s v="Orange"/>
    <s v="New Jersey"/>
    <n v="7050"/>
    <x v="3"/>
    <s v="OFF-BI-10000756"/>
    <s v="Office Supplies"/>
    <s v="Binders"/>
    <s v="Storex DuraTech Recycled Plastic Frosted Binders"/>
    <n v="25.44"/>
    <n v="6"/>
    <n v="0"/>
    <x v="2576"/>
  </r>
  <r>
    <n v="2882"/>
    <s v="CA-2013-102932"/>
    <x v="0"/>
    <x v="251"/>
    <d v="2013-09-24T00:00:00"/>
    <s v="Second Class"/>
    <s v="SD-20485"/>
    <s v="Shirley Daniels"/>
    <x v="2"/>
    <s v="United States"/>
    <s v="Orange"/>
    <s v="New Jersey"/>
    <n v="7050"/>
    <x v="3"/>
    <s v="OFF-SU-10000381"/>
    <s v="Office Supplies"/>
    <s v="Supplies"/>
    <s v="Acme Forged Steel Scissors with Black Enamel Handles"/>
    <n v="27.93"/>
    <n v="3"/>
    <n v="0"/>
    <x v="1096"/>
  </r>
  <r>
    <n v="2883"/>
    <s v="CA-2011-165540"/>
    <x v="2"/>
    <x v="805"/>
    <d v="2011-02-26T00:00:00"/>
    <s v="Standard Class"/>
    <s v="TM-21010"/>
    <s v="Tamara Manning"/>
    <x v="0"/>
    <s v="United States"/>
    <s v="Woodstock"/>
    <s v="Illinois"/>
    <n v="60098"/>
    <x v="2"/>
    <s v="OFF-BI-10004094"/>
    <s v="Office Supplies"/>
    <s v="Binders"/>
    <s v="GBC Standard Plastic Binding Systems Combs"/>
    <n v="8.8499999999999979"/>
    <n v="5"/>
    <n v="0.8"/>
    <x v="2577"/>
  </r>
  <r>
    <n v="2884"/>
    <s v="CA-2013-130799"/>
    <x v="0"/>
    <x v="583"/>
    <d v="2013-11-17T00:00:00"/>
    <s v="Second Class"/>
    <s v="BK-11260"/>
    <s v="Berenike Kampe"/>
    <x v="0"/>
    <s v="United States"/>
    <s v="San Francisco"/>
    <s v="California"/>
    <n v="94110"/>
    <x v="1"/>
    <s v="FUR-FU-10001852"/>
    <s v="Furniture"/>
    <s v="Furnishings"/>
    <s v="Eldon Regeneration Recycled Desk Accessories, Smoke"/>
    <n v="6.96"/>
    <n v="4"/>
    <n v="0"/>
    <x v="2578"/>
  </r>
  <r>
    <n v="2885"/>
    <s v="CA-2013-164483"/>
    <x v="0"/>
    <x v="806"/>
    <d v="2013-02-03T00:00:00"/>
    <s v="Standard Class"/>
    <s v="JF-15490"/>
    <s v="Jeremy Farry"/>
    <x v="0"/>
    <s v="United States"/>
    <s v="San Francisco"/>
    <s v="California"/>
    <n v="94122"/>
    <x v="1"/>
    <s v="OFF-BI-10000014"/>
    <s v="Office Supplies"/>
    <s v="Binders"/>
    <s v="Heavy-Duty E-Z-D Binders"/>
    <n v="17.456"/>
    <n v="2"/>
    <n v="0.2"/>
    <x v="756"/>
  </r>
  <r>
    <n v="2886"/>
    <s v="US-2013-159856"/>
    <x v="0"/>
    <x v="807"/>
    <d v="2013-10-23T00:00:00"/>
    <s v="Standard Class"/>
    <s v="EP-13915"/>
    <s v="Emily Phan"/>
    <x v="0"/>
    <s v="United States"/>
    <s v="Tempe"/>
    <s v="Arizona"/>
    <n v="85281"/>
    <x v="1"/>
    <s v="FUR-CH-10003396"/>
    <s v="Furniture"/>
    <s v="Chairs"/>
    <s v="Global Deluxe Steno Chair"/>
    <n v="307.92"/>
    <n v="5"/>
    <n v="0.2"/>
    <x v="2579"/>
  </r>
  <r>
    <n v="2887"/>
    <s v="CA-2014-102099"/>
    <x v="3"/>
    <x v="404"/>
    <d v="2014-12-20T00:00:00"/>
    <s v="First Class"/>
    <s v="EP-13915"/>
    <s v="Emily Phan"/>
    <x v="0"/>
    <s v="United States"/>
    <s v="Los Angeles"/>
    <s v="California"/>
    <n v="90008"/>
    <x v="1"/>
    <s v="OFF-AR-10003811"/>
    <s v="Office Supplies"/>
    <s v="Art"/>
    <s v="Newell 327"/>
    <n v="6.63"/>
    <n v="3"/>
    <n v="0"/>
    <x v="155"/>
  </r>
  <r>
    <n v="2888"/>
    <s v="CA-2014-102099"/>
    <x v="3"/>
    <x v="404"/>
    <d v="2014-12-20T00:00:00"/>
    <s v="First Class"/>
    <s v="EP-13915"/>
    <s v="Emily Phan"/>
    <x v="0"/>
    <s v="United States"/>
    <s v="Los Angeles"/>
    <s v="California"/>
    <n v="90008"/>
    <x v="1"/>
    <s v="OFF-PA-10003172"/>
    <s v="Office Supplies"/>
    <s v="Paper"/>
    <s v="Xerox 1996"/>
    <n v="12.96"/>
    <n v="2"/>
    <n v="0"/>
    <x v="91"/>
  </r>
  <r>
    <n v="2889"/>
    <s v="CA-2014-102099"/>
    <x v="3"/>
    <x v="404"/>
    <d v="2014-12-20T00:00:00"/>
    <s v="First Class"/>
    <s v="EP-13915"/>
    <s v="Emily Phan"/>
    <x v="0"/>
    <s v="United States"/>
    <s v="Los Angeles"/>
    <s v="California"/>
    <n v="90008"/>
    <x v="1"/>
    <s v="OFF-PA-10000289"/>
    <s v="Office Supplies"/>
    <s v="Paper"/>
    <s v="Xerox 213"/>
    <n v="32.400000000000006"/>
    <n v="5"/>
    <n v="0"/>
    <x v="56"/>
  </r>
  <r>
    <n v="2890"/>
    <s v="CA-2014-164049"/>
    <x v="3"/>
    <x v="808"/>
    <d v="2014-11-07T00:00:00"/>
    <s v="Standard Class"/>
    <s v="KH-16630"/>
    <s v="Ken Heidel"/>
    <x v="1"/>
    <s v="United States"/>
    <s v="Seattle"/>
    <s v="Washington"/>
    <n v="98105"/>
    <x v="1"/>
    <s v="OFF-PA-10000791"/>
    <s v="Office Supplies"/>
    <s v="Paper"/>
    <s v="Wirebound Message Books, Four 2 3/4 x 5 Forms per Page, 200 Sets per Book"/>
    <n v="23.849999999999998"/>
    <n v="5"/>
    <n v="0"/>
    <x v="2580"/>
  </r>
  <r>
    <n v="2891"/>
    <s v="CA-2011-142727"/>
    <x v="2"/>
    <x v="333"/>
    <d v="2011-05-01T00:00:00"/>
    <s v="Second Class"/>
    <s v="HG-14845"/>
    <s v="Harry Greene"/>
    <x v="0"/>
    <s v="United States"/>
    <s v="Lake Charles"/>
    <s v="Louisiana"/>
    <n v="70601"/>
    <x v="0"/>
    <s v="FUR-CH-10002304"/>
    <s v="Furniture"/>
    <s v="Chairs"/>
    <s v="Global Stack Chair without Arms, Black"/>
    <n v="51.96"/>
    <n v="2"/>
    <n v="0"/>
    <x v="2581"/>
  </r>
  <r>
    <n v="2892"/>
    <s v="CA-2011-142727"/>
    <x v="2"/>
    <x v="333"/>
    <d v="2011-05-01T00:00:00"/>
    <s v="Second Class"/>
    <s v="HG-14845"/>
    <s v="Harry Greene"/>
    <x v="0"/>
    <s v="United States"/>
    <s v="Lake Charles"/>
    <s v="Louisiana"/>
    <n v="70601"/>
    <x v="0"/>
    <s v="OFF-BI-10000136"/>
    <s v="Office Supplies"/>
    <s v="Binders"/>
    <s v="Avery Non-Stick Heavy Duty View Round Locking Ring Binders"/>
    <n v="17.940000000000001"/>
    <n v="3"/>
    <n v="0"/>
    <x v="2582"/>
  </r>
  <r>
    <n v="2893"/>
    <s v="CA-2014-139913"/>
    <x v="3"/>
    <x v="436"/>
    <d v="2014-10-30T00:00:00"/>
    <s v="Standard Class"/>
    <s v="JC-16105"/>
    <s v="Julie Creighton"/>
    <x v="1"/>
    <s v="United States"/>
    <s v="Rochester"/>
    <s v="New York"/>
    <n v="14609"/>
    <x v="3"/>
    <s v="OFF-PA-10003739"/>
    <s v="Office Supplies"/>
    <s v="Paper"/>
    <s v="Xerox 1969"/>
    <n v="11.56"/>
    <n v="2"/>
    <n v="0"/>
    <x v="1302"/>
  </r>
  <r>
    <n v="2894"/>
    <s v="CA-2014-139913"/>
    <x v="3"/>
    <x v="436"/>
    <d v="2014-10-30T00:00:00"/>
    <s v="Standard Class"/>
    <s v="JC-16105"/>
    <s v="Julie Creighton"/>
    <x v="1"/>
    <s v="United States"/>
    <s v="Rochester"/>
    <s v="New York"/>
    <n v="14609"/>
    <x v="3"/>
    <s v="OFF-PA-10002479"/>
    <s v="Office Supplies"/>
    <s v="Paper"/>
    <s v="Xerox 4200 Series MultiUse Premium Copy Paper (20Lb. and 84 Bright)"/>
    <n v="26.400000000000002"/>
    <n v="5"/>
    <n v="0"/>
    <x v="1698"/>
  </r>
  <r>
    <n v="2895"/>
    <s v="CA-2014-139913"/>
    <x v="3"/>
    <x v="436"/>
    <d v="2014-10-30T00:00:00"/>
    <s v="Standard Class"/>
    <s v="JC-16105"/>
    <s v="Julie Creighton"/>
    <x v="1"/>
    <s v="United States"/>
    <s v="Rochester"/>
    <s v="New York"/>
    <n v="14609"/>
    <x v="3"/>
    <s v="FUR-FU-10000771"/>
    <s v="Furniture"/>
    <s v="Furnishings"/>
    <s v="Eldon 200 Class Desk Accessories, Smoke"/>
    <n v="69.08"/>
    <n v="11"/>
    <n v="0"/>
    <x v="2583"/>
  </r>
  <r>
    <n v="2896"/>
    <s v="CA-2014-139913"/>
    <x v="3"/>
    <x v="436"/>
    <d v="2014-10-30T00:00:00"/>
    <s v="Standard Class"/>
    <s v="JC-16105"/>
    <s v="Julie Creighton"/>
    <x v="1"/>
    <s v="United States"/>
    <s v="Rochester"/>
    <s v="New York"/>
    <n v="14609"/>
    <x v="3"/>
    <s v="TEC-PH-10001552"/>
    <s v="Technology"/>
    <s v="Phones"/>
    <s v="I Need's 3d Hello Kitty Hybrid Silicone Case Cover for HTC One X 4g with 3d Hello Kitty Stylus Pen Green/pink"/>
    <n v="35.880000000000003"/>
    <n v="3"/>
    <n v="0"/>
    <x v="2584"/>
  </r>
  <r>
    <n v="2897"/>
    <s v="CA-2011-169033"/>
    <x v="2"/>
    <x v="809"/>
    <d v="2011-04-03T00:00:00"/>
    <s v="Standard Class"/>
    <s v="KM-16720"/>
    <s v="Kunst Miller"/>
    <x v="0"/>
    <s v="United States"/>
    <s v="Long Beach"/>
    <s v="New York"/>
    <n v="11561"/>
    <x v="3"/>
    <s v="OFF-AR-10001915"/>
    <s v="Office Supplies"/>
    <s v="Art"/>
    <s v="Peel-Off China Markers"/>
    <n v="49.65"/>
    <n v="5"/>
    <n v="0"/>
    <x v="2585"/>
  </r>
  <r>
    <n v="2898"/>
    <s v="US-2013-164630"/>
    <x v="0"/>
    <x v="810"/>
    <d v="2013-01-09T00:00:00"/>
    <s v="Standard Class"/>
    <s v="EB-13975"/>
    <s v="Erica Bern"/>
    <x v="1"/>
    <s v="United States"/>
    <s v="Charlotte"/>
    <s v="North Carolina"/>
    <n v="28205"/>
    <x v="0"/>
    <s v="TEC-CO-10000971"/>
    <s v="Technology"/>
    <s v="Copiers"/>
    <s v="Hewlett Packard 310 Color Digital Copier"/>
    <n v="959.96800000000007"/>
    <n v="4"/>
    <n v="0.2"/>
    <x v="2586"/>
  </r>
  <r>
    <n v="2899"/>
    <s v="US-2012-114839"/>
    <x v="1"/>
    <x v="33"/>
    <d v="2012-04-30T00:00:00"/>
    <s v="Standard Class"/>
    <s v="PW-19240"/>
    <s v="Pierre Wener"/>
    <x v="0"/>
    <s v="United States"/>
    <s v="Houston"/>
    <s v="Texas"/>
    <n v="77036"/>
    <x v="2"/>
    <s v="FUR-CH-10004086"/>
    <s v="Furniture"/>
    <s v="Chairs"/>
    <s v="Hon 4070 Series Pagoda Armless Upholstered Stacking Chairs"/>
    <n v="408.42200000000003"/>
    <n v="2"/>
    <n v="0.3"/>
    <x v="2587"/>
  </r>
  <r>
    <n v="2900"/>
    <s v="CA-2012-166464"/>
    <x v="1"/>
    <x v="811"/>
    <d v="2012-09-17T00:00:00"/>
    <s v="Standard Class"/>
    <s v="PG-18895"/>
    <s v="Paul Gonzalez"/>
    <x v="0"/>
    <s v="United States"/>
    <s v="New York City"/>
    <s v="New York"/>
    <n v="10035"/>
    <x v="3"/>
    <s v="TEC-CO-10000971"/>
    <s v="Technology"/>
    <s v="Copiers"/>
    <s v="Hewlett Packard 310 Color Digital Copier"/>
    <n v="479.98400000000004"/>
    <n v="2"/>
    <n v="0.2"/>
    <x v="2158"/>
  </r>
  <r>
    <n v="2901"/>
    <s v="CA-2012-166464"/>
    <x v="1"/>
    <x v="811"/>
    <d v="2012-09-17T00:00:00"/>
    <s v="Standard Class"/>
    <s v="PG-18895"/>
    <s v="Paul Gonzalez"/>
    <x v="0"/>
    <s v="United States"/>
    <s v="New York City"/>
    <s v="New York"/>
    <n v="10035"/>
    <x v="3"/>
    <s v="OFF-LA-10001317"/>
    <s v="Office Supplies"/>
    <s v="Labels"/>
    <s v="Avery 520"/>
    <n v="12.6"/>
    <n v="4"/>
    <n v="0"/>
    <x v="2588"/>
  </r>
  <r>
    <n v="2902"/>
    <s v="CA-2014-124898"/>
    <x v="3"/>
    <x v="220"/>
    <d v="2014-09-16T00:00:00"/>
    <s v="Standard Class"/>
    <s v="DB-12910"/>
    <s v="Daniel Byrd"/>
    <x v="2"/>
    <s v="United States"/>
    <s v="Columbus"/>
    <s v="Georgia"/>
    <n v="31907"/>
    <x v="0"/>
    <s v="OFF-PA-10003656"/>
    <s v="Office Supplies"/>
    <s v="Paper"/>
    <s v="Xerox 1935"/>
    <n v="184.66"/>
    <n v="7"/>
    <n v="0"/>
    <x v="2589"/>
  </r>
  <r>
    <n v="2903"/>
    <s v="CA-2013-164035"/>
    <x v="0"/>
    <x v="1"/>
    <d v="2013-06-18T00:00:00"/>
    <s v="Standard Class"/>
    <s v="CR-12730"/>
    <s v="Craig Reiter"/>
    <x v="0"/>
    <s v="United States"/>
    <s v="Chicago"/>
    <s v="Illinois"/>
    <n v="60610"/>
    <x v="2"/>
    <s v="OFF-PA-10002160"/>
    <s v="Office Supplies"/>
    <s v="Paper"/>
    <s v="Xerox 1978"/>
    <n v="23.120000000000005"/>
    <n v="5"/>
    <n v="0.2"/>
    <x v="2590"/>
  </r>
  <r>
    <n v="2904"/>
    <s v="CA-2013-153577"/>
    <x v="0"/>
    <x v="812"/>
    <d v="2013-07-02T00:00:00"/>
    <s v="Standard Class"/>
    <s v="KH-16330"/>
    <s v="Katharine Harms"/>
    <x v="1"/>
    <s v="United States"/>
    <s v="Highland Park"/>
    <s v="Illinois"/>
    <n v="60035"/>
    <x v="2"/>
    <s v="OFF-PA-10000575"/>
    <s v="Office Supplies"/>
    <s v="Paper"/>
    <s v="Wirebound Message Books, Four 2 3/4 x 5 White Forms per Page"/>
    <n v="37.463999999999999"/>
    <n v="7"/>
    <n v="0.2"/>
    <x v="2591"/>
  </r>
  <r>
    <n v="2905"/>
    <s v="CA-2013-153577"/>
    <x v="0"/>
    <x v="812"/>
    <d v="2013-07-02T00:00:00"/>
    <s v="Standard Class"/>
    <s v="KH-16330"/>
    <s v="Katharine Harms"/>
    <x v="1"/>
    <s v="United States"/>
    <s v="Highland Park"/>
    <s v="Illinois"/>
    <n v="60035"/>
    <x v="2"/>
    <s v="FUR-CH-10003981"/>
    <s v="Furniture"/>
    <s v="Chairs"/>
    <s v="Global Commerce Series Low-Back Swivel/Tilt Chairs"/>
    <n v="539.65800000000002"/>
    <n v="3"/>
    <n v="0.3"/>
    <x v="2592"/>
  </r>
  <r>
    <n v="2906"/>
    <s v="CA-2011-127586"/>
    <x v="2"/>
    <x v="467"/>
    <d v="2011-09-30T00:00:00"/>
    <s v="Standard Class"/>
    <s v="CS-12400"/>
    <s v="Christopher Schild"/>
    <x v="2"/>
    <s v="United States"/>
    <s v="Seattle"/>
    <s v="Washington"/>
    <n v="98115"/>
    <x v="1"/>
    <s v="OFF-ST-10002615"/>
    <s v="Office Supplies"/>
    <s v="Storage"/>
    <s v="Dual Level, Single-Width Filing Carts"/>
    <n v="310.12"/>
    <n v="2"/>
    <n v="0"/>
    <x v="2593"/>
  </r>
  <r>
    <n v="2907"/>
    <s v="CA-2014-121615"/>
    <x v="3"/>
    <x v="132"/>
    <d v="2014-11-10T00:00:00"/>
    <s v="Standard Class"/>
    <s v="DL-12925"/>
    <s v="Daniel Lacy"/>
    <x v="0"/>
    <s v="United States"/>
    <s v="Eagan"/>
    <s v="Minnesota"/>
    <n v="55122"/>
    <x v="2"/>
    <s v="OFF-PA-10000327"/>
    <s v="Office Supplies"/>
    <s v="Paper"/>
    <s v="Xerox 1971"/>
    <n v="8.56"/>
    <n v="2"/>
    <n v="0"/>
    <x v="1608"/>
  </r>
  <r>
    <n v="2908"/>
    <s v="CA-2014-121615"/>
    <x v="3"/>
    <x v="132"/>
    <d v="2014-11-10T00:00:00"/>
    <s v="Standard Class"/>
    <s v="DL-12925"/>
    <s v="Daniel Lacy"/>
    <x v="0"/>
    <s v="United States"/>
    <s v="Eagan"/>
    <s v="Minnesota"/>
    <n v="55122"/>
    <x v="2"/>
    <s v="OFF-ST-10001325"/>
    <s v="Office Supplies"/>
    <s v="Storage"/>
    <s v="Sterilite Officeware Hinged File Box"/>
    <n v="52.400000000000006"/>
    <n v="5"/>
    <n v="0"/>
    <x v="2594"/>
  </r>
  <r>
    <n v="2909"/>
    <s v="CA-2014-121615"/>
    <x v="3"/>
    <x v="132"/>
    <d v="2014-11-10T00:00:00"/>
    <s v="Standard Class"/>
    <s v="DL-12925"/>
    <s v="Daniel Lacy"/>
    <x v="0"/>
    <s v="United States"/>
    <s v="Eagan"/>
    <s v="Minnesota"/>
    <n v="55122"/>
    <x v="2"/>
    <s v="OFF-LA-10001771"/>
    <s v="Office Supplies"/>
    <s v="Labels"/>
    <s v="Avery 513"/>
    <n v="14.940000000000001"/>
    <n v="3"/>
    <n v="0"/>
    <x v="2595"/>
  </r>
  <r>
    <n v="2910"/>
    <s v="CA-2014-166415"/>
    <x v="3"/>
    <x v="600"/>
    <d v="2014-02-24T00:00:00"/>
    <s v="Standard Class"/>
    <s v="ME-17725"/>
    <s v="Max Engle"/>
    <x v="0"/>
    <s v="United States"/>
    <s v="Seattle"/>
    <s v="Washington"/>
    <n v="98103"/>
    <x v="1"/>
    <s v="OFF-FA-10004968"/>
    <s v="Office Supplies"/>
    <s v="Fasteners"/>
    <s v="Rubber Band Ball"/>
    <n v="11.22"/>
    <n v="3"/>
    <n v="0"/>
    <x v="2596"/>
  </r>
  <r>
    <n v="2911"/>
    <s v="CA-2012-118444"/>
    <x v="1"/>
    <x v="599"/>
    <d v="2012-11-09T00:00:00"/>
    <s v="Standard Class"/>
    <s v="VD-21670"/>
    <s v="Valerie Dominguez"/>
    <x v="0"/>
    <s v="United States"/>
    <s v="Coral Springs"/>
    <s v="Florida"/>
    <n v="33065"/>
    <x v="0"/>
    <s v="OFF-AP-10000576"/>
    <s v="Office Supplies"/>
    <s v="Appliances"/>
    <s v="Belkin 325VA UPS Surge Protector, 6'"/>
    <n v="387.13600000000002"/>
    <n v="4"/>
    <n v="0.2"/>
    <x v="2597"/>
  </r>
  <r>
    <n v="2912"/>
    <s v="CA-2011-113929"/>
    <x v="2"/>
    <x v="737"/>
    <d v="2011-06-21T00:00:00"/>
    <s v="Standard Class"/>
    <s v="CK-12205"/>
    <s v="Chloris Kastensmidt"/>
    <x v="0"/>
    <s v="United States"/>
    <s v="Hempstead"/>
    <s v="New York"/>
    <n v="11550"/>
    <x v="3"/>
    <s v="OFF-EN-10003286"/>
    <s v="Office Supplies"/>
    <s v="Envelopes"/>
    <s v="Staples"/>
    <n v="41.4"/>
    <n v="5"/>
    <n v="0"/>
    <x v="2598"/>
  </r>
  <r>
    <n v="2913"/>
    <s v="CA-2011-113929"/>
    <x v="2"/>
    <x v="737"/>
    <d v="2011-06-21T00:00:00"/>
    <s v="Standard Class"/>
    <s v="CK-12205"/>
    <s v="Chloris Kastensmidt"/>
    <x v="0"/>
    <s v="United States"/>
    <s v="Hempstead"/>
    <s v="New York"/>
    <n v="11550"/>
    <x v="3"/>
    <s v="OFF-AR-10003772"/>
    <s v="Office Supplies"/>
    <s v="Art"/>
    <s v="Boston 16750 Black Compact Battery Pencil Sharpener"/>
    <n v="35"/>
    <n v="4"/>
    <n v="0"/>
    <x v="2599"/>
  </r>
  <r>
    <n v="2914"/>
    <s v="CA-2011-113929"/>
    <x v="2"/>
    <x v="737"/>
    <d v="2011-06-21T00:00:00"/>
    <s v="Standard Class"/>
    <s v="CK-12205"/>
    <s v="Chloris Kastensmidt"/>
    <x v="0"/>
    <s v="United States"/>
    <s v="Hempstead"/>
    <s v="New York"/>
    <n v="11550"/>
    <x v="3"/>
    <s v="OFF-BI-10002852"/>
    <s v="Office Supplies"/>
    <s v="Binders"/>
    <s v="Ibico Standard Transparent Covers"/>
    <n v="39.552000000000007"/>
    <n v="3"/>
    <n v="0.2"/>
    <x v="2600"/>
  </r>
  <r>
    <n v="2915"/>
    <s v="CA-2012-134747"/>
    <x v="1"/>
    <x v="88"/>
    <d v="2012-10-17T00:00:00"/>
    <s v="Second Class"/>
    <s v="DL-12925"/>
    <s v="Daniel Lacy"/>
    <x v="0"/>
    <s v="United States"/>
    <s v="Noblesville"/>
    <s v="Indiana"/>
    <n v="46060"/>
    <x v="2"/>
    <s v="TEC-PH-10002890"/>
    <s v="Technology"/>
    <s v="Phones"/>
    <s v="AT&amp;T 17929 Lendline Telephone"/>
    <n v="135.72"/>
    <n v="3"/>
    <n v="0"/>
    <x v="2601"/>
  </r>
  <r>
    <n v="2916"/>
    <s v="CA-2012-134747"/>
    <x v="1"/>
    <x v="88"/>
    <d v="2012-10-17T00:00:00"/>
    <s v="Second Class"/>
    <s v="DL-12925"/>
    <s v="Daniel Lacy"/>
    <x v="0"/>
    <s v="United States"/>
    <s v="Noblesville"/>
    <s v="Indiana"/>
    <n v="46060"/>
    <x v="2"/>
    <s v="OFF-BI-10001308"/>
    <s v="Office Supplies"/>
    <s v="Binders"/>
    <s v="GBC Standard Plastic Binding Systems' Combs"/>
    <n v="12.56"/>
    <n v="2"/>
    <n v="0"/>
    <x v="2602"/>
  </r>
  <r>
    <n v="2917"/>
    <s v="CA-2012-134747"/>
    <x v="1"/>
    <x v="88"/>
    <d v="2012-10-17T00:00:00"/>
    <s v="Second Class"/>
    <s v="DL-12925"/>
    <s v="Daniel Lacy"/>
    <x v="0"/>
    <s v="United States"/>
    <s v="Noblesville"/>
    <s v="Indiana"/>
    <n v="46060"/>
    <x v="2"/>
    <s v="TEC-PH-10001750"/>
    <s v="Technology"/>
    <s v="Phones"/>
    <s v="Samsung Rugby III"/>
    <n v="263.95999999999998"/>
    <n v="4"/>
    <n v="0"/>
    <x v="2603"/>
  </r>
  <r>
    <n v="2918"/>
    <s v="CA-2014-155047"/>
    <x v="3"/>
    <x v="151"/>
    <d v="2014-08-31T00:00:00"/>
    <s v="First Class"/>
    <s v="SE-20110"/>
    <s v="Sanjit Engle"/>
    <x v="0"/>
    <s v="United States"/>
    <s v="Dallas"/>
    <s v="Texas"/>
    <n v="75220"/>
    <x v="2"/>
    <s v="OFF-AR-10003338"/>
    <s v="Office Supplies"/>
    <s v="Art"/>
    <s v="Eberhard Faber 3 1/2&quot; Golf Pencils"/>
    <n v="5.9520000000000008"/>
    <n v="1"/>
    <n v="0.2"/>
    <x v="2604"/>
  </r>
  <r>
    <n v="2919"/>
    <s v="CA-2013-160129"/>
    <x v="0"/>
    <x v="813"/>
    <d v="2013-11-24T00:00:00"/>
    <s v="Same Day"/>
    <s v="LS-17200"/>
    <s v="Luke Schmidt"/>
    <x v="1"/>
    <s v="United States"/>
    <s v="Philadelphia"/>
    <s v="Pennsylvania"/>
    <n v="19140"/>
    <x v="3"/>
    <s v="OFF-FA-10002763"/>
    <s v="Office Supplies"/>
    <s v="Fasteners"/>
    <s v="Advantus Map Pennant Flags and Round Head Tacks"/>
    <n v="15.8"/>
    <n v="5"/>
    <n v="0.2"/>
    <x v="2605"/>
  </r>
  <r>
    <n v="2920"/>
    <s v="CA-2013-160129"/>
    <x v="0"/>
    <x v="813"/>
    <d v="2013-11-24T00:00:00"/>
    <s v="Same Day"/>
    <s v="LS-17200"/>
    <s v="Luke Schmidt"/>
    <x v="1"/>
    <s v="United States"/>
    <s v="Philadelphia"/>
    <s v="Pennsylvania"/>
    <n v="19140"/>
    <x v="3"/>
    <s v="FUR-FU-10002088"/>
    <s v="Furniture"/>
    <s v="Furnishings"/>
    <s v="Nu-Dell Float Frame 11 x 14 1/2"/>
    <n v="14.368000000000002"/>
    <n v="2"/>
    <n v="0.2"/>
    <x v="2606"/>
  </r>
  <r>
    <n v="2921"/>
    <s v="CA-2013-160129"/>
    <x v="0"/>
    <x v="813"/>
    <d v="2013-11-24T00:00:00"/>
    <s v="Same Day"/>
    <s v="LS-17200"/>
    <s v="Luke Schmidt"/>
    <x v="1"/>
    <s v="United States"/>
    <s v="Philadelphia"/>
    <s v="Pennsylvania"/>
    <n v="19140"/>
    <x v="3"/>
    <s v="FUR-FU-10003976"/>
    <s v="Furniture"/>
    <s v="Furnishings"/>
    <s v="DAX Executive Solid Wood Document Frame, Desktop or Hang, Mahogany, 5 x 7"/>
    <n v="70.448000000000008"/>
    <n v="7"/>
    <n v="0.2"/>
    <x v="2607"/>
  </r>
  <r>
    <n v="2922"/>
    <s v="CA-2014-164329"/>
    <x v="3"/>
    <x v="289"/>
    <d v="2014-01-31T00:00:00"/>
    <s v="Same Day"/>
    <s v="MM-17920"/>
    <s v="Michael Moore"/>
    <x v="0"/>
    <s v="United States"/>
    <s v="San Francisco"/>
    <s v="California"/>
    <n v="94109"/>
    <x v="1"/>
    <s v="OFF-ST-10001511"/>
    <s v="Office Supplies"/>
    <s v="Storage"/>
    <s v="Space Solutions Commercial Steel Shelving"/>
    <n v="129.30000000000001"/>
    <n v="2"/>
    <n v="0"/>
    <x v="2608"/>
  </r>
  <r>
    <n v="2923"/>
    <s v="US-2012-141453"/>
    <x v="1"/>
    <x v="672"/>
    <d v="2012-12-03T00:00:00"/>
    <s v="Second Class"/>
    <s v="DB-13270"/>
    <s v="Deborah Brumfield"/>
    <x v="2"/>
    <s v="United States"/>
    <s v="Austin"/>
    <s v="Texas"/>
    <n v="78745"/>
    <x v="2"/>
    <s v="OFF-BI-10000301"/>
    <s v="Office Supplies"/>
    <s v="Binders"/>
    <s v="GBC Instant Report Kit"/>
    <n v="3.8819999999999988"/>
    <n v="3"/>
    <n v="0.8"/>
    <x v="2609"/>
  </r>
  <r>
    <n v="2924"/>
    <s v="CA-2011-156993"/>
    <x v="2"/>
    <x v="307"/>
    <d v="2011-07-04T00:00:00"/>
    <s v="Standard Class"/>
    <s v="RW-19630"/>
    <s v="Rob Williams"/>
    <x v="1"/>
    <s v="United States"/>
    <s v="Detroit"/>
    <s v="Michigan"/>
    <n v="48234"/>
    <x v="2"/>
    <s v="OFF-FA-10003495"/>
    <s v="Office Supplies"/>
    <s v="Fasteners"/>
    <s v="Staples"/>
    <n v="6.08"/>
    <n v="1"/>
    <n v="0"/>
    <x v="2610"/>
  </r>
  <r>
    <n v="2925"/>
    <s v="CA-2011-157721"/>
    <x v="2"/>
    <x v="814"/>
    <d v="2011-09-05T00:00:00"/>
    <s v="First Class"/>
    <s v="JM-16195"/>
    <s v="Justin MacKendrick"/>
    <x v="0"/>
    <s v="United States"/>
    <s v="Watertown"/>
    <s v="New York"/>
    <n v="13601"/>
    <x v="3"/>
    <s v="OFF-AP-10001303"/>
    <s v="Office Supplies"/>
    <s v="Appliances"/>
    <s v="Holmes Cool Mist Humidifier for the Whole House with 8-Gallon Output per Day, Extended Life Filter"/>
    <n v="19.899999999999999"/>
    <n v="1"/>
    <n v="0"/>
    <x v="2611"/>
  </r>
  <r>
    <n v="2926"/>
    <s v="CA-2011-157721"/>
    <x v="2"/>
    <x v="814"/>
    <d v="2011-09-05T00:00:00"/>
    <s v="First Class"/>
    <s v="JM-16195"/>
    <s v="Justin MacKendrick"/>
    <x v="0"/>
    <s v="United States"/>
    <s v="Watertown"/>
    <s v="New York"/>
    <n v="13601"/>
    <x v="3"/>
    <s v="FUR-FU-10002116"/>
    <s v="Furniture"/>
    <s v="Furnishings"/>
    <s v="Tenex Carpeted, Granite-Look or Clear Contemporary Contour Shape Chair Mats"/>
    <n v="70.709999999999994"/>
    <n v="1"/>
    <n v="0"/>
    <x v="2612"/>
  </r>
  <r>
    <n v="2927"/>
    <s v="CA-2014-128629"/>
    <x v="3"/>
    <x v="815"/>
    <d v="2014-07-15T00:00:00"/>
    <s v="Second Class"/>
    <s v="BP-11155"/>
    <s v="Becky Pak"/>
    <x v="0"/>
    <s v="United States"/>
    <s v="Columbus"/>
    <s v="Georgia"/>
    <n v="31907"/>
    <x v="0"/>
    <s v="FUR-FU-10000771"/>
    <s v="Furniture"/>
    <s v="Furnishings"/>
    <s v="Eldon 200 Class Desk Accessories, Smoke"/>
    <n v="18.84"/>
    <n v="3"/>
    <n v="0"/>
    <x v="2613"/>
  </r>
  <r>
    <n v="2928"/>
    <s v="CA-2014-158106"/>
    <x v="3"/>
    <x v="400"/>
    <d v="2014-06-11T00:00:00"/>
    <s v="Standard Class"/>
    <s v="CT-11995"/>
    <s v="Carol Triggs"/>
    <x v="0"/>
    <s v="United States"/>
    <s v="Apple Valley"/>
    <s v="Minnesota"/>
    <n v="55124"/>
    <x v="2"/>
    <s v="OFF-AR-10002255"/>
    <s v="Office Supplies"/>
    <s v="Art"/>
    <s v="Newell 346"/>
    <n v="8.64"/>
    <n v="3"/>
    <n v="0"/>
    <x v="1032"/>
  </r>
  <r>
    <n v="2929"/>
    <s v="US-2014-120390"/>
    <x v="3"/>
    <x v="15"/>
    <d v="2014-10-27T00:00:00"/>
    <s v="Standard Class"/>
    <s v="TH-21550"/>
    <s v="Tracy Hopkins"/>
    <x v="2"/>
    <s v="United States"/>
    <s v="Burlington"/>
    <s v="North Carolina"/>
    <n v="27217"/>
    <x v="0"/>
    <s v="OFF-BI-10004995"/>
    <s v="Office Supplies"/>
    <s v="Binders"/>
    <s v="GBC DocuBind P400 Electric Binding System"/>
    <n v="1633.1880000000003"/>
    <n v="4"/>
    <n v="0.7"/>
    <x v="2614"/>
  </r>
  <r>
    <n v="2930"/>
    <s v="CA-2014-143434"/>
    <x v="3"/>
    <x v="551"/>
    <d v="2014-11-25T00:00:00"/>
    <s v="Standard Class"/>
    <s v="ME-17320"/>
    <s v="Maria Etezadi"/>
    <x v="2"/>
    <s v="United States"/>
    <s v="Saginaw"/>
    <s v="Michigan"/>
    <n v="48601"/>
    <x v="2"/>
    <s v="FUR-FU-10002597"/>
    <s v="Furniture"/>
    <s v="Furnishings"/>
    <s v="C-Line Magnetic Cubicle Keepers, Clear Polypropylene"/>
    <n v="19.760000000000002"/>
    <n v="4"/>
    <n v="0"/>
    <x v="2615"/>
  </r>
  <r>
    <n v="2931"/>
    <s v="CA-2012-168564"/>
    <x v="1"/>
    <x v="816"/>
    <d v="2012-08-08T00:00:00"/>
    <s v="Same Day"/>
    <s v="TT-21220"/>
    <s v="Thomas Thornton"/>
    <x v="0"/>
    <s v="United States"/>
    <s v="San Francisco"/>
    <s v="California"/>
    <n v="94109"/>
    <x v="1"/>
    <s v="OFF-BI-10004970"/>
    <s v="Office Supplies"/>
    <s v="Binders"/>
    <s v="ACCOHIDE 3-Ring Binder, Blue, 1&quot;"/>
    <n v="6.6080000000000005"/>
    <n v="2"/>
    <n v="0.2"/>
    <x v="2616"/>
  </r>
  <r>
    <n v="2932"/>
    <s v="CA-2012-168564"/>
    <x v="1"/>
    <x v="816"/>
    <d v="2012-08-08T00:00:00"/>
    <s v="Same Day"/>
    <s v="TT-21220"/>
    <s v="Thomas Thornton"/>
    <x v="0"/>
    <s v="United States"/>
    <s v="San Francisco"/>
    <s v="California"/>
    <n v="94109"/>
    <x v="1"/>
    <s v="OFF-BI-10002557"/>
    <s v="Office Supplies"/>
    <s v="Binders"/>
    <s v="Presstex Flexible Ring Binders"/>
    <n v="7.28"/>
    <n v="2"/>
    <n v="0.2"/>
    <x v="2617"/>
  </r>
  <r>
    <n v="2933"/>
    <s v="CA-2012-168564"/>
    <x v="1"/>
    <x v="816"/>
    <d v="2012-08-08T00:00:00"/>
    <s v="Same Day"/>
    <s v="TT-21220"/>
    <s v="Thomas Thornton"/>
    <x v="0"/>
    <s v="United States"/>
    <s v="San Francisco"/>
    <s v="California"/>
    <n v="94109"/>
    <x v="1"/>
    <s v="FUR-CH-10000785"/>
    <s v="Furniture"/>
    <s v="Chairs"/>
    <s v="Global Ergonomic Managers Chair"/>
    <n v="144.78399999999999"/>
    <n v="1"/>
    <n v="0.2"/>
    <x v="2618"/>
  </r>
  <r>
    <n v="2934"/>
    <s v="US-2013-169040"/>
    <x v="0"/>
    <x v="409"/>
    <d v="2013-12-13T00:00:00"/>
    <s v="Standard Class"/>
    <s v="GT-14710"/>
    <s v="Greg Tran"/>
    <x v="0"/>
    <s v="United States"/>
    <s v="Seattle"/>
    <s v="Washington"/>
    <n v="98105"/>
    <x v="1"/>
    <s v="TEC-PH-10002310"/>
    <s v="Technology"/>
    <s v="Phones"/>
    <s v="Plantronics Calisto P620-M USB Wireless Speakerphone System"/>
    <n v="156.79200000000003"/>
    <n v="1"/>
    <n v="0.2"/>
    <x v="2619"/>
  </r>
  <r>
    <n v="2935"/>
    <s v="US-2013-169040"/>
    <x v="0"/>
    <x v="409"/>
    <d v="2013-12-13T00:00:00"/>
    <s v="Standard Class"/>
    <s v="GT-14710"/>
    <s v="Greg Tran"/>
    <x v="0"/>
    <s v="United States"/>
    <s v="Seattle"/>
    <s v="Washington"/>
    <n v="98105"/>
    <x v="1"/>
    <s v="TEC-PH-10002834"/>
    <s v="Technology"/>
    <s v="Phones"/>
    <s v="Google Nexus 5"/>
    <n v="431.97600000000006"/>
    <n v="3"/>
    <n v="0.2"/>
    <x v="2620"/>
  </r>
  <r>
    <n v="2936"/>
    <s v="US-2013-169040"/>
    <x v="0"/>
    <x v="409"/>
    <d v="2013-12-13T00:00:00"/>
    <s v="Standard Class"/>
    <s v="GT-14710"/>
    <s v="Greg Tran"/>
    <x v="0"/>
    <s v="United States"/>
    <s v="Seattle"/>
    <s v="Washington"/>
    <n v="98105"/>
    <x v="1"/>
    <s v="OFF-EN-10000927"/>
    <s v="Office Supplies"/>
    <s v="Envelopes"/>
    <s v="Jet-Pak Recycled Peel 'N' Seal Padded Mailers"/>
    <n v="35.89"/>
    <n v="1"/>
    <n v="0"/>
    <x v="2621"/>
  </r>
  <r>
    <n v="2937"/>
    <s v="US-2013-169040"/>
    <x v="0"/>
    <x v="409"/>
    <d v="2013-12-13T00:00:00"/>
    <s v="Standard Class"/>
    <s v="GT-14710"/>
    <s v="Greg Tran"/>
    <x v="0"/>
    <s v="United States"/>
    <s v="Seattle"/>
    <s v="Washington"/>
    <n v="98105"/>
    <x v="1"/>
    <s v="OFF-BI-10001636"/>
    <s v="Office Supplies"/>
    <s v="Binders"/>
    <s v="Ibico Plastic and Wire Spiral Binding Combs"/>
    <n v="47.207999999999998"/>
    <n v="7"/>
    <n v="0.2"/>
    <x v="2622"/>
  </r>
  <r>
    <n v="2938"/>
    <s v="US-2013-169040"/>
    <x v="0"/>
    <x v="409"/>
    <d v="2013-12-13T00:00:00"/>
    <s v="Standard Class"/>
    <s v="GT-14710"/>
    <s v="Greg Tran"/>
    <x v="0"/>
    <s v="United States"/>
    <s v="Seattle"/>
    <s v="Washington"/>
    <n v="98105"/>
    <x v="1"/>
    <s v="OFF-PA-10001736"/>
    <s v="Office Supplies"/>
    <s v="Paper"/>
    <s v="Xerox 1880"/>
    <n v="248.07999999999998"/>
    <n v="7"/>
    <n v="0"/>
    <x v="2623"/>
  </r>
  <r>
    <n v="2939"/>
    <s v="US-2013-169040"/>
    <x v="0"/>
    <x v="409"/>
    <d v="2013-12-13T00:00:00"/>
    <s v="Standard Class"/>
    <s v="GT-14710"/>
    <s v="Greg Tran"/>
    <x v="0"/>
    <s v="United States"/>
    <s v="Seattle"/>
    <s v="Washington"/>
    <n v="98105"/>
    <x v="1"/>
    <s v="OFF-PA-10000482"/>
    <s v="Office Supplies"/>
    <s v="Paper"/>
    <s v="Snap-A-Way Black Print Carbonless Ruled Speed Letter, Triplicate"/>
    <n v="189.7"/>
    <n v="5"/>
    <n v="0"/>
    <x v="2624"/>
  </r>
  <r>
    <n v="2940"/>
    <s v="US-2013-169040"/>
    <x v="0"/>
    <x v="409"/>
    <d v="2013-12-13T00:00:00"/>
    <s v="Standard Class"/>
    <s v="GT-14710"/>
    <s v="Greg Tran"/>
    <x v="0"/>
    <s v="United States"/>
    <s v="Seattle"/>
    <s v="Washington"/>
    <n v="98105"/>
    <x v="1"/>
    <s v="OFF-BI-10001658"/>
    <s v="Office Supplies"/>
    <s v="Binders"/>
    <s v="GBC Standard Therm-A-Bind Covers"/>
    <n v="59.808000000000007"/>
    <n v="3"/>
    <n v="0.2"/>
    <x v="689"/>
  </r>
  <r>
    <n v="2941"/>
    <s v="CA-2014-155880"/>
    <x v="3"/>
    <x v="613"/>
    <d v="2014-04-01T00:00:00"/>
    <s v="Standard Class"/>
    <s v="JD-16150"/>
    <s v="Justin Deggeller"/>
    <x v="1"/>
    <s v="United States"/>
    <s v="Milwaukee"/>
    <s v="Wisconsin"/>
    <n v="53209"/>
    <x v="2"/>
    <s v="FUR-CH-10000422"/>
    <s v="Furniture"/>
    <s v="Chairs"/>
    <s v="Global Highback Leather Tilter in Burgundy"/>
    <n v="90.99"/>
    <n v="1"/>
    <n v="0"/>
    <x v="2625"/>
  </r>
  <r>
    <n v="2942"/>
    <s v="CA-2014-155880"/>
    <x v="3"/>
    <x v="613"/>
    <d v="2014-04-01T00:00:00"/>
    <s v="Standard Class"/>
    <s v="JD-16150"/>
    <s v="Justin Deggeller"/>
    <x v="1"/>
    <s v="United States"/>
    <s v="Milwaukee"/>
    <s v="Wisconsin"/>
    <n v="53209"/>
    <x v="2"/>
    <s v="FUR-CH-10004675"/>
    <s v="Furniture"/>
    <s v="Chairs"/>
    <s v="Lifetime Advantage Folding Chairs, 4/Carton"/>
    <n v="1526.5600000000002"/>
    <n v="7"/>
    <n v="0"/>
    <x v="2626"/>
  </r>
  <r>
    <n v="2943"/>
    <s v="CA-2014-155880"/>
    <x v="3"/>
    <x v="613"/>
    <d v="2014-04-01T00:00:00"/>
    <s v="Standard Class"/>
    <s v="JD-16150"/>
    <s v="Justin Deggeller"/>
    <x v="1"/>
    <s v="United States"/>
    <s v="Milwaukee"/>
    <s v="Wisconsin"/>
    <n v="53209"/>
    <x v="2"/>
    <s v="FUR-CH-10002880"/>
    <s v="Furniture"/>
    <s v="Chairs"/>
    <s v="Global High-Back Leather Tilter, Burgundy"/>
    <n v="368.96999999999997"/>
    <n v="3"/>
    <n v="0"/>
    <x v="2627"/>
  </r>
  <r>
    <n v="2944"/>
    <s v="CA-2014-126242"/>
    <x v="3"/>
    <x v="123"/>
    <d v="2014-11-25T00:00:00"/>
    <s v="Standard Class"/>
    <s v="MC-18100"/>
    <s v="Mick Crebagga"/>
    <x v="0"/>
    <s v="United States"/>
    <s v="Los Angeles"/>
    <s v="California"/>
    <n v="90049"/>
    <x v="1"/>
    <s v="OFF-ST-10000675"/>
    <s v="Office Supplies"/>
    <s v="Storage"/>
    <s v="File Shuttle II and Handi-File, Black"/>
    <n v="305.01"/>
    <n v="9"/>
    <n v="0"/>
    <x v="2628"/>
  </r>
  <r>
    <n v="2945"/>
    <s v="CA-2014-126242"/>
    <x v="3"/>
    <x v="123"/>
    <d v="2014-11-25T00:00:00"/>
    <s v="Standard Class"/>
    <s v="MC-18100"/>
    <s v="Mick Crebagga"/>
    <x v="0"/>
    <s v="United States"/>
    <s v="Los Angeles"/>
    <s v="California"/>
    <n v="90049"/>
    <x v="1"/>
    <s v="FUR-FU-10002685"/>
    <s v="Furniture"/>
    <s v="Furnishings"/>
    <s v="Executive Impressions 13-1/2&quot; Indoor/Outdoor Wall Clock"/>
    <n v="18.7"/>
    <n v="1"/>
    <n v="0"/>
    <x v="2629"/>
  </r>
  <r>
    <n v="2946"/>
    <s v="CA-2013-166443"/>
    <x v="0"/>
    <x v="254"/>
    <d v="2013-11-06T00:00:00"/>
    <s v="First Class"/>
    <s v="LH-17020"/>
    <s v="Lisa Hazard"/>
    <x v="0"/>
    <s v="United States"/>
    <s v="San Francisco"/>
    <s v="California"/>
    <n v="94122"/>
    <x v="1"/>
    <s v="FUR-FU-10004020"/>
    <s v="Furniture"/>
    <s v="Furnishings"/>
    <s v="Advantus Panel Wall Acrylic Frame"/>
    <n v="38.29"/>
    <n v="7"/>
    <n v="0"/>
    <x v="2630"/>
  </r>
  <r>
    <n v="2947"/>
    <s v="CA-2014-169859"/>
    <x v="3"/>
    <x v="817"/>
    <d v="2014-12-19T00:00:00"/>
    <s v="Standard Class"/>
    <s v="MP-18175"/>
    <s v="Mike Pelletier"/>
    <x v="2"/>
    <s v="United States"/>
    <s v="San Diego"/>
    <s v="California"/>
    <n v="92024"/>
    <x v="1"/>
    <s v="FUR-FU-10004963"/>
    <s v="Furniture"/>
    <s v="Furnishings"/>
    <s v="Eldon 400 Class Desk Accessories, Black Carbon"/>
    <n v="26.25"/>
    <n v="3"/>
    <n v="0"/>
    <x v="2631"/>
  </r>
  <r>
    <n v="2948"/>
    <s v="CA-2014-169859"/>
    <x v="3"/>
    <x v="817"/>
    <d v="2014-12-19T00:00:00"/>
    <s v="Standard Class"/>
    <s v="MP-18175"/>
    <s v="Mike Pelletier"/>
    <x v="2"/>
    <s v="United States"/>
    <s v="San Diego"/>
    <s v="California"/>
    <n v="92024"/>
    <x v="1"/>
    <s v="OFF-BI-10000174"/>
    <s v="Office Supplies"/>
    <s v="Binders"/>
    <s v="Wilson Jones Clip &amp; Carry Folder Binder Tool for Ring Binders, Clear"/>
    <n v="64.959999999999994"/>
    <n v="14"/>
    <n v="0.2"/>
    <x v="2632"/>
  </r>
  <r>
    <n v="2949"/>
    <s v="CA-2014-169859"/>
    <x v="3"/>
    <x v="817"/>
    <d v="2014-12-19T00:00:00"/>
    <s v="Standard Class"/>
    <s v="MP-18175"/>
    <s v="Mike Pelletier"/>
    <x v="2"/>
    <s v="United States"/>
    <s v="San Diego"/>
    <s v="California"/>
    <n v="92024"/>
    <x v="1"/>
    <s v="OFF-EN-10000461"/>
    <s v="Office Supplies"/>
    <s v="Envelopes"/>
    <s v="#10- 4 1/8&quot; x 9 1/2&quot; Recycled Envelopes"/>
    <n v="43.7"/>
    <n v="5"/>
    <n v="0"/>
    <x v="2633"/>
  </r>
  <r>
    <n v="2950"/>
    <s v="CA-2014-134915"/>
    <x v="3"/>
    <x v="105"/>
    <d v="2014-11-13T00:00:00"/>
    <s v="Same Day"/>
    <s v="EM-14140"/>
    <s v="Eugene Moren"/>
    <x v="2"/>
    <s v="United States"/>
    <s v="Glendale"/>
    <s v="Arizona"/>
    <n v="85301"/>
    <x v="1"/>
    <s v="TEC-AC-10001266"/>
    <s v="Technology"/>
    <s v="Accessories"/>
    <s v="Memorex Micro Travel Drive 8 GB"/>
    <n v="41.6"/>
    <n v="4"/>
    <n v="0.2"/>
    <x v="2634"/>
  </r>
  <r>
    <n v="2951"/>
    <s v="CA-2014-134915"/>
    <x v="3"/>
    <x v="105"/>
    <d v="2014-11-13T00:00:00"/>
    <s v="Same Day"/>
    <s v="EM-14140"/>
    <s v="Eugene Moren"/>
    <x v="2"/>
    <s v="United States"/>
    <s v="Glendale"/>
    <s v="Arizona"/>
    <n v="85301"/>
    <x v="1"/>
    <s v="OFF-PA-10002160"/>
    <s v="Office Supplies"/>
    <s v="Paper"/>
    <s v="Xerox 1978"/>
    <n v="23.120000000000005"/>
    <n v="5"/>
    <n v="0.2"/>
    <x v="2590"/>
  </r>
  <r>
    <n v="2952"/>
    <s v="CA-2014-134915"/>
    <x v="3"/>
    <x v="105"/>
    <d v="2014-11-13T00:00:00"/>
    <s v="Same Day"/>
    <s v="EM-14140"/>
    <s v="Eugene Moren"/>
    <x v="2"/>
    <s v="United States"/>
    <s v="Glendale"/>
    <s v="Arizona"/>
    <n v="85301"/>
    <x v="1"/>
    <s v="FUR-CH-10004875"/>
    <s v="Furniture"/>
    <s v="Chairs"/>
    <s v="Harbour Creations 67200 Series Stacking Chairs"/>
    <n v="113.88800000000002"/>
    <n v="2"/>
    <n v="0.2"/>
    <x v="2635"/>
  </r>
  <r>
    <n v="2953"/>
    <s v="CA-2014-134915"/>
    <x v="3"/>
    <x v="105"/>
    <d v="2014-11-13T00:00:00"/>
    <s v="Same Day"/>
    <s v="EM-14140"/>
    <s v="Eugene Moren"/>
    <x v="2"/>
    <s v="United States"/>
    <s v="Glendale"/>
    <s v="Arizona"/>
    <n v="85301"/>
    <x v="1"/>
    <s v="FUR-FU-10000305"/>
    <s v="Furniture"/>
    <s v="Furnishings"/>
    <s v="Tenex V2T-RE Standard Weight Series Chair Mat, 45&quot; x 53&quot;, Lip 25&quot; x 12&quot;"/>
    <n v="113.56800000000001"/>
    <n v="2"/>
    <n v="0.2"/>
    <x v="2636"/>
  </r>
  <r>
    <n v="2954"/>
    <s v="CA-2014-134915"/>
    <x v="3"/>
    <x v="105"/>
    <d v="2014-11-13T00:00:00"/>
    <s v="Same Day"/>
    <s v="EM-14140"/>
    <s v="Eugene Moren"/>
    <x v="2"/>
    <s v="United States"/>
    <s v="Glendale"/>
    <s v="Arizona"/>
    <n v="85301"/>
    <x v="1"/>
    <s v="TEC-PH-10000347"/>
    <s v="Technology"/>
    <s v="Phones"/>
    <s v="Cush Cases Heavy Duty Rugged Cover Case for Samsung Galaxy S5 - Purple"/>
    <n v="7.9200000000000008"/>
    <n v="2"/>
    <n v="0.2"/>
    <x v="2637"/>
  </r>
  <r>
    <n v="2955"/>
    <s v="CA-2014-134915"/>
    <x v="3"/>
    <x v="105"/>
    <d v="2014-11-13T00:00:00"/>
    <s v="Same Day"/>
    <s v="EM-14140"/>
    <s v="Eugene Moren"/>
    <x v="2"/>
    <s v="United States"/>
    <s v="Glendale"/>
    <s v="Arizona"/>
    <n v="85301"/>
    <x v="1"/>
    <s v="TEC-PH-10001459"/>
    <s v="Technology"/>
    <s v="Phones"/>
    <s v="Samsung Galaxy Mega 6.3"/>
    <n v="671.98400000000004"/>
    <n v="2"/>
    <n v="0.2"/>
    <x v="2638"/>
  </r>
  <r>
    <n v="2956"/>
    <s v="CA-2013-153353"/>
    <x v="0"/>
    <x v="298"/>
    <d v="2013-08-25T00:00:00"/>
    <s v="Standard Class"/>
    <s v="GG-14650"/>
    <s v="Greg Guthrie"/>
    <x v="1"/>
    <s v="United States"/>
    <s v="New York City"/>
    <s v="New York"/>
    <n v="10035"/>
    <x v="3"/>
    <s v="TEC-PH-10000439"/>
    <s v="Technology"/>
    <s v="Phones"/>
    <s v="GE DSL Phone Line Filter"/>
    <n v="39.99"/>
    <n v="1"/>
    <n v="0"/>
    <x v="1425"/>
  </r>
  <r>
    <n v="2957"/>
    <s v="CA-2014-123638"/>
    <x v="3"/>
    <x v="818"/>
    <d v="2014-07-05T00:00:00"/>
    <s v="Standard Class"/>
    <s v="MA-17995"/>
    <s v="Michelle Arnett"/>
    <x v="2"/>
    <s v="United States"/>
    <s v="Watertown"/>
    <s v="New York"/>
    <n v="13601"/>
    <x v="3"/>
    <s v="FUR-CH-10002647"/>
    <s v="Furniture"/>
    <s v="Chairs"/>
    <s v="Situations Contoured Folding Chairs, 4/Set"/>
    <n v="191.64600000000002"/>
    <n v="3"/>
    <n v="0.1"/>
    <x v="2639"/>
  </r>
  <r>
    <n v="2958"/>
    <s v="CA-2014-168900"/>
    <x v="3"/>
    <x v="464"/>
    <d v="2014-05-10T00:00:00"/>
    <s v="Standard Class"/>
    <s v="SH-20395"/>
    <s v="Shahid Hopkins"/>
    <x v="0"/>
    <s v="United States"/>
    <s v="Springfield"/>
    <s v="Ohio"/>
    <n v="45503"/>
    <x v="3"/>
    <s v="OFF-BI-10003910"/>
    <s v="Office Supplies"/>
    <s v="Binders"/>
    <s v="DXL Angle-View Binders with Locking Rings by Samsill"/>
    <n v="2.3130000000000002"/>
    <n v="1"/>
    <n v="0.7"/>
    <x v="2640"/>
  </r>
  <r>
    <n v="2959"/>
    <s v="CA-2012-158456"/>
    <x v="1"/>
    <x v="100"/>
    <d v="2012-12-29T00:00:00"/>
    <s v="Standard Class"/>
    <s v="KT-16465"/>
    <s v="Kean Takahito"/>
    <x v="0"/>
    <s v="United States"/>
    <s v="Los Angeles"/>
    <s v="California"/>
    <n v="90032"/>
    <x v="1"/>
    <s v="OFF-BI-10001097"/>
    <s v="Office Supplies"/>
    <s v="Binders"/>
    <s v="Avery Hole Reinforcements"/>
    <n v="19.936000000000003"/>
    <n v="4"/>
    <n v="0.2"/>
    <x v="993"/>
  </r>
  <r>
    <n v="2960"/>
    <s v="CA-2012-158456"/>
    <x v="1"/>
    <x v="100"/>
    <d v="2012-12-29T00:00:00"/>
    <s v="Standard Class"/>
    <s v="KT-16465"/>
    <s v="Kean Takahito"/>
    <x v="0"/>
    <s v="United States"/>
    <s v="Los Angeles"/>
    <s v="California"/>
    <n v="90032"/>
    <x v="1"/>
    <s v="OFF-FA-10004854"/>
    <s v="Office Supplies"/>
    <s v="Fasteners"/>
    <s v="Vinyl Coated Wire Paper Clips in Organizer Box, 800/Box"/>
    <n v="45.92"/>
    <n v="4"/>
    <n v="0"/>
    <x v="2641"/>
  </r>
  <r>
    <n v="2961"/>
    <s v="CA-2014-143665"/>
    <x v="3"/>
    <x v="466"/>
    <d v="2014-05-02T00:00:00"/>
    <s v="Standard Class"/>
    <s v="PO-19180"/>
    <s v="Philisse Overcash"/>
    <x v="2"/>
    <s v="United States"/>
    <s v="Seattle"/>
    <s v="Washington"/>
    <n v="98115"/>
    <x v="1"/>
    <s v="OFF-PA-10003673"/>
    <s v="Office Supplies"/>
    <s v="Paper"/>
    <s v="Strathmore Photo Mount Cards"/>
    <n v="20.34"/>
    <n v="3"/>
    <n v="0"/>
    <x v="2642"/>
  </r>
  <r>
    <n v="2962"/>
    <s v="CA-2014-143665"/>
    <x v="3"/>
    <x v="466"/>
    <d v="2014-05-02T00:00:00"/>
    <s v="Standard Class"/>
    <s v="PO-19180"/>
    <s v="Philisse Overcash"/>
    <x v="2"/>
    <s v="United States"/>
    <s v="Seattle"/>
    <s v="Washington"/>
    <n v="98115"/>
    <x v="1"/>
    <s v="OFF-LA-10002034"/>
    <s v="Office Supplies"/>
    <s v="Labels"/>
    <s v="Avery 478"/>
    <n v="39.28"/>
    <n v="8"/>
    <n v="0"/>
    <x v="2643"/>
  </r>
  <r>
    <n v="2963"/>
    <s v="CA-2014-137428"/>
    <x v="3"/>
    <x v="819"/>
    <d v="2014-12-22T00:00:00"/>
    <s v="Second Class"/>
    <s v="AY-10555"/>
    <s v="Andy Yotov"/>
    <x v="1"/>
    <s v="United States"/>
    <s v="Oceanside"/>
    <s v="California"/>
    <n v="92054"/>
    <x v="1"/>
    <s v="FUR-CH-10002774"/>
    <s v="Furniture"/>
    <s v="Chairs"/>
    <s v="Global Deluxe Stacking Chair, Gray"/>
    <n v="81.567999999999998"/>
    <n v="2"/>
    <n v="0.2"/>
    <x v="2644"/>
  </r>
  <r>
    <n v="2964"/>
    <s v="CA-2014-137428"/>
    <x v="3"/>
    <x v="819"/>
    <d v="2014-12-22T00:00:00"/>
    <s v="Second Class"/>
    <s v="AY-10555"/>
    <s v="Andy Yotov"/>
    <x v="1"/>
    <s v="United States"/>
    <s v="Oceanside"/>
    <s v="California"/>
    <n v="92054"/>
    <x v="1"/>
    <s v="FUR-CH-10003817"/>
    <s v="Furniture"/>
    <s v="Chairs"/>
    <s v="Global Value Steno Chair, Gray"/>
    <n v="97.184000000000012"/>
    <n v="2"/>
    <n v="0.2"/>
    <x v="2645"/>
  </r>
  <r>
    <n v="2965"/>
    <s v="CA-2014-137428"/>
    <x v="3"/>
    <x v="819"/>
    <d v="2014-12-22T00:00:00"/>
    <s v="Second Class"/>
    <s v="AY-10555"/>
    <s v="Andy Yotov"/>
    <x v="1"/>
    <s v="United States"/>
    <s v="Oceanside"/>
    <s v="California"/>
    <n v="92054"/>
    <x v="1"/>
    <s v="OFF-BI-10002949"/>
    <s v="Office Supplies"/>
    <s v="Binders"/>
    <s v="Prestige Round Ring Binders"/>
    <n v="24.320000000000004"/>
    <n v="5"/>
    <n v="0.2"/>
    <x v="2646"/>
  </r>
  <r>
    <n v="2966"/>
    <s v="CA-2014-137428"/>
    <x v="3"/>
    <x v="819"/>
    <d v="2014-12-22T00:00:00"/>
    <s v="Second Class"/>
    <s v="AY-10555"/>
    <s v="Andy Yotov"/>
    <x v="1"/>
    <s v="United States"/>
    <s v="Oceanside"/>
    <s v="California"/>
    <n v="92054"/>
    <x v="1"/>
    <s v="FUR-FU-10002445"/>
    <s v="Furniture"/>
    <s v="Furnishings"/>
    <s v="DAX Two-Tone Rosewood/Black Document Frame, Desktop, 5 x 7"/>
    <n v="18.96"/>
    <n v="2"/>
    <n v="0"/>
    <x v="2647"/>
  </r>
  <r>
    <n v="2967"/>
    <s v="CA-2011-162866"/>
    <x v="2"/>
    <x v="422"/>
    <d v="2011-12-31T00:00:00"/>
    <s v="Standard Class"/>
    <s v="Co-12640"/>
    <s v="Corey-Lock"/>
    <x v="0"/>
    <s v="United States"/>
    <s v="Skokie"/>
    <s v="Illinois"/>
    <n v="60076"/>
    <x v="2"/>
    <s v="FUR-FU-10001473"/>
    <s v="Furniture"/>
    <s v="Furnishings"/>
    <s v="DAX Wood Document Frame"/>
    <n v="32.952000000000005"/>
    <n v="6"/>
    <n v="0.6"/>
    <x v="2648"/>
  </r>
  <r>
    <n v="2968"/>
    <s v="CA-2011-162866"/>
    <x v="2"/>
    <x v="422"/>
    <d v="2011-12-31T00:00:00"/>
    <s v="Standard Class"/>
    <s v="Co-12640"/>
    <s v="Corey-Lock"/>
    <x v="0"/>
    <s v="United States"/>
    <s v="Skokie"/>
    <s v="Illinois"/>
    <n v="60076"/>
    <x v="2"/>
    <s v="OFF-ST-10002562"/>
    <s v="Office Supplies"/>
    <s v="Storage"/>
    <s v="Staples"/>
    <n v="30.016000000000005"/>
    <n v="4"/>
    <n v="0.2"/>
    <x v="2649"/>
  </r>
  <r>
    <n v="2969"/>
    <s v="CA-2014-167941"/>
    <x v="3"/>
    <x v="44"/>
    <d v="2014-11-10T00:00:00"/>
    <s v="Second Class"/>
    <s v="JF-15565"/>
    <s v="Jill Fjeld"/>
    <x v="0"/>
    <s v="United States"/>
    <s v="Fayetteville"/>
    <s v="North Carolina"/>
    <n v="28314"/>
    <x v="0"/>
    <s v="OFF-AP-10002118"/>
    <s v="Office Supplies"/>
    <s v="Appliances"/>
    <s v="1.7 Cubic Foot Compact &quot;Cube&quot; Office Refrigerators"/>
    <n v="499.58400000000006"/>
    <n v="3"/>
    <n v="0.2"/>
    <x v="2650"/>
  </r>
  <r>
    <n v="2970"/>
    <s v="CA-2014-167941"/>
    <x v="3"/>
    <x v="44"/>
    <d v="2014-11-10T00:00:00"/>
    <s v="Second Class"/>
    <s v="JF-15565"/>
    <s v="Jill Fjeld"/>
    <x v="0"/>
    <s v="United States"/>
    <s v="Fayetteville"/>
    <s v="North Carolina"/>
    <n v="28314"/>
    <x v="0"/>
    <s v="OFF-PA-10001800"/>
    <s v="Office Supplies"/>
    <s v="Paper"/>
    <s v="Xerox 220"/>
    <n v="31.104000000000006"/>
    <n v="6"/>
    <n v="0.2"/>
    <x v="282"/>
  </r>
  <r>
    <n v="2971"/>
    <s v="CA-2014-167941"/>
    <x v="3"/>
    <x v="44"/>
    <d v="2014-11-10T00:00:00"/>
    <s v="Second Class"/>
    <s v="JF-15565"/>
    <s v="Jill Fjeld"/>
    <x v="0"/>
    <s v="United States"/>
    <s v="Fayetteville"/>
    <s v="North Carolina"/>
    <n v="28314"/>
    <x v="0"/>
    <s v="OFF-BI-10002827"/>
    <s v="Office Supplies"/>
    <s v="Binders"/>
    <s v="Avery Durable Poly Binders"/>
    <n v="13.272000000000002"/>
    <n v="8"/>
    <n v="0.7"/>
    <x v="2651"/>
  </r>
  <r>
    <n v="2972"/>
    <s v="CA-2014-167941"/>
    <x v="3"/>
    <x v="44"/>
    <d v="2014-11-10T00:00:00"/>
    <s v="Second Class"/>
    <s v="JF-15565"/>
    <s v="Jill Fjeld"/>
    <x v="0"/>
    <s v="United States"/>
    <s v="Fayetteville"/>
    <s v="North Carolina"/>
    <n v="28314"/>
    <x v="0"/>
    <s v="FUR-FU-10004671"/>
    <s v="Furniture"/>
    <s v="Furnishings"/>
    <s v="Executive Impressions 12&quot; Wall Clock"/>
    <n v="28.272000000000006"/>
    <n v="2"/>
    <n v="0.2"/>
    <x v="2652"/>
  </r>
  <r>
    <n v="2973"/>
    <s v="CA-2014-167941"/>
    <x v="3"/>
    <x v="44"/>
    <d v="2014-11-10T00:00:00"/>
    <s v="Second Class"/>
    <s v="JF-15565"/>
    <s v="Jill Fjeld"/>
    <x v="0"/>
    <s v="United States"/>
    <s v="Fayetteville"/>
    <s v="North Carolina"/>
    <n v="28314"/>
    <x v="0"/>
    <s v="OFF-ST-10000736"/>
    <s v="Office Supplies"/>
    <s v="Storage"/>
    <s v="Carina Double Wide Media Storage Towers in Natural &amp; Black"/>
    <n v="259.13600000000002"/>
    <n v="4"/>
    <n v="0.2"/>
    <x v="2653"/>
  </r>
  <r>
    <n v="2974"/>
    <s v="CA-2014-111808"/>
    <x v="3"/>
    <x v="819"/>
    <d v="2014-12-21T00:00:00"/>
    <s v="Standard Class"/>
    <s v="AR-10510"/>
    <s v="Andrew Roberts"/>
    <x v="0"/>
    <s v="United States"/>
    <s v="Tulsa"/>
    <s v="Oklahoma"/>
    <n v="74133"/>
    <x v="2"/>
    <s v="OFF-BI-10004656"/>
    <s v="Office Supplies"/>
    <s v="Binders"/>
    <s v="Peel &amp; Stick Add-On Corner Pockets"/>
    <n v="10.8"/>
    <n v="5"/>
    <n v="0"/>
    <x v="2654"/>
  </r>
  <r>
    <n v="2975"/>
    <s v="CA-2012-137512"/>
    <x v="1"/>
    <x v="820"/>
    <d v="2012-05-12T00:00:00"/>
    <s v="Standard Class"/>
    <s v="AG-10675"/>
    <s v="Anna Gayman"/>
    <x v="0"/>
    <s v="United States"/>
    <s v="Allen"/>
    <s v="Texas"/>
    <n v="75002"/>
    <x v="2"/>
    <s v="FUR-TA-10001095"/>
    <s v="Furniture"/>
    <s v="Tables"/>
    <s v="Chromcraft Round Conference Tables"/>
    <n v="244.00599999999997"/>
    <n v="2"/>
    <n v="0.3"/>
    <x v="1359"/>
  </r>
  <r>
    <n v="2976"/>
    <s v="CA-2012-137512"/>
    <x v="1"/>
    <x v="820"/>
    <d v="2012-05-12T00:00:00"/>
    <s v="Standard Class"/>
    <s v="AG-10675"/>
    <s v="Anna Gayman"/>
    <x v="0"/>
    <s v="United States"/>
    <s v="Allen"/>
    <s v="Texas"/>
    <n v="75002"/>
    <x v="2"/>
    <s v="OFF-PA-10000213"/>
    <s v="Office Supplies"/>
    <s v="Paper"/>
    <s v="Xerox 198"/>
    <n v="15.936000000000002"/>
    <n v="4"/>
    <n v="0.2"/>
    <x v="2655"/>
  </r>
  <r>
    <n v="2977"/>
    <s v="CA-2014-139773"/>
    <x v="3"/>
    <x v="769"/>
    <d v="2014-12-05T00:00:00"/>
    <s v="Same Day"/>
    <s v="DV-13045"/>
    <s v="Darrin Van Huff"/>
    <x v="1"/>
    <s v="United States"/>
    <s v="Philadelphia"/>
    <s v="Pennsylvania"/>
    <n v="19143"/>
    <x v="3"/>
    <s v="FUR-CH-10001797"/>
    <s v="Furniture"/>
    <s v="Chairs"/>
    <s v="Safco Chair Connectors, 6/Carton"/>
    <n v="188.55199999999996"/>
    <n v="7"/>
    <n v="0.3"/>
    <x v="2656"/>
  </r>
  <r>
    <n v="2978"/>
    <s v="CA-2014-134607"/>
    <x v="3"/>
    <x v="621"/>
    <d v="2014-10-09T00:00:00"/>
    <s v="Second Class"/>
    <s v="HL-15040"/>
    <s v="Hunter Lopez"/>
    <x v="0"/>
    <s v="United States"/>
    <s v="Rochester"/>
    <s v="New York"/>
    <n v="14609"/>
    <x v="3"/>
    <s v="OFF-ST-10002214"/>
    <s v="Office Supplies"/>
    <s v="Storage"/>
    <s v="X-Rack File for Hanging Folders"/>
    <n v="22.58"/>
    <n v="2"/>
    <n v="0"/>
    <x v="2657"/>
  </r>
  <r>
    <n v="2979"/>
    <s v="CA-2011-109232"/>
    <x v="2"/>
    <x v="286"/>
    <d v="2011-01-17T00:00:00"/>
    <s v="Second Class"/>
    <s v="ND-18370"/>
    <s v="Natalie DeCherney"/>
    <x v="0"/>
    <s v="United States"/>
    <s v="Mount Pleasant"/>
    <s v="South Carolina"/>
    <n v="29464"/>
    <x v="0"/>
    <s v="FUR-CH-10000422"/>
    <s v="Furniture"/>
    <s v="Chairs"/>
    <s v="Global Highback Leather Tilter in Burgundy"/>
    <n v="545.93999999999994"/>
    <n v="6"/>
    <n v="0"/>
    <x v="2658"/>
  </r>
  <r>
    <n v="2980"/>
    <s v="CA-2012-139850"/>
    <x v="1"/>
    <x v="821"/>
    <d v="2012-06-17T00:00:00"/>
    <s v="Standard Class"/>
    <s v="GB-14575"/>
    <s v="Giulietta Baptist"/>
    <x v="0"/>
    <s v="United States"/>
    <s v="Philadelphia"/>
    <s v="Pennsylvania"/>
    <n v="19134"/>
    <x v="3"/>
    <s v="OFF-PA-10003848"/>
    <s v="Office Supplies"/>
    <s v="Paper"/>
    <s v="Xerox 1997"/>
    <n v="20.736000000000004"/>
    <n v="4"/>
    <n v="0.2"/>
    <x v="570"/>
  </r>
  <r>
    <n v="2981"/>
    <s v="CA-2012-139850"/>
    <x v="1"/>
    <x v="821"/>
    <d v="2012-06-17T00:00:00"/>
    <s v="Standard Class"/>
    <s v="GB-14575"/>
    <s v="Giulietta Baptist"/>
    <x v="0"/>
    <s v="United States"/>
    <s v="Philadelphia"/>
    <s v="Pennsylvania"/>
    <n v="19134"/>
    <x v="3"/>
    <s v="FUR-FU-10003623"/>
    <s v="Furniture"/>
    <s v="Furnishings"/>
    <s v="DataProducts Ampli Magnifier Task Lamp, Black,"/>
    <n v="43.295999999999999"/>
    <n v="2"/>
    <n v="0.2"/>
    <x v="2659"/>
  </r>
  <r>
    <n v="2982"/>
    <s v="CA-2011-131310"/>
    <x v="2"/>
    <x v="136"/>
    <d v="2011-07-18T00:00:00"/>
    <s v="Standard Class"/>
    <s v="CL-12565"/>
    <s v="Clay Ludtke"/>
    <x v="0"/>
    <s v="United States"/>
    <s v="Seattle"/>
    <s v="Washington"/>
    <n v="98115"/>
    <x v="1"/>
    <s v="FUR-CH-10001797"/>
    <s v="Furniture"/>
    <s v="Chairs"/>
    <s v="Safco Chair Connectors, 6/Carton"/>
    <n v="123.136"/>
    <n v="4"/>
    <n v="0.2"/>
    <x v="2660"/>
  </r>
  <r>
    <n v="2983"/>
    <s v="CA-2011-131310"/>
    <x v="2"/>
    <x v="136"/>
    <d v="2011-07-18T00:00:00"/>
    <s v="Standard Class"/>
    <s v="CL-12565"/>
    <s v="Clay Ludtke"/>
    <x v="0"/>
    <s v="United States"/>
    <s v="Seattle"/>
    <s v="Washington"/>
    <n v="98115"/>
    <x v="1"/>
    <s v="OFF-BI-10003094"/>
    <s v="Office Supplies"/>
    <s v="Binders"/>
    <s v="Self-Adhesive Ring Binder Labels"/>
    <n v="11.264000000000001"/>
    <n v="4"/>
    <n v="0.2"/>
    <x v="2661"/>
  </r>
  <r>
    <n v="2984"/>
    <s v="US-2011-112872"/>
    <x v="2"/>
    <x v="776"/>
    <d v="2011-12-11T00:00:00"/>
    <s v="Second Class"/>
    <s v="RC-19960"/>
    <s v="Ryan Crowe"/>
    <x v="0"/>
    <s v="United States"/>
    <s v="Springfield"/>
    <s v="Oregon"/>
    <n v="97477"/>
    <x v="1"/>
    <s v="OFF-ST-10002205"/>
    <s v="Office Supplies"/>
    <s v="Storage"/>
    <s v="File Shuttle I and Handi-File"/>
    <n v="53.424000000000007"/>
    <n v="3"/>
    <n v="0.2"/>
    <x v="362"/>
  </r>
  <r>
    <n v="2985"/>
    <s v="US-2011-112872"/>
    <x v="2"/>
    <x v="776"/>
    <d v="2011-12-11T00:00:00"/>
    <s v="Second Class"/>
    <s v="RC-19960"/>
    <s v="Ryan Crowe"/>
    <x v="0"/>
    <s v="United States"/>
    <s v="Springfield"/>
    <s v="Oregon"/>
    <n v="97477"/>
    <x v="1"/>
    <s v="FUR-TA-10003238"/>
    <s v="Furniture"/>
    <s v="Tables"/>
    <s v="Chromcraft Bull-Nose Wood 48&quot; x 96&quot; Rectangular Conference Tables"/>
    <n v="275.49"/>
    <n v="1"/>
    <n v="0.5"/>
    <x v="2662"/>
  </r>
  <r>
    <n v="2986"/>
    <s v="CA-2013-139269"/>
    <x v="0"/>
    <x v="822"/>
    <d v="2013-05-31T00:00:00"/>
    <s v="Standard Class"/>
    <s v="JB-16045"/>
    <s v="Julia Barnett"/>
    <x v="2"/>
    <s v="United States"/>
    <s v="Columbus"/>
    <s v="Georgia"/>
    <n v="31907"/>
    <x v="0"/>
    <s v="FUR-FU-10000755"/>
    <s v="Furniture"/>
    <s v="Furnishings"/>
    <s v="Eldon Expressions Mahogany Wood Desk Collection"/>
    <n v="24.96"/>
    <n v="4"/>
    <n v="0"/>
    <x v="2663"/>
  </r>
  <r>
    <n v="2987"/>
    <s v="CA-2013-139269"/>
    <x v="0"/>
    <x v="822"/>
    <d v="2013-05-31T00:00:00"/>
    <s v="Standard Class"/>
    <s v="JB-16045"/>
    <s v="Julia Barnett"/>
    <x v="2"/>
    <s v="United States"/>
    <s v="Columbus"/>
    <s v="Georgia"/>
    <n v="31907"/>
    <x v="0"/>
    <s v="OFF-PA-10002893"/>
    <s v="Office Supplies"/>
    <s v="Paper"/>
    <s v="Wirebound Service Call Books, 5 1/2&quot; x 4&quot;"/>
    <n v="19.36"/>
    <n v="2"/>
    <n v="0"/>
    <x v="2664"/>
  </r>
  <r>
    <n v="2988"/>
    <s v="CA-2013-139269"/>
    <x v="0"/>
    <x v="822"/>
    <d v="2013-05-31T00:00:00"/>
    <s v="Standard Class"/>
    <s v="JB-16045"/>
    <s v="Julia Barnett"/>
    <x v="2"/>
    <s v="United States"/>
    <s v="Columbus"/>
    <s v="Georgia"/>
    <n v="31907"/>
    <x v="0"/>
    <s v="OFF-ST-10000689"/>
    <s v="Office Supplies"/>
    <s v="Storage"/>
    <s v="Fellowes Strictly Business Drawer File, Letter/Legal Size"/>
    <n v="1267.6499999999999"/>
    <n v="9"/>
    <n v="0"/>
    <x v="2665"/>
  </r>
  <r>
    <n v="2989"/>
    <s v="CA-2013-139010"/>
    <x v="0"/>
    <x v="823"/>
    <d v="2013-02-26T00:00:00"/>
    <s v="Second Class"/>
    <s v="MC-17635"/>
    <s v="Matthew Clasen"/>
    <x v="1"/>
    <s v="United States"/>
    <s v="Los Angeles"/>
    <s v="California"/>
    <n v="90032"/>
    <x v="1"/>
    <s v="TEC-AC-10004227"/>
    <s v="Technology"/>
    <s v="Accessories"/>
    <s v="SanDisk Ultra 16 GB MicroSDHC Class 10 Memory Card"/>
    <n v="12.99"/>
    <n v="1"/>
    <n v="0"/>
    <x v="2666"/>
  </r>
  <r>
    <n v="2990"/>
    <s v="CA-2013-139010"/>
    <x v="0"/>
    <x v="823"/>
    <d v="2013-02-26T00:00:00"/>
    <s v="Second Class"/>
    <s v="MC-17635"/>
    <s v="Matthew Clasen"/>
    <x v="1"/>
    <s v="United States"/>
    <s v="Los Angeles"/>
    <s v="California"/>
    <n v="90032"/>
    <x v="1"/>
    <s v="OFF-BI-10000174"/>
    <s v="Office Supplies"/>
    <s v="Binders"/>
    <s v="Wilson Jones Clip &amp; Carry Folder Binder Tool for Ring Binders, Clear"/>
    <n v="18.559999999999999"/>
    <n v="4"/>
    <n v="0.2"/>
    <x v="2667"/>
  </r>
  <r>
    <n v="2991"/>
    <s v="CA-2013-139010"/>
    <x v="0"/>
    <x v="823"/>
    <d v="2013-02-26T00:00:00"/>
    <s v="Second Class"/>
    <s v="MC-17635"/>
    <s v="Matthew Clasen"/>
    <x v="1"/>
    <s v="United States"/>
    <s v="Los Angeles"/>
    <s v="California"/>
    <n v="90032"/>
    <x v="1"/>
    <s v="OFF-ST-10001809"/>
    <s v="Office Supplies"/>
    <s v="Storage"/>
    <s v="Fellowes Officeware Wire Shelving"/>
    <n v="449.15"/>
    <n v="5"/>
    <n v="0"/>
    <x v="479"/>
  </r>
  <r>
    <n v="2992"/>
    <s v="CA-2013-139010"/>
    <x v="0"/>
    <x v="823"/>
    <d v="2013-02-26T00:00:00"/>
    <s v="Second Class"/>
    <s v="MC-17635"/>
    <s v="Matthew Clasen"/>
    <x v="1"/>
    <s v="United States"/>
    <s v="Los Angeles"/>
    <s v="California"/>
    <n v="90032"/>
    <x v="1"/>
    <s v="OFF-BI-10002309"/>
    <s v="Office Supplies"/>
    <s v="Binders"/>
    <s v="Avery Heavy-Duty EZD  Binder With Locking Rings"/>
    <n v="31.248000000000005"/>
    <n v="7"/>
    <n v="0.2"/>
    <x v="2668"/>
  </r>
  <r>
    <n v="2993"/>
    <s v="CA-2013-134376"/>
    <x v="0"/>
    <x v="824"/>
    <d v="2013-10-07T00:00:00"/>
    <s v="Standard Class"/>
    <s v="TT-21265"/>
    <s v="Tim Taslimi"/>
    <x v="1"/>
    <s v="United States"/>
    <s v="New York City"/>
    <s v="New York"/>
    <n v="10024"/>
    <x v="3"/>
    <s v="OFF-AP-10004532"/>
    <s v="Office Supplies"/>
    <s v="Appliances"/>
    <s v="Kensington 6 Outlet Guardian Standard Surge Protector"/>
    <n v="61.44"/>
    <n v="3"/>
    <n v="0"/>
    <x v="651"/>
  </r>
  <r>
    <n v="2994"/>
    <s v="CA-2014-147291"/>
    <x v="3"/>
    <x v="825"/>
    <d v="2014-03-18T00:00:00"/>
    <s v="Standard Class"/>
    <s v="MJ-17740"/>
    <s v="Max Jones"/>
    <x v="0"/>
    <s v="United States"/>
    <s v="Detroit"/>
    <s v="Michigan"/>
    <n v="48227"/>
    <x v="2"/>
    <s v="OFF-BI-10003091"/>
    <s v="Office Supplies"/>
    <s v="Binders"/>
    <s v="GBC DocuBind TL200 Manual Binding Machine"/>
    <n v="895.92"/>
    <n v="4"/>
    <n v="0"/>
    <x v="2669"/>
  </r>
  <r>
    <n v="2995"/>
    <s v="CA-2013-112893"/>
    <x v="0"/>
    <x v="369"/>
    <d v="2013-09-14T00:00:00"/>
    <s v="Second Class"/>
    <s v="AT-10735"/>
    <s v="Annie Thurman"/>
    <x v="0"/>
    <s v="United States"/>
    <s v="Stockton"/>
    <s v="California"/>
    <n v="95207"/>
    <x v="1"/>
    <s v="OFF-BI-10004654"/>
    <s v="Office Supplies"/>
    <s v="Binders"/>
    <s v="VariCap6 Expandable Binder"/>
    <n v="55.360000000000007"/>
    <n v="4"/>
    <n v="0.2"/>
    <x v="2670"/>
  </r>
  <r>
    <n v="2996"/>
    <s v="US-2011-150532"/>
    <x v="2"/>
    <x v="686"/>
    <d v="2011-07-21T00:00:00"/>
    <s v="Standard Class"/>
    <s v="PB-19150"/>
    <s v="Philip Brown"/>
    <x v="0"/>
    <s v="United States"/>
    <s v="Phoenix"/>
    <s v="Arizona"/>
    <n v="85023"/>
    <x v="1"/>
    <s v="OFF-ST-10000760"/>
    <s v="Office Supplies"/>
    <s v="Storage"/>
    <s v="Eldon Fold 'N Roll Cart System"/>
    <n v="55.92"/>
    <n v="5"/>
    <n v="0.2"/>
    <x v="2535"/>
  </r>
  <r>
    <n v="2997"/>
    <s v="CA-2011-138317"/>
    <x v="2"/>
    <x v="261"/>
    <d v="2011-06-25T00:00:00"/>
    <s v="Standard Class"/>
    <s v="NW-18400"/>
    <s v="Natalie Webber"/>
    <x v="0"/>
    <s v="United States"/>
    <s v="Philadelphia"/>
    <s v="Pennsylvania"/>
    <n v="19120"/>
    <x v="3"/>
    <s v="OFF-EN-10001539"/>
    <s v="Office Supplies"/>
    <s v="Envelopes"/>
    <s v="Staples"/>
    <n v="24.896000000000001"/>
    <n v="4"/>
    <n v="0.2"/>
    <x v="2671"/>
  </r>
  <r>
    <n v="2998"/>
    <s v="CA-2011-138317"/>
    <x v="2"/>
    <x v="261"/>
    <d v="2011-06-25T00:00:00"/>
    <s v="Standard Class"/>
    <s v="NW-18400"/>
    <s v="Natalie Webber"/>
    <x v="0"/>
    <s v="United States"/>
    <s v="Philadelphia"/>
    <s v="Pennsylvania"/>
    <n v="19120"/>
    <x v="3"/>
    <s v="FUR-FU-10000550"/>
    <s v="Furniture"/>
    <s v="Furnishings"/>
    <s v="Stacking Trays by OIC"/>
    <n v="3.9840000000000004"/>
    <n v="1"/>
    <n v="0.2"/>
    <x v="2672"/>
  </r>
  <r>
    <n v="2999"/>
    <s v="CA-2011-138317"/>
    <x v="2"/>
    <x v="261"/>
    <d v="2011-06-25T00:00:00"/>
    <s v="Standard Class"/>
    <s v="NW-18400"/>
    <s v="Natalie Webber"/>
    <x v="0"/>
    <s v="United States"/>
    <s v="Philadelphia"/>
    <s v="Pennsylvania"/>
    <n v="19120"/>
    <x v="3"/>
    <s v="TEC-AC-10003628"/>
    <s v="Technology"/>
    <s v="Accessories"/>
    <s v="Logitech 910-002974 M325 Wireless Mouse for Web Scrolling"/>
    <n v="95.968000000000004"/>
    <n v="4"/>
    <n v="0.2"/>
    <x v="2673"/>
  </r>
  <r>
    <n v="3000"/>
    <s v="CA-2011-138317"/>
    <x v="2"/>
    <x v="261"/>
    <d v="2011-06-25T00:00:00"/>
    <s v="Standard Class"/>
    <s v="NW-18400"/>
    <s v="Natalie Webber"/>
    <x v="0"/>
    <s v="United States"/>
    <s v="Philadelphia"/>
    <s v="Pennsylvania"/>
    <n v="19120"/>
    <x v="3"/>
    <s v="TEC-MA-10004521"/>
    <s v="Technology"/>
    <s v="Machines"/>
    <s v="Epson Perfection V600 Photo Scanner"/>
    <n v="206.99100000000004"/>
    <n v="3"/>
    <n v="0.7"/>
    <x v="2674"/>
  </r>
  <r>
    <n v="3001"/>
    <s v="CA-2011-138317"/>
    <x v="2"/>
    <x v="261"/>
    <d v="2011-06-25T00:00:00"/>
    <s v="Standard Class"/>
    <s v="NW-18400"/>
    <s v="Natalie Webber"/>
    <x v="0"/>
    <s v="United States"/>
    <s v="Philadelphia"/>
    <s v="Pennsylvania"/>
    <n v="19120"/>
    <x v="3"/>
    <s v="OFF-AP-10003860"/>
    <s v="Office Supplies"/>
    <s v="Appliances"/>
    <s v="Fellowes Advanced 8 Outlet Surge Suppressor with Phone/Fax Protection"/>
    <n v="44.416000000000004"/>
    <n v="2"/>
    <n v="0.2"/>
    <x v="2675"/>
  </r>
  <r>
    <n v="3002"/>
    <s v="CA-2011-138317"/>
    <x v="2"/>
    <x v="261"/>
    <d v="2011-06-25T00:00:00"/>
    <s v="Standard Class"/>
    <s v="NW-18400"/>
    <s v="Natalie Webber"/>
    <x v="0"/>
    <s v="United States"/>
    <s v="Philadelphia"/>
    <s v="Pennsylvania"/>
    <n v="19120"/>
    <x v="3"/>
    <s v="OFF-BI-10000069"/>
    <s v="Office Supplies"/>
    <s v="Binders"/>
    <s v="GBC Prepunched Paper, 19-Hole, for Binding Systems, 24-lb"/>
    <n v="9.006000000000002"/>
    <n v="2"/>
    <n v="0.7"/>
    <x v="2676"/>
  </r>
  <r>
    <n v="3003"/>
    <s v="CA-2012-130610"/>
    <x v="1"/>
    <x v="761"/>
    <d v="2012-07-10T00:00:00"/>
    <s v="Standard Class"/>
    <s v="VP-21730"/>
    <s v="Victor Preis"/>
    <x v="2"/>
    <s v="United States"/>
    <s v="Sterling Heights"/>
    <s v="Michigan"/>
    <n v="48310"/>
    <x v="2"/>
    <s v="OFF-BI-10003655"/>
    <s v="Office Supplies"/>
    <s v="Binders"/>
    <s v="Durable Pressboard Binders"/>
    <n v="19"/>
    <n v="5"/>
    <n v="0"/>
    <x v="2677"/>
  </r>
  <r>
    <n v="3004"/>
    <s v="CA-2014-104381"/>
    <x v="3"/>
    <x v="819"/>
    <d v="2014-12-24T00:00:00"/>
    <s v="Standard Class"/>
    <s v="RD-19810"/>
    <s v="Ross DeVincentis"/>
    <x v="2"/>
    <s v="United States"/>
    <s v="Rochester"/>
    <s v="New York"/>
    <n v="14609"/>
    <x v="3"/>
    <s v="OFF-BI-10001628"/>
    <s v="Office Supplies"/>
    <s v="Binders"/>
    <s v="Acco Data Flex Cable Posts For Top &amp; Bottom Load Binders, 6&quot; Capacity"/>
    <n v="33.375999999999998"/>
    <n v="4"/>
    <n v="0.2"/>
    <x v="2678"/>
  </r>
  <r>
    <n v="3005"/>
    <s v="CA-2013-131499"/>
    <x v="0"/>
    <x v="162"/>
    <d v="2013-09-11T00:00:00"/>
    <s v="First Class"/>
    <s v="MG-17875"/>
    <s v="Michael Grace"/>
    <x v="2"/>
    <s v="United States"/>
    <s v="New York City"/>
    <s v="New York"/>
    <n v="10011"/>
    <x v="3"/>
    <s v="OFF-AP-10003779"/>
    <s v="Office Supplies"/>
    <s v="Appliances"/>
    <s v="Kensington 7 Outlet MasterPiece Power Center with Fax/Phone Line Protection"/>
    <n v="207.48"/>
    <n v="1"/>
    <n v="0"/>
    <x v="2679"/>
  </r>
  <r>
    <n v="3006"/>
    <s v="CA-2011-148761"/>
    <x v="2"/>
    <x v="826"/>
    <d v="2011-05-21T00:00:00"/>
    <s v="Standard Class"/>
    <s v="PA-19060"/>
    <s v="Pete Armstrong"/>
    <x v="2"/>
    <s v="United States"/>
    <s v="Eau Claire"/>
    <s v="Wisconsin"/>
    <n v="54703"/>
    <x v="2"/>
    <s v="OFF-BI-10000666"/>
    <s v="Office Supplies"/>
    <s v="Binders"/>
    <s v="Surelock Post Binders"/>
    <n v="91.679999999999993"/>
    <n v="3"/>
    <n v="0"/>
    <x v="1351"/>
  </r>
  <r>
    <n v="3007"/>
    <s v="CA-2014-116519"/>
    <x v="3"/>
    <x v="119"/>
    <d v="2014-10-16T00:00:00"/>
    <s v="First Class"/>
    <s v="CR-12730"/>
    <s v="Craig Reiter"/>
    <x v="0"/>
    <s v="United States"/>
    <s v="New York City"/>
    <s v="New York"/>
    <n v="10009"/>
    <x v="3"/>
    <s v="OFF-AP-10000828"/>
    <s v="Office Supplies"/>
    <s v="Appliances"/>
    <s v="Avanti 4.4 Cu. Ft. Refrigerator"/>
    <n v="904.9"/>
    <n v="5"/>
    <n v="0"/>
    <x v="2680"/>
  </r>
  <r>
    <n v="3008"/>
    <s v="CA-2011-130729"/>
    <x v="2"/>
    <x v="745"/>
    <d v="2011-10-29T00:00:00"/>
    <s v="Standard Class"/>
    <s v="AA-10375"/>
    <s v="Allen Armold"/>
    <x v="0"/>
    <s v="United States"/>
    <s v="Rancho Cucamonga"/>
    <s v="California"/>
    <n v="91730"/>
    <x v="1"/>
    <s v="OFF-BI-10002706"/>
    <s v="Office Supplies"/>
    <s v="Binders"/>
    <s v="Avery Premier Heavy-Duty Binder with Round Locking Rings"/>
    <n v="34.271999999999998"/>
    <n v="3"/>
    <n v="0.2"/>
    <x v="2681"/>
  </r>
  <r>
    <n v="3009"/>
    <s v="CA-2013-124772"/>
    <x v="0"/>
    <x v="5"/>
    <d v="2013-12-07T00:00:00"/>
    <s v="First Class"/>
    <s v="JG-15160"/>
    <s v="James Galang"/>
    <x v="0"/>
    <s v="United States"/>
    <s v="Murray"/>
    <s v="Kentucky"/>
    <n v="42071"/>
    <x v="0"/>
    <s v="FUR-FU-10004748"/>
    <s v="Furniture"/>
    <s v="Furnishings"/>
    <s v="Howard Miller 16&quot; Diameter Gallery Wall Clock"/>
    <n v="191.82"/>
    <n v="3"/>
    <n v="0"/>
    <x v="2005"/>
  </r>
  <r>
    <n v="3010"/>
    <s v="CA-2013-115525"/>
    <x v="0"/>
    <x v="197"/>
    <d v="2013-07-30T00:00:00"/>
    <s v="Standard Class"/>
    <s v="RR-19525"/>
    <s v="Rick Reed"/>
    <x v="1"/>
    <s v="United States"/>
    <s v="Toledo"/>
    <s v="Ohio"/>
    <n v="43615"/>
    <x v="3"/>
    <s v="OFF-AP-10000026"/>
    <s v="Office Supplies"/>
    <s v="Appliances"/>
    <s v="Tripp Lite Isotel 6 Outlet Surge Protector with Fax/Modem Protection"/>
    <n v="243.88000000000002"/>
    <n v="5"/>
    <n v="0.2"/>
    <x v="2682"/>
  </r>
  <r>
    <n v="3011"/>
    <s v="CA-2014-134845"/>
    <x v="3"/>
    <x v="827"/>
    <d v="2014-04-24T00:00:00"/>
    <s v="Standard Class"/>
    <s v="SR-20425"/>
    <s v="Sharelle Roach"/>
    <x v="2"/>
    <s v="United States"/>
    <s v="Louisville"/>
    <s v="Colorado"/>
    <n v="80027"/>
    <x v="1"/>
    <s v="OFF-BI-10000773"/>
    <s v="Office Supplies"/>
    <s v="Binders"/>
    <s v="Insertable Tab Post Binder Dividers"/>
    <n v="12.030000000000001"/>
    <n v="5"/>
    <n v="0.7"/>
    <x v="2683"/>
  </r>
  <r>
    <n v="3012"/>
    <s v="CA-2014-134845"/>
    <x v="3"/>
    <x v="827"/>
    <d v="2014-04-24T00:00:00"/>
    <s v="Standard Class"/>
    <s v="SR-20425"/>
    <s v="Sharelle Roach"/>
    <x v="2"/>
    <s v="United States"/>
    <s v="Louisville"/>
    <s v="Colorado"/>
    <n v="80027"/>
    <x v="1"/>
    <s v="TEC-MA-10000822"/>
    <s v="Technology"/>
    <s v="Machines"/>
    <s v="Lexmark MX611dhe Monochrome Laser Printer"/>
    <n v="2549.9850000000006"/>
    <n v="5"/>
    <n v="0.7"/>
    <x v="2684"/>
  </r>
  <r>
    <n v="3013"/>
    <s v="CA-2014-134845"/>
    <x v="3"/>
    <x v="827"/>
    <d v="2014-04-24T00:00:00"/>
    <s v="Standard Class"/>
    <s v="SR-20425"/>
    <s v="Sharelle Roach"/>
    <x v="2"/>
    <s v="United States"/>
    <s v="Louisville"/>
    <s v="Colorado"/>
    <n v="80027"/>
    <x v="1"/>
    <s v="OFF-BI-10001543"/>
    <s v="Office Supplies"/>
    <s v="Binders"/>
    <s v="GBC VeloBinder Manual Binding System"/>
    <n v="21.594000000000005"/>
    <n v="2"/>
    <n v="0.7"/>
    <x v="2685"/>
  </r>
  <r>
    <n v="3014"/>
    <s v="CA-2014-134845"/>
    <x v="3"/>
    <x v="827"/>
    <d v="2014-04-24T00:00:00"/>
    <s v="Standard Class"/>
    <s v="SR-20425"/>
    <s v="Sharelle Roach"/>
    <x v="2"/>
    <s v="United States"/>
    <s v="Louisville"/>
    <s v="Colorado"/>
    <n v="80027"/>
    <x v="1"/>
    <s v="OFF-BI-10003355"/>
    <s v="Office Supplies"/>
    <s v="Binders"/>
    <s v="Cardinal Holdit Business Card Pockets"/>
    <n v="8.9640000000000022"/>
    <n v="6"/>
    <n v="0.7"/>
    <x v="2686"/>
  </r>
  <r>
    <n v="3015"/>
    <s v="CA-2014-134845"/>
    <x v="3"/>
    <x v="827"/>
    <d v="2014-04-24T00:00:00"/>
    <s v="Standard Class"/>
    <s v="SR-20425"/>
    <s v="Sharelle Roach"/>
    <x v="2"/>
    <s v="United States"/>
    <s v="Louisville"/>
    <s v="Colorado"/>
    <n v="80027"/>
    <x v="1"/>
    <s v="OFF-PA-10002005"/>
    <s v="Office Supplies"/>
    <s v="Paper"/>
    <s v="Xerox 225"/>
    <n v="20.736000000000004"/>
    <n v="4"/>
    <n v="0.2"/>
    <x v="570"/>
  </r>
  <r>
    <n v="3016"/>
    <s v="US-2012-138919"/>
    <x v="1"/>
    <x v="14"/>
    <d v="2012-09-21T00:00:00"/>
    <s v="Standard Class"/>
    <s v="LS-16975"/>
    <s v="Lindsay Shagiari"/>
    <x v="2"/>
    <s v="United States"/>
    <s v="New York City"/>
    <s v="New York"/>
    <n v="10035"/>
    <x v="3"/>
    <s v="FUR-TA-10004154"/>
    <s v="Furniture"/>
    <s v="Tables"/>
    <s v="Riverside Furniture Oval Coffee Table, Oval End Table, End Table with Drawer"/>
    <n v="344.22"/>
    <n v="2"/>
    <n v="0.4"/>
    <x v="2687"/>
  </r>
  <r>
    <n v="3017"/>
    <s v="US-2013-160528"/>
    <x v="0"/>
    <x v="828"/>
    <d v="2013-08-31T00:00:00"/>
    <s v="Standard Class"/>
    <s v="MH-18115"/>
    <s v="Mick Hernandez"/>
    <x v="2"/>
    <s v="United States"/>
    <s v="Pharr"/>
    <s v="Texas"/>
    <n v="78577"/>
    <x v="2"/>
    <s v="OFF-ST-10002743"/>
    <s v="Office Supplies"/>
    <s v="Storage"/>
    <s v="SAFCO Boltless Steel Shelving"/>
    <n v="727.29600000000005"/>
    <n v="8"/>
    <n v="0.2"/>
    <x v="2688"/>
  </r>
  <r>
    <n v="3018"/>
    <s v="US-2013-160528"/>
    <x v="0"/>
    <x v="828"/>
    <d v="2013-08-31T00:00:00"/>
    <s v="Standard Class"/>
    <s v="MH-18115"/>
    <s v="Mick Hernandez"/>
    <x v="2"/>
    <s v="United States"/>
    <s v="Pharr"/>
    <s v="Texas"/>
    <n v="78577"/>
    <x v="2"/>
    <s v="FUR-FU-10004973"/>
    <s v="Furniture"/>
    <s v="Furnishings"/>
    <s v="Flat Face Poster Frame"/>
    <n v="22.608000000000001"/>
    <n v="3"/>
    <n v="0.6"/>
    <x v="1963"/>
  </r>
  <r>
    <n v="3019"/>
    <s v="US-2013-160528"/>
    <x v="0"/>
    <x v="828"/>
    <d v="2013-08-31T00:00:00"/>
    <s v="Standard Class"/>
    <s v="MH-18115"/>
    <s v="Mick Hernandez"/>
    <x v="2"/>
    <s v="United States"/>
    <s v="Pharr"/>
    <s v="Texas"/>
    <n v="78577"/>
    <x v="2"/>
    <s v="TEC-AC-10002842"/>
    <s v="Technology"/>
    <s v="Accessories"/>
    <s v="WD My Passport Ultra 2TB Portable External Hard Drive"/>
    <n v="666.4"/>
    <n v="7"/>
    <n v="0.2"/>
    <x v="2689"/>
  </r>
  <r>
    <n v="3020"/>
    <s v="CA-2012-123568"/>
    <x v="1"/>
    <x v="627"/>
    <d v="2012-11-14T00:00:00"/>
    <s v="Standard Class"/>
    <s v="SC-20095"/>
    <s v="Sanjit Chand"/>
    <x v="0"/>
    <s v="United States"/>
    <s v="West Jordan"/>
    <s v="Utah"/>
    <n v="84084"/>
    <x v="1"/>
    <s v="OFF-FA-10002701"/>
    <s v="Office Supplies"/>
    <s v="Fasteners"/>
    <s v="Alliance Rubber Bands"/>
    <n v="5.04"/>
    <n v="3"/>
    <n v="0"/>
    <x v="2690"/>
  </r>
  <r>
    <n v="3021"/>
    <s v="CA-2012-123568"/>
    <x v="1"/>
    <x v="627"/>
    <d v="2012-11-14T00:00:00"/>
    <s v="Standard Class"/>
    <s v="SC-20095"/>
    <s v="Sanjit Chand"/>
    <x v="0"/>
    <s v="United States"/>
    <s v="West Jordan"/>
    <s v="Utah"/>
    <n v="84084"/>
    <x v="1"/>
    <s v="OFF-PA-10001125"/>
    <s v="Office Supplies"/>
    <s v="Paper"/>
    <s v="Xerox 1988"/>
    <n v="92.94"/>
    <n v="3"/>
    <n v="0"/>
    <x v="1761"/>
  </r>
  <r>
    <n v="3022"/>
    <s v="CA-2012-123568"/>
    <x v="1"/>
    <x v="627"/>
    <d v="2012-11-14T00:00:00"/>
    <s v="Standard Class"/>
    <s v="SC-20095"/>
    <s v="Sanjit Chand"/>
    <x v="0"/>
    <s v="United States"/>
    <s v="West Jordan"/>
    <s v="Utah"/>
    <n v="84084"/>
    <x v="1"/>
    <s v="FUR-FU-10004090"/>
    <s v="Furniture"/>
    <s v="Furnishings"/>
    <s v="Executive Impressions 14&quot; Contract Wall Clock"/>
    <n v="66.69"/>
    <n v="3"/>
    <n v="0"/>
    <x v="2691"/>
  </r>
  <r>
    <n v="3023"/>
    <s v="CA-2012-123568"/>
    <x v="1"/>
    <x v="627"/>
    <d v="2012-11-14T00:00:00"/>
    <s v="Standard Class"/>
    <s v="SC-20095"/>
    <s v="Sanjit Chand"/>
    <x v="0"/>
    <s v="United States"/>
    <s v="West Jordan"/>
    <s v="Utah"/>
    <n v="84084"/>
    <x v="1"/>
    <s v="OFF-BI-10001510"/>
    <s v="Office Supplies"/>
    <s v="Binders"/>
    <s v="Deluxe Heavy-Duty Vinyl Round Ring Binder"/>
    <n v="91.68"/>
    <n v="5"/>
    <n v="0.2"/>
    <x v="2692"/>
  </r>
  <r>
    <n v="3024"/>
    <s v="CA-2014-124674"/>
    <x v="3"/>
    <x v="701"/>
    <d v="2014-11-24T00:00:00"/>
    <s v="Standard Class"/>
    <s v="JB-16000"/>
    <s v="Joy Bell-"/>
    <x v="0"/>
    <s v="United States"/>
    <s v="Brownsville"/>
    <s v="Texas"/>
    <n v="78521"/>
    <x v="2"/>
    <s v="FUR-BO-10002202"/>
    <s v="Furniture"/>
    <s v="Bookcases"/>
    <s v="Atlantic Metals Mobile 2-Shelf Bookcases, Custom Colors"/>
    <n v="327.73279999999994"/>
    <n v="2"/>
    <n v="0.32"/>
    <x v="2693"/>
  </r>
  <r>
    <n v="3025"/>
    <s v="CA-2012-164441"/>
    <x v="1"/>
    <x v="627"/>
    <d v="2012-11-13T00:00:00"/>
    <s v="Standard Class"/>
    <s v="AC-10450"/>
    <s v="Amy Cox"/>
    <x v="0"/>
    <s v="United States"/>
    <s v="New York City"/>
    <s v="New York"/>
    <n v="10011"/>
    <x v="3"/>
    <s v="OFF-BI-10001922"/>
    <s v="Office Supplies"/>
    <s v="Binders"/>
    <s v="Storex Dura Pro Binders"/>
    <n v="52.272000000000006"/>
    <n v="11"/>
    <n v="0.2"/>
    <x v="2694"/>
  </r>
  <r>
    <n v="3026"/>
    <s v="CA-2012-164441"/>
    <x v="1"/>
    <x v="627"/>
    <d v="2012-11-13T00:00:00"/>
    <s v="Standard Class"/>
    <s v="AC-10450"/>
    <s v="Amy Cox"/>
    <x v="0"/>
    <s v="United States"/>
    <s v="New York City"/>
    <s v="New York"/>
    <n v="10011"/>
    <x v="3"/>
    <s v="OFF-PA-10001667"/>
    <s v="Office Supplies"/>
    <s v="Paper"/>
    <s v="Great White Multi-Use Recycled Paper (20Lb. and 84 Bright)"/>
    <n v="17.940000000000001"/>
    <n v="3"/>
    <n v="0"/>
    <x v="2695"/>
  </r>
  <r>
    <n v="3027"/>
    <s v="CA-2014-169054"/>
    <x v="3"/>
    <x v="300"/>
    <d v="2014-04-27T00:00:00"/>
    <s v="Standard Class"/>
    <s v="MO-17800"/>
    <s v="Meg O'Connel"/>
    <x v="2"/>
    <s v="United States"/>
    <s v="Philadelphia"/>
    <s v="Pennsylvania"/>
    <n v="19140"/>
    <x v="3"/>
    <s v="FUR-FU-10001488"/>
    <s v="Furniture"/>
    <s v="Furnishings"/>
    <s v="Tenex 46&quot; x 60&quot; Computer Anti-Static Chairmat, Rectangular Shaped"/>
    <n v="254.35200000000003"/>
    <n v="3"/>
    <n v="0.2"/>
    <x v="232"/>
  </r>
  <r>
    <n v="3028"/>
    <s v="CA-2011-106719"/>
    <x v="2"/>
    <x v="829"/>
    <d v="2011-08-24T00:00:00"/>
    <s v="Same Day"/>
    <s v="RB-19645"/>
    <s v="Robert Barroso"/>
    <x v="1"/>
    <s v="United States"/>
    <s v="Billings"/>
    <s v="Montana"/>
    <n v="59102"/>
    <x v="1"/>
    <s v="OFF-BI-10002799"/>
    <s v="Office Supplies"/>
    <s v="Binders"/>
    <s v="SlimView Poly Binder, 3/8&quot;"/>
    <n v="8.2880000000000003"/>
    <n v="2"/>
    <n v="0.2"/>
    <x v="2696"/>
  </r>
  <r>
    <n v="3029"/>
    <s v="CA-2014-116855"/>
    <x v="3"/>
    <x v="94"/>
    <d v="2014-12-22T00:00:00"/>
    <s v="Standard Class"/>
    <s v="AI-10855"/>
    <s v="Arianne Irving"/>
    <x v="0"/>
    <s v="United States"/>
    <s v="Chesapeake"/>
    <s v="Virginia"/>
    <n v="23320"/>
    <x v="0"/>
    <s v="FUR-CH-10003846"/>
    <s v="Furniture"/>
    <s v="Chairs"/>
    <s v="Hon Valutask Swivel Chairs"/>
    <n v="504.90000000000003"/>
    <n v="5"/>
    <n v="0"/>
    <x v="2697"/>
  </r>
  <r>
    <n v="3030"/>
    <s v="US-2013-164189"/>
    <x v="0"/>
    <x v="830"/>
    <d v="2013-03-29T00:00:00"/>
    <s v="Standard Class"/>
    <s v="DR-12880"/>
    <s v="Dan Reichenbach"/>
    <x v="1"/>
    <s v="United States"/>
    <s v="Gresham"/>
    <s v="Oregon"/>
    <n v="97030"/>
    <x v="1"/>
    <s v="TEC-PH-10003691"/>
    <s v="Technology"/>
    <s v="Phones"/>
    <s v="BlackBerry Q10"/>
    <n v="403.16800000000001"/>
    <n v="4"/>
    <n v="0.2"/>
    <x v="2698"/>
  </r>
  <r>
    <n v="3031"/>
    <s v="CA-2012-168480"/>
    <x v="1"/>
    <x v="481"/>
    <d v="2012-09-27T00:00:00"/>
    <s v="Standard Class"/>
    <s v="DM-12955"/>
    <s v="Dario Medina"/>
    <x v="1"/>
    <s v="United States"/>
    <s v="Lincoln Park"/>
    <s v="Michigan"/>
    <n v="48146"/>
    <x v="2"/>
    <s v="FUR-BO-10000468"/>
    <s v="Furniture"/>
    <s v="Bookcases"/>
    <s v="O'Sullivan 2-Shelf Heavy-Duty Bookcases"/>
    <n v="194.32"/>
    <n v="4"/>
    <n v="0"/>
    <x v="2699"/>
  </r>
  <r>
    <n v="3032"/>
    <s v="CA-2012-168480"/>
    <x v="1"/>
    <x v="481"/>
    <d v="2012-09-27T00:00:00"/>
    <s v="Standard Class"/>
    <s v="DM-12955"/>
    <s v="Dario Medina"/>
    <x v="1"/>
    <s v="United States"/>
    <s v="Lincoln Park"/>
    <s v="Michigan"/>
    <n v="48146"/>
    <x v="2"/>
    <s v="OFF-AR-10001044"/>
    <s v="Office Supplies"/>
    <s v="Art"/>
    <s v="BOSTON Ranger #55 Pencil Sharpener, Black"/>
    <n v="25.99"/>
    <n v="1"/>
    <n v="0"/>
    <x v="2700"/>
  </r>
  <r>
    <n v="3033"/>
    <s v="US-2013-114293"/>
    <x v="0"/>
    <x v="831"/>
    <d v="2013-11-27T00:00:00"/>
    <s v="Standard Class"/>
    <s v="JH-16180"/>
    <s v="Justin Hirsh"/>
    <x v="0"/>
    <s v="United States"/>
    <s v="Gresham"/>
    <s v="Oregon"/>
    <n v="97030"/>
    <x v="1"/>
    <s v="FUR-CH-10003833"/>
    <s v="Furniture"/>
    <s v="Chairs"/>
    <s v="Novimex Fabric Task Chair"/>
    <n v="195.136"/>
    <n v="4"/>
    <n v="0.2"/>
    <x v="2701"/>
  </r>
  <r>
    <n v="3034"/>
    <s v="CA-2014-134173"/>
    <x v="3"/>
    <x v="118"/>
    <d v="2014-09-22T00:00:00"/>
    <s v="Standard Class"/>
    <s v="AB-10060"/>
    <s v="Adam Bellavance"/>
    <x v="2"/>
    <s v="United States"/>
    <s v="Philadelphia"/>
    <s v="Pennsylvania"/>
    <n v="19143"/>
    <x v="3"/>
    <s v="OFF-PA-10004355"/>
    <s v="Office Supplies"/>
    <s v="Paper"/>
    <s v="Xerox 231"/>
    <n v="20.736000000000004"/>
    <n v="4"/>
    <n v="0.2"/>
    <x v="570"/>
  </r>
  <r>
    <n v="3035"/>
    <s v="US-2012-123960"/>
    <x v="1"/>
    <x v="832"/>
    <d v="2012-06-16T00:00:00"/>
    <s v="Standard Class"/>
    <s v="BD-11605"/>
    <s v="Brian Dahlen"/>
    <x v="0"/>
    <s v="United States"/>
    <s v="Monroe"/>
    <s v="Louisiana"/>
    <n v="71203"/>
    <x v="0"/>
    <s v="TEC-AC-10003038"/>
    <s v="Technology"/>
    <s v="Accessories"/>
    <s v="Kingston Digital DataTraveler 16GB USB 2.0"/>
    <n v="53.699999999999996"/>
    <n v="6"/>
    <n v="0"/>
    <x v="2702"/>
  </r>
  <r>
    <n v="3036"/>
    <s v="US-2012-123960"/>
    <x v="1"/>
    <x v="832"/>
    <d v="2012-06-16T00:00:00"/>
    <s v="Standard Class"/>
    <s v="BD-11605"/>
    <s v="Brian Dahlen"/>
    <x v="0"/>
    <s v="United States"/>
    <s v="Monroe"/>
    <s v="Louisiana"/>
    <n v="71203"/>
    <x v="0"/>
    <s v="OFF-BI-10002799"/>
    <s v="Office Supplies"/>
    <s v="Binders"/>
    <s v="SlimView Poly Binder, 3/8&quot;"/>
    <n v="36.26"/>
    <n v="7"/>
    <n v="0"/>
    <x v="2703"/>
  </r>
  <r>
    <n v="3037"/>
    <s v="US-2012-123960"/>
    <x v="1"/>
    <x v="832"/>
    <d v="2012-06-16T00:00:00"/>
    <s v="Standard Class"/>
    <s v="BD-11605"/>
    <s v="Brian Dahlen"/>
    <x v="0"/>
    <s v="United States"/>
    <s v="Monroe"/>
    <s v="Louisiana"/>
    <n v="71203"/>
    <x v="0"/>
    <s v="OFF-AR-10003582"/>
    <s v="Office Supplies"/>
    <s v="Art"/>
    <s v="Boston Electric Pencil Sharpener, Model 1818, Charcoal Black"/>
    <n v="56.3"/>
    <n v="2"/>
    <n v="0"/>
    <x v="2704"/>
  </r>
  <r>
    <n v="3038"/>
    <s v="US-2012-123960"/>
    <x v="1"/>
    <x v="832"/>
    <d v="2012-06-16T00:00:00"/>
    <s v="Standard Class"/>
    <s v="BD-11605"/>
    <s v="Brian Dahlen"/>
    <x v="0"/>
    <s v="United States"/>
    <s v="Monroe"/>
    <s v="Louisiana"/>
    <n v="71203"/>
    <x v="0"/>
    <s v="OFF-PA-10004451"/>
    <s v="Office Supplies"/>
    <s v="Paper"/>
    <s v="Xerox 222"/>
    <n v="32.400000000000006"/>
    <n v="5"/>
    <n v="0"/>
    <x v="56"/>
  </r>
  <r>
    <n v="3039"/>
    <s v="US-2012-123960"/>
    <x v="1"/>
    <x v="832"/>
    <d v="2012-06-16T00:00:00"/>
    <s v="Standard Class"/>
    <s v="BD-11605"/>
    <s v="Brian Dahlen"/>
    <x v="0"/>
    <s v="United States"/>
    <s v="Monroe"/>
    <s v="Louisiana"/>
    <n v="71203"/>
    <x v="0"/>
    <s v="FUR-FU-10004666"/>
    <s v="Furniture"/>
    <s v="Furnishings"/>
    <s v="DAX Clear Channel Poster Frame"/>
    <n v="29.16"/>
    <n v="2"/>
    <n v="0"/>
    <x v="2705"/>
  </r>
  <r>
    <n v="3040"/>
    <s v="CA-2014-101749"/>
    <x v="3"/>
    <x v="621"/>
    <d v="2014-10-09T00:00:00"/>
    <s v="Standard Class"/>
    <s v="AS-10045"/>
    <s v="Aaron Smayling"/>
    <x v="1"/>
    <s v="United States"/>
    <s v="Pasadena"/>
    <s v="California"/>
    <n v="91104"/>
    <x v="1"/>
    <s v="FUR-TA-10001520"/>
    <s v="Furniture"/>
    <s v="Tables"/>
    <s v="Lesro Sheffield Collection Coffee Table, End Table, Center Table, Corner Table"/>
    <n v="171.28800000000001"/>
    <n v="3"/>
    <n v="0.2"/>
    <x v="2706"/>
  </r>
  <r>
    <n v="3041"/>
    <s v="US-2013-147991"/>
    <x v="0"/>
    <x v="465"/>
    <d v="2013-05-10T00:00:00"/>
    <s v="Standard Class"/>
    <s v="ZD-21925"/>
    <s v="Zuschuss Donatelli"/>
    <x v="0"/>
    <s v="United States"/>
    <s v="Chattanooga"/>
    <s v="Tennessee"/>
    <n v="37421"/>
    <x v="0"/>
    <s v="FUR-FU-10004270"/>
    <s v="Furniture"/>
    <s v="Furnishings"/>
    <s v="Eldon Image Series Desk Accessories, Burgundy"/>
    <n v="16.72"/>
    <n v="5"/>
    <n v="0.2"/>
    <x v="2707"/>
  </r>
  <r>
    <n v="3042"/>
    <s v="CA-2014-149559"/>
    <x v="3"/>
    <x v="220"/>
    <d v="2014-09-13T00:00:00"/>
    <s v="Same Day"/>
    <s v="KF-16285"/>
    <s v="Karen Ferguson"/>
    <x v="2"/>
    <s v="United States"/>
    <s v="Long Beach"/>
    <s v="California"/>
    <n v="90805"/>
    <x v="1"/>
    <s v="OFF-PA-10003172"/>
    <s v="Office Supplies"/>
    <s v="Paper"/>
    <s v="Xerox 1996"/>
    <n v="12.96"/>
    <n v="2"/>
    <n v="0"/>
    <x v="91"/>
  </r>
  <r>
    <n v="3043"/>
    <s v="CA-2014-149559"/>
    <x v="3"/>
    <x v="220"/>
    <d v="2014-09-13T00:00:00"/>
    <s v="Same Day"/>
    <s v="KF-16285"/>
    <s v="Karen Ferguson"/>
    <x v="2"/>
    <s v="United States"/>
    <s v="Long Beach"/>
    <s v="California"/>
    <n v="90805"/>
    <x v="1"/>
    <s v="OFF-EN-10002312"/>
    <s v="Office Supplies"/>
    <s v="Envelopes"/>
    <s v="#10 Self-Seal White Envelopes"/>
    <n v="22.18"/>
    <n v="2"/>
    <n v="0"/>
    <x v="2708"/>
  </r>
  <r>
    <n v="3044"/>
    <s v="CA-2014-149559"/>
    <x v="3"/>
    <x v="220"/>
    <d v="2014-09-13T00:00:00"/>
    <s v="Same Day"/>
    <s v="KF-16285"/>
    <s v="Karen Ferguson"/>
    <x v="2"/>
    <s v="United States"/>
    <s v="Long Beach"/>
    <s v="California"/>
    <n v="90805"/>
    <x v="1"/>
    <s v="FUR-CH-10002320"/>
    <s v="Furniture"/>
    <s v="Chairs"/>
    <s v="Hon Pagoda Stacking Chairs"/>
    <n v="2054.2720000000004"/>
    <n v="8"/>
    <n v="0.2"/>
    <x v="2709"/>
  </r>
  <r>
    <n v="3045"/>
    <s v="CA-2012-135174"/>
    <x v="1"/>
    <x v="28"/>
    <d v="2012-05-02T00:00:00"/>
    <s v="Second Class"/>
    <s v="BP-11230"/>
    <s v="Benjamin Patterson"/>
    <x v="0"/>
    <s v="United States"/>
    <s v="Troy"/>
    <s v="Ohio"/>
    <n v="45373"/>
    <x v="3"/>
    <s v="TEC-PH-10001530"/>
    <s v="Technology"/>
    <s v="Phones"/>
    <s v="Cisco Unified IP Phone 7945G VoIP phone"/>
    <n v="1022.97"/>
    <n v="5"/>
    <n v="0.4"/>
    <x v="2710"/>
  </r>
  <r>
    <n v="3046"/>
    <s v="CA-2014-125290"/>
    <x v="3"/>
    <x v="44"/>
    <d v="2014-11-11T00:00:00"/>
    <s v="Second Class"/>
    <s v="CC-12430"/>
    <s v="Chuck Clark"/>
    <x v="2"/>
    <s v="United States"/>
    <s v="Minneapolis"/>
    <s v="Minnesota"/>
    <n v="55407"/>
    <x v="2"/>
    <s v="OFF-AR-10001216"/>
    <s v="Office Supplies"/>
    <s v="Art"/>
    <s v="Newell 339"/>
    <n v="13.899999999999999"/>
    <n v="5"/>
    <n v="0"/>
    <x v="2711"/>
  </r>
  <r>
    <n v="3047"/>
    <s v="CA-2014-125290"/>
    <x v="3"/>
    <x v="44"/>
    <d v="2014-11-11T00:00:00"/>
    <s v="Second Class"/>
    <s v="CC-12430"/>
    <s v="Chuck Clark"/>
    <x v="2"/>
    <s v="United States"/>
    <s v="Minneapolis"/>
    <s v="Minnesota"/>
    <n v="55407"/>
    <x v="2"/>
    <s v="OFF-PA-10003127"/>
    <s v="Office Supplies"/>
    <s v="Paper"/>
    <s v="Staples"/>
    <n v="26.38"/>
    <n v="1"/>
    <n v="0"/>
    <x v="1016"/>
  </r>
  <r>
    <n v="3048"/>
    <s v="CA-2011-137351"/>
    <x v="2"/>
    <x v="587"/>
    <d v="2011-10-04T00:00:00"/>
    <s v="Standard Class"/>
    <s v="DB-13615"/>
    <s v="Doug Bickford"/>
    <x v="0"/>
    <s v="United States"/>
    <s v="Seattle"/>
    <s v="Washington"/>
    <n v="98105"/>
    <x v="1"/>
    <s v="OFF-BI-10003910"/>
    <s v="Office Supplies"/>
    <s v="Binders"/>
    <s v="DXL Angle-View Binders with Locking Rings by Samsill"/>
    <n v="43.176000000000002"/>
    <n v="7"/>
    <n v="0.2"/>
    <x v="2712"/>
  </r>
  <r>
    <n v="3049"/>
    <s v="CA-2014-121419"/>
    <x v="3"/>
    <x v="459"/>
    <d v="2014-04-05T00:00:00"/>
    <s v="First Class"/>
    <s v="TC-21475"/>
    <s v="Tony Chapman"/>
    <x v="2"/>
    <s v="United States"/>
    <s v="Columbus"/>
    <s v="Georgia"/>
    <n v="31907"/>
    <x v="0"/>
    <s v="FUR-TA-10004534"/>
    <s v="Furniture"/>
    <s v="Tables"/>
    <s v="Bevis 44 x 96 Conference Tables"/>
    <n v="411.8"/>
    <n v="2"/>
    <n v="0"/>
    <x v="1877"/>
  </r>
  <r>
    <n v="3050"/>
    <s v="CA-2014-121419"/>
    <x v="3"/>
    <x v="459"/>
    <d v="2014-04-05T00:00:00"/>
    <s v="First Class"/>
    <s v="TC-21475"/>
    <s v="Tony Chapman"/>
    <x v="2"/>
    <s v="United States"/>
    <s v="Columbus"/>
    <s v="Georgia"/>
    <n v="31907"/>
    <x v="0"/>
    <s v="TEC-AC-10000892"/>
    <s v="Technology"/>
    <s v="Accessories"/>
    <s v="NETGEAR N750 Dual Band Wi-Fi Gigabit Router"/>
    <n v="360"/>
    <n v="4"/>
    <n v="0"/>
    <x v="315"/>
  </r>
  <r>
    <n v="3051"/>
    <s v="US-2014-148054"/>
    <x v="3"/>
    <x v="833"/>
    <d v="2014-10-12T00:00:00"/>
    <s v="Standard Class"/>
    <s v="NZ-18565"/>
    <s v="Nick Zandusky"/>
    <x v="2"/>
    <s v="United States"/>
    <s v="Meridian"/>
    <s v="Idaho"/>
    <n v="83642"/>
    <x v="1"/>
    <s v="FUR-FU-10003247"/>
    <s v="Furniture"/>
    <s v="Furnishings"/>
    <s v="36X48 HARDFLOOR CHAIRMAT"/>
    <n v="41.96"/>
    <n v="2"/>
    <n v="0"/>
    <x v="1464"/>
  </r>
  <r>
    <n v="3052"/>
    <s v="US-2014-148054"/>
    <x v="3"/>
    <x v="833"/>
    <d v="2014-10-12T00:00:00"/>
    <s v="Standard Class"/>
    <s v="NZ-18565"/>
    <s v="Nick Zandusky"/>
    <x v="2"/>
    <s v="United States"/>
    <s v="Meridian"/>
    <s v="Idaho"/>
    <n v="83642"/>
    <x v="1"/>
    <s v="OFF-AP-10004336"/>
    <s v="Office Supplies"/>
    <s v="Appliances"/>
    <s v="Conquest 14 Commercial Heavy-Duty Upright Vacuum, Collection System, Accessory Kit"/>
    <n v="227.84"/>
    <n v="4"/>
    <n v="0"/>
    <x v="2713"/>
  </r>
  <r>
    <n v="3053"/>
    <s v="US-2014-148054"/>
    <x v="3"/>
    <x v="833"/>
    <d v="2014-10-12T00:00:00"/>
    <s v="Standard Class"/>
    <s v="NZ-18565"/>
    <s v="Nick Zandusky"/>
    <x v="2"/>
    <s v="United States"/>
    <s v="Meridian"/>
    <s v="Idaho"/>
    <n v="83642"/>
    <x v="1"/>
    <s v="OFF-PA-10001295"/>
    <s v="Office Supplies"/>
    <s v="Paper"/>
    <s v="Computer Printout Paper with Letter-Trim Perforations"/>
    <n v="37.94"/>
    <n v="2"/>
    <n v="0"/>
    <x v="2714"/>
  </r>
  <r>
    <n v="3054"/>
    <s v="CA-2013-128517"/>
    <x v="0"/>
    <x v="526"/>
    <d v="2013-04-15T00:00:00"/>
    <s v="Second Class"/>
    <s v="SW-20350"/>
    <s v="Sean Wendt"/>
    <x v="2"/>
    <s v="United States"/>
    <s v="Detroit"/>
    <s v="Michigan"/>
    <n v="48227"/>
    <x v="2"/>
    <s v="TEC-PH-10002555"/>
    <s v="Technology"/>
    <s v="Phones"/>
    <s v="Nortel Meridian M5316 Digital phone"/>
    <n v="517.9"/>
    <n v="2"/>
    <n v="0"/>
    <x v="2715"/>
  </r>
  <r>
    <n v="3055"/>
    <s v="CA-2013-128517"/>
    <x v="0"/>
    <x v="526"/>
    <d v="2013-04-15T00:00:00"/>
    <s v="Second Class"/>
    <s v="SW-20350"/>
    <s v="Sean Wendt"/>
    <x v="2"/>
    <s v="United States"/>
    <s v="Detroit"/>
    <s v="Michigan"/>
    <n v="48227"/>
    <x v="2"/>
    <s v="OFF-BI-10000831"/>
    <s v="Office Supplies"/>
    <s v="Binders"/>
    <s v="Storex Flexible Poly Binders with Double Pockets"/>
    <n v="5.28"/>
    <n v="2"/>
    <n v="0"/>
    <x v="2716"/>
  </r>
  <r>
    <n v="3056"/>
    <s v="US-2012-100377"/>
    <x v="1"/>
    <x v="834"/>
    <d v="2012-09-01T00:00:00"/>
    <s v="Standard Class"/>
    <s v="TS-21370"/>
    <s v="Todd Sumrall"/>
    <x v="1"/>
    <s v="United States"/>
    <s v="Chicago"/>
    <s v="Illinois"/>
    <n v="60623"/>
    <x v="2"/>
    <s v="TEC-CO-10001046"/>
    <s v="Technology"/>
    <s v="Copiers"/>
    <s v="Canon Imageclass D680 Copier / Fax"/>
    <n v="2799.9600000000005"/>
    <n v="5"/>
    <n v="0.2"/>
    <x v="2717"/>
  </r>
  <r>
    <n v="3057"/>
    <s v="CA-2014-131492"/>
    <x v="3"/>
    <x v="15"/>
    <d v="2014-10-25T00:00:00"/>
    <s v="Second Class"/>
    <s v="HH-15010"/>
    <s v="Hilary Holden"/>
    <x v="1"/>
    <s v="United States"/>
    <s v="San Francisco"/>
    <s v="California"/>
    <n v="94110"/>
    <x v="1"/>
    <s v="OFF-EN-10002973"/>
    <s v="Office Supplies"/>
    <s v="Envelopes"/>
    <s v="Ampad #10 Peel &amp; Seel Holiday Envelopes"/>
    <n v="8.9600000000000009"/>
    <n v="2"/>
    <n v="0"/>
    <x v="2718"/>
  </r>
  <r>
    <n v="3058"/>
    <s v="CA-2014-131492"/>
    <x v="3"/>
    <x v="15"/>
    <d v="2014-10-25T00:00:00"/>
    <s v="Second Class"/>
    <s v="HH-15010"/>
    <s v="Hilary Holden"/>
    <x v="1"/>
    <s v="United States"/>
    <s v="San Francisco"/>
    <s v="California"/>
    <n v="94110"/>
    <x v="1"/>
    <s v="OFF-LA-10001641"/>
    <s v="Office Supplies"/>
    <s v="Labels"/>
    <s v="Avery 518"/>
    <n v="31.5"/>
    <n v="10"/>
    <n v="0"/>
    <x v="2719"/>
  </r>
  <r>
    <n v="3059"/>
    <s v="CA-2014-131492"/>
    <x v="3"/>
    <x v="15"/>
    <d v="2014-10-25T00:00:00"/>
    <s v="Second Class"/>
    <s v="HH-15010"/>
    <s v="Hilary Holden"/>
    <x v="1"/>
    <s v="United States"/>
    <s v="San Francisco"/>
    <s v="California"/>
    <n v="94110"/>
    <x v="1"/>
    <s v="FUR-FU-10003878"/>
    <s v="Furniture"/>
    <s v="Furnishings"/>
    <s v="Linden 10&quot; Round Wall Clock, Black"/>
    <n v="30.56"/>
    <n v="2"/>
    <n v="0"/>
    <x v="2720"/>
  </r>
  <r>
    <n v="3060"/>
    <s v="CA-2014-131492"/>
    <x v="3"/>
    <x v="15"/>
    <d v="2014-10-25T00:00:00"/>
    <s v="Second Class"/>
    <s v="HH-15010"/>
    <s v="Hilary Holden"/>
    <x v="1"/>
    <s v="United States"/>
    <s v="San Francisco"/>
    <s v="California"/>
    <n v="94110"/>
    <x v="1"/>
    <s v="FUR-TA-10003837"/>
    <s v="Furniture"/>
    <s v="Tables"/>
    <s v="Anderson Hickey Conga Table Tops &amp; Accessories"/>
    <n v="24.368000000000002"/>
    <n v="2"/>
    <n v="0.2"/>
    <x v="2721"/>
  </r>
  <r>
    <n v="3061"/>
    <s v="CA-2013-144554"/>
    <x v="0"/>
    <x v="77"/>
    <d v="2013-11-13T00:00:00"/>
    <s v="Standard Class"/>
    <s v="DM-13345"/>
    <s v="Denise Monton"/>
    <x v="1"/>
    <s v="United States"/>
    <s v="Newark"/>
    <s v="Ohio"/>
    <n v="43055"/>
    <x v="3"/>
    <s v="TEC-AC-10002800"/>
    <s v="Technology"/>
    <s v="Accessories"/>
    <s v="Plantronics Audio 478 Stereo USB Headset"/>
    <n v="119.97600000000001"/>
    <n v="3"/>
    <n v="0.2"/>
    <x v="2722"/>
  </r>
  <r>
    <n v="3062"/>
    <s v="CA-2014-127621"/>
    <x v="3"/>
    <x v="448"/>
    <d v="2014-03-08T00:00:00"/>
    <s v="Standard Class"/>
    <s v="RE-19450"/>
    <s v="Richard Eichhorn"/>
    <x v="0"/>
    <s v="United States"/>
    <s v="Dallas"/>
    <s v="Texas"/>
    <n v="75081"/>
    <x v="2"/>
    <s v="OFF-PA-10001307"/>
    <s v="Office Supplies"/>
    <s v="Paper"/>
    <s v="Important Message Pads, 50 4-1/4 x 5-1/2 Forms per Pad"/>
    <n v="26.880000000000003"/>
    <n v="8"/>
    <n v="0.2"/>
    <x v="2723"/>
  </r>
  <r>
    <n v="3063"/>
    <s v="CA-2012-145184"/>
    <x v="1"/>
    <x v="154"/>
    <d v="2012-11-29T00:00:00"/>
    <s v="First Class"/>
    <s v="JD-16150"/>
    <s v="Justin Deggeller"/>
    <x v="1"/>
    <s v="United States"/>
    <s v="Newark"/>
    <s v="Delaware"/>
    <n v="19711"/>
    <x v="3"/>
    <s v="TEC-PH-10002350"/>
    <s v="Technology"/>
    <s v="Phones"/>
    <s v="Apple EarPods with Remote and Mic"/>
    <n v="83.97"/>
    <n v="3"/>
    <n v="0"/>
    <x v="2724"/>
  </r>
  <r>
    <n v="3064"/>
    <s v="CA-2012-145184"/>
    <x v="1"/>
    <x v="154"/>
    <d v="2012-11-29T00:00:00"/>
    <s v="First Class"/>
    <s v="JD-16150"/>
    <s v="Justin Deggeller"/>
    <x v="1"/>
    <s v="United States"/>
    <s v="Newark"/>
    <s v="Delaware"/>
    <n v="19711"/>
    <x v="3"/>
    <s v="TEC-AC-10000397"/>
    <s v="Technology"/>
    <s v="Accessories"/>
    <s v="Perixx PERIBOARD-512B, Ergonomic Split Keyboard"/>
    <n v="104.97"/>
    <n v="3"/>
    <n v="0"/>
    <x v="2725"/>
  </r>
  <r>
    <n v="3065"/>
    <s v="CA-2014-106859"/>
    <x v="3"/>
    <x v="677"/>
    <d v="2014-03-19T00:00:00"/>
    <s v="Second Class"/>
    <s v="BF-11215"/>
    <s v="Benjamin Farhat"/>
    <x v="2"/>
    <s v="United States"/>
    <s v="Albuquerque"/>
    <s v="New Mexico"/>
    <n v="87105"/>
    <x v="1"/>
    <s v="OFF-ST-10000615"/>
    <s v="Office Supplies"/>
    <s v="Storage"/>
    <s v="SimpliFile Personal File, Black Granite, 15w x 6-15/16d x 11-1/4h"/>
    <n v="90.8"/>
    <n v="8"/>
    <n v="0"/>
    <x v="2726"/>
  </r>
  <r>
    <n v="3066"/>
    <s v="CA-2014-106859"/>
    <x v="3"/>
    <x v="677"/>
    <d v="2014-03-19T00:00:00"/>
    <s v="Second Class"/>
    <s v="BF-11215"/>
    <s v="Benjamin Farhat"/>
    <x v="2"/>
    <s v="United States"/>
    <s v="Albuquerque"/>
    <s v="New Mexico"/>
    <n v="87105"/>
    <x v="1"/>
    <s v="TEC-PH-10004531"/>
    <s v="Technology"/>
    <s v="Phones"/>
    <s v="OtterBox Commuter Series Case - iPhone 5 &amp; 5s"/>
    <n v="140.73599999999999"/>
    <n v="8"/>
    <n v="0.2"/>
    <x v="2727"/>
  </r>
  <r>
    <n v="3067"/>
    <s v="CA-2014-106859"/>
    <x v="3"/>
    <x v="677"/>
    <d v="2014-03-19T00:00:00"/>
    <s v="Second Class"/>
    <s v="BF-11215"/>
    <s v="Benjamin Farhat"/>
    <x v="2"/>
    <s v="United States"/>
    <s v="Albuquerque"/>
    <s v="New Mexico"/>
    <n v="87105"/>
    <x v="1"/>
    <s v="TEC-AC-10004001"/>
    <s v="Technology"/>
    <s v="Accessories"/>
    <s v="Logitech Wireless Headset H600 Over-The-Head Design"/>
    <n v="214.95000000000002"/>
    <n v="5"/>
    <n v="0"/>
    <x v="2728"/>
  </r>
  <r>
    <n v="3068"/>
    <s v="CA-2014-106859"/>
    <x v="3"/>
    <x v="677"/>
    <d v="2014-03-19T00:00:00"/>
    <s v="Second Class"/>
    <s v="BF-11215"/>
    <s v="Benjamin Farhat"/>
    <x v="2"/>
    <s v="United States"/>
    <s v="Albuquerque"/>
    <s v="New Mexico"/>
    <n v="87105"/>
    <x v="1"/>
    <s v="OFF-PA-10001534"/>
    <s v="Office Supplies"/>
    <s v="Paper"/>
    <s v="Xerox 230"/>
    <n v="45.36"/>
    <n v="7"/>
    <n v="0"/>
    <x v="1657"/>
  </r>
  <r>
    <n v="3069"/>
    <s v="CA-2014-106859"/>
    <x v="3"/>
    <x v="677"/>
    <d v="2014-03-19T00:00:00"/>
    <s v="Second Class"/>
    <s v="BF-11215"/>
    <s v="Benjamin Farhat"/>
    <x v="2"/>
    <s v="United States"/>
    <s v="Albuquerque"/>
    <s v="New Mexico"/>
    <n v="87105"/>
    <x v="1"/>
    <s v="OFF-PA-10001815"/>
    <s v="Office Supplies"/>
    <s v="Paper"/>
    <s v="Xerox 1885"/>
    <n v="288.24"/>
    <n v="6"/>
    <n v="0"/>
    <x v="2729"/>
  </r>
  <r>
    <n v="3070"/>
    <s v="US-2014-120089"/>
    <x v="3"/>
    <x v="329"/>
    <d v="2014-12-01T00:00:00"/>
    <s v="Same Day"/>
    <s v="ML-17755"/>
    <s v="Max Ludwig"/>
    <x v="2"/>
    <s v="United States"/>
    <s v="Toledo"/>
    <s v="Ohio"/>
    <n v="43615"/>
    <x v="3"/>
    <s v="OFF-AP-10003779"/>
    <s v="Office Supplies"/>
    <s v="Appliances"/>
    <s v="Kensington 7 Outlet MasterPiece Power Center with Fax/Phone Line Protection"/>
    <n v="663.93600000000004"/>
    <n v="4"/>
    <n v="0.2"/>
    <x v="2730"/>
  </r>
  <r>
    <n v="3071"/>
    <s v="CA-2011-119375"/>
    <x v="2"/>
    <x v="664"/>
    <d v="2011-11-22T00:00:00"/>
    <s v="Standard Class"/>
    <s v="YC-21895"/>
    <s v="Yoseph Carroll"/>
    <x v="1"/>
    <s v="United States"/>
    <s v="Newark"/>
    <s v="Delaware"/>
    <n v="19711"/>
    <x v="3"/>
    <s v="OFF-ST-10002011"/>
    <s v="Office Supplies"/>
    <s v="Storage"/>
    <s v="Smead Adjustable Mobile File Trolley with Lockable Top"/>
    <n v="2934.33"/>
    <n v="7"/>
    <n v="0"/>
    <x v="2731"/>
  </r>
  <r>
    <n v="3072"/>
    <s v="CA-2011-119375"/>
    <x v="2"/>
    <x v="664"/>
    <d v="2011-11-22T00:00:00"/>
    <s v="Standard Class"/>
    <s v="YC-21895"/>
    <s v="Yoseph Carroll"/>
    <x v="1"/>
    <s v="United States"/>
    <s v="Newark"/>
    <s v="Delaware"/>
    <n v="19711"/>
    <x v="3"/>
    <s v="FUR-FU-10002379"/>
    <s v="Furniture"/>
    <s v="Furnishings"/>
    <s v="Eldon Econocleat Chair Mats for Low Pile Carpets"/>
    <n v="124.41"/>
    <n v="3"/>
    <n v="0"/>
    <x v="2732"/>
  </r>
  <r>
    <n v="3073"/>
    <s v="CA-2011-119375"/>
    <x v="2"/>
    <x v="664"/>
    <d v="2011-11-22T00:00:00"/>
    <s v="Standard Class"/>
    <s v="YC-21895"/>
    <s v="Yoseph Carroll"/>
    <x v="1"/>
    <s v="United States"/>
    <s v="Newark"/>
    <s v="Delaware"/>
    <n v="19711"/>
    <x v="3"/>
    <s v="OFF-AR-10003752"/>
    <s v="Office Supplies"/>
    <s v="Art"/>
    <s v="Deluxe Chalkboard Eraser Cleaner"/>
    <n v="57.75"/>
    <n v="5"/>
    <n v="0"/>
    <x v="2733"/>
  </r>
  <r>
    <n v="3074"/>
    <s v="CA-2013-125206"/>
    <x v="0"/>
    <x v="835"/>
    <d v="2013-01-05T00:00:00"/>
    <s v="First Class"/>
    <s v="LR-16915"/>
    <s v="Lena Radford"/>
    <x v="0"/>
    <s v="United States"/>
    <s v="Los Angeles"/>
    <s v="California"/>
    <n v="90045"/>
    <x v="1"/>
    <s v="OFF-ST-10003692"/>
    <s v="Office Supplies"/>
    <s v="Storage"/>
    <s v="Recycled Steel Personal File for Hanging File Folders"/>
    <n v="114.46"/>
    <n v="2"/>
    <n v="0"/>
    <x v="2734"/>
  </r>
  <r>
    <n v="3075"/>
    <s v="CA-2012-126137"/>
    <x v="1"/>
    <x v="292"/>
    <d v="2012-10-08T00:00:00"/>
    <s v="Standard Class"/>
    <s v="BS-11755"/>
    <s v="Bruce Stewart"/>
    <x v="0"/>
    <s v="United States"/>
    <s v="Los Angeles"/>
    <s v="California"/>
    <n v="90032"/>
    <x v="1"/>
    <s v="FUR-BO-10004409"/>
    <s v="Furniture"/>
    <s v="Bookcases"/>
    <s v="Safco Value Mate Series Steel Bookcases, Baked Enamel Finish on Steel, Gray"/>
    <n v="120.666"/>
    <n v="2"/>
    <n v="0.15"/>
    <x v="2735"/>
  </r>
  <r>
    <n v="3076"/>
    <s v="CA-2011-143903"/>
    <x v="2"/>
    <x v="836"/>
    <d v="2011-07-24T00:00:00"/>
    <s v="Standard Class"/>
    <s v="KM-16375"/>
    <s v="Katherine Murray"/>
    <x v="2"/>
    <s v="United States"/>
    <s v="Dallas"/>
    <s v="Texas"/>
    <n v="75217"/>
    <x v="2"/>
    <s v="OFF-ST-10003306"/>
    <s v="Office Supplies"/>
    <s v="Storage"/>
    <s v="Letter Size Cart"/>
    <n v="342.86400000000003"/>
    <n v="3"/>
    <n v="0.2"/>
    <x v="2736"/>
  </r>
  <r>
    <n v="3077"/>
    <s v="CA-2011-143903"/>
    <x v="2"/>
    <x v="836"/>
    <d v="2011-07-24T00:00:00"/>
    <s v="Standard Class"/>
    <s v="KM-16375"/>
    <s v="Katherine Murray"/>
    <x v="2"/>
    <s v="United States"/>
    <s v="Dallas"/>
    <s v="Texas"/>
    <n v="75217"/>
    <x v="2"/>
    <s v="FUR-FU-10003724"/>
    <s v="Furniture"/>
    <s v="Furnishings"/>
    <s v="Westinghouse Clip-On Gooseneck Lamps"/>
    <n v="16.739999999999998"/>
    <n v="5"/>
    <n v="0.6"/>
    <x v="2737"/>
  </r>
  <r>
    <n v="3078"/>
    <s v="CA-2011-143903"/>
    <x v="2"/>
    <x v="836"/>
    <d v="2011-07-24T00:00:00"/>
    <s v="Standard Class"/>
    <s v="KM-16375"/>
    <s v="Katherine Murray"/>
    <x v="2"/>
    <s v="United States"/>
    <s v="Dallas"/>
    <s v="Texas"/>
    <n v="75217"/>
    <x v="2"/>
    <s v="FUR-CH-10002024"/>
    <s v="Furniture"/>
    <s v="Chairs"/>
    <s v="HON 5400 Series Task Chairs for Big and Tall"/>
    <n v="981.37199999999996"/>
    <n v="2"/>
    <n v="0.3"/>
    <x v="2738"/>
  </r>
  <r>
    <n v="3079"/>
    <s v="CA-2011-104780"/>
    <x v="2"/>
    <x v="371"/>
    <d v="2011-05-25T00:00:00"/>
    <s v="Standard Class"/>
    <s v="BT-11530"/>
    <s v="Bradley Talbott"/>
    <x v="2"/>
    <s v="United States"/>
    <s v="San Diego"/>
    <s v="California"/>
    <n v="92037"/>
    <x v="1"/>
    <s v="OFF-AR-10003514"/>
    <s v="Office Supplies"/>
    <s v="Art"/>
    <s v="4009 Highlighters by Sanford"/>
    <n v="31.84"/>
    <n v="8"/>
    <n v="0"/>
    <x v="2739"/>
  </r>
  <r>
    <n v="3080"/>
    <s v="CA-2014-101182"/>
    <x v="3"/>
    <x v="507"/>
    <d v="2014-09-06T00:00:00"/>
    <s v="First Class"/>
    <s v="KB-16405"/>
    <s v="Katrina Bavinger"/>
    <x v="2"/>
    <s v="United States"/>
    <s v="Apple Valley"/>
    <s v="California"/>
    <n v="92307"/>
    <x v="1"/>
    <s v="OFF-PA-10001800"/>
    <s v="Office Supplies"/>
    <s v="Paper"/>
    <s v="Xerox 220"/>
    <n v="12.96"/>
    <n v="2"/>
    <n v="0"/>
    <x v="91"/>
  </r>
  <r>
    <n v="3081"/>
    <s v="CA-2014-101182"/>
    <x v="3"/>
    <x v="507"/>
    <d v="2014-09-06T00:00:00"/>
    <s v="First Class"/>
    <s v="KB-16405"/>
    <s v="Katrina Bavinger"/>
    <x v="2"/>
    <s v="United States"/>
    <s v="Apple Valley"/>
    <s v="California"/>
    <n v="92307"/>
    <x v="1"/>
    <s v="TEC-PH-10003589"/>
    <s v="Technology"/>
    <s v="Phones"/>
    <s v="invisibleSHIELD by ZAGG Smudge-Free Screen Protector"/>
    <n v="43.176000000000002"/>
    <n v="3"/>
    <n v="0.2"/>
    <x v="2740"/>
  </r>
  <r>
    <n v="3082"/>
    <s v="US-2014-132297"/>
    <x v="3"/>
    <x v="837"/>
    <d v="2014-06-03T00:00:00"/>
    <s v="Standard Class"/>
    <s v="DW-13480"/>
    <s v="Dianna Wilson"/>
    <x v="2"/>
    <s v="United States"/>
    <s v="Louisville"/>
    <s v="Kentucky"/>
    <n v="40214"/>
    <x v="0"/>
    <s v="OFF-BI-10003364"/>
    <s v="Office Supplies"/>
    <s v="Binders"/>
    <s v="Binding Machine Supplies"/>
    <n v="58.34"/>
    <n v="2"/>
    <n v="0"/>
    <x v="2741"/>
  </r>
  <r>
    <n v="3083"/>
    <s v="US-2014-132297"/>
    <x v="3"/>
    <x v="837"/>
    <d v="2014-06-03T00:00:00"/>
    <s v="Standard Class"/>
    <s v="DW-13480"/>
    <s v="Dianna Wilson"/>
    <x v="2"/>
    <s v="United States"/>
    <s v="Louisville"/>
    <s v="Kentucky"/>
    <n v="40214"/>
    <x v="0"/>
    <s v="TEC-PH-10002834"/>
    <s v="Technology"/>
    <s v="Phones"/>
    <s v="Google Nexus 5"/>
    <n v="539.97"/>
    <n v="3"/>
    <n v="0"/>
    <x v="2742"/>
  </r>
  <r>
    <n v="3084"/>
    <s v="CA-2011-100328"/>
    <x v="2"/>
    <x v="838"/>
    <d v="2011-02-04T00:00:00"/>
    <s v="Standard Class"/>
    <s v="JC-15340"/>
    <s v="Jasper Cacioppo"/>
    <x v="0"/>
    <s v="United States"/>
    <s v="New York City"/>
    <s v="New York"/>
    <n v="10024"/>
    <x v="3"/>
    <s v="OFF-BI-10000343"/>
    <s v="Office Supplies"/>
    <s v="Binders"/>
    <s v="Pressboard Covers with Storage Hooks, 9 1/2&quot; x 11&quot;, Light Blue"/>
    <n v="3.9280000000000004"/>
    <n v="1"/>
    <n v="0.2"/>
    <x v="2743"/>
  </r>
  <r>
    <n v="3085"/>
    <s v="CA-2014-118773"/>
    <x v="3"/>
    <x v="839"/>
    <d v="2014-02-15T00:00:00"/>
    <s v="Standard Class"/>
    <s v="TP-21415"/>
    <s v="Tom Prescott"/>
    <x v="0"/>
    <s v="United States"/>
    <s v="Houston"/>
    <s v="Texas"/>
    <n v="77070"/>
    <x v="2"/>
    <s v="OFF-BI-10004584"/>
    <s v="Office Supplies"/>
    <s v="Binders"/>
    <s v="GBC ProClick 150 Presentation Binding System"/>
    <n v="252.78399999999996"/>
    <n v="4"/>
    <n v="0.8"/>
    <x v="2744"/>
  </r>
  <r>
    <n v="3086"/>
    <s v="CA-2014-118773"/>
    <x v="3"/>
    <x v="839"/>
    <d v="2014-02-15T00:00:00"/>
    <s v="Standard Class"/>
    <s v="TP-21415"/>
    <s v="Tom Prescott"/>
    <x v="0"/>
    <s v="United States"/>
    <s v="Houston"/>
    <s v="Texas"/>
    <n v="77070"/>
    <x v="2"/>
    <s v="TEC-AC-10002402"/>
    <s v="Technology"/>
    <s v="Accessories"/>
    <s v="Razer Kraken PRO Over Ear PC and Music Headset"/>
    <n v="127.98399999999999"/>
    <n v="2"/>
    <n v="0.2"/>
    <x v="2745"/>
  </r>
  <r>
    <n v="3087"/>
    <s v="CA-2014-118773"/>
    <x v="3"/>
    <x v="839"/>
    <d v="2014-02-15T00:00:00"/>
    <s v="Standard Class"/>
    <s v="TP-21415"/>
    <s v="Tom Prescott"/>
    <x v="0"/>
    <s v="United States"/>
    <s v="Houston"/>
    <s v="Texas"/>
    <n v="77070"/>
    <x v="2"/>
    <s v="FUR-FU-10000550"/>
    <s v="Furniture"/>
    <s v="Furnishings"/>
    <s v="Stacking Trays by OIC"/>
    <n v="3.9840000000000004"/>
    <n v="2"/>
    <n v="0.6"/>
    <x v="2746"/>
  </r>
  <r>
    <n v="3088"/>
    <s v="CA-2014-118773"/>
    <x v="3"/>
    <x v="839"/>
    <d v="2014-02-15T00:00:00"/>
    <s v="Standard Class"/>
    <s v="TP-21415"/>
    <s v="Tom Prescott"/>
    <x v="0"/>
    <s v="United States"/>
    <s v="Houston"/>
    <s v="Texas"/>
    <n v="77070"/>
    <x v="2"/>
    <s v="OFF-AP-10000055"/>
    <s v="Office Supplies"/>
    <s v="Appliances"/>
    <s v="Belkin F9S820V06 8 Outlet Surge"/>
    <n v="12.991999999999996"/>
    <n v="2"/>
    <n v="0.8"/>
    <x v="2747"/>
  </r>
  <r>
    <n v="3089"/>
    <s v="US-2014-159205"/>
    <x v="3"/>
    <x v="185"/>
    <d v="2014-04-03T00:00:00"/>
    <s v="Second Class"/>
    <s v="DB-12910"/>
    <s v="Daniel Byrd"/>
    <x v="2"/>
    <s v="United States"/>
    <s v="Henderson"/>
    <s v="Kentucky"/>
    <n v="42420"/>
    <x v="0"/>
    <s v="FUR-FU-10001591"/>
    <s v="Furniture"/>
    <s v="Furnishings"/>
    <s v="Advantus Panel Wall Certificate Holder - 8.5x11"/>
    <n v="61"/>
    <n v="5"/>
    <n v="0"/>
    <x v="2748"/>
  </r>
  <r>
    <n v="3090"/>
    <s v="US-2014-159205"/>
    <x v="3"/>
    <x v="185"/>
    <d v="2014-04-03T00:00:00"/>
    <s v="Second Class"/>
    <s v="DB-12910"/>
    <s v="Daniel Byrd"/>
    <x v="2"/>
    <s v="United States"/>
    <s v="Henderson"/>
    <s v="Kentucky"/>
    <n v="42420"/>
    <x v="0"/>
    <s v="TEC-PH-10000526"/>
    <s v="Technology"/>
    <s v="Phones"/>
    <s v="Vtech CS6719"/>
    <n v="671.93"/>
    <n v="7"/>
    <n v="0"/>
    <x v="2749"/>
  </r>
  <r>
    <n v="3091"/>
    <s v="CA-2013-112123"/>
    <x v="0"/>
    <x v="840"/>
    <d v="2013-03-09T00:00:00"/>
    <s v="Standard Class"/>
    <s v="BH-11710"/>
    <s v="Brosina Hoffman"/>
    <x v="0"/>
    <s v="United States"/>
    <s v="Newark"/>
    <s v="Delaware"/>
    <n v="19711"/>
    <x v="3"/>
    <s v="OFF-BI-10001071"/>
    <s v="Office Supplies"/>
    <s v="Binders"/>
    <s v="GBC ProClick Punch Binding System"/>
    <n v="447.85999999999996"/>
    <n v="7"/>
    <n v="0"/>
    <x v="2750"/>
  </r>
  <r>
    <n v="3092"/>
    <s v="CA-2013-112123"/>
    <x v="0"/>
    <x v="840"/>
    <d v="2013-03-09T00:00:00"/>
    <s v="Standard Class"/>
    <s v="BH-11710"/>
    <s v="Brosina Hoffman"/>
    <x v="0"/>
    <s v="United States"/>
    <s v="Newark"/>
    <s v="Delaware"/>
    <n v="19711"/>
    <x v="3"/>
    <s v="TEC-PH-10001557"/>
    <s v="Technology"/>
    <s v="Phones"/>
    <s v="Pyle PMP37LED"/>
    <n v="479.95"/>
    <n v="5"/>
    <n v="0"/>
    <x v="2751"/>
  </r>
  <r>
    <n v="3093"/>
    <s v="CA-2013-112123"/>
    <x v="0"/>
    <x v="840"/>
    <d v="2013-03-09T00:00:00"/>
    <s v="Standard Class"/>
    <s v="BH-11710"/>
    <s v="Brosina Hoffman"/>
    <x v="0"/>
    <s v="United States"/>
    <s v="Newark"/>
    <s v="Delaware"/>
    <n v="19711"/>
    <x v="3"/>
    <s v="OFF-PA-10001977"/>
    <s v="Office Supplies"/>
    <s v="Paper"/>
    <s v="Xerox 194"/>
    <n v="166.44"/>
    <n v="3"/>
    <n v="0"/>
    <x v="1797"/>
  </r>
  <r>
    <n v="3094"/>
    <s v="CA-2012-114468"/>
    <x v="1"/>
    <x v="841"/>
    <d v="2012-08-23T00:00:00"/>
    <s v="Same Day"/>
    <s v="TD-20995"/>
    <s v="Tamara Dahlen"/>
    <x v="0"/>
    <s v="United States"/>
    <s v="Bolingbrook"/>
    <s v="Illinois"/>
    <n v="60440"/>
    <x v="2"/>
    <s v="OFF-SU-10004231"/>
    <s v="Office Supplies"/>
    <s v="Supplies"/>
    <s v="Acme Tagit Stainless Steel Antibacterial Scissors"/>
    <n v="31.680000000000003"/>
    <n v="4"/>
    <n v="0.2"/>
    <x v="2752"/>
  </r>
  <r>
    <n v="3095"/>
    <s v="CA-2012-114468"/>
    <x v="1"/>
    <x v="841"/>
    <d v="2012-08-23T00:00:00"/>
    <s v="Same Day"/>
    <s v="TD-20995"/>
    <s v="Tamara Dahlen"/>
    <x v="0"/>
    <s v="United States"/>
    <s v="Bolingbrook"/>
    <s v="Illinois"/>
    <n v="60440"/>
    <x v="2"/>
    <s v="OFF-PA-10000809"/>
    <s v="Office Supplies"/>
    <s v="Paper"/>
    <s v="Xerox 206"/>
    <n v="10.368000000000002"/>
    <n v="2"/>
    <n v="0.2"/>
    <x v="572"/>
  </r>
  <r>
    <n v="3096"/>
    <s v="CA-2012-114468"/>
    <x v="1"/>
    <x v="841"/>
    <d v="2012-08-23T00:00:00"/>
    <s v="Same Day"/>
    <s v="TD-20995"/>
    <s v="Tamara Dahlen"/>
    <x v="0"/>
    <s v="United States"/>
    <s v="Bolingbrook"/>
    <s v="Illinois"/>
    <n v="60440"/>
    <x v="2"/>
    <s v="OFF-FA-10003021"/>
    <s v="Office Supplies"/>
    <s v="Fasteners"/>
    <s v="Staples"/>
    <n v="12.032"/>
    <n v="8"/>
    <n v="0.2"/>
    <x v="2753"/>
  </r>
  <r>
    <n v="3097"/>
    <s v="CA-2012-114468"/>
    <x v="1"/>
    <x v="841"/>
    <d v="2012-08-23T00:00:00"/>
    <s v="Same Day"/>
    <s v="TD-20995"/>
    <s v="Tamara Dahlen"/>
    <x v="0"/>
    <s v="United States"/>
    <s v="Bolingbrook"/>
    <s v="Illinois"/>
    <n v="60440"/>
    <x v="2"/>
    <s v="OFF-AP-10000696"/>
    <s v="Office Supplies"/>
    <s v="Appliances"/>
    <s v="Holmes Odor Grabber"/>
    <n v="5.7679999999999989"/>
    <n v="2"/>
    <n v="0.8"/>
    <x v="2754"/>
  </r>
  <r>
    <n v="3098"/>
    <s v="CA-2014-135692"/>
    <x v="3"/>
    <x v="842"/>
    <d v="2014-05-02T00:00:00"/>
    <s v="Standard Class"/>
    <s v="CV-12805"/>
    <s v="Cynthia Voltz"/>
    <x v="1"/>
    <s v="United States"/>
    <s v="Fort Worth"/>
    <s v="Texas"/>
    <n v="76106"/>
    <x v="2"/>
    <s v="OFF-LA-10001158"/>
    <s v="Office Supplies"/>
    <s v="Labels"/>
    <s v="Avery Address/Shipping Labels for Typewriters, 4&quot; x 2&quot;"/>
    <n v="33.119999999999997"/>
    <n v="4"/>
    <n v="0.2"/>
    <x v="2755"/>
  </r>
  <r>
    <n v="3099"/>
    <s v="CA-2014-135692"/>
    <x v="3"/>
    <x v="842"/>
    <d v="2014-05-02T00:00:00"/>
    <s v="Standard Class"/>
    <s v="CV-12805"/>
    <s v="Cynthia Voltz"/>
    <x v="1"/>
    <s v="United States"/>
    <s v="Fort Worth"/>
    <s v="Texas"/>
    <n v="76106"/>
    <x v="2"/>
    <s v="FUR-BO-10002268"/>
    <s v="Furniture"/>
    <s v="Bookcases"/>
    <s v="Sauder Barrister Bookcases"/>
    <n v="220.26559999999998"/>
    <n v="4"/>
    <n v="0.32"/>
    <x v="2756"/>
  </r>
  <r>
    <n v="3100"/>
    <s v="CA-2014-131233"/>
    <x v="3"/>
    <x v="349"/>
    <d v="2014-04-20T00:00:00"/>
    <s v="Standard Class"/>
    <s v="CS-12355"/>
    <s v="Christine Sundaresam"/>
    <x v="0"/>
    <s v="United States"/>
    <s v="New York City"/>
    <s v="New York"/>
    <n v="10024"/>
    <x v="3"/>
    <s v="OFF-BI-10000829"/>
    <s v="Office Supplies"/>
    <s v="Binders"/>
    <s v="Avery Non-Stick Binders"/>
    <n v="10.776000000000002"/>
    <n v="3"/>
    <n v="0.2"/>
    <x v="2383"/>
  </r>
  <r>
    <n v="3101"/>
    <s v="CA-2014-131233"/>
    <x v="3"/>
    <x v="349"/>
    <d v="2014-04-20T00:00:00"/>
    <s v="Standard Class"/>
    <s v="CS-12355"/>
    <s v="Christine Sundaresam"/>
    <x v="0"/>
    <s v="United States"/>
    <s v="New York City"/>
    <s v="New York"/>
    <n v="10024"/>
    <x v="3"/>
    <s v="FUR-BO-10003441"/>
    <s v="Furniture"/>
    <s v="Bookcases"/>
    <s v="Bush Westfield Collection Bookcases, Fully Assembled"/>
    <n v="242.35200000000003"/>
    <n v="3"/>
    <n v="0.2"/>
    <x v="2757"/>
  </r>
  <r>
    <n v="3102"/>
    <s v="CA-2014-119578"/>
    <x v="3"/>
    <x v="66"/>
    <d v="2014-12-28T00:00:00"/>
    <s v="Second Class"/>
    <s v="JG-15310"/>
    <s v="Jason Gross"/>
    <x v="1"/>
    <s v="United States"/>
    <s v="Providence"/>
    <s v="Rhode Island"/>
    <n v="2908"/>
    <x v="3"/>
    <s v="OFF-SU-10003505"/>
    <s v="Office Supplies"/>
    <s v="Supplies"/>
    <s v="Premier Electric Letter Opener"/>
    <n v="695.16"/>
    <n v="6"/>
    <n v="0"/>
    <x v="2758"/>
  </r>
  <r>
    <n v="3103"/>
    <s v="CA-2014-119578"/>
    <x v="3"/>
    <x v="66"/>
    <d v="2014-12-28T00:00:00"/>
    <s v="Second Class"/>
    <s v="JG-15310"/>
    <s v="Jason Gross"/>
    <x v="1"/>
    <s v="United States"/>
    <s v="Providence"/>
    <s v="Rhode Island"/>
    <n v="2908"/>
    <x v="3"/>
    <s v="FUR-BO-10003660"/>
    <s v="Furniture"/>
    <s v="Bookcases"/>
    <s v="Bush Cubix Collection Bookcases, Fully Assembled"/>
    <n v="220.98"/>
    <n v="1"/>
    <n v="0"/>
    <x v="2759"/>
  </r>
  <r>
    <n v="3104"/>
    <s v="CA-2013-124562"/>
    <x v="0"/>
    <x v="16"/>
    <d v="2013-12-13T00:00:00"/>
    <s v="Standard Class"/>
    <s v="JP-16135"/>
    <s v="Julie Prescott"/>
    <x v="2"/>
    <s v="United States"/>
    <s v="Columbus"/>
    <s v="Ohio"/>
    <n v="43229"/>
    <x v="3"/>
    <s v="OFF-BI-10001267"/>
    <s v="Office Supplies"/>
    <s v="Binders"/>
    <s v="Universal Recycled Hanging Pressboard Report Binders, Letter Size"/>
    <n v="12.957000000000001"/>
    <n v="7"/>
    <n v="0.7"/>
    <x v="2760"/>
  </r>
  <r>
    <n v="3105"/>
    <s v="US-2014-140074"/>
    <x v="3"/>
    <x v="721"/>
    <d v="2014-03-30T00:00:00"/>
    <s v="Standard Class"/>
    <s v="EC-14050"/>
    <s v="Erin Creighton"/>
    <x v="0"/>
    <s v="United States"/>
    <s v="New York City"/>
    <s v="New York"/>
    <n v="10024"/>
    <x v="3"/>
    <s v="OFF-PA-10002741"/>
    <s v="Office Supplies"/>
    <s v="Paper"/>
    <s v="Xerox 1980"/>
    <n v="25.68"/>
    <n v="6"/>
    <n v="0"/>
    <x v="2513"/>
  </r>
  <r>
    <n v="3106"/>
    <s v="CA-2013-103037"/>
    <x v="0"/>
    <x v="197"/>
    <d v="2013-07-30T00:00:00"/>
    <s v="Standard Class"/>
    <s v="KH-16630"/>
    <s v="Ken Heidel"/>
    <x v="1"/>
    <s v="United States"/>
    <s v="Houston"/>
    <s v="Texas"/>
    <n v="77070"/>
    <x v="2"/>
    <s v="OFF-LA-10004345"/>
    <s v="Office Supplies"/>
    <s v="Labels"/>
    <s v="Avery 493"/>
    <n v="15.712000000000002"/>
    <n v="4"/>
    <n v="0.2"/>
    <x v="590"/>
  </r>
  <r>
    <n v="3107"/>
    <s v="CA-2014-127460"/>
    <x v="3"/>
    <x v="815"/>
    <d v="2014-07-15T00:00:00"/>
    <s v="Standard Class"/>
    <s v="FG-14260"/>
    <s v="Frank Gastineau"/>
    <x v="2"/>
    <s v="United States"/>
    <s v="Aurora"/>
    <s v="Illinois"/>
    <n v="60505"/>
    <x v="2"/>
    <s v="OFF-ST-10004340"/>
    <s v="Office Supplies"/>
    <s v="Storage"/>
    <s v="Fellowes Mobile File Cart, Black"/>
    <n v="298.464"/>
    <n v="6"/>
    <n v="0.2"/>
    <x v="2761"/>
  </r>
  <r>
    <n v="3108"/>
    <s v="CA-2013-121671"/>
    <x v="0"/>
    <x v="19"/>
    <d v="2013-07-23T00:00:00"/>
    <s v="Standard Class"/>
    <s v="AA-10480"/>
    <s v="Andrew Allen"/>
    <x v="0"/>
    <s v="United States"/>
    <s v="Springfield"/>
    <s v="Missouri"/>
    <n v="65807"/>
    <x v="2"/>
    <s v="OFF-PA-10001471"/>
    <s v="Office Supplies"/>
    <s v="Paper"/>
    <s v="Strathmore Photo Frame Cards"/>
    <n v="21.93"/>
    <n v="3"/>
    <n v="0"/>
    <x v="2762"/>
  </r>
  <r>
    <n v="3109"/>
    <s v="CA-2013-121671"/>
    <x v="0"/>
    <x v="19"/>
    <d v="2013-07-23T00:00:00"/>
    <s v="Standard Class"/>
    <s v="AA-10480"/>
    <s v="Andrew Allen"/>
    <x v="0"/>
    <s v="United States"/>
    <s v="Springfield"/>
    <s v="Missouri"/>
    <n v="65807"/>
    <x v="2"/>
    <s v="OFF-ST-10002344"/>
    <s v="Office Supplies"/>
    <s v="Storage"/>
    <s v="Carina 42&quot;Hx23 3/4&quot;W Media Storage Unit"/>
    <n v="242.94"/>
    <n v="3"/>
    <n v="0"/>
    <x v="2763"/>
  </r>
  <r>
    <n v="3110"/>
    <s v="CA-2013-121671"/>
    <x v="0"/>
    <x v="19"/>
    <d v="2013-07-23T00:00:00"/>
    <s v="Standard Class"/>
    <s v="AA-10480"/>
    <s v="Andrew Allen"/>
    <x v="0"/>
    <s v="United States"/>
    <s v="Springfield"/>
    <s v="Missouri"/>
    <n v="65807"/>
    <x v="2"/>
    <s v="OFF-PA-10001892"/>
    <s v="Office Supplies"/>
    <s v="Paper"/>
    <s v="Rediform Wirebound &quot;Phone Memo&quot; Message Book, 11 x 5-3/4"/>
    <n v="7.64"/>
    <n v="1"/>
    <n v="0"/>
    <x v="2764"/>
  </r>
  <r>
    <n v="3111"/>
    <s v="CA-2013-121671"/>
    <x v="0"/>
    <x v="19"/>
    <d v="2013-07-23T00:00:00"/>
    <s v="Standard Class"/>
    <s v="AA-10480"/>
    <s v="Andrew Allen"/>
    <x v="0"/>
    <s v="United States"/>
    <s v="Springfield"/>
    <s v="Missouri"/>
    <n v="65807"/>
    <x v="2"/>
    <s v="OFF-PA-10001934"/>
    <s v="Office Supplies"/>
    <s v="Paper"/>
    <s v="Xerox 1993"/>
    <n v="51.84"/>
    <n v="8"/>
    <n v="0"/>
    <x v="2765"/>
  </r>
  <r>
    <n v="3112"/>
    <s v="CA-2013-121671"/>
    <x v="0"/>
    <x v="19"/>
    <d v="2013-07-23T00:00:00"/>
    <s v="Standard Class"/>
    <s v="AA-10480"/>
    <s v="Andrew Allen"/>
    <x v="0"/>
    <s v="United States"/>
    <s v="Springfield"/>
    <s v="Missouri"/>
    <n v="65807"/>
    <x v="2"/>
    <s v="OFF-ST-10000078"/>
    <s v="Office Supplies"/>
    <s v="Storage"/>
    <s v="Tennsco 6- and 18-Compartment Lockers"/>
    <n v="265.17"/>
    <n v="1"/>
    <n v="0"/>
    <x v="2766"/>
  </r>
  <r>
    <n v="3113"/>
    <s v="CA-2013-150350"/>
    <x v="0"/>
    <x v="828"/>
    <d v="2013-08-31T00:00:00"/>
    <s v="Standard Class"/>
    <s v="MS-17770"/>
    <s v="Maxwell Schwartz"/>
    <x v="0"/>
    <s v="United States"/>
    <s v="Seattle"/>
    <s v="Washington"/>
    <n v="98105"/>
    <x v="1"/>
    <s v="TEC-MA-10001972"/>
    <s v="Technology"/>
    <s v="Machines"/>
    <s v="Okidata C331dn Printer"/>
    <n v="837.59999999999991"/>
    <n v="3"/>
    <n v="0.2"/>
    <x v="2767"/>
  </r>
  <r>
    <n v="3114"/>
    <s v="CA-2013-150350"/>
    <x v="0"/>
    <x v="828"/>
    <d v="2013-08-31T00:00:00"/>
    <s v="Standard Class"/>
    <s v="MS-17770"/>
    <s v="Maxwell Schwartz"/>
    <x v="0"/>
    <s v="United States"/>
    <s v="Seattle"/>
    <s v="Washington"/>
    <n v="98105"/>
    <x v="1"/>
    <s v="OFF-EN-10002504"/>
    <s v="Office Supplies"/>
    <s v="Envelopes"/>
    <s v="Tyvek  Top-Opening Peel &amp; Seel Envelopes, Plain White"/>
    <n v="135.9"/>
    <n v="5"/>
    <n v="0"/>
    <x v="2768"/>
  </r>
  <r>
    <n v="3115"/>
    <s v="CA-2013-150350"/>
    <x v="0"/>
    <x v="828"/>
    <d v="2013-08-31T00:00:00"/>
    <s v="Standard Class"/>
    <s v="MS-17770"/>
    <s v="Maxwell Schwartz"/>
    <x v="0"/>
    <s v="United States"/>
    <s v="Seattle"/>
    <s v="Washington"/>
    <n v="98105"/>
    <x v="1"/>
    <s v="OFF-PA-10002160"/>
    <s v="Office Supplies"/>
    <s v="Paper"/>
    <s v="Xerox 1978"/>
    <n v="34.68"/>
    <n v="6"/>
    <n v="0"/>
    <x v="847"/>
  </r>
  <r>
    <n v="3116"/>
    <s v="CA-2013-150350"/>
    <x v="0"/>
    <x v="828"/>
    <d v="2013-08-31T00:00:00"/>
    <s v="Standard Class"/>
    <s v="MS-17770"/>
    <s v="Maxwell Schwartz"/>
    <x v="0"/>
    <s v="United States"/>
    <s v="Seattle"/>
    <s v="Washington"/>
    <n v="98105"/>
    <x v="1"/>
    <s v="FUR-CH-10001973"/>
    <s v="Furniture"/>
    <s v="Chairs"/>
    <s v="Office Star Flex Back Scooter Chair with White Frame"/>
    <n v="532.70400000000006"/>
    <n v="6"/>
    <n v="0.2"/>
    <x v="2769"/>
  </r>
  <r>
    <n v="3117"/>
    <s v="CA-2013-150350"/>
    <x v="0"/>
    <x v="828"/>
    <d v="2013-08-31T00:00:00"/>
    <s v="Standard Class"/>
    <s v="MS-17770"/>
    <s v="Maxwell Schwartz"/>
    <x v="0"/>
    <s v="United States"/>
    <s v="Seattle"/>
    <s v="Washington"/>
    <n v="98105"/>
    <x v="1"/>
    <s v="OFF-AP-10001492"/>
    <s v="Office Supplies"/>
    <s v="Appliances"/>
    <s v="Acco Six-Outlet Power Strip, 4' Cord Length"/>
    <n v="43.099999999999994"/>
    <n v="5"/>
    <n v="0"/>
    <x v="2770"/>
  </r>
  <r>
    <n v="3118"/>
    <s v="CA-2013-150350"/>
    <x v="0"/>
    <x v="828"/>
    <d v="2013-08-31T00:00:00"/>
    <s v="Standard Class"/>
    <s v="MS-17770"/>
    <s v="Maxwell Schwartz"/>
    <x v="0"/>
    <s v="United States"/>
    <s v="Seattle"/>
    <s v="Washington"/>
    <n v="98105"/>
    <x v="1"/>
    <s v="OFF-SU-10002189"/>
    <s v="Office Supplies"/>
    <s v="Supplies"/>
    <s v="Acme Rosewood Handle Letter Opener"/>
    <n v="15.88"/>
    <n v="4"/>
    <n v="0"/>
    <x v="2771"/>
  </r>
  <r>
    <n v="3119"/>
    <s v="CA-2012-121720"/>
    <x v="1"/>
    <x v="832"/>
    <d v="2012-06-12T00:00:00"/>
    <s v="First Class"/>
    <s v="JE-15610"/>
    <s v="Jim Epp"/>
    <x v="1"/>
    <s v="United States"/>
    <s v="Lakeland"/>
    <s v="Florida"/>
    <n v="33801"/>
    <x v="0"/>
    <s v="FUR-CH-10003312"/>
    <s v="Furniture"/>
    <s v="Chairs"/>
    <s v="Hon 2090 “Pillow Soft” Series Mid Back Swivel/Tilt Chairs"/>
    <n v="1123.92"/>
    <n v="5"/>
    <n v="0.2"/>
    <x v="2772"/>
  </r>
  <r>
    <n v="3120"/>
    <s v="CA-2012-121720"/>
    <x v="1"/>
    <x v="832"/>
    <d v="2012-06-12T00:00:00"/>
    <s v="First Class"/>
    <s v="JE-15610"/>
    <s v="Jim Epp"/>
    <x v="1"/>
    <s v="United States"/>
    <s v="Lakeland"/>
    <s v="Florida"/>
    <n v="33801"/>
    <x v="0"/>
    <s v="TEC-PH-10002496"/>
    <s v="Technology"/>
    <s v="Phones"/>
    <s v="Cisco SPA301"/>
    <n v="249.58400000000003"/>
    <n v="2"/>
    <n v="0.2"/>
    <x v="2773"/>
  </r>
  <r>
    <n v="3121"/>
    <s v="CA-2012-121720"/>
    <x v="1"/>
    <x v="832"/>
    <d v="2012-06-12T00:00:00"/>
    <s v="First Class"/>
    <s v="JE-15610"/>
    <s v="Jim Epp"/>
    <x v="1"/>
    <s v="United States"/>
    <s v="Lakeland"/>
    <s v="Florida"/>
    <n v="33801"/>
    <x v="0"/>
    <s v="FUR-FU-10003464"/>
    <s v="Furniture"/>
    <s v="Furnishings"/>
    <s v="Seth Thomas 8 1/2&quot; Cubicle Clock"/>
    <n v="48.671999999999997"/>
    <n v="3"/>
    <n v="0.2"/>
    <x v="2774"/>
  </r>
  <r>
    <n v="3122"/>
    <s v="CA-2012-121720"/>
    <x v="1"/>
    <x v="832"/>
    <d v="2012-06-12T00:00:00"/>
    <s v="First Class"/>
    <s v="JE-15610"/>
    <s v="Jim Epp"/>
    <x v="1"/>
    <s v="United States"/>
    <s v="Lakeland"/>
    <s v="Florida"/>
    <n v="33801"/>
    <x v="0"/>
    <s v="OFF-AR-10000380"/>
    <s v="Office Supplies"/>
    <s v="Art"/>
    <s v="Hunt PowerHouse Electric Pencil Sharpener, Blue"/>
    <n v="60.768000000000001"/>
    <n v="2"/>
    <n v="0.2"/>
    <x v="2775"/>
  </r>
  <r>
    <n v="3123"/>
    <s v="CA-2012-121720"/>
    <x v="1"/>
    <x v="832"/>
    <d v="2012-06-12T00:00:00"/>
    <s v="First Class"/>
    <s v="JE-15610"/>
    <s v="Jim Epp"/>
    <x v="1"/>
    <s v="United States"/>
    <s v="Lakeland"/>
    <s v="Florida"/>
    <n v="33801"/>
    <x v="0"/>
    <s v="OFF-BI-10004593"/>
    <s v="Office Supplies"/>
    <s v="Binders"/>
    <s v="Ibico Laser Imprintable Binding System Covers"/>
    <n v="78.600000000000009"/>
    <n v="5"/>
    <n v="0.7"/>
    <x v="293"/>
  </r>
  <r>
    <n v="3124"/>
    <s v="CA-2012-121720"/>
    <x v="1"/>
    <x v="832"/>
    <d v="2012-06-12T00:00:00"/>
    <s v="First Class"/>
    <s v="JE-15610"/>
    <s v="Jim Epp"/>
    <x v="1"/>
    <s v="United States"/>
    <s v="Lakeland"/>
    <s v="Florida"/>
    <n v="33801"/>
    <x v="0"/>
    <s v="OFF-BI-10001308"/>
    <s v="Office Supplies"/>
    <s v="Binders"/>
    <s v="GBC Standard Plastic Binding Systems' Combs"/>
    <n v="3.7680000000000007"/>
    <n v="2"/>
    <n v="0.7"/>
    <x v="2776"/>
  </r>
  <r>
    <n v="3125"/>
    <s v="CA-2012-121720"/>
    <x v="1"/>
    <x v="832"/>
    <d v="2012-06-12T00:00:00"/>
    <s v="First Class"/>
    <s v="JE-15610"/>
    <s v="Jim Epp"/>
    <x v="1"/>
    <s v="United States"/>
    <s v="Lakeland"/>
    <s v="Florida"/>
    <n v="33801"/>
    <x v="0"/>
    <s v="OFF-ST-10001780"/>
    <s v="Office Supplies"/>
    <s v="Storage"/>
    <s v="Tennsco 16-Compartment Lockers with Coat Rack"/>
    <n v="1036.624"/>
    <n v="2"/>
    <n v="0.2"/>
    <x v="2777"/>
  </r>
  <r>
    <n v="3126"/>
    <s v="CA-2012-121720"/>
    <x v="1"/>
    <x v="832"/>
    <d v="2012-06-12T00:00:00"/>
    <s v="First Class"/>
    <s v="JE-15610"/>
    <s v="Jim Epp"/>
    <x v="1"/>
    <s v="United States"/>
    <s v="Lakeland"/>
    <s v="Florida"/>
    <n v="33801"/>
    <x v="0"/>
    <s v="OFF-ST-10003816"/>
    <s v="Office Supplies"/>
    <s v="Storage"/>
    <s v="Fellowes High-Stak Drawer Files"/>
    <n v="563.80799999999999"/>
    <n v="4"/>
    <n v="0.2"/>
    <x v="2778"/>
  </r>
  <r>
    <n v="3127"/>
    <s v="CA-2014-149895"/>
    <x v="3"/>
    <x v="565"/>
    <d v="2014-09-13T00:00:00"/>
    <s v="Standard Class"/>
    <s v="EB-14110"/>
    <s v="Eugene Barchas"/>
    <x v="0"/>
    <s v="United States"/>
    <s v="Philadelphia"/>
    <s v="Pennsylvania"/>
    <n v="19134"/>
    <x v="3"/>
    <s v="TEC-PH-10002200"/>
    <s v="Technology"/>
    <s v="Phones"/>
    <s v="Aastra 6757i CT Wireless VoIP phone"/>
    <n v="258.52799999999996"/>
    <n v="2"/>
    <n v="0.4"/>
    <x v="2779"/>
  </r>
  <r>
    <n v="3128"/>
    <s v="CA-2014-147564"/>
    <x v="3"/>
    <x v="280"/>
    <d v="2014-10-07T00:00:00"/>
    <s v="Standard Class"/>
    <s v="BP-11155"/>
    <s v="Becky Pak"/>
    <x v="0"/>
    <s v="United States"/>
    <s v="New York City"/>
    <s v="New York"/>
    <n v="10011"/>
    <x v="3"/>
    <s v="OFF-PA-10004438"/>
    <s v="Office Supplies"/>
    <s v="Paper"/>
    <s v="Xerox 1907"/>
    <n v="49.12"/>
    <n v="4"/>
    <n v="0"/>
    <x v="346"/>
  </r>
  <r>
    <n v="3129"/>
    <s v="CA-2011-136399"/>
    <x v="2"/>
    <x v="757"/>
    <d v="2011-12-17T00:00:00"/>
    <s v="First Class"/>
    <s v="CC-12100"/>
    <s v="Chad Cunningham"/>
    <x v="2"/>
    <s v="United States"/>
    <s v="Los Angeles"/>
    <s v="California"/>
    <n v="90049"/>
    <x v="1"/>
    <s v="FUR-FU-10004090"/>
    <s v="Furniture"/>
    <s v="Furnishings"/>
    <s v="Executive Impressions 14&quot; Contract Wall Clock"/>
    <n v="44.46"/>
    <n v="2"/>
    <n v="0"/>
    <x v="816"/>
  </r>
  <r>
    <n v="3130"/>
    <s v="CA-2011-136399"/>
    <x v="2"/>
    <x v="757"/>
    <d v="2011-12-17T00:00:00"/>
    <s v="First Class"/>
    <s v="CC-12100"/>
    <s v="Chad Cunningham"/>
    <x v="2"/>
    <s v="United States"/>
    <s v="Los Angeles"/>
    <s v="California"/>
    <n v="90049"/>
    <x v="1"/>
    <s v="FUR-CH-10002602"/>
    <s v="Furniture"/>
    <s v="Chairs"/>
    <s v="DMI Arturo Collection Mission-style Design Wood Chair"/>
    <n v="241.56799999999998"/>
    <n v="2"/>
    <n v="0.2"/>
    <x v="486"/>
  </r>
  <r>
    <n v="3131"/>
    <s v="CA-2011-136399"/>
    <x v="2"/>
    <x v="757"/>
    <d v="2011-12-17T00:00:00"/>
    <s v="First Class"/>
    <s v="CC-12100"/>
    <s v="Chad Cunningham"/>
    <x v="2"/>
    <s v="United States"/>
    <s v="Los Angeles"/>
    <s v="California"/>
    <n v="90049"/>
    <x v="1"/>
    <s v="TEC-AC-10001142"/>
    <s v="Technology"/>
    <s v="Accessories"/>
    <s v="First Data FD10 PIN Pad"/>
    <n v="395"/>
    <n v="5"/>
    <n v="0"/>
    <x v="2780"/>
  </r>
  <r>
    <n v="3132"/>
    <s v="CA-2011-136399"/>
    <x v="2"/>
    <x v="757"/>
    <d v="2011-12-17T00:00:00"/>
    <s v="First Class"/>
    <s v="CC-12100"/>
    <s v="Chad Cunningham"/>
    <x v="2"/>
    <s v="United States"/>
    <s v="Los Angeles"/>
    <s v="California"/>
    <n v="90049"/>
    <x v="1"/>
    <s v="TEC-PH-10004977"/>
    <s v="Technology"/>
    <s v="Phones"/>
    <s v="GE 30524EE4"/>
    <n v="627.16800000000012"/>
    <n v="4"/>
    <n v="0.2"/>
    <x v="2781"/>
  </r>
  <r>
    <n v="3133"/>
    <s v="CA-2011-107916"/>
    <x v="2"/>
    <x v="829"/>
    <d v="2011-08-26T00:00:00"/>
    <s v="First Class"/>
    <s v="JP-15460"/>
    <s v="Jennifer Patt"/>
    <x v="1"/>
    <s v="United States"/>
    <s v="Oceanside"/>
    <s v="New York"/>
    <n v="11572"/>
    <x v="3"/>
    <s v="FUR-FU-10004586"/>
    <s v="Furniture"/>
    <s v="Furnishings"/>
    <s v="G.E. Longer-Life Indoor Recessed Floodlight Bulbs"/>
    <n v="13.28"/>
    <n v="2"/>
    <n v="0"/>
    <x v="2782"/>
  </r>
  <r>
    <n v="3134"/>
    <s v="CA-2011-107916"/>
    <x v="2"/>
    <x v="829"/>
    <d v="2011-08-26T00:00:00"/>
    <s v="First Class"/>
    <s v="JP-15460"/>
    <s v="Jennifer Patt"/>
    <x v="1"/>
    <s v="United States"/>
    <s v="Oceanside"/>
    <s v="New York"/>
    <n v="11572"/>
    <x v="3"/>
    <s v="OFF-BI-10001116"/>
    <s v="Office Supplies"/>
    <s v="Binders"/>
    <s v="Wilson Jones 1&quot; Hanging DublLock Ring Binders"/>
    <n v="12.672000000000001"/>
    <n v="3"/>
    <n v="0.2"/>
    <x v="2783"/>
  </r>
  <r>
    <n v="3135"/>
    <s v="CA-2014-164168"/>
    <x v="3"/>
    <x v="105"/>
    <d v="2014-11-19T00:00:00"/>
    <s v="Standard Class"/>
    <s v="LS-16975"/>
    <s v="Lindsay Shagiari"/>
    <x v="2"/>
    <s v="United States"/>
    <s v="Dallas"/>
    <s v="Texas"/>
    <n v="75081"/>
    <x v="2"/>
    <s v="OFF-BI-10000666"/>
    <s v="Office Supplies"/>
    <s v="Binders"/>
    <s v="Surelock Post Binders"/>
    <n v="30.559999999999992"/>
    <n v="5"/>
    <n v="0.8"/>
    <x v="2784"/>
  </r>
  <r>
    <n v="3136"/>
    <s v="CA-2014-164168"/>
    <x v="3"/>
    <x v="105"/>
    <d v="2014-11-19T00:00:00"/>
    <s v="Standard Class"/>
    <s v="LS-16975"/>
    <s v="Lindsay Shagiari"/>
    <x v="2"/>
    <s v="United States"/>
    <s v="Dallas"/>
    <s v="Texas"/>
    <n v="75081"/>
    <x v="2"/>
    <s v="OFF-ST-10002583"/>
    <s v="Office Supplies"/>
    <s v="Storage"/>
    <s v="Fellowes Neat Ideas Storage Cubes"/>
    <n v="77.951999999999998"/>
    <n v="3"/>
    <n v="0.2"/>
    <x v="2785"/>
  </r>
  <r>
    <n v="3137"/>
    <s v="CA-2014-164168"/>
    <x v="3"/>
    <x v="105"/>
    <d v="2014-11-19T00:00:00"/>
    <s v="Standard Class"/>
    <s v="LS-16975"/>
    <s v="Lindsay Shagiari"/>
    <x v="2"/>
    <s v="United States"/>
    <s v="Dallas"/>
    <s v="Texas"/>
    <n v="75081"/>
    <x v="2"/>
    <s v="TEC-PH-10004908"/>
    <s v="Technology"/>
    <s v="Phones"/>
    <s v="Panasonic KX TS3282W Corded phone"/>
    <n v="67.992000000000004"/>
    <n v="1"/>
    <n v="0.2"/>
    <x v="2786"/>
  </r>
  <r>
    <n v="3138"/>
    <s v="CA-2014-164168"/>
    <x v="3"/>
    <x v="105"/>
    <d v="2014-11-19T00:00:00"/>
    <s v="Standard Class"/>
    <s v="LS-16975"/>
    <s v="Lindsay Shagiari"/>
    <x v="2"/>
    <s v="United States"/>
    <s v="Dallas"/>
    <s v="Texas"/>
    <n v="75081"/>
    <x v="2"/>
    <s v="OFF-EN-10001219"/>
    <s v="Office Supplies"/>
    <s v="Envelopes"/>
    <s v="#10- 4 1/8&quot; x 9 1/2&quot; Security-Tint Envelopes"/>
    <n v="12.224"/>
    <n v="2"/>
    <n v="0.2"/>
    <x v="2260"/>
  </r>
  <r>
    <n v="3139"/>
    <s v="CA-2014-164168"/>
    <x v="3"/>
    <x v="105"/>
    <d v="2014-11-19T00:00:00"/>
    <s v="Standard Class"/>
    <s v="LS-16975"/>
    <s v="Lindsay Shagiari"/>
    <x v="2"/>
    <s v="United States"/>
    <s v="Dallas"/>
    <s v="Texas"/>
    <n v="75081"/>
    <x v="2"/>
    <s v="TEC-AC-10004568"/>
    <s v="Technology"/>
    <s v="Accessories"/>
    <s v="Maxell LTO Ultrium - 800 GB"/>
    <n v="44.783999999999999"/>
    <n v="2"/>
    <n v="0.2"/>
    <x v="2787"/>
  </r>
  <r>
    <n v="3140"/>
    <s v="CA-2014-164168"/>
    <x v="3"/>
    <x v="105"/>
    <d v="2014-11-19T00:00:00"/>
    <s v="Standard Class"/>
    <s v="LS-16975"/>
    <s v="Lindsay Shagiari"/>
    <x v="2"/>
    <s v="United States"/>
    <s v="Dallas"/>
    <s v="Texas"/>
    <n v="75081"/>
    <x v="2"/>
    <s v="FUR-FU-10001756"/>
    <s v="Furniture"/>
    <s v="Furnishings"/>
    <s v="Eldon Expressions Desk Accessory, Wood Photo Frame, Mahogany"/>
    <n v="22.847999999999999"/>
    <n v="3"/>
    <n v="0.6"/>
    <x v="2788"/>
  </r>
  <r>
    <n v="3141"/>
    <s v="CA-2012-112557"/>
    <x v="1"/>
    <x v="334"/>
    <d v="2012-04-28T00:00:00"/>
    <s v="First Class"/>
    <s v="JL-15850"/>
    <s v="John Lucas"/>
    <x v="0"/>
    <s v="United States"/>
    <s v="New York City"/>
    <s v="New York"/>
    <n v="10035"/>
    <x v="3"/>
    <s v="OFF-AP-10002311"/>
    <s v="Office Supplies"/>
    <s v="Appliances"/>
    <s v="Holmes Replacement Filter for HEPA Air Cleaner, Very Large Room, HEPA Filter"/>
    <n v="206.43"/>
    <n v="3"/>
    <n v="0"/>
    <x v="2789"/>
  </r>
  <r>
    <n v="3142"/>
    <s v="US-2011-122959"/>
    <x v="2"/>
    <x v="432"/>
    <d v="2011-12-12T00:00:00"/>
    <s v="Same Day"/>
    <s v="CY-12745"/>
    <s v="Craig Yedwab"/>
    <x v="1"/>
    <s v="United States"/>
    <s v="San Antonio"/>
    <s v="Texas"/>
    <n v="78207"/>
    <x v="2"/>
    <s v="OFF-BI-10003650"/>
    <s v="Office Supplies"/>
    <s v="Binders"/>
    <s v="GBC DocuBind 300 Electric Binding Machine"/>
    <n v="210.39199999999997"/>
    <n v="2"/>
    <n v="0.8"/>
    <x v="2790"/>
  </r>
  <r>
    <n v="3143"/>
    <s v="CA-2014-162572"/>
    <x v="3"/>
    <x v="145"/>
    <d v="2014-09-28T00:00:00"/>
    <s v="Second Class"/>
    <s v="RB-19360"/>
    <s v="Raymond Buch"/>
    <x v="0"/>
    <s v="United States"/>
    <s v="Cincinnati"/>
    <s v="Ohio"/>
    <n v="45231"/>
    <x v="3"/>
    <s v="TEC-AC-10003628"/>
    <s v="Technology"/>
    <s v="Accessories"/>
    <s v="Logitech 910-002974 M325 Wireless Mouse for Web Scrolling"/>
    <n v="119.96000000000001"/>
    <n v="5"/>
    <n v="0.2"/>
    <x v="2791"/>
  </r>
  <r>
    <n v="3144"/>
    <s v="CA-2014-162572"/>
    <x v="3"/>
    <x v="145"/>
    <d v="2014-09-28T00:00:00"/>
    <s v="Second Class"/>
    <s v="RB-19360"/>
    <s v="Raymond Buch"/>
    <x v="0"/>
    <s v="United States"/>
    <s v="Cincinnati"/>
    <s v="Ohio"/>
    <n v="45231"/>
    <x v="3"/>
    <s v="OFF-AR-10001547"/>
    <s v="Office Supplies"/>
    <s v="Art"/>
    <s v="Newell 311"/>
    <n v="10.608000000000001"/>
    <n v="6"/>
    <n v="0.2"/>
    <x v="2792"/>
  </r>
  <r>
    <n v="3145"/>
    <s v="US-2013-148110"/>
    <x v="0"/>
    <x v="64"/>
    <d v="2013-09-12T00:00:00"/>
    <s v="Standard Class"/>
    <s v="AR-10825"/>
    <s v="Anthony Rawles"/>
    <x v="1"/>
    <s v="United States"/>
    <s v="Austin"/>
    <s v="Texas"/>
    <n v="78745"/>
    <x v="2"/>
    <s v="FUR-CH-10002647"/>
    <s v="Furniture"/>
    <s v="Chairs"/>
    <s v="Situations Contoured Folding Chairs, 4/Set"/>
    <n v="347.80200000000002"/>
    <n v="7"/>
    <n v="0.3"/>
    <x v="2793"/>
  </r>
  <r>
    <n v="3146"/>
    <s v="CA-2014-131828"/>
    <x v="3"/>
    <x v="512"/>
    <d v="2014-02-14T00:00:00"/>
    <s v="Second Class"/>
    <s v="CS-11845"/>
    <s v="Cari Sayre"/>
    <x v="1"/>
    <s v="United States"/>
    <s v="Seattle"/>
    <s v="Washington"/>
    <n v="98105"/>
    <x v="1"/>
    <s v="FUR-CH-10004495"/>
    <s v="Furniture"/>
    <s v="Chairs"/>
    <s v="Global Leather and Oak Executive Chair, Black"/>
    <n v="963.13600000000008"/>
    <n v="4"/>
    <n v="0.2"/>
    <x v="2794"/>
  </r>
  <r>
    <n v="3147"/>
    <s v="CA-2014-131828"/>
    <x v="3"/>
    <x v="512"/>
    <d v="2014-02-14T00:00:00"/>
    <s v="Second Class"/>
    <s v="CS-11845"/>
    <s v="Cari Sayre"/>
    <x v="1"/>
    <s v="United States"/>
    <s v="Seattle"/>
    <s v="Washington"/>
    <n v="98105"/>
    <x v="1"/>
    <s v="TEC-PH-10002923"/>
    <s v="Technology"/>
    <s v="Phones"/>
    <s v="Logitech B530 USB Headset - headset - Full size, Binaural"/>
    <n v="88.77600000000001"/>
    <n v="3"/>
    <n v="0.2"/>
    <x v="2795"/>
  </r>
  <r>
    <n v="3148"/>
    <s v="CA-2011-109218"/>
    <x v="2"/>
    <x v="479"/>
    <d v="2011-07-03T00:00:00"/>
    <s v="Second Class"/>
    <s v="AR-10825"/>
    <s v="Anthony Rawles"/>
    <x v="1"/>
    <s v="United States"/>
    <s v="Los Angeles"/>
    <s v="California"/>
    <n v="90004"/>
    <x v="1"/>
    <s v="OFF-AR-10001374"/>
    <s v="Office Supplies"/>
    <s v="Art"/>
    <s v="BIC Brite Liner Highlighters, Chisel Tip"/>
    <n v="32.400000000000006"/>
    <n v="5"/>
    <n v="0"/>
    <x v="2796"/>
  </r>
  <r>
    <n v="3149"/>
    <s v="CA-2013-120558"/>
    <x v="0"/>
    <x v="843"/>
    <d v="2013-06-11T00:00:00"/>
    <s v="First Class"/>
    <s v="RD-19810"/>
    <s v="Ross DeVincentis"/>
    <x v="2"/>
    <s v="United States"/>
    <s v="New York City"/>
    <s v="New York"/>
    <n v="10035"/>
    <x v="3"/>
    <s v="OFF-PA-10003441"/>
    <s v="Office Supplies"/>
    <s v="Paper"/>
    <s v="Xerox 226"/>
    <n v="32.400000000000006"/>
    <n v="5"/>
    <n v="0"/>
    <x v="56"/>
  </r>
  <r>
    <n v="3150"/>
    <s v="US-2011-109036"/>
    <x v="2"/>
    <x v="414"/>
    <d v="2011-12-25T00:00:00"/>
    <s v="Standard Class"/>
    <s v="KH-16510"/>
    <s v="Keith Herrera"/>
    <x v="0"/>
    <s v="United States"/>
    <s v="Seattle"/>
    <s v="Washington"/>
    <n v="98103"/>
    <x v="1"/>
    <s v="OFF-LA-10002043"/>
    <s v="Office Supplies"/>
    <s v="Labels"/>
    <s v="Avery 489"/>
    <n v="31.049999999999997"/>
    <n v="3"/>
    <n v="0"/>
    <x v="2797"/>
  </r>
  <r>
    <n v="3151"/>
    <s v="CA-2012-147830"/>
    <x v="1"/>
    <x v="83"/>
    <d v="2012-12-18T00:00:00"/>
    <s v="First Class"/>
    <s v="NF-18385"/>
    <s v="Natalie Fritzler"/>
    <x v="0"/>
    <s v="United States"/>
    <s v="Newark"/>
    <s v="Ohio"/>
    <n v="43055"/>
    <x v="3"/>
    <s v="TEC-AC-10002049"/>
    <s v="Technology"/>
    <s v="Accessories"/>
    <s v="Plantronics Savi W720 Multi-Device Wireless Headset System"/>
    <n v="2025.3600000000001"/>
    <n v="6"/>
    <n v="0.2"/>
    <x v="2798"/>
  </r>
  <r>
    <n v="3152"/>
    <s v="CA-2012-147830"/>
    <x v="1"/>
    <x v="83"/>
    <d v="2012-12-18T00:00:00"/>
    <s v="First Class"/>
    <s v="NF-18385"/>
    <s v="Natalie Fritzler"/>
    <x v="0"/>
    <s v="United States"/>
    <s v="Newark"/>
    <s v="Ohio"/>
    <n v="43055"/>
    <x v="3"/>
    <s v="TEC-MA-10000418"/>
    <s v="Technology"/>
    <s v="Machines"/>
    <s v="Cubify CubeX 3D Printer Double Head Print"/>
    <n v="1799.9940000000001"/>
    <n v="2"/>
    <n v="0.7"/>
    <x v="2799"/>
  </r>
  <r>
    <n v="3153"/>
    <s v="CA-2012-147830"/>
    <x v="1"/>
    <x v="83"/>
    <d v="2012-12-18T00:00:00"/>
    <s v="First Class"/>
    <s v="NF-18385"/>
    <s v="Natalie Fritzler"/>
    <x v="0"/>
    <s v="United States"/>
    <s v="Newark"/>
    <s v="Ohio"/>
    <n v="43055"/>
    <x v="3"/>
    <s v="TEC-PH-10004908"/>
    <s v="Technology"/>
    <s v="Phones"/>
    <s v="Panasonic KX TS3282W Corded phone"/>
    <n v="101.98799999999999"/>
    <n v="2"/>
    <n v="0.4"/>
    <x v="2800"/>
  </r>
  <r>
    <n v="3154"/>
    <s v="CA-2012-147830"/>
    <x v="1"/>
    <x v="83"/>
    <d v="2012-12-18T00:00:00"/>
    <s v="First Class"/>
    <s v="NF-18385"/>
    <s v="Natalie Fritzler"/>
    <x v="0"/>
    <s v="United States"/>
    <s v="Newark"/>
    <s v="Ohio"/>
    <n v="43055"/>
    <x v="3"/>
    <s v="FUR-FU-10004091"/>
    <s v="Furniture"/>
    <s v="Furnishings"/>
    <s v="Howard Miller 13&quot; Diameter Goldtone Round Wall Clock"/>
    <n v="262.86399999999998"/>
    <n v="7"/>
    <n v="0.2"/>
    <x v="2801"/>
  </r>
  <r>
    <n v="3155"/>
    <s v="CA-2014-150497"/>
    <x v="3"/>
    <x v="228"/>
    <d v="2014-07-25T00:00:00"/>
    <s v="Standard Class"/>
    <s v="SM-20950"/>
    <s v="Suzanne McNair"/>
    <x v="1"/>
    <s v="United States"/>
    <s v="Maple Grove"/>
    <s v="Minnesota"/>
    <n v="55369"/>
    <x v="2"/>
    <s v="OFF-BI-10004600"/>
    <s v="Office Supplies"/>
    <s v="Binders"/>
    <s v="Ibico Ibimaster 300 Manual Binding System"/>
    <n v="735.98"/>
    <n v="2"/>
    <n v="0"/>
    <x v="2802"/>
  </r>
  <r>
    <n v="3156"/>
    <s v="CA-2011-128986"/>
    <x v="2"/>
    <x v="93"/>
    <d v="2011-08-05T00:00:00"/>
    <s v="Second Class"/>
    <s v="GH-14410"/>
    <s v="Gary Hansen"/>
    <x v="2"/>
    <s v="United States"/>
    <s v="Glendale"/>
    <s v="Arizona"/>
    <n v="85301"/>
    <x v="1"/>
    <s v="OFF-PA-10001289"/>
    <s v="Office Supplies"/>
    <s v="Paper"/>
    <s v="White Computer Printout Paper by Universal"/>
    <n v="93.024000000000001"/>
    <n v="3"/>
    <n v="0.2"/>
    <x v="2803"/>
  </r>
  <r>
    <n v="3157"/>
    <s v="CA-2012-139584"/>
    <x v="1"/>
    <x v="252"/>
    <d v="2012-08-28T00:00:00"/>
    <s v="Standard Class"/>
    <s v="EM-13810"/>
    <s v="Eleni McCrary"/>
    <x v="1"/>
    <s v="United States"/>
    <s v="New York City"/>
    <s v="New York"/>
    <n v="10009"/>
    <x v="3"/>
    <s v="FUR-TA-10001539"/>
    <s v="Furniture"/>
    <s v="Tables"/>
    <s v="Chromcraft Rectangular Conference Tables"/>
    <n v="284.36399999999998"/>
    <n v="2"/>
    <n v="0.4"/>
    <x v="441"/>
  </r>
  <r>
    <n v="3158"/>
    <s v="CA-2012-139584"/>
    <x v="1"/>
    <x v="252"/>
    <d v="2012-08-28T00:00:00"/>
    <s v="Standard Class"/>
    <s v="EM-13810"/>
    <s v="Eleni McCrary"/>
    <x v="1"/>
    <s v="United States"/>
    <s v="New York City"/>
    <s v="New York"/>
    <n v="10009"/>
    <x v="3"/>
    <s v="TEC-AC-10001266"/>
    <s v="Technology"/>
    <s v="Accessories"/>
    <s v="Memorex Micro Travel Drive 8 GB"/>
    <n v="26"/>
    <n v="2"/>
    <n v="0"/>
    <x v="1918"/>
  </r>
  <r>
    <n v="3159"/>
    <s v="US-2013-162677"/>
    <x v="0"/>
    <x v="253"/>
    <d v="2013-03-28T00:00:00"/>
    <s v="First Class"/>
    <s v="DB-13210"/>
    <s v="Dean Braden"/>
    <x v="0"/>
    <s v="United States"/>
    <s v="Jacksonville"/>
    <s v="North Carolina"/>
    <n v="28540"/>
    <x v="0"/>
    <s v="OFF-ST-10001291"/>
    <s v="Office Supplies"/>
    <s v="Storage"/>
    <s v="Tenex Personal Self-Stacking Standard File Box, Black/Gray"/>
    <n v="67.64"/>
    <n v="5"/>
    <n v="0.2"/>
    <x v="2804"/>
  </r>
  <r>
    <n v="3160"/>
    <s v="US-2013-162677"/>
    <x v="0"/>
    <x v="253"/>
    <d v="2013-03-28T00:00:00"/>
    <s v="First Class"/>
    <s v="DB-13210"/>
    <s v="Dean Braden"/>
    <x v="0"/>
    <s v="United States"/>
    <s v="Jacksonville"/>
    <s v="North Carolina"/>
    <n v="28540"/>
    <x v="0"/>
    <s v="TEC-AC-10001314"/>
    <s v="Technology"/>
    <s v="Accessories"/>
    <s v="Case Logic 2.4GHz Wireless Keyboard"/>
    <n v="119.97600000000001"/>
    <n v="3"/>
    <n v="0.2"/>
    <x v="2805"/>
  </r>
  <r>
    <n v="3161"/>
    <s v="US-2011-150924"/>
    <x v="2"/>
    <x v="171"/>
    <d v="2011-09-16T00:00:00"/>
    <s v="Second Class"/>
    <s v="PT-19090"/>
    <s v="Pete Takahito"/>
    <x v="0"/>
    <s v="United States"/>
    <s v="Houston"/>
    <s v="Texas"/>
    <n v="77070"/>
    <x v="2"/>
    <s v="OFF-BI-10004040"/>
    <s v="Office Supplies"/>
    <s v="Binders"/>
    <s v="Wilson Jones Impact Binders"/>
    <n v="5.1799999999999988"/>
    <n v="5"/>
    <n v="0.8"/>
    <x v="2806"/>
  </r>
  <r>
    <n v="3162"/>
    <s v="CA-2011-153969"/>
    <x v="2"/>
    <x v="158"/>
    <d v="2011-09-25T00:00:00"/>
    <s v="Standard Class"/>
    <s v="HF-14995"/>
    <s v="Herbert Flentye"/>
    <x v="0"/>
    <s v="United States"/>
    <s v="San Francisco"/>
    <s v="California"/>
    <n v="94109"/>
    <x v="1"/>
    <s v="OFF-EN-10001539"/>
    <s v="Office Supplies"/>
    <s v="Envelopes"/>
    <s v="Staples"/>
    <n v="15.56"/>
    <n v="2"/>
    <n v="0"/>
    <x v="2807"/>
  </r>
  <r>
    <n v="3163"/>
    <s v="CA-2011-153969"/>
    <x v="2"/>
    <x v="158"/>
    <d v="2011-09-25T00:00:00"/>
    <s v="Standard Class"/>
    <s v="HF-14995"/>
    <s v="Herbert Flentye"/>
    <x v="0"/>
    <s v="United States"/>
    <s v="San Francisco"/>
    <s v="California"/>
    <n v="94109"/>
    <x v="1"/>
    <s v="OFF-EN-10004483"/>
    <s v="Office Supplies"/>
    <s v="Envelopes"/>
    <s v="#10 White Business Envelopes,4 1/8 x 9 1/2"/>
    <n v="78.349999999999994"/>
    <n v="5"/>
    <n v="0"/>
    <x v="2808"/>
  </r>
  <r>
    <n v="3164"/>
    <s v="CA-2011-153969"/>
    <x v="2"/>
    <x v="158"/>
    <d v="2011-09-25T00:00:00"/>
    <s v="Standard Class"/>
    <s v="HF-14995"/>
    <s v="Herbert Flentye"/>
    <x v="0"/>
    <s v="United States"/>
    <s v="San Francisco"/>
    <s v="California"/>
    <n v="94109"/>
    <x v="1"/>
    <s v="OFF-AR-10001615"/>
    <s v="Office Supplies"/>
    <s v="Art"/>
    <s v="Newell 34"/>
    <n v="59.519999999999996"/>
    <n v="3"/>
    <n v="0"/>
    <x v="436"/>
  </r>
  <r>
    <n v="3165"/>
    <s v="CA-2011-153969"/>
    <x v="2"/>
    <x v="158"/>
    <d v="2011-09-25T00:00:00"/>
    <s v="Standard Class"/>
    <s v="HF-14995"/>
    <s v="Herbert Flentye"/>
    <x v="0"/>
    <s v="United States"/>
    <s v="San Francisco"/>
    <s v="California"/>
    <n v="94109"/>
    <x v="1"/>
    <s v="OFF-PA-10000327"/>
    <s v="Office Supplies"/>
    <s v="Paper"/>
    <s v="Xerox 1971"/>
    <n v="38.520000000000003"/>
    <n v="9"/>
    <n v="0"/>
    <x v="2809"/>
  </r>
  <r>
    <n v="3166"/>
    <s v="CA-2011-153969"/>
    <x v="2"/>
    <x v="158"/>
    <d v="2011-09-25T00:00:00"/>
    <s v="Standard Class"/>
    <s v="HF-14995"/>
    <s v="Herbert Flentye"/>
    <x v="0"/>
    <s v="United States"/>
    <s v="San Francisco"/>
    <s v="California"/>
    <n v="94109"/>
    <x v="1"/>
    <s v="TEC-PH-10001299"/>
    <s v="Technology"/>
    <s v="Phones"/>
    <s v="Polycom CX300 Desktop Phone USB VoIP phone"/>
    <n v="239.98400000000004"/>
    <n v="2"/>
    <n v="0.2"/>
    <x v="2810"/>
  </r>
  <r>
    <n v="3167"/>
    <s v="CA-2011-153969"/>
    <x v="2"/>
    <x v="158"/>
    <d v="2011-09-25T00:00:00"/>
    <s v="Standard Class"/>
    <s v="HF-14995"/>
    <s v="Herbert Flentye"/>
    <x v="0"/>
    <s v="United States"/>
    <s v="San Francisco"/>
    <s v="California"/>
    <n v="94109"/>
    <x v="1"/>
    <s v="OFF-PA-10002246"/>
    <s v="Office Supplies"/>
    <s v="Paper"/>
    <s v="Wirebound Four 2-3/4 x 5 Forms per Page, 400 Sets per Book"/>
    <n v="19.350000000000001"/>
    <n v="3"/>
    <n v="0"/>
    <x v="2811"/>
  </r>
  <r>
    <n v="3168"/>
    <s v="CA-2013-146682"/>
    <x v="0"/>
    <x v="517"/>
    <d v="2013-11-01T00:00:00"/>
    <s v="First Class"/>
    <s v="KW-16435"/>
    <s v="Katrina Willman"/>
    <x v="0"/>
    <s v="United States"/>
    <s v="Lansing"/>
    <s v="Michigan"/>
    <n v="48911"/>
    <x v="2"/>
    <s v="FUR-FU-10002671"/>
    <s v="Furniture"/>
    <s v="Furnishings"/>
    <s v="Electrix 20W Halogen Replacement Bulb for Zoom-In Desk Lamp"/>
    <n v="67"/>
    <n v="5"/>
    <n v="0"/>
    <x v="2812"/>
  </r>
  <r>
    <n v="3169"/>
    <s v="CA-2013-138695"/>
    <x v="0"/>
    <x v="316"/>
    <d v="2013-06-04T00:00:00"/>
    <s v="Standard Class"/>
    <s v="KC-16675"/>
    <s v="Kimberly Carter"/>
    <x v="1"/>
    <s v="United States"/>
    <s v="Tallahassee"/>
    <s v="Florida"/>
    <n v="32303"/>
    <x v="0"/>
    <s v="FUR-CH-10003833"/>
    <s v="Furniture"/>
    <s v="Chairs"/>
    <s v="Novimex Fabric Task Chair"/>
    <n v="390.27199999999999"/>
    <n v="8"/>
    <n v="0.2"/>
    <x v="2813"/>
  </r>
  <r>
    <n v="3170"/>
    <s v="CA-2013-138695"/>
    <x v="0"/>
    <x v="316"/>
    <d v="2013-06-04T00:00:00"/>
    <s v="Standard Class"/>
    <s v="KC-16675"/>
    <s v="Kimberly Carter"/>
    <x v="1"/>
    <s v="United States"/>
    <s v="Tallahassee"/>
    <s v="Florida"/>
    <n v="32303"/>
    <x v="0"/>
    <s v="OFF-PA-10001667"/>
    <s v="Office Supplies"/>
    <s v="Paper"/>
    <s v="Great White Multi-Use Recycled Paper (20Lb. and 84 Bright)"/>
    <n v="62.192000000000007"/>
    <n v="13"/>
    <n v="0.2"/>
    <x v="2814"/>
  </r>
  <r>
    <n v="3171"/>
    <s v="CA-2014-107461"/>
    <x v="3"/>
    <x v="202"/>
    <d v="2014-12-27T00:00:00"/>
    <s v="Second Class"/>
    <s v="PK-19075"/>
    <s v="Pete Kriz"/>
    <x v="0"/>
    <s v="United States"/>
    <s v="Columbia"/>
    <s v="South Carolina"/>
    <n v="29203"/>
    <x v="0"/>
    <s v="OFF-BI-10002003"/>
    <s v="Office Supplies"/>
    <s v="Binders"/>
    <s v="Ibico Presentation Index for Binding Systems"/>
    <n v="23.88"/>
    <n v="6"/>
    <n v="0"/>
    <x v="2815"/>
  </r>
  <r>
    <n v="3172"/>
    <s v="US-2013-133879"/>
    <x v="0"/>
    <x v="844"/>
    <d v="2013-03-29T00:00:00"/>
    <s v="Standard Class"/>
    <s v="KT-16465"/>
    <s v="Kean Takahito"/>
    <x v="0"/>
    <s v="United States"/>
    <s v="Chicago"/>
    <s v="Illinois"/>
    <n v="60623"/>
    <x v="2"/>
    <s v="OFF-BI-10004465"/>
    <s v="Office Supplies"/>
    <s v="Binders"/>
    <s v="Avery Durable Slant Ring Binders"/>
    <n v="3.1679999999999993"/>
    <n v="2"/>
    <n v="0.8"/>
    <x v="2816"/>
  </r>
  <r>
    <n v="3173"/>
    <s v="US-2013-133879"/>
    <x v="0"/>
    <x v="844"/>
    <d v="2013-03-29T00:00:00"/>
    <s v="Standard Class"/>
    <s v="KT-16465"/>
    <s v="Kean Takahito"/>
    <x v="0"/>
    <s v="United States"/>
    <s v="Chicago"/>
    <s v="Illinois"/>
    <n v="60623"/>
    <x v="2"/>
    <s v="FUR-CH-10000665"/>
    <s v="Furniture"/>
    <s v="Chairs"/>
    <s v="Global Airflow Leather Mesh Back Chair, Black"/>
    <n v="528.42999999999995"/>
    <n v="5"/>
    <n v="0.3"/>
    <x v="232"/>
  </r>
  <r>
    <n v="3174"/>
    <s v="US-2013-133879"/>
    <x v="0"/>
    <x v="844"/>
    <d v="2013-03-29T00:00:00"/>
    <s v="Standard Class"/>
    <s v="KT-16465"/>
    <s v="Kean Takahito"/>
    <x v="0"/>
    <s v="United States"/>
    <s v="Chicago"/>
    <s v="Illinois"/>
    <n v="60623"/>
    <x v="2"/>
    <s v="OFF-AR-10004956"/>
    <s v="Office Supplies"/>
    <s v="Art"/>
    <s v="Newell 33"/>
    <n v="13.392000000000001"/>
    <n v="3"/>
    <n v="0.2"/>
    <x v="2817"/>
  </r>
  <r>
    <n v="3175"/>
    <s v="CA-2014-157483"/>
    <x v="3"/>
    <x v="343"/>
    <d v="2014-11-19T00:00:00"/>
    <s v="Standard Class"/>
    <s v="EP-13915"/>
    <s v="Emily Phan"/>
    <x v="0"/>
    <s v="United States"/>
    <s v="Detroit"/>
    <s v="Michigan"/>
    <n v="48227"/>
    <x v="2"/>
    <s v="OFF-AR-10004260"/>
    <s v="Office Supplies"/>
    <s v="Art"/>
    <s v="Boston 1799 Powerhouse Electric Pencil Sharpener"/>
    <n v="181.86"/>
    <n v="7"/>
    <n v="0"/>
    <x v="2818"/>
  </r>
  <r>
    <n v="3176"/>
    <s v="US-2014-132059"/>
    <x v="3"/>
    <x v="397"/>
    <d v="2014-09-30T00:00:00"/>
    <s v="Standard Class"/>
    <s v="AP-10915"/>
    <s v="Arthur Prichep"/>
    <x v="0"/>
    <s v="United States"/>
    <s v="Fort Collins"/>
    <s v="Colorado"/>
    <n v="80525"/>
    <x v="1"/>
    <s v="FUR-BO-10001811"/>
    <s v="Furniture"/>
    <s v="Bookcases"/>
    <s v="Atlantic Metals Mobile 5-Shelf Bookcases, Custom Colors"/>
    <n v="180.58800000000005"/>
    <n v="2"/>
    <n v="0.7"/>
    <x v="2819"/>
  </r>
  <r>
    <n v="3177"/>
    <s v="US-2014-132059"/>
    <x v="3"/>
    <x v="397"/>
    <d v="2014-09-30T00:00:00"/>
    <s v="Standard Class"/>
    <s v="AP-10915"/>
    <s v="Arthur Prichep"/>
    <x v="0"/>
    <s v="United States"/>
    <s v="Fort Collins"/>
    <s v="Colorado"/>
    <n v="80525"/>
    <x v="1"/>
    <s v="TEC-AC-10003280"/>
    <s v="Technology"/>
    <s v="Accessories"/>
    <s v="Belkin F8E887 USB Wired Ergonomic Keyboard"/>
    <n v="47.984000000000002"/>
    <n v="2"/>
    <n v="0.2"/>
    <x v="754"/>
  </r>
  <r>
    <n v="3178"/>
    <s v="CA-2014-122280"/>
    <x v="3"/>
    <x v="18"/>
    <d v="2014-09-11T00:00:00"/>
    <s v="Same Day"/>
    <s v="SH-20395"/>
    <s v="Shahid Hopkins"/>
    <x v="0"/>
    <s v="United States"/>
    <s v="New York City"/>
    <s v="New York"/>
    <n v="10024"/>
    <x v="3"/>
    <s v="OFF-PA-10004911"/>
    <s v="Office Supplies"/>
    <s v="Paper"/>
    <s v="Rediform S.O.S. 1-Up Phone Message Bk, 4-1/4x3-1/16 Bk, 1 Form/Pg, 40 Messages/Bk, 3/Pk"/>
    <n v="18.760000000000002"/>
    <n v="2"/>
    <n v="0"/>
    <x v="2820"/>
  </r>
  <r>
    <n v="3179"/>
    <s v="CA-2014-105235"/>
    <x v="3"/>
    <x v="256"/>
    <d v="2014-12-12T00:00:00"/>
    <s v="Standard Class"/>
    <s v="SM-20950"/>
    <s v="Suzanne McNair"/>
    <x v="1"/>
    <s v="United States"/>
    <s v="New York City"/>
    <s v="New York"/>
    <n v="10011"/>
    <x v="3"/>
    <s v="FUR-FU-10001487"/>
    <s v="Furniture"/>
    <s v="Furnishings"/>
    <s v="Eldon Expressions Wood and Plastic Desk Accessories, Cherry Wood"/>
    <n v="20.94"/>
    <n v="3"/>
    <n v="0"/>
    <x v="2821"/>
  </r>
  <r>
    <n v="3180"/>
    <s v="CA-2014-105235"/>
    <x v="3"/>
    <x v="256"/>
    <d v="2014-12-12T00:00:00"/>
    <s v="Standard Class"/>
    <s v="SM-20950"/>
    <s v="Suzanne McNair"/>
    <x v="1"/>
    <s v="United States"/>
    <s v="New York City"/>
    <s v="New York"/>
    <n v="10011"/>
    <x v="3"/>
    <s v="FUR-FU-10000521"/>
    <s v="Furniture"/>
    <s v="Furnishings"/>
    <s v="Seth Thomas 14&quot; Putty-Colored Wall Clock"/>
    <n v="58.68"/>
    <n v="2"/>
    <n v="0"/>
    <x v="2822"/>
  </r>
  <r>
    <n v="3181"/>
    <s v="CA-2014-105235"/>
    <x v="3"/>
    <x v="256"/>
    <d v="2014-12-12T00:00:00"/>
    <s v="Standard Class"/>
    <s v="SM-20950"/>
    <s v="Suzanne McNair"/>
    <x v="1"/>
    <s v="United States"/>
    <s v="New York City"/>
    <s v="New York"/>
    <n v="10011"/>
    <x v="3"/>
    <s v="OFF-AP-10001271"/>
    <s v="Office Supplies"/>
    <s v="Appliances"/>
    <s v="Eureka The Boss Cordless Rechargeable Stick Vac"/>
    <n v="254.89999999999998"/>
    <n v="5"/>
    <n v="0"/>
    <x v="2823"/>
  </r>
  <r>
    <n v="3182"/>
    <s v="CA-2014-152912"/>
    <x v="3"/>
    <x v="45"/>
    <d v="2014-11-13T00:00:00"/>
    <s v="Second Class"/>
    <s v="BM-11650"/>
    <s v="Brian Moss"/>
    <x v="1"/>
    <s v="United States"/>
    <s v="Columbia"/>
    <s v="Maryland"/>
    <n v="21044"/>
    <x v="3"/>
    <s v="OFF-BI-10004728"/>
    <s v="Office Supplies"/>
    <s v="Binders"/>
    <s v="Wilson Jones Turn Tabs Binder Tool for Ring Binders"/>
    <n v="9.64"/>
    <n v="2"/>
    <n v="0"/>
    <x v="1511"/>
  </r>
  <r>
    <n v="3183"/>
    <s v="CA-2014-152912"/>
    <x v="3"/>
    <x v="45"/>
    <d v="2014-11-13T00:00:00"/>
    <s v="Second Class"/>
    <s v="BM-11650"/>
    <s v="Brian Moss"/>
    <x v="1"/>
    <s v="United States"/>
    <s v="Columbia"/>
    <s v="Maryland"/>
    <n v="21044"/>
    <x v="3"/>
    <s v="TEC-AC-10004666"/>
    <s v="Technology"/>
    <s v="Accessories"/>
    <s v="Maxell iVDR EX 500GB Cartridge"/>
    <n v="826.62000000000012"/>
    <n v="3"/>
    <n v="0"/>
    <x v="2824"/>
  </r>
  <r>
    <n v="3184"/>
    <s v="CA-2014-152912"/>
    <x v="3"/>
    <x v="45"/>
    <d v="2014-11-13T00:00:00"/>
    <s v="Second Class"/>
    <s v="BM-11650"/>
    <s v="Brian Moss"/>
    <x v="1"/>
    <s v="United States"/>
    <s v="Columbia"/>
    <s v="Maryland"/>
    <n v="21044"/>
    <x v="3"/>
    <s v="OFF-ST-10003208"/>
    <s v="Office Supplies"/>
    <s v="Storage"/>
    <s v="Adjustable Depth Letter/Legal Cart"/>
    <n v="1633.14"/>
    <n v="9"/>
    <n v="0"/>
    <x v="2825"/>
  </r>
  <r>
    <n v="3185"/>
    <s v="CA-2014-152912"/>
    <x v="3"/>
    <x v="45"/>
    <d v="2014-11-13T00:00:00"/>
    <s v="Second Class"/>
    <s v="BM-11650"/>
    <s v="Brian Moss"/>
    <x v="1"/>
    <s v="United States"/>
    <s v="Columbia"/>
    <s v="Maryland"/>
    <n v="21044"/>
    <x v="3"/>
    <s v="OFF-ST-10003208"/>
    <s v="Office Supplies"/>
    <s v="Storage"/>
    <s v="Adjustable Depth Letter/Legal Cart"/>
    <n v="544.38"/>
    <n v="3"/>
    <n v="0"/>
    <x v="2826"/>
  </r>
  <r>
    <n v="3186"/>
    <s v="CA-2011-123498"/>
    <x v="2"/>
    <x v="845"/>
    <d v="2011-11-09T00:00:00"/>
    <s v="First Class"/>
    <s v="TC-20980"/>
    <s v="Tamara Chand"/>
    <x v="1"/>
    <s v="United States"/>
    <s v="Houston"/>
    <s v="Texas"/>
    <n v="77041"/>
    <x v="2"/>
    <s v="OFF-BI-10000632"/>
    <s v="Office Supplies"/>
    <s v="Binders"/>
    <s v="Satellite Sectional Post Binders"/>
    <n v="26.045999999999992"/>
    <n v="3"/>
    <n v="0.8"/>
    <x v="2827"/>
  </r>
  <r>
    <n v="3187"/>
    <s v="CA-2011-123498"/>
    <x v="2"/>
    <x v="845"/>
    <d v="2011-11-09T00:00:00"/>
    <s v="First Class"/>
    <s v="TC-20980"/>
    <s v="Tamara Chand"/>
    <x v="1"/>
    <s v="United States"/>
    <s v="Houston"/>
    <s v="Texas"/>
    <n v="77041"/>
    <x v="2"/>
    <s v="OFF-EN-10004773"/>
    <s v="Office Supplies"/>
    <s v="Envelopes"/>
    <s v="Staples"/>
    <n v="74.352000000000004"/>
    <n v="3"/>
    <n v="0.2"/>
    <x v="2828"/>
  </r>
  <r>
    <n v="3188"/>
    <s v="CA-2014-159352"/>
    <x v="3"/>
    <x v="846"/>
    <d v="2014-03-18T00:00:00"/>
    <s v="Standard Class"/>
    <s v="KB-16585"/>
    <s v="Ken Black"/>
    <x v="1"/>
    <s v="United States"/>
    <s v="Lowell"/>
    <s v="Massachusetts"/>
    <n v="1852"/>
    <x v="3"/>
    <s v="TEC-PH-10004700"/>
    <s v="Technology"/>
    <s v="Phones"/>
    <s v="PowerGen Dual USB Car Charger"/>
    <n v="69.930000000000007"/>
    <n v="7"/>
    <n v="0"/>
    <x v="2829"/>
  </r>
  <r>
    <n v="3189"/>
    <s v="US-2014-146416"/>
    <x v="3"/>
    <x v="179"/>
    <d v="2014-10-23T00:00:00"/>
    <s v="Second Class"/>
    <s v="JE-16165"/>
    <s v="Justin Ellison"/>
    <x v="1"/>
    <s v="United States"/>
    <s v="Woodland"/>
    <s v="California"/>
    <n v="95695"/>
    <x v="1"/>
    <s v="OFF-LA-10003714"/>
    <s v="Office Supplies"/>
    <s v="Labels"/>
    <s v="Avery 510"/>
    <n v="3.75"/>
    <n v="1"/>
    <n v="0"/>
    <x v="1491"/>
  </r>
  <r>
    <n v="3190"/>
    <s v="US-2014-146416"/>
    <x v="3"/>
    <x v="179"/>
    <d v="2014-10-23T00:00:00"/>
    <s v="Second Class"/>
    <s v="JE-16165"/>
    <s v="Justin Ellison"/>
    <x v="1"/>
    <s v="United States"/>
    <s v="Woodland"/>
    <s v="California"/>
    <n v="95695"/>
    <x v="1"/>
    <s v="OFF-BI-10001787"/>
    <s v="Office Supplies"/>
    <s v="Binders"/>
    <s v="Wilson Jones Four-Pocket Poly Binders"/>
    <n v="20.928000000000001"/>
    <n v="4"/>
    <n v="0.2"/>
    <x v="2830"/>
  </r>
  <r>
    <n v="3191"/>
    <s v="US-2012-163783"/>
    <x v="1"/>
    <x v="17"/>
    <d v="2013-01-01T00:00:00"/>
    <s v="Standard Class"/>
    <s v="DR-12940"/>
    <s v="Daniel Raglin"/>
    <x v="2"/>
    <s v="United States"/>
    <s v="Chicago"/>
    <s v="Illinois"/>
    <n v="60610"/>
    <x v="2"/>
    <s v="OFF-ST-10002957"/>
    <s v="Office Supplies"/>
    <s v="Storage"/>
    <s v="Sterilite Show Offs Storage Containers"/>
    <n v="12.672000000000001"/>
    <n v="3"/>
    <n v="0.2"/>
    <x v="2831"/>
  </r>
  <r>
    <n v="3192"/>
    <s v="CA-2014-123981"/>
    <x v="3"/>
    <x v="280"/>
    <d v="2014-10-09T00:00:00"/>
    <s v="Standard Class"/>
    <s v="RW-19630"/>
    <s v="Rob Williams"/>
    <x v="1"/>
    <s v="United States"/>
    <s v="New York City"/>
    <s v="New York"/>
    <n v="10035"/>
    <x v="3"/>
    <s v="TEC-PH-10002115"/>
    <s v="Technology"/>
    <s v="Phones"/>
    <s v="Plantronics 81402"/>
    <n v="65.989999999999995"/>
    <n v="1"/>
    <n v="0"/>
    <x v="796"/>
  </r>
  <r>
    <n v="3193"/>
    <s v="CA-2014-158953"/>
    <x v="3"/>
    <x v="400"/>
    <d v="2014-06-09T00:00:00"/>
    <s v="Standard Class"/>
    <s v="ML-18040"/>
    <s v="Michelle Lonsdale"/>
    <x v="1"/>
    <s v="United States"/>
    <s v="Missouri City"/>
    <s v="Texas"/>
    <n v="77489"/>
    <x v="2"/>
    <s v="OFF-BI-10002557"/>
    <s v="Office Supplies"/>
    <s v="Binders"/>
    <s v="Presstex Flexible Ring Binders"/>
    <n v="6.3699999999999983"/>
    <n v="7"/>
    <n v="0.8"/>
    <x v="2832"/>
  </r>
  <r>
    <n v="3194"/>
    <s v="CA-2011-165428"/>
    <x v="2"/>
    <x v="416"/>
    <d v="2011-09-04T00:00:00"/>
    <s v="First Class"/>
    <s v="JL-15130"/>
    <s v="Jack Lebron"/>
    <x v="0"/>
    <s v="United States"/>
    <s v="Houston"/>
    <s v="Texas"/>
    <n v="77036"/>
    <x v="2"/>
    <s v="OFF-BI-10002949"/>
    <s v="Office Supplies"/>
    <s v="Binders"/>
    <s v="Prestige Round Ring Binders"/>
    <n v="3.6479999999999992"/>
    <n v="3"/>
    <n v="0.8"/>
    <x v="2833"/>
  </r>
  <r>
    <n v="3195"/>
    <s v="CA-2011-165428"/>
    <x v="2"/>
    <x v="416"/>
    <d v="2011-09-04T00:00:00"/>
    <s v="First Class"/>
    <s v="JL-15130"/>
    <s v="Jack Lebron"/>
    <x v="0"/>
    <s v="United States"/>
    <s v="Houston"/>
    <s v="Texas"/>
    <n v="77036"/>
    <x v="2"/>
    <s v="OFF-PA-10004100"/>
    <s v="Office Supplies"/>
    <s v="Paper"/>
    <s v="Xerox 216"/>
    <n v="31.104000000000006"/>
    <n v="6"/>
    <n v="0.2"/>
    <x v="282"/>
  </r>
  <r>
    <n v="3196"/>
    <s v="CA-2013-169026"/>
    <x v="0"/>
    <x v="590"/>
    <d v="2013-08-14T00:00:00"/>
    <s v="Standard Class"/>
    <s v="CM-12655"/>
    <s v="Corinna Mitchell"/>
    <x v="2"/>
    <s v="United States"/>
    <s v="Jackson"/>
    <s v="Mississippi"/>
    <n v="39212"/>
    <x v="0"/>
    <s v="OFF-FA-10001883"/>
    <s v="Office Supplies"/>
    <s v="Fasteners"/>
    <s v="Alliance Super-Size Bands, Assorted Sizes"/>
    <n v="23.34"/>
    <n v="3"/>
    <n v="0"/>
    <x v="2834"/>
  </r>
  <r>
    <n v="3197"/>
    <s v="CA-2014-109750"/>
    <x v="3"/>
    <x v="847"/>
    <d v="2014-07-29T00:00:00"/>
    <s v="Standard Class"/>
    <s v="FH-14365"/>
    <s v="Fred Hopkins"/>
    <x v="1"/>
    <s v="United States"/>
    <s v="New York City"/>
    <s v="New York"/>
    <n v="10009"/>
    <x v="3"/>
    <s v="TEC-PH-10000702"/>
    <s v="Technology"/>
    <s v="Phones"/>
    <s v="Square Credit Card Reader, 4 1/2&quot; x 4 1/2&quot; x 1&quot;, White"/>
    <n v="29.97"/>
    <n v="3"/>
    <n v="0"/>
    <x v="2835"/>
  </r>
  <r>
    <n v="3198"/>
    <s v="CA-2012-149384"/>
    <x v="1"/>
    <x v="848"/>
    <d v="2012-07-10T00:00:00"/>
    <s v="Same Day"/>
    <s v="EH-13945"/>
    <s v="Eric Hoffmann"/>
    <x v="0"/>
    <s v="United States"/>
    <s v="Tempe"/>
    <s v="Arizona"/>
    <n v="85281"/>
    <x v="1"/>
    <s v="OFF-BI-10003196"/>
    <s v="Office Supplies"/>
    <s v="Binders"/>
    <s v="Accohide Poly Flexible Ring Binders"/>
    <n v="3.366000000000001"/>
    <n v="3"/>
    <n v="0.7"/>
    <x v="2836"/>
  </r>
  <r>
    <n v="3199"/>
    <s v="CA-2011-131527"/>
    <x v="2"/>
    <x v="588"/>
    <d v="2011-12-07T00:00:00"/>
    <s v="Standard Class"/>
    <s v="TB-21280"/>
    <s v="Toby Braunhardt"/>
    <x v="0"/>
    <s v="United States"/>
    <s v="Jacksonville"/>
    <s v="North Carolina"/>
    <n v="28540"/>
    <x v="0"/>
    <s v="TEC-PH-10001644"/>
    <s v="Technology"/>
    <s v="Phones"/>
    <s v="BlueLounge Milo Smartphone Stand, White/Metallic"/>
    <n v="95.968000000000004"/>
    <n v="4"/>
    <n v="0.2"/>
    <x v="2837"/>
  </r>
  <r>
    <n v="3200"/>
    <s v="CA-2014-164000"/>
    <x v="3"/>
    <x v="404"/>
    <d v="2014-12-23T00:00:00"/>
    <s v="Standard Class"/>
    <s v="AH-10030"/>
    <s v="Aaron Hawkins"/>
    <x v="1"/>
    <s v="United States"/>
    <s v="Philadelphia"/>
    <s v="Pennsylvania"/>
    <n v="19134"/>
    <x v="3"/>
    <s v="OFF-AR-10003183"/>
    <s v="Office Supplies"/>
    <s v="Art"/>
    <s v="Avery Fluorescent Highlighter Four-Color Set"/>
    <n v="18.704000000000001"/>
    <n v="7"/>
    <n v="0.2"/>
    <x v="2838"/>
  </r>
  <r>
    <n v="3201"/>
    <s v="CA-2011-164224"/>
    <x v="2"/>
    <x v="598"/>
    <d v="2011-05-20T00:00:00"/>
    <s v="Second Class"/>
    <s v="TT-21070"/>
    <s v="Ted Trevino"/>
    <x v="0"/>
    <s v="United States"/>
    <s v="Akron"/>
    <s v="Ohio"/>
    <n v="44312"/>
    <x v="3"/>
    <s v="FUR-FU-10000308"/>
    <s v="Furniture"/>
    <s v="Furnishings"/>
    <s v="Deflect-o Glass Clear Studded Chair Mats"/>
    <n v="149.232"/>
    <n v="3"/>
    <n v="0.2"/>
    <x v="2839"/>
  </r>
  <r>
    <n v="3202"/>
    <s v="CA-2011-164224"/>
    <x v="2"/>
    <x v="598"/>
    <d v="2011-05-20T00:00:00"/>
    <s v="Second Class"/>
    <s v="TT-21070"/>
    <s v="Ted Trevino"/>
    <x v="0"/>
    <s v="United States"/>
    <s v="Akron"/>
    <s v="Ohio"/>
    <n v="44312"/>
    <x v="3"/>
    <s v="OFF-PA-10001526"/>
    <s v="Office Supplies"/>
    <s v="Paper"/>
    <s v="Xerox 1949"/>
    <n v="15.936000000000002"/>
    <n v="4"/>
    <n v="0.2"/>
    <x v="2840"/>
  </r>
  <r>
    <n v="3203"/>
    <s v="CA-2011-158372"/>
    <x v="2"/>
    <x v="849"/>
    <d v="2011-11-16T00:00:00"/>
    <s v="Standard Class"/>
    <s v="RD-19900"/>
    <s v="Ruben Dartt"/>
    <x v="0"/>
    <s v="United States"/>
    <s v="San Diego"/>
    <s v="California"/>
    <n v="92037"/>
    <x v="1"/>
    <s v="TEC-PH-10002103"/>
    <s v="Technology"/>
    <s v="Phones"/>
    <s v="Jabra SPEAK 410"/>
    <n v="601.53599999999994"/>
    <n v="8"/>
    <n v="0.2"/>
    <x v="2841"/>
  </r>
  <r>
    <n v="3204"/>
    <s v="CA-2011-158372"/>
    <x v="2"/>
    <x v="849"/>
    <d v="2011-11-16T00:00:00"/>
    <s v="Standard Class"/>
    <s v="RD-19900"/>
    <s v="Ruben Dartt"/>
    <x v="0"/>
    <s v="United States"/>
    <s v="San Diego"/>
    <s v="California"/>
    <n v="92037"/>
    <x v="1"/>
    <s v="TEC-AC-10004209"/>
    <s v="Technology"/>
    <s v="Accessories"/>
    <s v="Memorex Froggy Flash Drive 4 GB"/>
    <n v="10.99"/>
    <n v="1"/>
    <n v="0"/>
    <x v="2842"/>
  </r>
  <r>
    <n v="3205"/>
    <s v="CA-2011-158372"/>
    <x v="2"/>
    <x v="849"/>
    <d v="2011-11-16T00:00:00"/>
    <s v="Standard Class"/>
    <s v="RD-19900"/>
    <s v="Ruben Dartt"/>
    <x v="0"/>
    <s v="United States"/>
    <s v="San Diego"/>
    <s v="California"/>
    <n v="92037"/>
    <x v="1"/>
    <s v="FUR-FU-10000397"/>
    <s v="Furniture"/>
    <s v="Furnishings"/>
    <s v="Luxo Economy Swing Arm Lamp"/>
    <n v="39.880000000000003"/>
    <n v="2"/>
    <n v="0"/>
    <x v="1198"/>
  </r>
  <r>
    <n v="3206"/>
    <s v="CA-2011-158372"/>
    <x v="2"/>
    <x v="849"/>
    <d v="2011-11-16T00:00:00"/>
    <s v="Standard Class"/>
    <s v="RD-19900"/>
    <s v="Ruben Dartt"/>
    <x v="0"/>
    <s v="United States"/>
    <s v="San Diego"/>
    <s v="California"/>
    <n v="92037"/>
    <x v="1"/>
    <s v="OFF-PA-10002137"/>
    <s v="Office Supplies"/>
    <s v="Paper"/>
    <s v="Southworth 100% Résumé Paper, 24lb."/>
    <n v="62.24"/>
    <n v="8"/>
    <n v="0"/>
    <x v="2843"/>
  </r>
  <r>
    <n v="3207"/>
    <s v="CA-2011-158372"/>
    <x v="2"/>
    <x v="849"/>
    <d v="2011-11-16T00:00:00"/>
    <s v="Standard Class"/>
    <s v="RD-19900"/>
    <s v="Ruben Dartt"/>
    <x v="0"/>
    <s v="United States"/>
    <s v="San Diego"/>
    <s v="California"/>
    <n v="92037"/>
    <x v="1"/>
    <s v="FUR-FU-10001867"/>
    <s v="Furniture"/>
    <s v="Furnishings"/>
    <s v="Eldon Expressions Punched Metal &amp; Wood Desk Accessories, Pewter &amp; Cherry"/>
    <n v="53.2"/>
    <n v="5"/>
    <n v="0"/>
    <x v="2844"/>
  </r>
  <r>
    <n v="3208"/>
    <s v="CA-2011-158372"/>
    <x v="2"/>
    <x v="849"/>
    <d v="2011-11-16T00:00:00"/>
    <s v="Standard Class"/>
    <s v="RD-19900"/>
    <s v="Ruben Dartt"/>
    <x v="0"/>
    <s v="United States"/>
    <s v="San Diego"/>
    <s v="California"/>
    <n v="92037"/>
    <x v="1"/>
    <s v="OFF-LA-10000407"/>
    <s v="Office Supplies"/>
    <s v="Labels"/>
    <s v="Avery White Multi-Purpose Labels"/>
    <n v="39.840000000000003"/>
    <n v="8"/>
    <n v="0"/>
    <x v="2845"/>
  </r>
  <r>
    <n v="3209"/>
    <s v="CA-2013-108882"/>
    <x v="0"/>
    <x v="850"/>
    <d v="2013-01-15T00:00:00"/>
    <s v="Standard Class"/>
    <s v="LA-16780"/>
    <s v="Laura Armstrong"/>
    <x v="1"/>
    <s v="United States"/>
    <s v="Fresno"/>
    <s v="California"/>
    <n v="93727"/>
    <x v="1"/>
    <s v="TEC-AC-10000420"/>
    <s v="Technology"/>
    <s v="Accessories"/>
    <s v="Logitech G500s Laser Gaming Mouse with Adjustable Weight Tuning"/>
    <n v="349.95"/>
    <n v="5"/>
    <n v="0"/>
    <x v="2846"/>
  </r>
  <r>
    <n v="3210"/>
    <s v="CA-2013-108882"/>
    <x v="0"/>
    <x v="850"/>
    <d v="2013-01-15T00:00:00"/>
    <s v="Standard Class"/>
    <s v="LA-16780"/>
    <s v="Laura Armstrong"/>
    <x v="1"/>
    <s v="United States"/>
    <s v="Fresno"/>
    <s v="California"/>
    <n v="93727"/>
    <x v="1"/>
    <s v="TEC-PH-10002726"/>
    <s v="Technology"/>
    <s v="Phones"/>
    <s v="netTALK DUO VoIP Telephone Service"/>
    <n v="377.92800000000005"/>
    <n v="9"/>
    <n v="0.2"/>
    <x v="2847"/>
  </r>
  <r>
    <n v="3211"/>
    <s v="US-2014-108245"/>
    <x v="3"/>
    <x v="585"/>
    <d v="2014-09-28T00:00:00"/>
    <s v="Standard Class"/>
    <s v="SH-19975"/>
    <s v="Sally Hughsby"/>
    <x v="1"/>
    <s v="United States"/>
    <s v="Pearland"/>
    <s v="Texas"/>
    <n v="77581"/>
    <x v="2"/>
    <s v="OFF-EN-10001415"/>
    <s v="Office Supplies"/>
    <s v="Envelopes"/>
    <s v="Staples"/>
    <n v="13.392000000000001"/>
    <n v="3"/>
    <n v="0.2"/>
    <x v="2848"/>
  </r>
  <r>
    <n v="3212"/>
    <s v="US-2014-108245"/>
    <x v="3"/>
    <x v="585"/>
    <d v="2014-09-28T00:00:00"/>
    <s v="Standard Class"/>
    <s v="SH-19975"/>
    <s v="Sally Hughsby"/>
    <x v="1"/>
    <s v="United States"/>
    <s v="Pearland"/>
    <s v="Texas"/>
    <n v="77581"/>
    <x v="2"/>
    <s v="OFF-BI-10000773"/>
    <s v="Office Supplies"/>
    <s v="Binders"/>
    <s v="Insertable Tab Post Binder Dividers"/>
    <n v="11.227999999999998"/>
    <n v="7"/>
    <n v="0.8"/>
    <x v="2849"/>
  </r>
  <r>
    <n v="3213"/>
    <s v="CA-2011-142314"/>
    <x v="2"/>
    <x v="851"/>
    <d v="2011-12-28T00:00:00"/>
    <s v="Standard Class"/>
    <s v="SF-20200"/>
    <s v="Sarah Foster"/>
    <x v="0"/>
    <s v="United States"/>
    <s v="Richmond"/>
    <s v="Indiana"/>
    <n v="47374"/>
    <x v="2"/>
    <s v="OFF-AP-10002350"/>
    <s v="Office Supplies"/>
    <s v="Appliances"/>
    <s v="Belkin F9H710-06 7 Outlet SurgeMaster Surge Protector"/>
    <n v="207.24"/>
    <n v="11"/>
    <n v="0"/>
    <x v="2850"/>
  </r>
  <r>
    <n v="3214"/>
    <s v="CA-2013-132409"/>
    <x v="0"/>
    <x v="439"/>
    <d v="2013-06-02T00:00:00"/>
    <s v="Standard Class"/>
    <s v="TH-21235"/>
    <s v="Tiffany House"/>
    <x v="1"/>
    <s v="United States"/>
    <s v="Philadelphia"/>
    <s v="Pennsylvania"/>
    <n v="19134"/>
    <x v="3"/>
    <s v="OFF-AR-10001919"/>
    <s v="Office Supplies"/>
    <s v="Art"/>
    <s v="OIC #2 Pencils, Medium Soft"/>
    <n v="1.504"/>
    <n v="1"/>
    <n v="0.2"/>
    <x v="2851"/>
  </r>
  <r>
    <n v="3215"/>
    <s v="CA-2013-132409"/>
    <x v="0"/>
    <x v="439"/>
    <d v="2013-06-02T00:00:00"/>
    <s v="Standard Class"/>
    <s v="TH-21235"/>
    <s v="Tiffany House"/>
    <x v="1"/>
    <s v="United States"/>
    <s v="Philadelphia"/>
    <s v="Pennsylvania"/>
    <n v="19134"/>
    <x v="3"/>
    <s v="OFF-AP-10002082"/>
    <s v="Office Supplies"/>
    <s v="Appliances"/>
    <s v="Holmes HEPA Air Purifier"/>
    <n v="34.848000000000006"/>
    <n v="2"/>
    <n v="0.2"/>
    <x v="1592"/>
  </r>
  <r>
    <n v="3216"/>
    <s v="CA-2014-150189"/>
    <x v="3"/>
    <x v="141"/>
    <d v="2014-07-11T00:00:00"/>
    <s v="First Class"/>
    <s v="VG-21790"/>
    <s v="Vivek Gonzalez"/>
    <x v="0"/>
    <s v="United States"/>
    <s v="San Mateo"/>
    <s v="California"/>
    <n v="94403"/>
    <x v="1"/>
    <s v="OFF-LA-10002762"/>
    <s v="Office Supplies"/>
    <s v="Labels"/>
    <s v="Avery 485"/>
    <n v="75.179999999999993"/>
    <n v="6"/>
    <n v="0"/>
    <x v="50"/>
  </r>
  <r>
    <n v="3217"/>
    <s v="CA-2011-114433"/>
    <x v="2"/>
    <x v="8"/>
    <d v="2011-05-17T00:00:00"/>
    <s v="Standard Class"/>
    <s v="NP-18325"/>
    <s v="Naresj Patel"/>
    <x v="0"/>
    <s v="United States"/>
    <s v="Oakland"/>
    <s v="California"/>
    <n v="94601"/>
    <x v="1"/>
    <s v="TEC-AC-10002800"/>
    <s v="Technology"/>
    <s v="Accessories"/>
    <s v="Plantronics Audio 478 Stereo USB Headset"/>
    <n v="149.97"/>
    <n v="3"/>
    <n v="0"/>
    <x v="2852"/>
  </r>
  <r>
    <n v="3218"/>
    <s v="CA-2014-104640"/>
    <x v="3"/>
    <x v="468"/>
    <d v="2014-11-17T00:00:00"/>
    <s v="Standard Class"/>
    <s v="FH-14275"/>
    <s v="Frank Hawley"/>
    <x v="1"/>
    <s v="United States"/>
    <s v="New York City"/>
    <s v="New York"/>
    <n v="10024"/>
    <x v="3"/>
    <s v="OFF-BI-10003925"/>
    <s v="Office Supplies"/>
    <s v="Binders"/>
    <s v="Fellowes PB300 Plastic Comb Binding Machine"/>
    <n v="931.17600000000016"/>
    <n v="3"/>
    <n v="0.2"/>
    <x v="2853"/>
  </r>
  <r>
    <n v="3219"/>
    <s v="CA-2014-104640"/>
    <x v="3"/>
    <x v="468"/>
    <d v="2014-11-17T00:00:00"/>
    <s v="Standard Class"/>
    <s v="FH-14275"/>
    <s v="Frank Hawley"/>
    <x v="1"/>
    <s v="United States"/>
    <s v="New York City"/>
    <s v="New York"/>
    <n v="10024"/>
    <x v="3"/>
    <s v="TEC-PH-10002200"/>
    <s v="Technology"/>
    <s v="Phones"/>
    <s v="Aastra 6757i CT Wireless VoIP phone"/>
    <n v="430.88"/>
    <n v="2"/>
    <n v="0"/>
    <x v="2854"/>
  </r>
  <r>
    <n v="3220"/>
    <s v="US-2012-137008"/>
    <x v="1"/>
    <x v="653"/>
    <d v="2012-10-08T00:00:00"/>
    <s v="Standard Class"/>
    <s v="JP-15460"/>
    <s v="Jennifer Patt"/>
    <x v="1"/>
    <s v="United States"/>
    <s v="Lakewood"/>
    <s v="New Jersey"/>
    <n v="8701"/>
    <x v="3"/>
    <s v="OFF-PA-10001295"/>
    <s v="Office Supplies"/>
    <s v="Paper"/>
    <s v="Computer Printout Paper with Letter-Trim Perforations"/>
    <n v="94.85"/>
    <n v="5"/>
    <n v="0"/>
    <x v="464"/>
  </r>
  <r>
    <n v="3221"/>
    <s v="US-2012-137008"/>
    <x v="1"/>
    <x v="653"/>
    <d v="2012-10-08T00:00:00"/>
    <s v="Standard Class"/>
    <s v="JP-15460"/>
    <s v="Jennifer Patt"/>
    <x v="1"/>
    <s v="United States"/>
    <s v="Lakewood"/>
    <s v="New Jersey"/>
    <n v="8701"/>
    <x v="3"/>
    <s v="OFF-EN-10002500"/>
    <s v="Office Supplies"/>
    <s v="Envelopes"/>
    <s v="Globe Weis Peel &amp; Seel First Class Envelopes"/>
    <n v="51.12"/>
    <n v="4"/>
    <n v="0"/>
    <x v="2855"/>
  </r>
  <r>
    <n v="3222"/>
    <s v="US-2012-137008"/>
    <x v="1"/>
    <x v="653"/>
    <d v="2012-10-08T00:00:00"/>
    <s v="Standard Class"/>
    <s v="JP-15460"/>
    <s v="Jennifer Patt"/>
    <x v="1"/>
    <s v="United States"/>
    <s v="Lakewood"/>
    <s v="New Jersey"/>
    <n v="8701"/>
    <x v="3"/>
    <s v="TEC-AC-10000892"/>
    <s v="Technology"/>
    <s v="Accessories"/>
    <s v="NETGEAR N750 Dual Band Wi-Fi Gigabit Router"/>
    <n v="90"/>
    <n v="1"/>
    <n v="0"/>
    <x v="2856"/>
  </r>
  <r>
    <n v="3223"/>
    <s v="CA-2011-108189"/>
    <x v="2"/>
    <x v="852"/>
    <d v="2011-10-05T00:00:00"/>
    <s v="First Class"/>
    <s v="ES-14080"/>
    <s v="Erin Smith"/>
    <x v="1"/>
    <s v="United States"/>
    <s v="Tempe"/>
    <s v="Arizona"/>
    <n v="85281"/>
    <x v="1"/>
    <s v="OFF-PA-10001838"/>
    <s v="Office Supplies"/>
    <s v="Paper"/>
    <s v="Adams Telephone Message Book W/Dividers/Space For Phone Numbers, 5 1/4&quot;X8 1/2&quot;, 300/Messages"/>
    <n v="9.4079999999999995"/>
    <n v="2"/>
    <n v="0.2"/>
    <x v="2857"/>
  </r>
  <r>
    <n v="3224"/>
    <s v="CA-2011-108189"/>
    <x v="2"/>
    <x v="852"/>
    <d v="2011-10-05T00:00:00"/>
    <s v="First Class"/>
    <s v="ES-14080"/>
    <s v="Erin Smith"/>
    <x v="1"/>
    <s v="United States"/>
    <s v="Tempe"/>
    <s v="Arizona"/>
    <n v="85281"/>
    <x v="1"/>
    <s v="OFF-FA-10000735"/>
    <s v="Office Supplies"/>
    <s v="Fasteners"/>
    <s v="Staples"/>
    <n v="4.6719999999999997"/>
    <n v="2"/>
    <n v="0.2"/>
    <x v="2858"/>
  </r>
  <r>
    <n v="3225"/>
    <s v="CA-2011-108189"/>
    <x v="2"/>
    <x v="852"/>
    <d v="2011-10-05T00:00:00"/>
    <s v="First Class"/>
    <s v="ES-14080"/>
    <s v="Erin Smith"/>
    <x v="1"/>
    <s v="United States"/>
    <s v="Tempe"/>
    <s v="Arizona"/>
    <n v="85281"/>
    <x v="1"/>
    <s v="TEC-PH-10001760"/>
    <s v="Technology"/>
    <s v="Phones"/>
    <s v="Bose SoundLink Bluetooth Speaker"/>
    <n v="318.40000000000003"/>
    <n v="2"/>
    <n v="0.2"/>
    <x v="2859"/>
  </r>
  <r>
    <n v="3226"/>
    <s v="CA-2011-108189"/>
    <x v="2"/>
    <x v="852"/>
    <d v="2011-10-05T00:00:00"/>
    <s v="First Class"/>
    <s v="ES-14080"/>
    <s v="Erin Smith"/>
    <x v="1"/>
    <s v="United States"/>
    <s v="Tempe"/>
    <s v="Arizona"/>
    <n v="85281"/>
    <x v="1"/>
    <s v="OFF-EN-10004846"/>
    <s v="Office Supplies"/>
    <s v="Envelopes"/>
    <s v="Letter or Legal Size Expandable Poly String Tie Envelopes"/>
    <n v="12.768000000000001"/>
    <n v="6"/>
    <n v="0.2"/>
    <x v="2860"/>
  </r>
  <r>
    <n v="3227"/>
    <s v="CA-2011-108189"/>
    <x v="2"/>
    <x v="852"/>
    <d v="2011-10-05T00:00:00"/>
    <s v="First Class"/>
    <s v="ES-14080"/>
    <s v="Erin Smith"/>
    <x v="1"/>
    <s v="United States"/>
    <s v="Tempe"/>
    <s v="Arizona"/>
    <n v="85281"/>
    <x v="1"/>
    <s v="OFF-SU-10003567"/>
    <s v="Office Supplies"/>
    <s v="Supplies"/>
    <s v="Stiletto Hand Letter Openers"/>
    <n v="15.36"/>
    <n v="2"/>
    <n v="0.2"/>
    <x v="2861"/>
  </r>
  <r>
    <n v="3228"/>
    <s v="CA-2011-108189"/>
    <x v="2"/>
    <x v="852"/>
    <d v="2011-10-05T00:00:00"/>
    <s v="First Class"/>
    <s v="ES-14080"/>
    <s v="Erin Smith"/>
    <x v="1"/>
    <s v="United States"/>
    <s v="Tempe"/>
    <s v="Arizona"/>
    <n v="85281"/>
    <x v="1"/>
    <s v="TEC-PH-10001557"/>
    <s v="Technology"/>
    <s v="Phones"/>
    <s v="Pyle PMP37LED"/>
    <n v="230.376"/>
    <n v="3"/>
    <n v="0.2"/>
    <x v="2862"/>
  </r>
  <r>
    <n v="3229"/>
    <s v="CA-2011-108189"/>
    <x v="2"/>
    <x v="852"/>
    <d v="2011-10-05T00:00:00"/>
    <s v="First Class"/>
    <s v="ES-14080"/>
    <s v="Erin Smith"/>
    <x v="1"/>
    <s v="United States"/>
    <s v="Tempe"/>
    <s v="Arizona"/>
    <n v="85281"/>
    <x v="1"/>
    <s v="TEC-AC-10003038"/>
    <s v="Technology"/>
    <s v="Accessories"/>
    <s v="Kingston Digital DataTraveler 16GB USB 2.0"/>
    <n v="7.16"/>
    <n v="1"/>
    <n v="0.2"/>
    <x v="2863"/>
  </r>
  <r>
    <n v="3230"/>
    <s v="CA-2011-154641"/>
    <x v="2"/>
    <x v="430"/>
    <d v="2011-08-16T00:00:00"/>
    <s v="Standard Class"/>
    <s v="KL-16645"/>
    <s v="Ken Lonsdale"/>
    <x v="0"/>
    <s v="United States"/>
    <s v="New York City"/>
    <s v="New York"/>
    <n v="10035"/>
    <x v="3"/>
    <s v="OFF-ST-10004459"/>
    <s v="Office Supplies"/>
    <s v="Storage"/>
    <s v="Tennsco Single-Tier Lockers"/>
    <n v="375.34"/>
    <n v="1"/>
    <n v="0"/>
    <x v="2864"/>
  </r>
  <r>
    <n v="3231"/>
    <s v="CA-2014-131625"/>
    <x v="3"/>
    <x v="853"/>
    <d v="2014-09-06T00:00:00"/>
    <s v="Second Class"/>
    <s v="BN-11515"/>
    <s v="Bradley Nguyen"/>
    <x v="0"/>
    <s v="United States"/>
    <s v="New York City"/>
    <s v="New York"/>
    <n v="10009"/>
    <x v="3"/>
    <s v="FUR-FU-10004960"/>
    <s v="Furniture"/>
    <s v="Furnishings"/>
    <s v="Seth Thomas 12&quot; Clock w/ Goldtone Case"/>
    <n v="114.9"/>
    <n v="5"/>
    <n v="0"/>
    <x v="2865"/>
  </r>
  <r>
    <n v="3232"/>
    <s v="US-2014-156356"/>
    <x v="3"/>
    <x v="513"/>
    <d v="2014-04-23T00:00:00"/>
    <s v="Standard Class"/>
    <s v="ND-18370"/>
    <s v="Natalie DeCherney"/>
    <x v="0"/>
    <s v="United States"/>
    <s v="Houston"/>
    <s v="Texas"/>
    <n v="77095"/>
    <x v="2"/>
    <s v="OFF-BI-10000632"/>
    <s v="Office Supplies"/>
    <s v="Binders"/>
    <s v="Satellite Sectional Post Binders"/>
    <n v="26.045999999999992"/>
    <n v="3"/>
    <n v="0.8"/>
    <x v="2827"/>
  </r>
  <r>
    <n v="3233"/>
    <s v="US-2014-156356"/>
    <x v="3"/>
    <x v="513"/>
    <d v="2014-04-23T00:00:00"/>
    <s v="Standard Class"/>
    <s v="ND-18370"/>
    <s v="Natalie DeCherney"/>
    <x v="0"/>
    <s v="United States"/>
    <s v="Houston"/>
    <s v="Texas"/>
    <n v="77095"/>
    <x v="2"/>
    <s v="OFF-BI-10001107"/>
    <s v="Office Supplies"/>
    <s v="Binders"/>
    <s v="GBC White Gloss Covers, Plain Front"/>
    <n v="2.8959999999999995"/>
    <n v="1"/>
    <n v="0.8"/>
    <x v="2866"/>
  </r>
  <r>
    <n v="3234"/>
    <s v="US-2014-156356"/>
    <x v="3"/>
    <x v="513"/>
    <d v="2014-04-23T00:00:00"/>
    <s v="Standard Class"/>
    <s v="ND-18370"/>
    <s v="Natalie DeCherney"/>
    <x v="0"/>
    <s v="United States"/>
    <s v="Houston"/>
    <s v="Texas"/>
    <n v="77095"/>
    <x v="2"/>
    <s v="OFF-ST-10002301"/>
    <s v="Office Supplies"/>
    <s v="Storage"/>
    <s v="Tennsco Commercial Shelving"/>
    <n v="32.544000000000004"/>
    <n v="2"/>
    <n v="0.2"/>
    <x v="2867"/>
  </r>
  <r>
    <n v="3235"/>
    <s v="CA-2013-138933"/>
    <x v="0"/>
    <x v="423"/>
    <d v="2013-04-28T00:00:00"/>
    <s v="First Class"/>
    <s v="JL-15130"/>
    <s v="Jack Lebron"/>
    <x v="0"/>
    <s v="United States"/>
    <s v="Riverside"/>
    <s v="California"/>
    <n v="92503"/>
    <x v="1"/>
    <s v="OFF-BI-10003355"/>
    <s v="Office Supplies"/>
    <s v="Binders"/>
    <s v="Cardinal Holdit Business Card Pockets"/>
    <n v="3.9840000000000004"/>
    <n v="1"/>
    <n v="0.2"/>
    <x v="2868"/>
  </r>
  <r>
    <n v="3236"/>
    <s v="CA-2013-140746"/>
    <x v="0"/>
    <x v="804"/>
    <d v="2013-01-15T00:00:00"/>
    <s v="Same Day"/>
    <s v="RC-19825"/>
    <s v="Roy Collins"/>
    <x v="0"/>
    <s v="United States"/>
    <s v="Fairfield"/>
    <s v="Connecticut"/>
    <n v="6824"/>
    <x v="3"/>
    <s v="FUR-TA-10002903"/>
    <s v="Furniture"/>
    <s v="Tables"/>
    <s v="Bevis Round Bullnose 29&quot; High Table Top"/>
    <n v="181.79699999999997"/>
    <n v="1"/>
    <n v="0.3"/>
    <x v="2869"/>
  </r>
  <r>
    <n v="3237"/>
    <s v="CA-2013-146836"/>
    <x v="0"/>
    <x v="440"/>
    <d v="2013-05-03T00:00:00"/>
    <s v="Same Day"/>
    <s v="CC-12475"/>
    <s v="Cindy Chapman"/>
    <x v="0"/>
    <s v="United States"/>
    <s v="New York City"/>
    <s v="New York"/>
    <n v="10024"/>
    <x v="3"/>
    <s v="OFF-ST-10001580"/>
    <s v="Office Supplies"/>
    <s v="Storage"/>
    <s v="Super Decoflex Portable Personal File"/>
    <n v="44.94"/>
    <n v="3"/>
    <n v="0"/>
    <x v="2870"/>
  </r>
  <r>
    <n v="3238"/>
    <s v="CA-2013-146836"/>
    <x v="0"/>
    <x v="440"/>
    <d v="2013-05-03T00:00:00"/>
    <s v="Same Day"/>
    <s v="CC-12475"/>
    <s v="Cindy Chapman"/>
    <x v="0"/>
    <s v="United States"/>
    <s v="New York City"/>
    <s v="New York"/>
    <n v="10024"/>
    <x v="3"/>
    <s v="OFF-BI-10000315"/>
    <s v="Office Supplies"/>
    <s v="Binders"/>
    <s v="Poly Designer Cover &amp; Back"/>
    <n v="45.576000000000001"/>
    <n v="3"/>
    <n v="0.2"/>
    <x v="2871"/>
  </r>
  <r>
    <n v="3239"/>
    <s v="US-2013-127971"/>
    <x v="0"/>
    <x v="73"/>
    <d v="2013-11-28T00:00:00"/>
    <s v="Standard Class"/>
    <s v="DW-13195"/>
    <s v="David Wiener"/>
    <x v="1"/>
    <s v="United States"/>
    <s v="Houston"/>
    <s v="Texas"/>
    <n v="77095"/>
    <x v="2"/>
    <s v="FUR-CH-10003774"/>
    <s v="Furniture"/>
    <s v="Chairs"/>
    <s v="Global Wood Trimmed Manager's Task Chair, Khaki"/>
    <n v="318.43"/>
    <n v="5"/>
    <n v="0.3"/>
    <x v="2872"/>
  </r>
  <r>
    <n v="3240"/>
    <s v="US-2013-127971"/>
    <x v="0"/>
    <x v="73"/>
    <d v="2013-11-28T00:00:00"/>
    <s v="Standard Class"/>
    <s v="DW-13195"/>
    <s v="David Wiener"/>
    <x v="1"/>
    <s v="United States"/>
    <s v="Houston"/>
    <s v="Texas"/>
    <n v="77095"/>
    <x v="2"/>
    <s v="TEC-PH-10003095"/>
    <s v="Technology"/>
    <s v="Phones"/>
    <s v="Samsung HM1900 Bluetooth Headset"/>
    <n v="122.91999999999999"/>
    <n v="7"/>
    <n v="0.2"/>
    <x v="2873"/>
  </r>
  <r>
    <n v="3241"/>
    <s v="US-2013-127971"/>
    <x v="0"/>
    <x v="73"/>
    <d v="2013-11-28T00:00:00"/>
    <s v="Standard Class"/>
    <s v="DW-13195"/>
    <s v="David Wiener"/>
    <x v="1"/>
    <s v="United States"/>
    <s v="Houston"/>
    <s v="Texas"/>
    <n v="77095"/>
    <x v="2"/>
    <s v="FUR-FU-10000023"/>
    <s v="Furniture"/>
    <s v="Furnishings"/>
    <s v="Eldon Wave Desk Accessories"/>
    <n v="7.0679999999999996"/>
    <n v="3"/>
    <n v="0.6"/>
    <x v="2874"/>
  </r>
  <r>
    <n v="3242"/>
    <s v="US-2013-140809"/>
    <x v="0"/>
    <x v="854"/>
    <d v="2013-02-03T00:00:00"/>
    <s v="First Class"/>
    <s v="CK-12760"/>
    <s v="Cyma Kinney"/>
    <x v="1"/>
    <s v="United States"/>
    <s v="Arlington"/>
    <s v="Virginia"/>
    <n v="22204"/>
    <x v="0"/>
    <s v="OFF-ST-10002214"/>
    <s v="Office Supplies"/>
    <s v="Storage"/>
    <s v="X-Rack File for Hanging Folders"/>
    <n v="56.449999999999996"/>
    <n v="5"/>
    <n v="0"/>
    <x v="2170"/>
  </r>
  <r>
    <n v="3243"/>
    <s v="CA-2014-114524"/>
    <x v="3"/>
    <x v="185"/>
    <d v="2014-04-06T00:00:00"/>
    <s v="Second Class"/>
    <s v="EG-13900"/>
    <s v="Emily Grady"/>
    <x v="0"/>
    <s v="United States"/>
    <s v="Chicago"/>
    <s v="Illinois"/>
    <n v="60623"/>
    <x v="2"/>
    <s v="OFF-BI-10002799"/>
    <s v="Office Supplies"/>
    <s v="Binders"/>
    <s v="SlimView Poly Binder, 3/8&quot;"/>
    <n v="13.467999999999998"/>
    <n v="13"/>
    <n v="0.8"/>
    <x v="2875"/>
  </r>
  <r>
    <n v="3244"/>
    <s v="CA-2014-113355"/>
    <x v="3"/>
    <x v="96"/>
    <d v="2014-12-06T00:00:00"/>
    <s v="Standard Class"/>
    <s v="SJ-20215"/>
    <s v="Sarah Jordon"/>
    <x v="0"/>
    <s v="United States"/>
    <s v="Grand Prairie"/>
    <s v="Texas"/>
    <n v="75051"/>
    <x v="2"/>
    <s v="TEC-PH-10004912"/>
    <s v="Technology"/>
    <s v="Phones"/>
    <s v="Cisco SPA112 2 Port Phone Adapter"/>
    <n v="219.80000000000004"/>
    <n v="5"/>
    <n v="0.2"/>
    <x v="2876"/>
  </r>
  <r>
    <n v="3245"/>
    <s v="CA-2014-113355"/>
    <x v="3"/>
    <x v="96"/>
    <d v="2014-12-06T00:00:00"/>
    <s v="Standard Class"/>
    <s v="SJ-20215"/>
    <s v="Sarah Jordon"/>
    <x v="0"/>
    <s v="United States"/>
    <s v="Grand Prairie"/>
    <s v="Texas"/>
    <n v="75051"/>
    <x v="2"/>
    <s v="FUR-CH-10002602"/>
    <s v="Furniture"/>
    <s v="Chairs"/>
    <s v="DMI Arturo Collection Mission-style Design Wood Chair"/>
    <n v="317.05799999999999"/>
    <n v="3"/>
    <n v="0.3"/>
    <x v="2877"/>
  </r>
  <r>
    <n v="3246"/>
    <s v="US-2014-140907"/>
    <x v="3"/>
    <x v="389"/>
    <d v="2014-12-13T00:00:00"/>
    <s v="Second Class"/>
    <s v="BP-11185"/>
    <s v="Ben Peterman"/>
    <x v="1"/>
    <s v="United States"/>
    <s v="Seattle"/>
    <s v="Washington"/>
    <n v="98103"/>
    <x v="1"/>
    <s v="TEC-AC-10004510"/>
    <s v="Technology"/>
    <s v="Accessories"/>
    <s v="Logitech Desktop MK120 Mouse and keyboard Combo"/>
    <n v="49.08"/>
    <n v="3"/>
    <n v="0"/>
    <x v="1277"/>
  </r>
  <r>
    <n v="3247"/>
    <s v="US-2014-140907"/>
    <x v="3"/>
    <x v="389"/>
    <d v="2014-12-13T00:00:00"/>
    <s v="Second Class"/>
    <s v="BP-11185"/>
    <s v="Ben Peterman"/>
    <x v="1"/>
    <s v="United States"/>
    <s v="Seattle"/>
    <s v="Washington"/>
    <n v="98103"/>
    <x v="1"/>
    <s v="OFF-ST-10000060"/>
    <s v="Office Supplies"/>
    <s v="Storage"/>
    <s v="Fellowes Bankers Box Staxonsteel Drawer File/Stacking System"/>
    <n v="324.90000000000003"/>
    <n v="5"/>
    <n v="0"/>
    <x v="1902"/>
  </r>
  <r>
    <n v="3248"/>
    <s v="US-2014-140907"/>
    <x v="3"/>
    <x v="389"/>
    <d v="2014-12-13T00:00:00"/>
    <s v="Second Class"/>
    <s v="BP-11185"/>
    <s v="Ben Peterman"/>
    <x v="1"/>
    <s v="United States"/>
    <s v="Seattle"/>
    <s v="Washington"/>
    <n v="98103"/>
    <x v="1"/>
    <s v="OFF-AR-10000799"/>
    <s v="Office Supplies"/>
    <s v="Art"/>
    <s v="Col-Erase Pencils with Erasers"/>
    <n v="18.240000000000002"/>
    <n v="3"/>
    <n v="0"/>
    <x v="2878"/>
  </r>
  <r>
    <n v="3249"/>
    <s v="CA-2013-159730"/>
    <x v="0"/>
    <x v="42"/>
    <d v="2013-09-22T00:00:00"/>
    <s v="Standard Class"/>
    <s v="SJ-20125"/>
    <s v="Sanjit Jacobs"/>
    <x v="2"/>
    <s v="United States"/>
    <s v="Seattle"/>
    <s v="Washington"/>
    <n v="98103"/>
    <x v="1"/>
    <s v="FUR-CH-10004875"/>
    <s v="Furniture"/>
    <s v="Chairs"/>
    <s v="Harbour Creations 67200 Series Stacking Chairs"/>
    <n v="113.88800000000002"/>
    <n v="2"/>
    <n v="0.2"/>
    <x v="2635"/>
  </r>
  <r>
    <n v="3250"/>
    <s v="CA-2013-159730"/>
    <x v="0"/>
    <x v="42"/>
    <d v="2013-09-22T00:00:00"/>
    <s v="Standard Class"/>
    <s v="SJ-20125"/>
    <s v="Sanjit Jacobs"/>
    <x v="2"/>
    <s v="United States"/>
    <s v="Seattle"/>
    <s v="Washington"/>
    <n v="98103"/>
    <x v="1"/>
    <s v="TEC-PH-10002085"/>
    <s v="Technology"/>
    <s v="Phones"/>
    <s v="Clarity 53712"/>
    <n v="105.584"/>
    <n v="2"/>
    <n v="0.2"/>
    <x v="2879"/>
  </r>
  <r>
    <n v="3251"/>
    <s v="CA-2013-157868"/>
    <x v="0"/>
    <x v="443"/>
    <d v="2013-12-30T00:00:00"/>
    <s v="Standard Class"/>
    <s v="MC-17590"/>
    <s v="Matt Collister"/>
    <x v="1"/>
    <s v="United States"/>
    <s v="Grand Rapids"/>
    <s v="Michigan"/>
    <n v="49505"/>
    <x v="2"/>
    <s v="OFF-FA-10000992"/>
    <s v="Office Supplies"/>
    <s v="Fasteners"/>
    <s v="Acco Clips to Go Binder Clips, 24 Clips in Two Sizes"/>
    <n v="24.849999999999998"/>
    <n v="7"/>
    <n v="0"/>
    <x v="2880"/>
  </r>
  <r>
    <n v="3252"/>
    <s v="CA-2014-119389"/>
    <x v="3"/>
    <x v="827"/>
    <d v="2014-04-20T00:00:00"/>
    <s v="First Class"/>
    <s v="BG-11740"/>
    <s v="Bruce Geld"/>
    <x v="0"/>
    <s v="United States"/>
    <s v="Philadelphia"/>
    <s v="Pennsylvania"/>
    <n v="19120"/>
    <x v="3"/>
    <s v="FUR-FU-10001473"/>
    <s v="Furniture"/>
    <s v="Furnishings"/>
    <s v="Eldon Executive Woodline II Desk Accessories, Mahogany"/>
    <n v="60.311999999999998"/>
    <n v="3"/>
    <n v="0.2"/>
    <x v="2881"/>
  </r>
  <r>
    <n v="3253"/>
    <s v="CA-2014-110373"/>
    <x v="3"/>
    <x v="855"/>
    <d v="2014-10-31T00:00:00"/>
    <s v="Second Class"/>
    <s v="MA-17560"/>
    <s v="Matt Abelman"/>
    <x v="2"/>
    <s v="United States"/>
    <s v="Chicago"/>
    <s v="Illinois"/>
    <n v="60610"/>
    <x v="2"/>
    <s v="OFF-AR-10003045"/>
    <s v="Office Supplies"/>
    <s v="Art"/>
    <s v="Prang Colored Pencils"/>
    <n v="7.0559999999999992"/>
    <n v="3"/>
    <n v="0.2"/>
    <x v="2882"/>
  </r>
  <r>
    <n v="3254"/>
    <s v="CA-2014-110373"/>
    <x v="3"/>
    <x v="855"/>
    <d v="2014-10-31T00:00:00"/>
    <s v="Second Class"/>
    <s v="MA-17560"/>
    <s v="Matt Abelman"/>
    <x v="2"/>
    <s v="United States"/>
    <s v="Chicago"/>
    <s v="Illinois"/>
    <n v="60610"/>
    <x v="2"/>
    <s v="TEC-PH-10001536"/>
    <s v="Technology"/>
    <s v="Phones"/>
    <s v="Spigen Samsung Galaxy S5 Case Wallet"/>
    <n v="27.183999999999997"/>
    <n v="2"/>
    <n v="0.2"/>
    <x v="2883"/>
  </r>
  <r>
    <n v="3255"/>
    <s v="CA-2013-155474"/>
    <x v="0"/>
    <x v="630"/>
    <d v="2013-07-15T00:00:00"/>
    <s v="Standard Class"/>
    <s v="CC-12220"/>
    <s v="Chris Cortes"/>
    <x v="0"/>
    <s v="United States"/>
    <s v="Seattle"/>
    <s v="Washington"/>
    <n v="98105"/>
    <x v="1"/>
    <s v="TEC-PH-10001580"/>
    <s v="Technology"/>
    <s v="Phones"/>
    <s v="Logitech Mobile Speakerphone P710e - speaker phone"/>
    <n v="107.98399999999999"/>
    <n v="1"/>
    <n v="0.2"/>
    <x v="2884"/>
  </r>
  <r>
    <n v="3256"/>
    <s v="CA-2013-155474"/>
    <x v="0"/>
    <x v="630"/>
    <d v="2013-07-15T00:00:00"/>
    <s v="Standard Class"/>
    <s v="CC-12220"/>
    <s v="Chris Cortes"/>
    <x v="0"/>
    <s v="United States"/>
    <s v="Seattle"/>
    <s v="Washington"/>
    <n v="98105"/>
    <x v="1"/>
    <s v="OFF-BI-10004209"/>
    <s v="Office Supplies"/>
    <s v="Binders"/>
    <s v="Fellowes Twister Kit, Gray/Clear, 3/pkg"/>
    <n v="19.295999999999999"/>
    <n v="3"/>
    <n v="0.2"/>
    <x v="1882"/>
  </r>
  <r>
    <n v="3257"/>
    <s v="CA-2012-155453"/>
    <x v="1"/>
    <x v="101"/>
    <d v="2012-08-14T00:00:00"/>
    <s v="Standard Class"/>
    <s v="RA-19885"/>
    <s v="Ruben Ausman"/>
    <x v="1"/>
    <s v="United States"/>
    <s v="Jacksonville"/>
    <s v="Florida"/>
    <n v="32216"/>
    <x v="0"/>
    <s v="OFF-LA-10001613"/>
    <s v="Office Supplies"/>
    <s v="Labels"/>
    <s v="Avery File Folder Labels"/>
    <n v="4.6079999999999997"/>
    <n v="2"/>
    <n v="0.2"/>
    <x v="910"/>
  </r>
  <r>
    <n v="3258"/>
    <s v="US-2013-161844"/>
    <x v="0"/>
    <x v="10"/>
    <d v="2013-12-15T00:00:00"/>
    <s v="Second Class"/>
    <s v="DK-12835"/>
    <s v="Damala Kotsonis"/>
    <x v="1"/>
    <s v="United States"/>
    <s v="Franklin"/>
    <s v="Tennessee"/>
    <n v="37064"/>
    <x v="0"/>
    <s v="FUR-TA-10001676"/>
    <s v="Furniture"/>
    <s v="Tables"/>
    <s v="Hon 61000 Series Interactive Training Tables"/>
    <n v="79.97399999999999"/>
    <n v="3"/>
    <n v="0.4"/>
    <x v="2885"/>
  </r>
  <r>
    <n v="3259"/>
    <s v="US-2013-161844"/>
    <x v="0"/>
    <x v="10"/>
    <d v="2013-12-15T00:00:00"/>
    <s v="Second Class"/>
    <s v="DK-12835"/>
    <s v="Damala Kotsonis"/>
    <x v="1"/>
    <s v="United States"/>
    <s v="Franklin"/>
    <s v="Tennessee"/>
    <n v="37064"/>
    <x v="0"/>
    <s v="OFF-BI-10003712"/>
    <s v="Office Supplies"/>
    <s v="Binders"/>
    <s v="Acco Pressboard Covers with Storage Hooks, 14 7/8&quot; x 11&quot;, Light Blue"/>
    <n v="2.9460000000000006"/>
    <n v="2"/>
    <n v="0.7"/>
    <x v="2886"/>
  </r>
  <r>
    <n v="3260"/>
    <s v="US-2013-162103"/>
    <x v="0"/>
    <x v="373"/>
    <d v="2013-11-18T00:00:00"/>
    <s v="Standard Class"/>
    <s v="LB-16795"/>
    <s v="Laurel Beltran"/>
    <x v="2"/>
    <s v="United States"/>
    <s v="Highland Park"/>
    <s v="Illinois"/>
    <n v="60035"/>
    <x v="2"/>
    <s v="OFF-BI-10000285"/>
    <s v="Office Supplies"/>
    <s v="Binders"/>
    <s v="XtraLife ClearVue Slant-D Ring Binders by Cardinal"/>
    <n v="3.1359999999999992"/>
    <n v="2"/>
    <n v="0.8"/>
    <x v="2887"/>
  </r>
  <r>
    <n v="3261"/>
    <s v="CA-2011-151554"/>
    <x v="2"/>
    <x v="687"/>
    <d v="2011-11-15T00:00:00"/>
    <s v="First Class"/>
    <s v="CM-11815"/>
    <s v="Candace McMahon"/>
    <x v="1"/>
    <s v="United States"/>
    <s v="Pasadena"/>
    <s v="Texas"/>
    <n v="77506"/>
    <x v="2"/>
    <s v="OFF-PA-10004609"/>
    <s v="Office Supplies"/>
    <s v="Paper"/>
    <s v="Xerox 221"/>
    <n v="20.736000000000004"/>
    <n v="4"/>
    <n v="0.2"/>
    <x v="570"/>
  </r>
  <r>
    <n v="3262"/>
    <s v="CA-2011-140662"/>
    <x v="2"/>
    <x v="664"/>
    <d v="2011-11-19T00:00:00"/>
    <s v="First Class"/>
    <s v="TS-21205"/>
    <s v="Thomas Seio"/>
    <x v="1"/>
    <s v="United States"/>
    <s v="San Francisco"/>
    <s v="California"/>
    <n v="94109"/>
    <x v="1"/>
    <s v="TEC-AC-10001314"/>
    <s v="Technology"/>
    <s v="Accessories"/>
    <s v="Case Logic 2.4GHz Wireless Keyboard"/>
    <n v="99.98"/>
    <n v="2"/>
    <n v="0"/>
    <x v="2888"/>
  </r>
  <r>
    <n v="3263"/>
    <s v="CA-2011-140662"/>
    <x v="2"/>
    <x v="664"/>
    <d v="2011-11-19T00:00:00"/>
    <s v="First Class"/>
    <s v="TS-21205"/>
    <s v="Thomas Seio"/>
    <x v="1"/>
    <s v="United States"/>
    <s v="San Francisco"/>
    <s v="California"/>
    <n v="94109"/>
    <x v="1"/>
    <s v="OFF-PA-10003395"/>
    <s v="Office Supplies"/>
    <s v="Paper"/>
    <s v="Xerox 1941"/>
    <n v="733.94999999999993"/>
    <n v="7"/>
    <n v="0"/>
    <x v="2889"/>
  </r>
  <r>
    <n v="3264"/>
    <s v="CA-2011-140662"/>
    <x v="2"/>
    <x v="664"/>
    <d v="2011-11-19T00:00:00"/>
    <s v="First Class"/>
    <s v="TS-21205"/>
    <s v="Thomas Seio"/>
    <x v="1"/>
    <s v="United States"/>
    <s v="San Francisco"/>
    <s v="California"/>
    <n v="94109"/>
    <x v="1"/>
    <s v="OFF-AP-10001242"/>
    <s v="Office Supplies"/>
    <s v="Appliances"/>
    <s v="APC 7 Outlet Network SurgeArrest Surge Protector"/>
    <n v="241.44"/>
    <n v="3"/>
    <n v="0"/>
    <x v="2890"/>
  </r>
  <r>
    <n v="3265"/>
    <s v="CA-2013-122518"/>
    <x v="0"/>
    <x v="758"/>
    <d v="2013-03-09T00:00:00"/>
    <s v="Second Class"/>
    <s v="RF-19345"/>
    <s v="Randy Ferguson"/>
    <x v="1"/>
    <s v="United States"/>
    <s v="Miami"/>
    <s v="Florida"/>
    <n v="33180"/>
    <x v="0"/>
    <s v="OFF-LA-10001641"/>
    <s v="Office Supplies"/>
    <s v="Labels"/>
    <s v="Avery 518"/>
    <n v="10.08"/>
    <n v="4"/>
    <n v="0.2"/>
    <x v="2891"/>
  </r>
  <r>
    <n v="3266"/>
    <s v="US-2011-126571"/>
    <x v="2"/>
    <x v="856"/>
    <d v="2011-10-15T00:00:00"/>
    <s v="Standard Class"/>
    <s v="JF-15565"/>
    <s v="Jill Fjeld"/>
    <x v="0"/>
    <s v="United States"/>
    <s v="Philadelphia"/>
    <s v="Pennsylvania"/>
    <n v="19120"/>
    <x v="3"/>
    <s v="OFF-ST-10003816"/>
    <s v="Office Supplies"/>
    <s v="Storage"/>
    <s v="Fellowes High-Stak Drawer Files"/>
    <n v="281.904"/>
    <n v="2"/>
    <n v="0.2"/>
    <x v="2892"/>
  </r>
  <r>
    <n v="3267"/>
    <s v="US-2011-126571"/>
    <x v="2"/>
    <x v="856"/>
    <d v="2011-10-15T00:00:00"/>
    <s v="Standard Class"/>
    <s v="JF-15565"/>
    <s v="Jill Fjeld"/>
    <x v="0"/>
    <s v="United States"/>
    <s v="Philadelphia"/>
    <s v="Pennsylvania"/>
    <n v="19120"/>
    <x v="3"/>
    <s v="OFF-EN-10002230"/>
    <s v="Office Supplies"/>
    <s v="Envelopes"/>
    <s v="Airmail Envelopes"/>
    <n v="201.43200000000002"/>
    <n v="3"/>
    <n v="0.2"/>
    <x v="2893"/>
  </r>
  <r>
    <n v="3268"/>
    <s v="CA-2011-143840"/>
    <x v="2"/>
    <x v="857"/>
    <d v="2011-05-29T00:00:00"/>
    <s v="Standard Class"/>
    <s v="EH-14185"/>
    <s v="Evan Henry"/>
    <x v="0"/>
    <s v="United States"/>
    <s v="Decatur"/>
    <s v="Alabama"/>
    <n v="35601"/>
    <x v="0"/>
    <s v="TEC-PH-10002660"/>
    <s v="Technology"/>
    <s v="Phones"/>
    <s v="Nortel Networks T7316 E Nt8 B27"/>
    <n v="135.97999999999999"/>
    <n v="2"/>
    <n v="0"/>
    <x v="2894"/>
  </r>
  <r>
    <n v="3269"/>
    <s v="CA-2011-143840"/>
    <x v="2"/>
    <x v="857"/>
    <d v="2011-05-29T00:00:00"/>
    <s v="Standard Class"/>
    <s v="EH-14185"/>
    <s v="Evan Henry"/>
    <x v="0"/>
    <s v="United States"/>
    <s v="Decatur"/>
    <s v="Alabama"/>
    <n v="35601"/>
    <x v="0"/>
    <s v="TEC-PH-10003171"/>
    <s v="Technology"/>
    <s v="Phones"/>
    <s v="Plantronics Encore H101 Dual Earpieces Headset"/>
    <n v="44.95"/>
    <n v="1"/>
    <n v="0"/>
    <x v="2895"/>
  </r>
  <r>
    <n v="3270"/>
    <s v="CA-2011-115980"/>
    <x v="2"/>
    <x v="858"/>
    <d v="2011-07-19T00:00:00"/>
    <s v="Standard Class"/>
    <s v="VW-21775"/>
    <s v="Victoria Wilson"/>
    <x v="1"/>
    <s v="United States"/>
    <s v="Sioux Falls"/>
    <s v="South Dakota"/>
    <n v="57103"/>
    <x v="2"/>
    <s v="TEC-AC-10003709"/>
    <s v="Technology"/>
    <s v="Accessories"/>
    <s v="Maxell 4.7GB DVD-R 5/Pack"/>
    <n v="2.9699999999999998"/>
    <n v="3"/>
    <n v="0"/>
    <x v="2896"/>
  </r>
  <r>
    <n v="3271"/>
    <s v="CA-2011-115980"/>
    <x v="2"/>
    <x v="858"/>
    <d v="2011-07-19T00:00:00"/>
    <s v="Standard Class"/>
    <s v="VW-21775"/>
    <s v="Victoria Wilson"/>
    <x v="1"/>
    <s v="United States"/>
    <s v="Sioux Falls"/>
    <s v="South Dakota"/>
    <n v="57103"/>
    <x v="2"/>
    <s v="OFF-FA-10000304"/>
    <s v="Office Supplies"/>
    <s v="Fasteners"/>
    <s v="Advantus Push Pins"/>
    <n v="6.5400000000000009"/>
    <n v="3"/>
    <n v="0"/>
    <x v="2897"/>
  </r>
  <r>
    <n v="3272"/>
    <s v="CA-2012-155145"/>
    <x v="1"/>
    <x v="17"/>
    <d v="2012-12-29T00:00:00"/>
    <s v="Second Class"/>
    <s v="KN-16450"/>
    <s v="Kean Nguyen"/>
    <x v="1"/>
    <s v="United States"/>
    <s v="Visalia"/>
    <s v="California"/>
    <n v="93277"/>
    <x v="1"/>
    <s v="TEC-AC-10003709"/>
    <s v="Technology"/>
    <s v="Accessories"/>
    <s v="Maxell 4.7GB DVD-R 5/Pack"/>
    <n v="7.92"/>
    <n v="8"/>
    <n v="0"/>
    <x v="2898"/>
  </r>
  <r>
    <n v="3273"/>
    <s v="CA-2012-146038"/>
    <x v="1"/>
    <x v="97"/>
    <d v="2012-02-16T00:00:00"/>
    <s v="Standard Class"/>
    <s v="SJ-20215"/>
    <s v="Sarah Jordon"/>
    <x v="0"/>
    <s v="United States"/>
    <s v="Los Angeles"/>
    <s v="California"/>
    <n v="90049"/>
    <x v="1"/>
    <s v="FUR-CH-10002774"/>
    <s v="Furniture"/>
    <s v="Chairs"/>
    <s v="Global Deluxe Stacking Chair, Gray"/>
    <n v="203.92"/>
    <n v="5"/>
    <n v="0.2"/>
    <x v="2899"/>
  </r>
  <r>
    <n v="3274"/>
    <s v="CA-2014-133865"/>
    <x v="3"/>
    <x v="540"/>
    <d v="2014-05-13T00:00:00"/>
    <s v="Standard Class"/>
    <s v="PS-19045"/>
    <s v="Penelope Sewall"/>
    <x v="2"/>
    <s v="United States"/>
    <s v="Los Angeles"/>
    <s v="California"/>
    <n v="90032"/>
    <x v="1"/>
    <s v="TEC-CO-10001046"/>
    <s v="Technology"/>
    <s v="Copiers"/>
    <s v="Canon Imageclass D680 Copier / Fax"/>
    <n v="3359.9520000000002"/>
    <n v="6"/>
    <n v="0.2"/>
    <x v="2900"/>
  </r>
  <r>
    <n v="3275"/>
    <s v="CA-2014-116358"/>
    <x v="3"/>
    <x v="808"/>
    <d v="2014-11-07T00:00:00"/>
    <s v="Standard Class"/>
    <s v="KM-16225"/>
    <s v="Kalyca Meade"/>
    <x v="1"/>
    <s v="United States"/>
    <s v="Overland Park"/>
    <s v="Kansas"/>
    <n v="66212"/>
    <x v="2"/>
    <s v="OFF-FA-10003495"/>
    <s v="Office Supplies"/>
    <s v="Fasteners"/>
    <s v="Staples"/>
    <n v="18.240000000000002"/>
    <n v="3"/>
    <n v="0"/>
    <x v="2901"/>
  </r>
  <r>
    <n v="3276"/>
    <s v="CA-2014-116358"/>
    <x v="3"/>
    <x v="808"/>
    <d v="2014-11-07T00:00:00"/>
    <s v="Standard Class"/>
    <s v="KM-16225"/>
    <s v="Kalyca Meade"/>
    <x v="1"/>
    <s v="United States"/>
    <s v="Overland Park"/>
    <s v="Kansas"/>
    <n v="66212"/>
    <x v="2"/>
    <s v="OFF-AR-10004685"/>
    <s v="Office Supplies"/>
    <s v="Art"/>
    <s v="Binney &amp; Smith Crayola Metallic Colored Pencils, 8-Color Set"/>
    <n v="27.78"/>
    <n v="6"/>
    <n v="0"/>
    <x v="2902"/>
  </r>
  <r>
    <n v="3277"/>
    <s v="CA-2011-102988"/>
    <x v="2"/>
    <x v="267"/>
    <d v="2011-04-09T00:00:00"/>
    <s v="Second Class"/>
    <s v="GM-14695"/>
    <s v="Greg Maxwell"/>
    <x v="1"/>
    <s v="United States"/>
    <s v="Alexandria"/>
    <s v="Virginia"/>
    <n v="22304"/>
    <x v="0"/>
    <s v="OFF-AR-10004757"/>
    <s v="Office Supplies"/>
    <s v="Art"/>
    <s v="Crayola Colored Pencils"/>
    <n v="22.959999999999997"/>
    <n v="7"/>
    <n v="0"/>
    <x v="2903"/>
  </r>
  <r>
    <n v="3278"/>
    <s v="CA-2011-102988"/>
    <x v="2"/>
    <x v="267"/>
    <d v="2011-04-09T00:00:00"/>
    <s v="Second Class"/>
    <s v="GM-14695"/>
    <s v="Greg Maxwell"/>
    <x v="1"/>
    <s v="United States"/>
    <s v="Alexandria"/>
    <s v="Virginia"/>
    <n v="22304"/>
    <x v="0"/>
    <s v="TEC-PH-10001615"/>
    <s v="Technology"/>
    <s v="Phones"/>
    <s v="AT&amp;T CL82213"/>
    <n v="28.99"/>
    <n v="1"/>
    <n v="0"/>
    <x v="2904"/>
  </r>
  <r>
    <n v="3279"/>
    <s v="CA-2011-102988"/>
    <x v="2"/>
    <x v="267"/>
    <d v="2011-04-09T00:00:00"/>
    <s v="Second Class"/>
    <s v="GM-14695"/>
    <s v="Greg Maxwell"/>
    <x v="1"/>
    <s v="United States"/>
    <s v="Alexandria"/>
    <s v="Virginia"/>
    <n v="22304"/>
    <x v="0"/>
    <s v="OFF-PA-10003349"/>
    <s v="Office Supplies"/>
    <s v="Paper"/>
    <s v="Xerox 1957"/>
    <n v="12.96"/>
    <n v="2"/>
    <n v="0"/>
    <x v="2056"/>
  </r>
  <r>
    <n v="3280"/>
    <s v="CA-2011-102988"/>
    <x v="2"/>
    <x v="267"/>
    <d v="2011-04-09T00:00:00"/>
    <s v="Second Class"/>
    <s v="GM-14695"/>
    <s v="Greg Maxwell"/>
    <x v="1"/>
    <s v="United States"/>
    <s v="Alexandria"/>
    <s v="Virginia"/>
    <n v="22304"/>
    <x v="0"/>
    <s v="OFF-AR-10000127"/>
    <s v="Office Supplies"/>
    <s v="Art"/>
    <s v="Newell 321"/>
    <n v="22.959999999999997"/>
    <n v="7"/>
    <n v="0"/>
    <x v="1050"/>
  </r>
  <r>
    <n v="3281"/>
    <s v="CA-2011-102988"/>
    <x v="2"/>
    <x v="267"/>
    <d v="2011-04-09T00:00:00"/>
    <s v="Second Class"/>
    <s v="GM-14695"/>
    <s v="Greg Maxwell"/>
    <x v="1"/>
    <s v="United States"/>
    <s v="Alexandria"/>
    <s v="Virginia"/>
    <n v="22304"/>
    <x v="0"/>
    <s v="OFF-SU-10002881"/>
    <s v="Office Supplies"/>
    <s v="Supplies"/>
    <s v="Martin Yale Chadless Opener Electric Letter Opener"/>
    <n v="4164.0499999999993"/>
    <n v="5"/>
    <n v="0"/>
    <x v="2905"/>
  </r>
  <r>
    <n v="3282"/>
    <s v="US-2011-117170"/>
    <x v="2"/>
    <x v="328"/>
    <d v="2011-09-24T00:00:00"/>
    <s v="Standard Class"/>
    <s v="KT-16465"/>
    <s v="Kean Takahito"/>
    <x v="0"/>
    <s v="United States"/>
    <s v="Raleigh"/>
    <s v="North Carolina"/>
    <n v="27604"/>
    <x v="0"/>
    <s v="TEC-AC-10001109"/>
    <s v="Technology"/>
    <s v="Accessories"/>
    <s v="Logitech Trackman Marble Mouse"/>
    <n v="47.984000000000002"/>
    <n v="2"/>
    <n v="0.2"/>
    <x v="2906"/>
  </r>
  <r>
    <n v="3283"/>
    <s v="US-2011-117170"/>
    <x v="2"/>
    <x v="328"/>
    <d v="2011-09-24T00:00:00"/>
    <s v="Standard Class"/>
    <s v="KT-16465"/>
    <s v="Kean Takahito"/>
    <x v="0"/>
    <s v="United States"/>
    <s v="Raleigh"/>
    <s v="North Carolina"/>
    <n v="27604"/>
    <x v="0"/>
    <s v="OFF-PA-10000682"/>
    <s v="Office Supplies"/>
    <s v="Paper"/>
    <s v="Xerox 1924"/>
    <n v="4.6240000000000006"/>
    <n v="1"/>
    <n v="0.2"/>
    <x v="715"/>
  </r>
  <r>
    <n v="3284"/>
    <s v="CA-2011-159478"/>
    <x v="2"/>
    <x v="587"/>
    <d v="2011-10-06T00:00:00"/>
    <s v="Standard Class"/>
    <s v="MH-17785"/>
    <s v="Maya Herman"/>
    <x v="1"/>
    <s v="United States"/>
    <s v="New York City"/>
    <s v="New York"/>
    <n v="10035"/>
    <x v="3"/>
    <s v="FUR-FU-10000221"/>
    <s v="Furniture"/>
    <s v="Furnishings"/>
    <s v="Master Caster Door Stop, Brown"/>
    <n v="15.24"/>
    <n v="3"/>
    <n v="0"/>
    <x v="2907"/>
  </r>
  <r>
    <n v="3285"/>
    <s v="CA-2011-103702"/>
    <x v="2"/>
    <x v="171"/>
    <d v="2011-09-17T00:00:00"/>
    <s v="Standard Class"/>
    <s v="AF-10885"/>
    <s v="Art Foster"/>
    <x v="0"/>
    <s v="United States"/>
    <s v="Fairfield"/>
    <s v="Ohio"/>
    <n v="45014"/>
    <x v="3"/>
    <s v="OFF-BI-10002429"/>
    <s v="Office Supplies"/>
    <s v="Binders"/>
    <s v="Premier Elliptical Ring Binder, Black"/>
    <n v="63.924000000000007"/>
    <n v="7"/>
    <n v="0.7"/>
    <x v="2908"/>
  </r>
  <r>
    <n v="3286"/>
    <s v="CA-2014-150525"/>
    <x v="3"/>
    <x v="297"/>
    <d v="2014-02-26T00:00:00"/>
    <s v="Standard Class"/>
    <s v="JP-16135"/>
    <s v="Julie Prescott"/>
    <x v="2"/>
    <s v="United States"/>
    <s v="Muskogee"/>
    <s v="Oklahoma"/>
    <n v="74403"/>
    <x v="2"/>
    <s v="OFF-AR-10002375"/>
    <s v="Office Supplies"/>
    <s v="Art"/>
    <s v="Newell 351"/>
    <n v="6.56"/>
    <n v="2"/>
    <n v="0"/>
    <x v="2909"/>
  </r>
  <r>
    <n v="3287"/>
    <s v="CA-2014-150525"/>
    <x v="3"/>
    <x v="297"/>
    <d v="2014-02-26T00:00:00"/>
    <s v="Standard Class"/>
    <s v="JP-16135"/>
    <s v="Julie Prescott"/>
    <x v="2"/>
    <s v="United States"/>
    <s v="Muskogee"/>
    <s v="Oklahoma"/>
    <n v="74403"/>
    <x v="2"/>
    <s v="OFF-AP-10000595"/>
    <s v="Office Supplies"/>
    <s v="Appliances"/>
    <s v="Disposable Triple-Filter Dust Bags"/>
    <n v="13.11"/>
    <n v="3"/>
    <n v="0"/>
    <x v="2910"/>
  </r>
  <r>
    <n v="3288"/>
    <s v="CA-2012-157770"/>
    <x v="1"/>
    <x v="350"/>
    <d v="2012-12-15T00:00:00"/>
    <s v="First Class"/>
    <s v="RD-19585"/>
    <s v="Rob Dowd"/>
    <x v="0"/>
    <s v="United States"/>
    <s v="Temecula"/>
    <s v="California"/>
    <n v="92592"/>
    <x v="1"/>
    <s v="TEC-PH-10001530"/>
    <s v="Technology"/>
    <s v="Phones"/>
    <s v="Plantronics Voyager Pro Legend"/>
    <n v="494.37600000000009"/>
    <n v="3"/>
    <n v="0.2"/>
    <x v="2911"/>
  </r>
  <r>
    <n v="3289"/>
    <s v="CA-2012-157770"/>
    <x v="1"/>
    <x v="350"/>
    <d v="2012-12-15T00:00:00"/>
    <s v="First Class"/>
    <s v="RD-19585"/>
    <s v="Rob Dowd"/>
    <x v="0"/>
    <s v="United States"/>
    <s v="Temecula"/>
    <s v="California"/>
    <n v="92592"/>
    <x v="1"/>
    <s v="OFF-BI-10000050"/>
    <s v="Office Supplies"/>
    <s v="Binders"/>
    <s v="Angle-D Binders with Locking Rings, Label Holders"/>
    <n v="29.2"/>
    <n v="5"/>
    <n v="0.2"/>
    <x v="2912"/>
  </r>
  <r>
    <n v="3290"/>
    <s v="CA-2012-157770"/>
    <x v="1"/>
    <x v="350"/>
    <d v="2012-12-15T00:00:00"/>
    <s v="First Class"/>
    <s v="RD-19585"/>
    <s v="Rob Dowd"/>
    <x v="0"/>
    <s v="United States"/>
    <s v="Temecula"/>
    <s v="California"/>
    <n v="92592"/>
    <x v="1"/>
    <s v="TEC-AC-10001552"/>
    <s v="Technology"/>
    <s v="Accessories"/>
    <s v="Logitech K350 2.4Ghz Wireless Keyboard"/>
    <n v="248.85000000000002"/>
    <n v="5"/>
    <n v="0"/>
    <x v="2913"/>
  </r>
  <r>
    <n v="3291"/>
    <s v="CA-2012-157770"/>
    <x v="1"/>
    <x v="350"/>
    <d v="2012-12-15T00:00:00"/>
    <s v="First Class"/>
    <s v="RD-19585"/>
    <s v="Rob Dowd"/>
    <x v="0"/>
    <s v="United States"/>
    <s v="Temecula"/>
    <s v="California"/>
    <n v="92592"/>
    <x v="1"/>
    <s v="TEC-AC-10003399"/>
    <s v="Technology"/>
    <s v="Accessories"/>
    <s v="Memorex Mini Travel Drive 64 GB USB 2.0 Flash Drive"/>
    <n v="36.24"/>
    <n v="1"/>
    <n v="0"/>
    <x v="2914"/>
  </r>
  <r>
    <n v="3292"/>
    <s v="CA-2013-167290"/>
    <x v="0"/>
    <x v="859"/>
    <d v="2013-11-05T00:00:00"/>
    <s v="Standard Class"/>
    <s v="JF-15295"/>
    <s v="Jason Fortune-"/>
    <x v="0"/>
    <s v="United States"/>
    <s v="Sterling Heights"/>
    <s v="Michigan"/>
    <n v="48310"/>
    <x v="2"/>
    <s v="OFF-AR-10004078"/>
    <s v="Office Supplies"/>
    <s v="Art"/>
    <s v="Newell 312"/>
    <n v="11.68"/>
    <n v="2"/>
    <n v="0"/>
    <x v="2915"/>
  </r>
  <r>
    <n v="3293"/>
    <s v="CA-2011-106264"/>
    <x v="2"/>
    <x v="58"/>
    <d v="2011-12-30T00:00:00"/>
    <s v="Standard Class"/>
    <s v="CK-12595"/>
    <s v="Clytie Kelty"/>
    <x v="0"/>
    <s v="United States"/>
    <s v="San Diego"/>
    <s v="California"/>
    <n v="92024"/>
    <x v="1"/>
    <s v="OFF-SU-10002189"/>
    <s v="Office Supplies"/>
    <s v="Supplies"/>
    <s v="Acme Rosewood Handle Letter Opener"/>
    <n v="11.91"/>
    <n v="3"/>
    <n v="0"/>
    <x v="2916"/>
  </r>
  <r>
    <n v="3294"/>
    <s v="CA-2011-106264"/>
    <x v="2"/>
    <x v="58"/>
    <d v="2011-12-30T00:00:00"/>
    <s v="Standard Class"/>
    <s v="CK-12595"/>
    <s v="Clytie Kelty"/>
    <x v="0"/>
    <s v="United States"/>
    <s v="San Diego"/>
    <s v="California"/>
    <n v="92024"/>
    <x v="1"/>
    <s v="FUR-FU-10001852"/>
    <s v="Furniture"/>
    <s v="Furnishings"/>
    <s v="Eldon Regeneration Recycled Desk Accessories, Smoke"/>
    <n v="3.48"/>
    <n v="2"/>
    <n v="0"/>
    <x v="2917"/>
  </r>
  <r>
    <n v="3295"/>
    <s v="CA-2011-138023"/>
    <x v="2"/>
    <x v="860"/>
    <d v="2011-08-18T00:00:00"/>
    <s v="First Class"/>
    <s v="KH-16510"/>
    <s v="Keith Herrera"/>
    <x v="0"/>
    <s v="United States"/>
    <s v="Dallas"/>
    <s v="Texas"/>
    <n v="75081"/>
    <x v="2"/>
    <s v="OFF-BI-10003638"/>
    <s v="Office Supplies"/>
    <s v="Binders"/>
    <s v="GBC Durable Plastic Covers"/>
    <n v="30.959999999999994"/>
    <n v="8"/>
    <n v="0.8"/>
    <x v="2918"/>
  </r>
  <r>
    <n v="3296"/>
    <s v="CA-2014-113418"/>
    <x v="3"/>
    <x v="172"/>
    <d v="2014-10-04T00:00:00"/>
    <s v="First Class"/>
    <s v="CM-12655"/>
    <s v="Corinna Mitchell"/>
    <x v="2"/>
    <s v="United States"/>
    <s v="New York City"/>
    <s v="New York"/>
    <n v="10035"/>
    <x v="3"/>
    <s v="TEC-MA-10002428"/>
    <s v="Technology"/>
    <s v="Machines"/>
    <s v="Fellowes Powershred HS-440 4-Sheet High Security Shredder"/>
    <n v="1704.89"/>
    <n v="11"/>
    <n v="0"/>
    <x v="2919"/>
  </r>
  <r>
    <n v="3297"/>
    <s v="US-2012-110569"/>
    <x v="1"/>
    <x v="293"/>
    <d v="2012-05-30T00:00:00"/>
    <s v="Standard Class"/>
    <s v="EB-13870"/>
    <s v="Emily Burns"/>
    <x v="0"/>
    <s v="United States"/>
    <s v="Phoenix"/>
    <s v="Arizona"/>
    <n v="85023"/>
    <x v="1"/>
    <s v="OFF-BI-10001036"/>
    <s v="Office Supplies"/>
    <s v="Binders"/>
    <s v="Cardinal EasyOpen D-Ring Binders"/>
    <n v="19.194000000000003"/>
    <n v="7"/>
    <n v="0.7"/>
    <x v="2920"/>
  </r>
  <r>
    <n v="3298"/>
    <s v="US-2012-110569"/>
    <x v="1"/>
    <x v="293"/>
    <d v="2012-05-30T00:00:00"/>
    <s v="Standard Class"/>
    <s v="EB-13870"/>
    <s v="Emily Burns"/>
    <x v="0"/>
    <s v="United States"/>
    <s v="Phoenix"/>
    <s v="Arizona"/>
    <n v="85023"/>
    <x v="1"/>
    <s v="OFF-AP-10004708"/>
    <s v="Office Supplies"/>
    <s v="Appliances"/>
    <s v="Fellowes Superior 10 Outlet Split Surge Protector"/>
    <n v="121.79200000000002"/>
    <n v="4"/>
    <n v="0.2"/>
    <x v="1729"/>
  </r>
  <r>
    <n v="3299"/>
    <s v="CA-2014-136308"/>
    <x v="3"/>
    <x v="673"/>
    <d v="2014-11-17T00:00:00"/>
    <s v="Same Day"/>
    <s v="MW-18235"/>
    <s v="Mitch Willingham"/>
    <x v="1"/>
    <s v="United States"/>
    <s v="San Francisco"/>
    <s v="California"/>
    <n v="94122"/>
    <x v="1"/>
    <s v="TEC-MA-10000488"/>
    <s v="Technology"/>
    <s v="Machines"/>
    <s v="Bady BDG101FRU Card Printer"/>
    <n v="1919.9760000000001"/>
    <n v="3"/>
    <n v="0.2"/>
    <x v="2432"/>
  </r>
  <r>
    <n v="3300"/>
    <s v="US-2011-159926"/>
    <x v="2"/>
    <x v="728"/>
    <d v="2011-11-22T00:00:00"/>
    <s v="Standard Class"/>
    <s v="CS-11950"/>
    <s v="Carlos Soltero"/>
    <x v="0"/>
    <s v="United States"/>
    <s v="Philadelphia"/>
    <s v="Pennsylvania"/>
    <n v="19140"/>
    <x v="3"/>
    <s v="OFF-BI-10003656"/>
    <s v="Office Supplies"/>
    <s v="Binders"/>
    <s v="Fellowes PB200 Plastic Comb Binding Machine"/>
    <n v="50.997000000000007"/>
    <n v="1"/>
    <n v="0.7"/>
    <x v="2921"/>
  </r>
  <r>
    <n v="3301"/>
    <s v="US-2011-159926"/>
    <x v="2"/>
    <x v="728"/>
    <d v="2011-11-22T00:00:00"/>
    <s v="Standard Class"/>
    <s v="CS-11950"/>
    <s v="Carlos Soltero"/>
    <x v="0"/>
    <s v="United States"/>
    <s v="Philadelphia"/>
    <s v="Pennsylvania"/>
    <n v="19140"/>
    <x v="3"/>
    <s v="OFF-ST-10003656"/>
    <s v="Office Supplies"/>
    <s v="Storage"/>
    <s v="Safco Industrial Wire Shelving"/>
    <n v="76.792000000000002"/>
    <n v="1"/>
    <n v="0.2"/>
    <x v="2922"/>
  </r>
  <r>
    <n v="3302"/>
    <s v="US-2011-159926"/>
    <x v="2"/>
    <x v="728"/>
    <d v="2011-11-22T00:00:00"/>
    <s v="Standard Class"/>
    <s v="CS-11950"/>
    <s v="Carlos Soltero"/>
    <x v="0"/>
    <s v="United States"/>
    <s v="Philadelphia"/>
    <s v="Pennsylvania"/>
    <n v="19140"/>
    <x v="3"/>
    <s v="TEC-PH-10001128"/>
    <s v="Technology"/>
    <s v="Phones"/>
    <s v="Motorola Droid Maxx"/>
    <n v="539.96399999999994"/>
    <n v="6"/>
    <n v="0.4"/>
    <x v="2923"/>
  </r>
  <r>
    <n v="3303"/>
    <s v="US-2011-159926"/>
    <x v="2"/>
    <x v="728"/>
    <d v="2011-11-22T00:00:00"/>
    <s v="Standard Class"/>
    <s v="CS-11950"/>
    <s v="Carlos Soltero"/>
    <x v="0"/>
    <s v="United States"/>
    <s v="Philadelphia"/>
    <s v="Pennsylvania"/>
    <n v="19140"/>
    <x v="3"/>
    <s v="FUR-FU-10001473"/>
    <s v="Furniture"/>
    <s v="Furnishings"/>
    <s v="Eldon Executive Woodline II Desk Accessories, Mahogany"/>
    <n v="60.311999999999998"/>
    <n v="3"/>
    <n v="0.2"/>
    <x v="2881"/>
  </r>
  <r>
    <n v="3304"/>
    <s v="US-2011-159926"/>
    <x v="2"/>
    <x v="728"/>
    <d v="2011-11-22T00:00:00"/>
    <s v="Standard Class"/>
    <s v="CS-11950"/>
    <s v="Carlos Soltero"/>
    <x v="0"/>
    <s v="United States"/>
    <s v="Philadelphia"/>
    <s v="Pennsylvania"/>
    <n v="19140"/>
    <x v="3"/>
    <s v="OFF-BI-10004656"/>
    <s v="Office Supplies"/>
    <s v="Binders"/>
    <s v="Peel &amp; Stick Add-On Corner Pockets"/>
    <n v="1.9440000000000004"/>
    <n v="3"/>
    <n v="0.7"/>
    <x v="2924"/>
  </r>
  <r>
    <n v="3305"/>
    <s v="CA-2011-104738"/>
    <x v="2"/>
    <x v="125"/>
    <d v="2012-01-01T00:00:00"/>
    <s v="Second Class"/>
    <s v="SP-20620"/>
    <s v="Stefania Perrino"/>
    <x v="1"/>
    <s v="United States"/>
    <s v="Laredo"/>
    <s v="Texas"/>
    <n v="78041"/>
    <x v="2"/>
    <s v="OFF-EN-10004955"/>
    <s v="Office Supplies"/>
    <s v="Envelopes"/>
    <s v="Fashion Color Clasp Envelopes"/>
    <n v="12.984000000000002"/>
    <n v="3"/>
    <n v="0.2"/>
    <x v="2925"/>
  </r>
  <r>
    <n v="3306"/>
    <s v="CA-2011-104738"/>
    <x v="2"/>
    <x v="125"/>
    <d v="2012-01-01T00:00:00"/>
    <s v="Second Class"/>
    <s v="SP-20620"/>
    <s v="Stefania Perrino"/>
    <x v="1"/>
    <s v="United States"/>
    <s v="Laredo"/>
    <s v="Texas"/>
    <n v="78041"/>
    <x v="2"/>
    <s v="TEC-PH-10002468"/>
    <s v="Technology"/>
    <s v="Phones"/>
    <s v="Plantronics CS 50-USB - headset - Convertible, Monaural"/>
    <n v="217.58400000000003"/>
    <n v="2"/>
    <n v="0.2"/>
    <x v="2926"/>
  </r>
  <r>
    <n v="3307"/>
    <s v="CA-2011-104738"/>
    <x v="2"/>
    <x v="125"/>
    <d v="2012-01-01T00:00:00"/>
    <s v="Second Class"/>
    <s v="SP-20620"/>
    <s v="Stefania Perrino"/>
    <x v="1"/>
    <s v="United States"/>
    <s v="Laredo"/>
    <s v="Texas"/>
    <n v="78041"/>
    <x v="2"/>
    <s v="TEC-PH-10000576"/>
    <s v="Technology"/>
    <s v="Phones"/>
    <s v="AT&amp;T 1080 Corded phone"/>
    <n v="328.77600000000007"/>
    <n v="3"/>
    <n v="0.2"/>
    <x v="2927"/>
  </r>
  <r>
    <n v="3308"/>
    <s v="CA-2011-104738"/>
    <x v="2"/>
    <x v="125"/>
    <d v="2012-01-01T00:00:00"/>
    <s v="Second Class"/>
    <s v="SP-20620"/>
    <s v="Stefania Perrino"/>
    <x v="1"/>
    <s v="United States"/>
    <s v="Laredo"/>
    <s v="Texas"/>
    <n v="78041"/>
    <x v="2"/>
    <s v="OFF-BI-10002160"/>
    <s v="Office Supplies"/>
    <s v="Binders"/>
    <s v="Acco Hanging Data Binders"/>
    <n v="2.2859999999999996"/>
    <n v="3"/>
    <n v="0.8"/>
    <x v="2928"/>
  </r>
  <r>
    <n v="3309"/>
    <s v="CA-2011-104738"/>
    <x v="2"/>
    <x v="125"/>
    <d v="2012-01-01T00:00:00"/>
    <s v="Second Class"/>
    <s v="SP-20620"/>
    <s v="Stefania Perrino"/>
    <x v="1"/>
    <s v="United States"/>
    <s v="Laredo"/>
    <s v="Texas"/>
    <n v="78041"/>
    <x v="2"/>
    <s v="TEC-AC-10003628"/>
    <s v="Technology"/>
    <s v="Accessories"/>
    <s v="Logitech 910-002974 M325 Wireless Mouse for Web Scrolling"/>
    <n v="47.984000000000002"/>
    <n v="2"/>
    <n v="0.2"/>
    <x v="2929"/>
  </r>
  <r>
    <n v="3310"/>
    <s v="CA-2012-144386"/>
    <x v="1"/>
    <x v="599"/>
    <d v="2012-11-11T00:00:00"/>
    <s v="Standard Class"/>
    <s v="GT-14635"/>
    <s v="Grant Thornton"/>
    <x v="1"/>
    <s v="United States"/>
    <s v="New York City"/>
    <s v="New York"/>
    <n v="10009"/>
    <x v="3"/>
    <s v="OFF-BI-10001116"/>
    <s v="Office Supplies"/>
    <s v="Binders"/>
    <s v="Wilson Jones 1&quot; Hanging DublLock Ring Binders"/>
    <n v="25.344000000000001"/>
    <n v="6"/>
    <n v="0.2"/>
    <x v="2930"/>
  </r>
  <r>
    <n v="3311"/>
    <s v="CA-2013-111416"/>
    <x v="0"/>
    <x v="42"/>
    <d v="2013-09-23T00:00:00"/>
    <s v="Standard Class"/>
    <s v="LW-17215"/>
    <s v="Luke Weiss"/>
    <x v="0"/>
    <s v="United States"/>
    <s v="New York City"/>
    <s v="New York"/>
    <n v="10035"/>
    <x v="3"/>
    <s v="OFF-BI-10002026"/>
    <s v="Office Supplies"/>
    <s v="Binders"/>
    <s v="Avery Arch Ring Binders"/>
    <n v="232.40000000000003"/>
    <n v="5"/>
    <n v="0.2"/>
    <x v="2931"/>
  </r>
  <r>
    <n v="3312"/>
    <s v="CA-2013-162747"/>
    <x v="0"/>
    <x v="231"/>
    <d v="2013-03-26T00:00:00"/>
    <s v="Second Class"/>
    <s v="AH-10030"/>
    <s v="Aaron Hawkins"/>
    <x v="1"/>
    <s v="United States"/>
    <s v="Gulfport"/>
    <s v="Mississippi"/>
    <n v="39503"/>
    <x v="0"/>
    <s v="FUR-FU-10003691"/>
    <s v="Furniture"/>
    <s v="Furnishings"/>
    <s v="Eldon Image Series Desk Accessories, Ebony"/>
    <n v="86.45"/>
    <n v="7"/>
    <n v="0"/>
    <x v="2932"/>
  </r>
  <r>
    <n v="3313"/>
    <s v="US-2011-133130"/>
    <x v="2"/>
    <x v="127"/>
    <d v="2011-10-01T00:00:00"/>
    <s v="Standard Class"/>
    <s v="TH-21100"/>
    <s v="Thea Hendricks"/>
    <x v="0"/>
    <s v="United States"/>
    <s v="San Diego"/>
    <s v="California"/>
    <n v="92037"/>
    <x v="1"/>
    <s v="FUR-CH-10002602"/>
    <s v="Furniture"/>
    <s v="Chairs"/>
    <s v="DMI Arturo Collection Mission-style Design Wood Chair"/>
    <n v="603.91999999999996"/>
    <n v="5"/>
    <n v="0.2"/>
    <x v="2933"/>
  </r>
  <r>
    <n v="3314"/>
    <s v="US-2011-133130"/>
    <x v="2"/>
    <x v="127"/>
    <d v="2011-10-01T00:00:00"/>
    <s v="Standard Class"/>
    <s v="TH-21100"/>
    <s v="Thea Hendricks"/>
    <x v="0"/>
    <s v="United States"/>
    <s v="San Diego"/>
    <s v="California"/>
    <n v="92037"/>
    <x v="1"/>
    <s v="OFF-PA-10000675"/>
    <s v="Office Supplies"/>
    <s v="Paper"/>
    <s v="Xerox 1919"/>
    <n v="81.98"/>
    <n v="2"/>
    <n v="0"/>
    <x v="2934"/>
  </r>
  <r>
    <n v="3315"/>
    <s v="CA-2014-169978"/>
    <x v="3"/>
    <x v="165"/>
    <d v="2014-12-29T00:00:00"/>
    <s v="Standard Class"/>
    <s v="HG-15025"/>
    <s v="Hunter Glantz"/>
    <x v="0"/>
    <s v="United States"/>
    <s v="Oceanside"/>
    <s v="New York"/>
    <n v="11572"/>
    <x v="3"/>
    <s v="FUR-CH-10002602"/>
    <s v="Furniture"/>
    <s v="Chairs"/>
    <s v="DMI Arturo Collection Mission-style Design Wood Chair"/>
    <n v="271.76400000000001"/>
    <n v="2"/>
    <n v="0.1"/>
    <x v="2935"/>
  </r>
  <r>
    <n v="3316"/>
    <s v="CA-2014-169978"/>
    <x v="3"/>
    <x v="165"/>
    <d v="2014-12-29T00:00:00"/>
    <s v="Standard Class"/>
    <s v="HG-15025"/>
    <s v="Hunter Glantz"/>
    <x v="0"/>
    <s v="United States"/>
    <s v="Oceanside"/>
    <s v="New York"/>
    <n v="11572"/>
    <x v="3"/>
    <s v="OFF-BI-10001900"/>
    <s v="Office Supplies"/>
    <s v="Binders"/>
    <s v="DXL Angle-View Binders with Locking Rings, Black"/>
    <n v="14.376000000000001"/>
    <n v="3"/>
    <n v="0.2"/>
    <x v="2936"/>
  </r>
  <r>
    <n v="3317"/>
    <s v="CA-2014-161739"/>
    <x v="3"/>
    <x v="468"/>
    <d v="2014-11-16T00:00:00"/>
    <s v="Second Class"/>
    <s v="EB-13750"/>
    <s v="Edward Becker"/>
    <x v="1"/>
    <s v="United States"/>
    <s v="Round Rock"/>
    <s v="Texas"/>
    <n v="78664"/>
    <x v="2"/>
    <s v="FUR-FU-10001468"/>
    <s v="Furniture"/>
    <s v="Furnishings"/>
    <s v="Tenex Antistatic Computer Chair Mats"/>
    <n v="341.96"/>
    <n v="5"/>
    <n v="0.6"/>
    <x v="2937"/>
  </r>
  <r>
    <n v="3318"/>
    <s v="CA-2012-165057"/>
    <x v="1"/>
    <x v="861"/>
    <d v="2012-09-15T00:00:00"/>
    <s v="Standard Class"/>
    <s v="SC-20725"/>
    <s v="Steven Cartwright"/>
    <x v="0"/>
    <s v="United States"/>
    <s v="Redlands"/>
    <s v="California"/>
    <n v="92374"/>
    <x v="1"/>
    <s v="OFF-AR-10004648"/>
    <s v="Office Supplies"/>
    <s v="Art"/>
    <s v="Boston 19500 Mighty Mite Electric Pencil Sharpener"/>
    <n v="181.35"/>
    <n v="9"/>
    <n v="0"/>
    <x v="2938"/>
  </r>
  <r>
    <n v="3319"/>
    <s v="CA-2012-165057"/>
    <x v="1"/>
    <x v="861"/>
    <d v="2012-09-15T00:00:00"/>
    <s v="Standard Class"/>
    <s v="SC-20725"/>
    <s v="Steven Cartwright"/>
    <x v="0"/>
    <s v="United States"/>
    <s v="Redlands"/>
    <s v="California"/>
    <n v="92374"/>
    <x v="1"/>
    <s v="OFF-LA-10003190"/>
    <s v="Office Supplies"/>
    <s v="Labels"/>
    <s v="Avery 474"/>
    <n v="8.64"/>
    <n v="3"/>
    <n v="0"/>
    <x v="913"/>
  </r>
  <r>
    <n v="3320"/>
    <s v="CA-2011-134551"/>
    <x v="2"/>
    <x v="414"/>
    <d v="2011-12-25T00:00:00"/>
    <s v="Standard Class"/>
    <s v="TS-21505"/>
    <s v="Tony Sayre"/>
    <x v="0"/>
    <s v="United States"/>
    <s v="Columbia"/>
    <s v="Tennessee"/>
    <n v="38401"/>
    <x v="0"/>
    <s v="OFF-AP-10004868"/>
    <s v="Office Supplies"/>
    <s v="Appliances"/>
    <s v="Hoover Commercial Soft Guard Upright Vacuum And Disposable Filtration Bags"/>
    <n v="43.512"/>
    <n v="7"/>
    <n v="0.2"/>
    <x v="2939"/>
  </r>
  <r>
    <n v="3321"/>
    <s v="CA-2011-134551"/>
    <x v="2"/>
    <x v="414"/>
    <d v="2011-12-25T00:00:00"/>
    <s v="Standard Class"/>
    <s v="TS-21505"/>
    <s v="Tony Sayre"/>
    <x v="0"/>
    <s v="United States"/>
    <s v="Columbia"/>
    <s v="Tennessee"/>
    <n v="38401"/>
    <x v="0"/>
    <s v="FUR-CH-10004287"/>
    <s v="Furniture"/>
    <s v="Chairs"/>
    <s v="SAFCO Arco Folding Chair"/>
    <n v="662.88"/>
    <n v="3"/>
    <n v="0.2"/>
    <x v="1776"/>
  </r>
  <r>
    <n v="3322"/>
    <s v="CA-2011-134551"/>
    <x v="2"/>
    <x v="414"/>
    <d v="2011-12-25T00:00:00"/>
    <s v="Standard Class"/>
    <s v="TS-21505"/>
    <s v="Tony Sayre"/>
    <x v="0"/>
    <s v="United States"/>
    <s v="Columbia"/>
    <s v="Tennessee"/>
    <n v="38401"/>
    <x v="0"/>
    <s v="OFF-PA-10002689"/>
    <s v="Office Supplies"/>
    <s v="Paper"/>
    <s v="Weyerhaeuser First Choice Laser/Copy Paper (20Lb. and 88 Bright)"/>
    <n v="25.920000000000005"/>
    <n v="5"/>
    <n v="0.2"/>
    <x v="1446"/>
  </r>
  <r>
    <n v="3323"/>
    <s v="CA-2012-120810"/>
    <x v="1"/>
    <x v="862"/>
    <d v="2012-07-27T00:00:00"/>
    <s v="Standard Class"/>
    <s v="TH-21550"/>
    <s v="Tracy Hopkins"/>
    <x v="2"/>
    <s v="United States"/>
    <s v="New York City"/>
    <s v="New York"/>
    <n v="10009"/>
    <x v="3"/>
    <s v="OFF-AP-10002892"/>
    <s v="Office Supplies"/>
    <s v="Appliances"/>
    <s v="Belkin F5C206VTEL 6 Outlet Surge"/>
    <n v="68.94"/>
    <n v="3"/>
    <n v="0"/>
    <x v="2940"/>
  </r>
  <r>
    <n v="3324"/>
    <s v="CA-2012-120810"/>
    <x v="1"/>
    <x v="862"/>
    <d v="2012-07-27T00:00:00"/>
    <s v="Standard Class"/>
    <s v="TH-21550"/>
    <s v="Tracy Hopkins"/>
    <x v="2"/>
    <s v="United States"/>
    <s v="New York City"/>
    <s v="New York"/>
    <n v="10009"/>
    <x v="3"/>
    <s v="FUR-FU-10002253"/>
    <s v="Furniture"/>
    <s v="Furnishings"/>
    <s v="Howard Miller 13&quot; Diameter Pewter Finish Round Wall Clock"/>
    <n v="128.82"/>
    <n v="3"/>
    <n v="0"/>
    <x v="2941"/>
  </r>
  <r>
    <n v="3325"/>
    <s v="CA-2011-165309"/>
    <x v="2"/>
    <x v="7"/>
    <d v="2011-11-15T00:00:00"/>
    <s v="Standard Class"/>
    <s v="KD-16270"/>
    <s v="Karen Daniels"/>
    <x v="0"/>
    <s v="United States"/>
    <s v="Houston"/>
    <s v="Texas"/>
    <n v="77095"/>
    <x v="2"/>
    <s v="OFF-BI-10001359"/>
    <s v="Office Supplies"/>
    <s v="Binders"/>
    <s v="GBC DocuBind TL300 Electric Binding System"/>
    <n v="896.98999999999978"/>
    <n v="5"/>
    <n v="0.8"/>
    <x v="2942"/>
  </r>
  <r>
    <n v="3326"/>
    <s v="CA-2011-165309"/>
    <x v="2"/>
    <x v="7"/>
    <d v="2011-11-15T00:00:00"/>
    <s v="Standard Class"/>
    <s v="KD-16270"/>
    <s v="Karen Daniels"/>
    <x v="0"/>
    <s v="United States"/>
    <s v="Houston"/>
    <s v="Texas"/>
    <n v="77095"/>
    <x v="2"/>
    <s v="OFF-BI-10001267"/>
    <s v="Office Supplies"/>
    <s v="Binders"/>
    <s v="Universal Recycled Hanging Pressboard Report Binders, Letter Size"/>
    <n v="1.2339999999999998"/>
    <n v="1"/>
    <n v="0.8"/>
    <x v="2943"/>
  </r>
  <r>
    <n v="3327"/>
    <s v="CA-2011-165309"/>
    <x v="2"/>
    <x v="7"/>
    <d v="2011-11-15T00:00:00"/>
    <s v="Standard Class"/>
    <s v="KD-16270"/>
    <s v="Karen Daniels"/>
    <x v="0"/>
    <s v="United States"/>
    <s v="Houston"/>
    <s v="Texas"/>
    <n v="77095"/>
    <x v="2"/>
    <s v="OFF-AR-10003582"/>
    <s v="Office Supplies"/>
    <s v="Art"/>
    <s v="Boston Electric Pencil Sharpener, Model 1818, Charcoal Black"/>
    <n v="67.56"/>
    <n v="3"/>
    <n v="0.2"/>
    <x v="2944"/>
  </r>
  <r>
    <n v="3328"/>
    <s v="CA-2011-165309"/>
    <x v="2"/>
    <x v="7"/>
    <d v="2011-11-15T00:00:00"/>
    <s v="Standard Class"/>
    <s v="KD-16270"/>
    <s v="Karen Daniels"/>
    <x v="0"/>
    <s v="United States"/>
    <s v="Houston"/>
    <s v="Texas"/>
    <n v="77095"/>
    <x v="2"/>
    <s v="OFF-PA-10003724"/>
    <s v="Office Supplies"/>
    <s v="Paper"/>
    <s v="Wirebound Message Book, 4 per Page"/>
    <n v="21.720000000000002"/>
    <n v="5"/>
    <n v="0.2"/>
    <x v="2945"/>
  </r>
  <r>
    <n v="3329"/>
    <s v="CA-2011-165309"/>
    <x v="2"/>
    <x v="7"/>
    <d v="2011-11-15T00:00:00"/>
    <s v="Standard Class"/>
    <s v="KD-16270"/>
    <s v="Karen Daniels"/>
    <x v="0"/>
    <s v="United States"/>
    <s v="Houston"/>
    <s v="Texas"/>
    <n v="77095"/>
    <x v="2"/>
    <s v="OFF-PA-10001033"/>
    <s v="Office Supplies"/>
    <s v="Paper"/>
    <s v="Xerox 1893"/>
    <n v="262.33600000000001"/>
    <n v="8"/>
    <n v="0.2"/>
    <x v="2946"/>
  </r>
  <r>
    <n v="3330"/>
    <s v="CA-2011-165309"/>
    <x v="2"/>
    <x v="7"/>
    <d v="2011-11-15T00:00:00"/>
    <s v="Standard Class"/>
    <s v="KD-16270"/>
    <s v="Karen Daniels"/>
    <x v="0"/>
    <s v="United States"/>
    <s v="Houston"/>
    <s v="Texas"/>
    <n v="77095"/>
    <x v="2"/>
    <s v="TEC-PH-10003505"/>
    <s v="Technology"/>
    <s v="Phones"/>
    <s v="Geemarc AmpliPOWER60"/>
    <n v="148.47999999999999"/>
    <n v="2"/>
    <n v="0.2"/>
    <x v="1570"/>
  </r>
  <r>
    <n v="3331"/>
    <s v="CA-2011-165309"/>
    <x v="2"/>
    <x v="7"/>
    <d v="2011-11-15T00:00:00"/>
    <s v="Standard Class"/>
    <s v="KD-16270"/>
    <s v="Karen Daniels"/>
    <x v="0"/>
    <s v="United States"/>
    <s v="Houston"/>
    <s v="Texas"/>
    <n v="77095"/>
    <x v="2"/>
    <s v="TEC-PH-10004959"/>
    <s v="Technology"/>
    <s v="Phones"/>
    <s v="Classic Ivory Antique Telephone ZL1810"/>
    <n v="241.17599999999999"/>
    <n v="3"/>
    <n v="0.2"/>
    <x v="2947"/>
  </r>
  <r>
    <n v="3332"/>
    <s v="CA-2014-122595"/>
    <x v="3"/>
    <x v="817"/>
    <d v="2014-12-21T00:00:00"/>
    <s v="Standard Class"/>
    <s v="GM-14455"/>
    <s v="Gary Mitchum"/>
    <x v="2"/>
    <s v="United States"/>
    <s v="Chicago"/>
    <s v="Illinois"/>
    <n v="60653"/>
    <x v="2"/>
    <s v="TEC-AC-10000474"/>
    <s v="Technology"/>
    <s v="Accessories"/>
    <s v="Kensington Expert Mouse Optical USB Trackball for PC or Mac"/>
    <n v="227.976"/>
    <n v="3"/>
    <n v="0.2"/>
    <x v="2948"/>
  </r>
  <r>
    <n v="3333"/>
    <s v="CA-2014-122595"/>
    <x v="3"/>
    <x v="817"/>
    <d v="2014-12-21T00:00:00"/>
    <s v="Standard Class"/>
    <s v="GM-14455"/>
    <s v="Gary Mitchum"/>
    <x v="2"/>
    <s v="United States"/>
    <s v="Chicago"/>
    <s v="Illinois"/>
    <n v="60653"/>
    <x v="2"/>
    <s v="TEC-PH-10003095"/>
    <s v="Technology"/>
    <s v="Phones"/>
    <s v="Samsung HM1900 Bluetooth Headset"/>
    <n v="52.679999999999993"/>
    <n v="3"/>
    <n v="0.2"/>
    <x v="2949"/>
  </r>
  <r>
    <n v="3334"/>
    <s v="CA-2014-122595"/>
    <x v="3"/>
    <x v="817"/>
    <d v="2014-12-21T00:00:00"/>
    <s v="Standard Class"/>
    <s v="GM-14455"/>
    <s v="Gary Mitchum"/>
    <x v="2"/>
    <s v="United States"/>
    <s v="Chicago"/>
    <s v="Illinois"/>
    <n v="60653"/>
    <x v="2"/>
    <s v="FUR-FU-10002963"/>
    <s v="Furniture"/>
    <s v="Furnishings"/>
    <s v="Master Caster Door Stop, Gray"/>
    <n v="2.032"/>
    <n v="1"/>
    <n v="0.6"/>
    <x v="2950"/>
  </r>
  <r>
    <n v="3335"/>
    <s v="US-2014-109253"/>
    <x v="3"/>
    <x v="170"/>
    <d v="2014-08-23T00:00:00"/>
    <s v="First Class"/>
    <s v="PR-18880"/>
    <s v="Patrick Ryan"/>
    <x v="0"/>
    <s v="United States"/>
    <s v="Oakland"/>
    <s v="California"/>
    <n v="94601"/>
    <x v="1"/>
    <s v="OFF-AR-10000203"/>
    <s v="Office Supplies"/>
    <s v="Art"/>
    <s v="Newell 336"/>
    <n v="17.12"/>
    <n v="4"/>
    <n v="0"/>
    <x v="2951"/>
  </r>
  <r>
    <n v="3336"/>
    <s v="US-2014-109253"/>
    <x v="3"/>
    <x v="170"/>
    <d v="2014-08-23T00:00:00"/>
    <s v="First Class"/>
    <s v="PR-18880"/>
    <s v="Patrick Ryan"/>
    <x v="0"/>
    <s v="United States"/>
    <s v="Oakland"/>
    <s v="California"/>
    <n v="94601"/>
    <x v="1"/>
    <s v="TEC-PH-10004667"/>
    <s v="Technology"/>
    <s v="Phones"/>
    <s v="Cisco 8x8 Inc. 6753i IP Business Phone System"/>
    <n v="431.96800000000007"/>
    <n v="4"/>
    <n v="0.2"/>
    <x v="2952"/>
  </r>
  <r>
    <n v="3337"/>
    <s v="US-2014-109253"/>
    <x v="3"/>
    <x v="170"/>
    <d v="2014-08-23T00:00:00"/>
    <s v="First Class"/>
    <s v="PR-18880"/>
    <s v="Patrick Ryan"/>
    <x v="0"/>
    <s v="United States"/>
    <s v="Oakland"/>
    <s v="California"/>
    <n v="94601"/>
    <x v="1"/>
    <s v="FUR-FU-10000193"/>
    <s v="Furniture"/>
    <s v="Furnishings"/>
    <s v="Tenex Chairmats For Use with Hard Floors"/>
    <n v="129.91999999999999"/>
    <n v="4"/>
    <n v="0"/>
    <x v="2953"/>
  </r>
  <r>
    <n v="3338"/>
    <s v="US-2014-109253"/>
    <x v="3"/>
    <x v="170"/>
    <d v="2014-08-23T00:00:00"/>
    <s v="First Class"/>
    <s v="PR-18880"/>
    <s v="Patrick Ryan"/>
    <x v="0"/>
    <s v="United States"/>
    <s v="Oakland"/>
    <s v="California"/>
    <n v="94601"/>
    <x v="1"/>
    <s v="FUR-TA-10001539"/>
    <s v="Furniture"/>
    <s v="Tables"/>
    <s v="Chromcraft Rectangular Conference Tables"/>
    <n v="568.72800000000007"/>
    <n v="3"/>
    <n v="0.2"/>
    <x v="2954"/>
  </r>
  <r>
    <n v="3339"/>
    <s v="US-2014-109253"/>
    <x v="3"/>
    <x v="170"/>
    <d v="2014-08-23T00:00:00"/>
    <s v="First Class"/>
    <s v="PR-18880"/>
    <s v="Patrick Ryan"/>
    <x v="0"/>
    <s v="United States"/>
    <s v="Oakland"/>
    <s v="California"/>
    <n v="94601"/>
    <x v="1"/>
    <s v="OFF-BI-10000962"/>
    <s v="Office Supplies"/>
    <s v="Binders"/>
    <s v="Acco Flexible ACCOHIDE Square Ring Data Binder, Dark Blue, 11 1/2&quot; X 14&quot; 7/8&quot;"/>
    <n v="117.14400000000001"/>
    <n v="9"/>
    <n v="0.2"/>
    <x v="2955"/>
  </r>
  <r>
    <n v="3340"/>
    <s v="US-2014-109253"/>
    <x v="3"/>
    <x v="170"/>
    <d v="2014-08-23T00:00:00"/>
    <s v="First Class"/>
    <s v="PR-18880"/>
    <s v="Patrick Ryan"/>
    <x v="0"/>
    <s v="United States"/>
    <s v="Oakland"/>
    <s v="California"/>
    <n v="94601"/>
    <x v="1"/>
    <s v="OFF-AP-10002867"/>
    <s v="Office Supplies"/>
    <s v="Appliances"/>
    <s v="Fellowes Command Center 5-outlet power strip"/>
    <n v="203.52"/>
    <n v="3"/>
    <n v="0"/>
    <x v="2956"/>
  </r>
  <r>
    <n v="3341"/>
    <s v="US-2014-109253"/>
    <x v="3"/>
    <x v="170"/>
    <d v="2014-08-23T00:00:00"/>
    <s v="First Class"/>
    <s v="PR-18880"/>
    <s v="Patrick Ryan"/>
    <x v="0"/>
    <s v="United States"/>
    <s v="Oakland"/>
    <s v="California"/>
    <n v="94601"/>
    <x v="1"/>
    <s v="OFF-LA-10001158"/>
    <s v="Office Supplies"/>
    <s v="Labels"/>
    <s v="Avery Address/Shipping Labels for Typewriters, 4&quot; x 2&quot;"/>
    <n v="51.75"/>
    <n v="5"/>
    <n v="0"/>
    <x v="2957"/>
  </r>
  <r>
    <n v="3342"/>
    <s v="CA-2013-145982"/>
    <x v="0"/>
    <x v="278"/>
    <d v="2013-09-02T00:00:00"/>
    <s v="Second Class"/>
    <s v="TB-21055"/>
    <s v="Ted Butterfield"/>
    <x v="0"/>
    <s v="United States"/>
    <s v="Quincy"/>
    <s v="Massachusetts"/>
    <n v="2169"/>
    <x v="3"/>
    <s v="OFF-PA-10000675"/>
    <s v="Office Supplies"/>
    <s v="Paper"/>
    <s v="Xerox 1919"/>
    <n v="122.97"/>
    <n v="3"/>
    <n v="0"/>
    <x v="1295"/>
  </r>
  <r>
    <n v="3343"/>
    <s v="CA-2013-145982"/>
    <x v="0"/>
    <x v="278"/>
    <d v="2013-09-02T00:00:00"/>
    <s v="Second Class"/>
    <s v="TB-21055"/>
    <s v="Ted Butterfield"/>
    <x v="0"/>
    <s v="United States"/>
    <s v="Quincy"/>
    <s v="Massachusetts"/>
    <n v="2169"/>
    <x v="3"/>
    <s v="FUR-TA-10001307"/>
    <s v="Furniture"/>
    <s v="Tables"/>
    <s v="SAFCO PlanMaster Heigh-Adjustable Drafting Table Base, 43w x 30d x 30-37h, Black"/>
    <n v="244.61499999999998"/>
    <n v="1"/>
    <n v="0.3"/>
    <x v="2958"/>
  </r>
  <r>
    <n v="3344"/>
    <s v="CA-2013-145982"/>
    <x v="0"/>
    <x v="278"/>
    <d v="2013-09-02T00:00:00"/>
    <s v="Second Class"/>
    <s v="TB-21055"/>
    <s v="Ted Butterfield"/>
    <x v="0"/>
    <s v="United States"/>
    <s v="Quincy"/>
    <s v="Massachusetts"/>
    <n v="2169"/>
    <x v="3"/>
    <s v="TEC-PH-10000011"/>
    <s v="Technology"/>
    <s v="Phones"/>
    <s v="PureGear Roll-On Screen Protector"/>
    <n v="59.97"/>
    <n v="3"/>
    <n v="0"/>
    <x v="2959"/>
  </r>
  <r>
    <n v="3345"/>
    <s v="CA-2013-145982"/>
    <x v="0"/>
    <x v="278"/>
    <d v="2013-09-02T00:00:00"/>
    <s v="Second Class"/>
    <s v="TB-21055"/>
    <s v="Ted Butterfield"/>
    <x v="0"/>
    <s v="United States"/>
    <s v="Quincy"/>
    <s v="Massachusetts"/>
    <n v="2169"/>
    <x v="3"/>
    <s v="OFF-PA-10002666"/>
    <s v="Office Supplies"/>
    <s v="Paper"/>
    <s v="Southworth 25% Cotton Linen-Finish Paper &amp; Envelopes"/>
    <n v="81.540000000000006"/>
    <n v="9"/>
    <n v="0"/>
    <x v="2960"/>
  </r>
  <r>
    <n v="3346"/>
    <s v="CA-2013-145982"/>
    <x v="0"/>
    <x v="278"/>
    <d v="2013-09-02T00:00:00"/>
    <s v="Second Class"/>
    <s v="TB-21055"/>
    <s v="Ted Butterfield"/>
    <x v="0"/>
    <s v="United States"/>
    <s v="Quincy"/>
    <s v="Massachusetts"/>
    <n v="2169"/>
    <x v="3"/>
    <s v="OFF-FA-10000735"/>
    <s v="Office Supplies"/>
    <s v="Fasteners"/>
    <s v="Staples"/>
    <n v="11.68"/>
    <n v="4"/>
    <n v="0"/>
    <x v="2961"/>
  </r>
  <r>
    <n v="3347"/>
    <s v="CA-2013-145982"/>
    <x v="0"/>
    <x v="278"/>
    <d v="2013-09-02T00:00:00"/>
    <s v="Second Class"/>
    <s v="TB-21055"/>
    <s v="Ted Butterfield"/>
    <x v="0"/>
    <s v="United States"/>
    <s v="Quincy"/>
    <s v="Massachusetts"/>
    <n v="2169"/>
    <x v="3"/>
    <s v="OFF-BI-10000174"/>
    <s v="Office Supplies"/>
    <s v="Binders"/>
    <s v="Wilson Jones Clip &amp; Carry Folder Binder Tool for Ring Binders, Clear"/>
    <n v="29"/>
    <n v="5"/>
    <n v="0"/>
    <x v="2962"/>
  </r>
  <r>
    <n v="3348"/>
    <s v="CA-2012-112011"/>
    <x v="1"/>
    <x v="863"/>
    <d v="2012-08-20T00:00:00"/>
    <s v="Standard Class"/>
    <s v="ON-18715"/>
    <s v="Odella Nelson"/>
    <x v="1"/>
    <s v="United States"/>
    <s v="Yucaipa"/>
    <s v="California"/>
    <n v="92399"/>
    <x v="1"/>
    <s v="OFF-AR-10003156"/>
    <s v="Office Supplies"/>
    <s v="Art"/>
    <s v="50 Colored Long Pencils"/>
    <n v="50.8"/>
    <n v="5"/>
    <n v="0"/>
    <x v="2963"/>
  </r>
  <r>
    <n v="3349"/>
    <s v="CA-2014-154732"/>
    <x v="3"/>
    <x v="60"/>
    <d v="2014-11-08T00:00:00"/>
    <s v="First Class"/>
    <s v="AH-10195"/>
    <s v="Alan Haines"/>
    <x v="1"/>
    <s v="United States"/>
    <s v="Chicago"/>
    <s v="Illinois"/>
    <n v="60623"/>
    <x v="2"/>
    <s v="OFF-BI-10000474"/>
    <s v="Office Supplies"/>
    <s v="Binders"/>
    <s v="Avery Recycled Flexi-View Covers for Binding Systems"/>
    <n v="16.029999999999998"/>
    <n v="5"/>
    <n v="0.8"/>
    <x v="2964"/>
  </r>
  <r>
    <n v="3350"/>
    <s v="US-2013-157308"/>
    <x v="0"/>
    <x v="864"/>
    <d v="2013-08-22T00:00:00"/>
    <s v="Standard Class"/>
    <s v="NM-18520"/>
    <s v="Neoma Murray"/>
    <x v="0"/>
    <s v="United States"/>
    <s v="Seattle"/>
    <s v="Washington"/>
    <n v="98105"/>
    <x v="1"/>
    <s v="OFF-BI-10003712"/>
    <s v="Office Supplies"/>
    <s v="Binders"/>
    <s v="Acco Pressboard Covers with Storage Hooks, 14 7/8&quot; x 11&quot;, Light Blue"/>
    <n v="15.712000000000002"/>
    <n v="4"/>
    <n v="0.2"/>
    <x v="590"/>
  </r>
  <r>
    <n v="3351"/>
    <s v="CA-2013-147536"/>
    <x v="0"/>
    <x v="482"/>
    <d v="2014-01-01T00:00:00"/>
    <s v="Standard Class"/>
    <s v="AR-10510"/>
    <s v="Andrew Roberts"/>
    <x v="0"/>
    <s v="United States"/>
    <s v="New York City"/>
    <s v="New York"/>
    <n v="10024"/>
    <x v="3"/>
    <s v="TEC-AC-10003280"/>
    <s v="Technology"/>
    <s v="Accessories"/>
    <s v="Belkin F8E887 USB Wired Ergonomic Keyboard"/>
    <n v="89.97"/>
    <n v="3"/>
    <n v="0"/>
    <x v="2965"/>
  </r>
  <r>
    <n v="3352"/>
    <s v="US-2011-134733"/>
    <x v="2"/>
    <x v="865"/>
    <d v="2011-09-28T00:00:00"/>
    <s v="Standard Class"/>
    <s v="BM-11650"/>
    <s v="Brian Moss"/>
    <x v="1"/>
    <s v="United States"/>
    <s v="San Diego"/>
    <s v="California"/>
    <n v="92037"/>
    <x v="1"/>
    <s v="FUR-BO-10002916"/>
    <s v="Furniture"/>
    <s v="Bookcases"/>
    <s v="Rush Hierlooms Collection 1&quot; Thick Stackable Bookcases"/>
    <n v="435.99900000000002"/>
    <n v="3"/>
    <n v="0.15"/>
    <x v="2966"/>
  </r>
  <r>
    <n v="3353"/>
    <s v="US-2011-134733"/>
    <x v="2"/>
    <x v="865"/>
    <d v="2011-09-28T00:00:00"/>
    <s v="Standard Class"/>
    <s v="BM-11650"/>
    <s v="Brian Moss"/>
    <x v="1"/>
    <s v="United States"/>
    <s v="San Diego"/>
    <s v="California"/>
    <n v="92037"/>
    <x v="1"/>
    <s v="TEC-PH-10002726"/>
    <s v="Technology"/>
    <s v="Phones"/>
    <s v="netTALK DUO VoIP Telephone Service"/>
    <n v="83.984000000000009"/>
    <n v="2"/>
    <n v="0.2"/>
    <x v="1488"/>
  </r>
  <r>
    <n v="3354"/>
    <s v="US-2011-150434"/>
    <x v="2"/>
    <x v="866"/>
    <d v="2011-07-24T00:00:00"/>
    <s v="Standard Class"/>
    <s v="CA-12310"/>
    <s v="Christine Abelman"/>
    <x v="1"/>
    <s v="United States"/>
    <s v="Bristol"/>
    <s v="Connecticut"/>
    <n v="6010"/>
    <x v="3"/>
    <s v="TEC-PH-10000895"/>
    <s v="Technology"/>
    <s v="Phones"/>
    <s v="Polycom VVX 310 VoIP phone"/>
    <n v="359.98"/>
    <n v="2"/>
    <n v="0"/>
    <x v="2967"/>
  </r>
  <r>
    <n v="3355"/>
    <s v="US-2011-150434"/>
    <x v="2"/>
    <x v="866"/>
    <d v="2011-07-24T00:00:00"/>
    <s v="Standard Class"/>
    <s v="CA-12310"/>
    <s v="Christine Abelman"/>
    <x v="1"/>
    <s v="United States"/>
    <s v="Bristol"/>
    <s v="Connecticut"/>
    <n v="6010"/>
    <x v="3"/>
    <s v="FUR-TA-10004152"/>
    <s v="Furniture"/>
    <s v="Tables"/>
    <s v="Barricks 18&quot; x 48&quot; Non-Folding Utility Table with Bottom Storage Shelf"/>
    <n v="70.559999999999988"/>
    <n v="1"/>
    <n v="0.3"/>
    <x v="2968"/>
  </r>
  <r>
    <n v="3356"/>
    <s v="US-2011-150434"/>
    <x v="2"/>
    <x v="866"/>
    <d v="2011-07-24T00:00:00"/>
    <s v="Standard Class"/>
    <s v="CA-12310"/>
    <s v="Christine Abelman"/>
    <x v="1"/>
    <s v="United States"/>
    <s v="Bristol"/>
    <s v="Connecticut"/>
    <n v="6010"/>
    <x v="3"/>
    <s v="OFF-BI-10003694"/>
    <s v="Office Supplies"/>
    <s v="Binders"/>
    <s v="Avery 3 1/2&quot; Diskette Storage Pages, 10/Pack"/>
    <n v="20.88"/>
    <n v="2"/>
    <n v="0"/>
    <x v="1597"/>
  </r>
  <r>
    <n v="3357"/>
    <s v="US-2011-150434"/>
    <x v="2"/>
    <x v="866"/>
    <d v="2011-07-24T00:00:00"/>
    <s v="Standard Class"/>
    <s v="CA-12310"/>
    <s v="Christine Abelman"/>
    <x v="1"/>
    <s v="United States"/>
    <s v="Bristol"/>
    <s v="Connecticut"/>
    <n v="6010"/>
    <x v="3"/>
    <s v="OFF-BI-10002160"/>
    <s v="Office Supplies"/>
    <s v="Binders"/>
    <s v="Acco Hanging Data Binders"/>
    <n v="3.81"/>
    <n v="1"/>
    <n v="0"/>
    <x v="2969"/>
  </r>
  <r>
    <n v="3358"/>
    <s v="CA-2014-100335"/>
    <x v="3"/>
    <x v="210"/>
    <d v="2014-09-14T00:00:00"/>
    <s v="Standard Class"/>
    <s v="NF-18595"/>
    <s v="Nicole Fjeld"/>
    <x v="2"/>
    <s v="United States"/>
    <s v="Chicago"/>
    <s v="Illinois"/>
    <n v="60610"/>
    <x v="2"/>
    <s v="OFF-PA-10001685"/>
    <s v="Office Supplies"/>
    <s v="Paper"/>
    <s v="Staples"/>
    <n v="73.007999999999996"/>
    <n v="9"/>
    <n v="0.2"/>
    <x v="2970"/>
  </r>
  <r>
    <n v="3359"/>
    <s v="CA-2013-139234"/>
    <x v="0"/>
    <x v="715"/>
    <d v="2013-05-11T00:00:00"/>
    <s v="Standard Class"/>
    <s v="AF-10870"/>
    <s v="Art Ferguson"/>
    <x v="0"/>
    <s v="United States"/>
    <s v="Chicago"/>
    <s v="Illinois"/>
    <n v="60610"/>
    <x v="2"/>
    <s v="OFF-BI-10000773"/>
    <s v="Office Supplies"/>
    <s v="Binders"/>
    <s v="Insertable Tab Post Binder Dividers"/>
    <n v="3.2079999999999993"/>
    <n v="2"/>
    <n v="0.8"/>
    <x v="2971"/>
  </r>
  <r>
    <n v="3360"/>
    <s v="CA-2013-139234"/>
    <x v="0"/>
    <x v="715"/>
    <d v="2013-05-11T00:00:00"/>
    <s v="Standard Class"/>
    <s v="AF-10870"/>
    <s v="Art Ferguson"/>
    <x v="0"/>
    <s v="United States"/>
    <s v="Chicago"/>
    <s v="Illinois"/>
    <n v="60610"/>
    <x v="2"/>
    <s v="TEC-AC-10004510"/>
    <s v="Technology"/>
    <s v="Accessories"/>
    <s v="Logitech Desktop MK120 Mouse and keyboard Combo"/>
    <n v="26.176000000000002"/>
    <n v="2"/>
    <n v="0.2"/>
    <x v="2972"/>
  </r>
  <r>
    <n v="3361"/>
    <s v="US-2012-142020"/>
    <x v="1"/>
    <x v="593"/>
    <d v="2012-06-08T00:00:00"/>
    <s v="Second Class"/>
    <s v="TC-21535"/>
    <s v="Tracy Collins"/>
    <x v="2"/>
    <s v="United States"/>
    <s v="New York City"/>
    <s v="New York"/>
    <n v="10024"/>
    <x v="3"/>
    <s v="OFF-PA-10004569"/>
    <s v="Office Supplies"/>
    <s v="Paper"/>
    <s v="Wirebound Message Books, Two 4 1/4&quot; x 5&quot; Forms per Page"/>
    <n v="30.44"/>
    <n v="4"/>
    <n v="0"/>
    <x v="2973"/>
  </r>
  <r>
    <n v="3362"/>
    <s v="US-2012-142020"/>
    <x v="1"/>
    <x v="593"/>
    <d v="2012-06-08T00:00:00"/>
    <s v="Second Class"/>
    <s v="TC-21535"/>
    <s v="Tracy Collins"/>
    <x v="2"/>
    <s v="United States"/>
    <s v="New York City"/>
    <s v="New York"/>
    <n v="10024"/>
    <x v="3"/>
    <s v="FUR-FU-10000672"/>
    <s v="Furniture"/>
    <s v="Furnishings"/>
    <s v="Executive Impressions 10&quot; Spectator Wall Clock"/>
    <n v="35.28"/>
    <n v="3"/>
    <n v="0"/>
    <x v="2974"/>
  </r>
  <r>
    <n v="3363"/>
    <s v="CA-2012-139962"/>
    <x v="1"/>
    <x v="350"/>
    <d v="2012-12-20T00:00:00"/>
    <s v="Standard Class"/>
    <s v="Dp-13240"/>
    <s v="Dean percer"/>
    <x v="2"/>
    <s v="United States"/>
    <s v="Revere"/>
    <s v="Massachusetts"/>
    <n v="2151"/>
    <x v="3"/>
    <s v="OFF-PA-10004451"/>
    <s v="Office Supplies"/>
    <s v="Paper"/>
    <s v="Xerox 222"/>
    <n v="19.440000000000001"/>
    <n v="3"/>
    <n v="0"/>
    <x v="551"/>
  </r>
  <r>
    <n v="3364"/>
    <s v="CA-2012-139962"/>
    <x v="1"/>
    <x v="350"/>
    <d v="2012-12-20T00:00:00"/>
    <s v="Standard Class"/>
    <s v="Dp-13240"/>
    <s v="Dean percer"/>
    <x v="2"/>
    <s v="United States"/>
    <s v="Revere"/>
    <s v="Massachusetts"/>
    <n v="2151"/>
    <x v="3"/>
    <s v="OFF-BI-10004738"/>
    <s v="Office Supplies"/>
    <s v="Binders"/>
    <s v="Flexible Leather- Look Classic Collection Ring Binder"/>
    <n v="37.880000000000003"/>
    <n v="2"/>
    <n v="0"/>
    <x v="2975"/>
  </r>
  <r>
    <n v="3365"/>
    <s v="CA-2013-130050"/>
    <x v="0"/>
    <x v="87"/>
    <d v="2013-07-19T00:00:00"/>
    <s v="Second Class"/>
    <s v="MC-17425"/>
    <s v="Mark Cousins"/>
    <x v="1"/>
    <s v="United States"/>
    <s v="Houston"/>
    <s v="Texas"/>
    <n v="77036"/>
    <x v="2"/>
    <s v="FUR-FU-10001940"/>
    <s v="Furniture"/>
    <s v="Furnishings"/>
    <s v="Staples"/>
    <n v="9.5519999999999996"/>
    <n v="3"/>
    <n v="0.6"/>
    <x v="2976"/>
  </r>
  <r>
    <n v="3366"/>
    <s v="CA-2011-115161"/>
    <x v="2"/>
    <x v="867"/>
    <d v="2011-02-03T00:00:00"/>
    <s v="First Class"/>
    <s v="LC-17050"/>
    <s v="Liz Carlisle"/>
    <x v="0"/>
    <s v="United States"/>
    <s v="Mission Viejo"/>
    <s v="California"/>
    <n v="92691"/>
    <x v="1"/>
    <s v="FUR-BO-10003966"/>
    <s v="Furniture"/>
    <s v="Bookcases"/>
    <s v="Sauder Facets Collection Library, Sky Alder Finish"/>
    <n v="290.666"/>
    <n v="2"/>
    <n v="0.15"/>
    <x v="2977"/>
  </r>
  <r>
    <n v="3367"/>
    <s v="CA-2011-165379"/>
    <x v="2"/>
    <x v="868"/>
    <d v="2011-07-15T00:00:00"/>
    <s v="Standard Class"/>
    <s v="BM-11650"/>
    <s v="Brian Moss"/>
    <x v="1"/>
    <s v="United States"/>
    <s v="Dallas"/>
    <s v="Texas"/>
    <n v="75217"/>
    <x v="2"/>
    <s v="OFF-PA-10003072"/>
    <s v="Office Supplies"/>
    <s v="Paper"/>
    <s v="Eureka Recycled Copy Paper 8 1/2&quot; x 11&quot;, Ream"/>
    <n v="10.368000000000002"/>
    <n v="2"/>
    <n v="0.2"/>
    <x v="572"/>
  </r>
  <r>
    <n v="3368"/>
    <s v="CA-2011-165379"/>
    <x v="2"/>
    <x v="868"/>
    <d v="2011-07-15T00:00:00"/>
    <s v="Standard Class"/>
    <s v="BM-11650"/>
    <s v="Brian Moss"/>
    <x v="1"/>
    <s v="United States"/>
    <s v="Dallas"/>
    <s v="Texas"/>
    <n v="75217"/>
    <x v="2"/>
    <s v="OFF-PA-10002245"/>
    <s v="Office Supplies"/>
    <s v="Paper"/>
    <s v="Xerox 1895"/>
    <n v="14.352000000000002"/>
    <n v="3"/>
    <n v="0.2"/>
    <x v="2978"/>
  </r>
  <r>
    <n v="3369"/>
    <s v="CA-2012-115511"/>
    <x v="1"/>
    <x v="82"/>
    <d v="2012-11-25T00:00:00"/>
    <s v="Standard Class"/>
    <s v="NW-18400"/>
    <s v="Natalie Webber"/>
    <x v="0"/>
    <s v="United States"/>
    <s v="Las Vegas"/>
    <s v="Nevada"/>
    <n v="89115"/>
    <x v="1"/>
    <s v="FUR-BO-10002598"/>
    <s v="Furniture"/>
    <s v="Bookcases"/>
    <s v="Hon Metal Bookcases, Putty"/>
    <n v="141.96"/>
    <n v="2"/>
    <n v="0"/>
    <x v="2979"/>
  </r>
  <r>
    <n v="3370"/>
    <s v="CA-2012-115511"/>
    <x v="1"/>
    <x v="82"/>
    <d v="2012-11-25T00:00:00"/>
    <s v="Standard Class"/>
    <s v="NW-18400"/>
    <s v="Natalie Webber"/>
    <x v="0"/>
    <s v="United States"/>
    <s v="Las Vegas"/>
    <s v="Nevada"/>
    <n v="89115"/>
    <x v="1"/>
    <s v="OFF-BI-10002225"/>
    <s v="Office Supplies"/>
    <s v="Binders"/>
    <s v="Square Ring Data Binders, Rigid 75 Pt. Covers, 11&quot; x 14-7/8&quot;"/>
    <n v="66.048000000000002"/>
    <n v="4"/>
    <n v="0.2"/>
    <x v="2980"/>
  </r>
  <r>
    <n v="3371"/>
    <s v="CA-2013-134887"/>
    <x v="0"/>
    <x v="869"/>
    <d v="2013-03-26T00:00:00"/>
    <s v="Same Day"/>
    <s v="TB-21280"/>
    <s v="Toby Braunhardt"/>
    <x v="0"/>
    <s v="United States"/>
    <s v="Norman"/>
    <s v="Oklahoma"/>
    <n v="73071"/>
    <x v="2"/>
    <s v="TEC-AC-10003832"/>
    <s v="Technology"/>
    <s v="Accessories"/>
    <s v="Logitech P710e Mobile Speakerphone"/>
    <n v="1287.45"/>
    <n v="5"/>
    <n v="0"/>
    <x v="2981"/>
  </r>
  <r>
    <n v="3372"/>
    <s v="CA-2014-123778"/>
    <x v="3"/>
    <x v="397"/>
    <d v="2014-10-01T00:00:00"/>
    <s v="Standard Class"/>
    <s v="BS-11755"/>
    <s v="Bruce Stewart"/>
    <x v="0"/>
    <s v="United States"/>
    <s v="San Francisco"/>
    <s v="California"/>
    <n v="94122"/>
    <x v="1"/>
    <s v="OFF-BI-10000822"/>
    <s v="Office Supplies"/>
    <s v="Binders"/>
    <s v="Acco PRESSTEX Data Binder with Storage Hooks, Light Blue, 9 1/2&quot; X 11&quot;"/>
    <n v="25.824000000000002"/>
    <n v="6"/>
    <n v="0.2"/>
    <x v="2982"/>
  </r>
  <r>
    <n v="3373"/>
    <s v="CA-2014-123778"/>
    <x v="3"/>
    <x v="397"/>
    <d v="2014-10-01T00:00:00"/>
    <s v="Standard Class"/>
    <s v="BS-11755"/>
    <s v="Bruce Stewart"/>
    <x v="0"/>
    <s v="United States"/>
    <s v="San Francisco"/>
    <s v="California"/>
    <n v="94122"/>
    <x v="1"/>
    <s v="OFF-AP-10001242"/>
    <s v="Office Supplies"/>
    <s v="Appliances"/>
    <s v="APC 7 Outlet Network SurgeArrest Surge Protector"/>
    <n v="160.96"/>
    <n v="2"/>
    <n v="0"/>
    <x v="2983"/>
  </r>
  <r>
    <n v="3374"/>
    <s v="CA-2012-161718"/>
    <x v="1"/>
    <x v="784"/>
    <d v="2012-12-10T00:00:00"/>
    <s v="Standard Class"/>
    <s v="SO-20335"/>
    <s v="Sean O'Donnell"/>
    <x v="0"/>
    <s v="United States"/>
    <s v="Hempstead"/>
    <s v="New York"/>
    <n v="11550"/>
    <x v="3"/>
    <s v="FUR-FU-10002445"/>
    <s v="Furniture"/>
    <s v="Furnishings"/>
    <s v="DAX Two-Tone Rosewood/Black Document Frame, Desktop, 5 x 7"/>
    <n v="28.44"/>
    <n v="3"/>
    <n v="0"/>
    <x v="2984"/>
  </r>
  <r>
    <n v="3375"/>
    <s v="CA-2012-161718"/>
    <x v="1"/>
    <x v="784"/>
    <d v="2012-12-10T00:00:00"/>
    <s v="Standard Class"/>
    <s v="SO-20335"/>
    <s v="Sean O'Donnell"/>
    <x v="0"/>
    <s v="United States"/>
    <s v="Hempstead"/>
    <s v="New York"/>
    <n v="11550"/>
    <x v="3"/>
    <s v="FUR-CH-10002372"/>
    <s v="Furniture"/>
    <s v="Chairs"/>
    <s v="Office Star - Ergonomically Designed Knee Chair"/>
    <n v="364.41"/>
    <n v="5"/>
    <n v="0.1"/>
    <x v="2985"/>
  </r>
  <r>
    <n v="3376"/>
    <s v="CA-2012-161718"/>
    <x v="1"/>
    <x v="784"/>
    <d v="2012-12-10T00:00:00"/>
    <s v="Standard Class"/>
    <s v="SO-20335"/>
    <s v="Sean O'Donnell"/>
    <x v="0"/>
    <s v="United States"/>
    <s v="Hempstead"/>
    <s v="New York"/>
    <n v="11550"/>
    <x v="3"/>
    <s v="TEC-PH-10000376"/>
    <s v="Technology"/>
    <s v="Phones"/>
    <s v="Square Credit Card Reader"/>
    <n v="39.96"/>
    <n v="4"/>
    <n v="0"/>
    <x v="2986"/>
  </r>
  <r>
    <n v="3377"/>
    <s v="CA-2012-161718"/>
    <x v="1"/>
    <x v="784"/>
    <d v="2012-12-10T00:00:00"/>
    <s v="Standard Class"/>
    <s v="SO-20335"/>
    <s v="Sean O'Donnell"/>
    <x v="0"/>
    <s v="United States"/>
    <s v="Hempstead"/>
    <s v="New York"/>
    <n v="11550"/>
    <x v="3"/>
    <s v="FUR-CH-10002965"/>
    <s v="Furniture"/>
    <s v="Chairs"/>
    <s v="Global Leather Highback Executive Chair with Pneumatic Height Adjustment, Black"/>
    <n v="361.76400000000001"/>
    <n v="2"/>
    <n v="0.1"/>
    <x v="2987"/>
  </r>
  <r>
    <n v="3378"/>
    <s v="CA-2013-100671"/>
    <x v="0"/>
    <x v="474"/>
    <d v="2013-11-05T00:00:00"/>
    <s v="First Class"/>
    <s v="CS-12490"/>
    <s v="Cindy Schnelling"/>
    <x v="1"/>
    <s v="United States"/>
    <s v="Conroe"/>
    <s v="Texas"/>
    <n v="77301"/>
    <x v="2"/>
    <s v="OFF-ST-10004950"/>
    <s v="Office Supplies"/>
    <s v="Storage"/>
    <s v="Tenex Personal Filing Tote With Secure Closure Lid, Black/Frost"/>
    <n v="111.67200000000001"/>
    <n v="9"/>
    <n v="0.2"/>
    <x v="2988"/>
  </r>
  <r>
    <n v="3379"/>
    <s v="CA-2014-142867"/>
    <x v="3"/>
    <x v="294"/>
    <d v="2014-03-22T00:00:00"/>
    <s v="Standard Class"/>
    <s v="PO-19180"/>
    <s v="Philisse Overcash"/>
    <x v="2"/>
    <s v="United States"/>
    <s v="Houston"/>
    <s v="Texas"/>
    <n v="77095"/>
    <x v="2"/>
    <s v="OFF-BI-10003166"/>
    <s v="Office Supplies"/>
    <s v="Binders"/>
    <s v="GBC Plasticlear Binding Covers"/>
    <n v="13.775999999999996"/>
    <n v="6"/>
    <n v="0.8"/>
    <x v="2989"/>
  </r>
  <r>
    <n v="3380"/>
    <s v="CA-2014-142867"/>
    <x v="3"/>
    <x v="294"/>
    <d v="2014-03-22T00:00:00"/>
    <s v="Standard Class"/>
    <s v="PO-19180"/>
    <s v="Philisse Overcash"/>
    <x v="2"/>
    <s v="United States"/>
    <s v="Houston"/>
    <s v="Texas"/>
    <n v="77095"/>
    <x v="2"/>
    <s v="OFF-PA-10004610"/>
    <s v="Office Supplies"/>
    <s v="Paper"/>
    <s v="Xerox 1900"/>
    <n v="10.272000000000002"/>
    <n v="3"/>
    <n v="0.2"/>
    <x v="1603"/>
  </r>
  <r>
    <n v="3381"/>
    <s v="CA-2014-103156"/>
    <x v="3"/>
    <x v="51"/>
    <d v="2014-11-25T00:00:00"/>
    <s v="First Class"/>
    <s v="TD-20995"/>
    <s v="Tamara Dahlen"/>
    <x v="0"/>
    <s v="United States"/>
    <s v="Philadelphia"/>
    <s v="Pennsylvania"/>
    <n v="19120"/>
    <x v="3"/>
    <s v="FUR-FU-10000320"/>
    <s v="Furniture"/>
    <s v="Furnishings"/>
    <s v="OIC Stacking Trays"/>
    <n v="24.048000000000002"/>
    <n v="9"/>
    <n v="0.2"/>
    <x v="2990"/>
  </r>
  <r>
    <n v="3382"/>
    <s v="US-2014-162208"/>
    <x v="3"/>
    <x v="151"/>
    <d v="2014-08-31T00:00:00"/>
    <s v="First Class"/>
    <s v="SP-20620"/>
    <s v="Stefania Perrino"/>
    <x v="1"/>
    <s v="United States"/>
    <s v="Tampa"/>
    <s v="Florida"/>
    <n v="33614"/>
    <x v="0"/>
    <s v="OFF-EN-10004030"/>
    <s v="Office Supplies"/>
    <s v="Envelopes"/>
    <s v="Convenience Packs of Business Envelopes"/>
    <n v="2.8960000000000004"/>
    <n v="1"/>
    <n v="0.2"/>
    <x v="2991"/>
  </r>
  <r>
    <n v="3383"/>
    <s v="CA-2012-130659"/>
    <x v="1"/>
    <x v="784"/>
    <d v="2012-12-09T00:00:00"/>
    <s v="Second Class"/>
    <s v="MS-17365"/>
    <s v="Maribeth Schnelling"/>
    <x v="0"/>
    <s v="United States"/>
    <s v="New York City"/>
    <s v="New York"/>
    <n v="10035"/>
    <x v="3"/>
    <s v="OFF-EN-10004147"/>
    <s v="Office Supplies"/>
    <s v="Envelopes"/>
    <s v="Wausau Papers Astrobrights Colored Envelopes"/>
    <n v="17.940000000000001"/>
    <n v="3"/>
    <n v="0"/>
    <x v="1544"/>
  </r>
  <r>
    <n v="3384"/>
    <s v="CA-2012-130659"/>
    <x v="1"/>
    <x v="784"/>
    <d v="2012-12-09T00:00:00"/>
    <s v="Second Class"/>
    <s v="MS-17365"/>
    <s v="Maribeth Schnelling"/>
    <x v="0"/>
    <s v="United States"/>
    <s v="New York City"/>
    <s v="New York"/>
    <n v="10035"/>
    <x v="3"/>
    <s v="FUR-CH-10003535"/>
    <s v="Furniture"/>
    <s v="Chairs"/>
    <s v="Global Armless Task Chair, Royal Blue"/>
    <n v="384.17399999999998"/>
    <n v="7"/>
    <n v="0.1"/>
    <x v="2992"/>
  </r>
  <r>
    <n v="3385"/>
    <s v="CA-2012-130659"/>
    <x v="1"/>
    <x v="784"/>
    <d v="2012-12-09T00:00:00"/>
    <s v="Second Class"/>
    <s v="MS-17365"/>
    <s v="Maribeth Schnelling"/>
    <x v="0"/>
    <s v="United States"/>
    <s v="New York City"/>
    <s v="New York"/>
    <n v="10035"/>
    <x v="3"/>
    <s v="TEC-PH-10004586"/>
    <s v="Technology"/>
    <s v="Phones"/>
    <s v="Wilson SignalBoost 841262 DB PRO Amplifier Kit"/>
    <n v="1799.75"/>
    <n v="5"/>
    <n v="0"/>
    <x v="2993"/>
  </r>
  <r>
    <n v="3386"/>
    <s v="CA-2014-148404"/>
    <x v="3"/>
    <x v="566"/>
    <d v="2014-10-12T00:00:00"/>
    <s v="Standard Class"/>
    <s v="Dp-13240"/>
    <s v="Dean percer"/>
    <x v="2"/>
    <s v="United States"/>
    <s v="Charlotte"/>
    <s v="North Carolina"/>
    <n v="28205"/>
    <x v="0"/>
    <s v="OFF-ST-10003208"/>
    <s v="Office Supplies"/>
    <s v="Storage"/>
    <s v="Adjustable Depth Letter/Legal Cart"/>
    <n v="580.67200000000003"/>
    <n v="4"/>
    <n v="0.2"/>
    <x v="2994"/>
  </r>
  <r>
    <n v="3387"/>
    <s v="CA-2014-148404"/>
    <x v="3"/>
    <x v="566"/>
    <d v="2014-10-12T00:00:00"/>
    <s v="Standard Class"/>
    <s v="Dp-13240"/>
    <s v="Dean percer"/>
    <x v="2"/>
    <s v="United States"/>
    <s v="Charlotte"/>
    <s v="North Carolina"/>
    <n v="28205"/>
    <x v="0"/>
    <s v="OFF-FA-10003112"/>
    <s v="Office Supplies"/>
    <s v="Fasteners"/>
    <s v="Staples"/>
    <n v="18.936"/>
    <n v="3"/>
    <n v="0.2"/>
    <x v="2425"/>
  </r>
  <r>
    <n v="3388"/>
    <s v="CA-2014-148404"/>
    <x v="3"/>
    <x v="566"/>
    <d v="2014-10-12T00:00:00"/>
    <s v="Standard Class"/>
    <s v="Dp-13240"/>
    <s v="Dean percer"/>
    <x v="2"/>
    <s v="United States"/>
    <s v="Charlotte"/>
    <s v="North Carolina"/>
    <n v="28205"/>
    <x v="0"/>
    <s v="TEC-PH-10004447"/>
    <s v="Technology"/>
    <s v="Phones"/>
    <s v="Toshiba IPT2010-SD IP Telephone"/>
    <n v="222.38400000000001"/>
    <n v="2"/>
    <n v="0.2"/>
    <x v="2995"/>
  </r>
  <r>
    <n v="3389"/>
    <s v="CA-2014-148404"/>
    <x v="3"/>
    <x v="566"/>
    <d v="2014-10-12T00:00:00"/>
    <s v="Standard Class"/>
    <s v="Dp-13240"/>
    <s v="Dean percer"/>
    <x v="2"/>
    <s v="United States"/>
    <s v="Charlotte"/>
    <s v="North Carolina"/>
    <n v="28205"/>
    <x v="0"/>
    <s v="OFF-BI-10002854"/>
    <s v="Office Supplies"/>
    <s v="Binders"/>
    <s v="Performers Binder/Pad Holder, Black"/>
    <n v="50.454000000000015"/>
    <n v="6"/>
    <n v="0.7"/>
    <x v="2996"/>
  </r>
  <r>
    <n v="3390"/>
    <s v="CA-2014-148404"/>
    <x v="3"/>
    <x v="566"/>
    <d v="2014-10-12T00:00:00"/>
    <s v="Standard Class"/>
    <s v="Dp-13240"/>
    <s v="Dean percer"/>
    <x v="2"/>
    <s v="United States"/>
    <s v="Charlotte"/>
    <s v="North Carolina"/>
    <n v="28205"/>
    <x v="0"/>
    <s v="FUR-TA-10001039"/>
    <s v="Furniture"/>
    <s v="Tables"/>
    <s v="KI Adjustable-Height Table"/>
    <n v="154.76400000000001"/>
    <n v="3"/>
    <n v="0.4"/>
    <x v="1308"/>
  </r>
  <r>
    <n v="3391"/>
    <s v="CA-2014-101077"/>
    <x v="3"/>
    <x v="613"/>
    <d v="2014-03-31T00:00:00"/>
    <s v="Second Class"/>
    <s v="DB-13660"/>
    <s v="Duane Benoit"/>
    <x v="0"/>
    <s v="United States"/>
    <s v="Dallas"/>
    <s v="Texas"/>
    <n v="75081"/>
    <x v="2"/>
    <s v="OFF-PA-10004239"/>
    <s v="Office Supplies"/>
    <s v="Paper"/>
    <s v="Xerox 1953"/>
    <n v="6.8480000000000008"/>
    <n v="2"/>
    <n v="0.2"/>
    <x v="2997"/>
  </r>
  <r>
    <n v="3392"/>
    <s v="CA-2011-166471"/>
    <x v="2"/>
    <x v="128"/>
    <d v="2011-08-13T00:00:00"/>
    <s v="Standard Class"/>
    <s v="MG-17650"/>
    <s v="Matthew Grinstein"/>
    <x v="2"/>
    <s v="United States"/>
    <s v="Seattle"/>
    <s v="Washington"/>
    <n v="98103"/>
    <x v="1"/>
    <s v="TEC-PH-10001530"/>
    <s v="Technology"/>
    <s v="Phones"/>
    <s v="Cisco Unified IP Phone 7945G VoIP phone"/>
    <n v="1091.1680000000001"/>
    <n v="4"/>
    <n v="0.2"/>
    <x v="2998"/>
  </r>
  <r>
    <n v="3393"/>
    <s v="CA-2011-166471"/>
    <x v="2"/>
    <x v="128"/>
    <d v="2011-08-13T00:00:00"/>
    <s v="Standard Class"/>
    <s v="MG-17650"/>
    <s v="Matthew Grinstein"/>
    <x v="2"/>
    <s v="United States"/>
    <s v="Seattle"/>
    <s v="Washington"/>
    <n v="98103"/>
    <x v="1"/>
    <s v="TEC-PH-10000038"/>
    <s v="Technology"/>
    <s v="Phones"/>
    <s v="Jawbone MINI JAMBOX Wireless Bluetooth Speaker"/>
    <n v="219.16800000000001"/>
    <n v="2"/>
    <n v="0.2"/>
    <x v="2999"/>
  </r>
  <r>
    <n v="3394"/>
    <s v="CA-2011-105340"/>
    <x v="2"/>
    <x v="754"/>
    <d v="2011-11-25T00:00:00"/>
    <s v="First Class"/>
    <s v="EH-14185"/>
    <s v="Evan Henry"/>
    <x v="0"/>
    <s v="United States"/>
    <s v="Pasadena"/>
    <s v="Texas"/>
    <n v="77506"/>
    <x v="2"/>
    <s v="OFF-BI-10001765"/>
    <s v="Office Supplies"/>
    <s v="Binders"/>
    <s v="Wilson Jones Heavy-Duty Casebound Ring Binders with Metal Hinges"/>
    <n v="6.9279999999999982"/>
    <n v="1"/>
    <n v="0.8"/>
    <x v="3000"/>
  </r>
  <r>
    <n v="3395"/>
    <s v="US-2014-131583"/>
    <x v="3"/>
    <x v="193"/>
    <d v="2014-06-11T00:00:00"/>
    <s v="Same Day"/>
    <s v="CL-11890"/>
    <s v="Carl Ludwig"/>
    <x v="0"/>
    <s v="United States"/>
    <s v="Philadelphia"/>
    <s v="Pennsylvania"/>
    <n v="19143"/>
    <x v="3"/>
    <s v="OFF-PA-10000380"/>
    <s v="Office Supplies"/>
    <s v="Paper"/>
    <s v="REDIFORM Incoming/Outgoing Call Register, 11&quot; X 8 1/2&quot;, 100 Messages"/>
    <n v="40.032000000000004"/>
    <n v="6"/>
    <n v="0.2"/>
    <x v="3001"/>
  </r>
  <r>
    <n v="3396"/>
    <s v="US-2014-148362"/>
    <x v="3"/>
    <x v="870"/>
    <d v="2014-07-09T00:00:00"/>
    <s v="Standard Class"/>
    <s v="KF-16285"/>
    <s v="Karen Ferguson"/>
    <x v="2"/>
    <s v="United States"/>
    <s v="Indianapolis"/>
    <s v="Indiana"/>
    <n v="46203"/>
    <x v="2"/>
    <s v="OFF-ST-10001128"/>
    <s v="Office Supplies"/>
    <s v="Storage"/>
    <s v="Carina Mini System Audio Rack, Model AR050B"/>
    <n v="443.92"/>
    <n v="4"/>
    <n v="0"/>
    <x v="3002"/>
  </r>
  <r>
    <n v="3397"/>
    <s v="US-2014-148362"/>
    <x v="3"/>
    <x v="870"/>
    <d v="2014-07-09T00:00:00"/>
    <s v="Standard Class"/>
    <s v="KF-16285"/>
    <s v="Karen Ferguson"/>
    <x v="2"/>
    <s v="United States"/>
    <s v="Indianapolis"/>
    <s v="Indiana"/>
    <n v="46203"/>
    <x v="2"/>
    <s v="OFF-BI-10003656"/>
    <s v="Office Supplies"/>
    <s v="Binders"/>
    <s v="Fellowes PB200 Plastic Comb Binding Machine"/>
    <n v="169.99"/>
    <n v="1"/>
    <n v="0"/>
    <x v="3003"/>
  </r>
  <r>
    <n v="3398"/>
    <s v="US-2014-148362"/>
    <x v="3"/>
    <x v="870"/>
    <d v="2014-07-09T00:00:00"/>
    <s v="Standard Class"/>
    <s v="KF-16285"/>
    <s v="Karen Ferguson"/>
    <x v="2"/>
    <s v="United States"/>
    <s v="Indianapolis"/>
    <s v="Indiana"/>
    <n v="46203"/>
    <x v="2"/>
    <s v="OFF-PA-10003441"/>
    <s v="Office Supplies"/>
    <s v="Paper"/>
    <s v="Xerox 226"/>
    <n v="25.92"/>
    <n v="4"/>
    <n v="0"/>
    <x v="245"/>
  </r>
  <r>
    <n v="3399"/>
    <s v="CA-2011-102274"/>
    <x v="2"/>
    <x v="871"/>
    <d v="2011-11-26T00:00:00"/>
    <s v="Standard Class"/>
    <s v="DH-13075"/>
    <s v="Dave Hallsten"/>
    <x v="1"/>
    <s v="United States"/>
    <s v="Richmond"/>
    <s v="Kentucky"/>
    <n v="40475"/>
    <x v="0"/>
    <s v="TEC-PH-10002923"/>
    <s v="Technology"/>
    <s v="Phones"/>
    <s v="Logitech B530 USB Headset - headset - Full size, Binaural"/>
    <n v="36.99"/>
    <n v="1"/>
    <n v="0"/>
    <x v="3004"/>
  </r>
  <r>
    <n v="3400"/>
    <s v="CA-2011-102274"/>
    <x v="2"/>
    <x v="871"/>
    <d v="2011-11-26T00:00:00"/>
    <s v="Standard Class"/>
    <s v="DH-13075"/>
    <s v="Dave Hallsten"/>
    <x v="1"/>
    <s v="United States"/>
    <s v="Richmond"/>
    <s v="Kentucky"/>
    <n v="40475"/>
    <x v="0"/>
    <s v="OFF-PA-10004359"/>
    <s v="Office Supplies"/>
    <s v="Paper"/>
    <s v="Multicolor Computer Printout Paper"/>
    <n v="629.09999999999991"/>
    <n v="6"/>
    <n v="0"/>
    <x v="3005"/>
  </r>
  <r>
    <n v="3401"/>
    <s v="CA-2011-102274"/>
    <x v="2"/>
    <x v="871"/>
    <d v="2011-11-26T00:00:00"/>
    <s v="Standard Class"/>
    <s v="DH-13075"/>
    <s v="Dave Hallsten"/>
    <x v="1"/>
    <s v="United States"/>
    <s v="Richmond"/>
    <s v="Kentucky"/>
    <n v="40475"/>
    <x v="0"/>
    <s v="OFF-ST-10001511"/>
    <s v="Office Supplies"/>
    <s v="Storage"/>
    <s v="Space Solutions Commercial Steel Shelving"/>
    <n v="193.95000000000002"/>
    <n v="3"/>
    <n v="0"/>
    <x v="3006"/>
  </r>
  <r>
    <n v="3402"/>
    <s v="CA-2011-102274"/>
    <x v="2"/>
    <x v="871"/>
    <d v="2011-11-26T00:00:00"/>
    <s v="Standard Class"/>
    <s v="DH-13075"/>
    <s v="Dave Hallsten"/>
    <x v="1"/>
    <s v="United States"/>
    <s v="Richmond"/>
    <s v="Kentucky"/>
    <n v="40475"/>
    <x v="0"/>
    <s v="OFF-AR-10002833"/>
    <s v="Office Supplies"/>
    <s v="Art"/>
    <s v="Newell 322"/>
    <n v="5.46"/>
    <n v="3"/>
    <n v="0"/>
    <x v="2241"/>
  </r>
  <r>
    <n v="3403"/>
    <s v="CA-2012-129700"/>
    <x v="1"/>
    <x v="124"/>
    <d v="2012-05-05T00:00:00"/>
    <s v="First Class"/>
    <s v="LA-16780"/>
    <s v="Laura Armstrong"/>
    <x v="1"/>
    <s v="United States"/>
    <s v="Tinley Park"/>
    <s v="Illinois"/>
    <n v="60477"/>
    <x v="2"/>
    <s v="FUR-FU-10001940"/>
    <s v="Furniture"/>
    <s v="Furnishings"/>
    <s v="Staples"/>
    <n v="22.288"/>
    <n v="7"/>
    <n v="0.6"/>
    <x v="3007"/>
  </r>
  <r>
    <n v="3404"/>
    <s v="CA-2014-168739"/>
    <x v="3"/>
    <x v="148"/>
    <d v="2014-06-06T00:00:00"/>
    <s v="Standard Class"/>
    <s v="HZ-14950"/>
    <s v="Henia Zydlo"/>
    <x v="0"/>
    <s v="United States"/>
    <s v="Houston"/>
    <s v="Texas"/>
    <n v="77095"/>
    <x v="2"/>
    <s v="FUR-FU-10003919"/>
    <s v="Furniture"/>
    <s v="Furnishings"/>
    <s v="Eldon Executive Woodline II Cherry Finish Desk Accessories"/>
    <n v="65.424000000000007"/>
    <n v="4"/>
    <n v="0.6"/>
    <x v="3008"/>
  </r>
  <r>
    <n v="3405"/>
    <s v="CA-2012-152527"/>
    <x v="1"/>
    <x v="872"/>
    <d v="2012-10-17T00:00:00"/>
    <s v="Same Day"/>
    <s v="CM-12190"/>
    <s v="Charlotte Melton"/>
    <x v="0"/>
    <s v="United States"/>
    <s v="Los Angeles"/>
    <s v="California"/>
    <n v="90004"/>
    <x v="1"/>
    <s v="OFF-ST-10003479"/>
    <s v="Office Supplies"/>
    <s v="Storage"/>
    <s v="Eldon Base for stackable storage shelf, platinum"/>
    <n v="77.88"/>
    <n v="2"/>
    <n v="0"/>
    <x v="42"/>
  </r>
  <r>
    <n v="3406"/>
    <s v="US-2011-150119"/>
    <x v="2"/>
    <x v="488"/>
    <d v="2011-04-27T00:00:00"/>
    <s v="Standard Class"/>
    <s v="LB-16795"/>
    <s v="Laurel Beltran"/>
    <x v="2"/>
    <s v="United States"/>
    <s v="Columbus"/>
    <s v="Ohio"/>
    <n v="43229"/>
    <x v="3"/>
    <s v="FUR-CH-10002965"/>
    <s v="Furniture"/>
    <s v="Chairs"/>
    <s v="Global Leather Highback Executive Chair with Pneumatic Height Adjustment, Black"/>
    <n v="281.37199999999996"/>
    <n v="2"/>
    <n v="0.3"/>
    <x v="3009"/>
  </r>
  <r>
    <n v="3407"/>
    <s v="US-2011-150119"/>
    <x v="2"/>
    <x v="488"/>
    <d v="2011-04-27T00:00:00"/>
    <s v="Standard Class"/>
    <s v="LB-16795"/>
    <s v="Laurel Beltran"/>
    <x v="2"/>
    <s v="United States"/>
    <s v="Columbus"/>
    <s v="Ohio"/>
    <n v="43229"/>
    <x v="3"/>
    <s v="FUR-CH-10002965"/>
    <s v="Furniture"/>
    <s v="Chairs"/>
    <s v="Global Leather Highback Executive Chair with Pneumatic Height Adjustment, Black"/>
    <n v="281.37199999999996"/>
    <n v="2"/>
    <n v="0.3"/>
    <x v="3009"/>
  </r>
  <r>
    <n v="3408"/>
    <s v="US-2011-150119"/>
    <x v="2"/>
    <x v="488"/>
    <d v="2011-04-27T00:00:00"/>
    <s v="Standard Class"/>
    <s v="LB-16795"/>
    <s v="Laurel Beltran"/>
    <x v="2"/>
    <s v="United States"/>
    <s v="Columbus"/>
    <s v="Ohio"/>
    <n v="43229"/>
    <x v="3"/>
    <s v="OFF-BI-10000145"/>
    <s v="Office Supplies"/>
    <s v="Binders"/>
    <s v="Zipper Ring Binder Pockets"/>
    <n v="7.4880000000000013"/>
    <n v="8"/>
    <n v="0.7"/>
    <x v="3010"/>
  </r>
  <r>
    <n v="3409"/>
    <s v="US-2011-150119"/>
    <x v="2"/>
    <x v="488"/>
    <d v="2011-04-27T00:00:00"/>
    <s v="Standard Class"/>
    <s v="LB-16795"/>
    <s v="Laurel Beltran"/>
    <x v="2"/>
    <s v="United States"/>
    <s v="Columbus"/>
    <s v="Ohio"/>
    <n v="43229"/>
    <x v="3"/>
    <s v="FUR-FU-10002191"/>
    <s v="Furniture"/>
    <s v="Furnishings"/>
    <s v="G.E. Halogen Desk Lamp Bulbs"/>
    <n v="22.336000000000002"/>
    <n v="4"/>
    <n v="0.2"/>
    <x v="3011"/>
  </r>
  <r>
    <n v="3410"/>
    <s v="US-2014-150847"/>
    <x v="3"/>
    <x v="504"/>
    <d v="2014-05-07T00:00:00"/>
    <s v="Standard Class"/>
    <s v="JF-15490"/>
    <s v="Jeremy Farry"/>
    <x v="0"/>
    <s v="United States"/>
    <s v="Columbus"/>
    <s v="Ohio"/>
    <n v="43229"/>
    <x v="3"/>
    <s v="OFF-PA-10004451"/>
    <s v="Office Supplies"/>
    <s v="Paper"/>
    <s v="Xerox 222"/>
    <n v="10.368000000000002"/>
    <n v="2"/>
    <n v="0.2"/>
    <x v="572"/>
  </r>
  <r>
    <n v="3411"/>
    <s v="CA-2013-100244"/>
    <x v="0"/>
    <x v="873"/>
    <d v="2013-09-25T00:00:00"/>
    <s v="Standard Class"/>
    <s v="GM-14695"/>
    <s v="Greg Maxwell"/>
    <x v="1"/>
    <s v="United States"/>
    <s v="San Francisco"/>
    <s v="California"/>
    <n v="94122"/>
    <x v="1"/>
    <s v="OFF-PA-10001471"/>
    <s v="Office Supplies"/>
    <s v="Paper"/>
    <s v="Strathmore Photo Frame Cards"/>
    <n v="65.789999999999992"/>
    <n v="9"/>
    <n v="0"/>
    <x v="3012"/>
  </r>
  <r>
    <n v="3412"/>
    <s v="CA-2013-100244"/>
    <x v="0"/>
    <x v="873"/>
    <d v="2013-09-25T00:00:00"/>
    <s v="Standard Class"/>
    <s v="GM-14695"/>
    <s v="Greg Maxwell"/>
    <x v="1"/>
    <s v="United States"/>
    <s v="San Francisco"/>
    <s v="California"/>
    <n v="94122"/>
    <x v="1"/>
    <s v="OFF-BI-10003656"/>
    <s v="Office Supplies"/>
    <s v="Binders"/>
    <s v="Fellowes PB200 Plastic Comb Binding Machine"/>
    <n v="271.98400000000004"/>
    <n v="2"/>
    <n v="0.2"/>
    <x v="3013"/>
  </r>
  <r>
    <n v="3413"/>
    <s v="CA-2013-100244"/>
    <x v="0"/>
    <x v="873"/>
    <d v="2013-09-25T00:00:00"/>
    <s v="Standard Class"/>
    <s v="GM-14695"/>
    <s v="Greg Maxwell"/>
    <x v="1"/>
    <s v="United States"/>
    <s v="San Francisco"/>
    <s v="California"/>
    <n v="94122"/>
    <x v="1"/>
    <s v="OFF-AR-10000940"/>
    <s v="Office Supplies"/>
    <s v="Art"/>
    <s v="Newell 343"/>
    <n v="11.76"/>
    <n v="4"/>
    <n v="0"/>
    <x v="623"/>
  </r>
  <r>
    <n v="3414"/>
    <s v="CA-2013-100244"/>
    <x v="0"/>
    <x v="873"/>
    <d v="2013-09-25T00:00:00"/>
    <s v="Standard Class"/>
    <s v="GM-14695"/>
    <s v="Greg Maxwell"/>
    <x v="1"/>
    <s v="United States"/>
    <s v="San Francisco"/>
    <s v="California"/>
    <n v="94122"/>
    <x v="1"/>
    <s v="OFF-PA-10002319"/>
    <s v="Office Supplies"/>
    <s v="Paper"/>
    <s v="Xerox 1944"/>
    <n v="77.52"/>
    <n v="2"/>
    <n v="0"/>
    <x v="3014"/>
  </r>
  <r>
    <n v="3415"/>
    <s v="CA-2013-100244"/>
    <x v="0"/>
    <x v="873"/>
    <d v="2013-09-25T00:00:00"/>
    <s v="Standard Class"/>
    <s v="GM-14695"/>
    <s v="Greg Maxwell"/>
    <x v="1"/>
    <s v="United States"/>
    <s v="San Francisco"/>
    <s v="California"/>
    <n v="94122"/>
    <x v="1"/>
    <s v="OFF-BI-10000977"/>
    <s v="Office Supplies"/>
    <s v="Binders"/>
    <s v="Ibico Plastic Spiral Binding Combs"/>
    <n v="48.64"/>
    <n v="2"/>
    <n v="0.2"/>
    <x v="3015"/>
  </r>
  <r>
    <n v="3416"/>
    <s v="CA-2013-116540"/>
    <x v="0"/>
    <x v="476"/>
    <d v="2013-09-03T00:00:00"/>
    <s v="Same Day"/>
    <s v="SS-20590"/>
    <s v="Sonia Sunley"/>
    <x v="0"/>
    <s v="United States"/>
    <s v="Madison"/>
    <s v="Wisconsin"/>
    <n v="53711"/>
    <x v="2"/>
    <s v="OFF-FA-10002676"/>
    <s v="Office Supplies"/>
    <s v="Fasteners"/>
    <s v="Colored Push Pins"/>
    <n v="1.81"/>
    <n v="1"/>
    <n v="0"/>
    <x v="3016"/>
  </r>
  <r>
    <n v="3417"/>
    <s v="CA-2013-116540"/>
    <x v="0"/>
    <x v="476"/>
    <d v="2013-09-03T00:00:00"/>
    <s v="Same Day"/>
    <s v="SS-20590"/>
    <s v="Sonia Sunley"/>
    <x v="0"/>
    <s v="United States"/>
    <s v="Madison"/>
    <s v="Wisconsin"/>
    <n v="53711"/>
    <x v="2"/>
    <s v="OFF-BI-10004970"/>
    <s v="Office Supplies"/>
    <s v="Binders"/>
    <s v="ACCOHIDE 3-Ring Binder, Blue, 1&quot;"/>
    <n v="8.26"/>
    <n v="2"/>
    <n v="0"/>
    <x v="1857"/>
  </r>
  <r>
    <n v="3418"/>
    <s v="CA-2012-151841"/>
    <x v="1"/>
    <x v="381"/>
    <d v="2012-05-02T00:00:00"/>
    <s v="Standard Class"/>
    <s v="TC-21475"/>
    <s v="Tony Chapman"/>
    <x v="2"/>
    <s v="United States"/>
    <s v="Aurora"/>
    <s v="Colorado"/>
    <n v="80013"/>
    <x v="1"/>
    <s v="OFF-AP-10003971"/>
    <s v="Office Supplies"/>
    <s v="Appliances"/>
    <s v="Belkin 6 Outlet Metallic Surge Strip"/>
    <n v="43.560000000000009"/>
    <n v="5"/>
    <n v="0.2"/>
    <x v="3017"/>
  </r>
  <r>
    <n v="3419"/>
    <s v="CA-2012-151841"/>
    <x v="1"/>
    <x v="381"/>
    <d v="2012-05-02T00:00:00"/>
    <s v="Standard Class"/>
    <s v="TC-21475"/>
    <s v="Tony Chapman"/>
    <x v="2"/>
    <s v="United States"/>
    <s v="Aurora"/>
    <s v="Colorado"/>
    <n v="80013"/>
    <x v="1"/>
    <s v="OFF-SU-10001574"/>
    <s v="Office Supplies"/>
    <s v="Supplies"/>
    <s v="Acme Value Line Scissors"/>
    <n v="5.84"/>
    <n v="2"/>
    <n v="0.2"/>
    <x v="581"/>
  </r>
  <r>
    <n v="3420"/>
    <s v="CA-2012-150791"/>
    <x v="1"/>
    <x v="684"/>
    <d v="2012-09-13T00:00:00"/>
    <s v="Standard Class"/>
    <s v="CC-12430"/>
    <s v="Chuck Clark"/>
    <x v="2"/>
    <s v="United States"/>
    <s v="New York City"/>
    <s v="New York"/>
    <n v="10024"/>
    <x v="3"/>
    <s v="FUR-CH-10000665"/>
    <s v="Furniture"/>
    <s v="Chairs"/>
    <s v="Global Airflow Leather Mesh Back Chair, Black"/>
    <n v="271.76400000000001"/>
    <n v="2"/>
    <n v="0.1"/>
    <x v="3018"/>
  </r>
  <r>
    <n v="3421"/>
    <s v="CA-2013-134803"/>
    <x v="0"/>
    <x v="316"/>
    <d v="2013-06-04T00:00:00"/>
    <s v="Standard Class"/>
    <s v="CL-12565"/>
    <s v="Clay Ludtke"/>
    <x v="0"/>
    <s v="United States"/>
    <s v="Los Angeles"/>
    <s v="California"/>
    <n v="90004"/>
    <x v="1"/>
    <s v="OFF-AP-10000891"/>
    <s v="Office Supplies"/>
    <s v="Appliances"/>
    <s v="Kensington 7 Outlet MasterPiece HOMEOFFICE Power Control Center"/>
    <n v="262.24"/>
    <n v="2"/>
    <n v="0"/>
    <x v="3019"/>
  </r>
  <r>
    <n v="3422"/>
    <s v="CA-2013-134803"/>
    <x v="0"/>
    <x v="316"/>
    <d v="2013-06-04T00:00:00"/>
    <s v="Standard Class"/>
    <s v="CL-12565"/>
    <s v="Clay Ludtke"/>
    <x v="0"/>
    <s v="United States"/>
    <s v="Los Angeles"/>
    <s v="California"/>
    <n v="90004"/>
    <x v="1"/>
    <s v="OFF-PA-10003790"/>
    <s v="Office Supplies"/>
    <s v="Paper"/>
    <s v="Xerox 1991"/>
    <n v="182.72"/>
    <n v="8"/>
    <n v="0"/>
    <x v="698"/>
  </r>
  <r>
    <n v="3423"/>
    <s v="CA-2013-134803"/>
    <x v="0"/>
    <x v="316"/>
    <d v="2013-06-04T00:00:00"/>
    <s v="Standard Class"/>
    <s v="CL-12565"/>
    <s v="Clay Ludtke"/>
    <x v="0"/>
    <s v="United States"/>
    <s v="Los Angeles"/>
    <s v="California"/>
    <n v="90004"/>
    <x v="1"/>
    <s v="TEC-AC-10002217"/>
    <s v="Technology"/>
    <s v="Accessories"/>
    <s v="Imation Clip USB flash drive - 8 GB"/>
    <n v="131.6"/>
    <n v="7"/>
    <n v="0"/>
    <x v="3020"/>
  </r>
  <r>
    <n v="3424"/>
    <s v="CA-2013-134803"/>
    <x v="0"/>
    <x v="316"/>
    <d v="2013-06-04T00:00:00"/>
    <s v="Standard Class"/>
    <s v="CL-12565"/>
    <s v="Clay Ludtke"/>
    <x v="0"/>
    <s v="United States"/>
    <s v="Los Angeles"/>
    <s v="California"/>
    <n v="90004"/>
    <x v="1"/>
    <s v="OFF-BI-10002215"/>
    <s v="Office Supplies"/>
    <s v="Binders"/>
    <s v="Wilson Jones Hanging View Binder, White, 1&quot;"/>
    <n v="22.72"/>
    <n v="4"/>
    <n v="0.2"/>
    <x v="20"/>
  </r>
  <r>
    <n v="3425"/>
    <s v="CA-2013-134803"/>
    <x v="0"/>
    <x v="316"/>
    <d v="2013-06-04T00:00:00"/>
    <s v="Standard Class"/>
    <s v="CL-12565"/>
    <s v="Clay Ludtke"/>
    <x v="0"/>
    <s v="United States"/>
    <s v="Los Angeles"/>
    <s v="California"/>
    <n v="90004"/>
    <x v="1"/>
    <s v="TEC-MA-10001972"/>
    <s v="Technology"/>
    <s v="Machines"/>
    <s v="Okidata C331dn Printer"/>
    <n v="558.4"/>
    <n v="2"/>
    <n v="0.2"/>
    <x v="3021"/>
  </r>
  <r>
    <n v="3426"/>
    <s v="CA-2012-153381"/>
    <x v="1"/>
    <x v="496"/>
    <d v="2012-09-28T00:00:00"/>
    <s v="Standard Class"/>
    <s v="DE-13255"/>
    <s v="Deanra Eno"/>
    <x v="2"/>
    <s v="United States"/>
    <s v="Dubuque"/>
    <s v="Iowa"/>
    <n v="52001"/>
    <x v="2"/>
    <s v="OFF-BI-10001525"/>
    <s v="Office Supplies"/>
    <s v="Binders"/>
    <s v="Acco Pressboard Covers with Storage Hooks, 14 7/8&quot; x 11&quot;, Executive Red"/>
    <n v="15.24"/>
    <n v="4"/>
    <n v="0"/>
    <x v="3022"/>
  </r>
  <r>
    <n v="3427"/>
    <s v="CA-2012-153381"/>
    <x v="1"/>
    <x v="496"/>
    <d v="2012-09-28T00:00:00"/>
    <s v="Standard Class"/>
    <s v="DE-13255"/>
    <s v="Deanra Eno"/>
    <x v="2"/>
    <s v="United States"/>
    <s v="Dubuque"/>
    <s v="Iowa"/>
    <n v="52001"/>
    <x v="2"/>
    <s v="FUR-CH-10000988"/>
    <s v="Furniture"/>
    <s v="Chairs"/>
    <s v="Hon Olson Stacker Stools"/>
    <n v="1408.1"/>
    <n v="10"/>
    <n v="0"/>
    <x v="3023"/>
  </r>
  <r>
    <n v="3428"/>
    <s v="US-2014-111024"/>
    <x v="3"/>
    <x v="445"/>
    <d v="2014-07-07T00:00:00"/>
    <s v="Second Class"/>
    <s v="SZ-20035"/>
    <s v="Sam Zeldin"/>
    <x v="2"/>
    <s v="United States"/>
    <s v="Lancaster"/>
    <s v="Ohio"/>
    <n v="43130"/>
    <x v="3"/>
    <s v="OFF-PA-10000174"/>
    <s v="Office Supplies"/>
    <s v="Paper"/>
    <s v="Message Book, Wirebound, Four 5 1/2&quot; X 4&quot; Forms/Pg., 200 Dupl. Sets/Book"/>
    <n v="32.896000000000001"/>
    <n v="4"/>
    <n v="0.2"/>
    <x v="3024"/>
  </r>
  <r>
    <n v="3429"/>
    <s v="US-2014-111024"/>
    <x v="3"/>
    <x v="445"/>
    <d v="2014-07-07T00:00:00"/>
    <s v="Second Class"/>
    <s v="SZ-20035"/>
    <s v="Sam Zeldin"/>
    <x v="2"/>
    <s v="United States"/>
    <s v="Lancaster"/>
    <s v="Ohio"/>
    <n v="43130"/>
    <x v="3"/>
    <s v="FUR-TA-10002041"/>
    <s v="Furniture"/>
    <s v="Tables"/>
    <s v="Bevis Round Conference Table Top, X-Base"/>
    <n v="215.148"/>
    <n v="2"/>
    <n v="0.4"/>
    <x v="3025"/>
  </r>
  <r>
    <n v="3430"/>
    <s v="US-2014-111024"/>
    <x v="3"/>
    <x v="445"/>
    <d v="2014-07-07T00:00:00"/>
    <s v="Second Class"/>
    <s v="SZ-20035"/>
    <s v="Sam Zeldin"/>
    <x v="2"/>
    <s v="United States"/>
    <s v="Lancaster"/>
    <s v="Ohio"/>
    <n v="43130"/>
    <x v="3"/>
    <s v="OFF-PA-10002246"/>
    <s v="Office Supplies"/>
    <s v="Paper"/>
    <s v="Wirebound Four 2-3/4 x 5 Forms per Page, 400 Sets per Book"/>
    <n v="30.96"/>
    <n v="6"/>
    <n v="0.2"/>
    <x v="3026"/>
  </r>
  <r>
    <n v="3431"/>
    <s v="CA-2014-148264"/>
    <x v="3"/>
    <x v="166"/>
    <d v="2014-12-10T00:00:00"/>
    <s v="First Class"/>
    <s v="LF-17185"/>
    <s v="Luke Foster"/>
    <x v="0"/>
    <s v="United States"/>
    <s v="Inglewood"/>
    <s v="California"/>
    <n v="90301"/>
    <x v="1"/>
    <s v="OFF-ST-10003327"/>
    <s v="Office Supplies"/>
    <s v="Storage"/>
    <s v="Akro-Mils 12-Gallon Tote"/>
    <n v="29.79"/>
    <n v="3"/>
    <n v="0"/>
    <x v="3027"/>
  </r>
  <r>
    <n v="3432"/>
    <s v="CA-2014-148264"/>
    <x v="3"/>
    <x v="166"/>
    <d v="2014-12-10T00:00:00"/>
    <s v="First Class"/>
    <s v="LF-17185"/>
    <s v="Luke Foster"/>
    <x v="0"/>
    <s v="United States"/>
    <s v="Inglewood"/>
    <s v="California"/>
    <n v="90301"/>
    <x v="1"/>
    <s v="FUR-FU-10002703"/>
    <s v="Furniture"/>
    <s v="Furnishings"/>
    <s v="Tenex Traditional Chairmats for Hard Floors, Average Lip, 36&quot; x 48&quot;"/>
    <n v="128.9"/>
    <n v="2"/>
    <n v="0"/>
    <x v="3028"/>
  </r>
  <r>
    <n v="3433"/>
    <s v="CA-2014-148264"/>
    <x v="3"/>
    <x v="166"/>
    <d v="2014-12-10T00:00:00"/>
    <s v="First Class"/>
    <s v="LF-17185"/>
    <s v="Luke Foster"/>
    <x v="0"/>
    <s v="United States"/>
    <s v="Inglewood"/>
    <s v="California"/>
    <n v="90301"/>
    <x v="1"/>
    <s v="OFF-PA-10003651"/>
    <s v="Office Supplies"/>
    <s v="Paper"/>
    <s v="Xerox 1968"/>
    <n v="60.12"/>
    <n v="9"/>
    <n v="0"/>
    <x v="1982"/>
  </r>
  <r>
    <n v="3434"/>
    <s v="CA-2014-131212"/>
    <x v="3"/>
    <x v="256"/>
    <d v="2014-12-10T00:00:00"/>
    <s v="Standard Class"/>
    <s v="AB-10165"/>
    <s v="Alan Barnes"/>
    <x v="0"/>
    <s v="United States"/>
    <s v="Bellevue"/>
    <s v="Washington"/>
    <n v="98006"/>
    <x v="1"/>
    <s v="OFF-BI-10001617"/>
    <s v="Office Supplies"/>
    <s v="Binders"/>
    <s v="GBC Wire Binding Combs"/>
    <n v="24.816000000000003"/>
    <n v="3"/>
    <n v="0.2"/>
    <x v="3029"/>
  </r>
  <r>
    <n v="3435"/>
    <s v="CA-2014-131212"/>
    <x v="3"/>
    <x v="256"/>
    <d v="2014-12-10T00:00:00"/>
    <s v="Standard Class"/>
    <s v="AB-10165"/>
    <s v="Alan Barnes"/>
    <x v="0"/>
    <s v="United States"/>
    <s v="Bellevue"/>
    <s v="Washington"/>
    <n v="98006"/>
    <x v="1"/>
    <s v="OFF-BI-10000145"/>
    <s v="Office Supplies"/>
    <s v="Binders"/>
    <s v="Zipper Ring Binder Pockets"/>
    <n v="14.976000000000003"/>
    <n v="6"/>
    <n v="0.2"/>
    <x v="3030"/>
  </r>
  <r>
    <n v="3436"/>
    <s v="US-2012-100531"/>
    <x v="1"/>
    <x v="874"/>
    <d v="2012-09-29T00:00:00"/>
    <s v="First Class"/>
    <s v="NM-18520"/>
    <s v="Neoma Murray"/>
    <x v="0"/>
    <s v="United States"/>
    <s v="Chicago"/>
    <s v="Illinois"/>
    <n v="60610"/>
    <x v="2"/>
    <s v="OFF-BI-10001670"/>
    <s v="Office Supplies"/>
    <s v="Binders"/>
    <s v="Vinyl Sectional Post Binders"/>
    <n v="15.079999999999998"/>
    <n v="2"/>
    <n v="0.8"/>
    <x v="3031"/>
  </r>
  <r>
    <n v="3437"/>
    <s v="US-2012-100531"/>
    <x v="1"/>
    <x v="874"/>
    <d v="2012-09-29T00:00:00"/>
    <s v="First Class"/>
    <s v="NM-18520"/>
    <s v="Neoma Murray"/>
    <x v="0"/>
    <s v="United States"/>
    <s v="Chicago"/>
    <s v="Illinois"/>
    <n v="60610"/>
    <x v="2"/>
    <s v="FUR-FU-10003849"/>
    <s v="Furniture"/>
    <s v="Furnishings"/>
    <s v="DAX Metal Frame, Desktop, Stepped-Edge"/>
    <n v="24.288"/>
    <n v="3"/>
    <n v="0.6"/>
    <x v="3032"/>
  </r>
  <r>
    <n v="3438"/>
    <s v="CA-2014-152583"/>
    <x v="3"/>
    <x v="505"/>
    <d v="2014-10-31T00:00:00"/>
    <s v="Same Day"/>
    <s v="RA-19945"/>
    <s v="Ryan Akin"/>
    <x v="0"/>
    <s v="United States"/>
    <s v="Dallas"/>
    <s v="Texas"/>
    <n v="75217"/>
    <x v="2"/>
    <s v="FUR-FU-10003849"/>
    <s v="Furniture"/>
    <s v="Furnishings"/>
    <s v="DAX Metal Frame, Desktop, Stepped-Edge"/>
    <n v="16.192"/>
    <n v="2"/>
    <n v="0.6"/>
    <x v="3033"/>
  </r>
  <r>
    <n v="3439"/>
    <s v="CA-2014-152583"/>
    <x v="3"/>
    <x v="505"/>
    <d v="2014-10-31T00:00:00"/>
    <s v="Same Day"/>
    <s v="RA-19945"/>
    <s v="Ryan Akin"/>
    <x v="0"/>
    <s v="United States"/>
    <s v="Dallas"/>
    <s v="Texas"/>
    <n v="75217"/>
    <x v="2"/>
    <s v="FUR-TA-10002041"/>
    <s v="Furniture"/>
    <s v="Tables"/>
    <s v="Bevis Round Conference Table Top, X-Base"/>
    <n v="251.00599999999997"/>
    <n v="2"/>
    <n v="0.3"/>
    <x v="3034"/>
  </r>
  <r>
    <n v="3440"/>
    <s v="CA-2014-152583"/>
    <x v="3"/>
    <x v="505"/>
    <d v="2014-10-31T00:00:00"/>
    <s v="Same Day"/>
    <s v="RA-19945"/>
    <s v="Ryan Akin"/>
    <x v="0"/>
    <s v="United States"/>
    <s v="Dallas"/>
    <s v="Texas"/>
    <n v="75217"/>
    <x v="2"/>
    <s v="OFF-ST-10002214"/>
    <s v="Office Supplies"/>
    <s v="Storage"/>
    <s v="X-Rack File for Hanging Folders"/>
    <n v="54.192"/>
    <n v="6"/>
    <n v="0.2"/>
    <x v="3035"/>
  </r>
  <r>
    <n v="3441"/>
    <s v="CA-2012-144099"/>
    <x v="1"/>
    <x v="239"/>
    <d v="2012-11-30T00:00:00"/>
    <s v="Same Day"/>
    <s v="PO-19195"/>
    <s v="Phillina Ober"/>
    <x v="2"/>
    <s v="United States"/>
    <s v="San Francisco"/>
    <s v="California"/>
    <n v="94122"/>
    <x v="1"/>
    <s v="OFF-BI-10001078"/>
    <s v="Office Supplies"/>
    <s v="Binders"/>
    <s v="Acco PRESSTEX Data Binder with Storage Hooks, Dark Blue, 14 7/8&quot; X 11&quot;"/>
    <n v="4.3040000000000003"/>
    <n v="1"/>
    <n v="0.2"/>
    <x v="3036"/>
  </r>
  <r>
    <n v="3442"/>
    <s v="CA-2011-158337"/>
    <x v="2"/>
    <x v="518"/>
    <d v="2011-03-14T00:00:00"/>
    <s v="Second Class"/>
    <s v="KA-16525"/>
    <s v="Kelly Andreada"/>
    <x v="0"/>
    <s v="United States"/>
    <s v="New York City"/>
    <s v="New York"/>
    <n v="10024"/>
    <x v="3"/>
    <s v="OFF-PA-10002137"/>
    <s v="Office Supplies"/>
    <s v="Paper"/>
    <s v="Southworth 100% Résumé Paper, 24lb."/>
    <n v="108.92"/>
    <n v="14"/>
    <n v="0"/>
    <x v="3037"/>
  </r>
  <r>
    <n v="3443"/>
    <s v="CA-2014-168858"/>
    <x v="3"/>
    <x v="123"/>
    <d v="2014-11-24T00:00:00"/>
    <s v="Standard Class"/>
    <s v="JD-16150"/>
    <s v="Justin Deggeller"/>
    <x v="1"/>
    <s v="United States"/>
    <s v="New York City"/>
    <s v="New York"/>
    <n v="10011"/>
    <x v="3"/>
    <s v="OFF-EN-10001415"/>
    <s v="Office Supplies"/>
    <s v="Envelopes"/>
    <s v="Staples"/>
    <n v="16.740000000000002"/>
    <n v="3"/>
    <n v="0"/>
    <x v="3038"/>
  </r>
  <r>
    <n v="3444"/>
    <s v="CA-2014-168858"/>
    <x v="3"/>
    <x v="123"/>
    <d v="2014-11-24T00:00:00"/>
    <s v="Standard Class"/>
    <s v="JD-16150"/>
    <s v="Justin Deggeller"/>
    <x v="1"/>
    <s v="United States"/>
    <s v="New York City"/>
    <s v="New York"/>
    <n v="10011"/>
    <x v="3"/>
    <s v="OFF-AP-10003849"/>
    <s v="Office Supplies"/>
    <s v="Appliances"/>
    <s v="Hoover Shoulder Vac Commercial Portable Vacuum"/>
    <n v="2504.7399999999998"/>
    <n v="7"/>
    <n v="0"/>
    <x v="3039"/>
  </r>
  <r>
    <n v="3445"/>
    <s v="CA-2013-116344"/>
    <x v="0"/>
    <x v="875"/>
    <d v="2013-08-03T00:00:00"/>
    <s v="Standard Class"/>
    <s v="JO-15145"/>
    <s v="Jack O'Briant"/>
    <x v="1"/>
    <s v="United States"/>
    <s v="Philadelphia"/>
    <s v="Pennsylvania"/>
    <n v="19140"/>
    <x v="3"/>
    <s v="OFF-ST-10001713"/>
    <s v="Office Supplies"/>
    <s v="Storage"/>
    <s v="Gould Plastics 9-Pocket Panel Bin, 18-3/8w x 5-1/4d x 20-1/2h, Black"/>
    <n v="84.784000000000006"/>
    <n v="2"/>
    <n v="0.2"/>
    <x v="3040"/>
  </r>
  <r>
    <n v="3446"/>
    <s v="CA-2012-131779"/>
    <x v="1"/>
    <x v="821"/>
    <d v="2012-06-17T00:00:00"/>
    <s v="Standard Class"/>
    <s v="LE-16810"/>
    <s v="Laurel Elliston"/>
    <x v="0"/>
    <s v="United States"/>
    <s v="Newark"/>
    <s v="Delaware"/>
    <n v="19711"/>
    <x v="3"/>
    <s v="OFF-ST-10001505"/>
    <s v="Office Supplies"/>
    <s v="Storage"/>
    <s v="Perma STOR-ALL Hanging File Box, 13 1/8&quot;W x 12 1/4&quot;D x 10 1/2&quot;H"/>
    <n v="29.900000000000002"/>
    <n v="5"/>
    <n v="0"/>
    <x v="3041"/>
  </r>
  <r>
    <n v="3447"/>
    <s v="CA-2013-158869"/>
    <x v="0"/>
    <x v="876"/>
    <d v="2013-08-08T00:00:00"/>
    <s v="First Class"/>
    <s v="AH-10690"/>
    <s v="Anna Häberlin"/>
    <x v="1"/>
    <s v="United States"/>
    <s v="New York City"/>
    <s v="New York"/>
    <n v="10024"/>
    <x v="3"/>
    <s v="OFF-PA-10000474"/>
    <s v="Office Supplies"/>
    <s v="Paper"/>
    <s v="Staples"/>
    <n v="70.88"/>
    <n v="2"/>
    <n v="0"/>
    <x v="3042"/>
  </r>
  <r>
    <n v="3448"/>
    <s v="CA-2014-102554"/>
    <x v="3"/>
    <x v="532"/>
    <d v="2014-06-16T00:00:00"/>
    <s v="Standard Class"/>
    <s v="KN-16705"/>
    <s v="Kristina Nunn"/>
    <x v="2"/>
    <s v="United States"/>
    <s v="Auburn"/>
    <s v="Alabama"/>
    <n v="36830"/>
    <x v="0"/>
    <s v="OFF-AR-10001919"/>
    <s v="Office Supplies"/>
    <s v="Art"/>
    <s v="OIC #2 Pencils, Medium Soft"/>
    <n v="3.76"/>
    <n v="2"/>
    <n v="0"/>
    <x v="1102"/>
  </r>
  <r>
    <n v="3449"/>
    <s v="CA-2013-162614"/>
    <x v="0"/>
    <x v="877"/>
    <d v="2013-10-14T00:00:00"/>
    <s v="Standard Class"/>
    <s v="TB-21250"/>
    <s v="Tim Brockman"/>
    <x v="0"/>
    <s v="United States"/>
    <s v="Los Angeles"/>
    <s v="California"/>
    <n v="90049"/>
    <x v="1"/>
    <s v="OFF-BI-10004001"/>
    <s v="Office Supplies"/>
    <s v="Binders"/>
    <s v="GBC Recycled VeloBinder Covers"/>
    <n v="27.263999999999999"/>
    <n v="2"/>
    <n v="0.2"/>
    <x v="3043"/>
  </r>
  <r>
    <n v="3450"/>
    <s v="CA-2011-168592"/>
    <x v="2"/>
    <x v="78"/>
    <d v="2011-09-14T00:00:00"/>
    <s v="Standard Class"/>
    <s v="DP-13390"/>
    <s v="Dennis Pardue"/>
    <x v="2"/>
    <s v="United States"/>
    <s v="San Francisco"/>
    <s v="California"/>
    <n v="94110"/>
    <x v="1"/>
    <s v="OFF-AP-10004785"/>
    <s v="Office Supplies"/>
    <s v="Appliances"/>
    <s v="Holmes Replacement Filter for HEPA Air Cleaner, Medium Room"/>
    <n v="56.65"/>
    <n v="5"/>
    <n v="0"/>
    <x v="3044"/>
  </r>
  <r>
    <n v="3451"/>
    <s v="CA-2011-168592"/>
    <x v="2"/>
    <x v="78"/>
    <d v="2011-09-14T00:00:00"/>
    <s v="Standard Class"/>
    <s v="DP-13390"/>
    <s v="Dennis Pardue"/>
    <x v="2"/>
    <s v="United States"/>
    <s v="San Francisco"/>
    <s v="California"/>
    <n v="94110"/>
    <x v="1"/>
    <s v="OFF-ST-10002406"/>
    <s v="Office Supplies"/>
    <s v="Storage"/>
    <s v="Pizazz Global Quick File"/>
    <n v="14.97"/>
    <n v="1"/>
    <n v="0"/>
    <x v="3045"/>
  </r>
  <r>
    <n v="3452"/>
    <s v="CA-2011-168592"/>
    <x v="2"/>
    <x v="78"/>
    <d v="2011-09-14T00:00:00"/>
    <s v="Standard Class"/>
    <s v="DP-13390"/>
    <s v="Dennis Pardue"/>
    <x v="2"/>
    <s v="United States"/>
    <s v="San Francisco"/>
    <s v="California"/>
    <n v="94110"/>
    <x v="1"/>
    <s v="OFF-FA-10002988"/>
    <s v="Office Supplies"/>
    <s v="Fasteners"/>
    <s v="Ideal Clamps"/>
    <n v="4.0199999999999996"/>
    <n v="2"/>
    <n v="0"/>
    <x v="135"/>
  </r>
  <r>
    <n v="3453"/>
    <s v="CA-2011-157609"/>
    <x v="2"/>
    <x v="878"/>
    <d v="2011-03-21T00:00:00"/>
    <s v="Second Class"/>
    <s v="KN-16705"/>
    <s v="Kristina Nunn"/>
    <x v="2"/>
    <s v="United States"/>
    <s v="Raleigh"/>
    <s v="North Carolina"/>
    <n v="27604"/>
    <x v="0"/>
    <s v="TEC-PH-10002415"/>
    <s v="Technology"/>
    <s v="Phones"/>
    <s v="Polycom VoiceStation 500 Conference phone"/>
    <n v="471.92"/>
    <n v="2"/>
    <n v="0.2"/>
    <x v="3046"/>
  </r>
  <r>
    <n v="3454"/>
    <s v="CA-2012-153325"/>
    <x v="1"/>
    <x v="879"/>
    <d v="2012-03-02T00:00:00"/>
    <s v="Second Class"/>
    <s v="ST-20530"/>
    <s v="Shui Tom"/>
    <x v="0"/>
    <s v="United States"/>
    <s v="Macon"/>
    <s v="Georgia"/>
    <n v="31204"/>
    <x v="0"/>
    <s v="OFF-BI-10004236"/>
    <s v="Office Supplies"/>
    <s v="Binders"/>
    <s v="XtraLife ClearVue Slant-D Ring Binder, White, 3&quot;"/>
    <n v="58.72"/>
    <n v="4"/>
    <n v="0"/>
    <x v="3047"/>
  </r>
  <r>
    <n v="3455"/>
    <s v="CA-2012-153626"/>
    <x v="1"/>
    <x v="584"/>
    <d v="2012-07-14T00:00:00"/>
    <s v="Standard Class"/>
    <s v="EB-13870"/>
    <s v="Emily Burns"/>
    <x v="0"/>
    <s v="United States"/>
    <s v="Nashville"/>
    <s v="Tennessee"/>
    <n v="37211"/>
    <x v="0"/>
    <s v="OFF-AR-10000657"/>
    <s v="Office Supplies"/>
    <s v="Art"/>
    <s v="Binney &amp; Smith inkTank Desk Highlighter, Chisel Tip, Yellow, 12/Box"/>
    <n v="5.16"/>
    <n v="3"/>
    <n v="0.2"/>
    <x v="3048"/>
  </r>
  <r>
    <n v="3456"/>
    <s v="CA-2013-166485"/>
    <x v="0"/>
    <x v="880"/>
    <d v="2013-02-27T00:00:00"/>
    <s v="Standard Class"/>
    <s v="AH-10210"/>
    <s v="Alan Hwang"/>
    <x v="0"/>
    <s v="United States"/>
    <s v="Nashville"/>
    <s v="Tennessee"/>
    <n v="37211"/>
    <x v="0"/>
    <s v="OFF-PA-10004996"/>
    <s v="Office Supplies"/>
    <s v="Paper"/>
    <s v="Speediset Carbonless Redi-Letter 7&quot; x 8 1/2&quot;"/>
    <n v="16.496000000000002"/>
    <n v="2"/>
    <n v="0.2"/>
    <x v="3049"/>
  </r>
  <r>
    <n v="3457"/>
    <s v="CA-2014-136448"/>
    <x v="3"/>
    <x v="118"/>
    <d v="2014-09-19T00:00:00"/>
    <s v="First Class"/>
    <s v="AS-10090"/>
    <s v="Adam Shillingsburg"/>
    <x v="0"/>
    <s v="United States"/>
    <s v="Philadelphia"/>
    <s v="Pennsylvania"/>
    <n v="19143"/>
    <x v="3"/>
    <s v="TEC-AC-10001109"/>
    <s v="Technology"/>
    <s v="Accessories"/>
    <s v="Logitech Trackman Marble Mouse"/>
    <n v="71.975999999999999"/>
    <n v="3"/>
    <n v="0.2"/>
    <x v="3050"/>
  </r>
  <r>
    <n v="3458"/>
    <s v="CA-2014-136448"/>
    <x v="3"/>
    <x v="118"/>
    <d v="2014-09-19T00:00:00"/>
    <s v="First Class"/>
    <s v="AS-10090"/>
    <s v="Adam Shillingsburg"/>
    <x v="0"/>
    <s v="United States"/>
    <s v="Philadelphia"/>
    <s v="Pennsylvania"/>
    <n v="19143"/>
    <x v="3"/>
    <s v="FUR-FU-10003832"/>
    <s v="Furniture"/>
    <s v="Furnishings"/>
    <s v="Eldon Expressions Punched Metal &amp; Wood Desk Accessories, Black &amp; Cherry"/>
    <n v="22.512000000000004"/>
    <n v="3"/>
    <n v="0.2"/>
    <x v="3051"/>
  </r>
  <r>
    <n v="3459"/>
    <s v="CA-2014-136448"/>
    <x v="3"/>
    <x v="118"/>
    <d v="2014-09-19T00:00:00"/>
    <s v="First Class"/>
    <s v="AS-10090"/>
    <s v="Adam Shillingsburg"/>
    <x v="0"/>
    <s v="United States"/>
    <s v="Philadelphia"/>
    <s v="Pennsylvania"/>
    <n v="19143"/>
    <x v="3"/>
    <s v="OFF-BI-10002393"/>
    <s v="Office Supplies"/>
    <s v="Binders"/>
    <s v="Binder Posts"/>
    <n v="3.4440000000000008"/>
    <n v="2"/>
    <n v="0.7"/>
    <x v="3052"/>
  </r>
  <r>
    <n v="3460"/>
    <s v="CA-2014-136448"/>
    <x v="3"/>
    <x v="118"/>
    <d v="2014-09-19T00:00:00"/>
    <s v="First Class"/>
    <s v="AS-10090"/>
    <s v="Adam Shillingsburg"/>
    <x v="0"/>
    <s v="United States"/>
    <s v="Philadelphia"/>
    <s v="Pennsylvania"/>
    <n v="19143"/>
    <x v="3"/>
    <s v="OFF-BI-10001359"/>
    <s v="Office Supplies"/>
    <s v="Binders"/>
    <s v="GBC DocuBind TL300 Electric Binding System"/>
    <n v="538.19400000000007"/>
    <n v="2"/>
    <n v="0.7"/>
    <x v="3053"/>
  </r>
  <r>
    <n v="3461"/>
    <s v="CA-2014-136448"/>
    <x v="3"/>
    <x v="118"/>
    <d v="2014-09-19T00:00:00"/>
    <s v="First Class"/>
    <s v="AS-10090"/>
    <s v="Adam Shillingsburg"/>
    <x v="0"/>
    <s v="United States"/>
    <s v="Philadelphia"/>
    <s v="Pennsylvania"/>
    <n v="19143"/>
    <x v="3"/>
    <s v="TEC-AC-10003628"/>
    <s v="Technology"/>
    <s v="Accessories"/>
    <s v="Logitech 910-002974 M325 Wireless Mouse for Web Scrolling"/>
    <n v="47.984000000000002"/>
    <n v="2"/>
    <n v="0.2"/>
    <x v="2929"/>
  </r>
  <r>
    <n v="3462"/>
    <s v="CA-2014-114258"/>
    <x v="3"/>
    <x v="60"/>
    <d v="2014-11-11T00:00:00"/>
    <s v="Second Class"/>
    <s v="EM-13825"/>
    <s v="Elizabeth Moffitt"/>
    <x v="1"/>
    <s v="United States"/>
    <s v="Dallas"/>
    <s v="Texas"/>
    <n v="75081"/>
    <x v="2"/>
    <s v="TEC-PH-10003012"/>
    <s v="Technology"/>
    <s v="Phones"/>
    <s v="Nortel Meridian M3904 Professional Digital phone"/>
    <n v="492.76800000000003"/>
    <n v="4"/>
    <n v="0.2"/>
    <x v="3054"/>
  </r>
  <r>
    <n v="3463"/>
    <s v="CA-2012-152611"/>
    <x v="1"/>
    <x v="763"/>
    <d v="2012-02-23T00:00:00"/>
    <s v="Second Class"/>
    <s v="KA-16525"/>
    <s v="Kelly Andreada"/>
    <x v="0"/>
    <s v="United States"/>
    <s v="Perth Amboy"/>
    <s v="New Jersey"/>
    <n v="8861"/>
    <x v="3"/>
    <s v="OFF-AR-10003903"/>
    <s v="Office Supplies"/>
    <s v="Art"/>
    <s v="Sanford 52201 APSCO Electric Pencil Sharpener"/>
    <n v="286.78999999999996"/>
    <n v="7"/>
    <n v="0"/>
    <x v="3055"/>
  </r>
  <r>
    <n v="3464"/>
    <s v="CA-2013-165470"/>
    <x v="0"/>
    <x v="881"/>
    <d v="2013-12-01T00:00:00"/>
    <s v="Standard Class"/>
    <s v="HJ-14875"/>
    <s v="Heather Jas"/>
    <x v="2"/>
    <s v="United States"/>
    <s v="Jacksonville"/>
    <s v="Florida"/>
    <n v="32216"/>
    <x v="0"/>
    <s v="OFF-PA-10004675"/>
    <s v="Office Supplies"/>
    <s v="Paper"/>
    <s v="Telephone Message Books with Fax/Mobile Section, 5 1/2&quot; x 3 3/16&quot;"/>
    <n v="5.08"/>
    <n v="1"/>
    <n v="0.2"/>
    <x v="3056"/>
  </r>
  <r>
    <n v="3465"/>
    <s v="CA-2014-128699"/>
    <x v="3"/>
    <x v="734"/>
    <d v="2014-12-06T00:00:00"/>
    <s v="Second Class"/>
    <s v="ND-18370"/>
    <s v="Natalie DeCherney"/>
    <x v="0"/>
    <s v="United States"/>
    <s v="Jacksonville"/>
    <s v="Florida"/>
    <n v="32216"/>
    <x v="0"/>
    <s v="TEC-AC-10001990"/>
    <s v="Technology"/>
    <s v="Accessories"/>
    <s v="Kensington Orbit Wireless Mobile Trackball for PC and Mac"/>
    <n v="47.992000000000004"/>
    <n v="1"/>
    <n v="0.2"/>
    <x v="3057"/>
  </r>
  <r>
    <n v="3466"/>
    <s v="US-2012-147242"/>
    <x v="1"/>
    <x v="229"/>
    <d v="2012-09-14T00:00:00"/>
    <s v="Standard Class"/>
    <s v="EH-13765"/>
    <s v="Edward Hooks"/>
    <x v="1"/>
    <s v="United States"/>
    <s v="Revere"/>
    <s v="Massachusetts"/>
    <n v="2151"/>
    <x v="3"/>
    <s v="OFF-AP-10003842"/>
    <s v="Office Supplies"/>
    <s v="Appliances"/>
    <s v="Euro-Pro Shark Turbo Vacuum"/>
    <n v="61.96"/>
    <n v="2"/>
    <n v="0"/>
    <x v="3058"/>
  </r>
  <r>
    <n v="3467"/>
    <s v="US-2012-147242"/>
    <x v="1"/>
    <x v="229"/>
    <d v="2012-09-14T00:00:00"/>
    <s v="Standard Class"/>
    <s v="EH-13765"/>
    <s v="Edward Hooks"/>
    <x v="1"/>
    <s v="United States"/>
    <s v="Revere"/>
    <s v="Massachusetts"/>
    <n v="2151"/>
    <x v="3"/>
    <s v="FUR-BO-10004695"/>
    <s v="Furniture"/>
    <s v="Bookcases"/>
    <s v="O'Sullivan 2-Door Barrister Bookcase in Odessa Pine"/>
    <n v="361.96"/>
    <n v="2"/>
    <n v="0"/>
    <x v="3059"/>
  </r>
  <r>
    <n v="3468"/>
    <s v="US-2012-147242"/>
    <x v="1"/>
    <x v="229"/>
    <d v="2012-09-14T00:00:00"/>
    <s v="Standard Class"/>
    <s v="EH-13765"/>
    <s v="Edward Hooks"/>
    <x v="1"/>
    <s v="United States"/>
    <s v="Revere"/>
    <s v="Massachusetts"/>
    <n v="2151"/>
    <x v="3"/>
    <s v="OFF-PA-10003039"/>
    <s v="Office Supplies"/>
    <s v="Paper"/>
    <s v="Xerox 1960"/>
    <n v="278.82"/>
    <n v="9"/>
    <n v="0"/>
    <x v="3060"/>
  </r>
  <r>
    <n v="3469"/>
    <s v="CA-2013-146143"/>
    <x v="0"/>
    <x v="882"/>
    <d v="2013-12-20T00:00:00"/>
    <s v="Standard Class"/>
    <s v="MC-17845"/>
    <s v="Michael Chen"/>
    <x v="0"/>
    <s v="United States"/>
    <s v="Jackson"/>
    <s v="Mississippi"/>
    <n v="39212"/>
    <x v="0"/>
    <s v="FUR-FU-10002045"/>
    <s v="Furniture"/>
    <s v="Furnishings"/>
    <s v="Executive Impressions 14&quot;"/>
    <n v="133.38"/>
    <n v="6"/>
    <n v="0"/>
    <x v="3061"/>
  </r>
  <r>
    <n v="3470"/>
    <s v="CA-2012-100888"/>
    <x v="1"/>
    <x v="744"/>
    <d v="2012-04-10T00:00:00"/>
    <s v="Standard Class"/>
    <s v="MH-17455"/>
    <s v="Mark Hamilton"/>
    <x v="0"/>
    <s v="United States"/>
    <s v="Jacksonville"/>
    <s v="North Carolina"/>
    <n v="28540"/>
    <x v="0"/>
    <s v="OFF-PA-10001019"/>
    <s v="Office Supplies"/>
    <s v="Paper"/>
    <s v="Xerox 1884"/>
    <n v="47.952000000000005"/>
    <n v="3"/>
    <n v="0.2"/>
    <x v="3062"/>
  </r>
  <r>
    <n v="3471"/>
    <s v="US-2013-150035"/>
    <x v="0"/>
    <x v="49"/>
    <d v="2013-12-06T00:00:00"/>
    <s v="Standard Class"/>
    <s v="CL-11890"/>
    <s v="Carl Ludwig"/>
    <x v="0"/>
    <s v="United States"/>
    <s v="San Francisco"/>
    <s v="California"/>
    <n v="94122"/>
    <x v="1"/>
    <s v="FUR-FU-10003724"/>
    <s v="Furniture"/>
    <s v="Furnishings"/>
    <s v="Westinghouse Clip-On Gooseneck Lamps"/>
    <n v="16.739999999999998"/>
    <n v="2"/>
    <n v="0"/>
    <x v="3063"/>
  </r>
  <r>
    <n v="3472"/>
    <s v="CA-2014-122644"/>
    <x v="3"/>
    <x v="105"/>
    <d v="2014-11-18T00:00:00"/>
    <s v="Standard Class"/>
    <s v="SF-20965"/>
    <s v="Sylvia Foulston"/>
    <x v="1"/>
    <s v="United States"/>
    <s v="Columbus"/>
    <s v="Ohio"/>
    <n v="43229"/>
    <x v="3"/>
    <s v="OFF-PA-10003673"/>
    <s v="Office Supplies"/>
    <s v="Paper"/>
    <s v="Strathmore Photo Mount Cards"/>
    <n v="10.848000000000001"/>
    <n v="2"/>
    <n v="0.2"/>
    <x v="3064"/>
  </r>
  <r>
    <n v="3473"/>
    <s v="CA-2014-122644"/>
    <x v="3"/>
    <x v="105"/>
    <d v="2014-11-18T00:00:00"/>
    <s v="Standard Class"/>
    <s v="SF-20965"/>
    <s v="Sylvia Foulston"/>
    <x v="1"/>
    <s v="United States"/>
    <s v="Columbus"/>
    <s v="Ohio"/>
    <n v="43229"/>
    <x v="3"/>
    <s v="TEC-AC-10003614"/>
    <s v="Technology"/>
    <s v="Accessories"/>
    <s v="Verbatim 25 GB 6x Blu-ray Single Layer Recordable Disc, 10/Pack"/>
    <n v="18.544"/>
    <n v="2"/>
    <n v="0.2"/>
    <x v="3065"/>
  </r>
  <r>
    <n v="3474"/>
    <s v="CA-2014-111815"/>
    <x v="3"/>
    <x v="448"/>
    <d v="2014-03-11T00:00:00"/>
    <s v="Standard Class"/>
    <s v="EP-13915"/>
    <s v="Emily Phan"/>
    <x v="0"/>
    <s v="United States"/>
    <s v="Dearborn Heights"/>
    <s v="Michigan"/>
    <n v="48127"/>
    <x v="2"/>
    <s v="FUR-CH-10000785"/>
    <s v="Furniture"/>
    <s v="Chairs"/>
    <s v="Global Ergonomic Managers Chair"/>
    <n v="180.98"/>
    <n v="1"/>
    <n v="0"/>
    <x v="3066"/>
  </r>
  <r>
    <n v="3475"/>
    <s v="CA-2014-111815"/>
    <x v="3"/>
    <x v="448"/>
    <d v="2014-03-11T00:00:00"/>
    <s v="Standard Class"/>
    <s v="EP-13915"/>
    <s v="Emily Phan"/>
    <x v="0"/>
    <s v="United States"/>
    <s v="Dearborn Heights"/>
    <s v="Michigan"/>
    <n v="48127"/>
    <x v="2"/>
    <s v="TEC-AC-10002926"/>
    <s v="Technology"/>
    <s v="Accessories"/>
    <s v="Logitech Wireless Marathon Mouse M705"/>
    <n v="99.98"/>
    <n v="2"/>
    <n v="0"/>
    <x v="3067"/>
  </r>
  <r>
    <n v="3476"/>
    <s v="CA-2013-144911"/>
    <x v="0"/>
    <x v="581"/>
    <d v="2013-12-01T00:00:00"/>
    <s v="First Class"/>
    <s v="RW-19630"/>
    <s v="Rob Williams"/>
    <x v="1"/>
    <s v="United States"/>
    <s v="Overland Park"/>
    <s v="Kansas"/>
    <n v="66212"/>
    <x v="2"/>
    <s v="TEC-AC-10004633"/>
    <s v="Technology"/>
    <s v="Accessories"/>
    <s v="Verbatim 25 GB 6x Blu-ray Single Layer Recordable Disc, 3/Pack"/>
    <n v="34.950000000000003"/>
    <n v="5"/>
    <n v="0"/>
    <x v="3068"/>
  </r>
  <r>
    <n v="3477"/>
    <s v="CA-2013-144911"/>
    <x v="0"/>
    <x v="581"/>
    <d v="2013-12-01T00:00:00"/>
    <s v="First Class"/>
    <s v="RW-19630"/>
    <s v="Rob Williams"/>
    <x v="1"/>
    <s v="United States"/>
    <s v="Overland Park"/>
    <s v="Kansas"/>
    <n v="66212"/>
    <x v="2"/>
    <s v="OFF-BI-10000977"/>
    <s v="Office Supplies"/>
    <s v="Binders"/>
    <s v="Ibico Plastic Spiral Binding Combs"/>
    <n v="152"/>
    <n v="5"/>
    <n v="0"/>
    <x v="3069"/>
  </r>
  <r>
    <n v="3478"/>
    <s v="CA-2011-143385"/>
    <x v="2"/>
    <x v="883"/>
    <d v="2011-09-05T00:00:00"/>
    <s v="Standard Class"/>
    <s v="SJ-20500"/>
    <s v="Shirley Jackson"/>
    <x v="0"/>
    <s v="United States"/>
    <s v="Santa Fe"/>
    <s v="New Mexico"/>
    <n v="87505"/>
    <x v="1"/>
    <s v="TEC-AC-10001635"/>
    <s v="Technology"/>
    <s v="Accessories"/>
    <s v="KeyTronic KT400U2 - Keyboard - Black"/>
    <n v="92.52"/>
    <n v="9"/>
    <n v="0"/>
    <x v="3070"/>
  </r>
  <r>
    <n v="3479"/>
    <s v="CA-2013-131289"/>
    <x v="0"/>
    <x v="16"/>
    <d v="2013-12-15T00:00:00"/>
    <s v="Standard Class"/>
    <s v="SP-20620"/>
    <s v="Stefania Perrino"/>
    <x v="1"/>
    <s v="United States"/>
    <s v="San Francisco"/>
    <s v="California"/>
    <n v="94110"/>
    <x v="1"/>
    <s v="OFF-AR-10003056"/>
    <s v="Office Supplies"/>
    <s v="Art"/>
    <s v="Newell 341"/>
    <n v="8.56"/>
    <n v="2"/>
    <n v="0"/>
    <x v="18"/>
  </r>
  <r>
    <n v="3480"/>
    <s v="CA-2013-131289"/>
    <x v="0"/>
    <x v="16"/>
    <d v="2013-12-15T00:00:00"/>
    <s v="Standard Class"/>
    <s v="SP-20620"/>
    <s v="Stefania Perrino"/>
    <x v="1"/>
    <s v="United States"/>
    <s v="San Francisco"/>
    <s v="California"/>
    <n v="94110"/>
    <x v="1"/>
    <s v="OFF-PA-10003363"/>
    <s v="Office Supplies"/>
    <s v="Paper"/>
    <s v="Xerox 204"/>
    <n v="45.36"/>
    <n v="7"/>
    <n v="0"/>
    <x v="1657"/>
  </r>
  <r>
    <n v="3481"/>
    <s v="CA-2013-131289"/>
    <x v="0"/>
    <x v="16"/>
    <d v="2013-12-15T00:00:00"/>
    <s v="Standard Class"/>
    <s v="SP-20620"/>
    <s v="Stefania Perrino"/>
    <x v="1"/>
    <s v="United States"/>
    <s v="San Francisco"/>
    <s v="California"/>
    <n v="94110"/>
    <x v="1"/>
    <s v="FUR-TA-10003954"/>
    <s v="Furniture"/>
    <s v="Tables"/>
    <s v="Hon 94000 Series Round Tables"/>
    <n v="1421.6640000000002"/>
    <n v="6"/>
    <n v="0.2"/>
    <x v="3071"/>
  </r>
  <r>
    <n v="3482"/>
    <s v="CA-2011-124023"/>
    <x v="2"/>
    <x v="884"/>
    <d v="2011-04-10T00:00:00"/>
    <s v="First Class"/>
    <s v="PJ-19015"/>
    <s v="Pauline Johnson"/>
    <x v="0"/>
    <s v="United States"/>
    <s v="Mobile"/>
    <s v="Alabama"/>
    <n v="36608"/>
    <x v="0"/>
    <s v="FUR-FU-10004415"/>
    <s v="Furniture"/>
    <s v="Furnishings"/>
    <s v="Stacking Tray, Side-Loading, Legal, Smoke"/>
    <n v="8.9600000000000009"/>
    <n v="2"/>
    <n v="0"/>
    <x v="3072"/>
  </r>
  <r>
    <n v="3483"/>
    <s v="CA-2011-124688"/>
    <x v="2"/>
    <x v="9"/>
    <d v="2011-08-29T00:00:00"/>
    <s v="First Class"/>
    <s v="CC-12610"/>
    <s v="Corey Catlett"/>
    <x v="1"/>
    <s v="United States"/>
    <s v="Springfield"/>
    <s v="Virginia"/>
    <n v="22153"/>
    <x v="0"/>
    <s v="TEC-PH-10000455"/>
    <s v="Technology"/>
    <s v="Phones"/>
    <s v="GE 30522EE2"/>
    <n v="579.94999999999993"/>
    <n v="5"/>
    <n v="0"/>
    <x v="3073"/>
  </r>
  <r>
    <n v="3484"/>
    <s v="CA-2011-124688"/>
    <x v="2"/>
    <x v="9"/>
    <d v="2011-08-29T00:00:00"/>
    <s v="First Class"/>
    <s v="CC-12610"/>
    <s v="Corey Catlett"/>
    <x v="1"/>
    <s v="United States"/>
    <s v="Springfield"/>
    <s v="Virginia"/>
    <n v="22153"/>
    <x v="0"/>
    <s v="FUR-FU-10002456"/>
    <s v="Furniture"/>
    <s v="Furnishings"/>
    <s v="Master Caster Door Stop, Large Neon Orange"/>
    <n v="29.12"/>
    <n v="4"/>
    <n v="0"/>
    <x v="3074"/>
  </r>
  <r>
    <n v="3485"/>
    <s v="CA-2011-124688"/>
    <x v="2"/>
    <x v="9"/>
    <d v="2011-08-29T00:00:00"/>
    <s v="First Class"/>
    <s v="CC-12610"/>
    <s v="Corey Catlett"/>
    <x v="1"/>
    <s v="United States"/>
    <s v="Springfield"/>
    <s v="Virginia"/>
    <n v="22153"/>
    <x v="0"/>
    <s v="FUR-TA-10003569"/>
    <s v="Furniture"/>
    <s v="Tables"/>
    <s v="Bretford CR8500 Series Meeting Room Furniture"/>
    <n v="1202.94"/>
    <n v="3"/>
    <n v="0"/>
    <x v="3075"/>
  </r>
  <r>
    <n v="3486"/>
    <s v="CA-2013-151169"/>
    <x v="0"/>
    <x v="147"/>
    <d v="2013-10-27T00:00:00"/>
    <s v="Standard Class"/>
    <s v="MY-18295"/>
    <s v="Muhammed Yedwab"/>
    <x v="1"/>
    <s v="United States"/>
    <s v="Newark"/>
    <s v="Delaware"/>
    <n v="19711"/>
    <x v="3"/>
    <s v="OFF-BI-10002813"/>
    <s v="Office Supplies"/>
    <s v="Binders"/>
    <s v="Avery Reinforcements for Hole-Punch Pages"/>
    <n v="7.92"/>
    <n v="4"/>
    <n v="0"/>
    <x v="3076"/>
  </r>
  <r>
    <n v="3487"/>
    <s v="US-2013-134761"/>
    <x v="0"/>
    <x v="885"/>
    <d v="2013-12-01T00:00:00"/>
    <s v="Same Day"/>
    <s v="DB-13210"/>
    <s v="Dean Braden"/>
    <x v="0"/>
    <s v="United States"/>
    <s v="Hickory"/>
    <s v="North Carolina"/>
    <n v="28601"/>
    <x v="0"/>
    <s v="TEC-PH-10002890"/>
    <s v="Technology"/>
    <s v="Phones"/>
    <s v="AT&amp;T 17929 Lendline Telephone"/>
    <n v="36.192"/>
    <n v="1"/>
    <n v="0.2"/>
    <x v="3077"/>
  </r>
  <r>
    <n v="3488"/>
    <s v="CA-2014-120705"/>
    <x v="3"/>
    <x v="528"/>
    <d v="2014-09-12T00:00:00"/>
    <s v="Standard Class"/>
    <s v="MG-17875"/>
    <s v="Michael Grace"/>
    <x v="2"/>
    <s v="United States"/>
    <s v="Fort Lauderdale"/>
    <s v="Florida"/>
    <n v="33311"/>
    <x v="0"/>
    <s v="OFF-ST-10001522"/>
    <s v="Office Supplies"/>
    <s v="Storage"/>
    <s v="Gould Plastics 18-Pocket Panel Bin, 34w x 5-1/4d x 20-1/2h"/>
    <n v="147.184"/>
    <n v="2"/>
    <n v="0.2"/>
    <x v="3078"/>
  </r>
  <r>
    <n v="3489"/>
    <s v="CA-2012-157322"/>
    <x v="1"/>
    <x v="740"/>
    <d v="2012-07-06T00:00:00"/>
    <s v="Standard Class"/>
    <s v="RH-19600"/>
    <s v="Rob Haberlin"/>
    <x v="0"/>
    <s v="United States"/>
    <s v="Carol Stream"/>
    <s v="Illinois"/>
    <n v="60188"/>
    <x v="2"/>
    <s v="FUR-CH-10004086"/>
    <s v="Furniture"/>
    <s v="Chairs"/>
    <s v="Hon 4070 Series Pagoda Armless Upholstered Stacking Chairs"/>
    <n v="408.42200000000003"/>
    <n v="2"/>
    <n v="0.3"/>
    <x v="2587"/>
  </r>
  <r>
    <n v="3490"/>
    <s v="CA-2012-157322"/>
    <x v="1"/>
    <x v="740"/>
    <d v="2012-07-06T00:00:00"/>
    <s v="Standard Class"/>
    <s v="RH-19600"/>
    <s v="Rob Haberlin"/>
    <x v="0"/>
    <s v="United States"/>
    <s v="Carol Stream"/>
    <s v="Illinois"/>
    <n v="60188"/>
    <x v="2"/>
    <s v="FUR-CH-10003774"/>
    <s v="Furniture"/>
    <s v="Chairs"/>
    <s v="Global Wood Trimmed Manager's Task Chair, Khaki"/>
    <n v="382.11599999999999"/>
    <n v="6"/>
    <n v="0.3"/>
    <x v="3079"/>
  </r>
  <r>
    <n v="3491"/>
    <s v="CA-2012-157322"/>
    <x v="1"/>
    <x v="740"/>
    <d v="2012-07-06T00:00:00"/>
    <s v="Standard Class"/>
    <s v="RH-19600"/>
    <s v="Rob Haberlin"/>
    <x v="0"/>
    <s v="United States"/>
    <s v="Carol Stream"/>
    <s v="Illinois"/>
    <n v="60188"/>
    <x v="2"/>
    <s v="OFF-ST-10004507"/>
    <s v="Office Supplies"/>
    <s v="Storage"/>
    <s v="Advantus Rolling Storage Box"/>
    <n v="68.599999999999994"/>
    <n v="5"/>
    <n v="0.2"/>
    <x v="3080"/>
  </r>
  <r>
    <n v="3492"/>
    <s v="CA-2012-157322"/>
    <x v="1"/>
    <x v="740"/>
    <d v="2012-07-06T00:00:00"/>
    <s v="Standard Class"/>
    <s v="RH-19600"/>
    <s v="Rob Haberlin"/>
    <x v="0"/>
    <s v="United States"/>
    <s v="Carol Stream"/>
    <s v="Illinois"/>
    <n v="60188"/>
    <x v="2"/>
    <s v="OFF-ST-10003208"/>
    <s v="Office Supplies"/>
    <s v="Storage"/>
    <s v="Adjustable Depth Letter/Legal Cart"/>
    <n v="435.50400000000002"/>
    <n v="3"/>
    <n v="0.2"/>
    <x v="3081"/>
  </r>
  <r>
    <n v="3493"/>
    <s v="CA-2012-157322"/>
    <x v="1"/>
    <x v="740"/>
    <d v="2012-07-06T00:00:00"/>
    <s v="Standard Class"/>
    <s v="RH-19600"/>
    <s v="Rob Haberlin"/>
    <x v="0"/>
    <s v="United States"/>
    <s v="Carol Stream"/>
    <s v="Illinois"/>
    <n v="60188"/>
    <x v="2"/>
    <s v="OFF-PA-10000659"/>
    <s v="Office Supplies"/>
    <s v="Paper"/>
    <s v="Adams Phone Message Book, Professional, 400 Message Capacity, 5 3/6” x 11”"/>
    <n v="11.168000000000001"/>
    <n v="2"/>
    <n v="0.2"/>
    <x v="3082"/>
  </r>
  <r>
    <n v="3494"/>
    <s v="CA-2014-142034"/>
    <x v="3"/>
    <x v="241"/>
    <d v="2014-09-29T00:00:00"/>
    <s v="Standard Class"/>
    <s v="KB-16240"/>
    <s v="Karen Bern"/>
    <x v="1"/>
    <s v="United States"/>
    <s v="Saint Cloud"/>
    <s v="Minnesota"/>
    <n v="56301"/>
    <x v="2"/>
    <s v="TEC-AC-10002305"/>
    <s v="Technology"/>
    <s v="Accessories"/>
    <s v="KeyTronic E03601U1 - Keyboard - Beige"/>
    <n v="72"/>
    <n v="4"/>
    <n v="0"/>
    <x v="3083"/>
  </r>
  <r>
    <n v="3495"/>
    <s v="CA-2014-142034"/>
    <x v="3"/>
    <x v="241"/>
    <d v="2014-09-29T00:00:00"/>
    <s v="Standard Class"/>
    <s v="KB-16240"/>
    <s v="Karen Bern"/>
    <x v="1"/>
    <s v="United States"/>
    <s v="Saint Cloud"/>
    <s v="Minnesota"/>
    <n v="56301"/>
    <x v="2"/>
    <s v="TEC-AC-10000990"/>
    <s v="Technology"/>
    <s v="Accessories"/>
    <s v="Imation Bio 2GB USB Flash Drive Imation Corp"/>
    <n v="655.90000000000009"/>
    <n v="5"/>
    <n v="0"/>
    <x v="3084"/>
  </r>
  <r>
    <n v="3496"/>
    <s v="CA-2014-142034"/>
    <x v="3"/>
    <x v="241"/>
    <d v="2014-09-29T00:00:00"/>
    <s v="Standard Class"/>
    <s v="KB-16240"/>
    <s v="Karen Bern"/>
    <x v="1"/>
    <s v="United States"/>
    <s v="Saint Cloud"/>
    <s v="Minnesota"/>
    <n v="56301"/>
    <x v="2"/>
    <s v="FUR-CH-10000665"/>
    <s v="Furniture"/>
    <s v="Chairs"/>
    <s v="Global Airflow Leather Mesh Back Chair, Black"/>
    <n v="603.91999999999996"/>
    <n v="4"/>
    <n v="0"/>
    <x v="3085"/>
  </r>
  <r>
    <n v="3497"/>
    <s v="CA-2013-107328"/>
    <x v="0"/>
    <x v="590"/>
    <d v="2013-08-16T00:00:00"/>
    <s v="Standard Class"/>
    <s v="CA-12055"/>
    <s v="Cathy Armstrong"/>
    <x v="2"/>
    <s v="United States"/>
    <s v="Los Angeles"/>
    <s v="California"/>
    <n v="90036"/>
    <x v="1"/>
    <s v="FUR-TA-10001932"/>
    <s v="Furniture"/>
    <s v="Tables"/>
    <s v="Chromcraft 48&quot; x 96&quot; Racetrack Double Pedestal Table"/>
    <n v="513.024"/>
    <n v="2"/>
    <n v="0.2"/>
    <x v="3086"/>
  </r>
  <r>
    <n v="3498"/>
    <s v="CA-2013-107328"/>
    <x v="0"/>
    <x v="590"/>
    <d v="2013-08-16T00:00:00"/>
    <s v="Standard Class"/>
    <s v="CA-12055"/>
    <s v="Cathy Armstrong"/>
    <x v="2"/>
    <s v="United States"/>
    <s v="Los Angeles"/>
    <s v="California"/>
    <n v="90036"/>
    <x v="1"/>
    <s v="OFF-AP-10004487"/>
    <s v="Office Supplies"/>
    <s v="Appliances"/>
    <s v="Kensington 4 Outlet MasterPiece Compact Power Control Center"/>
    <n v="487.91999999999996"/>
    <n v="6"/>
    <n v="0"/>
    <x v="3087"/>
  </r>
  <r>
    <n v="3499"/>
    <s v="CA-2013-107328"/>
    <x v="0"/>
    <x v="590"/>
    <d v="2013-08-16T00:00:00"/>
    <s v="Standard Class"/>
    <s v="CA-12055"/>
    <s v="Cathy Armstrong"/>
    <x v="2"/>
    <s v="United States"/>
    <s v="Los Angeles"/>
    <s v="California"/>
    <n v="90036"/>
    <x v="1"/>
    <s v="OFF-BI-10002160"/>
    <s v="Office Supplies"/>
    <s v="Binders"/>
    <s v="Acco Hanging Data Binders"/>
    <n v="15.24"/>
    <n v="5"/>
    <n v="0.2"/>
    <x v="3088"/>
  </r>
  <r>
    <n v="3500"/>
    <s v="CA-2013-108616"/>
    <x v="0"/>
    <x v="321"/>
    <d v="2013-10-04T00:00:00"/>
    <s v="Standard Class"/>
    <s v="JK-15730"/>
    <s v="Joe Kamberova"/>
    <x v="0"/>
    <s v="United States"/>
    <s v="Mobile"/>
    <s v="Alabama"/>
    <n v="36608"/>
    <x v="0"/>
    <s v="TEC-AC-10000420"/>
    <s v="Technology"/>
    <s v="Accessories"/>
    <s v="Logitech G500s Laser Gaming Mouse with Adjustable Weight Tuning"/>
    <n v="209.96999999999997"/>
    <n v="3"/>
    <n v="0"/>
    <x v="3089"/>
  </r>
  <r>
    <n v="3501"/>
    <s v="CA-2013-108616"/>
    <x v="0"/>
    <x v="321"/>
    <d v="2013-10-04T00:00:00"/>
    <s v="Standard Class"/>
    <s v="JK-15730"/>
    <s v="Joe Kamberova"/>
    <x v="0"/>
    <s v="United States"/>
    <s v="Mobile"/>
    <s v="Alabama"/>
    <n v="36608"/>
    <x v="0"/>
    <s v="OFF-BI-10001989"/>
    <s v="Office Supplies"/>
    <s v="Binders"/>
    <s v="Premium Transparent Presentation Covers by GBC"/>
    <n v="62.94"/>
    <n v="3"/>
    <n v="0"/>
    <x v="3090"/>
  </r>
  <r>
    <n v="3502"/>
    <s v="CA-2013-108616"/>
    <x v="0"/>
    <x v="321"/>
    <d v="2013-10-04T00:00:00"/>
    <s v="Standard Class"/>
    <s v="JK-15730"/>
    <s v="Joe Kamberova"/>
    <x v="0"/>
    <s v="United States"/>
    <s v="Mobile"/>
    <s v="Alabama"/>
    <n v="36608"/>
    <x v="0"/>
    <s v="OFF-AR-10001149"/>
    <s v="Office Supplies"/>
    <s v="Art"/>
    <s v="Sanford Colorific Colored Pencils, 12/Box"/>
    <n v="25.919999999999998"/>
    <n v="9"/>
    <n v="0"/>
    <x v="3091"/>
  </r>
  <r>
    <n v="3503"/>
    <s v="CA-2014-125115"/>
    <x v="3"/>
    <x v="318"/>
    <d v="2014-04-11T00:00:00"/>
    <s v="Same Day"/>
    <s v="RD-19930"/>
    <s v="Russell D'Ascenzo"/>
    <x v="0"/>
    <s v="United States"/>
    <s v="Austin"/>
    <s v="Texas"/>
    <n v="78745"/>
    <x v="2"/>
    <s v="OFF-PA-10004101"/>
    <s v="Office Supplies"/>
    <s v="Paper"/>
    <s v="Xerox 1894"/>
    <n v="10.368000000000002"/>
    <n v="2"/>
    <n v="0.2"/>
    <x v="572"/>
  </r>
  <r>
    <n v="3504"/>
    <s v="CA-2014-125115"/>
    <x v="3"/>
    <x v="318"/>
    <d v="2014-04-11T00:00:00"/>
    <s v="Same Day"/>
    <s v="RD-19930"/>
    <s v="Russell D'Ascenzo"/>
    <x v="0"/>
    <s v="United States"/>
    <s v="Austin"/>
    <s v="Texas"/>
    <n v="78745"/>
    <x v="2"/>
    <s v="TEC-AC-10001714"/>
    <s v="Technology"/>
    <s v="Accessories"/>
    <s v="Logitech MX Performance Wireless Mouse"/>
    <n v="95.736000000000004"/>
    <n v="3"/>
    <n v="0.2"/>
    <x v="3092"/>
  </r>
  <r>
    <n v="3505"/>
    <s v="CA-2013-150945"/>
    <x v="0"/>
    <x v="122"/>
    <d v="2013-12-21T00:00:00"/>
    <s v="Second Class"/>
    <s v="JK-16120"/>
    <s v="Julie Kriz"/>
    <x v="2"/>
    <s v="United States"/>
    <s v="New York City"/>
    <s v="New York"/>
    <n v="10009"/>
    <x v="3"/>
    <s v="OFF-ST-10003716"/>
    <s v="Office Supplies"/>
    <s v="Storage"/>
    <s v="Tennsco Double-Tier Lockers"/>
    <n v="900.08"/>
    <n v="4"/>
    <n v="0"/>
    <x v="1840"/>
  </r>
  <r>
    <n v="3506"/>
    <s v="CA-2011-166863"/>
    <x v="2"/>
    <x v="886"/>
    <d v="2011-06-24T00:00:00"/>
    <s v="Standard Class"/>
    <s v="SC-20020"/>
    <s v="Sam Craven"/>
    <x v="0"/>
    <s v="United States"/>
    <s v="Plano"/>
    <s v="Texas"/>
    <n v="75023"/>
    <x v="2"/>
    <s v="TEC-PH-10000369"/>
    <s v="Technology"/>
    <s v="Phones"/>
    <s v="HTC One Mini"/>
    <n v="201.584"/>
    <n v="2"/>
    <n v="0.2"/>
    <x v="1487"/>
  </r>
  <r>
    <n v="3507"/>
    <s v="CA-2011-166863"/>
    <x v="2"/>
    <x v="886"/>
    <d v="2011-06-24T00:00:00"/>
    <s v="Standard Class"/>
    <s v="SC-20020"/>
    <s v="Sam Craven"/>
    <x v="0"/>
    <s v="United States"/>
    <s v="Plano"/>
    <s v="Texas"/>
    <n v="75023"/>
    <x v="2"/>
    <s v="OFF-BI-10000756"/>
    <s v="Office Supplies"/>
    <s v="Binders"/>
    <s v="Storex DuraTech Recycled Plastic Frosted Binders"/>
    <n v="3.3919999999999995"/>
    <n v="4"/>
    <n v="0.8"/>
    <x v="3093"/>
  </r>
  <r>
    <n v="3508"/>
    <s v="CA-2011-166863"/>
    <x v="2"/>
    <x v="886"/>
    <d v="2011-06-24T00:00:00"/>
    <s v="Standard Class"/>
    <s v="SC-20020"/>
    <s v="Sam Craven"/>
    <x v="0"/>
    <s v="United States"/>
    <s v="Plano"/>
    <s v="Texas"/>
    <n v="75023"/>
    <x v="2"/>
    <s v="FUR-BO-10001608"/>
    <s v="Furniture"/>
    <s v="Bookcases"/>
    <s v="Hon Metal Bookcases, Black"/>
    <n v="193.06559999999999"/>
    <n v="4"/>
    <n v="0.32"/>
    <x v="3094"/>
  </r>
  <r>
    <n v="3509"/>
    <s v="CA-2011-166863"/>
    <x v="2"/>
    <x v="886"/>
    <d v="2011-06-24T00:00:00"/>
    <s v="Standard Class"/>
    <s v="SC-20020"/>
    <s v="Sam Craven"/>
    <x v="0"/>
    <s v="United States"/>
    <s v="Plano"/>
    <s v="Texas"/>
    <n v="75023"/>
    <x v="2"/>
    <s v="OFF-PA-10001166"/>
    <s v="Office Supplies"/>
    <s v="Paper"/>
    <s v="Xerox 2"/>
    <n v="15.552000000000003"/>
    <n v="3"/>
    <n v="0.2"/>
    <x v="12"/>
  </r>
  <r>
    <n v="3510"/>
    <s v="CA-2011-166863"/>
    <x v="2"/>
    <x v="886"/>
    <d v="2011-06-24T00:00:00"/>
    <s v="Standard Class"/>
    <s v="SC-20020"/>
    <s v="Sam Craven"/>
    <x v="0"/>
    <s v="United States"/>
    <s v="Plano"/>
    <s v="Texas"/>
    <n v="75023"/>
    <x v="2"/>
    <s v="OFF-PA-10000587"/>
    <s v="Office Supplies"/>
    <s v="Paper"/>
    <s v="Array Parchment Paper, Assorted Colors"/>
    <n v="11.648000000000001"/>
    <n v="2"/>
    <n v="0.2"/>
    <x v="273"/>
  </r>
  <r>
    <n v="3511"/>
    <s v="CA-2011-166863"/>
    <x v="2"/>
    <x v="886"/>
    <d v="2011-06-24T00:00:00"/>
    <s v="Standard Class"/>
    <s v="SC-20020"/>
    <s v="Sam Craven"/>
    <x v="0"/>
    <s v="United States"/>
    <s v="Plano"/>
    <s v="Texas"/>
    <n v="75023"/>
    <x v="2"/>
    <s v="TEC-MA-10001972"/>
    <s v="Technology"/>
    <s v="Machines"/>
    <s v="Okidata C331dn Printer"/>
    <n v="418.8"/>
    <n v="2"/>
    <n v="0.4"/>
    <x v="3095"/>
  </r>
  <r>
    <n v="3512"/>
    <s v="CA-2011-166863"/>
    <x v="2"/>
    <x v="886"/>
    <d v="2011-06-24T00:00:00"/>
    <s v="Standard Class"/>
    <s v="SC-20020"/>
    <s v="Sam Craven"/>
    <x v="0"/>
    <s v="United States"/>
    <s v="Plano"/>
    <s v="Texas"/>
    <n v="75023"/>
    <x v="2"/>
    <s v="OFF-ST-10004123"/>
    <s v="Office Supplies"/>
    <s v="Storage"/>
    <s v="Safco Industrial Wire Shelving System"/>
    <n v="509.48800000000006"/>
    <n v="7"/>
    <n v="0.2"/>
    <x v="3096"/>
  </r>
  <r>
    <n v="3513"/>
    <s v="CA-2014-140326"/>
    <x v="3"/>
    <x v="507"/>
    <d v="2014-09-07T00:00:00"/>
    <s v="First Class"/>
    <s v="HW-14935"/>
    <s v="Helen Wasserman"/>
    <x v="1"/>
    <s v="United States"/>
    <s v="Chicago"/>
    <s v="Illinois"/>
    <n v="60653"/>
    <x v="2"/>
    <s v="FUR-BO-10000112"/>
    <s v="Furniture"/>
    <s v="Bookcases"/>
    <s v="Bush Birmingham Collection Bookcase, Dark Cherry"/>
    <n v="825.17399999999998"/>
    <n v="9"/>
    <n v="0.3"/>
    <x v="3097"/>
  </r>
  <r>
    <n v="3514"/>
    <s v="CA-2014-140326"/>
    <x v="3"/>
    <x v="507"/>
    <d v="2014-09-07T00:00:00"/>
    <s v="First Class"/>
    <s v="HW-14935"/>
    <s v="Helen Wasserman"/>
    <x v="1"/>
    <s v="United States"/>
    <s v="Chicago"/>
    <s v="Illinois"/>
    <n v="60653"/>
    <x v="2"/>
    <s v="OFF-PA-10004041"/>
    <s v="Office Supplies"/>
    <s v="Paper"/>
    <s v="It's Hot Message Books with Stickers, 2 3/4&quot; x 5&quot;"/>
    <n v="17.760000000000002"/>
    <n v="3"/>
    <n v="0.2"/>
    <x v="3098"/>
  </r>
  <r>
    <n v="3515"/>
    <s v="CA-2014-140326"/>
    <x v="3"/>
    <x v="507"/>
    <d v="2014-09-07T00:00:00"/>
    <s v="First Class"/>
    <s v="HW-14935"/>
    <s v="Helen Wasserman"/>
    <x v="1"/>
    <s v="United States"/>
    <s v="Chicago"/>
    <s v="Illinois"/>
    <n v="60653"/>
    <x v="2"/>
    <s v="OFF-AR-10001149"/>
    <s v="Office Supplies"/>
    <s v="Art"/>
    <s v="Sanford Colorific Colored Pencils, 12/Box"/>
    <n v="6.911999999999999"/>
    <n v="3"/>
    <n v="0.2"/>
    <x v="3099"/>
  </r>
  <r>
    <n v="3516"/>
    <s v="CA-2013-168536"/>
    <x v="0"/>
    <x v="887"/>
    <d v="2013-12-25T00:00:00"/>
    <s v="Standard Class"/>
    <s v="SC-20800"/>
    <s v="Stuart Calhoun"/>
    <x v="0"/>
    <s v="United States"/>
    <s v="Jackson"/>
    <s v="Mississippi"/>
    <n v="39212"/>
    <x v="0"/>
    <s v="TEC-AC-10002323"/>
    <s v="Technology"/>
    <s v="Accessories"/>
    <s v="SanDisk Ultra 32 GB MicroSDHC Class 10 Memory Card"/>
    <n v="66.300000000000011"/>
    <n v="3"/>
    <n v="0"/>
    <x v="3100"/>
  </r>
  <r>
    <n v="3517"/>
    <s v="US-2013-113649"/>
    <x v="0"/>
    <x v="888"/>
    <d v="2013-08-13T00:00:00"/>
    <s v="First Class"/>
    <s v="HA-14920"/>
    <s v="Helen Andreada"/>
    <x v="0"/>
    <s v="United States"/>
    <s v="Fayetteville"/>
    <s v="North Carolina"/>
    <n v="28314"/>
    <x v="0"/>
    <s v="OFF-PA-10000130"/>
    <s v="Office Supplies"/>
    <s v="Paper"/>
    <s v="Xerox 199"/>
    <n v="30.816000000000003"/>
    <n v="9"/>
    <n v="0.2"/>
    <x v="3101"/>
  </r>
  <r>
    <n v="3518"/>
    <s v="US-2013-113649"/>
    <x v="0"/>
    <x v="888"/>
    <d v="2013-08-13T00:00:00"/>
    <s v="First Class"/>
    <s v="HA-14920"/>
    <s v="Helen Andreada"/>
    <x v="0"/>
    <s v="United States"/>
    <s v="Fayetteville"/>
    <s v="North Carolina"/>
    <n v="28314"/>
    <x v="0"/>
    <s v="TEC-PH-10002350"/>
    <s v="Technology"/>
    <s v="Phones"/>
    <s v="Apple EarPods with Remote and Mic"/>
    <n v="44.783999999999999"/>
    <n v="2"/>
    <n v="0.2"/>
    <x v="3102"/>
  </r>
  <r>
    <n v="3519"/>
    <s v="US-2013-113649"/>
    <x v="0"/>
    <x v="888"/>
    <d v="2013-08-13T00:00:00"/>
    <s v="First Class"/>
    <s v="HA-14920"/>
    <s v="Helen Andreada"/>
    <x v="0"/>
    <s v="United States"/>
    <s v="Fayetteville"/>
    <s v="North Carolina"/>
    <n v="28314"/>
    <x v="0"/>
    <s v="OFF-AP-10002518"/>
    <s v="Office Supplies"/>
    <s v="Appliances"/>
    <s v="Kensington 7 Outlet MasterPiece Power Center"/>
    <n v="569.53599999999994"/>
    <n v="4"/>
    <n v="0.2"/>
    <x v="3103"/>
  </r>
  <r>
    <n v="3520"/>
    <s v="CA-2012-124975"/>
    <x v="1"/>
    <x v="137"/>
    <d v="2012-06-25T00:00:00"/>
    <s v="First Class"/>
    <s v="MG-17875"/>
    <s v="Michael Grace"/>
    <x v="2"/>
    <s v="United States"/>
    <s v="Aurora"/>
    <s v="Illinois"/>
    <n v="60505"/>
    <x v="2"/>
    <s v="FUR-TA-10002645"/>
    <s v="Furniture"/>
    <s v="Tables"/>
    <s v="Hon Rectangular Conference Tables"/>
    <n v="796.42500000000007"/>
    <n v="7"/>
    <n v="0.5"/>
    <x v="3104"/>
  </r>
  <r>
    <n v="3521"/>
    <s v="CA-2012-168767"/>
    <x v="1"/>
    <x v="889"/>
    <d v="2012-04-15T00:00:00"/>
    <s v="Standard Class"/>
    <s v="DM-12955"/>
    <s v="Dario Medina"/>
    <x v="1"/>
    <s v="United States"/>
    <s v="Sacramento"/>
    <s v="California"/>
    <n v="95823"/>
    <x v="1"/>
    <s v="OFF-BI-10000773"/>
    <s v="Office Supplies"/>
    <s v="Binders"/>
    <s v="Insertable Tab Post Binder Dividers"/>
    <n v="12.832000000000001"/>
    <n v="2"/>
    <n v="0.2"/>
    <x v="3105"/>
  </r>
  <r>
    <n v="3522"/>
    <s v="CA-2013-114482"/>
    <x v="0"/>
    <x v="831"/>
    <d v="2013-11-26T00:00:00"/>
    <s v="Second Class"/>
    <s v="DM-13345"/>
    <s v="Denise Monton"/>
    <x v="1"/>
    <s v="United States"/>
    <s v="Des Moines"/>
    <s v="Iowa"/>
    <n v="50315"/>
    <x v="2"/>
    <s v="OFF-PA-10003845"/>
    <s v="Office Supplies"/>
    <s v="Paper"/>
    <s v="Xerox 1987"/>
    <n v="40.46"/>
    <n v="7"/>
    <n v="0"/>
    <x v="1374"/>
  </r>
  <r>
    <n v="3523"/>
    <s v="CA-2013-114482"/>
    <x v="0"/>
    <x v="831"/>
    <d v="2013-11-26T00:00:00"/>
    <s v="Second Class"/>
    <s v="DM-13345"/>
    <s v="Denise Monton"/>
    <x v="1"/>
    <s v="United States"/>
    <s v="Des Moines"/>
    <s v="Iowa"/>
    <n v="50315"/>
    <x v="2"/>
    <s v="TEC-PH-10001580"/>
    <s v="Technology"/>
    <s v="Phones"/>
    <s v="Logitech Mobile Speakerphone P710e - speaker phone"/>
    <n v="404.93999999999994"/>
    <n v="3"/>
    <n v="0"/>
    <x v="3106"/>
  </r>
  <r>
    <n v="3524"/>
    <s v="CA-2013-137673"/>
    <x v="0"/>
    <x v="64"/>
    <d v="2013-09-11T00:00:00"/>
    <s v="Standard Class"/>
    <s v="ML-17395"/>
    <s v="Marina Lichtenstein"/>
    <x v="1"/>
    <s v="United States"/>
    <s v="San Diego"/>
    <s v="California"/>
    <n v="92105"/>
    <x v="1"/>
    <s v="TEC-AC-10002345"/>
    <s v="Technology"/>
    <s v="Accessories"/>
    <s v="HP Standard 104 key PS/2 Keyboard"/>
    <n v="116"/>
    <n v="8"/>
    <n v="0"/>
    <x v="3107"/>
  </r>
  <r>
    <n v="3525"/>
    <s v="CA-2013-132731"/>
    <x v="0"/>
    <x v="390"/>
    <d v="2013-11-29T00:00:00"/>
    <s v="Standard Class"/>
    <s v="GA-14515"/>
    <s v="George Ashbrook"/>
    <x v="0"/>
    <s v="United States"/>
    <s v="Dallas"/>
    <s v="Texas"/>
    <n v="75081"/>
    <x v="2"/>
    <s v="TEC-PH-10004120"/>
    <s v="Technology"/>
    <s v="Phones"/>
    <s v="AT&amp;T 1080 Phone"/>
    <n v="657.55200000000013"/>
    <n v="6"/>
    <n v="0.2"/>
    <x v="3108"/>
  </r>
  <r>
    <n v="3526"/>
    <s v="CA-2014-148922"/>
    <x v="3"/>
    <x v="389"/>
    <d v="2014-12-16T00:00:00"/>
    <s v="Second Class"/>
    <s v="SU-20665"/>
    <s v="Stephanie Ulpright"/>
    <x v="2"/>
    <s v="United States"/>
    <s v="Jackson"/>
    <s v="Mississippi"/>
    <n v="39212"/>
    <x v="0"/>
    <s v="TEC-AC-10001838"/>
    <s v="Technology"/>
    <s v="Accessories"/>
    <s v="Razer Tiamat Over Ear 7.1 Surround Sound PC Gaming Headset"/>
    <n v="599.97"/>
    <n v="3"/>
    <n v="0"/>
    <x v="3109"/>
  </r>
  <r>
    <n v="3527"/>
    <s v="CA-2014-148922"/>
    <x v="3"/>
    <x v="389"/>
    <d v="2014-12-16T00:00:00"/>
    <s v="Second Class"/>
    <s v="SU-20665"/>
    <s v="Stephanie Ulpright"/>
    <x v="2"/>
    <s v="United States"/>
    <s v="Jackson"/>
    <s v="Mississippi"/>
    <n v="39212"/>
    <x v="0"/>
    <s v="TEC-PH-10000148"/>
    <s v="Technology"/>
    <s v="Phones"/>
    <s v="Cyber Acoustics AC-202b Speech Recognition Stereo Headset"/>
    <n v="38.97"/>
    <n v="3"/>
    <n v="0"/>
    <x v="3110"/>
  </r>
  <r>
    <n v="3528"/>
    <s v="CA-2014-148922"/>
    <x v="3"/>
    <x v="389"/>
    <d v="2014-12-16T00:00:00"/>
    <s v="Second Class"/>
    <s v="SU-20665"/>
    <s v="Stephanie Ulpright"/>
    <x v="2"/>
    <s v="United States"/>
    <s v="Jackson"/>
    <s v="Mississippi"/>
    <n v="39212"/>
    <x v="0"/>
    <s v="OFF-BI-10003476"/>
    <s v="Office Supplies"/>
    <s v="Binders"/>
    <s v="Avery Metallic Poly Binders"/>
    <n v="45.84"/>
    <n v="8"/>
    <n v="0"/>
    <x v="3111"/>
  </r>
  <r>
    <n v="3529"/>
    <s v="CA-2013-130680"/>
    <x v="0"/>
    <x v="890"/>
    <d v="2013-06-30T00:00:00"/>
    <s v="Standard Class"/>
    <s v="BD-11320"/>
    <s v="Bill Donatelli"/>
    <x v="0"/>
    <s v="United States"/>
    <s v="San Diego"/>
    <s v="California"/>
    <n v="92024"/>
    <x v="1"/>
    <s v="TEC-PH-10004833"/>
    <s v="Technology"/>
    <s v="Phones"/>
    <s v="Macally Suction Cup Mount"/>
    <n v="38.24"/>
    <n v="4"/>
    <n v="0.2"/>
    <x v="3112"/>
  </r>
  <r>
    <n v="3530"/>
    <s v="CA-2012-141145"/>
    <x v="1"/>
    <x v="14"/>
    <d v="2012-09-23T00:00:00"/>
    <s v="Standard Class"/>
    <s v="DB-13405"/>
    <s v="Denny Blanton"/>
    <x v="0"/>
    <s v="United States"/>
    <s v="Orlando"/>
    <s v="Florida"/>
    <n v="32839"/>
    <x v="0"/>
    <s v="TEC-AC-10001465"/>
    <s v="Technology"/>
    <s v="Accessories"/>
    <s v="SanDisk Cruzer 64 GB USB Flash Drive"/>
    <n v="87.168000000000006"/>
    <n v="3"/>
    <n v="0.2"/>
    <x v="3113"/>
  </r>
  <r>
    <n v="3531"/>
    <s v="US-2013-152835"/>
    <x v="0"/>
    <x v="288"/>
    <d v="2013-05-24T00:00:00"/>
    <s v="Standard Class"/>
    <s v="RP-19855"/>
    <s v="Roy Phan"/>
    <x v="1"/>
    <s v="United States"/>
    <s v="Lafayette"/>
    <s v="Indiana"/>
    <n v="47905"/>
    <x v="2"/>
    <s v="OFF-AR-10003056"/>
    <s v="Office Supplies"/>
    <s v="Art"/>
    <s v="Newell 341"/>
    <n v="21.400000000000002"/>
    <n v="5"/>
    <n v="0"/>
    <x v="1684"/>
  </r>
  <r>
    <n v="3532"/>
    <s v="CA-2013-155565"/>
    <x v="0"/>
    <x v="316"/>
    <d v="2013-05-29T00:00:00"/>
    <s v="Same Day"/>
    <s v="EH-13765"/>
    <s v="Edward Hooks"/>
    <x v="1"/>
    <s v="United States"/>
    <s v="New York City"/>
    <s v="New York"/>
    <n v="10035"/>
    <x v="3"/>
    <s v="OFF-SU-10001218"/>
    <s v="Office Supplies"/>
    <s v="Supplies"/>
    <s v="Fiskars Softgrip Scissors"/>
    <n v="54.900000000000006"/>
    <n v="5"/>
    <n v="0"/>
    <x v="3114"/>
  </r>
  <r>
    <n v="3533"/>
    <s v="CA-2011-110849"/>
    <x v="2"/>
    <x v="891"/>
    <d v="2011-04-23T00:00:00"/>
    <s v="Standard Class"/>
    <s v="JL-15835"/>
    <s v="John Lee"/>
    <x v="0"/>
    <s v="United States"/>
    <s v="Los Angeles"/>
    <s v="California"/>
    <n v="90049"/>
    <x v="1"/>
    <s v="TEC-MA-10002859"/>
    <s v="Technology"/>
    <s v="Machines"/>
    <s v="Ativa MDM8000 8-Sheet Micro-Cut Shredder"/>
    <n v="287.96800000000002"/>
    <n v="4"/>
    <n v="0.2"/>
    <x v="3115"/>
  </r>
  <r>
    <n v="3534"/>
    <s v="CA-2011-110849"/>
    <x v="2"/>
    <x v="891"/>
    <d v="2011-04-23T00:00:00"/>
    <s v="Standard Class"/>
    <s v="JL-15835"/>
    <s v="John Lee"/>
    <x v="0"/>
    <s v="United States"/>
    <s v="Los Angeles"/>
    <s v="California"/>
    <n v="90049"/>
    <x v="1"/>
    <s v="OFF-AR-10002375"/>
    <s v="Office Supplies"/>
    <s v="Art"/>
    <s v="Newell 351"/>
    <n v="13.12"/>
    <n v="4"/>
    <n v="0"/>
    <x v="3116"/>
  </r>
  <r>
    <n v="3535"/>
    <s v="CA-2011-110849"/>
    <x v="2"/>
    <x v="891"/>
    <d v="2011-04-23T00:00:00"/>
    <s v="Standard Class"/>
    <s v="JL-15835"/>
    <s v="John Lee"/>
    <x v="0"/>
    <s v="United States"/>
    <s v="Los Angeles"/>
    <s v="California"/>
    <n v="90049"/>
    <x v="1"/>
    <s v="OFF-AR-10000657"/>
    <s v="Office Supplies"/>
    <s v="Art"/>
    <s v="Binney &amp; Smith inkTank Desk Highlighter, Chisel Tip, Yellow, 12/Box"/>
    <n v="10.75"/>
    <n v="5"/>
    <n v="0"/>
    <x v="3117"/>
  </r>
  <r>
    <n v="3536"/>
    <s v="CA-2011-110849"/>
    <x v="2"/>
    <x v="891"/>
    <d v="2011-04-23T00:00:00"/>
    <s v="Standard Class"/>
    <s v="JL-15835"/>
    <s v="John Lee"/>
    <x v="0"/>
    <s v="United States"/>
    <s v="Los Angeles"/>
    <s v="California"/>
    <n v="90049"/>
    <x v="1"/>
    <s v="OFF-FA-10000134"/>
    <s v="Office Supplies"/>
    <s v="Fasteners"/>
    <s v="Advantus Push Pins, Aluminum Head"/>
    <n v="11.62"/>
    <n v="2"/>
    <n v="0"/>
    <x v="3118"/>
  </r>
  <r>
    <n v="3537"/>
    <s v="CA-2013-145842"/>
    <x v="0"/>
    <x v="26"/>
    <d v="2013-06-21T00:00:00"/>
    <s v="Second Class"/>
    <s v="FM-14380"/>
    <s v="Fred McMath"/>
    <x v="0"/>
    <s v="United States"/>
    <s v="New York City"/>
    <s v="New York"/>
    <n v="10024"/>
    <x v="3"/>
    <s v="OFF-ST-10000419"/>
    <s v="Office Supplies"/>
    <s v="Storage"/>
    <s v="Rogers Jumbo File, Granite"/>
    <n v="40.74"/>
    <n v="3"/>
    <n v="0"/>
    <x v="1423"/>
  </r>
  <r>
    <n v="3538"/>
    <s v="CA-2011-158771"/>
    <x v="2"/>
    <x v="309"/>
    <d v="2011-05-09T00:00:00"/>
    <s v="Same Day"/>
    <s v="SB-20290"/>
    <s v="Sean Braxton"/>
    <x v="1"/>
    <s v="United States"/>
    <s v="Henderson"/>
    <s v="Kentucky"/>
    <n v="42420"/>
    <x v="0"/>
    <s v="OFF-ST-10000107"/>
    <s v="Office Supplies"/>
    <s v="Storage"/>
    <s v="Fellowes Super Stor/Drawer"/>
    <n v="83.25"/>
    <n v="3"/>
    <n v="0"/>
    <x v="3119"/>
  </r>
  <r>
    <n v="3539"/>
    <s v="CA-2011-158771"/>
    <x v="2"/>
    <x v="309"/>
    <d v="2011-05-09T00:00:00"/>
    <s v="Same Day"/>
    <s v="SB-20290"/>
    <s v="Sean Braxton"/>
    <x v="1"/>
    <s v="United States"/>
    <s v="Henderson"/>
    <s v="Kentucky"/>
    <n v="42420"/>
    <x v="0"/>
    <s v="OFF-LA-10001641"/>
    <s v="Office Supplies"/>
    <s v="Labels"/>
    <s v="Avery 518"/>
    <n v="9.4499999999999993"/>
    <n v="3"/>
    <n v="0"/>
    <x v="3120"/>
  </r>
  <r>
    <n v="3540"/>
    <s v="CA-2011-158771"/>
    <x v="2"/>
    <x v="309"/>
    <d v="2011-05-09T00:00:00"/>
    <s v="Same Day"/>
    <s v="SB-20290"/>
    <s v="Sean Braxton"/>
    <x v="1"/>
    <s v="United States"/>
    <s v="Henderson"/>
    <s v="Kentucky"/>
    <n v="42420"/>
    <x v="0"/>
    <s v="OFF-LA-10003121"/>
    <s v="Office Supplies"/>
    <s v="Labels"/>
    <s v="Avery 506"/>
    <n v="20.65"/>
    <n v="5"/>
    <n v="0"/>
    <x v="3121"/>
  </r>
  <r>
    <n v="3541"/>
    <s v="CA-2011-158771"/>
    <x v="2"/>
    <x v="309"/>
    <d v="2011-05-09T00:00:00"/>
    <s v="Same Day"/>
    <s v="SB-20290"/>
    <s v="Sean Braxton"/>
    <x v="1"/>
    <s v="United States"/>
    <s v="Henderson"/>
    <s v="Kentucky"/>
    <n v="42420"/>
    <x v="0"/>
    <s v="OFF-PA-10002689"/>
    <s v="Office Supplies"/>
    <s v="Paper"/>
    <s v="Weyerhaeuser First Choice Laser/Copy Paper (20Lb. and 88 Bright)"/>
    <n v="45.36"/>
    <n v="7"/>
    <n v="0"/>
    <x v="1657"/>
  </r>
  <r>
    <n v="3542"/>
    <s v="CA-2013-157511"/>
    <x v="0"/>
    <x v="31"/>
    <d v="2013-09-21T00:00:00"/>
    <s v="First Class"/>
    <s v="SV-20365"/>
    <s v="Seth Vernon"/>
    <x v="0"/>
    <s v="United States"/>
    <s v="Columbus"/>
    <s v="Ohio"/>
    <n v="43229"/>
    <x v="3"/>
    <s v="FUR-FU-10002107"/>
    <s v="Furniture"/>
    <s v="Furnishings"/>
    <s v="Eldon Pizzaz Desk Accessories"/>
    <n v="5.3520000000000003"/>
    <n v="3"/>
    <n v="0.2"/>
    <x v="3122"/>
  </r>
  <r>
    <n v="3543"/>
    <s v="CA-2013-157511"/>
    <x v="0"/>
    <x v="31"/>
    <d v="2013-09-21T00:00:00"/>
    <s v="First Class"/>
    <s v="SV-20365"/>
    <s v="Seth Vernon"/>
    <x v="0"/>
    <s v="United States"/>
    <s v="Columbus"/>
    <s v="Ohio"/>
    <n v="43229"/>
    <x v="3"/>
    <s v="FUR-CH-10002647"/>
    <s v="Furniture"/>
    <s v="Chairs"/>
    <s v="Situations Contoured Folding Chairs, 4/Set"/>
    <n v="99.372"/>
    <n v="2"/>
    <n v="0.3"/>
    <x v="3123"/>
  </r>
  <r>
    <n v="3544"/>
    <s v="CA-2013-157511"/>
    <x v="0"/>
    <x v="31"/>
    <d v="2013-09-21T00:00:00"/>
    <s v="First Class"/>
    <s v="SV-20365"/>
    <s v="Seth Vernon"/>
    <x v="0"/>
    <s v="United States"/>
    <s v="Columbus"/>
    <s v="Ohio"/>
    <n v="43229"/>
    <x v="3"/>
    <s v="OFF-AR-10002257"/>
    <s v="Office Supplies"/>
    <s v="Art"/>
    <s v="Eldon Spacemaker Box, Quick-Snap Lid, Clear"/>
    <n v="2.6720000000000002"/>
    <n v="1"/>
    <n v="0.2"/>
    <x v="3124"/>
  </r>
  <r>
    <n v="3545"/>
    <s v="CA-2014-121216"/>
    <x v="3"/>
    <x v="331"/>
    <d v="2014-12-26T00:00:00"/>
    <s v="Second Class"/>
    <s v="MM-17920"/>
    <s v="Michael Moore"/>
    <x v="0"/>
    <s v="United States"/>
    <s v="College Station"/>
    <s v="Texas"/>
    <n v="77840"/>
    <x v="2"/>
    <s v="OFF-PA-10004519"/>
    <s v="Office Supplies"/>
    <s v="Paper"/>
    <s v="Spiral Phone Message Books with Labels by Adams"/>
    <n v="28.672000000000004"/>
    <n v="8"/>
    <n v="0.2"/>
    <x v="3125"/>
  </r>
  <r>
    <n v="3546"/>
    <s v="CA-2014-121216"/>
    <x v="3"/>
    <x v="331"/>
    <d v="2014-12-26T00:00:00"/>
    <s v="Second Class"/>
    <s v="MM-17920"/>
    <s v="Michael Moore"/>
    <x v="0"/>
    <s v="United States"/>
    <s v="College Station"/>
    <s v="Texas"/>
    <n v="77840"/>
    <x v="2"/>
    <s v="OFF-AP-10001947"/>
    <s v="Office Supplies"/>
    <s v="Appliances"/>
    <s v="Acco 6 Outlet Guardian Premium Plus Surge Suppressor"/>
    <n v="29.311999999999994"/>
    <n v="8"/>
    <n v="0.8"/>
    <x v="3126"/>
  </r>
  <r>
    <n v="3547"/>
    <s v="CA-2014-155292"/>
    <x v="3"/>
    <x v="505"/>
    <d v="2014-11-02T00:00:00"/>
    <s v="First Class"/>
    <s v="RD-19810"/>
    <s v="Ross DeVincentis"/>
    <x v="2"/>
    <s v="United States"/>
    <s v="Richmond"/>
    <s v="Kentucky"/>
    <n v="40475"/>
    <x v="0"/>
    <s v="OFF-ST-10004963"/>
    <s v="Office Supplies"/>
    <s v="Storage"/>
    <s v="Eldon Gobal File Keepers"/>
    <n v="105.98"/>
    <n v="7"/>
    <n v="0"/>
    <x v="3127"/>
  </r>
  <r>
    <n v="3548"/>
    <s v="CA-2014-155292"/>
    <x v="3"/>
    <x v="505"/>
    <d v="2014-11-02T00:00:00"/>
    <s v="First Class"/>
    <s v="RD-19810"/>
    <s v="Ross DeVincentis"/>
    <x v="2"/>
    <s v="United States"/>
    <s v="Richmond"/>
    <s v="Kentucky"/>
    <n v="40475"/>
    <x v="0"/>
    <s v="OFF-SU-10002573"/>
    <s v="Office Supplies"/>
    <s v="Supplies"/>
    <s v="Acme 10&quot; Easy Grip Assistive Scissors"/>
    <n v="35.06"/>
    <n v="2"/>
    <n v="0"/>
    <x v="1617"/>
  </r>
  <r>
    <n v="3549"/>
    <s v="CA-2014-155292"/>
    <x v="3"/>
    <x v="505"/>
    <d v="2014-11-02T00:00:00"/>
    <s v="First Class"/>
    <s v="RD-19810"/>
    <s v="Ross DeVincentis"/>
    <x v="2"/>
    <s v="United States"/>
    <s v="Richmond"/>
    <s v="Kentucky"/>
    <n v="40475"/>
    <x v="0"/>
    <s v="FUR-CH-10000553"/>
    <s v="Furniture"/>
    <s v="Chairs"/>
    <s v="Metal Folding Chairs, Beige, 4/Carton"/>
    <n v="33.94"/>
    <n v="1"/>
    <n v="0"/>
    <x v="3128"/>
  </r>
  <r>
    <n v="3550"/>
    <s v="CA-2014-155292"/>
    <x v="3"/>
    <x v="505"/>
    <d v="2014-11-02T00:00:00"/>
    <s v="First Class"/>
    <s v="RD-19810"/>
    <s v="Ross DeVincentis"/>
    <x v="2"/>
    <s v="United States"/>
    <s v="Richmond"/>
    <s v="Kentucky"/>
    <n v="40475"/>
    <x v="0"/>
    <s v="OFF-LA-10001982"/>
    <s v="Office Supplies"/>
    <s v="Labels"/>
    <s v="Smead Alpha-Z Color-Coded Name Labels First Letter Starter Set"/>
    <n v="30"/>
    <n v="8"/>
    <n v="0"/>
    <x v="3129"/>
  </r>
  <r>
    <n v="3551"/>
    <s v="CA-2013-152555"/>
    <x v="0"/>
    <x v="892"/>
    <d v="2013-04-03T00:00:00"/>
    <s v="Second Class"/>
    <s v="ME-17320"/>
    <s v="Maria Etezadi"/>
    <x v="2"/>
    <s v="United States"/>
    <s v="Chicago"/>
    <s v="Illinois"/>
    <n v="60653"/>
    <x v="2"/>
    <s v="OFF-PA-10001295"/>
    <s v="Office Supplies"/>
    <s v="Paper"/>
    <s v="Computer Printout Paper with Letter-Trim Perforations"/>
    <n v="45.527999999999999"/>
    <n v="3"/>
    <n v="0.2"/>
    <x v="3130"/>
  </r>
  <r>
    <n v="3552"/>
    <s v="CA-2013-152555"/>
    <x v="0"/>
    <x v="892"/>
    <d v="2013-04-03T00:00:00"/>
    <s v="Second Class"/>
    <s v="ME-17320"/>
    <s v="Maria Etezadi"/>
    <x v="2"/>
    <s v="United States"/>
    <s v="Chicago"/>
    <s v="Illinois"/>
    <n v="60653"/>
    <x v="2"/>
    <s v="FUR-CH-10002965"/>
    <s v="Furniture"/>
    <s v="Chairs"/>
    <s v="Global Leather Highback Executive Chair with Pneumatic Height Adjustment, Black"/>
    <n v="844.11599999999987"/>
    <n v="6"/>
    <n v="0.3"/>
    <x v="3131"/>
  </r>
  <r>
    <n v="3553"/>
    <s v="CA-2013-152555"/>
    <x v="0"/>
    <x v="892"/>
    <d v="2013-04-03T00:00:00"/>
    <s v="Second Class"/>
    <s v="ME-17320"/>
    <s v="Maria Etezadi"/>
    <x v="2"/>
    <s v="United States"/>
    <s v="Chicago"/>
    <s v="Illinois"/>
    <n v="60653"/>
    <x v="2"/>
    <s v="TEC-PH-10001254"/>
    <s v="Technology"/>
    <s v="Phones"/>
    <s v="Jabra BIZ 2300 Duo QD Duo Corded Headset"/>
    <n v="812.73599999999999"/>
    <n v="8"/>
    <n v="0.2"/>
    <x v="3132"/>
  </r>
  <r>
    <n v="3554"/>
    <s v="CA-2014-107832"/>
    <x v="3"/>
    <x v="51"/>
    <d v="2014-11-27T00:00:00"/>
    <s v="Second Class"/>
    <s v="FH-14275"/>
    <s v="Frank Hawley"/>
    <x v="1"/>
    <s v="United States"/>
    <s v="Philadelphia"/>
    <s v="Pennsylvania"/>
    <n v="19120"/>
    <x v="3"/>
    <s v="OFF-BI-10001658"/>
    <s v="Office Supplies"/>
    <s v="Binders"/>
    <s v="GBC Standard Therm-A-Bind Covers"/>
    <n v="7.4760000000000018"/>
    <n v="1"/>
    <n v="0.7"/>
    <x v="3133"/>
  </r>
  <r>
    <n v="3555"/>
    <s v="CA-2011-120838"/>
    <x v="2"/>
    <x v="893"/>
    <d v="2011-03-26T00:00:00"/>
    <s v="Second Class"/>
    <s v="PO-18865"/>
    <s v="Patrick O'Donnell"/>
    <x v="0"/>
    <s v="United States"/>
    <s v="Los Angeles"/>
    <s v="California"/>
    <n v="90036"/>
    <x v="1"/>
    <s v="OFF-ST-10000585"/>
    <s v="Office Supplies"/>
    <s v="Storage"/>
    <s v="Economy Rollaway Files"/>
    <n v="330.4"/>
    <n v="2"/>
    <n v="0"/>
    <x v="620"/>
  </r>
  <r>
    <n v="3556"/>
    <s v="CA-2011-120838"/>
    <x v="2"/>
    <x v="893"/>
    <d v="2011-03-26T00:00:00"/>
    <s v="Second Class"/>
    <s v="PO-18865"/>
    <s v="Patrick O'Donnell"/>
    <x v="0"/>
    <s v="United States"/>
    <s v="Los Angeles"/>
    <s v="California"/>
    <n v="90036"/>
    <x v="1"/>
    <s v="TEC-PH-10003484"/>
    <s v="Technology"/>
    <s v="Phones"/>
    <s v="Ooma Telo VoIP Home Phone System"/>
    <n v="604.75199999999995"/>
    <n v="6"/>
    <n v="0.2"/>
    <x v="3134"/>
  </r>
  <r>
    <n v="3557"/>
    <s v="CA-2014-118542"/>
    <x v="3"/>
    <x v="96"/>
    <d v="2014-12-06T00:00:00"/>
    <s v="Standard Class"/>
    <s v="CC-12550"/>
    <s v="Clay Cheatham"/>
    <x v="0"/>
    <s v="United States"/>
    <s v="Los Angeles"/>
    <s v="California"/>
    <n v="90008"/>
    <x v="1"/>
    <s v="OFF-PA-10004735"/>
    <s v="Office Supplies"/>
    <s v="Paper"/>
    <s v="Xerox 1905"/>
    <n v="45.36"/>
    <n v="7"/>
    <n v="0"/>
    <x v="1657"/>
  </r>
  <r>
    <n v="3558"/>
    <s v="CA-2014-118542"/>
    <x v="3"/>
    <x v="96"/>
    <d v="2014-12-06T00:00:00"/>
    <s v="Standard Class"/>
    <s v="CC-12550"/>
    <s v="Clay Cheatham"/>
    <x v="0"/>
    <s v="United States"/>
    <s v="Los Angeles"/>
    <s v="California"/>
    <n v="90008"/>
    <x v="1"/>
    <s v="OFF-BI-10003429"/>
    <s v="Office Supplies"/>
    <s v="Binders"/>
    <s v="Cardinal HOLDit! Binder Insert Strips,Extra Strips"/>
    <n v="10.128"/>
    <n v="2"/>
    <n v="0.2"/>
    <x v="3135"/>
  </r>
  <r>
    <n v="3559"/>
    <s v="CA-2014-152737"/>
    <x v="3"/>
    <x v="659"/>
    <d v="2014-11-13T00:00:00"/>
    <s v="Standard Class"/>
    <s v="TS-21505"/>
    <s v="Tony Sayre"/>
    <x v="0"/>
    <s v="United States"/>
    <s v="San Francisco"/>
    <s v="California"/>
    <n v="94122"/>
    <x v="1"/>
    <s v="OFF-BI-10002982"/>
    <s v="Office Supplies"/>
    <s v="Binders"/>
    <s v="Avery Self-Adhesive Photo Pockets for Polaroid Photos"/>
    <n v="21.792000000000002"/>
    <n v="4"/>
    <n v="0.2"/>
    <x v="3136"/>
  </r>
  <r>
    <n v="3560"/>
    <s v="CA-2014-152737"/>
    <x v="3"/>
    <x v="659"/>
    <d v="2014-11-13T00:00:00"/>
    <s v="Standard Class"/>
    <s v="TS-21505"/>
    <s v="Tony Sayre"/>
    <x v="0"/>
    <s v="United States"/>
    <s v="San Francisco"/>
    <s v="California"/>
    <n v="94122"/>
    <x v="1"/>
    <s v="TEC-AC-10004975"/>
    <s v="Technology"/>
    <s v="Accessories"/>
    <s v="Plantronics Audio 995 Wireless Stereo Headset"/>
    <n v="439.8"/>
    <n v="4"/>
    <n v="0"/>
    <x v="3137"/>
  </r>
  <r>
    <n v="3561"/>
    <s v="CA-2014-109757"/>
    <x v="3"/>
    <x v="507"/>
    <d v="2014-09-10T00:00:00"/>
    <s v="Second Class"/>
    <s v="MD-17350"/>
    <s v="Maribeth Dona"/>
    <x v="0"/>
    <s v="United States"/>
    <s v="Akron"/>
    <s v="Ohio"/>
    <n v="44312"/>
    <x v="3"/>
    <s v="OFF-AR-10002335"/>
    <s v="Office Supplies"/>
    <s v="Art"/>
    <s v="DIXON Oriole Pencils"/>
    <n v="8.2560000000000002"/>
    <n v="4"/>
    <n v="0.2"/>
    <x v="3138"/>
  </r>
  <r>
    <n v="3562"/>
    <s v="CA-2014-109757"/>
    <x v="3"/>
    <x v="507"/>
    <d v="2014-09-10T00:00:00"/>
    <s v="Second Class"/>
    <s v="MD-17350"/>
    <s v="Maribeth Dona"/>
    <x v="0"/>
    <s v="United States"/>
    <s v="Akron"/>
    <s v="Ohio"/>
    <n v="44312"/>
    <x v="3"/>
    <s v="OFF-BI-10004001"/>
    <s v="Office Supplies"/>
    <s v="Binders"/>
    <s v="GBC Recycled VeloBinder Covers"/>
    <n v="25.560000000000002"/>
    <n v="5"/>
    <n v="0.7"/>
    <x v="3139"/>
  </r>
  <r>
    <n v="3563"/>
    <s v="CA-2014-109757"/>
    <x v="3"/>
    <x v="507"/>
    <d v="2014-09-10T00:00:00"/>
    <s v="Second Class"/>
    <s v="MD-17350"/>
    <s v="Maribeth Dona"/>
    <x v="0"/>
    <s v="United States"/>
    <s v="Akron"/>
    <s v="Ohio"/>
    <n v="44312"/>
    <x v="3"/>
    <s v="OFF-BI-10001634"/>
    <s v="Office Supplies"/>
    <s v="Binders"/>
    <s v="Wilson Jones Active Use Binders"/>
    <n v="4.3680000000000012"/>
    <n v="2"/>
    <n v="0.7"/>
    <x v="3140"/>
  </r>
  <r>
    <n v="3564"/>
    <s v="CA-2014-109757"/>
    <x v="3"/>
    <x v="507"/>
    <d v="2014-09-10T00:00:00"/>
    <s v="Second Class"/>
    <s v="MD-17350"/>
    <s v="Maribeth Dona"/>
    <x v="0"/>
    <s v="United States"/>
    <s v="Akron"/>
    <s v="Ohio"/>
    <n v="44312"/>
    <x v="3"/>
    <s v="OFF-PA-10000007"/>
    <s v="Office Supplies"/>
    <s v="Paper"/>
    <s v="Telephone Message Books with Fax/Mobile Section, 4 1/4&quot; x 6&quot;"/>
    <n v="11.520000000000001"/>
    <n v="4"/>
    <n v="0.2"/>
    <x v="3141"/>
  </r>
  <r>
    <n v="3565"/>
    <s v="CA-2013-130029"/>
    <x v="0"/>
    <x v="894"/>
    <d v="2013-07-07T00:00:00"/>
    <s v="First Class"/>
    <s v="GT-14755"/>
    <s v="Guy Thornton"/>
    <x v="0"/>
    <s v="United States"/>
    <s v="Los Angeles"/>
    <s v="California"/>
    <n v="90049"/>
    <x v="1"/>
    <s v="OFF-PA-10000552"/>
    <s v="Office Supplies"/>
    <s v="Paper"/>
    <s v="Xerox 200"/>
    <n v="12.96"/>
    <n v="2"/>
    <n v="0"/>
    <x v="91"/>
  </r>
  <r>
    <n v="3566"/>
    <s v="CA-2013-130029"/>
    <x v="0"/>
    <x v="894"/>
    <d v="2013-07-07T00:00:00"/>
    <s v="First Class"/>
    <s v="GT-14755"/>
    <s v="Guy Thornton"/>
    <x v="0"/>
    <s v="United States"/>
    <s v="Los Angeles"/>
    <s v="California"/>
    <n v="90049"/>
    <x v="1"/>
    <s v="OFF-FA-10001135"/>
    <s v="Office Supplies"/>
    <s v="Fasteners"/>
    <s v="Brites Rubber Bands, 1 1/2 oz. Box"/>
    <n v="3.96"/>
    <n v="2"/>
    <n v="0"/>
    <x v="3142"/>
  </r>
  <r>
    <n v="3567"/>
    <s v="CA-2014-103877"/>
    <x v="3"/>
    <x v="210"/>
    <d v="2014-09-15T00:00:00"/>
    <s v="Standard Class"/>
    <s v="RD-19660"/>
    <s v="Robert Dilbeck"/>
    <x v="2"/>
    <s v="United States"/>
    <s v="Independence"/>
    <s v="Missouri"/>
    <n v="64055"/>
    <x v="2"/>
    <s v="OFF-BI-10003650"/>
    <s v="Office Supplies"/>
    <s v="Binders"/>
    <s v="GBC DocuBind 300 Electric Binding Machine"/>
    <n v="1577.94"/>
    <n v="3"/>
    <n v="0"/>
    <x v="3143"/>
  </r>
  <r>
    <n v="3568"/>
    <s v="CA-2013-137176"/>
    <x v="0"/>
    <x v="369"/>
    <d v="2013-09-15T00:00:00"/>
    <s v="Second Class"/>
    <s v="DB-12910"/>
    <s v="Daniel Byrd"/>
    <x v="2"/>
    <s v="United States"/>
    <s v="Dallas"/>
    <s v="Texas"/>
    <n v="75220"/>
    <x v="2"/>
    <s v="FUR-FU-10003832"/>
    <s v="Furniture"/>
    <s v="Furnishings"/>
    <s v="Eldon Expressions Punched Metal &amp; Wood Desk Accessories, Black &amp; Cherry"/>
    <n v="15.008000000000003"/>
    <n v="4"/>
    <n v="0.6"/>
    <x v="3144"/>
  </r>
  <r>
    <n v="3569"/>
    <s v="CA-2014-168109"/>
    <x v="3"/>
    <x v="445"/>
    <d v="2014-07-04T00:00:00"/>
    <s v="Same Day"/>
    <s v="JK-15640"/>
    <s v="Jim Kriz"/>
    <x v="2"/>
    <s v="United States"/>
    <s v="Seattle"/>
    <s v="Washington"/>
    <n v="98105"/>
    <x v="1"/>
    <s v="TEC-AC-10003628"/>
    <s v="Technology"/>
    <s v="Accessories"/>
    <s v="Logitech 910-002974 M325 Wireless Mouse for Web Scrolling"/>
    <n v="59.98"/>
    <n v="2"/>
    <n v="0"/>
    <x v="3145"/>
  </r>
  <r>
    <n v="3570"/>
    <s v="CA-2014-168109"/>
    <x v="3"/>
    <x v="445"/>
    <d v="2014-07-04T00:00:00"/>
    <s v="Same Day"/>
    <s v="JK-15640"/>
    <s v="Jim Kriz"/>
    <x v="2"/>
    <s v="United States"/>
    <s v="Seattle"/>
    <s v="Washington"/>
    <n v="98105"/>
    <x v="1"/>
    <s v="TEC-MA-10001148"/>
    <s v="Technology"/>
    <s v="Machines"/>
    <s v="Okidata MB491 Multifunction Printer"/>
    <n v="2395.2000000000003"/>
    <n v="6"/>
    <n v="0.2"/>
    <x v="3146"/>
  </r>
  <r>
    <n v="3571"/>
    <s v="CA-2014-168109"/>
    <x v="3"/>
    <x v="445"/>
    <d v="2014-07-04T00:00:00"/>
    <s v="Same Day"/>
    <s v="JK-15640"/>
    <s v="Jim Kriz"/>
    <x v="2"/>
    <s v="United States"/>
    <s v="Seattle"/>
    <s v="Washington"/>
    <n v="98105"/>
    <x v="1"/>
    <s v="TEC-AC-10002049"/>
    <s v="Technology"/>
    <s v="Accessories"/>
    <s v="Plantronics Savi W720 Multi-Device Wireless Headset System"/>
    <n v="1687.8"/>
    <n v="4"/>
    <n v="0"/>
    <x v="3147"/>
  </r>
  <r>
    <n v="3572"/>
    <s v="CA-2014-168109"/>
    <x v="3"/>
    <x v="445"/>
    <d v="2014-07-04T00:00:00"/>
    <s v="Same Day"/>
    <s v="JK-15640"/>
    <s v="Jim Kriz"/>
    <x v="2"/>
    <s v="United States"/>
    <s v="Seattle"/>
    <s v="Washington"/>
    <n v="98105"/>
    <x v="1"/>
    <s v="TEC-PH-10000702"/>
    <s v="Technology"/>
    <s v="Phones"/>
    <s v="Square Credit Card Reader, 4 1/2&quot; x 4 1/2&quot; x 1&quot;, White"/>
    <n v="7.9920000000000009"/>
    <n v="1"/>
    <n v="0.2"/>
    <x v="3148"/>
  </r>
  <r>
    <n v="3573"/>
    <s v="US-2014-126081"/>
    <x v="3"/>
    <x v="222"/>
    <d v="2014-07-05T00:00:00"/>
    <s v="Standard Class"/>
    <s v="FC-14335"/>
    <s v="Fred Chung"/>
    <x v="1"/>
    <s v="United States"/>
    <s v="Mesquite"/>
    <s v="Texas"/>
    <n v="75150"/>
    <x v="2"/>
    <s v="OFF-PA-10003953"/>
    <s v="Office Supplies"/>
    <s v="Paper"/>
    <s v="Xerox 218"/>
    <n v="5.1840000000000011"/>
    <n v="1"/>
    <n v="0.2"/>
    <x v="1673"/>
  </r>
  <r>
    <n v="3574"/>
    <s v="CA-2014-117023"/>
    <x v="3"/>
    <x v="783"/>
    <d v="2014-08-13T00:00:00"/>
    <s v="Standard Class"/>
    <s v="JW-15955"/>
    <s v="Joni Wasserman"/>
    <x v="0"/>
    <s v="United States"/>
    <s v="Long Beach"/>
    <s v="New York"/>
    <n v="11561"/>
    <x v="3"/>
    <s v="OFF-AR-10003602"/>
    <s v="Office Supplies"/>
    <s v="Art"/>
    <s v="Quartet Omega Colored Chalk, 12/Pack"/>
    <n v="11.68"/>
    <n v="2"/>
    <n v="0"/>
    <x v="3149"/>
  </r>
  <r>
    <n v="3575"/>
    <s v="CA-2014-117023"/>
    <x v="3"/>
    <x v="783"/>
    <d v="2014-08-13T00:00:00"/>
    <s v="Standard Class"/>
    <s v="JW-15955"/>
    <s v="Joni Wasserman"/>
    <x v="0"/>
    <s v="United States"/>
    <s v="Long Beach"/>
    <s v="New York"/>
    <n v="11561"/>
    <x v="3"/>
    <s v="OFF-AR-10004062"/>
    <s v="Office Supplies"/>
    <s v="Art"/>
    <s v="Staples"/>
    <n v="104.80000000000001"/>
    <n v="10"/>
    <n v="0"/>
    <x v="3150"/>
  </r>
  <r>
    <n v="3576"/>
    <s v="CA-2012-143532"/>
    <x v="1"/>
    <x v="531"/>
    <d v="2012-03-24T00:00:00"/>
    <s v="Standard Class"/>
    <s v="DC-12850"/>
    <s v="Dan Campbell"/>
    <x v="0"/>
    <s v="United States"/>
    <s v="North Miami"/>
    <s v="Florida"/>
    <n v="33161"/>
    <x v="0"/>
    <s v="OFF-PA-10001560"/>
    <s v="Office Supplies"/>
    <s v="Paper"/>
    <s v="Adams Telephone Message Books, 5 1/4” x 11”"/>
    <n v="14.496000000000002"/>
    <n v="3"/>
    <n v="0.2"/>
    <x v="3151"/>
  </r>
  <r>
    <n v="3577"/>
    <s v="CA-2013-103163"/>
    <x v="0"/>
    <x v="843"/>
    <d v="2013-06-12T00:00:00"/>
    <s v="Standard Class"/>
    <s v="FM-14290"/>
    <s v="Frank Merwin"/>
    <x v="2"/>
    <s v="United States"/>
    <s v="Bakersfield"/>
    <s v="California"/>
    <n v="93309"/>
    <x v="1"/>
    <s v="OFF-BI-10003305"/>
    <s v="Office Supplies"/>
    <s v="Binders"/>
    <s v="Avery Hanging File Binders"/>
    <n v="4.7840000000000007"/>
    <n v="1"/>
    <n v="0.2"/>
    <x v="3152"/>
  </r>
  <r>
    <n v="3578"/>
    <s v="CA-2013-103163"/>
    <x v="0"/>
    <x v="843"/>
    <d v="2013-06-12T00:00:00"/>
    <s v="Standard Class"/>
    <s v="FM-14290"/>
    <s v="Frank Merwin"/>
    <x v="2"/>
    <s v="United States"/>
    <s v="Bakersfield"/>
    <s v="California"/>
    <n v="93309"/>
    <x v="1"/>
    <s v="OFF-PA-10004000"/>
    <s v="Office Supplies"/>
    <s v="Paper"/>
    <s v="While You Were Out Pads, 50 per Pad, 4 x 5 1/4, Green Cycle"/>
    <n v="4.7300000000000004"/>
    <n v="1"/>
    <n v="0"/>
    <x v="3153"/>
  </r>
  <r>
    <n v="3579"/>
    <s v="CA-2013-104157"/>
    <x v="0"/>
    <x v="197"/>
    <d v="2013-07-30T00:00:00"/>
    <s v="Standard Class"/>
    <s v="MT-17815"/>
    <s v="Meg Tillman"/>
    <x v="0"/>
    <s v="United States"/>
    <s v="Jackson"/>
    <s v="Mississippi"/>
    <n v="39212"/>
    <x v="0"/>
    <s v="OFF-ST-10000321"/>
    <s v="Office Supplies"/>
    <s v="Storage"/>
    <s v="Akro Stacking Bins"/>
    <n v="7.89"/>
    <n v="1"/>
    <n v="0"/>
    <x v="3154"/>
  </r>
  <r>
    <n v="3580"/>
    <s v="CA-2013-104157"/>
    <x v="0"/>
    <x v="197"/>
    <d v="2013-07-30T00:00:00"/>
    <s v="Standard Class"/>
    <s v="MT-17815"/>
    <s v="Meg Tillman"/>
    <x v="0"/>
    <s v="United States"/>
    <s v="Jackson"/>
    <s v="Mississippi"/>
    <n v="39212"/>
    <x v="0"/>
    <s v="OFF-PA-10004665"/>
    <s v="Office Supplies"/>
    <s v="Paper"/>
    <s v="Advantus Motivational Note Cards"/>
    <n v="65.5"/>
    <n v="5"/>
    <n v="0"/>
    <x v="3155"/>
  </r>
  <r>
    <n v="3581"/>
    <s v="CA-2013-104157"/>
    <x v="0"/>
    <x v="197"/>
    <d v="2013-07-30T00:00:00"/>
    <s v="Standard Class"/>
    <s v="MT-17815"/>
    <s v="Meg Tillman"/>
    <x v="0"/>
    <s v="United States"/>
    <s v="Jackson"/>
    <s v="Mississippi"/>
    <n v="39212"/>
    <x v="0"/>
    <s v="FUR-TA-10004915"/>
    <s v="Furniture"/>
    <s v="Tables"/>
    <s v="Office Impressions End Table, 20-1/2&quot;H x 24&quot;W x 20&quot;D"/>
    <n v="2430.08"/>
    <n v="8"/>
    <n v="0"/>
    <x v="3156"/>
  </r>
  <r>
    <n v="3582"/>
    <s v="CA-2014-117807"/>
    <x v="3"/>
    <x v="172"/>
    <d v="2014-10-08T00:00:00"/>
    <s v="Standard Class"/>
    <s v="DK-13090"/>
    <s v="Dave Kipp"/>
    <x v="0"/>
    <s v="United States"/>
    <s v="Fremont"/>
    <s v="Nebraska"/>
    <n v="68025"/>
    <x v="2"/>
    <s v="OFF-PA-10000994"/>
    <s v="Office Supplies"/>
    <s v="Paper"/>
    <s v="Xerox 1915"/>
    <n v="104.85"/>
    <n v="1"/>
    <n v="0"/>
    <x v="3157"/>
  </r>
  <r>
    <n v="3583"/>
    <s v="CA-2012-121650"/>
    <x v="1"/>
    <x v="895"/>
    <d v="2012-12-16T00:00:00"/>
    <s v="Standard Class"/>
    <s v="KD-16495"/>
    <s v="Keith Dawkins"/>
    <x v="1"/>
    <s v="United States"/>
    <s v="Jackson"/>
    <s v="Michigan"/>
    <n v="49201"/>
    <x v="2"/>
    <s v="OFF-AR-10001149"/>
    <s v="Office Supplies"/>
    <s v="Art"/>
    <s v="Avery Hi-Liter Comfort Grip Fluorescent Highlighter, Yellow Ink"/>
    <n v="3.9"/>
    <n v="2"/>
    <n v="0"/>
    <x v="3158"/>
  </r>
  <r>
    <n v="3584"/>
    <s v="CA-2012-121650"/>
    <x v="1"/>
    <x v="895"/>
    <d v="2012-12-16T00:00:00"/>
    <s v="Standard Class"/>
    <s v="KD-16495"/>
    <s v="Keith Dawkins"/>
    <x v="1"/>
    <s v="United States"/>
    <s v="Jackson"/>
    <s v="Michigan"/>
    <n v="49201"/>
    <x v="2"/>
    <s v="FUR-TA-10003569"/>
    <s v="Furniture"/>
    <s v="Tables"/>
    <s v="Bretford CR8500 Series Meeting Room Furniture"/>
    <n v="801.96"/>
    <n v="2"/>
    <n v="0"/>
    <x v="3159"/>
  </r>
  <r>
    <n v="3585"/>
    <s v="CA-2012-121650"/>
    <x v="1"/>
    <x v="895"/>
    <d v="2012-12-16T00:00:00"/>
    <s v="Standard Class"/>
    <s v="KD-16495"/>
    <s v="Keith Dawkins"/>
    <x v="1"/>
    <s v="United States"/>
    <s v="Jackson"/>
    <s v="Michigan"/>
    <n v="49201"/>
    <x v="2"/>
    <s v="FUR-CH-10004289"/>
    <s v="Furniture"/>
    <s v="Chairs"/>
    <s v="Global Super Steno Chair"/>
    <n v="191.96"/>
    <n v="2"/>
    <n v="0"/>
    <x v="3160"/>
  </r>
  <r>
    <n v="3586"/>
    <s v="CA-2012-121650"/>
    <x v="1"/>
    <x v="895"/>
    <d v="2012-12-16T00:00:00"/>
    <s v="Standard Class"/>
    <s v="KD-16495"/>
    <s v="Keith Dawkins"/>
    <x v="1"/>
    <s v="United States"/>
    <s v="Jackson"/>
    <s v="Michigan"/>
    <n v="49201"/>
    <x v="2"/>
    <s v="OFF-LA-10001045"/>
    <s v="Office Supplies"/>
    <s v="Labels"/>
    <s v="Permanent Self-Adhesive File Folder Labels for Typewriters by Universal"/>
    <n v="2.61"/>
    <n v="1"/>
    <n v="0"/>
    <x v="547"/>
  </r>
  <r>
    <n v="3587"/>
    <s v="CA-2014-161823"/>
    <x v="3"/>
    <x v="213"/>
    <d v="2014-09-09T00:00:00"/>
    <s v="Standard Class"/>
    <s v="AG-10300"/>
    <s v="Aleksandra Gannaway"/>
    <x v="1"/>
    <s v="United States"/>
    <s v="San Francisco"/>
    <s v="California"/>
    <n v="94122"/>
    <x v="1"/>
    <s v="OFF-AR-10002053"/>
    <s v="Office Supplies"/>
    <s v="Art"/>
    <s v="Premium Writing Pencils, Soft, #2 by Central Association for the Blind"/>
    <n v="5.96"/>
    <n v="2"/>
    <n v="0"/>
    <x v="470"/>
  </r>
  <r>
    <n v="3588"/>
    <s v="CA-2014-121839"/>
    <x v="3"/>
    <x v="241"/>
    <d v="2014-09-29T00:00:00"/>
    <s v="Standard Class"/>
    <s v="MH-18115"/>
    <s v="Mick Hernandez"/>
    <x v="2"/>
    <s v="United States"/>
    <s v="Lancaster"/>
    <s v="Ohio"/>
    <n v="43130"/>
    <x v="3"/>
    <s v="TEC-PH-10002885"/>
    <s v="Technology"/>
    <s v="Phones"/>
    <s v="Apple iPhone 5"/>
    <n v="1169.694"/>
    <n v="3"/>
    <n v="0.4"/>
    <x v="3161"/>
  </r>
  <r>
    <n v="3589"/>
    <s v="CA-2014-158729"/>
    <x v="3"/>
    <x v="484"/>
    <d v="2014-12-22T00:00:00"/>
    <s v="First Class"/>
    <s v="AC-10450"/>
    <s v="Amy Cox"/>
    <x v="0"/>
    <s v="United States"/>
    <s v="Lafayette"/>
    <s v="Louisiana"/>
    <n v="70506"/>
    <x v="0"/>
    <s v="OFF-SU-10002881"/>
    <s v="Office Supplies"/>
    <s v="Supplies"/>
    <s v="Martin Yale Chadless Opener Electric Letter Opener"/>
    <n v="1665.62"/>
    <n v="2"/>
    <n v="0"/>
    <x v="3162"/>
  </r>
  <r>
    <n v="3590"/>
    <s v="CA-2014-146535"/>
    <x v="3"/>
    <x v="221"/>
    <d v="2014-12-01T00:00:00"/>
    <s v="Standard Class"/>
    <s v="FM-14290"/>
    <s v="Frank Merwin"/>
    <x v="2"/>
    <s v="United States"/>
    <s v="Richmond"/>
    <s v="Kentucky"/>
    <n v="40475"/>
    <x v="0"/>
    <s v="OFF-BI-10000546"/>
    <s v="Office Supplies"/>
    <s v="Binders"/>
    <s v="Avery Durable Binders"/>
    <n v="2.88"/>
    <n v="1"/>
    <n v="0"/>
    <x v="723"/>
  </r>
  <r>
    <n v="3591"/>
    <s v="CA-2014-146535"/>
    <x v="3"/>
    <x v="221"/>
    <d v="2014-12-01T00:00:00"/>
    <s v="Standard Class"/>
    <s v="FM-14290"/>
    <s v="Frank Merwin"/>
    <x v="2"/>
    <s v="United States"/>
    <s v="Richmond"/>
    <s v="Kentucky"/>
    <n v="40475"/>
    <x v="0"/>
    <s v="OFF-ST-10001526"/>
    <s v="Office Supplies"/>
    <s v="Storage"/>
    <s v="Iceberg Mobile Mega Data/Printer Cart "/>
    <n v="1443.96"/>
    <n v="12"/>
    <n v="0"/>
    <x v="3163"/>
  </r>
  <r>
    <n v="3592"/>
    <s v="CA-2011-154186"/>
    <x v="2"/>
    <x v="736"/>
    <d v="2011-12-15T00:00:00"/>
    <s v="Second Class"/>
    <s v="RA-19285"/>
    <s v="Ralph Arnett"/>
    <x v="0"/>
    <s v="United States"/>
    <s v="Houston"/>
    <s v="Texas"/>
    <n v="77070"/>
    <x v="2"/>
    <s v="OFF-SU-10001574"/>
    <s v="Office Supplies"/>
    <s v="Supplies"/>
    <s v="Acme Value Line Scissors"/>
    <n v="2.92"/>
    <n v="1"/>
    <n v="0.2"/>
    <x v="3164"/>
  </r>
  <r>
    <n v="3593"/>
    <s v="CA-2013-108434"/>
    <x v="0"/>
    <x v="5"/>
    <d v="2013-12-08T00:00:00"/>
    <s v="Second Class"/>
    <s v="JG-15160"/>
    <s v="James Galang"/>
    <x v="0"/>
    <s v="United States"/>
    <s v="New York City"/>
    <s v="New York"/>
    <n v="10024"/>
    <x v="3"/>
    <s v="OFF-ST-10002615"/>
    <s v="Office Supplies"/>
    <s v="Storage"/>
    <s v="Dual Level, Single-Width Filing Carts"/>
    <n v="465.18"/>
    <n v="3"/>
    <n v="0"/>
    <x v="3165"/>
  </r>
  <r>
    <n v="3594"/>
    <s v="CA-2013-164154"/>
    <x v="0"/>
    <x v="108"/>
    <d v="2013-09-18T00:00:00"/>
    <s v="Standard Class"/>
    <s v="NZ-18565"/>
    <s v="Nick Zandusky"/>
    <x v="2"/>
    <s v="United States"/>
    <s v="Toledo"/>
    <s v="Ohio"/>
    <n v="43615"/>
    <x v="3"/>
    <s v="OFF-BI-10001658"/>
    <s v="Office Supplies"/>
    <s v="Binders"/>
    <s v="GBC Standard Therm-A-Bind Covers"/>
    <n v="22.428000000000004"/>
    <n v="3"/>
    <n v="0.7"/>
    <x v="3166"/>
  </r>
  <r>
    <n v="3595"/>
    <s v="CA-2013-164154"/>
    <x v="0"/>
    <x v="108"/>
    <d v="2013-09-18T00:00:00"/>
    <s v="Standard Class"/>
    <s v="NZ-18565"/>
    <s v="Nick Zandusky"/>
    <x v="2"/>
    <s v="United States"/>
    <s v="Toledo"/>
    <s v="Ohio"/>
    <n v="43615"/>
    <x v="3"/>
    <s v="OFF-ST-10002562"/>
    <s v="Office Supplies"/>
    <s v="Storage"/>
    <s v="Staples"/>
    <n v="37.52000000000001"/>
    <n v="5"/>
    <n v="0.2"/>
    <x v="3167"/>
  </r>
  <r>
    <n v="3596"/>
    <s v="CA-2014-148012"/>
    <x v="3"/>
    <x v="34"/>
    <d v="2014-12-16T00:00:00"/>
    <s v="Standard Class"/>
    <s v="KM-16225"/>
    <s v="Kalyca Meade"/>
    <x v="1"/>
    <s v="United States"/>
    <s v="Philadelphia"/>
    <s v="Pennsylvania"/>
    <n v="19143"/>
    <x v="3"/>
    <s v="OFF-AR-10004757"/>
    <s v="Office Supplies"/>
    <s v="Art"/>
    <s v="Crayola Colored Pencils"/>
    <n v="2.6240000000000001"/>
    <n v="1"/>
    <n v="0.2"/>
    <x v="379"/>
  </r>
  <r>
    <n v="3597"/>
    <s v="CA-2011-102869"/>
    <x v="2"/>
    <x v="340"/>
    <d v="2011-09-14T00:00:00"/>
    <s v="Second Class"/>
    <s v="LC-17140"/>
    <s v="Logan Currie"/>
    <x v="0"/>
    <s v="United States"/>
    <s v="Philadelphia"/>
    <s v="Pennsylvania"/>
    <n v="19140"/>
    <x v="3"/>
    <s v="OFF-PA-10000788"/>
    <s v="Office Supplies"/>
    <s v="Paper"/>
    <s v="Xerox 210"/>
    <n v="15.552000000000003"/>
    <n v="3"/>
    <n v="0.2"/>
    <x v="12"/>
  </r>
  <r>
    <n v="3598"/>
    <s v="CA-2011-102869"/>
    <x v="2"/>
    <x v="340"/>
    <d v="2011-09-14T00:00:00"/>
    <s v="Second Class"/>
    <s v="LC-17140"/>
    <s v="Logan Currie"/>
    <x v="0"/>
    <s v="United States"/>
    <s v="Philadelphia"/>
    <s v="Pennsylvania"/>
    <n v="19140"/>
    <x v="3"/>
    <s v="TEC-AC-10002134"/>
    <s v="Technology"/>
    <s v="Accessories"/>
    <s v="Rosewill 107 Normal Keys USB Wired Standard Keyboard"/>
    <n v="64.704000000000008"/>
    <n v="6"/>
    <n v="0.2"/>
    <x v="3168"/>
  </r>
  <r>
    <n v="3599"/>
    <s v="CA-2011-102869"/>
    <x v="2"/>
    <x v="340"/>
    <d v="2011-09-14T00:00:00"/>
    <s v="Second Class"/>
    <s v="LC-17140"/>
    <s v="Logan Currie"/>
    <x v="0"/>
    <s v="United States"/>
    <s v="Philadelphia"/>
    <s v="Pennsylvania"/>
    <n v="19140"/>
    <x v="3"/>
    <s v="FUR-FU-10002456"/>
    <s v="Furniture"/>
    <s v="Furnishings"/>
    <s v="Master Caster Door Stop, Large Neon Orange"/>
    <n v="17.472000000000001"/>
    <n v="3"/>
    <n v="0.2"/>
    <x v="3169"/>
  </r>
  <r>
    <n v="3600"/>
    <s v="CA-2011-102869"/>
    <x v="2"/>
    <x v="340"/>
    <d v="2011-09-14T00:00:00"/>
    <s v="Second Class"/>
    <s v="LC-17140"/>
    <s v="Logan Currie"/>
    <x v="0"/>
    <s v="United States"/>
    <s v="Philadelphia"/>
    <s v="Pennsylvania"/>
    <n v="19140"/>
    <x v="3"/>
    <s v="TEC-PH-10002549"/>
    <s v="Technology"/>
    <s v="Phones"/>
    <s v="Polycom SoundPoint IP 450 VoIP phone"/>
    <n v="135.51599999999999"/>
    <n v="1"/>
    <n v="0.4"/>
    <x v="3170"/>
  </r>
  <r>
    <n v="3601"/>
    <s v="CA-2014-138310"/>
    <x v="3"/>
    <x v="335"/>
    <d v="2014-07-01T00:00:00"/>
    <s v="Standard Class"/>
    <s v="NP-18700"/>
    <s v="Nora Preis"/>
    <x v="0"/>
    <s v="United States"/>
    <s v="Denver"/>
    <s v="Colorado"/>
    <n v="80219"/>
    <x v="1"/>
    <s v="TEC-AC-10001990"/>
    <s v="Technology"/>
    <s v="Accessories"/>
    <s v="Kensington Orbit Wireless Mobile Trackball for PC and Mac"/>
    <n v="431.92800000000005"/>
    <n v="9"/>
    <n v="0.2"/>
    <x v="1116"/>
  </r>
  <r>
    <n v="3602"/>
    <s v="CA-2011-159835"/>
    <x v="2"/>
    <x v="664"/>
    <d v="2011-11-24T00:00:00"/>
    <s v="Standard Class"/>
    <s v="RB-19330"/>
    <s v="Randy Bradley"/>
    <x v="0"/>
    <s v="United States"/>
    <s v="Philadelphia"/>
    <s v="Pennsylvania"/>
    <n v="19143"/>
    <x v="3"/>
    <s v="OFF-PA-10002137"/>
    <s v="Office Supplies"/>
    <s v="Paper"/>
    <s v="Southworth 100% Résumé Paper, 24lb."/>
    <n v="12.448"/>
    <n v="2"/>
    <n v="0.2"/>
    <x v="3171"/>
  </r>
  <r>
    <n v="3603"/>
    <s v="CA-2011-159835"/>
    <x v="2"/>
    <x v="664"/>
    <d v="2011-11-24T00:00:00"/>
    <s v="Standard Class"/>
    <s v="RB-19330"/>
    <s v="Randy Bradley"/>
    <x v="0"/>
    <s v="United States"/>
    <s v="Philadelphia"/>
    <s v="Pennsylvania"/>
    <n v="19143"/>
    <x v="3"/>
    <s v="FUR-CH-10004997"/>
    <s v="Furniture"/>
    <s v="Chairs"/>
    <s v="Hon Every-Day Series Multi-Task Chairs"/>
    <n v="657.93"/>
    <n v="5"/>
    <n v="0.3"/>
    <x v="3172"/>
  </r>
  <r>
    <n v="3604"/>
    <s v="CA-2014-112956"/>
    <x v="3"/>
    <x v="170"/>
    <d v="2014-08-28T00:00:00"/>
    <s v="Standard Class"/>
    <s v="TH-21550"/>
    <s v="Tracy Hopkins"/>
    <x v="2"/>
    <s v="United States"/>
    <s v="Columbia"/>
    <s v="Maryland"/>
    <n v="21044"/>
    <x v="3"/>
    <s v="OFF-PA-10000357"/>
    <s v="Office Supplies"/>
    <s v="Paper"/>
    <s v="Xerox 1888"/>
    <n v="277.39999999999998"/>
    <n v="5"/>
    <n v="0"/>
    <x v="2110"/>
  </r>
  <r>
    <n v="3605"/>
    <s v="CA-2014-112956"/>
    <x v="3"/>
    <x v="170"/>
    <d v="2014-08-28T00:00:00"/>
    <s v="Standard Class"/>
    <s v="TH-21550"/>
    <s v="Tracy Hopkins"/>
    <x v="2"/>
    <s v="United States"/>
    <s v="Columbia"/>
    <s v="Maryland"/>
    <n v="21044"/>
    <x v="3"/>
    <s v="FUR-FU-10003976"/>
    <s v="Furniture"/>
    <s v="Furnishings"/>
    <s v="DAX Executive Solid Wood Document Frame, Desktop or Hang, Mahogany, 5 x 7"/>
    <n v="25.16"/>
    <n v="2"/>
    <n v="0"/>
    <x v="3173"/>
  </r>
  <r>
    <n v="3606"/>
    <s v="CA-2014-112956"/>
    <x v="3"/>
    <x v="170"/>
    <d v="2014-08-28T00:00:00"/>
    <s v="Standard Class"/>
    <s v="TH-21550"/>
    <s v="Tracy Hopkins"/>
    <x v="2"/>
    <s v="United States"/>
    <s v="Columbia"/>
    <s v="Maryland"/>
    <n v="21044"/>
    <x v="3"/>
    <s v="FUR-FU-10004960"/>
    <s v="Furniture"/>
    <s v="Furnishings"/>
    <s v="Seth Thomas 12&quot; Clock w/ Goldtone Case"/>
    <n v="91.92"/>
    <n v="4"/>
    <n v="0"/>
    <x v="3174"/>
  </r>
  <r>
    <n v="3607"/>
    <s v="CA-2013-119683"/>
    <x v="0"/>
    <x v="299"/>
    <d v="2013-03-17T00:00:00"/>
    <s v="Second Class"/>
    <s v="CK-12595"/>
    <s v="Clytie Kelty"/>
    <x v="0"/>
    <s v="United States"/>
    <s v="New York City"/>
    <s v="New York"/>
    <n v="10024"/>
    <x v="3"/>
    <s v="OFF-EN-10001099"/>
    <s v="Office Supplies"/>
    <s v="Envelopes"/>
    <s v="Staples"/>
    <n v="29.339999999999996"/>
    <n v="3"/>
    <n v="0"/>
    <x v="3175"/>
  </r>
  <r>
    <n v="3608"/>
    <s v="CA-2011-163559"/>
    <x v="2"/>
    <x v="865"/>
    <d v="2011-09-28T00:00:00"/>
    <s v="Second Class"/>
    <s v="ST-20530"/>
    <s v="Shui Tom"/>
    <x v="0"/>
    <s v="United States"/>
    <s v="New York City"/>
    <s v="New York"/>
    <n v="10035"/>
    <x v="3"/>
    <s v="OFF-BI-10002026"/>
    <s v="Office Supplies"/>
    <s v="Binders"/>
    <s v="Avery Arch Ring Binders"/>
    <n v="139.44"/>
    <n v="3"/>
    <n v="0.2"/>
    <x v="3176"/>
  </r>
  <r>
    <n v="3609"/>
    <s v="CA-2011-140228"/>
    <x v="2"/>
    <x v="582"/>
    <d v="2011-05-03T00:00:00"/>
    <s v="Standard Class"/>
    <s v="GB-14530"/>
    <s v="George Bell"/>
    <x v="1"/>
    <s v="United States"/>
    <s v="Newark"/>
    <s v="Ohio"/>
    <n v="43055"/>
    <x v="3"/>
    <s v="OFF-LA-10001613"/>
    <s v="Office Supplies"/>
    <s v="Labels"/>
    <s v="Avery File Folder Labels"/>
    <n v="6.911999999999999"/>
    <n v="3"/>
    <n v="0.2"/>
    <x v="3177"/>
  </r>
  <r>
    <n v="3610"/>
    <s v="CA-2011-140228"/>
    <x v="2"/>
    <x v="582"/>
    <d v="2011-05-03T00:00:00"/>
    <s v="Standard Class"/>
    <s v="GB-14530"/>
    <s v="George Bell"/>
    <x v="1"/>
    <s v="United States"/>
    <s v="Newark"/>
    <s v="Ohio"/>
    <n v="43055"/>
    <x v="3"/>
    <s v="OFF-ST-10002214"/>
    <s v="Office Supplies"/>
    <s v="Storage"/>
    <s v="X-Rack File for Hanging Folders"/>
    <n v="27.096"/>
    <n v="3"/>
    <n v="0.2"/>
    <x v="3178"/>
  </r>
  <r>
    <n v="3611"/>
    <s v="CA-2011-140228"/>
    <x v="2"/>
    <x v="582"/>
    <d v="2011-05-03T00:00:00"/>
    <s v="Standard Class"/>
    <s v="GB-14530"/>
    <s v="George Bell"/>
    <x v="1"/>
    <s v="United States"/>
    <s v="Newark"/>
    <s v="Ohio"/>
    <n v="43055"/>
    <x v="3"/>
    <s v="OFF-ST-10001128"/>
    <s v="Office Supplies"/>
    <s v="Storage"/>
    <s v="Carina Mini System Audio Rack, Model AR050B"/>
    <n v="177.56800000000001"/>
    <n v="2"/>
    <n v="0.2"/>
    <x v="3179"/>
  </r>
  <r>
    <n v="3612"/>
    <s v="US-2013-131674"/>
    <x v="0"/>
    <x v="896"/>
    <d v="2013-12-02T00:00:00"/>
    <s v="Second Class"/>
    <s v="NC-18535"/>
    <s v="Nick Crebassa"/>
    <x v="1"/>
    <s v="United States"/>
    <s v="Dallas"/>
    <s v="Texas"/>
    <n v="75217"/>
    <x v="2"/>
    <s v="TEC-AC-10004864"/>
    <s v="Technology"/>
    <s v="Accessories"/>
    <s v="Memorex Micro Travel Drive 32 GB"/>
    <n v="58.415999999999997"/>
    <n v="2"/>
    <n v="0.2"/>
    <x v="3180"/>
  </r>
  <r>
    <n v="3613"/>
    <s v="CA-2012-110093"/>
    <x v="1"/>
    <x v="155"/>
    <d v="2012-12-08T00:00:00"/>
    <s v="Standard Class"/>
    <s v="AB-10255"/>
    <s v="Alejandro Ballentine"/>
    <x v="2"/>
    <s v="United States"/>
    <s v="Philadelphia"/>
    <s v="Pennsylvania"/>
    <n v="19134"/>
    <x v="3"/>
    <s v="OFF-PA-10000174"/>
    <s v="Office Supplies"/>
    <s v="Paper"/>
    <s v="Message Book, Wirebound, Four 5 1/2&quot; X 4&quot; Forms/Pg., 200 Dupl. Sets/Book"/>
    <n v="16.448"/>
    <n v="2"/>
    <n v="0.2"/>
    <x v="3181"/>
  </r>
  <r>
    <n v="3614"/>
    <s v="CA-2012-110093"/>
    <x v="1"/>
    <x v="155"/>
    <d v="2012-12-08T00:00:00"/>
    <s v="Standard Class"/>
    <s v="AB-10255"/>
    <s v="Alejandro Ballentine"/>
    <x v="2"/>
    <s v="United States"/>
    <s v="Philadelphia"/>
    <s v="Pennsylvania"/>
    <n v="19134"/>
    <x v="3"/>
    <s v="TEC-AC-10000171"/>
    <s v="Technology"/>
    <s v="Accessories"/>
    <s v="Verbatim 25 GB 6x Blu-ray Single Layer Recordable Disc, 25/Pack"/>
    <n v="36.783999999999999"/>
    <n v="2"/>
    <n v="0.2"/>
    <x v="3182"/>
  </r>
  <r>
    <n v="3615"/>
    <s v="CA-2014-112529"/>
    <x v="3"/>
    <x v="123"/>
    <d v="2014-11-22T00:00:00"/>
    <s v="First Class"/>
    <s v="SC-20770"/>
    <s v="Stewart Carmichael"/>
    <x v="1"/>
    <s v="United States"/>
    <s v="San Antonio"/>
    <s v="Texas"/>
    <n v="78207"/>
    <x v="2"/>
    <s v="FUR-TA-10002622"/>
    <s v="Furniture"/>
    <s v="Tables"/>
    <s v="Bush Andora Conference Table, Maple/Graphite Gray Finish"/>
    <n v="718.11599999999987"/>
    <n v="6"/>
    <n v="0.3"/>
    <x v="3183"/>
  </r>
  <r>
    <n v="3616"/>
    <s v="CA-2014-112529"/>
    <x v="3"/>
    <x v="123"/>
    <d v="2014-11-22T00:00:00"/>
    <s v="First Class"/>
    <s v="SC-20770"/>
    <s v="Stewart Carmichael"/>
    <x v="1"/>
    <s v="United States"/>
    <s v="San Antonio"/>
    <s v="Texas"/>
    <n v="78207"/>
    <x v="2"/>
    <s v="OFF-AR-10001915"/>
    <s v="Office Supplies"/>
    <s v="Art"/>
    <s v="Peel-Off China Markers"/>
    <n v="31.776"/>
    <n v="4"/>
    <n v="0.2"/>
    <x v="3184"/>
  </r>
  <r>
    <n v="3617"/>
    <s v="CA-2013-154536"/>
    <x v="0"/>
    <x v="64"/>
    <d v="2013-09-10T00:00:00"/>
    <s v="Standard Class"/>
    <s v="JC-15340"/>
    <s v="Jasper Cacioppo"/>
    <x v="0"/>
    <s v="United States"/>
    <s v="Philadelphia"/>
    <s v="Pennsylvania"/>
    <n v="19120"/>
    <x v="3"/>
    <s v="OFF-BI-10004410"/>
    <s v="Office Supplies"/>
    <s v="Binders"/>
    <s v="C-Line Peel &amp; Stick Add-On Filing Pockets, 8-3/4 x 5-1/8, 10/Pack"/>
    <n v="9.5550000000000015"/>
    <n v="5"/>
    <n v="0.7"/>
    <x v="3185"/>
  </r>
  <r>
    <n v="3618"/>
    <s v="CA-2014-141929"/>
    <x v="3"/>
    <x v="507"/>
    <d v="2014-09-09T00:00:00"/>
    <s v="Standard Class"/>
    <s v="RA-19285"/>
    <s v="Ralph Arnett"/>
    <x v="0"/>
    <s v="United States"/>
    <s v="Los Angeles"/>
    <s v="California"/>
    <n v="90004"/>
    <x v="1"/>
    <s v="OFF-BI-10004632"/>
    <s v="Office Supplies"/>
    <s v="Binders"/>
    <s v="Ibico Hi-Tech Manual Binding System"/>
    <n v="487.98400000000004"/>
    <n v="2"/>
    <n v="0.2"/>
    <x v="1735"/>
  </r>
  <r>
    <n v="3619"/>
    <s v="CA-2014-141929"/>
    <x v="3"/>
    <x v="507"/>
    <d v="2014-09-09T00:00:00"/>
    <s v="Standard Class"/>
    <s v="RA-19285"/>
    <s v="Ralph Arnett"/>
    <x v="0"/>
    <s v="United States"/>
    <s v="Los Angeles"/>
    <s v="California"/>
    <n v="90004"/>
    <x v="1"/>
    <s v="TEC-PH-10002185"/>
    <s v="Technology"/>
    <s v="Phones"/>
    <s v="QVS USB Car Charger 2-Port 2.1Amp for iPod/iPhone/iPad/iPad 2/iPad 3"/>
    <n v="5.5600000000000005"/>
    <n v="1"/>
    <n v="0.2"/>
    <x v="3186"/>
  </r>
  <r>
    <n v="3620"/>
    <s v="CA-2014-141929"/>
    <x v="3"/>
    <x v="507"/>
    <d v="2014-09-09T00:00:00"/>
    <s v="Standard Class"/>
    <s v="RA-19285"/>
    <s v="Ralph Arnett"/>
    <x v="0"/>
    <s v="United States"/>
    <s v="Los Angeles"/>
    <s v="California"/>
    <n v="90004"/>
    <x v="1"/>
    <s v="OFF-ST-10002974"/>
    <s v="Office Supplies"/>
    <s v="Storage"/>
    <s v="Trav-L-File Heavy-Duty Shuttle II, Black"/>
    <n v="217.85"/>
    <n v="5"/>
    <n v="0"/>
    <x v="3187"/>
  </r>
  <r>
    <n v="3621"/>
    <s v="CA-2013-109743"/>
    <x v="0"/>
    <x v="897"/>
    <d v="2013-09-30T00:00:00"/>
    <s v="Standard Class"/>
    <s v="SH-19975"/>
    <s v="Sally Hughsby"/>
    <x v="1"/>
    <s v="United States"/>
    <s v="Smyrna"/>
    <s v="Tennessee"/>
    <n v="37167"/>
    <x v="0"/>
    <s v="OFF-AR-10003727"/>
    <s v="Office Supplies"/>
    <s v="Art"/>
    <s v="Berol Giant Pencil Sharpener"/>
    <n v="40.775999999999996"/>
    <n v="3"/>
    <n v="0.2"/>
    <x v="3188"/>
  </r>
  <r>
    <n v="3622"/>
    <s v="CA-2013-109743"/>
    <x v="0"/>
    <x v="897"/>
    <d v="2013-09-30T00:00:00"/>
    <s v="Standard Class"/>
    <s v="SH-19975"/>
    <s v="Sally Hughsby"/>
    <x v="1"/>
    <s v="United States"/>
    <s v="Smyrna"/>
    <s v="Tennessee"/>
    <n v="37167"/>
    <x v="0"/>
    <s v="TEC-PH-10004071"/>
    <s v="Technology"/>
    <s v="Phones"/>
    <s v="PayAnywhere Card Reader"/>
    <n v="63.936000000000007"/>
    <n v="8"/>
    <n v="0.2"/>
    <x v="3189"/>
  </r>
  <r>
    <n v="3623"/>
    <s v="CA-2011-159184"/>
    <x v="2"/>
    <x v="80"/>
    <d v="2011-09-19T00:00:00"/>
    <s v="Standard Class"/>
    <s v="JC-15775"/>
    <s v="John Castell"/>
    <x v="0"/>
    <s v="United States"/>
    <s v="Macon"/>
    <s v="Georgia"/>
    <n v="31204"/>
    <x v="0"/>
    <s v="FUR-FU-10002878"/>
    <s v="Furniture"/>
    <s v="Furnishings"/>
    <s v="Seth Thomas 14&quot; Day/Date Wall Clock"/>
    <n v="142.4"/>
    <n v="5"/>
    <n v="0"/>
    <x v="3190"/>
  </r>
  <r>
    <n v="3624"/>
    <s v="CA-2011-159184"/>
    <x v="2"/>
    <x v="80"/>
    <d v="2011-09-19T00:00:00"/>
    <s v="Standard Class"/>
    <s v="JC-15775"/>
    <s v="John Castell"/>
    <x v="0"/>
    <s v="United States"/>
    <s v="Macon"/>
    <s v="Georgia"/>
    <n v="31204"/>
    <x v="0"/>
    <s v="OFF-BI-10001890"/>
    <s v="Office Supplies"/>
    <s v="Binders"/>
    <s v="Avery Poly Binder Pockets"/>
    <n v="7.16"/>
    <n v="2"/>
    <n v="0"/>
    <x v="183"/>
  </r>
  <r>
    <n v="3625"/>
    <s v="CA-2014-113530"/>
    <x v="3"/>
    <x v="240"/>
    <d v="2014-05-22T00:00:00"/>
    <s v="Second Class"/>
    <s v="BC-11125"/>
    <s v="Becky Castell"/>
    <x v="2"/>
    <s v="United States"/>
    <s v="San Francisco"/>
    <s v="California"/>
    <n v="94109"/>
    <x v="1"/>
    <s v="FUR-CH-10002647"/>
    <s v="Furniture"/>
    <s v="Chairs"/>
    <s v="Situations Contoured Folding Chairs, 4/Set"/>
    <n v="681.40800000000013"/>
    <n v="12"/>
    <n v="0.2"/>
    <x v="3191"/>
  </r>
  <r>
    <n v="3626"/>
    <s v="CA-2014-113530"/>
    <x v="3"/>
    <x v="240"/>
    <d v="2014-05-22T00:00:00"/>
    <s v="Second Class"/>
    <s v="BC-11125"/>
    <s v="Becky Castell"/>
    <x v="2"/>
    <s v="United States"/>
    <s v="San Francisco"/>
    <s v="California"/>
    <n v="94109"/>
    <x v="1"/>
    <s v="OFF-AR-10001315"/>
    <s v="Office Supplies"/>
    <s v="Art"/>
    <s v="Newell 310"/>
    <n v="3.52"/>
    <n v="2"/>
    <n v="0"/>
    <x v="3192"/>
  </r>
  <r>
    <n v="3627"/>
    <s v="CA-2014-113530"/>
    <x v="3"/>
    <x v="240"/>
    <d v="2014-05-22T00:00:00"/>
    <s v="Second Class"/>
    <s v="BC-11125"/>
    <s v="Becky Castell"/>
    <x v="2"/>
    <s v="United States"/>
    <s v="San Francisco"/>
    <s v="California"/>
    <n v="94109"/>
    <x v="1"/>
    <s v="OFF-AR-10000122"/>
    <s v="Office Supplies"/>
    <s v="Art"/>
    <s v="Newell 314"/>
    <n v="5.58"/>
    <n v="1"/>
    <n v="0"/>
    <x v="3193"/>
  </r>
  <r>
    <n v="3628"/>
    <s v="CA-2014-113530"/>
    <x v="3"/>
    <x v="240"/>
    <d v="2014-05-22T00:00:00"/>
    <s v="Second Class"/>
    <s v="BC-11125"/>
    <s v="Becky Castell"/>
    <x v="2"/>
    <s v="United States"/>
    <s v="San Francisco"/>
    <s v="California"/>
    <n v="94109"/>
    <x v="1"/>
    <s v="TEC-AC-10001465"/>
    <s v="Technology"/>
    <s v="Accessories"/>
    <s v="SanDisk Cruzer 64 GB USB Flash Drive"/>
    <n v="36.32"/>
    <n v="1"/>
    <n v="0"/>
    <x v="3194"/>
  </r>
  <r>
    <n v="3629"/>
    <s v="CA-2011-169726"/>
    <x v="2"/>
    <x v="128"/>
    <d v="2011-08-13T00:00:00"/>
    <s v="Standard Class"/>
    <s v="JH-15985"/>
    <s v="Joseph Holt"/>
    <x v="0"/>
    <s v="United States"/>
    <s v="Seattle"/>
    <s v="Washington"/>
    <n v="98103"/>
    <x v="1"/>
    <s v="OFF-BI-10004600"/>
    <s v="Office Supplies"/>
    <s v="Binders"/>
    <s v="Ibico Ibimaster 300 Manual Binding System"/>
    <n v="2060.7440000000001"/>
    <n v="7"/>
    <n v="0.2"/>
    <x v="3195"/>
  </r>
  <r>
    <n v="3630"/>
    <s v="CA-2014-155957"/>
    <x v="3"/>
    <x v="200"/>
    <d v="2014-12-01T00:00:00"/>
    <s v="Standard Class"/>
    <s v="CC-12610"/>
    <s v="Corey Catlett"/>
    <x v="1"/>
    <s v="United States"/>
    <s v="Columbus"/>
    <s v="Ohio"/>
    <n v="43229"/>
    <x v="3"/>
    <s v="OFF-AP-10002082"/>
    <s v="Office Supplies"/>
    <s v="Appliances"/>
    <s v="Holmes HEPA Air Purifier"/>
    <n v="52.272000000000006"/>
    <n v="3"/>
    <n v="0.2"/>
    <x v="3196"/>
  </r>
  <r>
    <n v="3631"/>
    <s v="CA-2014-155957"/>
    <x v="3"/>
    <x v="200"/>
    <d v="2014-12-01T00:00:00"/>
    <s v="Standard Class"/>
    <s v="CC-12610"/>
    <s v="Corey Catlett"/>
    <x v="1"/>
    <s v="United States"/>
    <s v="Columbus"/>
    <s v="Ohio"/>
    <n v="43229"/>
    <x v="3"/>
    <s v="OFF-AP-10004708"/>
    <s v="Office Supplies"/>
    <s v="Appliances"/>
    <s v="Fellowes Superior 10 Outlet Split Surge Protector"/>
    <n v="213.13600000000002"/>
    <n v="7"/>
    <n v="0.2"/>
    <x v="3197"/>
  </r>
  <r>
    <n v="3632"/>
    <s v="CA-2014-132178"/>
    <x v="3"/>
    <x v="898"/>
    <d v="2014-05-09T00:00:00"/>
    <s v="Second Class"/>
    <s v="DB-12970"/>
    <s v="Darren Budd"/>
    <x v="1"/>
    <s v="United States"/>
    <s v="Los Angeles"/>
    <s v="California"/>
    <n v="90004"/>
    <x v="1"/>
    <s v="OFF-ST-10000464"/>
    <s v="Office Supplies"/>
    <s v="Storage"/>
    <s v="Multi-Use Personal File Cart and Caster Set, Three Stacking Bins"/>
    <n v="69.52"/>
    <n v="2"/>
    <n v="0"/>
    <x v="3198"/>
  </r>
  <r>
    <n v="3633"/>
    <s v="CA-2014-132178"/>
    <x v="3"/>
    <x v="898"/>
    <d v="2014-05-09T00:00:00"/>
    <s v="Second Class"/>
    <s v="DB-12970"/>
    <s v="Darren Budd"/>
    <x v="1"/>
    <s v="United States"/>
    <s v="Los Angeles"/>
    <s v="California"/>
    <n v="90004"/>
    <x v="1"/>
    <s v="OFF-ST-10000025"/>
    <s v="Office Supplies"/>
    <s v="Storage"/>
    <s v="Fellowes Stor/Drawer Steel Plus Storage Drawers"/>
    <n v="763.44"/>
    <n v="8"/>
    <n v="0"/>
    <x v="3199"/>
  </r>
  <r>
    <n v="3634"/>
    <s v="CA-2013-145177"/>
    <x v="0"/>
    <x v="338"/>
    <d v="2013-11-15T00:00:00"/>
    <s v="Standard Class"/>
    <s v="PP-18955"/>
    <s v="Paul Prost"/>
    <x v="2"/>
    <s v="United States"/>
    <s v="Springfield"/>
    <s v="Ohio"/>
    <n v="45503"/>
    <x v="3"/>
    <s v="OFF-LA-10001613"/>
    <s v="Office Supplies"/>
    <s v="Labels"/>
    <s v="Avery File Folder Labels"/>
    <n v="9.2159999999999993"/>
    <n v="4"/>
    <n v="0.2"/>
    <x v="2311"/>
  </r>
  <r>
    <n v="3635"/>
    <s v="CA-2013-145177"/>
    <x v="0"/>
    <x v="338"/>
    <d v="2013-11-15T00:00:00"/>
    <s v="Standard Class"/>
    <s v="PP-18955"/>
    <s v="Paul Prost"/>
    <x v="2"/>
    <s v="United States"/>
    <s v="Springfield"/>
    <s v="Ohio"/>
    <n v="45503"/>
    <x v="3"/>
    <s v="TEC-PH-10000376"/>
    <s v="Technology"/>
    <s v="Phones"/>
    <s v="Square Credit Card Reader"/>
    <n v="41.957999999999998"/>
    <n v="7"/>
    <n v="0.4"/>
    <x v="3200"/>
  </r>
  <r>
    <n v="3636"/>
    <s v="CA-2013-145177"/>
    <x v="0"/>
    <x v="338"/>
    <d v="2013-11-15T00:00:00"/>
    <s v="Standard Class"/>
    <s v="PP-18955"/>
    <s v="Paul Prost"/>
    <x v="2"/>
    <s v="United States"/>
    <s v="Springfield"/>
    <s v="Ohio"/>
    <n v="45503"/>
    <x v="3"/>
    <s v="OFF-PA-10004039"/>
    <s v="Office Supplies"/>
    <s v="Paper"/>
    <s v="Xerox 1882"/>
    <n v="89.567999999999998"/>
    <n v="2"/>
    <n v="0.2"/>
    <x v="3201"/>
  </r>
  <r>
    <n v="3637"/>
    <s v="CA-2013-145177"/>
    <x v="0"/>
    <x v="338"/>
    <d v="2013-11-15T00:00:00"/>
    <s v="Standard Class"/>
    <s v="PP-18955"/>
    <s v="Paul Prost"/>
    <x v="2"/>
    <s v="United States"/>
    <s v="Springfield"/>
    <s v="Ohio"/>
    <n v="45503"/>
    <x v="3"/>
    <s v="OFF-PA-10001776"/>
    <s v="Office Supplies"/>
    <s v="Paper"/>
    <s v="Wirebound Message Books, Four 2 3/4&quot; x 5&quot; Forms per Page, 600 Sets per Book"/>
    <n v="22.248000000000001"/>
    <n v="3"/>
    <n v="0.2"/>
    <x v="3202"/>
  </r>
  <r>
    <n v="3638"/>
    <s v="CA-2013-145177"/>
    <x v="0"/>
    <x v="338"/>
    <d v="2013-11-15T00:00:00"/>
    <s v="Standard Class"/>
    <s v="PP-18955"/>
    <s v="Paul Prost"/>
    <x v="2"/>
    <s v="United States"/>
    <s v="Springfield"/>
    <s v="Ohio"/>
    <n v="45503"/>
    <x v="3"/>
    <s v="OFF-AP-10002457"/>
    <s v="Office Supplies"/>
    <s v="Appliances"/>
    <s v="Eureka The Boss Plus 12-Amp Hard Box Upright Vacuum, Red"/>
    <n v="334.88000000000005"/>
    <n v="4"/>
    <n v="0.2"/>
    <x v="3203"/>
  </r>
  <r>
    <n v="3639"/>
    <s v="CA-2013-145177"/>
    <x v="0"/>
    <x v="338"/>
    <d v="2013-11-15T00:00:00"/>
    <s v="Standard Class"/>
    <s v="PP-18955"/>
    <s v="Paul Prost"/>
    <x v="2"/>
    <s v="United States"/>
    <s v="Springfield"/>
    <s v="Ohio"/>
    <n v="45503"/>
    <x v="3"/>
    <s v="FUR-FU-10000758"/>
    <s v="Furniture"/>
    <s v="Furnishings"/>
    <s v="DAX Natural Wood-Tone Poster Frame"/>
    <n v="148.28800000000001"/>
    <n v="7"/>
    <n v="0.2"/>
    <x v="3204"/>
  </r>
  <r>
    <n v="3640"/>
    <s v="CA-2013-145177"/>
    <x v="0"/>
    <x v="338"/>
    <d v="2013-11-15T00:00:00"/>
    <s v="Standard Class"/>
    <s v="PP-18955"/>
    <s v="Paul Prost"/>
    <x v="2"/>
    <s v="United States"/>
    <s v="Springfield"/>
    <s v="Ohio"/>
    <n v="45503"/>
    <x v="3"/>
    <s v="OFF-PA-10000682"/>
    <s v="Office Supplies"/>
    <s v="Paper"/>
    <s v="Xerox 1924"/>
    <n v="4.6240000000000006"/>
    <n v="1"/>
    <n v="0.2"/>
    <x v="715"/>
  </r>
  <r>
    <n v="3641"/>
    <s v="CA-2013-145177"/>
    <x v="0"/>
    <x v="338"/>
    <d v="2013-11-15T00:00:00"/>
    <s v="Standard Class"/>
    <s v="PP-18955"/>
    <s v="Paul Prost"/>
    <x v="2"/>
    <s v="United States"/>
    <s v="Springfield"/>
    <s v="Ohio"/>
    <n v="45503"/>
    <x v="3"/>
    <s v="TEC-AC-10002550"/>
    <s v="Technology"/>
    <s v="Accessories"/>
    <s v="Memorex 25GB 6X Branded Blu-Ray Recordable Disc, 30/Pack"/>
    <n v="178.92000000000002"/>
    <n v="7"/>
    <n v="0.2"/>
    <x v="3205"/>
  </r>
  <r>
    <n v="3642"/>
    <s v="CA-2013-145177"/>
    <x v="0"/>
    <x v="338"/>
    <d v="2013-11-15T00:00:00"/>
    <s v="Standard Class"/>
    <s v="PP-18955"/>
    <s v="Paul Prost"/>
    <x v="2"/>
    <s v="United States"/>
    <s v="Springfield"/>
    <s v="Ohio"/>
    <n v="45503"/>
    <x v="3"/>
    <s v="OFF-BI-10002082"/>
    <s v="Office Supplies"/>
    <s v="Binders"/>
    <s v="GBC Twin Loop Wire Binding Elements"/>
    <n v="69.888000000000005"/>
    <n v="7"/>
    <n v="0.7"/>
    <x v="3206"/>
  </r>
  <r>
    <n v="3643"/>
    <s v="CA-2011-156594"/>
    <x v="2"/>
    <x v="414"/>
    <d v="2011-12-23T00:00:00"/>
    <s v="Second Class"/>
    <s v="MC-17845"/>
    <s v="Michael Chen"/>
    <x v="0"/>
    <s v="United States"/>
    <s v="Los Angeles"/>
    <s v="California"/>
    <n v="90008"/>
    <x v="1"/>
    <s v="OFF-BI-10004632"/>
    <s v="Office Supplies"/>
    <s v="Binders"/>
    <s v="Ibico Hi-Tech Manual Binding System"/>
    <n v="487.98400000000004"/>
    <n v="2"/>
    <n v="0.2"/>
    <x v="1735"/>
  </r>
  <r>
    <n v="3644"/>
    <s v="CA-2011-156594"/>
    <x v="2"/>
    <x v="414"/>
    <d v="2011-12-23T00:00:00"/>
    <s v="Second Class"/>
    <s v="MC-17845"/>
    <s v="Michael Chen"/>
    <x v="0"/>
    <s v="United States"/>
    <s v="Los Angeles"/>
    <s v="California"/>
    <n v="90008"/>
    <x v="1"/>
    <s v="OFF-AR-10001725"/>
    <s v="Office Supplies"/>
    <s v="Art"/>
    <s v="Boston Home &amp; Office Model 2000 Electric Pencil Sharpeners"/>
    <n v="47.3"/>
    <n v="2"/>
    <n v="0"/>
    <x v="3207"/>
  </r>
  <r>
    <n v="3645"/>
    <s v="CA-2011-156594"/>
    <x v="2"/>
    <x v="414"/>
    <d v="2011-12-23T00:00:00"/>
    <s v="Second Class"/>
    <s v="MC-17845"/>
    <s v="Michael Chen"/>
    <x v="0"/>
    <s v="United States"/>
    <s v="Los Angeles"/>
    <s v="California"/>
    <n v="90008"/>
    <x v="1"/>
    <s v="OFF-AR-10004269"/>
    <s v="Office Supplies"/>
    <s v="Art"/>
    <s v="Newell 31"/>
    <n v="4.13"/>
    <n v="1"/>
    <n v="0"/>
    <x v="3208"/>
  </r>
  <r>
    <n v="3646"/>
    <s v="CA-2011-156594"/>
    <x v="2"/>
    <x v="414"/>
    <d v="2011-12-23T00:00:00"/>
    <s v="Second Class"/>
    <s v="MC-17845"/>
    <s v="Michael Chen"/>
    <x v="0"/>
    <s v="United States"/>
    <s v="Los Angeles"/>
    <s v="California"/>
    <n v="90008"/>
    <x v="1"/>
    <s v="OFF-BI-10003007"/>
    <s v="Office Supplies"/>
    <s v="Binders"/>
    <s v="Premium Transparent Presentation Covers, No Pattern/Clear, 8 1/2&quot; x 11&quot;"/>
    <n v="155.12"/>
    <n v="5"/>
    <n v="0.2"/>
    <x v="3209"/>
  </r>
  <r>
    <n v="3647"/>
    <s v="CA-2011-146528"/>
    <x v="2"/>
    <x v="739"/>
    <d v="2011-07-27T00:00:00"/>
    <s v="Second Class"/>
    <s v="VF-21715"/>
    <s v="Vicky Freymann"/>
    <x v="2"/>
    <s v="United States"/>
    <s v="Los Angeles"/>
    <s v="California"/>
    <n v="90045"/>
    <x v="1"/>
    <s v="OFF-PA-10002195"/>
    <s v="Office Supplies"/>
    <s v="Paper"/>
    <s v="Xerox 1966"/>
    <n v="6.48"/>
    <n v="1"/>
    <n v="0"/>
    <x v="623"/>
  </r>
  <r>
    <n v="3648"/>
    <s v="CA-2011-146528"/>
    <x v="2"/>
    <x v="739"/>
    <d v="2011-07-27T00:00:00"/>
    <s v="Second Class"/>
    <s v="VF-21715"/>
    <s v="Vicky Freymann"/>
    <x v="2"/>
    <s v="United States"/>
    <s v="Los Angeles"/>
    <s v="California"/>
    <n v="90045"/>
    <x v="1"/>
    <s v="OFF-SU-10002522"/>
    <s v="Office Supplies"/>
    <s v="Supplies"/>
    <s v="Acme Kleen Earth Office Shears"/>
    <n v="15.52"/>
    <n v="4"/>
    <n v="0"/>
    <x v="3210"/>
  </r>
  <r>
    <n v="3649"/>
    <s v="CA-2012-168459"/>
    <x v="1"/>
    <x v="6"/>
    <d v="2012-11-27T00:00:00"/>
    <s v="Standard Class"/>
    <s v="MC-17275"/>
    <s v="Marc Crier"/>
    <x v="0"/>
    <s v="United States"/>
    <s v="Memphis"/>
    <s v="Tennessee"/>
    <n v="38109"/>
    <x v="0"/>
    <s v="OFF-BI-10003712"/>
    <s v="Office Supplies"/>
    <s v="Binders"/>
    <s v="Acco Pressboard Covers with Storage Hooks, 14 7/8&quot; x 11&quot;, Light Blue"/>
    <n v="2.9460000000000006"/>
    <n v="2"/>
    <n v="0.7"/>
    <x v="2886"/>
  </r>
  <r>
    <n v="3650"/>
    <s v="CA-2012-168459"/>
    <x v="1"/>
    <x v="6"/>
    <d v="2012-11-27T00:00:00"/>
    <s v="Standard Class"/>
    <s v="MC-17275"/>
    <s v="Marc Crier"/>
    <x v="0"/>
    <s v="United States"/>
    <s v="Memphis"/>
    <s v="Tennessee"/>
    <n v="38109"/>
    <x v="0"/>
    <s v="OFF-FA-10004854"/>
    <s v="Office Supplies"/>
    <s v="Fasteners"/>
    <s v="Vinyl Coated Wire Paper Clips in Organizer Box, 800/Box"/>
    <n v="55.104000000000006"/>
    <n v="6"/>
    <n v="0.2"/>
    <x v="3211"/>
  </r>
  <r>
    <n v="3651"/>
    <s v="CA-2014-109960"/>
    <x v="3"/>
    <x v="34"/>
    <d v="2014-12-12T00:00:00"/>
    <s v="Second Class"/>
    <s v="DB-13210"/>
    <s v="Dean Braden"/>
    <x v="0"/>
    <s v="United States"/>
    <s v="Detroit"/>
    <s v="Michigan"/>
    <n v="48234"/>
    <x v="2"/>
    <s v="TEC-AC-10004859"/>
    <s v="Technology"/>
    <s v="Accessories"/>
    <s v="Maxell Pro 80 Minute CD-R, 10/Pack"/>
    <n v="104.88"/>
    <n v="6"/>
    <n v="0"/>
    <x v="3212"/>
  </r>
  <r>
    <n v="3652"/>
    <s v="CA-2014-109960"/>
    <x v="3"/>
    <x v="34"/>
    <d v="2014-12-12T00:00:00"/>
    <s v="Second Class"/>
    <s v="DB-13210"/>
    <s v="Dean Braden"/>
    <x v="0"/>
    <s v="United States"/>
    <s v="Detroit"/>
    <s v="Michigan"/>
    <n v="48234"/>
    <x v="2"/>
    <s v="OFF-AR-10001860"/>
    <s v="Office Supplies"/>
    <s v="Art"/>
    <s v="BIC Liqua Brite Liner"/>
    <n v="34.700000000000003"/>
    <n v="5"/>
    <n v="0"/>
    <x v="3213"/>
  </r>
  <r>
    <n v="3653"/>
    <s v="CA-2014-109960"/>
    <x v="3"/>
    <x v="34"/>
    <d v="2014-12-12T00:00:00"/>
    <s v="Second Class"/>
    <s v="DB-13210"/>
    <s v="Dean Braden"/>
    <x v="0"/>
    <s v="United States"/>
    <s v="Detroit"/>
    <s v="Michigan"/>
    <n v="48234"/>
    <x v="2"/>
    <s v="OFF-BI-10001636"/>
    <s v="Office Supplies"/>
    <s v="Binders"/>
    <s v="Ibico Plastic and Wire Spiral Binding Combs"/>
    <n v="33.72"/>
    <n v="4"/>
    <n v="0"/>
    <x v="3214"/>
  </r>
  <r>
    <n v="3654"/>
    <s v="CA-2014-109960"/>
    <x v="3"/>
    <x v="34"/>
    <d v="2014-12-12T00:00:00"/>
    <s v="Second Class"/>
    <s v="DB-13210"/>
    <s v="Dean Braden"/>
    <x v="0"/>
    <s v="United States"/>
    <s v="Detroit"/>
    <s v="Michigan"/>
    <n v="48234"/>
    <x v="2"/>
    <s v="OFF-PA-10000349"/>
    <s v="Office Supplies"/>
    <s v="Paper"/>
    <s v="Staples"/>
    <n v="14.940000000000001"/>
    <n v="3"/>
    <n v="0"/>
    <x v="1961"/>
  </r>
  <r>
    <n v="3655"/>
    <s v="CA-2014-133004"/>
    <x v="3"/>
    <x v="515"/>
    <d v="2014-09-06T00:00:00"/>
    <s v="Standard Class"/>
    <s v="AJ-10945"/>
    <s v="Ashley Jarboe"/>
    <x v="0"/>
    <s v="United States"/>
    <s v="Lawrence"/>
    <s v="Indiana"/>
    <n v="46226"/>
    <x v="2"/>
    <s v="OFF-AP-10002439"/>
    <s v="Office Supplies"/>
    <s v="Appliances"/>
    <s v="Tripp Lite Isotel 8 Ultra 8 Outlet Metal Surge"/>
    <n v="638.73"/>
    <n v="9"/>
    <n v="0"/>
    <x v="3215"/>
  </r>
  <r>
    <n v="3656"/>
    <s v="CA-2014-168102"/>
    <x v="3"/>
    <x v="558"/>
    <d v="2014-05-01T00:00:00"/>
    <s v="Standard Class"/>
    <s v="CP-12340"/>
    <s v="Christine Phan"/>
    <x v="1"/>
    <s v="United States"/>
    <s v="Jacksonville"/>
    <s v="Florida"/>
    <n v="32216"/>
    <x v="0"/>
    <s v="OFF-ST-10001370"/>
    <s v="Office Supplies"/>
    <s v="Storage"/>
    <s v="Sensible Storage WireTech Storage Systems"/>
    <n v="113.56800000000001"/>
    <n v="2"/>
    <n v="0.2"/>
    <x v="3216"/>
  </r>
  <r>
    <n v="3657"/>
    <s v="CA-2014-158036"/>
    <x v="3"/>
    <x v="565"/>
    <d v="2014-09-15T00:00:00"/>
    <s v="Standard Class"/>
    <s v="DB-13555"/>
    <s v="Dorothy Badders"/>
    <x v="1"/>
    <s v="United States"/>
    <s v="Dublin"/>
    <s v="Ohio"/>
    <n v="43017"/>
    <x v="3"/>
    <s v="TEC-AC-10002558"/>
    <s v="Technology"/>
    <s v="Accessories"/>
    <s v="Imation Swivel Flash Drive USB flash drive - 8 GB"/>
    <n v="9.0960000000000001"/>
    <n v="1"/>
    <n v="0.2"/>
    <x v="3217"/>
  </r>
  <r>
    <n v="3658"/>
    <s v="CA-2012-128083"/>
    <x v="1"/>
    <x v="899"/>
    <d v="2012-03-17T00:00:00"/>
    <s v="Standard Class"/>
    <s v="EB-13750"/>
    <s v="Edward Becker"/>
    <x v="1"/>
    <s v="United States"/>
    <s v="Plantation"/>
    <s v="Florida"/>
    <n v="33317"/>
    <x v="0"/>
    <s v="OFF-EN-10004030"/>
    <s v="Office Supplies"/>
    <s v="Envelopes"/>
    <s v="Convenience Packs of Business Envelopes"/>
    <n v="8.6880000000000006"/>
    <n v="3"/>
    <n v="0.2"/>
    <x v="3218"/>
  </r>
  <r>
    <n v="3659"/>
    <s v="CA-2012-128083"/>
    <x v="1"/>
    <x v="899"/>
    <d v="2012-03-17T00:00:00"/>
    <s v="Standard Class"/>
    <s v="EB-13750"/>
    <s v="Edward Becker"/>
    <x v="1"/>
    <s v="United States"/>
    <s v="Plantation"/>
    <s v="Florida"/>
    <n v="33317"/>
    <x v="0"/>
    <s v="FUR-FU-10003194"/>
    <s v="Furniture"/>
    <s v="Furnishings"/>
    <s v="Eldon Expressions Desk Accessory, Wood Pencil Holder, Oak"/>
    <n v="30.880000000000003"/>
    <n v="4"/>
    <n v="0.2"/>
    <x v="3219"/>
  </r>
  <r>
    <n v="3660"/>
    <s v="CA-2012-128083"/>
    <x v="1"/>
    <x v="899"/>
    <d v="2012-03-17T00:00:00"/>
    <s v="Standard Class"/>
    <s v="EB-13750"/>
    <s v="Edward Becker"/>
    <x v="1"/>
    <s v="United States"/>
    <s v="Plantation"/>
    <s v="Florida"/>
    <n v="33317"/>
    <x v="0"/>
    <s v="FUR-FU-10001731"/>
    <s v="Furniture"/>
    <s v="Furnishings"/>
    <s v="Acrylic Self-Standing Desk Frames"/>
    <n v="6.4080000000000004"/>
    <n v="3"/>
    <n v="0.2"/>
    <x v="3220"/>
  </r>
  <r>
    <n v="3661"/>
    <s v="CA-2013-161676"/>
    <x v="0"/>
    <x v="427"/>
    <d v="2013-07-24T00:00:00"/>
    <s v="Standard Class"/>
    <s v="JP-15460"/>
    <s v="Jennifer Patt"/>
    <x v="1"/>
    <s v="United States"/>
    <s v="Glendale"/>
    <s v="Arizona"/>
    <n v="85301"/>
    <x v="1"/>
    <s v="OFF-SU-10004782"/>
    <s v="Office Supplies"/>
    <s v="Supplies"/>
    <s v="Elite 5&quot; Scissors"/>
    <n v="33.799999999999997"/>
    <n v="5"/>
    <n v="0.2"/>
    <x v="3221"/>
  </r>
  <r>
    <n v="3662"/>
    <s v="CA-2013-155005"/>
    <x v="0"/>
    <x v="900"/>
    <d v="2013-06-16T00:00:00"/>
    <s v="Second Class"/>
    <s v="SC-20050"/>
    <s v="Sample Company A"/>
    <x v="2"/>
    <s v="United States"/>
    <s v="Jackson"/>
    <s v="Michigan"/>
    <n v="49201"/>
    <x v="2"/>
    <s v="TEC-PH-10003484"/>
    <s v="Technology"/>
    <s v="Phones"/>
    <s v="Ooma Telo VoIP Home Phone System"/>
    <n v="377.96999999999997"/>
    <n v="3"/>
    <n v="0"/>
    <x v="2453"/>
  </r>
  <r>
    <n v="3663"/>
    <s v="US-2014-129777"/>
    <x v="3"/>
    <x v="445"/>
    <d v="2014-07-10T00:00:00"/>
    <s v="Standard Class"/>
    <s v="FM-14290"/>
    <s v="Frank Merwin"/>
    <x v="2"/>
    <s v="United States"/>
    <s v="Quincy"/>
    <s v="Massachusetts"/>
    <n v="2169"/>
    <x v="3"/>
    <s v="TEC-AC-10003590"/>
    <s v="Technology"/>
    <s v="Accessories"/>
    <s v="TRENDnet 56K USB 2.0 Phone, Internet and Fax Modem"/>
    <n v="258.89999999999998"/>
    <n v="10"/>
    <n v="0"/>
    <x v="3222"/>
  </r>
  <r>
    <n v="3664"/>
    <s v="US-2014-129777"/>
    <x v="3"/>
    <x v="445"/>
    <d v="2014-07-10T00:00:00"/>
    <s v="Standard Class"/>
    <s v="FM-14290"/>
    <s v="Frank Merwin"/>
    <x v="2"/>
    <s v="United States"/>
    <s v="Quincy"/>
    <s v="Massachusetts"/>
    <n v="2169"/>
    <x v="3"/>
    <s v="OFF-PA-10001970"/>
    <s v="Office Supplies"/>
    <s v="Paper"/>
    <s v="Xerox 1881"/>
    <n v="24.56"/>
    <n v="2"/>
    <n v="0"/>
    <x v="342"/>
  </r>
  <r>
    <n v="3665"/>
    <s v="CA-2011-129364"/>
    <x v="2"/>
    <x v="589"/>
    <d v="2011-12-13T00:00:00"/>
    <s v="Standard Class"/>
    <s v="TB-21250"/>
    <s v="Tim Brockman"/>
    <x v="0"/>
    <s v="United States"/>
    <s v="Salem"/>
    <s v="Oregon"/>
    <n v="97301"/>
    <x v="1"/>
    <s v="OFF-LA-10001569"/>
    <s v="Office Supplies"/>
    <s v="Labels"/>
    <s v="Avery 499"/>
    <n v="27.888000000000002"/>
    <n v="7"/>
    <n v="0.2"/>
    <x v="3223"/>
  </r>
  <r>
    <n v="3666"/>
    <s v="CA-2011-129364"/>
    <x v="2"/>
    <x v="589"/>
    <d v="2011-12-13T00:00:00"/>
    <s v="Standard Class"/>
    <s v="TB-21250"/>
    <s v="Tim Brockman"/>
    <x v="0"/>
    <s v="United States"/>
    <s v="Salem"/>
    <s v="Oregon"/>
    <n v="97301"/>
    <x v="1"/>
    <s v="OFF-BI-10001132"/>
    <s v="Office Supplies"/>
    <s v="Binders"/>
    <s v="Acco PRESSTEX Data Binder with Storage Hooks, Dark Blue, 9 1/2&quot; X 11&quot;"/>
    <n v="6.4560000000000004"/>
    <n v="4"/>
    <n v="0.7"/>
    <x v="3224"/>
  </r>
  <r>
    <n v="3667"/>
    <s v="CA-2011-129364"/>
    <x v="2"/>
    <x v="589"/>
    <d v="2011-12-13T00:00:00"/>
    <s v="Standard Class"/>
    <s v="TB-21250"/>
    <s v="Tim Brockman"/>
    <x v="0"/>
    <s v="United States"/>
    <s v="Salem"/>
    <s v="Oregon"/>
    <n v="97301"/>
    <x v="1"/>
    <s v="TEC-PH-10003095"/>
    <s v="Technology"/>
    <s v="Phones"/>
    <s v="Samsung HM1900 Bluetooth Headset"/>
    <n v="52.679999999999993"/>
    <n v="3"/>
    <n v="0.2"/>
    <x v="2949"/>
  </r>
  <r>
    <n v="3668"/>
    <s v="CA-2011-129364"/>
    <x v="2"/>
    <x v="589"/>
    <d v="2011-12-13T00:00:00"/>
    <s v="Standard Class"/>
    <s v="TB-21250"/>
    <s v="Tim Brockman"/>
    <x v="0"/>
    <s v="United States"/>
    <s v="Salem"/>
    <s v="Oregon"/>
    <n v="97301"/>
    <x v="1"/>
    <s v="OFF-SU-10000432"/>
    <s v="Office Supplies"/>
    <s v="Supplies"/>
    <s v="Acco Side-Punched Conventional Columnar Pads"/>
    <n v="13.88"/>
    <n v="5"/>
    <n v="0.2"/>
    <x v="3225"/>
  </r>
  <r>
    <n v="3669"/>
    <s v="CA-2011-129364"/>
    <x v="2"/>
    <x v="589"/>
    <d v="2011-12-13T00:00:00"/>
    <s v="Standard Class"/>
    <s v="TB-21250"/>
    <s v="Tim Brockman"/>
    <x v="0"/>
    <s v="United States"/>
    <s v="Salem"/>
    <s v="Oregon"/>
    <n v="97301"/>
    <x v="1"/>
    <s v="TEC-AC-10004227"/>
    <s v="Technology"/>
    <s v="Accessories"/>
    <s v="SanDisk Ultra 16 GB MicroSDHC Class 10 Memory Card"/>
    <n v="103.92000000000002"/>
    <n v="10"/>
    <n v="0.2"/>
    <x v="3226"/>
  </r>
  <r>
    <n v="3670"/>
    <s v="CA-2011-129364"/>
    <x v="2"/>
    <x v="589"/>
    <d v="2011-12-13T00:00:00"/>
    <s v="Standard Class"/>
    <s v="TB-21250"/>
    <s v="Tim Brockman"/>
    <x v="0"/>
    <s v="United States"/>
    <s v="Salem"/>
    <s v="Oregon"/>
    <n v="97301"/>
    <x v="1"/>
    <s v="OFF-LA-10004409"/>
    <s v="Office Supplies"/>
    <s v="Labels"/>
    <s v="Avery 492"/>
    <n v="11.52"/>
    <n v="5"/>
    <n v="0.2"/>
    <x v="3227"/>
  </r>
  <r>
    <n v="3671"/>
    <s v="CA-2011-129364"/>
    <x v="2"/>
    <x v="589"/>
    <d v="2011-12-13T00:00:00"/>
    <s v="Standard Class"/>
    <s v="TB-21250"/>
    <s v="Tim Brockman"/>
    <x v="0"/>
    <s v="United States"/>
    <s v="Salem"/>
    <s v="Oregon"/>
    <n v="97301"/>
    <x v="1"/>
    <s v="OFF-PA-10001569"/>
    <s v="Office Supplies"/>
    <s v="Paper"/>
    <s v="Xerox 232"/>
    <n v="10.368000000000002"/>
    <n v="2"/>
    <n v="0.2"/>
    <x v="572"/>
  </r>
  <r>
    <n v="3672"/>
    <s v="CA-2011-129364"/>
    <x v="2"/>
    <x v="589"/>
    <d v="2011-12-13T00:00:00"/>
    <s v="Standard Class"/>
    <s v="TB-21250"/>
    <s v="Tim Brockman"/>
    <x v="0"/>
    <s v="United States"/>
    <s v="Salem"/>
    <s v="Oregon"/>
    <n v="97301"/>
    <x v="1"/>
    <s v="OFF-ST-10001031"/>
    <s v="Office Supplies"/>
    <s v="Storage"/>
    <s v="Adjustable Personal File Tote"/>
    <n v="39.072000000000003"/>
    <n v="3"/>
    <n v="0.2"/>
    <x v="3228"/>
  </r>
  <r>
    <n v="3673"/>
    <s v="CA-2013-104969"/>
    <x v="0"/>
    <x v="143"/>
    <d v="2013-04-15T00:00:00"/>
    <s v="Standard Class"/>
    <s v="EH-14125"/>
    <s v="Eugene Hildebrand"/>
    <x v="2"/>
    <s v="United States"/>
    <s v="Troy"/>
    <s v="Ohio"/>
    <n v="45373"/>
    <x v="3"/>
    <s v="OFF-EN-10002312"/>
    <s v="Office Supplies"/>
    <s v="Envelopes"/>
    <s v="#10 Self-Seal White Envelopes"/>
    <n v="8.8719999999999999"/>
    <n v="1"/>
    <n v="0.2"/>
    <x v="3229"/>
  </r>
  <r>
    <n v="3674"/>
    <s v="CA-2013-104969"/>
    <x v="0"/>
    <x v="143"/>
    <d v="2013-04-15T00:00:00"/>
    <s v="Standard Class"/>
    <s v="EH-14125"/>
    <s v="Eugene Hildebrand"/>
    <x v="2"/>
    <s v="United States"/>
    <s v="Troy"/>
    <s v="Ohio"/>
    <n v="45373"/>
    <x v="3"/>
    <s v="OFF-BI-10004224"/>
    <s v="Office Supplies"/>
    <s v="Binders"/>
    <s v="Catalog Binders with Expanding Posts"/>
    <n v="121.10400000000003"/>
    <n v="6"/>
    <n v="0.7"/>
    <x v="1520"/>
  </r>
  <r>
    <n v="3675"/>
    <s v="CA-2014-154109"/>
    <x v="3"/>
    <x v="44"/>
    <d v="2014-11-12T00:00:00"/>
    <s v="Standard Class"/>
    <s v="ML-17410"/>
    <s v="Maris LaWare"/>
    <x v="0"/>
    <s v="United States"/>
    <s v="Philadelphia"/>
    <s v="Pennsylvania"/>
    <n v="19143"/>
    <x v="3"/>
    <s v="FUR-CH-10003774"/>
    <s v="Furniture"/>
    <s v="Chairs"/>
    <s v="Global Wood Trimmed Manager's Task Chair, Khaki"/>
    <n v="127.372"/>
    <n v="2"/>
    <n v="0.3"/>
    <x v="3230"/>
  </r>
  <r>
    <n v="3676"/>
    <s v="CA-2014-154109"/>
    <x v="3"/>
    <x v="44"/>
    <d v="2014-11-12T00:00:00"/>
    <s v="Standard Class"/>
    <s v="ML-17410"/>
    <s v="Maris LaWare"/>
    <x v="0"/>
    <s v="United States"/>
    <s v="Philadelphia"/>
    <s v="Pennsylvania"/>
    <n v="19143"/>
    <x v="3"/>
    <s v="OFF-PA-10000157"/>
    <s v="Office Supplies"/>
    <s v="Paper"/>
    <s v="Xerox 191"/>
    <n v="47.952000000000005"/>
    <n v="3"/>
    <n v="0.2"/>
    <x v="3062"/>
  </r>
  <r>
    <n v="3677"/>
    <s v="CA-2012-156440"/>
    <x v="1"/>
    <x v="901"/>
    <d v="2012-12-09T00:00:00"/>
    <s v="Standard Class"/>
    <s v="MH-17620"/>
    <s v="Matt Hagelstein"/>
    <x v="1"/>
    <s v="United States"/>
    <s v="San Diego"/>
    <s v="California"/>
    <n v="92105"/>
    <x v="1"/>
    <s v="FUR-FU-10004090"/>
    <s v="Furniture"/>
    <s v="Furnishings"/>
    <s v="Executive Impressions 14&quot; Contract Wall Clock"/>
    <n v="44.46"/>
    <n v="2"/>
    <n v="0"/>
    <x v="816"/>
  </r>
  <r>
    <n v="3678"/>
    <s v="CA-2012-132626"/>
    <x v="1"/>
    <x v="584"/>
    <d v="2012-07-14T00:00:00"/>
    <s v="Standard Class"/>
    <s v="BT-11680"/>
    <s v="Brian Thompson"/>
    <x v="0"/>
    <s v="United States"/>
    <s v="Clinton"/>
    <s v="Maryland"/>
    <n v="20735"/>
    <x v="3"/>
    <s v="OFF-FA-10002763"/>
    <s v="Office Supplies"/>
    <s v="Fasteners"/>
    <s v="Advantus Map Pennant Flags and Round Head Tacks"/>
    <n v="15.8"/>
    <n v="4"/>
    <n v="0"/>
    <x v="3231"/>
  </r>
  <r>
    <n v="3679"/>
    <s v="CA-2012-132626"/>
    <x v="1"/>
    <x v="584"/>
    <d v="2012-07-14T00:00:00"/>
    <s v="Standard Class"/>
    <s v="BT-11680"/>
    <s v="Brian Thompson"/>
    <x v="0"/>
    <s v="United States"/>
    <s v="Clinton"/>
    <s v="Maryland"/>
    <n v="20735"/>
    <x v="3"/>
    <s v="TEC-MA-10002428"/>
    <s v="Technology"/>
    <s v="Machines"/>
    <s v="Fellowes Powershred HS-440 4-Sheet High Security Shredder"/>
    <n v="464.97"/>
    <n v="3"/>
    <n v="0"/>
    <x v="3232"/>
  </r>
  <r>
    <n v="3680"/>
    <s v="CA-2012-132626"/>
    <x v="1"/>
    <x v="584"/>
    <d v="2012-07-14T00:00:00"/>
    <s v="Standard Class"/>
    <s v="BT-11680"/>
    <s v="Brian Thompson"/>
    <x v="0"/>
    <s v="United States"/>
    <s v="Clinton"/>
    <s v="Maryland"/>
    <n v="20735"/>
    <x v="3"/>
    <s v="FUR-FU-10002918"/>
    <s v="Furniture"/>
    <s v="Furnishings"/>
    <s v="Eldon ClusterMat Chair Mat with Cordless Antistatic Protection"/>
    <n v="181.96"/>
    <n v="2"/>
    <n v="0"/>
    <x v="3233"/>
  </r>
  <r>
    <n v="3681"/>
    <s v="CA-2012-132626"/>
    <x v="1"/>
    <x v="584"/>
    <d v="2012-07-14T00:00:00"/>
    <s v="Standard Class"/>
    <s v="BT-11680"/>
    <s v="Brian Thompson"/>
    <x v="0"/>
    <s v="United States"/>
    <s v="Clinton"/>
    <s v="Maryland"/>
    <n v="20735"/>
    <x v="3"/>
    <s v="OFF-LA-10000476"/>
    <s v="Office Supplies"/>
    <s v="Labels"/>
    <s v="Avery 05222 Permanent Self-Adhesive File Folder Labels for Typewriters, on Rolls, White, 250/Roll"/>
    <n v="12.39"/>
    <n v="3"/>
    <n v="0"/>
    <x v="732"/>
  </r>
  <r>
    <n v="3682"/>
    <s v="CA-2012-132626"/>
    <x v="1"/>
    <x v="584"/>
    <d v="2012-07-14T00:00:00"/>
    <s v="Standard Class"/>
    <s v="BT-11680"/>
    <s v="Brian Thompson"/>
    <x v="0"/>
    <s v="United States"/>
    <s v="Clinton"/>
    <s v="Maryland"/>
    <n v="20735"/>
    <x v="3"/>
    <s v="OFF-BI-10002854"/>
    <s v="Office Supplies"/>
    <s v="Binders"/>
    <s v="Performers Binder/Pad Holder, Black"/>
    <n v="84.09"/>
    <n v="3"/>
    <n v="0"/>
    <x v="3234"/>
  </r>
  <r>
    <n v="3683"/>
    <s v="CA-2012-132626"/>
    <x v="1"/>
    <x v="584"/>
    <d v="2012-07-14T00:00:00"/>
    <s v="Standard Class"/>
    <s v="BT-11680"/>
    <s v="Brian Thompson"/>
    <x v="0"/>
    <s v="United States"/>
    <s v="Clinton"/>
    <s v="Maryland"/>
    <n v="20735"/>
    <x v="3"/>
    <s v="OFF-AR-10002987"/>
    <s v="Office Supplies"/>
    <s v="Art"/>
    <s v="Prismacolor Color Pencil Set"/>
    <n v="79.36"/>
    <n v="4"/>
    <n v="0"/>
    <x v="3235"/>
  </r>
  <r>
    <n v="3684"/>
    <s v="CA-2012-132626"/>
    <x v="1"/>
    <x v="584"/>
    <d v="2012-07-14T00:00:00"/>
    <s v="Standard Class"/>
    <s v="BT-11680"/>
    <s v="Brian Thompson"/>
    <x v="0"/>
    <s v="United States"/>
    <s v="Clinton"/>
    <s v="Maryland"/>
    <n v="20735"/>
    <x v="3"/>
    <s v="OFF-BI-10004001"/>
    <s v="Office Supplies"/>
    <s v="Binders"/>
    <s v="GBC Recycled VeloBinder Covers"/>
    <n v="153.35999999999999"/>
    <n v="9"/>
    <n v="0"/>
    <x v="3236"/>
  </r>
  <r>
    <n v="3685"/>
    <s v="CA-2012-132626"/>
    <x v="1"/>
    <x v="584"/>
    <d v="2012-07-14T00:00:00"/>
    <s v="Standard Class"/>
    <s v="BT-11680"/>
    <s v="Brian Thompson"/>
    <x v="0"/>
    <s v="United States"/>
    <s v="Clinton"/>
    <s v="Maryland"/>
    <n v="20735"/>
    <x v="3"/>
    <s v="OFF-BI-10001634"/>
    <s v="Office Supplies"/>
    <s v="Binders"/>
    <s v="Wilson Jones Active Use Binders"/>
    <n v="43.68"/>
    <n v="6"/>
    <n v="0"/>
    <x v="3237"/>
  </r>
  <r>
    <n v="3686"/>
    <s v="CA-2012-132626"/>
    <x v="1"/>
    <x v="584"/>
    <d v="2012-07-14T00:00:00"/>
    <s v="Standard Class"/>
    <s v="BT-11680"/>
    <s v="Brian Thompson"/>
    <x v="0"/>
    <s v="United States"/>
    <s v="Clinton"/>
    <s v="Maryland"/>
    <n v="20735"/>
    <x v="3"/>
    <s v="OFF-ST-10003722"/>
    <s v="Office Supplies"/>
    <s v="Storage"/>
    <s v="Project Tote Personal File"/>
    <n v="98.21"/>
    <n v="7"/>
    <n v="0"/>
    <x v="3238"/>
  </r>
  <r>
    <n v="3687"/>
    <s v="CA-2013-102792"/>
    <x v="0"/>
    <x v="180"/>
    <d v="2013-12-20T00:00:00"/>
    <s v="Standard Class"/>
    <s v="JC-15340"/>
    <s v="Jasper Cacioppo"/>
    <x v="0"/>
    <s v="United States"/>
    <s v="Riverside"/>
    <s v="California"/>
    <n v="92503"/>
    <x v="1"/>
    <s v="OFF-AR-10004757"/>
    <s v="Office Supplies"/>
    <s v="Art"/>
    <s v="Crayola Colored Pencils"/>
    <n v="9.84"/>
    <n v="3"/>
    <n v="0"/>
    <x v="3239"/>
  </r>
  <r>
    <n v="3688"/>
    <s v="CA-2013-108567"/>
    <x v="0"/>
    <x v="244"/>
    <d v="2013-05-25T00:00:00"/>
    <s v="Standard Class"/>
    <s v="DB-13210"/>
    <s v="Dean Braden"/>
    <x v="0"/>
    <s v="United States"/>
    <s v="Port Saint Lucie"/>
    <s v="Florida"/>
    <n v="34952"/>
    <x v="0"/>
    <s v="OFF-BI-10004140"/>
    <s v="Office Supplies"/>
    <s v="Binders"/>
    <s v="Avery Non-Stick Binders"/>
    <n v="2.6940000000000004"/>
    <n v="2"/>
    <n v="0.7"/>
    <x v="3240"/>
  </r>
  <r>
    <n v="3689"/>
    <s v="CA-2014-140760"/>
    <x v="3"/>
    <x v="455"/>
    <d v="2014-06-06T00:00:00"/>
    <s v="Second Class"/>
    <s v="DO-13435"/>
    <s v="Denny Ordway"/>
    <x v="0"/>
    <s v="United States"/>
    <s v="Mesa"/>
    <s v="Arizona"/>
    <n v="85204"/>
    <x v="1"/>
    <s v="OFF-PA-10002479"/>
    <s v="Office Supplies"/>
    <s v="Paper"/>
    <s v="Xerox 4200 Series MultiUse Premium Copy Paper (20Lb. and 84 Bright)"/>
    <n v="25.344000000000001"/>
    <n v="6"/>
    <n v="0.2"/>
    <x v="900"/>
  </r>
  <r>
    <n v="3690"/>
    <s v="CA-2014-140760"/>
    <x v="3"/>
    <x v="455"/>
    <d v="2014-06-06T00:00:00"/>
    <s v="Second Class"/>
    <s v="DO-13435"/>
    <s v="Denny Ordway"/>
    <x v="0"/>
    <s v="United States"/>
    <s v="Mesa"/>
    <s v="Arizona"/>
    <n v="85204"/>
    <x v="1"/>
    <s v="OFF-EN-10001141"/>
    <s v="Office Supplies"/>
    <s v="Envelopes"/>
    <s v="Manila Recycled Extra-Heavyweight Clasp Envelopes, 6&quot; x 9&quot;"/>
    <n v="43.92"/>
    <n v="5"/>
    <n v="0.2"/>
    <x v="3241"/>
  </r>
  <r>
    <n v="3691"/>
    <s v="US-2012-131359"/>
    <x v="1"/>
    <x v="628"/>
    <d v="2012-11-02T00:00:00"/>
    <s v="Second Class"/>
    <s v="FA-14230"/>
    <s v="Frank Atkinson"/>
    <x v="1"/>
    <s v="United States"/>
    <s v="Denver"/>
    <s v="Colorado"/>
    <n v="80219"/>
    <x v="1"/>
    <s v="TEC-MA-10000597"/>
    <s v="Technology"/>
    <s v="Machines"/>
    <s v="Lexmark S315 Color Inkjet Printer"/>
    <n v="59.994000000000007"/>
    <n v="2"/>
    <n v="0.7"/>
    <x v="3242"/>
  </r>
  <r>
    <n v="3692"/>
    <s v="US-2012-131359"/>
    <x v="1"/>
    <x v="628"/>
    <d v="2012-11-02T00:00:00"/>
    <s v="Second Class"/>
    <s v="FA-14230"/>
    <s v="Frank Atkinson"/>
    <x v="1"/>
    <s v="United States"/>
    <s v="Denver"/>
    <s v="Colorado"/>
    <n v="80219"/>
    <x v="1"/>
    <s v="TEC-CO-10001571"/>
    <s v="Technology"/>
    <s v="Copiers"/>
    <s v="Sharp 1540cs Digital Laser Copier"/>
    <n v="439.99200000000002"/>
    <n v="1"/>
    <n v="0.2"/>
    <x v="3243"/>
  </r>
  <r>
    <n v="3693"/>
    <s v="US-2012-131359"/>
    <x v="1"/>
    <x v="628"/>
    <d v="2012-11-02T00:00:00"/>
    <s v="Second Class"/>
    <s v="FA-14230"/>
    <s v="Frank Atkinson"/>
    <x v="1"/>
    <s v="United States"/>
    <s v="Denver"/>
    <s v="Colorado"/>
    <n v="80219"/>
    <x v="1"/>
    <s v="TEC-PH-10004531"/>
    <s v="Technology"/>
    <s v="Phones"/>
    <s v="OtterBox Commuter Series Case - iPhone 5 &amp; 5s"/>
    <n v="87.96"/>
    <n v="5"/>
    <n v="0.2"/>
    <x v="3244"/>
  </r>
  <r>
    <n v="3694"/>
    <s v="US-2012-131359"/>
    <x v="1"/>
    <x v="628"/>
    <d v="2012-11-02T00:00:00"/>
    <s v="Second Class"/>
    <s v="FA-14230"/>
    <s v="Frank Atkinson"/>
    <x v="1"/>
    <s v="United States"/>
    <s v="Denver"/>
    <s v="Colorado"/>
    <n v="80219"/>
    <x v="1"/>
    <s v="FUR-FU-10003026"/>
    <s v="Furniture"/>
    <s v="Furnishings"/>
    <s v="Eldon Regeneration Recycled Desk Accessories, Black"/>
    <n v="15.488"/>
    <n v="4"/>
    <n v="0.2"/>
    <x v="3245"/>
  </r>
  <r>
    <n v="3695"/>
    <s v="CA-2013-142097"/>
    <x v="0"/>
    <x v="680"/>
    <d v="2013-10-21T00:00:00"/>
    <s v="Standard Class"/>
    <s v="QJ-19255"/>
    <s v="Quincy Jones"/>
    <x v="1"/>
    <s v="United States"/>
    <s v="Springfield"/>
    <s v="Virginia"/>
    <n v="22153"/>
    <x v="0"/>
    <s v="OFF-BI-10002082"/>
    <s v="Office Supplies"/>
    <s v="Binders"/>
    <s v="GBC Twin Loop Wire Binding Elements"/>
    <n v="232.96"/>
    <n v="7"/>
    <n v="0"/>
    <x v="3246"/>
  </r>
  <r>
    <n v="3696"/>
    <s v="CA-2013-142097"/>
    <x v="0"/>
    <x v="680"/>
    <d v="2013-10-21T00:00:00"/>
    <s v="Standard Class"/>
    <s v="QJ-19255"/>
    <s v="Quincy Jones"/>
    <x v="1"/>
    <s v="United States"/>
    <s v="Springfield"/>
    <s v="Virginia"/>
    <n v="22153"/>
    <x v="0"/>
    <s v="OFF-EN-10002312"/>
    <s v="Office Supplies"/>
    <s v="Envelopes"/>
    <s v="#10 Self-Seal White Envelopes"/>
    <n v="66.539999999999992"/>
    <n v="6"/>
    <n v="0"/>
    <x v="3247"/>
  </r>
  <r>
    <n v="3697"/>
    <s v="CA-2013-142097"/>
    <x v="0"/>
    <x v="680"/>
    <d v="2013-10-21T00:00:00"/>
    <s v="Standard Class"/>
    <s v="QJ-19255"/>
    <s v="Quincy Jones"/>
    <x v="1"/>
    <s v="United States"/>
    <s v="Springfield"/>
    <s v="Virginia"/>
    <n v="22153"/>
    <x v="0"/>
    <s v="OFF-AP-10000696"/>
    <s v="Office Supplies"/>
    <s v="Appliances"/>
    <s v="Holmes Odor Grabber"/>
    <n v="43.26"/>
    <n v="3"/>
    <n v="0"/>
    <x v="2047"/>
  </r>
  <r>
    <n v="3698"/>
    <s v="CA-2012-151680"/>
    <x v="1"/>
    <x v="902"/>
    <d v="2012-11-21T00:00:00"/>
    <s v="Second Class"/>
    <s v="TC-21475"/>
    <s v="Tony Chapman"/>
    <x v="2"/>
    <s v="United States"/>
    <s v="Seattle"/>
    <s v="Washington"/>
    <n v="98115"/>
    <x v="1"/>
    <s v="FUR-FU-10000305"/>
    <s v="Furniture"/>
    <s v="Furnishings"/>
    <s v="Tenex V2T-RE Standard Weight Series Chair Mat, 45&quot; x 53&quot;, Lip 25&quot; x 12&quot;"/>
    <n v="141.96"/>
    <n v="2"/>
    <n v="0"/>
    <x v="3248"/>
  </r>
  <r>
    <n v="3699"/>
    <s v="CA-2011-140039"/>
    <x v="2"/>
    <x v="103"/>
    <d v="2011-09-17T00:00:00"/>
    <s v="Standard Class"/>
    <s v="ON-18715"/>
    <s v="Odella Nelson"/>
    <x v="1"/>
    <s v="United States"/>
    <s v="Tempe"/>
    <s v="Arizona"/>
    <n v="85281"/>
    <x v="1"/>
    <s v="OFF-ST-10001034"/>
    <s v="Office Supplies"/>
    <s v="Storage"/>
    <s v="Eldon File Chest Portable File"/>
    <n v="79.400000000000006"/>
    <n v="5"/>
    <n v="0.2"/>
    <x v="3249"/>
  </r>
  <r>
    <n v="3700"/>
    <s v="CA-2014-160416"/>
    <x v="3"/>
    <x v="38"/>
    <d v="2014-11-19T00:00:00"/>
    <s v="Second Class"/>
    <s v="AD-10180"/>
    <s v="Alan Dominguez"/>
    <x v="2"/>
    <s v="United States"/>
    <s v="Yonkers"/>
    <s v="New York"/>
    <n v="10701"/>
    <x v="3"/>
    <s v="TEC-AC-10004114"/>
    <s v="Technology"/>
    <s v="Accessories"/>
    <s v="KeyTronic 6101 Series - Keyboard - Black"/>
    <n v="163.96"/>
    <n v="4"/>
    <n v="0"/>
    <x v="3250"/>
  </r>
  <r>
    <n v="3701"/>
    <s v="CA-2014-169411"/>
    <x v="3"/>
    <x v="165"/>
    <d v="2014-12-30T00:00:00"/>
    <s v="Standard Class"/>
    <s v="AC-10615"/>
    <s v="Ann Chong"/>
    <x v="1"/>
    <s v="United States"/>
    <s v="Rochester"/>
    <s v="New York"/>
    <n v="14609"/>
    <x v="3"/>
    <s v="FUR-FU-10001602"/>
    <s v="Furniture"/>
    <s v="Furnishings"/>
    <s v="Eldon Delta Triangular Chair Mat, 52&quot; x 58&quot;, Clear"/>
    <n v="37.93"/>
    <n v="1"/>
    <n v="0"/>
    <x v="3251"/>
  </r>
  <r>
    <n v="3702"/>
    <s v="CA-2013-126543"/>
    <x v="0"/>
    <x v="850"/>
    <d v="2013-01-13T00:00:00"/>
    <s v="Second Class"/>
    <s v="MF-17665"/>
    <s v="Maureen Fritzler"/>
    <x v="1"/>
    <s v="United States"/>
    <s v="Toledo"/>
    <s v="Ohio"/>
    <n v="43615"/>
    <x v="3"/>
    <s v="FUR-FU-10002445"/>
    <s v="Furniture"/>
    <s v="Furnishings"/>
    <s v="DAX Two-Tone Rosewood/Black Document Frame, Desktop, 5 x 7"/>
    <n v="15.168000000000001"/>
    <n v="2"/>
    <n v="0.2"/>
    <x v="3252"/>
  </r>
  <r>
    <n v="3703"/>
    <s v="CA-2012-104941"/>
    <x v="1"/>
    <x v="385"/>
    <d v="2012-06-19T00:00:00"/>
    <s v="Standard Class"/>
    <s v="DH-13075"/>
    <s v="Dave Hallsten"/>
    <x v="1"/>
    <s v="United States"/>
    <s v="Decatur"/>
    <s v="Alabama"/>
    <n v="35601"/>
    <x v="0"/>
    <s v="OFF-AR-10004269"/>
    <s v="Office Supplies"/>
    <s v="Art"/>
    <s v="Newell 31"/>
    <n v="24.78"/>
    <n v="6"/>
    <n v="0"/>
    <x v="3253"/>
  </r>
  <r>
    <n v="3704"/>
    <s v="CA-2012-104941"/>
    <x v="1"/>
    <x v="385"/>
    <d v="2012-06-19T00:00:00"/>
    <s v="Standard Class"/>
    <s v="DH-13075"/>
    <s v="Dave Hallsten"/>
    <x v="1"/>
    <s v="United States"/>
    <s v="Decatur"/>
    <s v="Alabama"/>
    <n v="35601"/>
    <x v="0"/>
    <s v="OFF-BI-10001249"/>
    <s v="Office Supplies"/>
    <s v="Binders"/>
    <s v="Avery Heavy-Duty EZD View Binder with Locking Rings"/>
    <n v="19.14"/>
    <n v="3"/>
    <n v="0"/>
    <x v="3254"/>
  </r>
  <r>
    <n v="3705"/>
    <s v="CA-2012-104941"/>
    <x v="1"/>
    <x v="385"/>
    <d v="2012-06-19T00:00:00"/>
    <s v="Standard Class"/>
    <s v="DH-13075"/>
    <s v="Dave Hallsten"/>
    <x v="1"/>
    <s v="United States"/>
    <s v="Decatur"/>
    <s v="Alabama"/>
    <n v="35601"/>
    <x v="0"/>
    <s v="TEC-CO-10004202"/>
    <s v="Technology"/>
    <s v="Copiers"/>
    <s v="Brother DCP1000 Digital 3 in 1 Multifunction Machine"/>
    <n v="899.97"/>
    <n v="3"/>
    <n v="0"/>
    <x v="3255"/>
  </r>
  <r>
    <n v="3706"/>
    <s v="CA-2012-104941"/>
    <x v="1"/>
    <x v="385"/>
    <d v="2012-06-19T00:00:00"/>
    <s v="Standard Class"/>
    <s v="DH-13075"/>
    <s v="Dave Hallsten"/>
    <x v="1"/>
    <s v="United States"/>
    <s v="Decatur"/>
    <s v="Alabama"/>
    <n v="35601"/>
    <x v="0"/>
    <s v="OFF-PA-10003363"/>
    <s v="Office Supplies"/>
    <s v="Paper"/>
    <s v="Xerox 204"/>
    <n v="32.400000000000006"/>
    <n v="5"/>
    <n v="0"/>
    <x v="56"/>
  </r>
  <r>
    <n v="3707"/>
    <s v="CA-2014-160087"/>
    <x v="3"/>
    <x v="257"/>
    <d v="2014-03-23T00:00:00"/>
    <s v="Standard Class"/>
    <s v="EN-13780"/>
    <s v="Edward Nazzal"/>
    <x v="0"/>
    <s v="United States"/>
    <s v="Dallas"/>
    <s v="Texas"/>
    <n v="75220"/>
    <x v="2"/>
    <s v="OFF-AR-10001915"/>
    <s v="Office Supplies"/>
    <s v="Art"/>
    <s v="Peel-Off China Markers"/>
    <n v="23.832000000000001"/>
    <n v="3"/>
    <n v="0.2"/>
    <x v="3256"/>
  </r>
  <r>
    <n v="3708"/>
    <s v="CA-2011-120544"/>
    <x v="2"/>
    <x v="533"/>
    <d v="2011-11-27T00:00:00"/>
    <s v="Standard Class"/>
    <s v="SS-20140"/>
    <s v="Saphhira Shifley"/>
    <x v="1"/>
    <s v="United States"/>
    <s v="Mesquite"/>
    <s v="Texas"/>
    <n v="75150"/>
    <x v="2"/>
    <s v="FUR-FU-10001940"/>
    <s v="Furniture"/>
    <s v="Furnishings"/>
    <s v="Staples"/>
    <n v="6.3680000000000003"/>
    <n v="2"/>
    <n v="0.6"/>
    <x v="3257"/>
  </r>
  <r>
    <n v="3709"/>
    <s v="CA-2011-120544"/>
    <x v="2"/>
    <x v="533"/>
    <d v="2011-11-27T00:00:00"/>
    <s v="Standard Class"/>
    <s v="SS-20140"/>
    <s v="Saphhira Shifley"/>
    <x v="1"/>
    <s v="United States"/>
    <s v="Mesquite"/>
    <s v="Texas"/>
    <n v="75150"/>
    <x v="2"/>
    <s v="OFF-AP-10004336"/>
    <s v="Office Supplies"/>
    <s v="Appliances"/>
    <s v="Conquest 14 Commercial Heavy-Duty Upright Vacuum, Collection System, Accessory Kit"/>
    <n v="34.175999999999995"/>
    <n v="3"/>
    <n v="0.8"/>
    <x v="3258"/>
  </r>
  <r>
    <n v="3710"/>
    <s v="CA-2011-120544"/>
    <x v="2"/>
    <x v="533"/>
    <d v="2011-11-27T00:00:00"/>
    <s v="Standard Class"/>
    <s v="SS-20140"/>
    <s v="Saphhira Shifley"/>
    <x v="1"/>
    <s v="United States"/>
    <s v="Mesquite"/>
    <s v="Texas"/>
    <n v="75150"/>
    <x v="2"/>
    <s v="TEC-AC-10003709"/>
    <s v="Technology"/>
    <s v="Accessories"/>
    <s v="Maxell 4.7GB DVD-R 5/Pack"/>
    <n v="5.5440000000000005"/>
    <n v="7"/>
    <n v="0.2"/>
    <x v="3259"/>
  </r>
  <r>
    <n v="3711"/>
    <s v="CA-2014-113670"/>
    <x v="3"/>
    <x v="453"/>
    <d v="2014-10-18T00:00:00"/>
    <s v="First Class"/>
    <s v="RS-19765"/>
    <s v="Roland Schwarz"/>
    <x v="1"/>
    <s v="United States"/>
    <s v="Los Angeles"/>
    <s v="California"/>
    <n v="90045"/>
    <x v="1"/>
    <s v="FUR-TA-10001705"/>
    <s v="Furniture"/>
    <s v="Tables"/>
    <s v="Bush Advantage Collection Round Conference Table"/>
    <n v="510.24"/>
    <n v="3"/>
    <n v="0.2"/>
    <x v="3260"/>
  </r>
  <r>
    <n v="3712"/>
    <s v="CA-2014-113670"/>
    <x v="3"/>
    <x v="453"/>
    <d v="2014-10-18T00:00:00"/>
    <s v="First Class"/>
    <s v="RS-19765"/>
    <s v="Roland Schwarz"/>
    <x v="1"/>
    <s v="United States"/>
    <s v="Los Angeles"/>
    <s v="California"/>
    <n v="90045"/>
    <x v="1"/>
    <s v="OFF-PA-10000675"/>
    <s v="Office Supplies"/>
    <s v="Paper"/>
    <s v="Xerox 1919"/>
    <n v="204.95000000000002"/>
    <n v="5"/>
    <n v="0"/>
    <x v="3261"/>
  </r>
  <r>
    <n v="3713"/>
    <s v="CA-2014-166198"/>
    <x v="3"/>
    <x v="81"/>
    <d v="2014-04-25T00:00:00"/>
    <s v="First Class"/>
    <s v="JW-15955"/>
    <s v="Joni Wasserman"/>
    <x v="0"/>
    <s v="United States"/>
    <s v="Seattle"/>
    <s v="Washington"/>
    <n v="98103"/>
    <x v="1"/>
    <s v="TEC-AC-10000521"/>
    <s v="Technology"/>
    <s v="Accessories"/>
    <s v="Verbatim Slim CD and DVD Storage Cases, 50/Pack"/>
    <n v="11.54"/>
    <n v="1"/>
    <n v="0"/>
    <x v="1780"/>
  </r>
  <r>
    <n v="3714"/>
    <s v="CA-2014-166198"/>
    <x v="3"/>
    <x v="81"/>
    <d v="2014-04-25T00:00:00"/>
    <s v="First Class"/>
    <s v="JW-15955"/>
    <s v="Joni Wasserman"/>
    <x v="0"/>
    <s v="United States"/>
    <s v="Seattle"/>
    <s v="Washington"/>
    <n v="98103"/>
    <x v="1"/>
    <s v="FUR-FU-10004622"/>
    <s v="Furniture"/>
    <s v="Furnishings"/>
    <s v="Eldon Advantage Foldable Chair Mats for Low Pile Carpets"/>
    <n v="162.60000000000002"/>
    <n v="3"/>
    <n v="0"/>
    <x v="3262"/>
  </r>
  <r>
    <n v="3715"/>
    <s v="CA-2011-135608"/>
    <x v="2"/>
    <x v="589"/>
    <d v="2011-12-10T00:00:00"/>
    <s v="Second Class"/>
    <s v="JK-15625"/>
    <s v="Jim Karlsson"/>
    <x v="0"/>
    <s v="United States"/>
    <s v="Olympia"/>
    <s v="Washington"/>
    <n v="98502"/>
    <x v="1"/>
    <s v="OFF-PA-10001954"/>
    <s v="Office Supplies"/>
    <s v="Paper"/>
    <s v="Xerox 1964"/>
    <n v="45.68"/>
    <n v="2"/>
    <n v="0"/>
    <x v="1981"/>
  </r>
  <r>
    <n v="3716"/>
    <s v="CA-2011-135608"/>
    <x v="2"/>
    <x v="589"/>
    <d v="2011-12-10T00:00:00"/>
    <s v="Second Class"/>
    <s v="JK-15625"/>
    <s v="Jim Karlsson"/>
    <x v="0"/>
    <s v="United States"/>
    <s v="Olympia"/>
    <s v="Washington"/>
    <n v="98502"/>
    <x v="1"/>
    <s v="FUR-CH-10002602"/>
    <s v="Furniture"/>
    <s v="Chairs"/>
    <s v="DMI Arturo Collection Mission-style Design Wood Chair"/>
    <n v="603.91999999999996"/>
    <n v="5"/>
    <n v="0.2"/>
    <x v="2933"/>
  </r>
  <r>
    <n v="3717"/>
    <s v="CA-2014-144568"/>
    <x v="3"/>
    <x v="148"/>
    <d v="2014-06-03T00:00:00"/>
    <s v="Standard Class"/>
    <s v="JO-15550"/>
    <s v="Jesus Ocampo"/>
    <x v="2"/>
    <s v="United States"/>
    <s v="Omaha"/>
    <s v="Nebraska"/>
    <n v="68104"/>
    <x v="2"/>
    <s v="OFF-FA-10004395"/>
    <s v="Office Supplies"/>
    <s v="Fasteners"/>
    <s v="Plymouth Boxed Rubber Bands by Plymouth"/>
    <n v="23.55"/>
    <n v="5"/>
    <n v="0"/>
    <x v="3263"/>
  </r>
  <r>
    <n v="3718"/>
    <s v="CA-2013-142370"/>
    <x v="0"/>
    <x v="251"/>
    <d v="2013-09-24T00:00:00"/>
    <s v="Standard Class"/>
    <s v="TP-21130"/>
    <s v="Theone Pippenger"/>
    <x v="0"/>
    <s v="United States"/>
    <s v="Columbus"/>
    <s v="Georgia"/>
    <n v="31907"/>
    <x v="0"/>
    <s v="OFF-SU-10003002"/>
    <s v="Office Supplies"/>
    <s v="Supplies"/>
    <s v="Letter Slitter"/>
    <n v="5.04"/>
    <n v="2"/>
    <n v="0"/>
    <x v="3264"/>
  </r>
  <r>
    <n v="3719"/>
    <s v="CA-2013-142370"/>
    <x v="0"/>
    <x v="251"/>
    <d v="2013-09-24T00:00:00"/>
    <s v="Standard Class"/>
    <s v="TP-21130"/>
    <s v="Theone Pippenger"/>
    <x v="0"/>
    <s v="United States"/>
    <s v="Columbus"/>
    <s v="Georgia"/>
    <n v="31907"/>
    <x v="0"/>
    <s v="TEC-AC-10002926"/>
    <s v="Technology"/>
    <s v="Accessories"/>
    <s v="Logitech Wireless Marathon Mouse M705"/>
    <n v="249.95000000000002"/>
    <n v="5"/>
    <n v="0"/>
    <x v="3265"/>
  </r>
  <r>
    <n v="3720"/>
    <s v="CA-2013-105900"/>
    <x v="0"/>
    <x v="42"/>
    <d v="2013-09-24T00:00:00"/>
    <s v="Standard Class"/>
    <s v="BS-11590"/>
    <s v="Brendan Sweed"/>
    <x v="1"/>
    <s v="United States"/>
    <s v="Columbus"/>
    <s v="Indiana"/>
    <n v="47201"/>
    <x v="2"/>
    <s v="OFF-AR-10002656"/>
    <s v="Office Supplies"/>
    <s v="Art"/>
    <s v="Sanford Liquid Accent Highlighters"/>
    <n v="33.4"/>
    <n v="5"/>
    <n v="0"/>
    <x v="3266"/>
  </r>
  <r>
    <n v="3721"/>
    <s v="CA-2013-151155"/>
    <x v="0"/>
    <x v="887"/>
    <d v="2013-12-25T00:00:00"/>
    <s v="Standard Class"/>
    <s v="AB-10255"/>
    <s v="Alejandro Ballentine"/>
    <x v="2"/>
    <s v="United States"/>
    <s v="Jackson"/>
    <s v="Mississippi"/>
    <n v="39212"/>
    <x v="0"/>
    <s v="FUR-FU-10001918"/>
    <s v="Furniture"/>
    <s v="Furnishings"/>
    <s v="C-Line Cubicle Keepers Polyproplyene Holder With Velcro Backings"/>
    <n v="18.920000000000002"/>
    <n v="4"/>
    <n v="0"/>
    <x v="3267"/>
  </r>
  <r>
    <n v="3722"/>
    <s v="CA-2013-151155"/>
    <x v="0"/>
    <x v="887"/>
    <d v="2013-12-25T00:00:00"/>
    <s v="Standard Class"/>
    <s v="AB-10255"/>
    <s v="Alejandro Ballentine"/>
    <x v="2"/>
    <s v="United States"/>
    <s v="Jackson"/>
    <s v="Mississippi"/>
    <n v="39212"/>
    <x v="0"/>
    <s v="OFF-BI-10003910"/>
    <s v="Office Supplies"/>
    <s v="Binders"/>
    <s v="DXL Angle-View Binders with Locking Rings by Samsill"/>
    <n v="15.42"/>
    <n v="2"/>
    <n v="0"/>
    <x v="3268"/>
  </r>
  <r>
    <n v="3723"/>
    <s v="CA-2014-144036"/>
    <x v="3"/>
    <x v="903"/>
    <d v="2014-11-27T00:00:00"/>
    <s v="Standard Class"/>
    <s v="FO-14305"/>
    <s v="Frank Olsen"/>
    <x v="0"/>
    <s v="United States"/>
    <s v="Houston"/>
    <s v="Texas"/>
    <n v="77070"/>
    <x v="2"/>
    <s v="OFF-AR-10000122"/>
    <s v="Office Supplies"/>
    <s v="Art"/>
    <s v="Newell 314"/>
    <n v="35.712000000000003"/>
    <n v="8"/>
    <n v="0.2"/>
    <x v="3269"/>
  </r>
  <r>
    <n v="3724"/>
    <s v="US-2011-169789"/>
    <x v="2"/>
    <x v="125"/>
    <d v="2012-01-04T00:00:00"/>
    <s v="Standard Class"/>
    <s v="MF-17665"/>
    <s v="Maureen Fritzler"/>
    <x v="1"/>
    <s v="United States"/>
    <s v="Phoenix"/>
    <s v="Arizona"/>
    <n v="85023"/>
    <x v="1"/>
    <s v="OFF-BI-10004600"/>
    <s v="Office Supplies"/>
    <s v="Binders"/>
    <s v="Ibico Ibimaster 300 Manual Binding System"/>
    <n v="551.98500000000013"/>
    <n v="5"/>
    <n v="0.7"/>
    <x v="3270"/>
  </r>
  <r>
    <n v="3725"/>
    <s v="CA-2014-127264"/>
    <x v="3"/>
    <x v="355"/>
    <d v="2014-04-06T00:00:00"/>
    <s v="First Class"/>
    <s v="SA-20830"/>
    <s v="Sue Ann Reed"/>
    <x v="0"/>
    <s v="United States"/>
    <s v="Chicago"/>
    <s v="Illinois"/>
    <n v="60653"/>
    <x v="2"/>
    <s v="OFF-AR-10003045"/>
    <s v="Office Supplies"/>
    <s v="Art"/>
    <s v="Prang Colored Pencils"/>
    <n v="7.0559999999999992"/>
    <n v="3"/>
    <n v="0.2"/>
    <x v="2882"/>
  </r>
  <r>
    <n v="3726"/>
    <s v="CA-2013-151512"/>
    <x v="0"/>
    <x v="482"/>
    <d v="2014-01-03T00:00:00"/>
    <s v="Standard Class"/>
    <s v="SH-19975"/>
    <s v="Sally Hughsby"/>
    <x v="1"/>
    <s v="United States"/>
    <s v="Denver"/>
    <s v="Colorado"/>
    <n v="80219"/>
    <x v="1"/>
    <s v="OFF-AP-10000252"/>
    <s v="Office Supplies"/>
    <s v="Appliances"/>
    <s v="Harmony HEPA Quiet Air Purifiers"/>
    <n v="18.72"/>
    <n v="2"/>
    <n v="0.2"/>
    <x v="3271"/>
  </r>
  <r>
    <n v="3727"/>
    <s v="CA-2013-165169"/>
    <x v="0"/>
    <x v="410"/>
    <d v="2013-06-12T00:00:00"/>
    <s v="Standard Class"/>
    <s v="JL-15235"/>
    <s v="Janet Lee"/>
    <x v="0"/>
    <s v="United States"/>
    <s v="Newark"/>
    <s v="Delaware"/>
    <n v="19711"/>
    <x v="3"/>
    <s v="OFF-ST-10001496"/>
    <s v="Office Supplies"/>
    <s v="Storage"/>
    <s v="Standard Rollaway File with Lock"/>
    <n v="360.38"/>
    <n v="2"/>
    <n v="0"/>
    <x v="3272"/>
  </r>
  <r>
    <n v="3728"/>
    <s v="CA-2013-165169"/>
    <x v="0"/>
    <x v="410"/>
    <d v="2013-06-12T00:00:00"/>
    <s v="Standard Class"/>
    <s v="JL-15235"/>
    <s v="Janet Lee"/>
    <x v="0"/>
    <s v="United States"/>
    <s v="Newark"/>
    <s v="Delaware"/>
    <n v="19711"/>
    <x v="3"/>
    <s v="OFF-AR-10000122"/>
    <s v="Office Supplies"/>
    <s v="Art"/>
    <s v="Newell 314"/>
    <n v="11.16"/>
    <n v="2"/>
    <n v="0"/>
    <x v="3273"/>
  </r>
  <r>
    <n v="3729"/>
    <s v="CA-2013-165169"/>
    <x v="0"/>
    <x v="410"/>
    <d v="2013-06-12T00:00:00"/>
    <s v="Standard Class"/>
    <s v="JL-15235"/>
    <s v="Janet Lee"/>
    <x v="0"/>
    <s v="United States"/>
    <s v="Newark"/>
    <s v="Delaware"/>
    <n v="19711"/>
    <x v="3"/>
    <s v="OFF-LA-10000407"/>
    <s v="Office Supplies"/>
    <s v="Labels"/>
    <s v="Avery White Multi-Purpose Labels"/>
    <n v="14.940000000000001"/>
    <n v="3"/>
    <n v="0"/>
    <x v="2595"/>
  </r>
  <r>
    <n v="3730"/>
    <s v="CA-2012-109575"/>
    <x v="1"/>
    <x v="227"/>
    <d v="2012-09-23T00:00:00"/>
    <s v="Standard Class"/>
    <s v="KH-16630"/>
    <s v="Ken Heidel"/>
    <x v="1"/>
    <s v="United States"/>
    <s v="Clinton"/>
    <s v="Maryland"/>
    <n v="20735"/>
    <x v="3"/>
    <s v="OFF-ST-10004950"/>
    <s v="Office Supplies"/>
    <s v="Storage"/>
    <s v="Acco Perma 3000 Stacking Storage Drawers"/>
    <n v="41.96"/>
    <n v="2"/>
    <n v="0"/>
    <x v="3274"/>
  </r>
  <r>
    <n v="3731"/>
    <s v="CA-2012-109575"/>
    <x v="1"/>
    <x v="227"/>
    <d v="2012-09-23T00:00:00"/>
    <s v="Standard Class"/>
    <s v="KH-16630"/>
    <s v="Ken Heidel"/>
    <x v="1"/>
    <s v="United States"/>
    <s v="Clinton"/>
    <s v="Maryland"/>
    <n v="20735"/>
    <x v="3"/>
    <s v="OFF-ST-10004123"/>
    <s v="Office Supplies"/>
    <s v="Storage"/>
    <s v="Safco Industrial Wire Shelving System"/>
    <n v="636.86"/>
    <n v="7"/>
    <n v="0"/>
    <x v="232"/>
  </r>
  <r>
    <n v="3732"/>
    <s v="CA-2012-109575"/>
    <x v="1"/>
    <x v="227"/>
    <d v="2012-09-23T00:00:00"/>
    <s v="Standard Class"/>
    <s v="KH-16630"/>
    <s v="Ken Heidel"/>
    <x v="1"/>
    <s v="United States"/>
    <s v="Clinton"/>
    <s v="Maryland"/>
    <n v="20735"/>
    <x v="3"/>
    <s v="TEC-PH-10000730"/>
    <s v="Technology"/>
    <s v="Phones"/>
    <s v="Samsung Galaxy S4 Active"/>
    <n v="499.99"/>
    <n v="1"/>
    <n v="0"/>
    <x v="3275"/>
  </r>
  <r>
    <n v="3733"/>
    <s v="CA-2012-109575"/>
    <x v="1"/>
    <x v="227"/>
    <d v="2012-09-23T00:00:00"/>
    <s v="Standard Class"/>
    <s v="KH-16630"/>
    <s v="Ken Heidel"/>
    <x v="1"/>
    <s v="United States"/>
    <s v="Clinton"/>
    <s v="Maryland"/>
    <n v="20735"/>
    <x v="3"/>
    <s v="TEC-PH-10000895"/>
    <s v="Technology"/>
    <s v="Phones"/>
    <s v="Polycom VVX 310 VoIP phone"/>
    <n v="1259.93"/>
    <n v="7"/>
    <n v="0"/>
    <x v="3276"/>
  </r>
  <r>
    <n v="3734"/>
    <s v="CA-2012-109575"/>
    <x v="1"/>
    <x v="227"/>
    <d v="2012-09-23T00:00:00"/>
    <s v="Standard Class"/>
    <s v="KH-16630"/>
    <s v="Ken Heidel"/>
    <x v="1"/>
    <s v="United States"/>
    <s v="Clinton"/>
    <s v="Maryland"/>
    <n v="20735"/>
    <x v="3"/>
    <s v="OFF-BI-10000962"/>
    <s v="Office Supplies"/>
    <s v="Binders"/>
    <s v="Acco Flexible ACCOHIDE Square Ring Data Binder, Dark Blue, 11 1/2&quot; X 14&quot; 7/8&quot;"/>
    <n v="65.08"/>
    <n v="4"/>
    <n v="0"/>
    <x v="3277"/>
  </r>
  <r>
    <n v="3735"/>
    <s v="CA-2014-168193"/>
    <x v="3"/>
    <x v="904"/>
    <d v="2014-03-12T00:00:00"/>
    <s v="Second Class"/>
    <s v="RM-19750"/>
    <s v="Roland Murray"/>
    <x v="0"/>
    <s v="United States"/>
    <s v="New York City"/>
    <s v="New York"/>
    <n v="10011"/>
    <x v="3"/>
    <s v="OFF-PA-10002254"/>
    <s v="Office Supplies"/>
    <s v="Paper"/>
    <s v="Xerox 1883"/>
    <n v="26.38"/>
    <n v="1"/>
    <n v="0"/>
    <x v="1016"/>
  </r>
  <r>
    <n v="3736"/>
    <s v="CA-2014-168193"/>
    <x v="3"/>
    <x v="904"/>
    <d v="2014-03-12T00:00:00"/>
    <s v="Second Class"/>
    <s v="RM-19750"/>
    <s v="Roland Murray"/>
    <x v="0"/>
    <s v="United States"/>
    <s v="New York City"/>
    <s v="New York"/>
    <n v="10011"/>
    <x v="3"/>
    <s v="FUR-FU-10002554"/>
    <s v="Furniture"/>
    <s v="Furnishings"/>
    <s v="Westinghouse Floor Lamp with Metal Mesh Shade, Black"/>
    <n v="71.97"/>
    <n v="3"/>
    <n v="0"/>
    <x v="3278"/>
  </r>
  <r>
    <n v="3737"/>
    <s v="CA-2013-115476"/>
    <x v="0"/>
    <x v="716"/>
    <d v="2013-03-18T00:00:00"/>
    <s v="Same Day"/>
    <s v="VM-21835"/>
    <s v="Vivian Mathis"/>
    <x v="0"/>
    <s v="United States"/>
    <s v="Newark"/>
    <s v="Delaware"/>
    <n v="19711"/>
    <x v="3"/>
    <s v="TEC-PH-10000673"/>
    <s v="Technology"/>
    <s v="Phones"/>
    <s v="Plantronics Voyager Pro HD - Bluetooth Headset"/>
    <n v="129.97999999999999"/>
    <n v="2"/>
    <n v="0"/>
    <x v="2438"/>
  </r>
  <r>
    <n v="3738"/>
    <s v="CA-2013-115476"/>
    <x v="0"/>
    <x v="716"/>
    <d v="2013-03-18T00:00:00"/>
    <s v="Same Day"/>
    <s v="VM-21835"/>
    <s v="Vivian Mathis"/>
    <x v="0"/>
    <s v="United States"/>
    <s v="Newark"/>
    <s v="Delaware"/>
    <n v="19711"/>
    <x v="3"/>
    <s v="OFF-BI-10000962"/>
    <s v="Office Supplies"/>
    <s v="Binders"/>
    <s v="Acco Flexible ACCOHIDE Square Ring Data Binder, Dark Blue, 11 1/2&quot; X 14&quot; 7/8&quot;"/>
    <n v="32.54"/>
    <n v="2"/>
    <n v="0"/>
    <x v="3279"/>
  </r>
  <r>
    <n v="3739"/>
    <s v="CA-2013-133340"/>
    <x v="0"/>
    <x v="10"/>
    <d v="2013-12-14T00:00:00"/>
    <s v="Standard Class"/>
    <s v="LH-17155"/>
    <s v="Logan Haushalter"/>
    <x v="0"/>
    <s v="United States"/>
    <s v="Jackson"/>
    <s v="Michigan"/>
    <n v="49201"/>
    <x v="2"/>
    <s v="TEC-PH-10003988"/>
    <s v="Technology"/>
    <s v="Phones"/>
    <s v="LF Elite 3D Dazzle Designer Hard Case Cover, Lf Stylus Pen and Wiper For Apple Iphone 5c Mini Lite"/>
    <n v="10.9"/>
    <n v="1"/>
    <n v="0"/>
    <x v="3280"/>
  </r>
  <r>
    <n v="3740"/>
    <s v="CA-2013-133340"/>
    <x v="0"/>
    <x v="10"/>
    <d v="2013-12-14T00:00:00"/>
    <s v="Standard Class"/>
    <s v="LH-17155"/>
    <s v="Logan Haushalter"/>
    <x v="0"/>
    <s v="United States"/>
    <s v="Jackson"/>
    <s v="Michigan"/>
    <n v="49201"/>
    <x v="2"/>
    <s v="TEC-AC-10001109"/>
    <s v="Technology"/>
    <s v="Accessories"/>
    <s v="Logitech Trackman Marble Mouse"/>
    <n v="59.98"/>
    <n v="2"/>
    <n v="0"/>
    <x v="3281"/>
  </r>
  <r>
    <n v="3741"/>
    <s v="CA-2013-133340"/>
    <x v="0"/>
    <x v="10"/>
    <d v="2013-12-14T00:00:00"/>
    <s v="Standard Class"/>
    <s v="LH-17155"/>
    <s v="Logan Haushalter"/>
    <x v="0"/>
    <s v="United States"/>
    <s v="Jackson"/>
    <s v="Michigan"/>
    <n v="49201"/>
    <x v="2"/>
    <s v="OFF-AP-10002311"/>
    <s v="Office Supplies"/>
    <s v="Appliances"/>
    <s v="Holmes Replacement Filter for HEPA Air Cleaner, Very Large Room, HEPA Filter"/>
    <n v="61.929000000000002"/>
    <n v="1"/>
    <n v="0.1"/>
    <x v="3282"/>
  </r>
  <r>
    <n v="3742"/>
    <s v="CA-2013-137848"/>
    <x v="0"/>
    <x v="804"/>
    <d v="2013-01-21T00:00:00"/>
    <s v="Standard Class"/>
    <s v="WB-21850"/>
    <s v="William Brown"/>
    <x v="0"/>
    <s v="United States"/>
    <s v="New York City"/>
    <s v="New York"/>
    <n v="10011"/>
    <x v="3"/>
    <s v="OFF-EN-10001137"/>
    <s v="Office Supplies"/>
    <s v="Envelopes"/>
    <s v="#10 Gummed Flap White Envelopes, 100/Box"/>
    <n v="16.52"/>
    <n v="4"/>
    <n v="0"/>
    <x v="2010"/>
  </r>
  <r>
    <n v="3743"/>
    <s v="CA-2013-137848"/>
    <x v="0"/>
    <x v="804"/>
    <d v="2013-01-21T00:00:00"/>
    <s v="Standard Class"/>
    <s v="WB-21850"/>
    <s v="William Brown"/>
    <x v="0"/>
    <s v="United States"/>
    <s v="New York City"/>
    <s v="New York"/>
    <n v="10011"/>
    <x v="3"/>
    <s v="OFF-PA-10004285"/>
    <s v="Office Supplies"/>
    <s v="Paper"/>
    <s v="Xerox 1959"/>
    <n v="60.12"/>
    <n v="9"/>
    <n v="0"/>
    <x v="1982"/>
  </r>
  <r>
    <n v="3744"/>
    <s v="CA-2013-137848"/>
    <x v="0"/>
    <x v="804"/>
    <d v="2013-01-21T00:00:00"/>
    <s v="Standard Class"/>
    <s v="WB-21850"/>
    <s v="William Brown"/>
    <x v="0"/>
    <s v="United States"/>
    <s v="New York City"/>
    <s v="New York"/>
    <n v="10011"/>
    <x v="3"/>
    <s v="OFF-BI-10002225"/>
    <s v="Office Supplies"/>
    <s v="Binders"/>
    <s v="Square Ring Data Binders, Rigid 75 Pt. Covers, 11&quot; x 14-7/8&quot;"/>
    <n v="49.536000000000001"/>
    <n v="3"/>
    <n v="0.2"/>
    <x v="373"/>
  </r>
  <r>
    <n v="3745"/>
    <s v="CA-2011-113047"/>
    <x v="2"/>
    <x v="745"/>
    <d v="2011-10-24T00:00:00"/>
    <s v="Same Day"/>
    <s v="AP-10915"/>
    <s v="Arthur Prichep"/>
    <x v="0"/>
    <s v="United States"/>
    <s v="Rock Hill"/>
    <s v="South Carolina"/>
    <n v="29730"/>
    <x v="0"/>
    <s v="OFF-FA-10002763"/>
    <s v="Office Supplies"/>
    <s v="Fasteners"/>
    <s v="Advantus Map Pennant Flags and Round Head Tacks"/>
    <n v="11.850000000000001"/>
    <n v="3"/>
    <n v="0"/>
    <x v="3283"/>
  </r>
  <r>
    <n v="3746"/>
    <s v="CA-2013-149979"/>
    <x v="0"/>
    <x v="713"/>
    <d v="2013-09-29T00:00:00"/>
    <s v="Second Class"/>
    <s v="RA-19915"/>
    <s v="Russell Applegate"/>
    <x v="0"/>
    <s v="United States"/>
    <s v="Columbus"/>
    <s v="Georgia"/>
    <n v="31907"/>
    <x v="0"/>
    <s v="OFF-ST-10003058"/>
    <s v="Office Supplies"/>
    <s v="Storage"/>
    <s v="Eldon Mobile Mega Data Cart  Mega Stackable  Add-On Trays"/>
    <n v="118.25"/>
    <n v="5"/>
    <n v="0"/>
    <x v="3284"/>
  </r>
  <r>
    <n v="3747"/>
    <s v="CA-2013-149979"/>
    <x v="0"/>
    <x v="713"/>
    <d v="2013-09-29T00:00:00"/>
    <s v="Second Class"/>
    <s v="RA-19915"/>
    <s v="Russell Applegate"/>
    <x v="0"/>
    <s v="United States"/>
    <s v="Columbus"/>
    <s v="Georgia"/>
    <n v="31907"/>
    <x v="0"/>
    <s v="FUR-CH-10002084"/>
    <s v="Furniture"/>
    <s v="Chairs"/>
    <s v="Hon Mobius Operator's Chair"/>
    <n v="368.96999999999997"/>
    <n v="3"/>
    <n v="0"/>
    <x v="3285"/>
  </r>
  <r>
    <n v="3748"/>
    <s v="CA-2014-161956"/>
    <x v="3"/>
    <x v="151"/>
    <d v="2014-08-30T00:00:00"/>
    <s v="Second Class"/>
    <s v="DR-12880"/>
    <s v="Dan Reichenbach"/>
    <x v="1"/>
    <s v="United States"/>
    <s v="Inglewood"/>
    <s v="California"/>
    <n v="90301"/>
    <x v="1"/>
    <s v="FUR-FU-10002937"/>
    <s v="Furniture"/>
    <s v="Furnishings"/>
    <s v="GE 48&quot; Fluorescent Tube, Cool White Energy Saver, 34 Watts, 30/Box"/>
    <n v="198.46"/>
    <n v="2"/>
    <n v="0"/>
    <x v="1496"/>
  </r>
  <r>
    <n v="3749"/>
    <s v="CA-2014-161956"/>
    <x v="3"/>
    <x v="151"/>
    <d v="2014-08-30T00:00:00"/>
    <s v="Second Class"/>
    <s v="DR-12880"/>
    <s v="Dan Reichenbach"/>
    <x v="1"/>
    <s v="United States"/>
    <s v="Inglewood"/>
    <s v="California"/>
    <n v="90301"/>
    <x v="1"/>
    <s v="OFF-AP-10001242"/>
    <s v="Office Supplies"/>
    <s v="Appliances"/>
    <s v="APC 7 Outlet Network SurgeArrest Surge Protector"/>
    <n v="321.92"/>
    <n v="4"/>
    <n v="0"/>
    <x v="3286"/>
  </r>
  <r>
    <n v="3750"/>
    <s v="CA-2014-161956"/>
    <x v="3"/>
    <x v="151"/>
    <d v="2014-08-30T00:00:00"/>
    <s v="Second Class"/>
    <s v="DR-12880"/>
    <s v="Dan Reichenbach"/>
    <x v="1"/>
    <s v="United States"/>
    <s v="Inglewood"/>
    <s v="California"/>
    <n v="90301"/>
    <x v="1"/>
    <s v="TEC-CO-10001571"/>
    <s v="Technology"/>
    <s v="Copiers"/>
    <s v="Sharp 1540cs Digital Laser Copier"/>
    <n v="879.98400000000004"/>
    <n v="2"/>
    <n v="0.2"/>
    <x v="3287"/>
  </r>
  <r>
    <n v="3751"/>
    <s v="CA-2014-161956"/>
    <x v="3"/>
    <x v="151"/>
    <d v="2014-08-30T00:00:00"/>
    <s v="Second Class"/>
    <s v="DR-12880"/>
    <s v="Dan Reichenbach"/>
    <x v="1"/>
    <s v="United States"/>
    <s v="Inglewood"/>
    <s v="California"/>
    <n v="90301"/>
    <x v="1"/>
    <s v="OFF-SU-10002503"/>
    <s v="Office Supplies"/>
    <s v="Supplies"/>
    <s v="Acme Preferred Stainless Steel Scissors"/>
    <n v="28.4"/>
    <n v="5"/>
    <n v="0"/>
    <x v="3288"/>
  </r>
  <r>
    <n v="3752"/>
    <s v="CA-2014-161956"/>
    <x v="3"/>
    <x v="151"/>
    <d v="2014-08-30T00:00:00"/>
    <s v="Second Class"/>
    <s v="DR-12880"/>
    <s v="Dan Reichenbach"/>
    <x v="1"/>
    <s v="United States"/>
    <s v="Inglewood"/>
    <s v="California"/>
    <n v="90301"/>
    <x v="1"/>
    <s v="FUR-CH-10004886"/>
    <s v="Furniture"/>
    <s v="Chairs"/>
    <s v="Bevis Steel Folding Chairs"/>
    <n v="230.28000000000003"/>
    <n v="3"/>
    <n v="0.2"/>
    <x v="2355"/>
  </r>
  <r>
    <n v="3753"/>
    <s v="CA-2014-161956"/>
    <x v="3"/>
    <x v="151"/>
    <d v="2014-08-30T00:00:00"/>
    <s v="Second Class"/>
    <s v="DR-12880"/>
    <s v="Dan Reichenbach"/>
    <x v="1"/>
    <s v="United States"/>
    <s v="Inglewood"/>
    <s v="California"/>
    <n v="90301"/>
    <x v="1"/>
    <s v="OFF-PA-10001289"/>
    <s v="Office Supplies"/>
    <s v="Paper"/>
    <s v="White Computer Printout Paper by Universal"/>
    <n v="116.28"/>
    <n v="3"/>
    <n v="0"/>
    <x v="2427"/>
  </r>
  <r>
    <n v="3754"/>
    <s v="CA-2014-161956"/>
    <x v="3"/>
    <x v="151"/>
    <d v="2014-08-30T00:00:00"/>
    <s v="Second Class"/>
    <s v="DR-12880"/>
    <s v="Dan Reichenbach"/>
    <x v="1"/>
    <s v="United States"/>
    <s v="Inglewood"/>
    <s v="California"/>
    <n v="90301"/>
    <x v="1"/>
    <s v="OFF-BI-10003650"/>
    <s v="Office Supplies"/>
    <s v="Binders"/>
    <s v="GBC DocuBind 300 Electric Binding Machine"/>
    <n v="841.5680000000001"/>
    <n v="2"/>
    <n v="0.2"/>
    <x v="878"/>
  </r>
  <r>
    <n v="3755"/>
    <s v="CA-2014-161956"/>
    <x v="3"/>
    <x v="151"/>
    <d v="2014-08-30T00:00:00"/>
    <s v="Second Class"/>
    <s v="DR-12880"/>
    <s v="Dan Reichenbach"/>
    <x v="1"/>
    <s v="United States"/>
    <s v="Inglewood"/>
    <s v="California"/>
    <n v="90301"/>
    <x v="1"/>
    <s v="OFF-ST-10001370"/>
    <s v="Office Supplies"/>
    <s v="Storage"/>
    <s v="Sensible Storage WireTech Storage Systems"/>
    <n v="354.90000000000003"/>
    <n v="5"/>
    <n v="0"/>
    <x v="1449"/>
  </r>
  <r>
    <n v="3756"/>
    <s v="CA-2013-116799"/>
    <x v="0"/>
    <x v="840"/>
    <d v="2013-03-07T00:00:00"/>
    <s v="First Class"/>
    <s v="JG-15310"/>
    <s v="Jason Gross"/>
    <x v="1"/>
    <s v="United States"/>
    <s v="Odessa"/>
    <s v="Texas"/>
    <n v="79762"/>
    <x v="2"/>
    <s v="OFF-PA-10001892"/>
    <s v="Office Supplies"/>
    <s v="Paper"/>
    <s v="Rediform Wirebound &quot;Phone Memo&quot; Message Book, 11 x 5-3/4"/>
    <n v="42.783999999999999"/>
    <n v="7"/>
    <n v="0.2"/>
    <x v="3289"/>
  </r>
  <r>
    <n v="3757"/>
    <s v="CA-2013-116799"/>
    <x v="0"/>
    <x v="840"/>
    <d v="2013-03-07T00:00:00"/>
    <s v="First Class"/>
    <s v="JG-15310"/>
    <s v="Jason Gross"/>
    <x v="1"/>
    <s v="United States"/>
    <s v="Odessa"/>
    <s v="Texas"/>
    <n v="79762"/>
    <x v="2"/>
    <s v="FUR-CH-10004983"/>
    <s v="Furniture"/>
    <s v="Chairs"/>
    <s v="Office Star - Mid Back Dual function Ergonomic High Back Chair with 2-Way Adjustable Arms"/>
    <n v="563.42999999999984"/>
    <n v="5"/>
    <n v="0.3"/>
    <x v="3290"/>
  </r>
  <r>
    <n v="3758"/>
    <s v="CA-2013-111283"/>
    <x v="0"/>
    <x v="905"/>
    <d v="2013-03-05T00:00:00"/>
    <s v="Standard Class"/>
    <s v="LC-16870"/>
    <s v="Lena Cacioppo"/>
    <x v="0"/>
    <s v="United States"/>
    <s v="Newark"/>
    <s v="Ohio"/>
    <n v="43055"/>
    <x v="3"/>
    <s v="OFF-AR-10001615"/>
    <s v="Office Supplies"/>
    <s v="Art"/>
    <s v="Newell 34"/>
    <n v="111.104"/>
    <n v="7"/>
    <n v="0.2"/>
    <x v="3291"/>
  </r>
  <r>
    <n v="3759"/>
    <s v="CA-2012-167745"/>
    <x v="1"/>
    <x v="227"/>
    <d v="2012-09-23T00:00:00"/>
    <s v="Standard Class"/>
    <s v="GB-14530"/>
    <s v="George Bell"/>
    <x v="1"/>
    <s v="United States"/>
    <s v="Los Angeles"/>
    <s v="California"/>
    <n v="90049"/>
    <x v="1"/>
    <s v="OFF-AR-10003602"/>
    <s v="Office Supplies"/>
    <s v="Art"/>
    <s v="Quartet Omega Colored Chalk, 12/Pack"/>
    <n v="11.68"/>
    <n v="2"/>
    <n v="0"/>
    <x v="3149"/>
  </r>
  <r>
    <n v="3760"/>
    <s v="CA-2012-167745"/>
    <x v="1"/>
    <x v="227"/>
    <d v="2012-09-23T00:00:00"/>
    <s v="Standard Class"/>
    <s v="GB-14530"/>
    <s v="George Bell"/>
    <x v="1"/>
    <s v="United States"/>
    <s v="Los Angeles"/>
    <s v="California"/>
    <n v="90049"/>
    <x v="1"/>
    <s v="OFF-SU-10004782"/>
    <s v="Office Supplies"/>
    <s v="Supplies"/>
    <s v="Elite 5&quot; Scissors"/>
    <n v="16.899999999999999"/>
    <n v="2"/>
    <n v="0"/>
    <x v="3292"/>
  </r>
  <r>
    <n v="3761"/>
    <s v="CA-2012-167745"/>
    <x v="1"/>
    <x v="227"/>
    <d v="2012-09-23T00:00:00"/>
    <s v="Standard Class"/>
    <s v="GB-14530"/>
    <s v="George Bell"/>
    <x v="1"/>
    <s v="United States"/>
    <s v="Los Angeles"/>
    <s v="California"/>
    <n v="90049"/>
    <x v="1"/>
    <s v="FUR-FU-10001591"/>
    <s v="Furniture"/>
    <s v="Furnishings"/>
    <s v="Advantus Panel Wall Certificate Holder - 8.5x11"/>
    <n v="24.4"/>
    <n v="2"/>
    <n v="0"/>
    <x v="3293"/>
  </r>
  <r>
    <n v="3762"/>
    <s v="CA-2014-104577"/>
    <x v="3"/>
    <x v="605"/>
    <d v="2014-05-18T00:00:00"/>
    <s v="Standard Class"/>
    <s v="CK-12205"/>
    <s v="Chloris Kastensmidt"/>
    <x v="0"/>
    <s v="United States"/>
    <s v="Everett"/>
    <s v="Massachusetts"/>
    <n v="2149"/>
    <x v="3"/>
    <s v="OFF-PA-10000659"/>
    <s v="Office Supplies"/>
    <s v="Paper"/>
    <s v="TOPS Carbonless Receipt Book, Four 2-3/4 x 7-1/4 Money Receipts per Page"/>
    <n v="87.6"/>
    <n v="5"/>
    <n v="0"/>
    <x v="3294"/>
  </r>
  <r>
    <n v="3763"/>
    <s v="CA-2013-156251"/>
    <x v="0"/>
    <x v="572"/>
    <d v="2013-08-19T00:00:00"/>
    <s v="Second Class"/>
    <s v="TS-21160"/>
    <s v="Theresa Swint"/>
    <x v="1"/>
    <s v="United States"/>
    <s v="West Allis"/>
    <s v="Wisconsin"/>
    <n v="53214"/>
    <x v="2"/>
    <s v="FUR-BO-10001337"/>
    <s v="Furniture"/>
    <s v="Bookcases"/>
    <s v="O'Sullivan Living Dimensions 2-Shelf Bookcases"/>
    <n v="241.96"/>
    <n v="2"/>
    <n v="0"/>
    <x v="3295"/>
  </r>
  <r>
    <n v="3764"/>
    <s v="CA-2013-156251"/>
    <x v="0"/>
    <x v="572"/>
    <d v="2013-08-19T00:00:00"/>
    <s v="Second Class"/>
    <s v="TS-21160"/>
    <s v="Theresa Swint"/>
    <x v="1"/>
    <s v="United States"/>
    <s v="West Allis"/>
    <s v="Wisconsin"/>
    <n v="53214"/>
    <x v="2"/>
    <s v="OFF-BI-10003529"/>
    <s v="Office Supplies"/>
    <s v="Binders"/>
    <s v="Avery Round Ring Poly Binders"/>
    <n v="8.52"/>
    <n v="3"/>
    <n v="0"/>
    <x v="3296"/>
  </r>
  <r>
    <n v="3765"/>
    <s v="CA-2014-125878"/>
    <x v="3"/>
    <x v="906"/>
    <d v="2014-03-03T00:00:00"/>
    <s v="Standard Class"/>
    <s v="MH-18025"/>
    <s v="Michelle Huthwaite"/>
    <x v="0"/>
    <s v="United States"/>
    <s v="Chicago"/>
    <s v="Illinois"/>
    <n v="60623"/>
    <x v="2"/>
    <s v="OFF-BI-10002609"/>
    <s v="Office Supplies"/>
    <s v="Binders"/>
    <s v="Avery Hidden Tab Dividers for Binding Systems"/>
    <n v="1.7879999999999996"/>
    <n v="3"/>
    <n v="0.8"/>
    <x v="100"/>
  </r>
  <r>
    <n v="3766"/>
    <s v="CA-2013-163153"/>
    <x v="0"/>
    <x v="844"/>
    <d v="2013-03-26T00:00:00"/>
    <s v="Standard Class"/>
    <s v="DM-12955"/>
    <s v="Dario Medina"/>
    <x v="1"/>
    <s v="United States"/>
    <s v="Houston"/>
    <s v="Texas"/>
    <n v="77036"/>
    <x v="2"/>
    <s v="FUR-TA-10004767"/>
    <s v="Furniture"/>
    <s v="Tables"/>
    <s v="Safco Drafting Table"/>
    <n v="99.372"/>
    <n v="2"/>
    <n v="0.3"/>
    <x v="3297"/>
  </r>
  <r>
    <n v="3767"/>
    <s v="CA-2013-163153"/>
    <x v="0"/>
    <x v="844"/>
    <d v="2013-03-26T00:00:00"/>
    <s v="Standard Class"/>
    <s v="DM-12955"/>
    <s v="Dario Medina"/>
    <x v="1"/>
    <s v="United States"/>
    <s v="Houston"/>
    <s v="Texas"/>
    <n v="77036"/>
    <x v="2"/>
    <s v="OFF-AR-10001868"/>
    <s v="Office Supplies"/>
    <s v="Art"/>
    <s v="Prang Dustless Chalk Sticks"/>
    <n v="1.3440000000000001"/>
    <n v="1"/>
    <n v="0.2"/>
    <x v="2015"/>
  </r>
  <r>
    <n v="3768"/>
    <s v="CA-2012-103205"/>
    <x v="1"/>
    <x v="575"/>
    <d v="2012-12-10T00:00:00"/>
    <s v="Second Class"/>
    <s v="JJ-15760"/>
    <s v="Joel Jenkins"/>
    <x v="2"/>
    <s v="United States"/>
    <s v="Houston"/>
    <s v="Texas"/>
    <n v="77036"/>
    <x v="2"/>
    <s v="TEC-PH-10004896"/>
    <s v="Technology"/>
    <s v="Phones"/>
    <s v="Nokia Lumia 521 (T-Mobile)"/>
    <n v="119.96000000000001"/>
    <n v="5"/>
    <n v="0.2"/>
    <x v="3298"/>
  </r>
  <r>
    <n v="3769"/>
    <s v="CA-2011-153913"/>
    <x v="2"/>
    <x v="757"/>
    <d v="2011-12-20T00:00:00"/>
    <s v="Second Class"/>
    <s v="KB-16585"/>
    <s v="Ken Black"/>
    <x v="1"/>
    <s v="United States"/>
    <s v="Hialeah"/>
    <s v="Florida"/>
    <n v="33012"/>
    <x v="0"/>
    <s v="FUR-CH-10000988"/>
    <s v="Furniture"/>
    <s v="Chairs"/>
    <s v="Hon Olson Stacker Stools"/>
    <n v="1013.8320000000001"/>
    <n v="9"/>
    <n v="0.2"/>
    <x v="3299"/>
  </r>
  <r>
    <n v="3770"/>
    <s v="CA-2011-153913"/>
    <x v="2"/>
    <x v="757"/>
    <d v="2011-12-20T00:00:00"/>
    <s v="Second Class"/>
    <s v="KB-16585"/>
    <s v="Ken Black"/>
    <x v="1"/>
    <s v="United States"/>
    <s v="Hialeah"/>
    <s v="Florida"/>
    <n v="33012"/>
    <x v="0"/>
    <s v="OFF-FA-10000490"/>
    <s v="Office Supplies"/>
    <s v="Fasteners"/>
    <s v="OIC Binder Clips, Mini, 1/4&quot; Capacity, Black"/>
    <n v="1.984"/>
    <n v="2"/>
    <n v="0.2"/>
    <x v="2481"/>
  </r>
  <r>
    <n v="3771"/>
    <s v="CA-2013-155530"/>
    <x v="0"/>
    <x v="907"/>
    <d v="2013-12-22T00:00:00"/>
    <s v="Standard Class"/>
    <s v="CM-12160"/>
    <s v="Charles McCrossin"/>
    <x v="0"/>
    <s v="United States"/>
    <s v="San Francisco"/>
    <s v="California"/>
    <n v="94122"/>
    <x v="1"/>
    <s v="FUR-TA-10004256"/>
    <s v="Furniture"/>
    <s v="Tables"/>
    <s v="Bretford “Just In Time” Height-Adjustable Multi-Task Work Tables"/>
    <n v="2003.52"/>
    <n v="6"/>
    <n v="0.2"/>
    <x v="3300"/>
  </r>
  <r>
    <n v="3772"/>
    <s v="US-2013-101196"/>
    <x v="0"/>
    <x v="536"/>
    <d v="2013-05-18T00:00:00"/>
    <s v="Standard Class"/>
    <s v="FM-14215"/>
    <s v="Filia McAdams"/>
    <x v="1"/>
    <s v="United States"/>
    <s v="Philadelphia"/>
    <s v="Pennsylvania"/>
    <n v="19140"/>
    <x v="3"/>
    <s v="OFF-ST-10004804"/>
    <s v="Office Supplies"/>
    <s v="Storage"/>
    <s v="Belkin 19&quot; Vented Equipment Shelf, Black"/>
    <n v="82.367999999999995"/>
    <n v="2"/>
    <n v="0.2"/>
    <x v="252"/>
  </r>
  <r>
    <n v="3773"/>
    <s v="CA-2011-115357"/>
    <x v="2"/>
    <x v="908"/>
    <d v="2011-08-11T00:00:00"/>
    <s v="Second Class"/>
    <s v="RF-19735"/>
    <s v="Roland Fjeld"/>
    <x v="0"/>
    <s v="United States"/>
    <s v="Columbia"/>
    <s v="South Carolina"/>
    <n v="29203"/>
    <x v="0"/>
    <s v="TEC-AC-10000023"/>
    <s v="Technology"/>
    <s v="Accessories"/>
    <s v="Maxell 74 Minute CD-R Spindle, 50/Pack"/>
    <n v="62.91"/>
    <n v="3"/>
    <n v="0"/>
    <x v="3301"/>
  </r>
  <r>
    <n v="3774"/>
    <s v="US-2011-102715"/>
    <x v="2"/>
    <x v="909"/>
    <d v="2011-04-13T00:00:00"/>
    <s v="Second Class"/>
    <s v="JK-15370"/>
    <s v="Jay Kimmel"/>
    <x v="0"/>
    <s v="United States"/>
    <s v="Miami"/>
    <s v="Florida"/>
    <n v="33180"/>
    <x v="0"/>
    <s v="OFF-FA-10001332"/>
    <s v="Office Supplies"/>
    <s v="Fasteners"/>
    <s v="Acco Banker's Clasps, 5 3/4&quot;-Long"/>
    <n v="6.911999999999999"/>
    <n v="3"/>
    <n v="0.2"/>
    <x v="3302"/>
  </r>
  <r>
    <n v="3775"/>
    <s v="US-2011-102715"/>
    <x v="2"/>
    <x v="909"/>
    <d v="2011-04-13T00:00:00"/>
    <s v="Second Class"/>
    <s v="JK-15370"/>
    <s v="Jay Kimmel"/>
    <x v="0"/>
    <s v="United States"/>
    <s v="Miami"/>
    <s v="Florida"/>
    <n v="33180"/>
    <x v="0"/>
    <s v="TEC-AC-10002001"/>
    <s v="Technology"/>
    <s v="Accessories"/>
    <s v="Logitech Wireless Gaming Headset G930"/>
    <n v="383.97600000000006"/>
    <n v="3"/>
    <n v="0.2"/>
    <x v="3303"/>
  </r>
  <r>
    <n v="3776"/>
    <s v="US-2011-102715"/>
    <x v="2"/>
    <x v="909"/>
    <d v="2011-04-13T00:00:00"/>
    <s v="Second Class"/>
    <s v="JK-15370"/>
    <s v="Jay Kimmel"/>
    <x v="0"/>
    <s v="United States"/>
    <s v="Miami"/>
    <s v="Florida"/>
    <n v="33180"/>
    <x v="0"/>
    <s v="OFF-PA-10000029"/>
    <s v="Office Supplies"/>
    <s v="Paper"/>
    <s v="Xerox 224"/>
    <n v="10.368000000000002"/>
    <n v="2"/>
    <n v="0.2"/>
    <x v="572"/>
  </r>
  <r>
    <n v="3777"/>
    <s v="US-2011-102715"/>
    <x v="2"/>
    <x v="909"/>
    <d v="2011-04-13T00:00:00"/>
    <s v="Second Class"/>
    <s v="JK-15370"/>
    <s v="Jay Kimmel"/>
    <x v="0"/>
    <s v="United States"/>
    <s v="Miami"/>
    <s v="Florida"/>
    <n v="33180"/>
    <x v="0"/>
    <s v="TEC-AC-10001874"/>
    <s v="Technology"/>
    <s v="Accessories"/>
    <s v="Logitech Wireless Anywhere Mouse MX for PC and Mac"/>
    <n v="335.94400000000002"/>
    <n v="7"/>
    <n v="0.2"/>
    <x v="3304"/>
  </r>
  <r>
    <n v="3778"/>
    <s v="CA-2012-107937"/>
    <x v="1"/>
    <x v="910"/>
    <d v="2012-05-08T00:00:00"/>
    <s v="Standard Class"/>
    <s v="JB-16045"/>
    <s v="Julia Barnett"/>
    <x v="2"/>
    <s v="United States"/>
    <s v="Chula Vista"/>
    <s v="California"/>
    <n v="91911"/>
    <x v="1"/>
    <s v="FUR-FU-10002298"/>
    <s v="Furniture"/>
    <s v="Furnishings"/>
    <s v="Rubbermaid ClusterMat Chairmats, Mat Size- 66&quot; x 60&quot;, Lip 20&quot; x 11&quot; -90 Degree Angle"/>
    <n v="665.88"/>
    <n v="6"/>
    <n v="0"/>
    <x v="3305"/>
  </r>
  <r>
    <n v="3779"/>
    <s v="US-2014-148768"/>
    <x v="3"/>
    <x v="329"/>
    <d v="2014-12-03T00:00:00"/>
    <s v="Second Class"/>
    <s v="PN-18775"/>
    <s v="Parhena Norris"/>
    <x v="2"/>
    <s v="United States"/>
    <s v="Miami"/>
    <s v="Florida"/>
    <n v="33180"/>
    <x v="0"/>
    <s v="TEC-PH-10002564"/>
    <s v="Technology"/>
    <s v="Phones"/>
    <s v="OtterBox Defender Series Case - Samsung Galaxy S4"/>
    <n v="71.975999999999999"/>
    <n v="3"/>
    <n v="0.2"/>
    <x v="3306"/>
  </r>
  <r>
    <n v="3780"/>
    <s v="CA-2014-118521"/>
    <x v="3"/>
    <x v="911"/>
    <d v="2014-02-21T00:00:00"/>
    <s v="Standard Class"/>
    <s v="LF-17185"/>
    <s v="Luke Foster"/>
    <x v="0"/>
    <s v="United States"/>
    <s v="New York City"/>
    <s v="New York"/>
    <n v="10035"/>
    <x v="3"/>
    <s v="OFF-PA-10003465"/>
    <s v="Office Supplies"/>
    <s v="Paper"/>
    <s v="Xerox 1912"/>
    <n v="37.94"/>
    <n v="2"/>
    <n v="0"/>
    <x v="2714"/>
  </r>
  <r>
    <n v="3781"/>
    <s v="CA-2011-149643"/>
    <x v="2"/>
    <x v="912"/>
    <d v="2011-11-20T00:00:00"/>
    <s v="Standard Class"/>
    <s v="RH-19510"/>
    <s v="Rick Huthwaite"/>
    <x v="2"/>
    <s v="United States"/>
    <s v="Manhattan"/>
    <s v="Kansas"/>
    <n v="66502"/>
    <x v="2"/>
    <s v="TEC-PH-10000038"/>
    <s v="Technology"/>
    <s v="Phones"/>
    <s v="Jawbone MINI JAMBOX Wireless Bluetooth Speaker"/>
    <n v="273.95999999999998"/>
    <n v="2"/>
    <n v="0"/>
    <x v="3307"/>
  </r>
  <r>
    <n v="3782"/>
    <s v="CA-2012-135314"/>
    <x v="1"/>
    <x v="584"/>
    <d v="2012-07-14T00:00:00"/>
    <s v="Second Class"/>
    <s v="MC-17575"/>
    <s v="Matt Collins"/>
    <x v="0"/>
    <s v="United States"/>
    <s v="Philadelphia"/>
    <s v="Pennsylvania"/>
    <n v="19120"/>
    <x v="3"/>
    <s v="TEC-PH-10003072"/>
    <s v="Technology"/>
    <s v="Phones"/>
    <s v="Panasonic KX-TG9541B DECT 6.0 Digital 2-Line Expandable Cordless Phone With Digital Answering System"/>
    <n v="269.98199999999997"/>
    <n v="3"/>
    <n v="0.4"/>
    <x v="3308"/>
  </r>
  <r>
    <n v="3783"/>
    <s v="CA-2014-165204"/>
    <x v="3"/>
    <x v="38"/>
    <d v="2014-11-17T00:00:00"/>
    <s v="Second Class"/>
    <s v="MN-17935"/>
    <s v="Michael Nguyen"/>
    <x v="0"/>
    <s v="United States"/>
    <s v="Memphis"/>
    <s v="Tennessee"/>
    <n v="38109"/>
    <x v="0"/>
    <s v="OFF-PA-10003424"/>
    <s v="Office Supplies"/>
    <s v="Paper"/>
    <s v="&quot;While you Were Out&quot; Message Book, One Form per Page"/>
    <n v="8.9039999999999999"/>
    <n v="3"/>
    <n v="0.2"/>
    <x v="3309"/>
  </r>
  <r>
    <n v="3784"/>
    <s v="CA-2014-165204"/>
    <x v="3"/>
    <x v="38"/>
    <d v="2014-11-17T00:00:00"/>
    <s v="Second Class"/>
    <s v="MN-17935"/>
    <s v="Michael Nguyen"/>
    <x v="0"/>
    <s v="United States"/>
    <s v="Memphis"/>
    <s v="Tennessee"/>
    <n v="38109"/>
    <x v="0"/>
    <s v="OFF-ST-10003716"/>
    <s v="Office Supplies"/>
    <s v="Storage"/>
    <s v="Tennsco Double-Tier Lockers"/>
    <n v="720.06400000000008"/>
    <n v="4"/>
    <n v="0.2"/>
    <x v="3310"/>
  </r>
  <r>
    <n v="3785"/>
    <s v="CA-2014-125752"/>
    <x v="3"/>
    <x v="689"/>
    <d v="2014-08-05T00:00:00"/>
    <s v="Standard Class"/>
    <s v="EH-14125"/>
    <s v="Eugene Hildebrand"/>
    <x v="2"/>
    <s v="United States"/>
    <s v="Fort Lauderdale"/>
    <s v="Florida"/>
    <n v="33311"/>
    <x v="0"/>
    <s v="TEC-AC-10003590"/>
    <s v="Technology"/>
    <s v="Accessories"/>
    <s v="TRENDnet 56K USB 2.0 Phone, Internet and Fax Modem"/>
    <n v="41.424000000000007"/>
    <n v="2"/>
    <n v="0.2"/>
    <x v="3311"/>
  </r>
  <r>
    <n v="3786"/>
    <s v="CA-2014-112487"/>
    <x v="3"/>
    <x v="377"/>
    <d v="2014-12-31T00:00:00"/>
    <s v="Standard Class"/>
    <s v="TC-21535"/>
    <s v="Tracy Collins"/>
    <x v="2"/>
    <s v="United States"/>
    <s v="Columbus"/>
    <s v="Ohio"/>
    <n v="43229"/>
    <x v="3"/>
    <s v="OFF-BI-10000494"/>
    <s v="Office Supplies"/>
    <s v="Binders"/>
    <s v="Acco Economy Flexible Poly Round Ring Binder"/>
    <n v="3.1320000000000001"/>
    <n v="2"/>
    <n v="0.7"/>
    <x v="3312"/>
  </r>
  <r>
    <n v="3787"/>
    <s v="CA-2013-144218"/>
    <x v="0"/>
    <x v="731"/>
    <d v="2013-11-05T00:00:00"/>
    <s v="Standard Class"/>
    <s v="JD-15895"/>
    <s v="Jonathan Doherty"/>
    <x v="1"/>
    <s v="United States"/>
    <s v="Los Angeles"/>
    <s v="California"/>
    <n v="90045"/>
    <x v="1"/>
    <s v="OFF-ST-10002615"/>
    <s v="Office Supplies"/>
    <s v="Storage"/>
    <s v="Dual Level, Single-Width Filing Carts"/>
    <n v="1085.42"/>
    <n v="7"/>
    <n v="0"/>
    <x v="3313"/>
  </r>
  <r>
    <n v="3788"/>
    <s v="CA-2013-169971"/>
    <x v="0"/>
    <x v="913"/>
    <d v="2013-09-10T00:00:00"/>
    <s v="Standard Class"/>
    <s v="IL-15100"/>
    <s v="Ivan Liston"/>
    <x v="0"/>
    <s v="United States"/>
    <s v="Houston"/>
    <s v="Texas"/>
    <n v="77041"/>
    <x v="2"/>
    <s v="OFF-AR-10002804"/>
    <s v="Office Supplies"/>
    <s v="Art"/>
    <s v="Faber Castell Col-Erase Pencils"/>
    <n v="3.9119999999999999"/>
    <n v="1"/>
    <n v="0.2"/>
    <x v="3314"/>
  </r>
  <r>
    <n v="3789"/>
    <s v="CA-2013-169971"/>
    <x v="0"/>
    <x v="913"/>
    <d v="2013-09-10T00:00:00"/>
    <s v="Standard Class"/>
    <s v="IL-15100"/>
    <s v="Ivan Liston"/>
    <x v="0"/>
    <s v="United States"/>
    <s v="Houston"/>
    <s v="Texas"/>
    <n v="77041"/>
    <x v="2"/>
    <s v="OFF-AR-10001044"/>
    <s v="Office Supplies"/>
    <s v="Art"/>
    <s v="BOSTON Ranger #55 Pencil Sharpener, Black"/>
    <n v="62.376000000000005"/>
    <n v="3"/>
    <n v="0.2"/>
    <x v="3315"/>
  </r>
  <r>
    <n v="3790"/>
    <s v="US-2013-133508"/>
    <x v="0"/>
    <x v="764"/>
    <d v="2013-04-22T00:00:00"/>
    <s v="Standard Class"/>
    <s v="SW-20350"/>
    <s v="Sean Wendt"/>
    <x v="2"/>
    <s v="United States"/>
    <s v="Omaha"/>
    <s v="Nebraska"/>
    <n v="68104"/>
    <x v="2"/>
    <s v="OFF-FA-10000134"/>
    <s v="Office Supplies"/>
    <s v="Fasteners"/>
    <s v="Advantus Push Pins, Aluminum Head"/>
    <n v="29.049999999999997"/>
    <n v="5"/>
    <n v="0"/>
    <x v="3316"/>
  </r>
  <r>
    <n v="3791"/>
    <s v="CA-2011-107139"/>
    <x v="2"/>
    <x v="260"/>
    <d v="2011-07-11T00:00:00"/>
    <s v="Standard Class"/>
    <s v="DP-13390"/>
    <s v="Dennis Pardue"/>
    <x v="2"/>
    <s v="United States"/>
    <s v="Los Angeles"/>
    <s v="California"/>
    <n v="90004"/>
    <x v="1"/>
    <s v="OFF-BI-10001670"/>
    <s v="Office Supplies"/>
    <s v="Binders"/>
    <s v="Vinyl Sectional Post Binders"/>
    <n v="180.96000000000004"/>
    <n v="6"/>
    <n v="0.2"/>
    <x v="3317"/>
  </r>
  <r>
    <n v="3792"/>
    <s v="CA-2012-111325"/>
    <x v="1"/>
    <x v="914"/>
    <d v="2012-02-28T00:00:00"/>
    <s v="First Class"/>
    <s v="BT-11395"/>
    <s v="Bill Tyler"/>
    <x v="1"/>
    <s v="United States"/>
    <s v="Altoona"/>
    <s v="Pennsylvania"/>
    <n v="16602"/>
    <x v="3"/>
    <s v="OFF-BI-10000343"/>
    <s v="Office Supplies"/>
    <s v="Binders"/>
    <s v="Pressboard Covers with Storage Hooks, 9 1/2&quot; x 11&quot;, Light Blue"/>
    <n v="4.4190000000000005"/>
    <n v="3"/>
    <n v="0.7"/>
    <x v="3318"/>
  </r>
  <r>
    <n v="3793"/>
    <s v="CA-2012-111325"/>
    <x v="1"/>
    <x v="914"/>
    <d v="2012-02-28T00:00:00"/>
    <s v="First Class"/>
    <s v="BT-11395"/>
    <s v="Bill Tyler"/>
    <x v="1"/>
    <s v="United States"/>
    <s v="Altoona"/>
    <s v="Pennsylvania"/>
    <n v="16602"/>
    <x v="3"/>
    <s v="OFF-AR-10002257"/>
    <s v="Office Supplies"/>
    <s v="Art"/>
    <s v="Eldon Spacemaker Box, Quick-Snap Lid, Clear"/>
    <n v="16.032"/>
    <n v="6"/>
    <n v="0.2"/>
    <x v="3319"/>
  </r>
  <r>
    <n v="3794"/>
    <s v="CA-2012-163762"/>
    <x v="1"/>
    <x v="154"/>
    <d v="2012-12-01T00:00:00"/>
    <s v="Standard Class"/>
    <s v="JE-15475"/>
    <s v="Jeremy Ellison"/>
    <x v="0"/>
    <s v="United States"/>
    <s v="New York City"/>
    <s v="New York"/>
    <n v="10024"/>
    <x v="3"/>
    <s v="OFF-AR-10001915"/>
    <s v="Office Supplies"/>
    <s v="Art"/>
    <s v="Peel-Off China Markers"/>
    <n v="29.79"/>
    <n v="3"/>
    <n v="0"/>
    <x v="1493"/>
  </r>
  <r>
    <n v="3795"/>
    <s v="US-2011-117163"/>
    <x v="2"/>
    <x v="915"/>
    <d v="2011-02-03T00:00:00"/>
    <s v="Standard Class"/>
    <s v="EJ-13720"/>
    <s v="Ed Jacobs"/>
    <x v="0"/>
    <s v="United States"/>
    <s v="San Diego"/>
    <s v="California"/>
    <n v="92037"/>
    <x v="1"/>
    <s v="OFF-ST-10003692"/>
    <s v="Office Supplies"/>
    <s v="Storage"/>
    <s v="Recycled Steel Personal File for Hanging File Folders"/>
    <n v="57.23"/>
    <n v="1"/>
    <n v="0"/>
    <x v="2032"/>
  </r>
  <r>
    <n v="3796"/>
    <s v="US-2011-117163"/>
    <x v="2"/>
    <x v="915"/>
    <d v="2011-02-03T00:00:00"/>
    <s v="Standard Class"/>
    <s v="EJ-13720"/>
    <s v="Ed Jacobs"/>
    <x v="0"/>
    <s v="United States"/>
    <s v="San Diego"/>
    <s v="California"/>
    <n v="92037"/>
    <x v="1"/>
    <s v="FUR-TA-10003469"/>
    <s v="Furniture"/>
    <s v="Tables"/>
    <s v="Balt Split Level Computer Training Table"/>
    <n v="333"/>
    <n v="3"/>
    <n v="0.2"/>
    <x v="3320"/>
  </r>
  <r>
    <n v="3797"/>
    <s v="US-2011-117163"/>
    <x v="2"/>
    <x v="915"/>
    <d v="2011-02-03T00:00:00"/>
    <s v="Standard Class"/>
    <s v="EJ-13720"/>
    <s v="Ed Jacobs"/>
    <x v="0"/>
    <s v="United States"/>
    <s v="San Diego"/>
    <s v="California"/>
    <n v="92037"/>
    <x v="1"/>
    <s v="OFF-AR-10003179"/>
    <s v="Office Supplies"/>
    <s v="Art"/>
    <s v="Dixon Ticonderoga Core-Lock Colored Pencils"/>
    <n v="36.44"/>
    <n v="4"/>
    <n v="0"/>
    <x v="3321"/>
  </r>
  <r>
    <n v="3798"/>
    <s v="CA-2014-121314"/>
    <x v="3"/>
    <x v="397"/>
    <d v="2014-09-27T00:00:00"/>
    <s v="First Class"/>
    <s v="BE-11410"/>
    <s v="Bobby Elias"/>
    <x v="0"/>
    <s v="United States"/>
    <s v="Miami"/>
    <s v="Florida"/>
    <n v="33178"/>
    <x v="0"/>
    <s v="OFF-PA-10003395"/>
    <s v="Office Supplies"/>
    <s v="Paper"/>
    <s v="Xerox 1941"/>
    <n v="251.64"/>
    <n v="3"/>
    <n v="0.2"/>
    <x v="1194"/>
  </r>
  <r>
    <n v="3799"/>
    <s v="CA-2014-147760"/>
    <x v="3"/>
    <x v="259"/>
    <d v="2014-11-06T00:00:00"/>
    <s v="First Class"/>
    <s v="KL-16555"/>
    <s v="Kelly Lampkin"/>
    <x v="1"/>
    <s v="United States"/>
    <s v="Greensboro"/>
    <s v="North Carolina"/>
    <n v="27405"/>
    <x v="0"/>
    <s v="FUR-TA-10004575"/>
    <s v="Furniture"/>
    <s v="Tables"/>
    <s v="Hon 5100 Series Wood Tables"/>
    <n v="523.76400000000001"/>
    <n v="3"/>
    <n v="0.4"/>
    <x v="3322"/>
  </r>
  <r>
    <n v="3800"/>
    <s v="CA-2014-147760"/>
    <x v="3"/>
    <x v="259"/>
    <d v="2014-11-06T00:00:00"/>
    <s v="First Class"/>
    <s v="KL-16555"/>
    <s v="Kelly Lampkin"/>
    <x v="1"/>
    <s v="United States"/>
    <s v="Greensboro"/>
    <s v="North Carolina"/>
    <n v="27405"/>
    <x v="0"/>
    <s v="TEC-PH-10002483"/>
    <s v="Technology"/>
    <s v="Phones"/>
    <s v="Motorola Moto X"/>
    <n v="1359.96"/>
    <n v="5"/>
    <n v="0.2"/>
    <x v="3323"/>
  </r>
  <r>
    <n v="3801"/>
    <s v="CA-2013-156503"/>
    <x v="0"/>
    <x v="500"/>
    <d v="2013-10-21T00:00:00"/>
    <s v="Standard Class"/>
    <s v="NC-18415"/>
    <s v="Nathan Cano"/>
    <x v="0"/>
    <s v="United States"/>
    <s v="Jacksonville"/>
    <s v="North Carolina"/>
    <n v="28540"/>
    <x v="0"/>
    <s v="FUR-CH-10003606"/>
    <s v="Furniture"/>
    <s v="Chairs"/>
    <s v="SAFCO Folding Chair Trolley"/>
    <n v="102.59200000000001"/>
    <n v="1"/>
    <n v="0.2"/>
    <x v="3324"/>
  </r>
  <r>
    <n v="3802"/>
    <s v="CA-2013-156503"/>
    <x v="0"/>
    <x v="500"/>
    <d v="2013-10-21T00:00:00"/>
    <s v="Standard Class"/>
    <s v="NC-18415"/>
    <s v="Nathan Cano"/>
    <x v="0"/>
    <s v="United States"/>
    <s v="Jacksonville"/>
    <s v="North Carolina"/>
    <n v="28540"/>
    <x v="0"/>
    <s v="TEC-AC-10002473"/>
    <s v="Technology"/>
    <s v="Accessories"/>
    <s v="Maxell 4.7GB DVD-R"/>
    <n v="22.704000000000001"/>
    <n v="1"/>
    <n v="0.2"/>
    <x v="3325"/>
  </r>
  <r>
    <n v="3803"/>
    <s v="CA-2013-156503"/>
    <x v="0"/>
    <x v="500"/>
    <d v="2013-10-21T00:00:00"/>
    <s v="Standard Class"/>
    <s v="NC-18415"/>
    <s v="Nathan Cano"/>
    <x v="0"/>
    <s v="United States"/>
    <s v="Jacksonville"/>
    <s v="North Carolina"/>
    <n v="28540"/>
    <x v="0"/>
    <s v="OFF-PA-10002319"/>
    <s v="Office Supplies"/>
    <s v="Paper"/>
    <s v="Xerox 1944"/>
    <n v="93.024000000000001"/>
    <n v="3"/>
    <n v="0.2"/>
    <x v="2803"/>
  </r>
  <r>
    <n v="3804"/>
    <s v="CA-2013-156503"/>
    <x v="0"/>
    <x v="500"/>
    <d v="2013-10-21T00:00:00"/>
    <s v="Standard Class"/>
    <s v="NC-18415"/>
    <s v="Nathan Cano"/>
    <x v="0"/>
    <s v="United States"/>
    <s v="Jacksonville"/>
    <s v="North Carolina"/>
    <n v="28540"/>
    <x v="0"/>
    <s v="OFF-SU-10000946"/>
    <s v="Office Supplies"/>
    <s v="Supplies"/>
    <s v="Staples"/>
    <n v="12.768000000000001"/>
    <n v="2"/>
    <n v="0.2"/>
    <x v="3326"/>
  </r>
  <r>
    <n v="3805"/>
    <s v="CA-2013-156503"/>
    <x v="0"/>
    <x v="500"/>
    <d v="2013-10-21T00:00:00"/>
    <s v="Standard Class"/>
    <s v="NC-18415"/>
    <s v="Nathan Cano"/>
    <x v="0"/>
    <s v="United States"/>
    <s v="Jacksonville"/>
    <s v="North Carolina"/>
    <n v="28540"/>
    <x v="0"/>
    <s v="OFF-EN-10001335"/>
    <s v="Office Supplies"/>
    <s v="Envelopes"/>
    <s v="White Business Envelopes with Contemporary Seam, Recycled White Business Envelopes"/>
    <n v="35.008000000000003"/>
    <n v="4"/>
    <n v="0.2"/>
    <x v="3327"/>
  </r>
  <r>
    <n v="3806"/>
    <s v="CA-2013-156503"/>
    <x v="0"/>
    <x v="500"/>
    <d v="2013-10-21T00:00:00"/>
    <s v="Standard Class"/>
    <s v="NC-18415"/>
    <s v="Nathan Cano"/>
    <x v="0"/>
    <s v="United States"/>
    <s v="Jacksonville"/>
    <s v="North Carolina"/>
    <n v="28540"/>
    <x v="0"/>
    <s v="OFF-PA-10002377"/>
    <s v="Office Supplies"/>
    <s v="Paper"/>
    <s v="Xerox 1916"/>
    <n v="39.152000000000001"/>
    <n v="1"/>
    <n v="0.2"/>
    <x v="3328"/>
  </r>
  <r>
    <n v="3807"/>
    <s v="CA-2012-113628"/>
    <x v="1"/>
    <x v="768"/>
    <d v="2012-11-19T00:00:00"/>
    <s v="Standard Class"/>
    <s v="AH-10690"/>
    <s v="Anna Häberlin"/>
    <x v="1"/>
    <s v="United States"/>
    <s v="Plantation"/>
    <s v="Florida"/>
    <n v="33317"/>
    <x v="0"/>
    <s v="OFF-AR-10001246"/>
    <s v="Office Supplies"/>
    <s v="Art"/>
    <s v="Newell 317"/>
    <n v="11.76"/>
    <n v="5"/>
    <n v="0.2"/>
    <x v="3329"/>
  </r>
  <r>
    <n v="3808"/>
    <s v="CA-2012-113628"/>
    <x v="1"/>
    <x v="768"/>
    <d v="2012-11-19T00:00:00"/>
    <s v="Standard Class"/>
    <s v="AH-10690"/>
    <s v="Anna Häberlin"/>
    <x v="1"/>
    <s v="United States"/>
    <s v="Plantation"/>
    <s v="Florida"/>
    <n v="33317"/>
    <x v="0"/>
    <s v="OFF-BI-10003291"/>
    <s v="Office Supplies"/>
    <s v="Binders"/>
    <s v="Wilson Jones Leather-Like Binders with DublLock Round Rings"/>
    <n v="5.2380000000000013"/>
    <n v="2"/>
    <n v="0.7"/>
    <x v="3330"/>
  </r>
  <r>
    <n v="3809"/>
    <s v="CA-2012-113628"/>
    <x v="1"/>
    <x v="768"/>
    <d v="2012-11-19T00:00:00"/>
    <s v="Standard Class"/>
    <s v="AH-10690"/>
    <s v="Anna Häberlin"/>
    <x v="1"/>
    <s v="United States"/>
    <s v="Plantation"/>
    <s v="Florida"/>
    <n v="33317"/>
    <x v="0"/>
    <s v="OFF-BI-10002799"/>
    <s v="Office Supplies"/>
    <s v="Binders"/>
    <s v="SlimView Poly Binder, 3/8&quot;"/>
    <n v="4.6619999999999999"/>
    <n v="3"/>
    <n v="0.7"/>
    <x v="3331"/>
  </r>
  <r>
    <n v="3810"/>
    <s v="CA-2012-113628"/>
    <x v="1"/>
    <x v="768"/>
    <d v="2012-11-19T00:00:00"/>
    <s v="Standard Class"/>
    <s v="AH-10690"/>
    <s v="Anna Häberlin"/>
    <x v="1"/>
    <s v="United States"/>
    <s v="Plantation"/>
    <s v="Florida"/>
    <n v="33317"/>
    <x v="0"/>
    <s v="FUR-CH-10003298"/>
    <s v="Furniture"/>
    <s v="Chairs"/>
    <s v="Office Star - Contemporary Task Swivel chair with Loop Arms, Charcoal"/>
    <n v="523.91999999999996"/>
    <n v="5"/>
    <n v="0.2"/>
    <x v="3332"/>
  </r>
  <r>
    <n v="3811"/>
    <s v="CA-2012-113628"/>
    <x v="1"/>
    <x v="768"/>
    <d v="2012-11-19T00:00:00"/>
    <s v="Standard Class"/>
    <s v="AH-10690"/>
    <s v="Anna Häberlin"/>
    <x v="1"/>
    <s v="United States"/>
    <s v="Plantation"/>
    <s v="Florida"/>
    <n v="33317"/>
    <x v="0"/>
    <s v="TEC-PH-10000441"/>
    <s v="Technology"/>
    <s v="Phones"/>
    <s v="VTech DS6151"/>
    <n v="100.792"/>
    <n v="1"/>
    <n v="0.2"/>
    <x v="3333"/>
  </r>
  <r>
    <n v="3812"/>
    <s v="CA-2012-113628"/>
    <x v="1"/>
    <x v="768"/>
    <d v="2012-11-19T00:00:00"/>
    <s v="Standard Class"/>
    <s v="AH-10690"/>
    <s v="Anna Häberlin"/>
    <x v="1"/>
    <s v="United States"/>
    <s v="Plantation"/>
    <s v="Florida"/>
    <n v="33317"/>
    <x v="0"/>
    <s v="FUR-CH-10004477"/>
    <s v="Furniture"/>
    <s v="Chairs"/>
    <s v="Global Push Button Manager's Chair, Indigo"/>
    <n v="146.13600000000002"/>
    <n v="3"/>
    <n v="0.2"/>
    <x v="3334"/>
  </r>
  <r>
    <n v="3813"/>
    <s v="CA-2014-147753"/>
    <x v="3"/>
    <x v="916"/>
    <d v="2014-03-06T00:00:00"/>
    <s v="Same Day"/>
    <s v="PK-19075"/>
    <s v="Pete Kriz"/>
    <x v="0"/>
    <s v="United States"/>
    <s v="Milwaukee"/>
    <s v="Wisconsin"/>
    <n v="53209"/>
    <x v="2"/>
    <s v="OFF-LA-10003537"/>
    <s v="Office Supplies"/>
    <s v="Labels"/>
    <s v="Avery 515"/>
    <n v="25.06"/>
    <n v="2"/>
    <n v="0"/>
    <x v="3335"/>
  </r>
  <r>
    <n v="3814"/>
    <s v="CA-2012-103961"/>
    <x v="1"/>
    <x v="599"/>
    <d v="2012-11-09T00:00:00"/>
    <s v="Standard Class"/>
    <s v="NG-18430"/>
    <s v="Nathan Gelder"/>
    <x v="0"/>
    <s v="United States"/>
    <s v="Quincy"/>
    <s v="Illinois"/>
    <n v="62301"/>
    <x v="2"/>
    <s v="OFF-LA-10004484"/>
    <s v="Office Supplies"/>
    <s v="Labels"/>
    <s v="Avery 476"/>
    <n v="19.824000000000002"/>
    <n v="6"/>
    <n v="0.2"/>
    <x v="3336"/>
  </r>
  <r>
    <n v="3815"/>
    <s v="CA-2013-152471"/>
    <x v="0"/>
    <x v="630"/>
    <d v="2013-07-09T00:00:00"/>
    <s v="Same Day"/>
    <s v="ZD-21925"/>
    <s v="Zuschuss Donatelli"/>
    <x v="0"/>
    <s v="United States"/>
    <s v="Jacksonville"/>
    <s v="Florida"/>
    <n v="32216"/>
    <x v="0"/>
    <s v="TEC-PH-10002824"/>
    <s v="Technology"/>
    <s v="Phones"/>
    <s v="Jabra SPEAK 410 Multidevice Speakerphone"/>
    <n v="823.96000000000015"/>
    <n v="5"/>
    <n v="0.2"/>
    <x v="3337"/>
  </r>
  <r>
    <n v="3816"/>
    <s v="CA-2013-152471"/>
    <x v="0"/>
    <x v="630"/>
    <d v="2013-07-09T00:00:00"/>
    <s v="Same Day"/>
    <s v="ZD-21925"/>
    <s v="Zuschuss Donatelli"/>
    <x v="0"/>
    <s v="United States"/>
    <s v="Jacksonville"/>
    <s v="Florida"/>
    <n v="32216"/>
    <x v="0"/>
    <s v="OFF-PA-10004965"/>
    <s v="Office Supplies"/>
    <s v="Paper"/>
    <s v="Xerox 1921"/>
    <n v="15.984000000000002"/>
    <n v="2"/>
    <n v="0.2"/>
    <x v="3338"/>
  </r>
  <r>
    <n v="3817"/>
    <s v="CA-2012-102582"/>
    <x v="1"/>
    <x v="426"/>
    <d v="2012-09-19T00:00:00"/>
    <s v="Standard Class"/>
    <s v="NW-18400"/>
    <s v="Natalie Webber"/>
    <x v="0"/>
    <s v="United States"/>
    <s v="Mobile"/>
    <s v="Alabama"/>
    <n v="36608"/>
    <x v="0"/>
    <s v="FUR-TA-10003569"/>
    <s v="Furniture"/>
    <s v="Tables"/>
    <s v="Bretford CR8500 Series Meeting Room Furniture"/>
    <n v="801.96"/>
    <n v="2"/>
    <n v="0"/>
    <x v="3159"/>
  </r>
  <r>
    <n v="3818"/>
    <s v="CA-2012-102582"/>
    <x v="1"/>
    <x v="426"/>
    <d v="2012-09-19T00:00:00"/>
    <s v="Standard Class"/>
    <s v="NW-18400"/>
    <s v="Natalie Webber"/>
    <x v="0"/>
    <s v="United States"/>
    <s v="Mobile"/>
    <s v="Alabama"/>
    <n v="36608"/>
    <x v="0"/>
    <s v="TEC-PH-10003187"/>
    <s v="Technology"/>
    <s v="Phones"/>
    <s v="Anker Astro Mini 3000mAh Ultra-Compact Portable Charger"/>
    <n v="59.97"/>
    <n v="3"/>
    <n v="0"/>
    <x v="232"/>
  </r>
  <r>
    <n v="3819"/>
    <s v="CA-2012-102582"/>
    <x v="1"/>
    <x v="426"/>
    <d v="2012-09-19T00:00:00"/>
    <s v="Standard Class"/>
    <s v="NW-18400"/>
    <s v="Natalie Webber"/>
    <x v="0"/>
    <s v="United States"/>
    <s v="Mobile"/>
    <s v="Alabama"/>
    <n v="36608"/>
    <x v="0"/>
    <s v="FUR-CH-10004853"/>
    <s v="Furniture"/>
    <s v="Chairs"/>
    <s v="Global Manager's Adjustable Task Chair, Storm"/>
    <n v="1056.8599999999999"/>
    <n v="7"/>
    <n v="0"/>
    <x v="3339"/>
  </r>
  <r>
    <n v="3820"/>
    <s v="CA-2014-141873"/>
    <x v="3"/>
    <x v="449"/>
    <d v="2014-10-15T00:00:00"/>
    <s v="Standard Class"/>
    <s v="HG-14845"/>
    <s v="Harry Greene"/>
    <x v="0"/>
    <s v="United States"/>
    <s v="New York City"/>
    <s v="New York"/>
    <n v="10024"/>
    <x v="3"/>
    <s v="OFF-BI-10001031"/>
    <s v="Office Supplies"/>
    <s v="Binders"/>
    <s v="Pressboard Data Binders by Wilson Jones"/>
    <n v="12.816000000000001"/>
    <n v="3"/>
    <n v="0.2"/>
    <x v="3340"/>
  </r>
  <r>
    <n v="3821"/>
    <s v="CA-2014-141873"/>
    <x v="3"/>
    <x v="449"/>
    <d v="2014-10-15T00:00:00"/>
    <s v="Standard Class"/>
    <s v="HG-14845"/>
    <s v="Harry Greene"/>
    <x v="0"/>
    <s v="United States"/>
    <s v="New York City"/>
    <s v="New York"/>
    <n v="10024"/>
    <x v="3"/>
    <s v="FUR-BO-10003034"/>
    <s v="Furniture"/>
    <s v="Bookcases"/>
    <s v="O'Sullivan Elevations Bookcase, Cherry Finish"/>
    <n v="314.35199999999998"/>
    <n v="3"/>
    <n v="0.2"/>
    <x v="3341"/>
  </r>
  <r>
    <n v="3822"/>
    <s v="CA-2014-141873"/>
    <x v="3"/>
    <x v="449"/>
    <d v="2014-10-15T00:00:00"/>
    <s v="Standard Class"/>
    <s v="HG-14845"/>
    <s v="Harry Greene"/>
    <x v="0"/>
    <s v="United States"/>
    <s v="New York City"/>
    <s v="New York"/>
    <n v="10024"/>
    <x v="3"/>
    <s v="OFF-PA-10000069"/>
    <s v="Office Supplies"/>
    <s v="Paper"/>
    <s v="TOPS 4 x 6 Fluorescent Color Memo Sheets, 500 Sheets per Pack"/>
    <n v="18.98"/>
    <n v="2"/>
    <n v="0"/>
    <x v="3342"/>
  </r>
  <r>
    <n v="3823"/>
    <s v="CA-2014-141873"/>
    <x v="3"/>
    <x v="449"/>
    <d v="2014-10-15T00:00:00"/>
    <s v="Standard Class"/>
    <s v="HG-14845"/>
    <s v="Harry Greene"/>
    <x v="0"/>
    <s v="United States"/>
    <s v="New York City"/>
    <s v="New York"/>
    <n v="10024"/>
    <x v="3"/>
    <s v="OFF-BI-10003655"/>
    <s v="Office Supplies"/>
    <s v="Binders"/>
    <s v="Durable Pressboard Binders"/>
    <n v="18.240000000000002"/>
    <n v="6"/>
    <n v="0.2"/>
    <x v="3343"/>
  </r>
  <r>
    <n v="3824"/>
    <s v="CA-2012-140984"/>
    <x v="1"/>
    <x v="471"/>
    <d v="2012-09-18T00:00:00"/>
    <s v="Standard Class"/>
    <s v="CC-12685"/>
    <s v="Craig Carroll"/>
    <x v="0"/>
    <s v="United States"/>
    <s v="New York City"/>
    <s v="New York"/>
    <n v="10011"/>
    <x v="3"/>
    <s v="OFF-ST-10000585"/>
    <s v="Office Supplies"/>
    <s v="Storage"/>
    <s v="Economy Rollaway Files"/>
    <n v="991.19999999999993"/>
    <n v="6"/>
    <n v="0"/>
    <x v="3344"/>
  </r>
  <r>
    <n v="3825"/>
    <s v="CA-2012-140984"/>
    <x v="1"/>
    <x v="471"/>
    <d v="2012-09-18T00:00:00"/>
    <s v="Standard Class"/>
    <s v="CC-12685"/>
    <s v="Craig Carroll"/>
    <x v="0"/>
    <s v="United States"/>
    <s v="New York City"/>
    <s v="New York"/>
    <n v="10011"/>
    <x v="3"/>
    <s v="TEC-CO-10001571"/>
    <s v="Technology"/>
    <s v="Copiers"/>
    <s v="Sharp 1540cs Digital Laser Copier"/>
    <n v="879.98400000000004"/>
    <n v="2"/>
    <n v="0.2"/>
    <x v="3287"/>
  </r>
  <r>
    <n v="3826"/>
    <s v="CA-2012-140984"/>
    <x v="1"/>
    <x v="471"/>
    <d v="2012-09-18T00:00:00"/>
    <s v="Standard Class"/>
    <s v="CC-12685"/>
    <s v="Craig Carroll"/>
    <x v="0"/>
    <s v="United States"/>
    <s v="New York City"/>
    <s v="New York"/>
    <n v="10011"/>
    <x v="3"/>
    <s v="OFF-BI-10002012"/>
    <s v="Office Supplies"/>
    <s v="Binders"/>
    <s v="Wilson Jones Easy Flow II Sheet Lifters"/>
    <n v="12.96"/>
    <n v="9"/>
    <n v="0.2"/>
    <x v="3120"/>
  </r>
  <r>
    <n v="3827"/>
    <s v="CA-2011-132801"/>
    <x v="2"/>
    <x v="273"/>
    <d v="2011-10-12T00:00:00"/>
    <s v="Standard Class"/>
    <s v="JG-15805"/>
    <s v="John Grady"/>
    <x v="1"/>
    <s v="United States"/>
    <s v="Dallas"/>
    <s v="Texas"/>
    <n v="75217"/>
    <x v="2"/>
    <s v="OFF-ST-10001228"/>
    <s v="Office Supplies"/>
    <s v="Storage"/>
    <s v="Fellowes Personal Hanging Folder Files, Navy"/>
    <n v="107.44"/>
    <n v="10"/>
    <n v="0.2"/>
    <x v="3345"/>
  </r>
  <r>
    <n v="3828"/>
    <s v="CA-2014-141733"/>
    <x v="3"/>
    <x v="917"/>
    <d v="2014-05-12T00:00:00"/>
    <s v="Standard Class"/>
    <s v="RW-19540"/>
    <s v="Rick Wilson"/>
    <x v="1"/>
    <s v="United States"/>
    <s v="Detroit"/>
    <s v="Michigan"/>
    <n v="48234"/>
    <x v="2"/>
    <s v="FUR-CH-10004086"/>
    <s v="Furniture"/>
    <s v="Chairs"/>
    <s v="Hon 4070 Series Pagoda Armless Upholstered Stacking Chairs"/>
    <n v="1458.65"/>
    <n v="5"/>
    <n v="0"/>
    <x v="3346"/>
  </r>
  <r>
    <n v="3829"/>
    <s v="CA-2014-141733"/>
    <x v="3"/>
    <x v="917"/>
    <d v="2014-05-12T00:00:00"/>
    <s v="Standard Class"/>
    <s v="RW-19540"/>
    <s v="Rick Wilson"/>
    <x v="1"/>
    <s v="United States"/>
    <s v="Detroit"/>
    <s v="Michigan"/>
    <n v="48234"/>
    <x v="2"/>
    <s v="FUR-CH-10002017"/>
    <s v="Furniture"/>
    <s v="Chairs"/>
    <s v="SAFCO Optional Arm Kit for Workspace Cribbage Stacking Chair"/>
    <n v="26.64"/>
    <n v="1"/>
    <n v="0"/>
    <x v="3347"/>
  </r>
  <r>
    <n v="3830"/>
    <s v="CA-2014-141733"/>
    <x v="3"/>
    <x v="917"/>
    <d v="2014-05-12T00:00:00"/>
    <s v="Standard Class"/>
    <s v="RW-19540"/>
    <s v="Rick Wilson"/>
    <x v="1"/>
    <s v="United States"/>
    <s v="Detroit"/>
    <s v="Michigan"/>
    <n v="48234"/>
    <x v="2"/>
    <s v="FUR-CH-10000595"/>
    <s v="Furniture"/>
    <s v="Chairs"/>
    <s v="Safco Contoured Stacking Chairs"/>
    <n v="476.8"/>
    <n v="2"/>
    <n v="0"/>
    <x v="3348"/>
  </r>
  <r>
    <n v="3831"/>
    <s v="CA-2014-141733"/>
    <x v="3"/>
    <x v="917"/>
    <d v="2014-05-12T00:00:00"/>
    <s v="Standard Class"/>
    <s v="RW-19540"/>
    <s v="Rick Wilson"/>
    <x v="1"/>
    <s v="United States"/>
    <s v="Detroit"/>
    <s v="Michigan"/>
    <n v="48234"/>
    <x v="2"/>
    <s v="OFF-AP-10001563"/>
    <s v="Office Supplies"/>
    <s v="Appliances"/>
    <s v="Belkin Premiere Surge Master II 8-outlet surge protector"/>
    <n v="87.444000000000003"/>
    <n v="2"/>
    <n v="0.1"/>
    <x v="3349"/>
  </r>
  <r>
    <n v="3832"/>
    <s v="US-2012-111927"/>
    <x v="1"/>
    <x v="717"/>
    <d v="2012-11-19T00:00:00"/>
    <s v="Standard Class"/>
    <s v="LS-17230"/>
    <s v="Lycoris Saunders"/>
    <x v="0"/>
    <s v="United States"/>
    <s v="Dover"/>
    <s v="Delaware"/>
    <n v="19901"/>
    <x v="3"/>
    <s v="FUR-FU-10004017"/>
    <s v="Furniture"/>
    <s v="Furnishings"/>
    <s v="Executive Impressions 13&quot; Chairman Wall Clock"/>
    <n v="76.14"/>
    <n v="3"/>
    <n v="0"/>
    <x v="3350"/>
  </r>
  <r>
    <n v="3833"/>
    <s v="US-2012-111927"/>
    <x v="1"/>
    <x v="717"/>
    <d v="2012-11-19T00:00:00"/>
    <s v="Standard Class"/>
    <s v="LS-17230"/>
    <s v="Lycoris Saunders"/>
    <x v="0"/>
    <s v="United States"/>
    <s v="Dover"/>
    <s v="Delaware"/>
    <n v="19901"/>
    <x v="3"/>
    <s v="OFF-BI-10002571"/>
    <s v="Office Supplies"/>
    <s v="Binders"/>
    <s v="Avery Framed View Binder, EZD Ring (Locking), Navy, 1 1/2&quot;"/>
    <n v="19.96"/>
    <n v="2"/>
    <n v="0"/>
    <x v="3351"/>
  </r>
  <r>
    <n v="3834"/>
    <s v="CA-2011-105984"/>
    <x v="2"/>
    <x v="156"/>
    <d v="2011-11-24T00:00:00"/>
    <s v="Same Day"/>
    <s v="MY-18295"/>
    <s v="Muhammed Yedwab"/>
    <x v="1"/>
    <s v="United States"/>
    <s v="Columbus"/>
    <s v="Ohio"/>
    <n v="43229"/>
    <x v="3"/>
    <s v="TEC-PH-10000560"/>
    <s v="Technology"/>
    <s v="Phones"/>
    <s v="Samsung Galaxy S III - 16GB - pebble blue (T-Mobile)"/>
    <n v="1049.97"/>
    <n v="5"/>
    <n v="0.4"/>
    <x v="3352"/>
  </r>
  <r>
    <n v="3835"/>
    <s v="CA-2011-105984"/>
    <x v="2"/>
    <x v="156"/>
    <d v="2011-11-24T00:00:00"/>
    <s v="Same Day"/>
    <s v="MY-18295"/>
    <s v="Muhammed Yedwab"/>
    <x v="1"/>
    <s v="United States"/>
    <s v="Columbus"/>
    <s v="Ohio"/>
    <n v="43229"/>
    <x v="3"/>
    <s v="FUR-CH-10000847"/>
    <s v="Furniture"/>
    <s v="Chairs"/>
    <s v="Global Executive Mid-Back Manager's Chair"/>
    <n v="611.05799999999999"/>
    <n v="3"/>
    <n v="0.3"/>
    <x v="3353"/>
  </r>
  <r>
    <n v="3836"/>
    <s v="CA-2011-100363"/>
    <x v="2"/>
    <x v="918"/>
    <d v="2011-04-15T00:00:00"/>
    <s v="Standard Class"/>
    <s v="JM-15655"/>
    <s v="Jim Mitchum"/>
    <x v="1"/>
    <s v="United States"/>
    <s v="Glendale"/>
    <s v="Arizona"/>
    <n v="85301"/>
    <x v="1"/>
    <s v="OFF-FA-10000611"/>
    <s v="Office Supplies"/>
    <s v="Fasteners"/>
    <s v="Binder Clips by OIC"/>
    <n v="2.3679999999999999"/>
    <n v="2"/>
    <n v="0.2"/>
    <x v="3354"/>
  </r>
  <r>
    <n v="3837"/>
    <s v="CA-2011-100363"/>
    <x v="2"/>
    <x v="918"/>
    <d v="2011-04-15T00:00:00"/>
    <s v="Standard Class"/>
    <s v="JM-15655"/>
    <s v="Jim Mitchum"/>
    <x v="1"/>
    <s v="United States"/>
    <s v="Glendale"/>
    <s v="Arizona"/>
    <n v="85301"/>
    <x v="1"/>
    <s v="OFF-PA-10004733"/>
    <s v="Office Supplies"/>
    <s v="Paper"/>
    <s v="Things To Do Today Spiral Book"/>
    <n v="19.008000000000003"/>
    <n v="3"/>
    <n v="0.2"/>
    <x v="3355"/>
  </r>
  <r>
    <n v="3838"/>
    <s v="CA-2011-126760"/>
    <x v="2"/>
    <x v="711"/>
    <d v="2011-08-02T00:00:00"/>
    <s v="Standard Class"/>
    <s v="KM-16720"/>
    <s v="Kunst Miller"/>
    <x v="0"/>
    <s v="United States"/>
    <s v="North Las Vegas"/>
    <s v="Nevada"/>
    <n v="89031"/>
    <x v="1"/>
    <s v="TEC-PH-10001363"/>
    <s v="Technology"/>
    <s v="Phones"/>
    <s v="Apple iPhone 5S"/>
    <n v="911.98400000000004"/>
    <n v="2"/>
    <n v="0.2"/>
    <x v="3356"/>
  </r>
  <r>
    <n v="3839"/>
    <s v="CA-2011-126760"/>
    <x v="2"/>
    <x v="711"/>
    <d v="2011-08-02T00:00:00"/>
    <s v="Standard Class"/>
    <s v="KM-16720"/>
    <s v="Kunst Miller"/>
    <x v="0"/>
    <s v="United States"/>
    <s v="North Las Vegas"/>
    <s v="Nevada"/>
    <n v="89031"/>
    <x v="1"/>
    <s v="FUR-CH-10003312"/>
    <s v="Furniture"/>
    <s v="Chairs"/>
    <s v="Hon 2090 “Pillow Soft” Series Mid Back Swivel/Tilt Chairs"/>
    <n v="674.35200000000009"/>
    <n v="3"/>
    <n v="0.2"/>
    <x v="3357"/>
  </r>
  <r>
    <n v="3840"/>
    <s v="CA-2011-126760"/>
    <x v="2"/>
    <x v="711"/>
    <d v="2011-08-02T00:00:00"/>
    <s v="Standard Class"/>
    <s v="KM-16720"/>
    <s v="Kunst Miller"/>
    <x v="0"/>
    <s v="United States"/>
    <s v="North Las Vegas"/>
    <s v="Nevada"/>
    <n v="89031"/>
    <x v="1"/>
    <s v="FUR-FU-10004018"/>
    <s v="Furniture"/>
    <s v="Furnishings"/>
    <s v="Tensor Computer Mounted Lamp"/>
    <n v="134.01"/>
    <n v="9"/>
    <n v="0"/>
    <x v="3358"/>
  </r>
  <r>
    <n v="3841"/>
    <s v="CA-2011-126760"/>
    <x v="2"/>
    <x v="711"/>
    <d v="2011-08-02T00:00:00"/>
    <s v="Standard Class"/>
    <s v="KM-16720"/>
    <s v="Kunst Miller"/>
    <x v="0"/>
    <s v="United States"/>
    <s v="North Las Vegas"/>
    <s v="Nevada"/>
    <n v="89031"/>
    <x v="1"/>
    <s v="TEC-AC-10004814"/>
    <s v="Technology"/>
    <s v="Accessories"/>
    <s v="Logitech Illuminated Ultrathin Keyboard with Backlighting"/>
    <n v="170.97"/>
    <n v="3"/>
    <n v="0"/>
    <x v="3359"/>
  </r>
  <r>
    <n v="3842"/>
    <s v="US-2011-109162"/>
    <x v="2"/>
    <x v="785"/>
    <d v="2011-06-12T00:00:00"/>
    <s v="Standard Class"/>
    <s v="KE-16420"/>
    <s v="Katrina Edelman"/>
    <x v="1"/>
    <s v="United States"/>
    <s v="Bristol"/>
    <s v="Tennessee"/>
    <n v="37620"/>
    <x v="0"/>
    <s v="FUR-CH-10002647"/>
    <s v="Furniture"/>
    <s v="Chairs"/>
    <s v="Situations Contoured Folding Chairs, 4/Set"/>
    <n v="170.35200000000003"/>
    <n v="3"/>
    <n v="0.2"/>
    <x v="3360"/>
  </r>
  <r>
    <n v="3843"/>
    <s v="CA-2011-101931"/>
    <x v="2"/>
    <x v="919"/>
    <d v="2011-10-31T00:00:00"/>
    <s v="First Class"/>
    <s v="TS-21370"/>
    <s v="Todd Sumrall"/>
    <x v="1"/>
    <s v="United States"/>
    <s v="Los Angeles"/>
    <s v="California"/>
    <n v="90049"/>
    <x v="1"/>
    <s v="OFF-BI-10004140"/>
    <s v="Office Supplies"/>
    <s v="Binders"/>
    <s v="Avery Non-Stick Binders"/>
    <n v="7.1840000000000011"/>
    <n v="2"/>
    <n v="0.2"/>
    <x v="1695"/>
  </r>
  <r>
    <n v="3844"/>
    <s v="CA-2011-101931"/>
    <x v="2"/>
    <x v="919"/>
    <d v="2011-10-31T00:00:00"/>
    <s v="First Class"/>
    <s v="TS-21370"/>
    <s v="Todd Sumrall"/>
    <x v="1"/>
    <s v="United States"/>
    <s v="Los Angeles"/>
    <s v="California"/>
    <n v="90049"/>
    <x v="1"/>
    <s v="OFF-SU-10002301"/>
    <s v="Office Supplies"/>
    <s v="Supplies"/>
    <s v="Serrated Blade or Curved Handle Hand Letter Openers"/>
    <n v="6.28"/>
    <n v="2"/>
    <n v="0"/>
    <x v="3361"/>
  </r>
  <r>
    <n v="3845"/>
    <s v="CA-2011-101931"/>
    <x v="2"/>
    <x v="919"/>
    <d v="2011-10-31T00:00:00"/>
    <s v="First Class"/>
    <s v="TS-21370"/>
    <s v="Todd Sumrall"/>
    <x v="1"/>
    <s v="United States"/>
    <s v="Los Angeles"/>
    <s v="California"/>
    <n v="90049"/>
    <x v="1"/>
    <s v="OFF-SU-10000646"/>
    <s v="Office Supplies"/>
    <s v="Supplies"/>
    <s v="Premier Automatic Letter Opener"/>
    <n v="480.74"/>
    <n v="2"/>
    <n v="0"/>
    <x v="3362"/>
  </r>
  <r>
    <n v="3846"/>
    <s v="CA-2011-101931"/>
    <x v="2"/>
    <x v="919"/>
    <d v="2011-10-31T00:00:00"/>
    <s v="First Class"/>
    <s v="TS-21370"/>
    <s v="Todd Sumrall"/>
    <x v="1"/>
    <s v="United States"/>
    <s v="Los Angeles"/>
    <s v="California"/>
    <n v="90049"/>
    <x v="1"/>
    <s v="FUR-BO-10001337"/>
    <s v="Furniture"/>
    <s v="Bookcases"/>
    <s v="O'Sullivan Living Dimensions 2-Shelf Bookcases"/>
    <n v="616.99800000000005"/>
    <n v="6"/>
    <n v="0.15"/>
    <x v="3363"/>
  </r>
  <r>
    <n v="3847"/>
    <s v="CA-2011-101931"/>
    <x v="2"/>
    <x v="919"/>
    <d v="2011-10-31T00:00:00"/>
    <s v="First Class"/>
    <s v="TS-21370"/>
    <s v="Todd Sumrall"/>
    <x v="1"/>
    <s v="United States"/>
    <s v="Los Angeles"/>
    <s v="California"/>
    <n v="90049"/>
    <x v="1"/>
    <s v="OFF-ST-10003442"/>
    <s v="Office Supplies"/>
    <s v="Storage"/>
    <s v="Eldon Portable Mobile Manager"/>
    <n v="141.4"/>
    <n v="5"/>
    <n v="0"/>
    <x v="1700"/>
  </r>
  <r>
    <n v="3848"/>
    <s v="CA-2014-129000"/>
    <x v="3"/>
    <x v="920"/>
    <d v="2014-11-28T00:00:00"/>
    <s v="Second Class"/>
    <s v="SZ-20035"/>
    <s v="Sam Zeldin"/>
    <x v="2"/>
    <s v="United States"/>
    <s v="Canton"/>
    <s v="Michigan"/>
    <n v="48187"/>
    <x v="2"/>
    <s v="OFF-ST-10001097"/>
    <s v="Office Supplies"/>
    <s v="Storage"/>
    <s v="Office Impressions Heavy Duty Welded Shelving &amp; Multimedia Storage Drawers"/>
    <n v="501.81000000000006"/>
    <n v="3"/>
    <n v="0"/>
    <x v="232"/>
  </r>
  <r>
    <n v="3849"/>
    <s v="CA-2014-161053"/>
    <x v="3"/>
    <x v="585"/>
    <d v="2014-09-24T00:00:00"/>
    <s v="First Class"/>
    <s v="JE-15745"/>
    <s v="Joel Eaton"/>
    <x v="0"/>
    <s v="United States"/>
    <s v="Fayetteville"/>
    <s v="Arkansas"/>
    <n v="72701"/>
    <x v="0"/>
    <s v="OFF-BI-10004318"/>
    <s v="Office Supplies"/>
    <s v="Binders"/>
    <s v="Ibico EB-19 Dual Function Manual Binding System"/>
    <n v="691.96"/>
    <n v="4"/>
    <n v="0"/>
    <x v="3364"/>
  </r>
  <r>
    <n v="3850"/>
    <s v="CA-2014-161053"/>
    <x v="3"/>
    <x v="585"/>
    <d v="2014-09-24T00:00:00"/>
    <s v="First Class"/>
    <s v="JE-15745"/>
    <s v="Joel Eaton"/>
    <x v="0"/>
    <s v="United States"/>
    <s v="Fayetteville"/>
    <s v="Arkansas"/>
    <n v="72701"/>
    <x v="0"/>
    <s v="TEC-AC-10004633"/>
    <s v="Technology"/>
    <s v="Accessories"/>
    <s v="Verbatim 25 GB 6x Blu-ray Single Layer Recordable Disc, 3/Pack"/>
    <n v="34.950000000000003"/>
    <n v="5"/>
    <n v="0"/>
    <x v="3068"/>
  </r>
  <r>
    <n v="3851"/>
    <s v="CA-2012-142377"/>
    <x v="1"/>
    <x v="784"/>
    <d v="2012-12-09T00:00:00"/>
    <s v="Standard Class"/>
    <s v="MS-17980"/>
    <s v="Michael Stewart"/>
    <x v="1"/>
    <s v="United States"/>
    <s v="Springfield"/>
    <s v="Missouri"/>
    <n v="65807"/>
    <x v="2"/>
    <s v="OFF-PA-10001970"/>
    <s v="Office Supplies"/>
    <s v="Paper"/>
    <s v="Xerox 1881"/>
    <n v="85.96"/>
    <n v="7"/>
    <n v="0"/>
    <x v="3365"/>
  </r>
  <r>
    <n v="3852"/>
    <s v="CA-2012-127593"/>
    <x v="1"/>
    <x v="481"/>
    <d v="2012-09-21T00:00:00"/>
    <s v="Same Day"/>
    <s v="DH-13675"/>
    <s v="Duane Huffman"/>
    <x v="2"/>
    <s v="United States"/>
    <s v="Quincy"/>
    <s v="Massachusetts"/>
    <n v="2169"/>
    <x v="3"/>
    <s v="FUR-FU-10004006"/>
    <s v="Furniture"/>
    <s v="Furnishings"/>
    <s v="Deflect-o DuraMat Lighweight, Studded, Beveled Mat for Low Pile Carpeting"/>
    <n v="85.3"/>
    <n v="2"/>
    <n v="0"/>
    <x v="3366"/>
  </r>
  <r>
    <n v="3853"/>
    <s v="CA-2014-130526"/>
    <x v="3"/>
    <x v="200"/>
    <d v="2014-11-30T00:00:00"/>
    <s v="First Class"/>
    <s v="GT-14755"/>
    <s v="Guy Thornton"/>
    <x v="0"/>
    <s v="United States"/>
    <s v="Rockford"/>
    <s v="Illinois"/>
    <n v="61107"/>
    <x v="2"/>
    <s v="OFF-BI-10001524"/>
    <s v="Office Supplies"/>
    <s v="Binders"/>
    <s v="GBC Premium Transparent Covers with Diagonal Lined Pattern"/>
    <n v="33.567999999999991"/>
    <n v="8"/>
    <n v="0.8"/>
    <x v="3367"/>
  </r>
  <r>
    <n v="3854"/>
    <s v="US-2014-131849"/>
    <x v="3"/>
    <x v="921"/>
    <d v="2014-06-11T00:00:00"/>
    <s v="Standard Class"/>
    <s v="GH-14410"/>
    <s v="Gary Hansen"/>
    <x v="2"/>
    <s v="United States"/>
    <s v="San Francisco"/>
    <s v="California"/>
    <n v="94122"/>
    <x v="1"/>
    <s v="FUR-FU-10004164"/>
    <s v="Furniture"/>
    <s v="Furnishings"/>
    <s v="Eldon 300 Class Desk Accessories, Black"/>
    <n v="4.95"/>
    <n v="1"/>
    <n v="0"/>
    <x v="3368"/>
  </r>
  <r>
    <n v="3855"/>
    <s v="US-2014-131849"/>
    <x v="3"/>
    <x v="921"/>
    <d v="2014-06-11T00:00:00"/>
    <s v="Standard Class"/>
    <s v="GH-14410"/>
    <s v="Gary Hansen"/>
    <x v="2"/>
    <s v="United States"/>
    <s v="San Francisco"/>
    <s v="California"/>
    <n v="94122"/>
    <x v="1"/>
    <s v="OFF-ST-10002957"/>
    <s v="Office Supplies"/>
    <s v="Storage"/>
    <s v="Sterilite Show Offs Storage Containers"/>
    <n v="26.400000000000002"/>
    <n v="5"/>
    <n v="0"/>
    <x v="232"/>
  </r>
  <r>
    <n v="3856"/>
    <s v="US-2014-105389"/>
    <x v="3"/>
    <x v="436"/>
    <d v="2014-10-29T00:00:00"/>
    <s v="Second Class"/>
    <s v="DM-13015"/>
    <s v="Darrin Martin"/>
    <x v="0"/>
    <s v="United States"/>
    <s v="San Antonio"/>
    <s v="Texas"/>
    <n v="78207"/>
    <x v="2"/>
    <s v="OFF-BI-10004364"/>
    <s v="Office Supplies"/>
    <s v="Binders"/>
    <s v="Storex Dura Pro Binders"/>
    <n v="3.5639999999999992"/>
    <n v="3"/>
    <n v="0.8"/>
    <x v="3369"/>
  </r>
  <r>
    <n v="3857"/>
    <s v="US-2014-105389"/>
    <x v="3"/>
    <x v="436"/>
    <d v="2014-10-29T00:00:00"/>
    <s v="Second Class"/>
    <s v="DM-13015"/>
    <s v="Darrin Martin"/>
    <x v="0"/>
    <s v="United States"/>
    <s v="San Antonio"/>
    <s v="Texas"/>
    <n v="78207"/>
    <x v="2"/>
    <s v="TEC-PH-10002824"/>
    <s v="Technology"/>
    <s v="Phones"/>
    <s v="Jabra SPEAK 410 Multidevice Speakerphone"/>
    <n v="823.96000000000015"/>
    <n v="5"/>
    <n v="0.2"/>
    <x v="3337"/>
  </r>
  <r>
    <n v="3858"/>
    <s v="US-2014-105389"/>
    <x v="3"/>
    <x v="436"/>
    <d v="2014-10-29T00:00:00"/>
    <s v="Second Class"/>
    <s v="DM-13015"/>
    <s v="Darrin Martin"/>
    <x v="0"/>
    <s v="United States"/>
    <s v="San Antonio"/>
    <s v="Texas"/>
    <n v="78207"/>
    <x v="2"/>
    <s v="OFF-AR-10000634"/>
    <s v="Office Supplies"/>
    <s v="Art"/>
    <s v="Newell 320"/>
    <n v="10.272000000000002"/>
    <n v="3"/>
    <n v="0.2"/>
    <x v="3370"/>
  </r>
  <r>
    <n v="3859"/>
    <s v="CA-2011-140816"/>
    <x v="2"/>
    <x v="414"/>
    <d v="2011-12-20T00:00:00"/>
    <s v="Same Day"/>
    <s v="TC-21295"/>
    <s v="Toby Carlisle"/>
    <x v="0"/>
    <s v="United States"/>
    <s v="Thornton"/>
    <s v="Colorado"/>
    <n v="80229"/>
    <x v="1"/>
    <s v="TEC-AC-10001539"/>
    <s v="Technology"/>
    <s v="Accessories"/>
    <s v="Logitech G430 Surround Sound Gaming Headset with Dolby 7.1 Technology"/>
    <n v="447.94399999999996"/>
    <n v="7"/>
    <n v="0.2"/>
    <x v="3371"/>
  </r>
  <r>
    <n v="3860"/>
    <s v="CA-2014-154039"/>
    <x v="3"/>
    <x v="922"/>
    <d v="2014-02-23T00:00:00"/>
    <s v="Standard Class"/>
    <s v="JK-16120"/>
    <s v="Julie Kriz"/>
    <x v="2"/>
    <s v="United States"/>
    <s v="Chicago"/>
    <s v="Illinois"/>
    <n v="60653"/>
    <x v="2"/>
    <s v="FUR-TA-10001932"/>
    <s v="Furniture"/>
    <s v="Tables"/>
    <s v="Chromcraft 48&quot; x 96&quot; Racetrack Double Pedestal Table"/>
    <n v="480.96"/>
    <n v="3"/>
    <n v="0.5"/>
    <x v="3372"/>
  </r>
  <r>
    <n v="3861"/>
    <s v="CA-2014-154039"/>
    <x v="3"/>
    <x v="922"/>
    <d v="2014-02-23T00:00:00"/>
    <s v="Standard Class"/>
    <s v="JK-16120"/>
    <s v="Julie Kriz"/>
    <x v="2"/>
    <s v="United States"/>
    <s v="Chicago"/>
    <s v="Illinois"/>
    <n v="60653"/>
    <x v="2"/>
    <s v="TEC-PH-10002789"/>
    <s v="Technology"/>
    <s v="Phones"/>
    <s v="LG Exalt"/>
    <n v="124.79200000000002"/>
    <n v="1"/>
    <n v="0.2"/>
    <x v="3373"/>
  </r>
  <r>
    <n v="3862"/>
    <s v="CA-2011-135755"/>
    <x v="2"/>
    <x v="523"/>
    <d v="2011-05-10T00:00:00"/>
    <s v="Standard Class"/>
    <s v="NC-18415"/>
    <s v="Nathan Cano"/>
    <x v="0"/>
    <s v="United States"/>
    <s v="Yonkers"/>
    <s v="New York"/>
    <n v="10701"/>
    <x v="3"/>
    <s v="OFF-BI-10004828"/>
    <s v="Office Supplies"/>
    <s v="Binders"/>
    <s v="GBC Poly Designer Binding Covers"/>
    <n v="40.176000000000002"/>
    <n v="3"/>
    <n v="0.2"/>
    <x v="3374"/>
  </r>
  <r>
    <n v="3863"/>
    <s v="CA-2011-135755"/>
    <x v="2"/>
    <x v="523"/>
    <d v="2011-05-10T00:00:00"/>
    <s v="Standard Class"/>
    <s v="NC-18415"/>
    <s v="Nathan Cano"/>
    <x v="0"/>
    <s v="United States"/>
    <s v="Yonkers"/>
    <s v="New York"/>
    <n v="10701"/>
    <x v="3"/>
    <s v="OFF-BI-10003981"/>
    <s v="Office Supplies"/>
    <s v="Binders"/>
    <s v="Avery Durable Plastic 1&quot; Binders"/>
    <n v="10.896000000000001"/>
    <n v="3"/>
    <n v="0.2"/>
    <x v="3375"/>
  </r>
  <r>
    <n v="3864"/>
    <s v="CA-2014-123246"/>
    <x v="3"/>
    <x v="161"/>
    <d v="2014-10-20T00:00:00"/>
    <s v="Second Class"/>
    <s v="AJ-10960"/>
    <s v="Astrea Jones"/>
    <x v="0"/>
    <s v="United States"/>
    <s v="San Diego"/>
    <s v="California"/>
    <n v="92037"/>
    <x v="1"/>
    <s v="OFF-AR-10001770"/>
    <s v="Office Supplies"/>
    <s v="Art"/>
    <s v="Economy #2 Pencils"/>
    <n v="10.64"/>
    <n v="4"/>
    <n v="0"/>
    <x v="3376"/>
  </r>
  <r>
    <n v="3865"/>
    <s v="CA-2012-157133"/>
    <x v="1"/>
    <x v="109"/>
    <d v="2012-12-03T00:00:00"/>
    <s v="Standard Class"/>
    <s v="LC-16885"/>
    <s v="Lena Creighton"/>
    <x v="0"/>
    <s v="United States"/>
    <s v="Champaign"/>
    <s v="Illinois"/>
    <n v="61821"/>
    <x v="2"/>
    <s v="FUR-FU-10004904"/>
    <s v="Furniture"/>
    <s v="Furnishings"/>
    <s v="Eldon &quot;L&quot; Workstation Diamond Chairmat"/>
    <n v="151.96"/>
    <n v="5"/>
    <n v="0.6"/>
    <x v="3377"/>
  </r>
  <r>
    <n v="3866"/>
    <s v="CA-2011-124709"/>
    <x v="2"/>
    <x v="923"/>
    <d v="2011-07-29T00:00:00"/>
    <s v="Second Class"/>
    <s v="GW-14605"/>
    <s v="Giulietta Weimer"/>
    <x v="0"/>
    <s v="United States"/>
    <s v="San Francisco"/>
    <s v="California"/>
    <n v="94122"/>
    <x v="1"/>
    <s v="TEC-AC-10002842"/>
    <s v="Technology"/>
    <s v="Accessories"/>
    <s v="WD My Passport Ultra 2TB Portable External Hard Drive"/>
    <n v="238"/>
    <n v="2"/>
    <n v="0"/>
    <x v="1785"/>
  </r>
  <r>
    <n v="3867"/>
    <s v="CA-2014-146360"/>
    <x v="3"/>
    <x v="756"/>
    <d v="2014-04-26T00:00:00"/>
    <s v="Second Class"/>
    <s v="SC-20305"/>
    <s v="Sean Christensen"/>
    <x v="0"/>
    <s v="United States"/>
    <s v="Lawrence"/>
    <s v="Indiana"/>
    <n v="46226"/>
    <x v="2"/>
    <s v="TEC-AC-10003590"/>
    <s v="Technology"/>
    <s v="Accessories"/>
    <s v="TRENDnet 56K USB 2.0 Phone, Internet and Fax Modem"/>
    <n v="155.34"/>
    <n v="6"/>
    <n v="0"/>
    <x v="3378"/>
  </r>
  <r>
    <n v="3868"/>
    <s v="CA-2012-132486"/>
    <x v="1"/>
    <x v="924"/>
    <d v="2012-10-27T00:00:00"/>
    <s v="Second Class"/>
    <s v="JF-15355"/>
    <s v="Jay Fein"/>
    <x v="0"/>
    <s v="United States"/>
    <s v="San Diego"/>
    <s v="California"/>
    <n v="92105"/>
    <x v="1"/>
    <s v="TEC-AC-10000710"/>
    <s v="Technology"/>
    <s v="Accessories"/>
    <s v="Maxell DVD-RAM Discs"/>
    <n v="148.32"/>
    <n v="9"/>
    <n v="0"/>
    <x v="3379"/>
  </r>
  <r>
    <n v="3869"/>
    <s v="CA-2012-132486"/>
    <x v="1"/>
    <x v="924"/>
    <d v="2012-10-27T00:00:00"/>
    <s v="Second Class"/>
    <s v="JF-15355"/>
    <s v="Jay Fein"/>
    <x v="0"/>
    <s v="United States"/>
    <s v="San Diego"/>
    <s v="California"/>
    <n v="92105"/>
    <x v="1"/>
    <s v="FUR-CH-10004495"/>
    <s v="Furniture"/>
    <s v="Chairs"/>
    <s v="Global Leather and Oak Executive Chair, Black"/>
    <n v="240.78400000000002"/>
    <n v="1"/>
    <n v="0.2"/>
    <x v="3380"/>
  </r>
  <r>
    <n v="3870"/>
    <s v="CA-2012-132486"/>
    <x v="1"/>
    <x v="924"/>
    <d v="2012-10-27T00:00:00"/>
    <s v="Second Class"/>
    <s v="JF-15355"/>
    <s v="Jay Fein"/>
    <x v="0"/>
    <s v="United States"/>
    <s v="San Diego"/>
    <s v="California"/>
    <n v="92105"/>
    <x v="1"/>
    <s v="FUR-CH-10004540"/>
    <s v="Furniture"/>
    <s v="Chairs"/>
    <s v="Global Chrome Stack Chair"/>
    <n v="191.96800000000002"/>
    <n v="7"/>
    <n v="0.2"/>
    <x v="3381"/>
  </r>
  <r>
    <n v="3871"/>
    <s v="CA-2012-132486"/>
    <x v="1"/>
    <x v="924"/>
    <d v="2012-10-27T00:00:00"/>
    <s v="Second Class"/>
    <s v="JF-15355"/>
    <s v="Jay Fein"/>
    <x v="0"/>
    <s v="United States"/>
    <s v="San Diego"/>
    <s v="California"/>
    <n v="92105"/>
    <x v="1"/>
    <s v="OFF-PA-10004971"/>
    <s v="Office Supplies"/>
    <s v="Paper"/>
    <s v="Xerox 196"/>
    <n v="11.56"/>
    <n v="2"/>
    <n v="0"/>
    <x v="1302"/>
  </r>
  <r>
    <n v="3872"/>
    <s v="CA-2012-132486"/>
    <x v="1"/>
    <x v="924"/>
    <d v="2012-10-27T00:00:00"/>
    <s v="Second Class"/>
    <s v="JF-15355"/>
    <s v="Jay Fein"/>
    <x v="0"/>
    <s v="United States"/>
    <s v="San Diego"/>
    <s v="California"/>
    <n v="92105"/>
    <x v="1"/>
    <s v="OFF-EN-10002600"/>
    <s v="Office Supplies"/>
    <s v="Envelopes"/>
    <s v="Redi-Strip #10 Envelopes, 4 1/8 x 9 1/2"/>
    <n v="11.8"/>
    <n v="4"/>
    <n v="0"/>
    <x v="3382"/>
  </r>
  <r>
    <n v="3873"/>
    <s v="CA-2012-132486"/>
    <x v="1"/>
    <x v="924"/>
    <d v="2012-10-27T00:00:00"/>
    <s v="Second Class"/>
    <s v="JF-15355"/>
    <s v="Jay Fein"/>
    <x v="0"/>
    <s v="United States"/>
    <s v="San Diego"/>
    <s v="California"/>
    <n v="92105"/>
    <x v="1"/>
    <s v="FUR-CH-10001854"/>
    <s v="Furniture"/>
    <s v="Chairs"/>
    <s v="Office Star - Professional Matrix Back Chair with 2-to-1 Synchro Tilt and Mesh Fabric Seat"/>
    <n v="842.35200000000009"/>
    <n v="3"/>
    <n v="0.2"/>
    <x v="3383"/>
  </r>
  <r>
    <n v="3874"/>
    <s v="CA-2013-136231"/>
    <x v="0"/>
    <x v="64"/>
    <d v="2013-09-08T00:00:00"/>
    <s v="Second Class"/>
    <s v="DM-13015"/>
    <s v="Darrin Martin"/>
    <x v="0"/>
    <s v="United States"/>
    <s v="Johnson City"/>
    <s v="Tennessee"/>
    <n v="37604"/>
    <x v="0"/>
    <s v="OFF-EN-10001099"/>
    <s v="Office Supplies"/>
    <s v="Envelopes"/>
    <s v="Staples"/>
    <n v="23.472000000000001"/>
    <n v="3"/>
    <n v="0.2"/>
    <x v="3384"/>
  </r>
  <r>
    <n v="3875"/>
    <s v="CA-2013-136231"/>
    <x v="0"/>
    <x v="64"/>
    <d v="2013-09-08T00:00:00"/>
    <s v="Second Class"/>
    <s v="DM-13015"/>
    <s v="Darrin Martin"/>
    <x v="0"/>
    <s v="United States"/>
    <s v="Johnson City"/>
    <s v="Tennessee"/>
    <n v="37604"/>
    <x v="0"/>
    <s v="OFF-BI-10001597"/>
    <s v="Office Supplies"/>
    <s v="Binders"/>
    <s v="Wilson Jones Ledger-Size, Piano-Hinge Binder, 2&quot;, Blue"/>
    <n v="86.058000000000007"/>
    <n v="7"/>
    <n v="0.7"/>
    <x v="3385"/>
  </r>
  <r>
    <n v="3876"/>
    <s v="CA-2013-136231"/>
    <x v="0"/>
    <x v="64"/>
    <d v="2013-09-08T00:00:00"/>
    <s v="Second Class"/>
    <s v="DM-13015"/>
    <s v="Darrin Martin"/>
    <x v="0"/>
    <s v="United States"/>
    <s v="Johnson City"/>
    <s v="Tennessee"/>
    <n v="37604"/>
    <x v="0"/>
    <s v="TEC-PH-10002660"/>
    <s v="Technology"/>
    <s v="Phones"/>
    <s v="Nortel Networks T7316 E Nt8 B27"/>
    <n v="108.78399999999999"/>
    <n v="2"/>
    <n v="0.2"/>
    <x v="3386"/>
  </r>
  <r>
    <n v="3877"/>
    <s v="CA-2013-136231"/>
    <x v="0"/>
    <x v="64"/>
    <d v="2013-09-08T00:00:00"/>
    <s v="Second Class"/>
    <s v="DM-13015"/>
    <s v="Darrin Martin"/>
    <x v="0"/>
    <s v="United States"/>
    <s v="Johnson City"/>
    <s v="Tennessee"/>
    <n v="37604"/>
    <x v="0"/>
    <s v="OFF-PA-10000327"/>
    <s v="Office Supplies"/>
    <s v="Paper"/>
    <s v="Xerox 1971"/>
    <n v="10.272000000000002"/>
    <n v="3"/>
    <n v="0.2"/>
    <x v="1603"/>
  </r>
  <r>
    <n v="3878"/>
    <s v="CA-2013-140641"/>
    <x v="0"/>
    <x v="99"/>
    <d v="2013-11-03T00:00:00"/>
    <s v="Standard Class"/>
    <s v="EP-13915"/>
    <s v="Emily Phan"/>
    <x v="0"/>
    <s v="United States"/>
    <s v="Tampa"/>
    <s v="Florida"/>
    <n v="33614"/>
    <x v="0"/>
    <s v="OFF-BI-10001191"/>
    <s v="Office Supplies"/>
    <s v="Binders"/>
    <s v="Canvas Sectional Post Binders"/>
    <n v="38.190000000000012"/>
    <n v="5"/>
    <n v="0.7"/>
    <x v="3387"/>
  </r>
  <r>
    <n v="3879"/>
    <s v="CA-2011-151001"/>
    <x v="2"/>
    <x v="267"/>
    <d v="2011-04-07T00:00:00"/>
    <s v="First Class"/>
    <s v="JG-15805"/>
    <s v="John Grady"/>
    <x v="1"/>
    <s v="United States"/>
    <s v="Decatur"/>
    <s v="Illinois"/>
    <n v="62521"/>
    <x v="2"/>
    <s v="OFF-ST-10003455"/>
    <s v="Office Supplies"/>
    <s v="Storage"/>
    <s v="Tenex File Box, Personal Filing Tote with Lid, Black"/>
    <n v="49.632000000000005"/>
    <n v="4"/>
    <n v="0.2"/>
    <x v="185"/>
  </r>
  <r>
    <n v="3880"/>
    <s v="CA-2011-151001"/>
    <x v="2"/>
    <x v="267"/>
    <d v="2011-04-07T00:00:00"/>
    <s v="First Class"/>
    <s v="JG-15805"/>
    <s v="John Grady"/>
    <x v="1"/>
    <s v="United States"/>
    <s v="Decatur"/>
    <s v="Illinois"/>
    <n v="62521"/>
    <x v="2"/>
    <s v="OFF-ST-10001031"/>
    <s v="Office Supplies"/>
    <s v="Storage"/>
    <s v="Adjustable Personal File Tote"/>
    <n v="52.096000000000004"/>
    <n v="4"/>
    <n v="0.2"/>
    <x v="3388"/>
  </r>
  <r>
    <n v="3881"/>
    <s v="CA-2012-129896"/>
    <x v="1"/>
    <x v="925"/>
    <d v="2012-06-20T00:00:00"/>
    <s v="Standard Class"/>
    <s v="PF-19120"/>
    <s v="Peter Fuller"/>
    <x v="0"/>
    <s v="United States"/>
    <s v="Gilbert"/>
    <s v="Arizona"/>
    <n v="85234"/>
    <x v="1"/>
    <s v="OFF-PA-10002245"/>
    <s v="Office Supplies"/>
    <s v="Paper"/>
    <s v="Xerox 1895"/>
    <n v="9.5680000000000014"/>
    <n v="2"/>
    <n v="0.2"/>
    <x v="3389"/>
  </r>
  <r>
    <n v="3882"/>
    <s v="CA-2012-129896"/>
    <x v="1"/>
    <x v="925"/>
    <d v="2012-06-20T00:00:00"/>
    <s v="Standard Class"/>
    <s v="PF-19120"/>
    <s v="Peter Fuller"/>
    <x v="0"/>
    <s v="United States"/>
    <s v="Gilbert"/>
    <s v="Arizona"/>
    <n v="85234"/>
    <x v="1"/>
    <s v="OFF-ST-10004804"/>
    <s v="Office Supplies"/>
    <s v="Storage"/>
    <s v="Belkin 19&quot; Vented Equipment Shelf, Black"/>
    <n v="82.367999999999995"/>
    <n v="2"/>
    <n v="0.2"/>
    <x v="252"/>
  </r>
  <r>
    <n v="3883"/>
    <s v="CA-2012-129896"/>
    <x v="1"/>
    <x v="925"/>
    <d v="2012-06-20T00:00:00"/>
    <s v="Standard Class"/>
    <s v="PF-19120"/>
    <s v="Peter Fuller"/>
    <x v="0"/>
    <s v="United States"/>
    <s v="Gilbert"/>
    <s v="Arizona"/>
    <n v="85234"/>
    <x v="1"/>
    <s v="FUR-FU-10004904"/>
    <s v="Furniture"/>
    <s v="Furnishings"/>
    <s v="Eldon &quot;L&quot; Workstation Diamond Chairmat"/>
    <n v="364.70400000000006"/>
    <n v="6"/>
    <n v="0.2"/>
    <x v="3390"/>
  </r>
  <r>
    <n v="3884"/>
    <s v="CA-2012-129896"/>
    <x v="1"/>
    <x v="925"/>
    <d v="2012-06-20T00:00:00"/>
    <s v="Standard Class"/>
    <s v="PF-19120"/>
    <s v="Peter Fuller"/>
    <x v="0"/>
    <s v="United States"/>
    <s v="Gilbert"/>
    <s v="Arizona"/>
    <n v="85234"/>
    <x v="1"/>
    <s v="FUR-FU-10002396"/>
    <s v="Furniture"/>
    <s v="Furnishings"/>
    <s v="DAX Copper Panel Document Frame, 5 x 7 Size"/>
    <n v="40.256"/>
    <n v="4"/>
    <n v="0.2"/>
    <x v="3391"/>
  </r>
  <r>
    <n v="3885"/>
    <s v="CA-2011-152849"/>
    <x v="2"/>
    <x v="260"/>
    <d v="2011-07-12T00:00:00"/>
    <s v="Standard Class"/>
    <s v="DW-13195"/>
    <s v="David Wiener"/>
    <x v="1"/>
    <s v="United States"/>
    <s v="Knoxville"/>
    <s v="Tennessee"/>
    <n v="37918"/>
    <x v="0"/>
    <s v="OFF-AR-10002833"/>
    <s v="Office Supplies"/>
    <s v="Art"/>
    <s v="Newell 322"/>
    <n v="4.3680000000000003"/>
    <n v="3"/>
    <n v="0.2"/>
    <x v="1594"/>
  </r>
  <r>
    <n v="3886"/>
    <s v="US-2014-127341"/>
    <x v="3"/>
    <x v="926"/>
    <d v="2014-02-03T00:00:00"/>
    <s v="Standard Class"/>
    <s v="CK-12595"/>
    <s v="Clytie Kelty"/>
    <x v="0"/>
    <s v="United States"/>
    <s v="Chicago"/>
    <s v="Illinois"/>
    <n v="60653"/>
    <x v="2"/>
    <s v="OFF-BI-10001072"/>
    <s v="Office Supplies"/>
    <s v="Binders"/>
    <s v="GBC Clear Cover, 8-1/2 x 11, unpunched, 25 covers per pack"/>
    <n v="12.127999999999997"/>
    <n v="4"/>
    <n v="0.8"/>
    <x v="3392"/>
  </r>
  <r>
    <n v="3887"/>
    <s v="CA-2013-167759"/>
    <x v="0"/>
    <x v="840"/>
    <d v="2013-03-09T00:00:00"/>
    <s v="Second Class"/>
    <s v="CC-12670"/>
    <s v="Craig Carreira"/>
    <x v="0"/>
    <s v="United States"/>
    <s v="Bloomington"/>
    <s v="Indiana"/>
    <n v="47401"/>
    <x v="2"/>
    <s v="TEC-PH-10003171"/>
    <s v="Technology"/>
    <s v="Phones"/>
    <s v="Plantronics Encore H101 Dual Earpieces Headset"/>
    <n v="134.85000000000002"/>
    <n v="3"/>
    <n v="0"/>
    <x v="3393"/>
  </r>
  <r>
    <n v="3888"/>
    <s v="CA-2011-100895"/>
    <x v="2"/>
    <x v="270"/>
    <d v="2011-06-06T00:00:00"/>
    <s v="Standard Class"/>
    <s v="SV-20785"/>
    <s v="Stewart Visinsky"/>
    <x v="0"/>
    <s v="United States"/>
    <s v="Roswell"/>
    <s v="Georgia"/>
    <n v="30076"/>
    <x v="0"/>
    <s v="OFF-AR-10004511"/>
    <s v="Office Supplies"/>
    <s v="Art"/>
    <s v="Sanford Colorific Scented Colored Pencils, 12/Pack"/>
    <n v="8.56"/>
    <n v="2"/>
    <n v="0"/>
    <x v="3394"/>
  </r>
  <r>
    <n v="3889"/>
    <s v="CA-2011-100895"/>
    <x v="2"/>
    <x v="270"/>
    <d v="2011-06-06T00:00:00"/>
    <s v="Standard Class"/>
    <s v="SV-20785"/>
    <s v="Stewart Visinsky"/>
    <x v="0"/>
    <s v="United States"/>
    <s v="Roswell"/>
    <s v="Georgia"/>
    <n v="30076"/>
    <x v="0"/>
    <s v="TEC-PH-10001425"/>
    <s v="Technology"/>
    <s v="Phones"/>
    <s v="Mophie Juice Pack Helium for iPhone"/>
    <n v="239.96999999999997"/>
    <n v="3"/>
    <n v="0"/>
    <x v="3395"/>
  </r>
  <r>
    <n v="3890"/>
    <s v="CA-2011-100895"/>
    <x v="2"/>
    <x v="270"/>
    <d v="2011-06-06T00:00:00"/>
    <s v="Standard Class"/>
    <s v="SV-20785"/>
    <s v="Stewart Visinsky"/>
    <x v="0"/>
    <s v="United States"/>
    <s v="Roswell"/>
    <s v="Georgia"/>
    <n v="30076"/>
    <x v="0"/>
    <s v="OFF-ST-10001490"/>
    <s v="Office Supplies"/>
    <s v="Storage"/>
    <s v="Hot File 7-Pocket, Floor Stand"/>
    <n v="356.94"/>
    <n v="2"/>
    <n v="0"/>
    <x v="3396"/>
  </r>
  <r>
    <n v="3891"/>
    <s v="US-2013-163881"/>
    <x v="0"/>
    <x v="390"/>
    <d v="2013-12-01T00:00:00"/>
    <s v="Standard Class"/>
    <s v="SP-20860"/>
    <s v="Sung Pak"/>
    <x v="1"/>
    <s v="United States"/>
    <s v="Los Angeles"/>
    <s v="California"/>
    <n v="90036"/>
    <x v="1"/>
    <s v="TEC-AC-10003033"/>
    <s v="Technology"/>
    <s v="Accessories"/>
    <s v="Plantronics CS510 - Over-the-Head monaural Wireless Headset System"/>
    <n v="659.9"/>
    <n v="2"/>
    <n v="0"/>
    <x v="3397"/>
  </r>
  <r>
    <n v="3892"/>
    <s v="US-2013-163881"/>
    <x v="0"/>
    <x v="390"/>
    <d v="2013-12-01T00:00:00"/>
    <s v="Standard Class"/>
    <s v="SP-20860"/>
    <s v="Sung Pak"/>
    <x v="1"/>
    <s v="United States"/>
    <s v="Los Angeles"/>
    <s v="California"/>
    <n v="90036"/>
    <x v="1"/>
    <s v="FUR-CH-10001394"/>
    <s v="Furniture"/>
    <s v="Chairs"/>
    <s v="Global Leather Executive Chair"/>
    <n v="1684.7520000000002"/>
    <n v="6"/>
    <n v="0.2"/>
    <x v="3398"/>
  </r>
  <r>
    <n v="3893"/>
    <s v="US-2013-163881"/>
    <x v="0"/>
    <x v="390"/>
    <d v="2013-12-01T00:00:00"/>
    <s v="Standard Class"/>
    <s v="SP-20860"/>
    <s v="Sung Pak"/>
    <x v="1"/>
    <s v="United States"/>
    <s v="Los Angeles"/>
    <s v="California"/>
    <n v="90036"/>
    <x v="1"/>
    <s v="TEC-AC-10000420"/>
    <s v="Technology"/>
    <s v="Accessories"/>
    <s v="Logitech G500s Laser Gaming Mouse with Adjustable Weight Tuning"/>
    <n v="559.91999999999996"/>
    <n v="8"/>
    <n v="0"/>
    <x v="3399"/>
  </r>
  <r>
    <n v="3894"/>
    <s v="US-2013-144547"/>
    <x v="0"/>
    <x v="338"/>
    <d v="2013-11-15T00:00:00"/>
    <s v="Standard Class"/>
    <s v="MS-17770"/>
    <s v="Maxwell Schwartz"/>
    <x v="0"/>
    <s v="United States"/>
    <s v="Houston"/>
    <s v="Texas"/>
    <n v="77036"/>
    <x v="2"/>
    <s v="TEC-AC-10004901"/>
    <s v="Technology"/>
    <s v="Accessories"/>
    <s v="Kensington SlimBlade Notebook Wireless Mouse with Nano Receiver "/>
    <n v="279.94400000000002"/>
    <n v="7"/>
    <n v="0.2"/>
    <x v="3400"/>
  </r>
  <r>
    <n v="3895"/>
    <s v="US-2011-112200"/>
    <x v="2"/>
    <x v="754"/>
    <d v="2011-11-28T00:00:00"/>
    <s v="Standard Class"/>
    <s v="TC-21475"/>
    <s v="Tony Chapman"/>
    <x v="2"/>
    <s v="United States"/>
    <s v="Bolingbrook"/>
    <s v="Illinois"/>
    <n v="60440"/>
    <x v="2"/>
    <s v="OFF-BI-10002571"/>
    <s v="Office Supplies"/>
    <s v="Binders"/>
    <s v="Avery Framed View Binder, EZD Ring (Locking), Navy, 1 1/2&quot;"/>
    <n v="9.9799999999999969"/>
    <n v="5"/>
    <n v="0.8"/>
    <x v="3401"/>
  </r>
  <r>
    <n v="3896"/>
    <s v="CA-2014-110212"/>
    <x v="3"/>
    <x v="927"/>
    <d v="2014-05-06T00:00:00"/>
    <s v="Standard Class"/>
    <s v="SJ-20125"/>
    <s v="Sanjit Jacobs"/>
    <x v="2"/>
    <s v="United States"/>
    <s v="Texarkana"/>
    <s v="Arkansas"/>
    <n v="71854"/>
    <x v="0"/>
    <s v="TEC-AC-10002331"/>
    <s v="Technology"/>
    <s v="Accessories"/>
    <s v="Maxell 74 Minute CDR, 10/Pack"/>
    <n v="48.9"/>
    <n v="5"/>
    <n v="0"/>
    <x v="3402"/>
  </r>
  <r>
    <n v="3897"/>
    <s v="CA-2014-134285"/>
    <x v="3"/>
    <x v="226"/>
    <d v="2014-12-13T00:00:00"/>
    <s v="Standard Class"/>
    <s v="DS-13180"/>
    <s v="David Smith"/>
    <x v="1"/>
    <s v="United States"/>
    <s v="San Antonio"/>
    <s v="Texas"/>
    <n v="78207"/>
    <x v="2"/>
    <s v="OFF-FA-10000611"/>
    <s v="Office Supplies"/>
    <s v="Fasteners"/>
    <s v="Binder Clips by OIC"/>
    <n v="3.5519999999999996"/>
    <n v="3"/>
    <n v="0.2"/>
    <x v="3403"/>
  </r>
  <r>
    <n v="3898"/>
    <s v="CA-2014-134285"/>
    <x v="3"/>
    <x v="226"/>
    <d v="2014-12-13T00:00:00"/>
    <s v="Standard Class"/>
    <s v="DS-13180"/>
    <s v="David Smith"/>
    <x v="1"/>
    <s v="United States"/>
    <s v="San Antonio"/>
    <s v="Texas"/>
    <n v="78207"/>
    <x v="2"/>
    <s v="OFF-PA-10000304"/>
    <s v="Office Supplies"/>
    <s v="Paper"/>
    <s v="Xerox 1995"/>
    <n v="15.552000000000003"/>
    <n v="3"/>
    <n v="0.2"/>
    <x v="12"/>
  </r>
  <r>
    <n v="3899"/>
    <s v="CA-2014-102267"/>
    <x v="3"/>
    <x v="329"/>
    <d v="2014-12-05T00:00:00"/>
    <s v="Standard Class"/>
    <s v="SC-20800"/>
    <s v="Stuart Calhoun"/>
    <x v="0"/>
    <s v="United States"/>
    <s v="Edinburg"/>
    <s v="Texas"/>
    <n v="78539"/>
    <x v="2"/>
    <s v="OFF-FA-10000611"/>
    <s v="Office Supplies"/>
    <s v="Fasteners"/>
    <s v="Binder Clips by OIC"/>
    <n v="2.3679999999999999"/>
    <n v="2"/>
    <n v="0.2"/>
    <x v="3354"/>
  </r>
  <r>
    <n v="3900"/>
    <s v="CA-2014-157980"/>
    <x v="3"/>
    <x v="226"/>
    <d v="2014-12-10T00:00:00"/>
    <s v="First Class"/>
    <s v="SH-20395"/>
    <s v="Shahid Hopkins"/>
    <x v="0"/>
    <s v="United States"/>
    <s v="Toledo"/>
    <s v="Ohio"/>
    <n v="43615"/>
    <x v="3"/>
    <s v="TEC-AC-10002567"/>
    <s v="Technology"/>
    <s v="Accessories"/>
    <s v="Logitech G602 Wireless Gaming Mouse"/>
    <n v="127.98399999999999"/>
    <n v="2"/>
    <n v="0.2"/>
    <x v="3404"/>
  </r>
  <r>
    <n v="3901"/>
    <s v="CA-2012-121097"/>
    <x v="1"/>
    <x v="928"/>
    <d v="2012-01-08T00:00:00"/>
    <s v="Standard Class"/>
    <s v="SF-20965"/>
    <s v="Sylvia Foulston"/>
    <x v="1"/>
    <s v="United States"/>
    <s v="Baytown"/>
    <s v="Texas"/>
    <n v="77520"/>
    <x v="2"/>
    <s v="OFF-PA-10001937"/>
    <s v="Office Supplies"/>
    <s v="Paper"/>
    <s v="Xerox 21"/>
    <n v="10.368000000000002"/>
    <n v="2"/>
    <n v="0.2"/>
    <x v="572"/>
  </r>
  <r>
    <n v="3902"/>
    <s v="CA-2012-151043"/>
    <x v="1"/>
    <x v="717"/>
    <d v="2012-11-20T00:00:00"/>
    <s v="Standard Class"/>
    <s v="MG-17680"/>
    <s v="Maureen Gastineau"/>
    <x v="2"/>
    <s v="United States"/>
    <s v="Philadelphia"/>
    <s v="Pennsylvania"/>
    <n v="19143"/>
    <x v="3"/>
    <s v="TEC-AC-10001090"/>
    <s v="Technology"/>
    <s v="Accessories"/>
    <s v="Micro Innovations Wireless Classic Keyboard with Mouse"/>
    <n v="47.984000000000002"/>
    <n v="2"/>
    <n v="0.2"/>
    <x v="3405"/>
  </r>
  <r>
    <n v="3903"/>
    <s v="US-2012-119312"/>
    <x v="1"/>
    <x v="653"/>
    <d v="2012-10-07T00:00:00"/>
    <s v="Second Class"/>
    <s v="CS-12400"/>
    <s v="Christopher Schild"/>
    <x v="2"/>
    <s v="United States"/>
    <s v="Los Angeles"/>
    <s v="California"/>
    <n v="90045"/>
    <x v="1"/>
    <s v="OFF-ST-10000943"/>
    <s v="Office Supplies"/>
    <s v="Storage"/>
    <s v="Eldon ProFile File 'N Store Portable File Tub Letter/Legal Size Black"/>
    <n v="270.33999999999997"/>
    <n v="14"/>
    <n v="0"/>
    <x v="3406"/>
  </r>
  <r>
    <n v="3904"/>
    <s v="CA-2012-167010"/>
    <x v="1"/>
    <x v="57"/>
    <d v="2012-04-10T00:00:00"/>
    <s v="Standard Class"/>
    <s v="VT-21700"/>
    <s v="Valerie Takahito"/>
    <x v="2"/>
    <s v="United States"/>
    <s v="Philadelphia"/>
    <s v="Pennsylvania"/>
    <n v="19143"/>
    <x v="3"/>
    <s v="OFF-AP-10004036"/>
    <s v="Office Supplies"/>
    <s v="Appliances"/>
    <s v="Bionaire 99.97% HEPA Air Cleaner"/>
    <n v="98.111999999999995"/>
    <n v="7"/>
    <n v="0.2"/>
    <x v="3407"/>
  </r>
  <r>
    <n v="3905"/>
    <s v="CA-2012-167010"/>
    <x v="1"/>
    <x v="57"/>
    <d v="2012-04-10T00:00:00"/>
    <s v="Standard Class"/>
    <s v="VT-21700"/>
    <s v="Valerie Takahito"/>
    <x v="2"/>
    <s v="United States"/>
    <s v="Philadelphia"/>
    <s v="Pennsylvania"/>
    <n v="19143"/>
    <x v="3"/>
    <s v="OFF-ST-10003816"/>
    <s v="Office Supplies"/>
    <s v="Storage"/>
    <s v="Fellowes High-Stak Drawer Files"/>
    <n v="563.80799999999999"/>
    <n v="4"/>
    <n v="0.2"/>
    <x v="2778"/>
  </r>
  <r>
    <n v="3906"/>
    <s v="CA-2012-167010"/>
    <x v="1"/>
    <x v="57"/>
    <d v="2012-04-10T00:00:00"/>
    <s v="Standard Class"/>
    <s v="VT-21700"/>
    <s v="Valerie Takahito"/>
    <x v="2"/>
    <s v="United States"/>
    <s v="Philadelphia"/>
    <s v="Pennsylvania"/>
    <n v="19143"/>
    <x v="3"/>
    <s v="OFF-BI-10002072"/>
    <s v="Office Supplies"/>
    <s v="Binders"/>
    <s v="Cardinal Slant-D Ring Binders"/>
    <n v="10.428000000000001"/>
    <n v="4"/>
    <n v="0.7"/>
    <x v="3408"/>
  </r>
  <r>
    <n v="3907"/>
    <s v="CA-2012-167010"/>
    <x v="1"/>
    <x v="57"/>
    <d v="2012-04-10T00:00:00"/>
    <s v="Standard Class"/>
    <s v="VT-21700"/>
    <s v="Valerie Takahito"/>
    <x v="2"/>
    <s v="United States"/>
    <s v="Philadelphia"/>
    <s v="Pennsylvania"/>
    <n v="19143"/>
    <x v="3"/>
    <s v="FUR-FU-10001468"/>
    <s v="Furniture"/>
    <s v="Furnishings"/>
    <s v="Tenex Antistatic Computer Chair Mats"/>
    <n v="547.13599999999997"/>
    <n v="4"/>
    <n v="0.2"/>
    <x v="2108"/>
  </r>
  <r>
    <n v="3908"/>
    <s v="CA-2012-167010"/>
    <x v="1"/>
    <x v="57"/>
    <d v="2012-04-10T00:00:00"/>
    <s v="Standard Class"/>
    <s v="VT-21700"/>
    <s v="Valerie Takahito"/>
    <x v="2"/>
    <s v="United States"/>
    <s v="Philadelphia"/>
    <s v="Pennsylvania"/>
    <n v="19143"/>
    <x v="3"/>
    <s v="TEC-PH-10000347"/>
    <s v="Technology"/>
    <s v="Phones"/>
    <s v="Cush Cases Heavy Duty Rugged Cover Case for Samsung Galaxy S5 - Purple"/>
    <n v="14.850000000000001"/>
    <n v="5"/>
    <n v="0.4"/>
    <x v="3409"/>
  </r>
  <r>
    <n v="3909"/>
    <s v="CA-2012-167010"/>
    <x v="1"/>
    <x v="57"/>
    <d v="2012-04-10T00:00:00"/>
    <s v="Standard Class"/>
    <s v="VT-21700"/>
    <s v="Valerie Takahito"/>
    <x v="2"/>
    <s v="United States"/>
    <s v="Philadelphia"/>
    <s v="Pennsylvania"/>
    <n v="19143"/>
    <x v="3"/>
    <s v="TEC-PH-10002844"/>
    <s v="Technology"/>
    <s v="Phones"/>
    <s v="Speck Products Candyshell Flip Case"/>
    <n v="41.988"/>
    <n v="2"/>
    <n v="0.4"/>
    <x v="3410"/>
  </r>
  <r>
    <n v="3910"/>
    <s v="CA-2012-167010"/>
    <x v="1"/>
    <x v="57"/>
    <d v="2012-04-10T00:00:00"/>
    <s v="Standard Class"/>
    <s v="VT-21700"/>
    <s v="Valerie Takahito"/>
    <x v="2"/>
    <s v="United States"/>
    <s v="Philadelphia"/>
    <s v="Pennsylvania"/>
    <n v="19143"/>
    <x v="3"/>
    <s v="FUR-FU-10001037"/>
    <s v="Furniture"/>
    <s v="Furnishings"/>
    <s v="DAX Charcoal/Nickel-Tone Document Frame, 5 x 7"/>
    <n v="7.5840000000000005"/>
    <n v="1"/>
    <n v="0.2"/>
    <x v="3411"/>
  </r>
  <r>
    <n v="3911"/>
    <s v="CA-2012-167010"/>
    <x v="1"/>
    <x v="57"/>
    <d v="2012-04-10T00:00:00"/>
    <s v="Standard Class"/>
    <s v="VT-21700"/>
    <s v="Valerie Takahito"/>
    <x v="2"/>
    <s v="United States"/>
    <s v="Philadelphia"/>
    <s v="Pennsylvania"/>
    <n v="19143"/>
    <x v="3"/>
    <s v="FUR-BO-10004218"/>
    <s v="Furniture"/>
    <s v="Bookcases"/>
    <s v="Bush Heritage Pine Collection 5-Shelf Bookcase, Albany Pine Finish, *Special Order"/>
    <n v="352.45"/>
    <n v="5"/>
    <n v="0.5"/>
    <x v="3412"/>
  </r>
  <r>
    <n v="3912"/>
    <s v="CA-2014-126788"/>
    <x v="3"/>
    <x v="929"/>
    <d v="2014-06-07T00:00:00"/>
    <s v="First Class"/>
    <s v="AB-10105"/>
    <s v="Adrian Barton"/>
    <x v="0"/>
    <s v="United States"/>
    <s v="Pearland"/>
    <s v="Texas"/>
    <n v="77581"/>
    <x v="2"/>
    <s v="TEC-PH-10001619"/>
    <s v="Technology"/>
    <s v="Phones"/>
    <s v="LG G3"/>
    <n v="470.37600000000009"/>
    <n v="3"/>
    <n v="0.2"/>
    <x v="562"/>
  </r>
  <r>
    <n v="3913"/>
    <s v="CA-2014-148068"/>
    <x v="3"/>
    <x v="65"/>
    <d v="2014-09-26T00:00:00"/>
    <s v="Standard Class"/>
    <s v="MM-18280"/>
    <s v="Muhammed MacIntyre"/>
    <x v="1"/>
    <s v="United States"/>
    <s v="New York City"/>
    <s v="New York"/>
    <n v="10035"/>
    <x v="3"/>
    <s v="OFF-PA-10001639"/>
    <s v="Office Supplies"/>
    <s v="Paper"/>
    <s v="Xerox 203"/>
    <n v="19.440000000000001"/>
    <n v="3"/>
    <n v="0"/>
    <x v="551"/>
  </r>
  <r>
    <n v="3914"/>
    <s v="CA-2014-148068"/>
    <x v="3"/>
    <x v="65"/>
    <d v="2014-09-26T00:00:00"/>
    <s v="Standard Class"/>
    <s v="MM-18280"/>
    <s v="Muhammed MacIntyre"/>
    <x v="1"/>
    <s v="United States"/>
    <s v="New York City"/>
    <s v="New York"/>
    <n v="10035"/>
    <x v="3"/>
    <s v="FUR-FU-10002268"/>
    <s v="Furniture"/>
    <s v="Furnishings"/>
    <s v="Ultra Door Push Plate"/>
    <n v="9.82"/>
    <n v="2"/>
    <n v="0"/>
    <x v="3413"/>
  </r>
  <r>
    <n v="3915"/>
    <s v="US-2014-142573"/>
    <x v="3"/>
    <x v="930"/>
    <d v="2014-07-24T00:00:00"/>
    <s v="Standard Class"/>
    <s v="ML-17410"/>
    <s v="Maris LaWare"/>
    <x v="0"/>
    <s v="United States"/>
    <s v="Phoenix"/>
    <s v="Arizona"/>
    <n v="85023"/>
    <x v="1"/>
    <s v="FUR-TA-10001932"/>
    <s v="Furniture"/>
    <s v="Tables"/>
    <s v="Chromcraft 48&quot; x 96&quot; Racetrack Double Pedestal Table"/>
    <n v="801.59999999999991"/>
    <n v="5"/>
    <n v="0.5"/>
    <x v="3414"/>
  </r>
  <r>
    <n v="3916"/>
    <s v="US-2014-142573"/>
    <x v="3"/>
    <x v="930"/>
    <d v="2014-07-24T00:00:00"/>
    <s v="Standard Class"/>
    <s v="ML-17410"/>
    <s v="Maris LaWare"/>
    <x v="0"/>
    <s v="United States"/>
    <s v="Phoenix"/>
    <s v="Arizona"/>
    <n v="85023"/>
    <x v="1"/>
    <s v="FUR-CH-10004218"/>
    <s v="Furniture"/>
    <s v="Chairs"/>
    <s v="Global Fabric Manager's Chair, Dark Gray"/>
    <n v="161.56800000000001"/>
    <n v="2"/>
    <n v="0.2"/>
    <x v="3415"/>
  </r>
  <r>
    <n v="3917"/>
    <s v="US-2014-142573"/>
    <x v="3"/>
    <x v="930"/>
    <d v="2014-07-24T00:00:00"/>
    <s v="Standard Class"/>
    <s v="ML-17410"/>
    <s v="Maris LaWare"/>
    <x v="0"/>
    <s v="United States"/>
    <s v="Phoenix"/>
    <s v="Arizona"/>
    <n v="85023"/>
    <x v="1"/>
    <s v="OFF-PA-10000246"/>
    <s v="Office Supplies"/>
    <s v="Paper"/>
    <s v="Riverleaf Stik-Withit Designer Note Cubes"/>
    <n v="16.096"/>
    <n v="2"/>
    <n v="0.2"/>
    <x v="3416"/>
  </r>
  <r>
    <n v="3918"/>
    <s v="US-2014-142573"/>
    <x v="3"/>
    <x v="930"/>
    <d v="2014-07-24T00:00:00"/>
    <s v="Standard Class"/>
    <s v="ML-17410"/>
    <s v="Maris LaWare"/>
    <x v="0"/>
    <s v="United States"/>
    <s v="Phoenix"/>
    <s v="Arizona"/>
    <n v="85023"/>
    <x v="1"/>
    <s v="OFF-BI-10003350"/>
    <s v="Office Supplies"/>
    <s v="Binders"/>
    <s v="Acco Expandable Hanging Binders"/>
    <n v="7.6560000000000006"/>
    <n v="4"/>
    <n v="0.7"/>
    <x v="3417"/>
  </r>
  <r>
    <n v="3919"/>
    <s v="US-2014-142573"/>
    <x v="3"/>
    <x v="930"/>
    <d v="2014-07-24T00:00:00"/>
    <s v="Standard Class"/>
    <s v="ML-17410"/>
    <s v="Maris LaWare"/>
    <x v="0"/>
    <s v="United States"/>
    <s v="Phoenix"/>
    <s v="Arizona"/>
    <n v="85023"/>
    <x v="1"/>
    <s v="FUR-CH-10000513"/>
    <s v="Furniture"/>
    <s v="Chairs"/>
    <s v="High-Back Leather Manager's Chair"/>
    <n v="311.97600000000006"/>
    <n v="3"/>
    <n v="0.2"/>
    <x v="3418"/>
  </r>
  <r>
    <n v="3920"/>
    <s v="US-2012-148817"/>
    <x v="1"/>
    <x v="494"/>
    <d v="2012-12-07T00:00:00"/>
    <s v="Standard Class"/>
    <s v="KD-16495"/>
    <s v="Keith Dawkins"/>
    <x v="1"/>
    <s v="United States"/>
    <s v="Chesapeake"/>
    <s v="Virginia"/>
    <n v="23320"/>
    <x v="0"/>
    <s v="OFF-ST-10001321"/>
    <s v="Office Supplies"/>
    <s v="Storage"/>
    <s v="Decoflex Hanging Personal Folder File, Blue"/>
    <n v="61.68"/>
    <n v="4"/>
    <n v="0"/>
    <x v="3419"/>
  </r>
  <r>
    <n v="3921"/>
    <s v="US-2012-148817"/>
    <x v="1"/>
    <x v="494"/>
    <d v="2012-12-07T00:00:00"/>
    <s v="Standard Class"/>
    <s v="KD-16495"/>
    <s v="Keith Dawkins"/>
    <x v="1"/>
    <s v="United States"/>
    <s v="Chesapeake"/>
    <s v="Virginia"/>
    <n v="23320"/>
    <x v="0"/>
    <s v="OFF-BI-10004233"/>
    <s v="Office Supplies"/>
    <s v="Binders"/>
    <s v="GBC Pre-Punched Binding Paper, Plastic, White, 8-1/2&quot; x 11&quot;"/>
    <n v="63.96"/>
    <n v="4"/>
    <n v="0"/>
    <x v="3420"/>
  </r>
  <r>
    <n v="3922"/>
    <s v="CA-2013-110044"/>
    <x v="0"/>
    <x v="931"/>
    <d v="2013-07-03T00:00:00"/>
    <s v="Second Class"/>
    <s v="RF-19735"/>
    <s v="Roland Fjeld"/>
    <x v="0"/>
    <s v="United States"/>
    <s v="Chicago"/>
    <s v="Illinois"/>
    <n v="60610"/>
    <x v="2"/>
    <s v="TEC-PH-10001299"/>
    <s v="Technology"/>
    <s v="Phones"/>
    <s v="Polycom CX300 Desktop Phone USB VoIP phone"/>
    <n v="359.97600000000006"/>
    <n v="3"/>
    <n v="0.2"/>
    <x v="3421"/>
  </r>
  <r>
    <n v="3923"/>
    <s v="CA-2014-146920"/>
    <x v="3"/>
    <x v="735"/>
    <d v="2014-09-02T00:00:00"/>
    <s v="Standard Class"/>
    <s v="SC-20305"/>
    <s v="Sean Christensen"/>
    <x v="0"/>
    <s v="United States"/>
    <s v="Chicago"/>
    <s v="Illinois"/>
    <n v="60623"/>
    <x v="2"/>
    <s v="OFF-PA-10002479"/>
    <s v="Office Supplies"/>
    <s v="Paper"/>
    <s v="Xerox 4200 Series MultiUse Premium Copy Paper (20Lb. and 84 Bright)"/>
    <n v="25.344000000000001"/>
    <n v="6"/>
    <n v="0.2"/>
    <x v="900"/>
  </r>
  <r>
    <n v="3924"/>
    <s v="CA-2014-146920"/>
    <x v="3"/>
    <x v="735"/>
    <d v="2014-09-02T00:00:00"/>
    <s v="Standard Class"/>
    <s v="SC-20305"/>
    <s v="Sean Christensen"/>
    <x v="0"/>
    <s v="United States"/>
    <s v="Chicago"/>
    <s v="Illinois"/>
    <n v="60623"/>
    <x v="2"/>
    <s v="OFF-PA-10001461"/>
    <s v="Office Supplies"/>
    <s v="Paper"/>
    <s v="HP Office Paper (20Lb. and 87 Bright)"/>
    <n v="26.720000000000002"/>
    <n v="5"/>
    <n v="0.2"/>
    <x v="3422"/>
  </r>
  <r>
    <n v="3925"/>
    <s v="CA-2011-103940"/>
    <x v="2"/>
    <x v="328"/>
    <d v="2011-09-21T00:00:00"/>
    <s v="Standard Class"/>
    <s v="BN-11515"/>
    <s v="Bradley Nguyen"/>
    <x v="0"/>
    <s v="United States"/>
    <s v="Seattle"/>
    <s v="Washington"/>
    <n v="98103"/>
    <x v="1"/>
    <s v="OFF-ST-10004963"/>
    <s v="Office Supplies"/>
    <s v="Storage"/>
    <s v="Eldon Gobal File Keepers"/>
    <n v="30.28"/>
    <n v="2"/>
    <n v="0"/>
    <x v="3423"/>
  </r>
  <r>
    <n v="3926"/>
    <s v="CA-2011-103940"/>
    <x v="2"/>
    <x v="328"/>
    <d v="2011-09-21T00:00:00"/>
    <s v="Standard Class"/>
    <s v="BN-11515"/>
    <s v="Bradley Nguyen"/>
    <x v="0"/>
    <s v="United States"/>
    <s v="Seattle"/>
    <s v="Washington"/>
    <n v="98103"/>
    <x v="1"/>
    <s v="OFF-ST-10000943"/>
    <s v="Office Supplies"/>
    <s v="Storage"/>
    <s v="Eldon ProFile File 'N Store Portable File Tub Letter/Legal Size Black"/>
    <n v="57.929999999999993"/>
    <n v="3"/>
    <n v="0"/>
    <x v="3424"/>
  </r>
  <r>
    <n v="3927"/>
    <s v="CA-2011-103940"/>
    <x v="2"/>
    <x v="328"/>
    <d v="2011-09-21T00:00:00"/>
    <s v="Standard Class"/>
    <s v="BN-11515"/>
    <s v="Bradley Nguyen"/>
    <x v="0"/>
    <s v="United States"/>
    <s v="Seattle"/>
    <s v="Washington"/>
    <n v="98103"/>
    <x v="1"/>
    <s v="FUR-FU-10004671"/>
    <s v="Furniture"/>
    <s v="Furnishings"/>
    <s v="Executive Impressions 12&quot; Wall Clock"/>
    <n v="35.340000000000003"/>
    <n v="2"/>
    <n v="0"/>
    <x v="2460"/>
  </r>
  <r>
    <n v="3928"/>
    <s v="CA-2011-103940"/>
    <x v="2"/>
    <x v="328"/>
    <d v="2011-09-21T00:00:00"/>
    <s v="Standard Class"/>
    <s v="BN-11515"/>
    <s v="Bradley Nguyen"/>
    <x v="0"/>
    <s v="United States"/>
    <s v="Seattle"/>
    <s v="Washington"/>
    <n v="98103"/>
    <x v="1"/>
    <s v="OFF-BI-10002735"/>
    <s v="Office Supplies"/>
    <s v="Binders"/>
    <s v="GBC Prestige Therm-A-Bind Covers"/>
    <n v="137.24"/>
    <n v="5"/>
    <n v="0.2"/>
    <x v="2127"/>
  </r>
  <r>
    <n v="3929"/>
    <s v="CA-2013-162082"/>
    <x v="0"/>
    <x v="560"/>
    <d v="2013-03-18T00:00:00"/>
    <s v="First Class"/>
    <s v="JS-15880"/>
    <s v="John Stevenson"/>
    <x v="0"/>
    <s v="United States"/>
    <s v="Harlingen"/>
    <s v="Texas"/>
    <n v="78550"/>
    <x v="2"/>
    <s v="FUR-BO-10004409"/>
    <s v="Furniture"/>
    <s v="Bookcases"/>
    <s v="Safco Value Mate Series Steel Bookcases, Baked Enamel Finish on Steel, Gray"/>
    <n v="241.33199999999999"/>
    <n v="5"/>
    <n v="0.32"/>
    <x v="3425"/>
  </r>
  <r>
    <n v="3930"/>
    <s v="CA-2013-162082"/>
    <x v="0"/>
    <x v="560"/>
    <d v="2013-03-18T00:00:00"/>
    <s v="First Class"/>
    <s v="JS-15880"/>
    <s v="John Stevenson"/>
    <x v="0"/>
    <s v="United States"/>
    <s v="Harlingen"/>
    <s v="Texas"/>
    <n v="78550"/>
    <x v="2"/>
    <s v="OFF-PA-10001934"/>
    <s v="Office Supplies"/>
    <s v="Paper"/>
    <s v="Xerox 1993"/>
    <n v="5.1840000000000011"/>
    <n v="1"/>
    <n v="0.2"/>
    <x v="3426"/>
  </r>
  <r>
    <n v="3931"/>
    <s v="CA-2013-162082"/>
    <x v="0"/>
    <x v="560"/>
    <d v="2013-03-18T00:00:00"/>
    <s v="First Class"/>
    <s v="JS-15880"/>
    <s v="John Stevenson"/>
    <x v="0"/>
    <s v="United States"/>
    <s v="Harlingen"/>
    <s v="Texas"/>
    <n v="78550"/>
    <x v="2"/>
    <s v="OFF-AR-10001044"/>
    <s v="Office Supplies"/>
    <s v="Art"/>
    <s v="BOSTON Ranger #55 Pencil Sharpener, Black"/>
    <n v="145.54400000000001"/>
    <n v="7"/>
    <n v="0.2"/>
    <x v="3427"/>
  </r>
  <r>
    <n v="3932"/>
    <s v="CA-2013-132094"/>
    <x v="0"/>
    <x v="370"/>
    <d v="2013-09-03T00:00:00"/>
    <s v="Standard Class"/>
    <s v="VG-21805"/>
    <s v="Vivek Grady"/>
    <x v="1"/>
    <s v="United States"/>
    <s v="Philadelphia"/>
    <s v="Pennsylvania"/>
    <n v="19140"/>
    <x v="3"/>
    <s v="OFF-AR-10004165"/>
    <s v="Office Supplies"/>
    <s v="Art"/>
    <s v="Binney &amp; Smith inkTank Erasable Pocket Highlighter, Chisel Tip, Yellow"/>
    <n v="5.4719999999999995"/>
    <n v="3"/>
    <n v="0.2"/>
    <x v="3428"/>
  </r>
  <r>
    <n v="3933"/>
    <s v="CA-2013-132094"/>
    <x v="0"/>
    <x v="370"/>
    <d v="2013-09-03T00:00:00"/>
    <s v="Standard Class"/>
    <s v="VG-21805"/>
    <s v="Vivek Grady"/>
    <x v="1"/>
    <s v="United States"/>
    <s v="Philadelphia"/>
    <s v="Pennsylvania"/>
    <n v="19140"/>
    <x v="3"/>
    <s v="TEC-AC-10001109"/>
    <s v="Technology"/>
    <s v="Accessories"/>
    <s v="Logitech Trackman Marble Mouse"/>
    <n v="47.984000000000002"/>
    <n v="2"/>
    <n v="0.2"/>
    <x v="2906"/>
  </r>
  <r>
    <n v="3934"/>
    <s v="CA-2014-123001"/>
    <x v="3"/>
    <x v="264"/>
    <d v="2014-09-09T00:00:00"/>
    <s v="Standard Class"/>
    <s v="AW-10840"/>
    <s v="Anthony Witt"/>
    <x v="0"/>
    <s v="United States"/>
    <s v="Bakersfield"/>
    <s v="California"/>
    <n v="93309"/>
    <x v="1"/>
    <s v="OFF-AR-10001919"/>
    <s v="Office Supplies"/>
    <s v="Art"/>
    <s v="OIC #2 Pencils, Medium Soft"/>
    <n v="9.3999999999999986"/>
    <n v="5"/>
    <n v="0"/>
    <x v="3429"/>
  </r>
  <r>
    <n v="3935"/>
    <s v="CA-2014-123001"/>
    <x v="3"/>
    <x v="264"/>
    <d v="2014-09-09T00:00:00"/>
    <s v="Standard Class"/>
    <s v="AW-10840"/>
    <s v="Anthony Witt"/>
    <x v="0"/>
    <s v="United States"/>
    <s v="Bakersfield"/>
    <s v="California"/>
    <n v="93309"/>
    <x v="1"/>
    <s v="OFF-LA-10004544"/>
    <s v="Office Supplies"/>
    <s v="Labels"/>
    <s v="Avery 505"/>
    <n v="74"/>
    <n v="5"/>
    <n v="0"/>
    <x v="3430"/>
  </r>
  <r>
    <n v="3936"/>
    <s v="CA-2014-123001"/>
    <x v="3"/>
    <x v="264"/>
    <d v="2014-09-09T00:00:00"/>
    <s v="Standard Class"/>
    <s v="AW-10840"/>
    <s v="Anthony Witt"/>
    <x v="0"/>
    <s v="United States"/>
    <s v="Bakersfield"/>
    <s v="California"/>
    <n v="93309"/>
    <x v="1"/>
    <s v="TEC-PH-10003484"/>
    <s v="Technology"/>
    <s v="Phones"/>
    <s v="Ooma Telo VoIP Home Phone System"/>
    <n v="201.584"/>
    <n v="2"/>
    <n v="0.2"/>
    <x v="3431"/>
  </r>
  <r>
    <n v="3937"/>
    <s v="CA-2012-118955"/>
    <x v="1"/>
    <x v="382"/>
    <d v="2012-06-20T00:00:00"/>
    <s v="Standard Class"/>
    <s v="LS-17230"/>
    <s v="Lycoris Saunders"/>
    <x v="0"/>
    <s v="United States"/>
    <s v="Grand Prairie"/>
    <s v="Texas"/>
    <n v="75051"/>
    <x v="2"/>
    <s v="OFF-EN-10001028"/>
    <s v="Office Supplies"/>
    <s v="Envelopes"/>
    <s v="Staples"/>
    <n v="28.752000000000002"/>
    <n v="3"/>
    <n v="0.2"/>
    <x v="3432"/>
  </r>
  <r>
    <n v="3938"/>
    <s v="CA-2012-118955"/>
    <x v="1"/>
    <x v="382"/>
    <d v="2012-06-20T00:00:00"/>
    <s v="Standard Class"/>
    <s v="LS-17230"/>
    <s v="Lycoris Saunders"/>
    <x v="0"/>
    <s v="United States"/>
    <s v="Grand Prairie"/>
    <s v="Texas"/>
    <n v="75051"/>
    <x v="2"/>
    <s v="OFF-PA-10004156"/>
    <s v="Office Supplies"/>
    <s v="Paper"/>
    <s v="Xerox 188"/>
    <n v="27.216000000000001"/>
    <n v="3"/>
    <n v="0.2"/>
    <x v="2088"/>
  </r>
  <r>
    <n v="3939"/>
    <s v="CA-2012-118955"/>
    <x v="1"/>
    <x v="382"/>
    <d v="2012-06-20T00:00:00"/>
    <s v="Standard Class"/>
    <s v="LS-17230"/>
    <s v="Lycoris Saunders"/>
    <x v="0"/>
    <s v="United States"/>
    <s v="Grand Prairie"/>
    <s v="Texas"/>
    <n v="75051"/>
    <x v="2"/>
    <s v="FUR-CH-10001708"/>
    <s v="Furniture"/>
    <s v="Chairs"/>
    <s v="Office Star - Contemporary Swivel Chair with Padded Adjustable Arms and Flex Back"/>
    <n v="197.37199999999999"/>
    <n v="2"/>
    <n v="0.3"/>
    <x v="3433"/>
  </r>
  <r>
    <n v="3940"/>
    <s v="US-2013-143448"/>
    <x v="0"/>
    <x v="107"/>
    <d v="2013-12-11T00:00:00"/>
    <s v="Same Day"/>
    <s v="MH-17455"/>
    <s v="Mark Hamilton"/>
    <x v="0"/>
    <s v="United States"/>
    <s v="Greenwood"/>
    <s v="Indiana"/>
    <n v="46142"/>
    <x v="2"/>
    <s v="FUR-CH-10003379"/>
    <s v="Furniture"/>
    <s v="Chairs"/>
    <s v="Global Commerce Series High-Back Swivel/Tilt Chairs"/>
    <n v="1424.9"/>
    <n v="5"/>
    <n v="0"/>
    <x v="3434"/>
  </r>
  <r>
    <n v="3941"/>
    <s v="CA-2014-117863"/>
    <x v="3"/>
    <x v="796"/>
    <d v="2014-05-24T00:00:00"/>
    <s v="Standard Class"/>
    <s v="TS-21340"/>
    <s v="Toby Swindell"/>
    <x v="0"/>
    <s v="United States"/>
    <s v="New York City"/>
    <s v="New York"/>
    <n v="10024"/>
    <x v="3"/>
    <s v="FUR-FU-10002456"/>
    <s v="Furniture"/>
    <s v="Furnishings"/>
    <s v="Master Caster Door Stop, Large Neon Orange"/>
    <n v="14.56"/>
    <n v="2"/>
    <n v="0"/>
    <x v="3435"/>
  </r>
  <r>
    <n v="3942"/>
    <s v="CA-2014-117863"/>
    <x v="3"/>
    <x v="796"/>
    <d v="2014-05-24T00:00:00"/>
    <s v="Standard Class"/>
    <s v="TS-21340"/>
    <s v="Toby Swindell"/>
    <x v="0"/>
    <s v="United States"/>
    <s v="New York City"/>
    <s v="New York"/>
    <n v="10024"/>
    <x v="3"/>
    <s v="OFF-BI-10000605"/>
    <s v="Office Supplies"/>
    <s v="Binders"/>
    <s v="Acco Pressboard Covers with Storage Hooks, 9 1/2&quot; x 11&quot;, Executive Red"/>
    <n v="3.048"/>
    <n v="1"/>
    <n v="0.2"/>
    <x v="3436"/>
  </r>
  <r>
    <n v="3943"/>
    <s v="CA-2014-160458"/>
    <x v="3"/>
    <x v="837"/>
    <d v="2014-05-30T00:00:00"/>
    <s v="Second Class"/>
    <s v="EH-13945"/>
    <s v="Eric Hoffmann"/>
    <x v="0"/>
    <s v="United States"/>
    <s v="Memphis"/>
    <s v="Tennessee"/>
    <n v="38109"/>
    <x v="0"/>
    <s v="OFF-PA-10001166"/>
    <s v="Office Supplies"/>
    <s v="Paper"/>
    <s v="Xerox 2"/>
    <n v="25.920000000000005"/>
    <n v="5"/>
    <n v="0.2"/>
    <x v="1446"/>
  </r>
  <r>
    <n v="3944"/>
    <s v="US-2013-142685"/>
    <x v="0"/>
    <x v="661"/>
    <d v="2013-07-01T00:00:00"/>
    <s v="Standard Class"/>
    <s v="MG-17695"/>
    <s v="Maureen Gnade"/>
    <x v="0"/>
    <s v="United States"/>
    <s v="Buffalo"/>
    <s v="New York"/>
    <n v="14215"/>
    <x v="3"/>
    <s v="OFF-SU-10000157"/>
    <s v="Office Supplies"/>
    <s v="Supplies"/>
    <s v="Compact Automatic Electric Letter Opener"/>
    <n v="835.17000000000007"/>
    <n v="7"/>
    <n v="0"/>
    <x v="3437"/>
  </r>
  <r>
    <n v="3945"/>
    <s v="CA-2013-133144"/>
    <x v="0"/>
    <x v="458"/>
    <d v="2013-05-22T00:00:00"/>
    <s v="Second Class"/>
    <s v="DO-13435"/>
    <s v="Denny Ordway"/>
    <x v="0"/>
    <s v="United States"/>
    <s v="Los Angeles"/>
    <s v="California"/>
    <n v="90036"/>
    <x v="1"/>
    <s v="OFF-PA-10004971"/>
    <s v="Office Supplies"/>
    <s v="Paper"/>
    <s v="Xerox 196"/>
    <n v="17.34"/>
    <n v="3"/>
    <n v="0"/>
    <x v="1817"/>
  </r>
  <r>
    <n v="3946"/>
    <s v="CA-2014-167871"/>
    <x v="3"/>
    <x v="551"/>
    <d v="2014-11-24T00:00:00"/>
    <s v="Standard Class"/>
    <s v="AF-10870"/>
    <s v="Art Ferguson"/>
    <x v="0"/>
    <s v="United States"/>
    <s v="Homestead"/>
    <s v="Florida"/>
    <n v="33030"/>
    <x v="0"/>
    <s v="OFF-PA-10001977"/>
    <s v="Office Supplies"/>
    <s v="Paper"/>
    <s v="Xerox 194"/>
    <n v="44.384"/>
    <n v="1"/>
    <n v="0.2"/>
    <x v="3438"/>
  </r>
  <r>
    <n v="3947"/>
    <s v="CA-2014-167871"/>
    <x v="3"/>
    <x v="551"/>
    <d v="2014-11-24T00:00:00"/>
    <s v="Standard Class"/>
    <s v="AF-10870"/>
    <s v="Art Ferguson"/>
    <x v="0"/>
    <s v="United States"/>
    <s v="Homestead"/>
    <s v="Florida"/>
    <n v="33030"/>
    <x v="0"/>
    <s v="OFF-SU-10001225"/>
    <s v="Office Supplies"/>
    <s v="Supplies"/>
    <s v="Staples"/>
    <n v="2.9440000000000004"/>
    <n v="1"/>
    <n v="0.2"/>
    <x v="3439"/>
  </r>
  <r>
    <n v="3948"/>
    <s v="CA-2013-119963"/>
    <x v="0"/>
    <x v="741"/>
    <d v="2013-11-23T00:00:00"/>
    <s v="Standard Class"/>
    <s v="SN-20710"/>
    <s v="Steve Nguyen"/>
    <x v="2"/>
    <s v="United States"/>
    <s v="Pasadena"/>
    <s v="Texas"/>
    <n v="77506"/>
    <x v="2"/>
    <s v="OFF-AR-10003514"/>
    <s v="Office Supplies"/>
    <s v="Art"/>
    <s v="4009 Highlighters by Sanford"/>
    <n v="6.3680000000000003"/>
    <n v="2"/>
    <n v="0.2"/>
    <x v="3440"/>
  </r>
  <r>
    <n v="3949"/>
    <s v="CA-2013-119963"/>
    <x v="0"/>
    <x v="741"/>
    <d v="2013-11-23T00:00:00"/>
    <s v="Standard Class"/>
    <s v="SN-20710"/>
    <s v="Steve Nguyen"/>
    <x v="2"/>
    <s v="United States"/>
    <s v="Pasadena"/>
    <s v="Texas"/>
    <n v="77506"/>
    <x v="2"/>
    <s v="OFF-LA-10003510"/>
    <s v="Office Supplies"/>
    <s v="Labels"/>
    <s v="Avery 4027 File Folder Labels for Dot Matrix Printers, 5000 Labels per Box, White"/>
    <n v="48.848000000000006"/>
    <n v="2"/>
    <n v="0.2"/>
    <x v="3441"/>
  </r>
  <r>
    <n v="3950"/>
    <s v="CA-2013-119963"/>
    <x v="0"/>
    <x v="741"/>
    <d v="2013-11-23T00:00:00"/>
    <s v="Standard Class"/>
    <s v="SN-20710"/>
    <s v="Steve Nguyen"/>
    <x v="2"/>
    <s v="United States"/>
    <s v="Pasadena"/>
    <s v="Texas"/>
    <n v="77506"/>
    <x v="2"/>
    <s v="OFF-PA-10001970"/>
    <s v="Office Supplies"/>
    <s v="Paper"/>
    <s v="Xerox 1881"/>
    <n v="19.648"/>
    <n v="2"/>
    <n v="0.2"/>
    <x v="3442"/>
  </r>
  <r>
    <n v="3951"/>
    <s v="CA-2013-119963"/>
    <x v="0"/>
    <x v="741"/>
    <d v="2013-11-23T00:00:00"/>
    <s v="Standard Class"/>
    <s v="SN-20710"/>
    <s v="Steve Nguyen"/>
    <x v="2"/>
    <s v="United States"/>
    <s v="Pasadena"/>
    <s v="Texas"/>
    <n v="77506"/>
    <x v="2"/>
    <s v="FUR-CH-10003817"/>
    <s v="Furniture"/>
    <s v="Chairs"/>
    <s v="Global Value Steno Chair, Gray"/>
    <n v="255.108"/>
    <n v="6"/>
    <n v="0.3"/>
    <x v="3443"/>
  </r>
  <r>
    <n v="3952"/>
    <s v="CA-2011-121167"/>
    <x v="2"/>
    <x v="683"/>
    <d v="2011-11-30T00:00:00"/>
    <s v="Second Class"/>
    <s v="MO-17500"/>
    <s v="Mary O'Rourke"/>
    <x v="0"/>
    <s v="United States"/>
    <s v="Freeport"/>
    <s v="New York"/>
    <n v="11520"/>
    <x v="3"/>
    <s v="OFF-BI-10003676"/>
    <s v="Office Supplies"/>
    <s v="Binders"/>
    <s v="GBC Standard Recycled Report Covers, Clear Plastic Sheets"/>
    <n v="17.248000000000001"/>
    <n v="2"/>
    <n v="0.2"/>
    <x v="3444"/>
  </r>
  <r>
    <n v="3953"/>
    <s v="US-2013-151862"/>
    <x v="0"/>
    <x v="398"/>
    <d v="2013-03-09T00:00:00"/>
    <s v="Standard Class"/>
    <s v="ON-18715"/>
    <s v="Odella Nelson"/>
    <x v="1"/>
    <s v="United States"/>
    <s v="Denver"/>
    <s v="Colorado"/>
    <n v="80219"/>
    <x v="1"/>
    <s v="TEC-PH-10003535"/>
    <s v="Technology"/>
    <s v="Phones"/>
    <s v="RCA ViSYS 25423RE1 Corded phone"/>
    <n v="159.98400000000001"/>
    <n v="2"/>
    <n v="0.2"/>
    <x v="3445"/>
  </r>
  <r>
    <n v="3954"/>
    <s v="CA-2014-152961"/>
    <x v="3"/>
    <x v="787"/>
    <d v="2014-01-20T00:00:00"/>
    <s v="Standard Class"/>
    <s v="SC-20095"/>
    <s v="Sanjit Chand"/>
    <x v="0"/>
    <s v="United States"/>
    <s v="Quincy"/>
    <s v="Massachusetts"/>
    <n v="2169"/>
    <x v="3"/>
    <s v="OFF-PA-10004675"/>
    <s v="Office Supplies"/>
    <s v="Paper"/>
    <s v="Telephone Message Books with Fax/Mobile Section, 5 1/2&quot; x 3 3/16&quot;"/>
    <n v="12.7"/>
    <n v="2"/>
    <n v="0"/>
    <x v="1512"/>
  </r>
  <r>
    <n v="3955"/>
    <s v="CA-2011-133228"/>
    <x v="2"/>
    <x v="527"/>
    <d v="2011-04-09T00:00:00"/>
    <s v="Standard Class"/>
    <s v="MS-17710"/>
    <s v="Maurice Satty"/>
    <x v="0"/>
    <s v="United States"/>
    <s v="Detroit"/>
    <s v="Michigan"/>
    <n v="48205"/>
    <x v="2"/>
    <s v="FUR-FU-10004020"/>
    <s v="Furniture"/>
    <s v="Furnishings"/>
    <s v="Advantus Panel Wall Acrylic Frame"/>
    <n v="5.47"/>
    <n v="1"/>
    <n v="0"/>
    <x v="3446"/>
  </r>
  <r>
    <n v="3956"/>
    <s v="CA-2011-133228"/>
    <x v="2"/>
    <x v="527"/>
    <d v="2011-04-09T00:00:00"/>
    <s v="Standard Class"/>
    <s v="MS-17710"/>
    <s v="Maurice Satty"/>
    <x v="0"/>
    <s v="United States"/>
    <s v="Detroit"/>
    <s v="Michigan"/>
    <n v="48205"/>
    <x v="2"/>
    <s v="OFF-AR-10001955"/>
    <s v="Office Supplies"/>
    <s v="Art"/>
    <s v="Newell 319"/>
    <n v="79.36"/>
    <n v="4"/>
    <n v="0"/>
    <x v="3447"/>
  </r>
  <r>
    <n v="3957"/>
    <s v="CA-2013-114951"/>
    <x v="0"/>
    <x v="190"/>
    <d v="2013-07-04T00:00:00"/>
    <s v="Standard Class"/>
    <s v="DN-13690"/>
    <s v="Duane Noonan"/>
    <x v="0"/>
    <s v="United States"/>
    <s v="San Francisco"/>
    <s v="California"/>
    <n v="94109"/>
    <x v="1"/>
    <s v="FUR-FU-10002364"/>
    <s v="Furniture"/>
    <s v="Furnishings"/>
    <s v="Eldon Expressions Wood Desk Accessories, Oak"/>
    <n v="22.14"/>
    <n v="3"/>
    <n v="0"/>
    <x v="3448"/>
  </r>
  <r>
    <n v="3958"/>
    <s v="CA-2013-156573"/>
    <x v="0"/>
    <x v="211"/>
    <d v="2013-06-03T00:00:00"/>
    <s v="Standard Class"/>
    <s v="RB-19360"/>
    <s v="Raymond Buch"/>
    <x v="0"/>
    <s v="United States"/>
    <s v="Nashville"/>
    <s v="Tennessee"/>
    <n v="37211"/>
    <x v="0"/>
    <s v="OFF-BI-10002414"/>
    <s v="Office Supplies"/>
    <s v="Binders"/>
    <s v="GBC ProClick Spines for 32-Hole Punch"/>
    <n v="11.277000000000001"/>
    <n v="3"/>
    <n v="0.7"/>
    <x v="3449"/>
  </r>
  <r>
    <n v="3959"/>
    <s v="CA-2013-156573"/>
    <x v="0"/>
    <x v="211"/>
    <d v="2013-06-03T00:00:00"/>
    <s v="Standard Class"/>
    <s v="RB-19360"/>
    <s v="Raymond Buch"/>
    <x v="0"/>
    <s v="United States"/>
    <s v="Nashville"/>
    <s v="Tennessee"/>
    <n v="37211"/>
    <x v="0"/>
    <s v="OFF-AR-10003732"/>
    <s v="Office Supplies"/>
    <s v="Art"/>
    <s v="Newell 333"/>
    <n v="4.4479999999999995"/>
    <n v="2"/>
    <n v="0.2"/>
    <x v="3450"/>
  </r>
  <r>
    <n v="3960"/>
    <s v="CA-2013-156573"/>
    <x v="0"/>
    <x v="211"/>
    <d v="2013-06-03T00:00:00"/>
    <s v="Standard Class"/>
    <s v="RB-19360"/>
    <s v="Raymond Buch"/>
    <x v="0"/>
    <s v="United States"/>
    <s v="Nashville"/>
    <s v="Tennessee"/>
    <n v="37211"/>
    <x v="0"/>
    <s v="FUR-FU-10001085"/>
    <s v="Furniture"/>
    <s v="Furnishings"/>
    <s v="3M Polarizing Light Filter Sleeves"/>
    <n v="44.76"/>
    <n v="3"/>
    <n v="0.2"/>
    <x v="3451"/>
  </r>
  <r>
    <n v="3961"/>
    <s v="CA-2012-113901"/>
    <x v="1"/>
    <x v="324"/>
    <d v="2012-10-24T00:00:00"/>
    <s v="Standard Class"/>
    <s v="NH-18610"/>
    <s v="Nicole Hansen"/>
    <x v="1"/>
    <s v="United States"/>
    <s v="Detroit"/>
    <s v="Michigan"/>
    <n v="48227"/>
    <x v="2"/>
    <s v="OFF-BI-10001249"/>
    <s v="Office Supplies"/>
    <s v="Binders"/>
    <s v="Avery Heavy-Duty EZD View Binder with Locking Rings"/>
    <n v="38.28"/>
    <n v="6"/>
    <n v="0"/>
    <x v="3452"/>
  </r>
  <r>
    <n v="3962"/>
    <s v="CA-2012-113901"/>
    <x v="1"/>
    <x v="324"/>
    <d v="2012-10-24T00:00:00"/>
    <s v="Standard Class"/>
    <s v="NH-18610"/>
    <s v="Nicole Hansen"/>
    <x v="1"/>
    <s v="United States"/>
    <s v="Detroit"/>
    <s v="Michigan"/>
    <n v="48227"/>
    <x v="2"/>
    <s v="TEC-PH-10002564"/>
    <s v="Technology"/>
    <s v="Phones"/>
    <s v="OtterBox Defender Series Case - Samsung Galaxy S4"/>
    <n v="149.94999999999999"/>
    <n v="5"/>
    <n v="0"/>
    <x v="3453"/>
  </r>
  <r>
    <n v="3963"/>
    <s v="CA-2014-134838"/>
    <x v="3"/>
    <x v="600"/>
    <d v="2014-02-21T00:00:00"/>
    <s v="First Class"/>
    <s v="ED-13885"/>
    <s v="Emily Ducich"/>
    <x v="2"/>
    <s v="United States"/>
    <s v="Los Angeles"/>
    <s v="California"/>
    <n v="90045"/>
    <x v="1"/>
    <s v="OFF-AR-10000634"/>
    <s v="Office Supplies"/>
    <s v="Art"/>
    <s v="Newell 320"/>
    <n v="12.84"/>
    <n v="3"/>
    <n v="0"/>
    <x v="3454"/>
  </r>
  <r>
    <n v="3964"/>
    <s v="CA-2014-134838"/>
    <x v="3"/>
    <x v="600"/>
    <d v="2014-02-21T00:00:00"/>
    <s v="First Class"/>
    <s v="ED-13885"/>
    <s v="Emily Ducich"/>
    <x v="2"/>
    <s v="United States"/>
    <s v="Los Angeles"/>
    <s v="California"/>
    <n v="90045"/>
    <x v="1"/>
    <s v="FUR-FU-10004018"/>
    <s v="Furniture"/>
    <s v="Furnishings"/>
    <s v="Tensor Computer Mounted Lamp"/>
    <n v="44.67"/>
    <n v="3"/>
    <n v="0"/>
    <x v="3455"/>
  </r>
  <r>
    <n v="3965"/>
    <s v="CA-2013-120257"/>
    <x v="0"/>
    <x v="897"/>
    <d v="2013-09-29T00:00:00"/>
    <s v="Standard Class"/>
    <s v="PW-19240"/>
    <s v="Pierre Wener"/>
    <x v="0"/>
    <s v="United States"/>
    <s v="Philadelphia"/>
    <s v="Pennsylvania"/>
    <n v="19140"/>
    <x v="3"/>
    <s v="OFF-AR-10003481"/>
    <s v="Office Supplies"/>
    <s v="Art"/>
    <s v="Newell 348"/>
    <n v="7.8719999999999999"/>
    <n v="3"/>
    <n v="0.2"/>
    <x v="3456"/>
  </r>
  <r>
    <n v="3966"/>
    <s v="CA-2011-164910"/>
    <x v="2"/>
    <x v="607"/>
    <d v="2011-11-17T00:00:00"/>
    <s v="Second Class"/>
    <s v="DM-13345"/>
    <s v="Denise Monton"/>
    <x v="1"/>
    <s v="United States"/>
    <s v="Asheville"/>
    <s v="North Carolina"/>
    <n v="28806"/>
    <x v="0"/>
    <s v="OFF-AR-10003651"/>
    <s v="Office Supplies"/>
    <s v="Art"/>
    <s v="Newell 350"/>
    <n v="7.8719999999999999"/>
    <n v="3"/>
    <n v="0.2"/>
    <x v="3456"/>
  </r>
  <r>
    <n v="3967"/>
    <s v="CA-2013-149902"/>
    <x v="0"/>
    <x v="178"/>
    <d v="2013-04-07T00:00:00"/>
    <s v="Standard Class"/>
    <s v="DW-13540"/>
    <s v="Don Weiss"/>
    <x v="0"/>
    <s v="United States"/>
    <s v="New York City"/>
    <s v="New York"/>
    <n v="10024"/>
    <x v="3"/>
    <s v="OFF-AR-10002956"/>
    <s v="Office Supplies"/>
    <s v="Art"/>
    <s v="Boston 16801 Nautilus Battery Pencil Sharpener"/>
    <n v="88.04"/>
    <n v="4"/>
    <n v="0"/>
    <x v="3457"/>
  </r>
  <r>
    <n v="3968"/>
    <s v="CA-2013-146010"/>
    <x v="0"/>
    <x v="244"/>
    <d v="2013-05-24T00:00:00"/>
    <s v="First Class"/>
    <s v="EH-14125"/>
    <s v="Eugene Hildebrand"/>
    <x v="2"/>
    <s v="United States"/>
    <s v="Colorado Springs"/>
    <s v="Colorado"/>
    <n v="80906"/>
    <x v="1"/>
    <s v="OFF-BI-10003638"/>
    <s v="Office Supplies"/>
    <s v="Binders"/>
    <s v="GBC Durable Plastic Covers"/>
    <n v="40.635000000000012"/>
    <n v="7"/>
    <n v="0.7"/>
    <x v="3458"/>
  </r>
  <r>
    <n v="3969"/>
    <s v="US-2012-163685"/>
    <x v="1"/>
    <x v="932"/>
    <d v="2012-06-05T00:00:00"/>
    <s v="Standard Class"/>
    <s v="KE-16420"/>
    <s v="Katrina Edelman"/>
    <x v="1"/>
    <s v="United States"/>
    <s v="San Antonio"/>
    <s v="Texas"/>
    <n v="78207"/>
    <x v="2"/>
    <s v="OFF-BI-10001890"/>
    <s v="Office Supplies"/>
    <s v="Binders"/>
    <s v="Avery Poly Binder Pockets"/>
    <n v="5.7279999999999989"/>
    <n v="8"/>
    <n v="0.8"/>
    <x v="3459"/>
  </r>
  <r>
    <n v="3970"/>
    <s v="US-2012-163685"/>
    <x v="1"/>
    <x v="932"/>
    <d v="2012-06-05T00:00:00"/>
    <s v="Standard Class"/>
    <s v="KE-16420"/>
    <s v="Katrina Edelman"/>
    <x v="1"/>
    <s v="United States"/>
    <s v="San Antonio"/>
    <s v="Texas"/>
    <n v="78207"/>
    <x v="2"/>
    <s v="OFF-PA-10002606"/>
    <s v="Office Supplies"/>
    <s v="Paper"/>
    <s v="Xerox 1928"/>
    <n v="42.24"/>
    <n v="10"/>
    <n v="0.2"/>
    <x v="3460"/>
  </r>
  <r>
    <n v="3971"/>
    <s v="CA-2011-135090"/>
    <x v="2"/>
    <x v="754"/>
    <d v="2011-11-26T00:00:00"/>
    <s v="Standard Class"/>
    <s v="SP-20920"/>
    <s v="Susan Pistek"/>
    <x v="0"/>
    <s v="United States"/>
    <s v="Los Angeles"/>
    <s v="California"/>
    <n v="90036"/>
    <x v="1"/>
    <s v="OFF-PA-10002245"/>
    <s v="Office Supplies"/>
    <s v="Paper"/>
    <s v="Xerox 1895"/>
    <n v="53.820000000000007"/>
    <n v="9"/>
    <n v="0"/>
    <x v="3461"/>
  </r>
  <r>
    <n v="3972"/>
    <s v="CA-2012-132374"/>
    <x v="1"/>
    <x v="933"/>
    <d v="2012-02-24T00:00:00"/>
    <s v="Second Class"/>
    <s v="PS-19045"/>
    <s v="Penelope Sewall"/>
    <x v="2"/>
    <s v="United States"/>
    <s v="Sterling Heights"/>
    <s v="Michigan"/>
    <n v="48310"/>
    <x v="2"/>
    <s v="OFF-AR-10001615"/>
    <s v="Office Supplies"/>
    <s v="Art"/>
    <s v="Newell 34"/>
    <n v="79.36"/>
    <n v="4"/>
    <n v="0"/>
    <x v="3462"/>
  </r>
  <r>
    <n v="3973"/>
    <s v="CA-2013-167556"/>
    <x v="0"/>
    <x v="892"/>
    <d v="2013-04-03T00:00:00"/>
    <s v="Standard Class"/>
    <s v="JM-15250"/>
    <s v="Janet Martin"/>
    <x v="0"/>
    <s v="United States"/>
    <s v="New York City"/>
    <s v="New York"/>
    <n v="10009"/>
    <x v="3"/>
    <s v="OFF-PA-10000466"/>
    <s v="Office Supplies"/>
    <s v="Paper"/>
    <s v="Memo Book, 100 Message Capacity, 5 3/8” x 11”"/>
    <n v="13.48"/>
    <n v="2"/>
    <n v="0"/>
    <x v="3463"/>
  </r>
  <r>
    <n v="3974"/>
    <s v="CA-2013-167556"/>
    <x v="0"/>
    <x v="892"/>
    <d v="2013-04-03T00:00:00"/>
    <s v="Standard Class"/>
    <s v="JM-15250"/>
    <s v="Janet Martin"/>
    <x v="0"/>
    <s v="United States"/>
    <s v="New York City"/>
    <s v="New York"/>
    <n v="10009"/>
    <x v="3"/>
    <s v="OFF-BI-10003708"/>
    <s v="Office Supplies"/>
    <s v="Binders"/>
    <s v="Acco Four Pocket Poly Ring Binder with Label Holder, Smoke, 1&quot;"/>
    <n v="29.800000000000004"/>
    <n v="5"/>
    <n v="0.2"/>
    <x v="1329"/>
  </r>
  <r>
    <n v="3975"/>
    <s v="CA-2013-167556"/>
    <x v="0"/>
    <x v="892"/>
    <d v="2013-04-03T00:00:00"/>
    <s v="Standard Class"/>
    <s v="JM-15250"/>
    <s v="Janet Martin"/>
    <x v="0"/>
    <s v="United States"/>
    <s v="New York City"/>
    <s v="New York"/>
    <n v="10009"/>
    <x v="3"/>
    <s v="FUR-FU-10004848"/>
    <s v="Furniture"/>
    <s v="Furnishings"/>
    <s v="Howard Miller 13-3/4&quot; Diameter Brushed Chrome Round Wall Clock"/>
    <n v="414"/>
    <n v="8"/>
    <n v="0"/>
    <x v="3464"/>
  </r>
  <r>
    <n v="3976"/>
    <s v="CA-2013-167556"/>
    <x v="0"/>
    <x v="892"/>
    <d v="2013-04-03T00:00:00"/>
    <s v="Standard Class"/>
    <s v="JM-15250"/>
    <s v="Janet Martin"/>
    <x v="0"/>
    <s v="United States"/>
    <s v="New York City"/>
    <s v="New York"/>
    <n v="10009"/>
    <x v="3"/>
    <s v="OFF-BI-10000320"/>
    <s v="Office Supplies"/>
    <s v="Binders"/>
    <s v="GBC Plastic Binding Combs"/>
    <n v="41.328000000000003"/>
    <n v="7"/>
    <n v="0.2"/>
    <x v="3465"/>
  </r>
  <r>
    <n v="3977"/>
    <s v="US-2013-116400"/>
    <x v="0"/>
    <x v="332"/>
    <d v="2013-10-25T00:00:00"/>
    <s v="First Class"/>
    <s v="EB-13930"/>
    <s v="Eric Barreto"/>
    <x v="0"/>
    <s v="United States"/>
    <s v="Richmond"/>
    <s v="Virginia"/>
    <n v="23223"/>
    <x v="0"/>
    <s v="FUR-FU-10003731"/>
    <s v="Furniture"/>
    <s v="Furnishings"/>
    <s v="Eldon Expressions Wood and Plastic Desk Accessories, Oak"/>
    <n v="39.92"/>
    <n v="4"/>
    <n v="0"/>
    <x v="3466"/>
  </r>
  <r>
    <n v="3978"/>
    <s v="CA-2014-101308"/>
    <x v="3"/>
    <x v="280"/>
    <d v="2014-10-08T00:00:00"/>
    <s v="Standard Class"/>
    <s v="FG-14260"/>
    <s v="Frank Gastineau"/>
    <x v="2"/>
    <s v="United States"/>
    <s v="Seattle"/>
    <s v="Washington"/>
    <n v="98105"/>
    <x v="1"/>
    <s v="OFF-FA-10002780"/>
    <s v="Office Supplies"/>
    <s v="Fasteners"/>
    <s v="Staples"/>
    <n v="8.94"/>
    <n v="3"/>
    <n v="0"/>
    <x v="3467"/>
  </r>
  <r>
    <n v="3979"/>
    <s v="CA-2014-101308"/>
    <x v="3"/>
    <x v="280"/>
    <d v="2014-10-08T00:00:00"/>
    <s v="Standard Class"/>
    <s v="FG-14260"/>
    <s v="Frank Gastineau"/>
    <x v="2"/>
    <s v="United States"/>
    <s v="Seattle"/>
    <s v="Washington"/>
    <n v="98105"/>
    <x v="1"/>
    <s v="TEC-PH-10003800"/>
    <s v="Technology"/>
    <s v="Phones"/>
    <s v="i.Sound Portable Power - 8000 mAh"/>
    <n v="84.784000000000006"/>
    <n v="2"/>
    <n v="0.2"/>
    <x v="569"/>
  </r>
  <r>
    <n v="3980"/>
    <s v="CA-2011-114517"/>
    <x v="2"/>
    <x v="851"/>
    <d v="2011-12-27T00:00:00"/>
    <s v="Standard Class"/>
    <s v="TH-21235"/>
    <s v="Tiffany House"/>
    <x v="1"/>
    <s v="United States"/>
    <s v="New York City"/>
    <s v="New York"/>
    <n v="10024"/>
    <x v="3"/>
    <s v="FUR-TA-10001676"/>
    <s v="Furniture"/>
    <s v="Tables"/>
    <s v="Hon 61000 Series Interactive Training Tables"/>
    <n v="53.315999999999995"/>
    <n v="2"/>
    <n v="0.4"/>
    <x v="3468"/>
  </r>
  <r>
    <n v="3981"/>
    <s v="CA-2011-114517"/>
    <x v="2"/>
    <x v="851"/>
    <d v="2011-12-27T00:00:00"/>
    <s v="Standard Class"/>
    <s v="TH-21235"/>
    <s v="Tiffany House"/>
    <x v="1"/>
    <s v="United States"/>
    <s v="New York City"/>
    <s v="New York"/>
    <n v="10024"/>
    <x v="3"/>
    <s v="OFF-AP-10002350"/>
    <s v="Office Supplies"/>
    <s v="Appliances"/>
    <s v="Belkin F9H710-06 7 Outlet SurgeMaster Surge Protector"/>
    <n v="56.519999999999996"/>
    <n v="3"/>
    <n v="0"/>
    <x v="3469"/>
  </r>
  <r>
    <n v="3982"/>
    <s v="CA-2014-119564"/>
    <x v="3"/>
    <x v="934"/>
    <d v="2014-12-21T00:00:00"/>
    <s v="Standard Class"/>
    <s v="PL-18925"/>
    <s v="Paul Lucas"/>
    <x v="2"/>
    <s v="United States"/>
    <s v="Seattle"/>
    <s v="Washington"/>
    <n v="98115"/>
    <x v="1"/>
    <s v="FUR-FU-10003096"/>
    <s v="Furniture"/>
    <s v="Furnishings"/>
    <s v="Master Giant Foot Doorstop, Safety Yellow"/>
    <n v="22.77"/>
    <n v="3"/>
    <n v="0"/>
    <x v="3470"/>
  </r>
  <r>
    <n v="3983"/>
    <s v="CA-2013-135265"/>
    <x v="0"/>
    <x v="274"/>
    <d v="2013-07-10T00:00:00"/>
    <s v="Second Class"/>
    <s v="CC-12370"/>
    <s v="Christopher Conant"/>
    <x v="0"/>
    <s v="United States"/>
    <s v="Los Angeles"/>
    <s v="California"/>
    <n v="90045"/>
    <x v="1"/>
    <s v="FUR-CH-10003061"/>
    <s v="Furniture"/>
    <s v="Chairs"/>
    <s v="Global Leather Task Chair, Black"/>
    <n v="287.96800000000002"/>
    <n v="4"/>
    <n v="0.2"/>
    <x v="3471"/>
  </r>
  <r>
    <n v="3984"/>
    <s v="CA-2013-135265"/>
    <x v="0"/>
    <x v="274"/>
    <d v="2013-07-10T00:00:00"/>
    <s v="Second Class"/>
    <s v="CC-12370"/>
    <s v="Christopher Conant"/>
    <x v="0"/>
    <s v="United States"/>
    <s v="Los Angeles"/>
    <s v="California"/>
    <n v="90045"/>
    <x v="1"/>
    <s v="TEC-CO-10003763"/>
    <s v="Technology"/>
    <s v="Copiers"/>
    <s v="Canon PC1060 Personal Laser Copier"/>
    <n v="2799.9600000000005"/>
    <n v="5"/>
    <n v="0.2"/>
    <x v="3472"/>
  </r>
  <r>
    <n v="3985"/>
    <s v="CA-2013-135265"/>
    <x v="0"/>
    <x v="274"/>
    <d v="2013-07-10T00:00:00"/>
    <s v="Second Class"/>
    <s v="CC-12370"/>
    <s v="Christopher Conant"/>
    <x v="0"/>
    <s v="United States"/>
    <s v="Los Angeles"/>
    <s v="California"/>
    <n v="90045"/>
    <x v="1"/>
    <s v="OFF-PA-10002923"/>
    <s v="Office Supplies"/>
    <s v="Paper"/>
    <s v="Xerox 1942"/>
    <n v="48.94"/>
    <n v="1"/>
    <n v="0"/>
    <x v="1641"/>
  </r>
  <r>
    <n v="3986"/>
    <s v="CA-2013-108735"/>
    <x v="0"/>
    <x v="764"/>
    <d v="2013-04-22T00:00:00"/>
    <s v="Standard Class"/>
    <s v="JM-15535"/>
    <s v="Jessica Myrick"/>
    <x v="0"/>
    <s v="United States"/>
    <s v="Lakewood"/>
    <s v="California"/>
    <n v="90712"/>
    <x v="1"/>
    <s v="FUR-BO-10003441"/>
    <s v="Furniture"/>
    <s v="Bookcases"/>
    <s v="Bush Westfield Collection Bookcases, Fully Assembled"/>
    <n v="257.49900000000002"/>
    <n v="3"/>
    <n v="0.15"/>
    <x v="3473"/>
  </r>
  <r>
    <n v="3987"/>
    <s v="CA-2014-112333"/>
    <x v="3"/>
    <x v="798"/>
    <d v="2014-04-15T00:00:00"/>
    <s v="Standard Class"/>
    <s v="KF-16285"/>
    <s v="Karen Ferguson"/>
    <x v="2"/>
    <s v="United States"/>
    <s v="Plainfield"/>
    <s v="New Jersey"/>
    <n v="7060"/>
    <x v="3"/>
    <s v="OFF-ST-10001780"/>
    <s v="Office Supplies"/>
    <s v="Storage"/>
    <s v="Tennsco 16-Compartment Lockers with Coat Rack"/>
    <n v="2591.56"/>
    <n v="4"/>
    <n v="0"/>
    <x v="3474"/>
  </r>
  <r>
    <n v="3988"/>
    <s v="CA-2014-112333"/>
    <x v="3"/>
    <x v="798"/>
    <d v="2014-04-15T00:00:00"/>
    <s v="Standard Class"/>
    <s v="KF-16285"/>
    <s v="Karen Ferguson"/>
    <x v="2"/>
    <s v="United States"/>
    <s v="Plainfield"/>
    <s v="New Jersey"/>
    <n v="7060"/>
    <x v="3"/>
    <s v="OFF-AP-10001962"/>
    <s v="Office Supplies"/>
    <s v="Appliances"/>
    <s v="Black &amp; Decker Filter for Double Action Dustbuster Cordless Vac BLDV7210"/>
    <n v="41.95"/>
    <n v="5"/>
    <n v="0"/>
    <x v="3475"/>
  </r>
  <r>
    <n v="3989"/>
    <s v="US-2013-159415"/>
    <x v="0"/>
    <x v="764"/>
    <d v="2013-04-23T00:00:00"/>
    <s v="Standard Class"/>
    <s v="CS-12175"/>
    <s v="Charles Sheldon"/>
    <x v="1"/>
    <s v="United States"/>
    <s v="Columbia"/>
    <s v="Tennessee"/>
    <n v="38401"/>
    <x v="0"/>
    <s v="FUR-FU-10003798"/>
    <s v="Furniture"/>
    <s v="Furnishings"/>
    <s v="Ultra Door Kickplate, 8&quot;H x 34&quot;W"/>
    <n v="79.12"/>
    <n v="5"/>
    <n v="0.2"/>
    <x v="3476"/>
  </r>
  <r>
    <n v="3990"/>
    <s v="CA-2011-122588"/>
    <x v="2"/>
    <x v="641"/>
    <d v="2011-11-27T00:00:00"/>
    <s v="Second Class"/>
    <s v="AR-10540"/>
    <s v="Andy Reiter"/>
    <x v="0"/>
    <s v="United States"/>
    <s v="Woonsocket"/>
    <s v="Rhode Island"/>
    <n v="2895"/>
    <x v="3"/>
    <s v="FUR-FU-10001095"/>
    <s v="Furniture"/>
    <s v="Furnishings"/>
    <s v="DAX Black Cherry Wood-Tone Poster Frame"/>
    <n v="52.96"/>
    <n v="2"/>
    <n v="0"/>
    <x v="3477"/>
  </r>
  <r>
    <n v="3991"/>
    <s v="CA-2011-137589"/>
    <x v="2"/>
    <x v="935"/>
    <d v="2011-11-08T00:00:00"/>
    <s v="Standard Class"/>
    <s v="MS-17770"/>
    <s v="Maxwell Schwartz"/>
    <x v="0"/>
    <s v="United States"/>
    <s v="Lancaster"/>
    <s v="Pennsylvania"/>
    <n v="17602"/>
    <x v="3"/>
    <s v="OFF-SU-10000157"/>
    <s v="Office Supplies"/>
    <s v="Supplies"/>
    <s v="Compact Automatic Electric Letter Opener"/>
    <n v="286.34400000000005"/>
    <n v="3"/>
    <n v="0.2"/>
    <x v="3478"/>
  </r>
  <r>
    <n v="3992"/>
    <s v="CA-2012-161998"/>
    <x v="1"/>
    <x v="489"/>
    <d v="2012-05-05T00:00:00"/>
    <s v="Standard Class"/>
    <s v="DB-13120"/>
    <s v="David Bremer"/>
    <x v="1"/>
    <s v="United States"/>
    <s v="Tampa"/>
    <s v="Florida"/>
    <n v="33614"/>
    <x v="0"/>
    <s v="FUR-FU-10001095"/>
    <s v="Furniture"/>
    <s v="Furnishings"/>
    <s v="DAX Black Cherry Wood-Tone Poster Frame"/>
    <n v="63.552000000000007"/>
    <n v="3"/>
    <n v="0.2"/>
    <x v="3479"/>
  </r>
  <r>
    <n v="3993"/>
    <s v="CA-2012-161998"/>
    <x v="1"/>
    <x v="489"/>
    <d v="2012-05-05T00:00:00"/>
    <s v="Standard Class"/>
    <s v="DB-13120"/>
    <s v="David Bremer"/>
    <x v="1"/>
    <s v="United States"/>
    <s v="Tampa"/>
    <s v="Florida"/>
    <n v="33614"/>
    <x v="0"/>
    <s v="OFF-SU-10004261"/>
    <s v="Office Supplies"/>
    <s v="Supplies"/>
    <s v="Fiskars 8&quot; Scissors, 2/Pack"/>
    <n v="41.375999999999998"/>
    <n v="3"/>
    <n v="0.2"/>
    <x v="3480"/>
  </r>
  <r>
    <n v="3994"/>
    <s v="CA-2012-161998"/>
    <x v="1"/>
    <x v="489"/>
    <d v="2012-05-05T00:00:00"/>
    <s v="Standard Class"/>
    <s v="DB-13120"/>
    <s v="David Bremer"/>
    <x v="1"/>
    <s v="United States"/>
    <s v="Tampa"/>
    <s v="Florida"/>
    <n v="33614"/>
    <x v="0"/>
    <s v="OFF-AR-10004022"/>
    <s v="Office Supplies"/>
    <s v="Art"/>
    <s v="Panasonic KP-380BK Classic Electric Pencil Sharpener"/>
    <n v="172.70400000000001"/>
    <n v="6"/>
    <n v="0.2"/>
    <x v="3481"/>
  </r>
  <r>
    <n v="3995"/>
    <s v="CA-2012-105627"/>
    <x v="1"/>
    <x v="936"/>
    <d v="2012-03-12T00:00:00"/>
    <s v="Standard Class"/>
    <s v="DK-12895"/>
    <s v="Dana Kaydos"/>
    <x v="0"/>
    <s v="United States"/>
    <s v="Kenosha"/>
    <s v="Wisconsin"/>
    <n v="53142"/>
    <x v="2"/>
    <s v="FUR-BO-10002916"/>
    <s v="Furniture"/>
    <s v="Bookcases"/>
    <s v="Rush Hierlooms Collection 1&quot; Thick Stackable Bookcases"/>
    <n v="512.93999999999994"/>
    <n v="3"/>
    <n v="0"/>
    <x v="3482"/>
  </r>
  <r>
    <n v="3996"/>
    <s v="CA-2012-105627"/>
    <x v="1"/>
    <x v="936"/>
    <d v="2012-03-12T00:00:00"/>
    <s v="Standard Class"/>
    <s v="DK-12895"/>
    <s v="Dana Kaydos"/>
    <x v="0"/>
    <s v="United States"/>
    <s v="Kenosha"/>
    <s v="Wisconsin"/>
    <n v="53142"/>
    <x v="2"/>
    <s v="FUR-CH-10002084"/>
    <s v="Furniture"/>
    <s v="Chairs"/>
    <s v="Hon Mobius Operator's Chair"/>
    <n v="860.93"/>
    <n v="7"/>
    <n v="0"/>
    <x v="3483"/>
  </r>
  <r>
    <n v="3997"/>
    <s v="CA-2012-105627"/>
    <x v="1"/>
    <x v="936"/>
    <d v="2012-03-12T00:00:00"/>
    <s v="Standard Class"/>
    <s v="DK-12895"/>
    <s v="Dana Kaydos"/>
    <x v="0"/>
    <s v="United States"/>
    <s v="Kenosha"/>
    <s v="Wisconsin"/>
    <n v="53142"/>
    <x v="2"/>
    <s v="TEC-PH-10003012"/>
    <s v="Technology"/>
    <s v="Phones"/>
    <s v="Nortel Meridian M3904 Professional Digital phone"/>
    <n v="769.95"/>
    <n v="5"/>
    <n v="0"/>
    <x v="3484"/>
  </r>
  <r>
    <n v="3998"/>
    <s v="CA-2012-105627"/>
    <x v="1"/>
    <x v="936"/>
    <d v="2012-03-12T00:00:00"/>
    <s v="Standard Class"/>
    <s v="DK-12895"/>
    <s v="Dana Kaydos"/>
    <x v="0"/>
    <s v="United States"/>
    <s v="Kenosha"/>
    <s v="Wisconsin"/>
    <n v="53142"/>
    <x v="2"/>
    <s v="OFF-AR-10002704"/>
    <s v="Office Supplies"/>
    <s v="Art"/>
    <s v="Boston 1900 Electric Pencil Sharpener"/>
    <n v="14.98"/>
    <n v="1"/>
    <n v="0"/>
    <x v="3485"/>
  </r>
  <r>
    <n v="3999"/>
    <s v="CA-2012-105627"/>
    <x v="1"/>
    <x v="936"/>
    <d v="2012-03-12T00:00:00"/>
    <s v="Standard Class"/>
    <s v="DK-12895"/>
    <s v="Dana Kaydos"/>
    <x v="0"/>
    <s v="United States"/>
    <s v="Kenosha"/>
    <s v="Wisconsin"/>
    <n v="53142"/>
    <x v="2"/>
    <s v="FUR-FU-10000308"/>
    <s v="Furniture"/>
    <s v="Furnishings"/>
    <s v="Deflect-o Glass Clear Studded Chair Mats"/>
    <n v="373.08"/>
    <n v="6"/>
    <n v="0"/>
    <x v="3486"/>
  </r>
  <r>
    <n v="4000"/>
    <s v="US-2012-149629"/>
    <x v="1"/>
    <x v="789"/>
    <d v="2012-07-20T00:00:00"/>
    <s v="Second Class"/>
    <s v="MP-17965"/>
    <s v="Michael Paige"/>
    <x v="1"/>
    <s v="United States"/>
    <s v="Port Saint Lucie"/>
    <s v="Florida"/>
    <n v="34952"/>
    <x v="0"/>
    <s v="FUR-BO-10004709"/>
    <s v="Furniture"/>
    <s v="Bookcases"/>
    <s v="Bush Westfield Collection Bookcases, Medium Cherry Finish"/>
    <n v="231.92000000000002"/>
    <n v="5"/>
    <n v="0.2"/>
    <x v="3487"/>
  </r>
  <r>
    <n v="4001"/>
    <s v="CA-2011-116834"/>
    <x v="2"/>
    <x v="856"/>
    <d v="2011-10-16T00:00:00"/>
    <s v="Standard Class"/>
    <s v="Dp-13240"/>
    <s v="Dean percer"/>
    <x v="2"/>
    <s v="United States"/>
    <s v="Seattle"/>
    <s v="Washington"/>
    <n v="98115"/>
    <x v="1"/>
    <s v="FUR-FU-10001196"/>
    <s v="Furniture"/>
    <s v="Furnishings"/>
    <s v="DAX Cubicle Frames - 8x10"/>
    <n v="63.47"/>
    <n v="11"/>
    <n v="0"/>
    <x v="3488"/>
  </r>
  <r>
    <n v="4002"/>
    <s v="CA-2011-116834"/>
    <x v="2"/>
    <x v="856"/>
    <d v="2011-10-16T00:00:00"/>
    <s v="Standard Class"/>
    <s v="Dp-13240"/>
    <s v="Dean percer"/>
    <x v="2"/>
    <s v="United States"/>
    <s v="Seattle"/>
    <s v="Washington"/>
    <n v="98115"/>
    <x v="1"/>
    <s v="TEC-AC-10002942"/>
    <s v="Technology"/>
    <s v="Accessories"/>
    <s v="WD My Passport Ultra 1TB Portable External Hard Drive"/>
    <n v="345"/>
    <n v="5"/>
    <n v="0"/>
    <x v="3489"/>
  </r>
  <r>
    <n v="4003"/>
    <s v="CA-2013-145730"/>
    <x v="0"/>
    <x v="840"/>
    <d v="2013-03-09T00:00:00"/>
    <s v="Standard Class"/>
    <s v="CC-12220"/>
    <s v="Chris Cortes"/>
    <x v="0"/>
    <s v="United States"/>
    <s v="San Antonio"/>
    <s v="Texas"/>
    <n v="78207"/>
    <x v="2"/>
    <s v="FUR-TA-10004915"/>
    <s v="Furniture"/>
    <s v="Tables"/>
    <s v="Office Impressions End Table, 20-1/2&quot;H x 24&quot;W x 20&quot;D"/>
    <n v="637.89599999999996"/>
    <n v="3"/>
    <n v="0.3"/>
    <x v="3490"/>
  </r>
  <r>
    <n v="4004"/>
    <s v="CA-2013-145730"/>
    <x v="0"/>
    <x v="840"/>
    <d v="2013-03-09T00:00:00"/>
    <s v="Standard Class"/>
    <s v="CC-12220"/>
    <s v="Chris Cortes"/>
    <x v="0"/>
    <s v="United States"/>
    <s v="San Antonio"/>
    <s v="Texas"/>
    <n v="78207"/>
    <x v="2"/>
    <s v="TEC-MA-10001016"/>
    <s v="Technology"/>
    <s v="Machines"/>
    <s v="Canon PC170 Desktop Personal Copier"/>
    <n v="287.90999999999997"/>
    <n v="3"/>
    <n v="0.4"/>
    <x v="3491"/>
  </r>
  <r>
    <n v="4005"/>
    <s v="CA-2013-145730"/>
    <x v="0"/>
    <x v="840"/>
    <d v="2013-03-09T00:00:00"/>
    <s v="Standard Class"/>
    <s v="CC-12220"/>
    <s v="Chris Cortes"/>
    <x v="0"/>
    <s v="United States"/>
    <s v="San Antonio"/>
    <s v="Texas"/>
    <n v="78207"/>
    <x v="2"/>
    <s v="OFF-EN-10000483"/>
    <s v="Office Supplies"/>
    <s v="Envelopes"/>
    <s v="White Envelopes, White Envelopes with Clear Poly Window"/>
    <n v="36.6"/>
    <n v="3"/>
    <n v="0.2"/>
    <x v="3492"/>
  </r>
  <r>
    <n v="4006"/>
    <s v="US-2012-168732"/>
    <x v="1"/>
    <x v="895"/>
    <d v="2012-12-16T00:00:00"/>
    <s v="Standard Class"/>
    <s v="KM-16660"/>
    <s v="Khloe Miller"/>
    <x v="0"/>
    <s v="United States"/>
    <s v="Roswell"/>
    <s v="Georgia"/>
    <n v="30076"/>
    <x v="0"/>
    <s v="OFF-AR-10003087"/>
    <s v="Office Supplies"/>
    <s v="Art"/>
    <s v="Staples"/>
    <n v="1.78"/>
    <n v="1"/>
    <n v="0"/>
    <x v="3493"/>
  </r>
  <r>
    <n v="4007"/>
    <s v="US-2012-168732"/>
    <x v="1"/>
    <x v="895"/>
    <d v="2012-12-16T00:00:00"/>
    <s v="Standard Class"/>
    <s v="KM-16660"/>
    <s v="Khloe Miller"/>
    <x v="0"/>
    <s v="United States"/>
    <s v="Roswell"/>
    <s v="Georgia"/>
    <n v="30076"/>
    <x v="0"/>
    <s v="OFF-PA-10000520"/>
    <s v="Office Supplies"/>
    <s v="Paper"/>
    <s v="Xerox 201"/>
    <n v="25.92"/>
    <n v="4"/>
    <n v="0"/>
    <x v="245"/>
  </r>
  <r>
    <n v="4008"/>
    <s v="US-2012-168732"/>
    <x v="1"/>
    <x v="895"/>
    <d v="2012-12-16T00:00:00"/>
    <s v="Standard Class"/>
    <s v="KM-16660"/>
    <s v="Khloe Miller"/>
    <x v="0"/>
    <s v="United States"/>
    <s v="Roswell"/>
    <s v="Georgia"/>
    <n v="30076"/>
    <x v="0"/>
    <s v="TEC-AC-10001553"/>
    <s v="Technology"/>
    <s v="Accessories"/>
    <s v="Memorex 25GB 6X Branded Blu-Ray Recordable Disc, 15/Pack"/>
    <n v="101.94"/>
    <n v="6"/>
    <n v="0"/>
    <x v="3494"/>
  </r>
  <r>
    <n v="4009"/>
    <s v="CA-2012-107468"/>
    <x v="1"/>
    <x v="217"/>
    <d v="2012-12-22T00:00:00"/>
    <s v="Standard Class"/>
    <s v="MK-17905"/>
    <s v="Michael Kennedy"/>
    <x v="1"/>
    <s v="United States"/>
    <s v="Louisville"/>
    <s v="Colorado"/>
    <n v="80027"/>
    <x v="1"/>
    <s v="OFF-AR-10000634"/>
    <s v="Office Supplies"/>
    <s v="Art"/>
    <s v="Newell 320"/>
    <n v="6.8480000000000008"/>
    <n v="2"/>
    <n v="0.2"/>
    <x v="1367"/>
  </r>
  <r>
    <n v="4010"/>
    <s v="CA-2014-144463"/>
    <x v="3"/>
    <x v="314"/>
    <d v="2014-01-06T00:00:00"/>
    <s v="Standard Class"/>
    <s v="SC-20725"/>
    <s v="Steven Cartwright"/>
    <x v="0"/>
    <s v="United States"/>
    <s v="Los Angeles"/>
    <s v="California"/>
    <n v="90036"/>
    <x v="1"/>
    <s v="FUR-FU-10001215"/>
    <s v="Furniture"/>
    <s v="Furnishings"/>
    <s v="Howard Miller 11-1/2&quot; Diameter Brentwood Wall Clock"/>
    <n v="474.43"/>
    <n v="11"/>
    <n v="0"/>
    <x v="3495"/>
  </r>
  <r>
    <n v="4011"/>
    <s v="CA-2014-100811"/>
    <x v="3"/>
    <x v="610"/>
    <d v="2014-11-25T00:00:00"/>
    <s v="First Class"/>
    <s v="CC-12475"/>
    <s v="Cindy Chapman"/>
    <x v="0"/>
    <s v="United States"/>
    <s v="Philadelphia"/>
    <s v="Pennsylvania"/>
    <n v="19143"/>
    <x v="3"/>
    <s v="OFF-PA-10001204"/>
    <s v="Office Supplies"/>
    <s v="Paper"/>
    <s v="Xerox 1972"/>
    <n v="8.4480000000000004"/>
    <n v="2"/>
    <n v="0.2"/>
    <x v="591"/>
  </r>
  <r>
    <n v="4012"/>
    <s v="CA-2014-100811"/>
    <x v="3"/>
    <x v="610"/>
    <d v="2014-11-25T00:00:00"/>
    <s v="First Class"/>
    <s v="CC-12475"/>
    <s v="Cindy Chapman"/>
    <x v="0"/>
    <s v="United States"/>
    <s v="Philadelphia"/>
    <s v="Pennsylvania"/>
    <n v="19143"/>
    <x v="3"/>
    <s v="OFF-ST-10002444"/>
    <s v="Office Supplies"/>
    <s v="Storage"/>
    <s v="Recycled Eldon Regeneration Jumbo File"/>
    <n v="39.295999999999999"/>
    <n v="4"/>
    <n v="0.2"/>
    <x v="3496"/>
  </r>
  <r>
    <n v="4013"/>
    <s v="CA-2012-153612"/>
    <x v="1"/>
    <x v="937"/>
    <d v="2012-12-27T00:00:00"/>
    <s v="Standard Class"/>
    <s v="BT-11305"/>
    <s v="Beth Thompson"/>
    <x v="2"/>
    <s v="United States"/>
    <s v="Superior"/>
    <s v="Wisconsin"/>
    <n v="54880"/>
    <x v="2"/>
    <s v="OFF-AR-10000203"/>
    <s v="Office Supplies"/>
    <s v="Art"/>
    <s v="Newell 336"/>
    <n v="17.12"/>
    <n v="4"/>
    <n v="0"/>
    <x v="2951"/>
  </r>
  <r>
    <n v="4014"/>
    <s v="CA-2012-165624"/>
    <x v="1"/>
    <x v="841"/>
    <d v="2012-08-28T00:00:00"/>
    <s v="Standard Class"/>
    <s v="FH-14350"/>
    <s v="Fred Harton"/>
    <x v="0"/>
    <s v="United States"/>
    <s v="Atlanta"/>
    <s v="Georgia"/>
    <n v="30318"/>
    <x v="0"/>
    <s v="OFF-AP-10000828"/>
    <s v="Office Supplies"/>
    <s v="Appliances"/>
    <s v="Avanti 4.4 Cu. Ft. Refrigerator"/>
    <n v="542.93999999999994"/>
    <n v="3"/>
    <n v="0"/>
    <x v="3497"/>
  </r>
  <r>
    <n v="4015"/>
    <s v="CA-2012-165624"/>
    <x v="1"/>
    <x v="841"/>
    <d v="2012-08-28T00:00:00"/>
    <s v="Standard Class"/>
    <s v="FH-14350"/>
    <s v="Fred Harton"/>
    <x v="0"/>
    <s v="United States"/>
    <s v="Atlanta"/>
    <s v="Georgia"/>
    <n v="30318"/>
    <x v="0"/>
    <s v="OFF-LA-10003190"/>
    <s v="Office Supplies"/>
    <s v="Labels"/>
    <s v="Avery 474"/>
    <n v="8.64"/>
    <n v="3"/>
    <n v="0"/>
    <x v="913"/>
  </r>
  <r>
    <n v="4016"/>
    <s v="CA-2012-165624"/>
    <x v="1"/>
    <x v="841"/>
    <d v="2012-08-28T00:00:00"/>
    <s v="Standard Class"/>
    <s v="FH-14350"/>
    <s v="Fred Harton"/>
    <x v="0"/>
    <s v="United States"/>
    <s v="Atlanta"/>
    <s v="Georgia"/>
    <n v="30318"/>
    <x v="0"/>
    <s v="OFF-PA-10002319"/>
    <s v="Office Supplies"/>
    <s v="Paper"/>
    <s v="Xerox 1944"/>
    <n v="193.79999999999998"/>
    <n v="5"/>
    <n v="0"/>
    <x v="3498"/>
  </r>
  <r>
    <n v="4017"/>
    <s v="CA-2012-165624"/>
    <x v="1"/>
    <x v="841"/>
    <d v="2012-08-28T00:00:00"/>
    <s v="Standard Class"/>
    <s v="FH-14350"/>
    <s v="Fred Harton"/>
    <x v="0"/>
    <s v="United States"/>
    <s v="Atlanta"/>
    <s v="Georgia"/>
    <n v="30318"/>
    <x v="0"/>
    <s v="OFF-PA-10003893"/>
    <s v="Office Supplies"/>
    <s v="Paper"/>
    <s v="Xerox 1962"/>
    <n v="21.400000000000002"/>
    <n v="5"/>
    <n v="0"/>
    <x v="3499"/>
  </r>
  <r>
    <n v="4018"/>
    <s v="CA-2012-165624"/>
    <x v="1"/>
    <x v="841"/>
    <d v="2012-08-28T00:00:00"/>
    <s v="Standard Class"/>
    <s v="FH-14350"/>
    <s v="Fred Harton"/>
    <x v="0"/>
    <s v="United States"/>
    <s v="Atlanta"/>
    <s v="Georgia"/>
    <n v="30318"/>
    <x v="0"/>
    <s v="OFF-PA-10002499"/>
    <s v="Office Supplies"/>
    <s v="Paper"/>
    <s v="Xerox 1890"/>
    <n v="97.88"/>
    <n v="2"/>
    <n v="0"/>
    <x v="3500"/>
  </r>
  <r>
    <n v="4019"/>
    <s v="CA-2012-165624"/>
    <x v="1"/>
    <x v="841"/>
    <d v="2012-08-28T00:00:00"/>
    <s v="Standard Class"/>
    <s v="FH-14350"/>
    <s v="Fred Harton"/>
    <x v="0"/>
    <s v="United States"/>
    <s v="Atlanta"/>
    <s v="Georgia"/>
    <n v="30318"/>
    <x v="0"/>
    <s v="TEC-AC-10004568"/>
    <s v="Technology"/>
    <s v="Accessories"/>
    <s v="Maxell LTO Ultrium - 800 GB"/>
    <n v="251.91"/>
    <n v="9"/>
    <n v="0"/>
    <x v="1885"/>
  </r>
  <r>
    <n v="4020"/>
    <s v="CA-2012-165624"/>
    <x v="1"/>
    <x v="841"/>
    <d v="2012-08-28T00:00:00"/>
    <s v="Standard Class"/>
    <s v="FH-14350"/>
    <s v="Fred Harton"/>
    <x v="0"/>
    <s v="United States"/>
    <s v="Atlanta"/>
    <s v="Georgia"/>
    <n v="30318"/>
    <x v="0"/>
    <s v="OFF-AP-10001492"/>
    <s v="Office Supplies"/>
    <s v="Appliances"/>
    <s v="Acco Six-Outlet Power Strip, 4' Cord Length"/>
    <n v="25.86"/>
    <n v="3"/>
    <n v="0"/>
    <x v="3501"/>
  </r>
  <r>
    <n v="4021"/>
    <s v="CA-2011-154963"/>
    <x v="2"/>
    <x v="169"/>
    <d v="2011-06-27T00:00:00"/>
    <s v="Standard Class"/>
    <s v="AA-10645"/>
    <s v="Anna Andreadi"/>
    <x v="0"/>
    <s v="United States"/>
    <s v="Chester"/>
    <s v="Pennsylvania"/>
    <n v="19013"/>
    <x v="3"/>
    <s v="FUR-CH-10004698"/>
    <s v="Furniture"/>
    <s v="Chairs"/>
    <s v="Padded Folding Chairs, Black, 4/Carton"/>
    <n v="170.05799999999999"/>
    <n v="3"/>
    <n v="0.3"/>
    <x v="3502"/>
  </r>
  <r>
    <n v="4022"/>
    <s v="CA-2011-154963"/>
    <x v="2"/>
    <x v="169"/>
    <d v="2011-06-27T00:00:00"/>
    <s v="Standard Class"/>
    <s v="AA-10645"/>
    <s v="Anna Andreadi"/>
    <x v="0"/>
    <s v="United States"/>
    <s v="Chester"/>
    <s v="Pennsylvania"/>
    <n v="19013"/>
    <x v="3"/>
    <s v="TEC-PH-10004093"/>
    <s v="Technology"/>
    <s v="Phones"/>
    <s v="Panasonic Kx-TS550"/>
    <n v="82.782000000000011"/>
    <n v="3"/>
    <n v="0.4"/>
    <x v="3503"/>
  </r>
  <r>
    <n v="4023"/>
    <s v="CA-2011-154963"/>
    <x v="2"/>
    <x v="169"/>
    <d v="2011-06-27T00:00:00"/>
    <s v="Standard Class"/>
    <s v="AA-10645"/>
    <s v="Anna Andreadi"/>
    <x v="0"/>
    <s v="United States"/>
    <s v="Chester"/>
    <s v="Pennsylvania"/>
    <n v="19013"/>
    <x v="3"/>
    <s v="FUR-CH-10000454"/>
    <s v="Furniture"/>
    <s v="Chairs"/>
    <s v="Hon Deluxe Fabric Upholstered Stacking Chairs, Rounded Back"/>
    <n v="853.92999999999984"/>
    <n v="5"/>
    <n v="0.3"/>
    <x v="232"/>
  </r>
  <r>
    <n v="4024"/>
    <s v="CA-2014-130764"/>
    <x v="3"/>
    <x v="855"/>
    <d v="2014-10-29T00:00:00"/>
    <s v="First Class"/>
    <s v="JO-15145"/>
    <s v="Jack O'Briant"/>
    <x v="1"/>
    <s v="United States"/>
    <s v="San Francisco"/>
    <s v="California"/>
    <n v="94110"/>
    <x v="1"/>
    <s v="FUR-BO-10003034"/>
    <s v="Furniture"/>
    <s v="Bookcases"/>
    <s v="O'Sullivan Elevations Bookcase, Cherry Finish"/>
    <n v="556.66499999999996"/>
    <n v="5"/>
    <n v="0.15"/>
    <x v="3504"/>
  </r>
  <r>
    <n v="4025"/>
    <s v="CA-2014-130764"/>
    <x v="3"/>
    <x v="855"/>
    <d v="2014-10-29T00:00:00"/>
    <s v="First Class"/>
    <s v="JO-15145"/>
    <s v="Jack O'Briant"/>
    <x v="1"/>
    <s v="United States"/>
    <s v="San Francisco"/>
    <s v="California"/>
    <n v="94110"/>
    <x v="1"/>
    <s v="TEC-PH-10003215"/>
    <s v="Technology"/>
    <s v="Phones"/>
    <s v="Jackery Bar Premium Fast-charging Portable Charger"/>
    <n v="95.84"/>
    <n v="4"/>
    <n v="0.2"/>
    <x v="3505"/>
  </r>
  <r>
    <n v="4026"/>
    <s v="CA-2014-139311"/>
    <x v="3"/>
    <x v="938"/>
    <d v="2014-08-14T00:00:00"/>
    <s v="First Class"/>
    <s v="SF-20965"/>
    <s v="Sylvia Foulston"/>
    <x v="1"/>
    <s v="United States"/>
    <s v="Bedford"/>
    <s v="Texas"/>
    <n v="76021"/>
    <x v="2"/>
    <s v="OFF-PA-10001776"/>
    <s v="Office Supplies"/>
    <s v="Paper"/>
    <s v="Wirebound Message Books, Four 2 3/4&quot; x 5&quot; Forms per Page, 600 Sets per Book"/>
    <n v="29.664000000000001"/>
    <n v="4"/>
    <n v="0.2"/>
    <x v="3506"/>
  </r>
  <r>
    <n v="4027"/>
    <s v="CA-2014-139311"/>
    <x v="3"/>
    <x v="938"/>
    <d v="2014-08-14T00:00:00"/>
    <s v="First Class"/>
    <s v="SF-20965"/>
    <s v="Sylvia Foulston"/>
    <x v="1"/>
    <s v="United States"/>
    <s v="Bedford"/>
    <s v="Texas"/>
    <n v="76021"/>
    <x v="2"/>
    <s v="OFF-AR-10004582"/>
    <s v="Office Supplies"/>
    <s v="Art"/>
    <s v="BIC Brite Liner Grip Highlighters"/>
    <n v="9.1840000000000011"/>
    <n v="7"/>
    <n v="0.2"/>
    <x v="3507"/>
  </r>
  <r>
    <n v="4028"/>
    <s v="CA-2014-139311"/>
    <x v="3"/>
    <x v="938"/>
    <d v="2014-08-14T00:00:00"/>
    <s v="First Class"/>
    <s v="SF-20965"/>
    <s v="Sylvia Foulston"/>
    <x v="1"/>
    <s v="United States"/>
    <s v="Bedford"/>
    <s v="Texas"/>
    <n v="76021"/>
    <x v="2"/>
    <s v="TEC-PH-10001557"/>
    <s v="Technology"/>
    <s v="Phones"/>
    <s v="Pyle PMP37LED"/>
    <n v="153.584"/>
    <n v="2"/>
    <n v="0.2"/>
    <x v="3508"/>
  </r>
  <r>
    <n v="4029"/>
    <s v="CA-2014-139311"/>
    <x v="3"/>
    <x v="938"/>
    <d v="2014-08-14T00:00:00"/>
    <s v="First Class"/>
    <s v="SF-20965"/>
    <s v="Sylvia Foulston"/>
    <x v="1"/>
    <s v="United States"/>
    <s v="Bedford"/>
    <s v="Texas"/>
    <n v="76021"/>
    <x v="2"/>
    <s v="OFF-BI-10004209"/>
    <s v="Office Supplies"/>
    <s v="Binders"/>
    <s v="Fellowes Twister Kit, Gray/Clear, 3/pkg"/>
    <n v="12.863999999999995"/>
    <n v="8"/>
    <n v="0.8"/>
    <x v="3509"/>
  </r>
  <r>
    <n v="4030"/>
    <s v="CA-2014-124296"/>
    <x v="3"/>
    <x v="165"/>
    <d v="2014-12-29T00:00:00"/>
    <s v="Standard Class"/>
    <s v="CS-12355"/>
    <s v="Christine Sundaresam"/>
    <x v="0"/>
    <s v="United States"/>
    <s v="Lafayette"/>
    <s v="Louisiana"/>
    <n v="70506"/>
    <x v="0"/>
    <s v="TEC-MA-10003183"/>
    <s v="Technology"/>
    <s v="Machines"/>
    <s v="DYMO CardScan Personal V9 Business Card Scanner"/>
    <n v="479.97"/>
    <n v="3"/>
    <n v="0"/>
    <x v="3510"/>
  </r>
  <r>
    <n v="4031"/>
    <s v="CA-2014-124296"/>
    <x v="3"/>
    <x v="165"/>
    <d v="2014-12-29T00:00:00"/>
    <s v="Standard Class"/>
    <s v="CS-12355"/>
    <s v="Christine Sundaresam"/>
    <x v="0"/>
    <s v="United States"/>
    <s v="Lafayette"/>
    <s v="Louisiana"/>
    <n v="70506"/>
    <x v="0"/>
    <s v="FUR-CH-10002439"/>
    <s v="Furniture"/>
    <s v="Chairs"/>
    <s v="Iceberg Nesting Folding Chair, 19w x 6d x 43h"/>
    <n v="232.88"/>
    <n v="4"/>
    <n v="0"/>
    <x v="3511"/>
  </r>
  <r>
    <n v="4032"/>
    <s v="CA-2013-169957"/>
    <x v="0"/>
    <x v="182"/>
    <d v="2013-10-01T00:00:00"/>
    <s v="Standard Class"/>
    <s v="SN-20710"/>
    <s v="Steve Nguyen"/>
    <x v="2"/>
    <s v="United States"/>
    <s v="Covington"/>
    <s v="Washington"/>
    <n v="98042"/>
    <x v="1"/>
    <s v="OFF-AP-10000576"/>
    <s v="Office Supplies"/>
    <s v="Appliances"/>
    <s v="Belkin 7 Outlet SurgeMaster II"/>
    <n v="236.88"/>
    <n v="6"/>
    <n v="0"/>
    <x v="3512"/>
  </r>
  <r>
    <n v="4033"/>
    <s v="CA-2013-169957"/>
    <x v="0"/>
    <x v="182"/>
    <d v="2013-10-01T00:00:00"/>
    <s v="Standard Class"/>
    <s v="SN-20710"/>
    <s v="Steve Nguyen"/>
    <x v="2"/>
    <s v="United States"/>
    <s v="Covington"/>
    <s v="Washington"/>
    <n v="98042"/>
    <x v="1"/>
    <s v="OFF-PA-10004040"/>
    <s v="Office Supplies"/>
    <s v="Paper"/>
    <s v="Universal Premium White Copier/Laser Paper (20Lb. and 87 Bright)"/>
    <n v="29.900000000000002"/>
    <n v="5"/>
    <n v="0"/>
    <x v="3513"/>
  </r>
  <r>
    <n v="4034"/>
    <s v="CA-2013-169957"/>
    <x v="0"/>
    <x v="182"/>
    <d v="2013-10-01T00:00:00"/>
    <s v="Standard Class"/>
    <s v="SN-20710"/>
    <s v="Steve Nguyen"/>
    <x v="2"/>
    <s v="United States"/>
    <s v="Covington"/>
    <s v="Washington"/>
    <n v="98042"/>
    <x v="1"/>
    <s v="TEC-AC-10003063"/>
    <s v="Technology"/>
    <s v="Accessories"/>
    <s v="Micro Innovations USB RF Wireless Keyboard with Mouse"/>
    <n v="100"/>
    <n v="4"/>
    <n v="0"/>
    <x v="1588"/>
  </r>
  <r>
    <n v="4035"/>
    <s v="US-2013-108777"/>
    <x v="0"/>
    <x v="939"/>
    <d v="2013-12-13T00:00:00"/>
    <s v="Same Day"/>
    <s v="JM-15655"/>
    <s v="Jim Mitchum"/>
    <x v="1"/>
    <s v="United States"/>
    <s v="Lorain"/>
    <s v="Ohio"/>
    <n v="44052"/>
    <x v="3"/>
    <s v="OFF-BI-10003982"/>
    <s v="Office Supplies"/>
    <s v="Binders"/>
    <s v="Wilson Jones Century Plastic Molded Ring Binders"/>
    <n v="18.693000000000001"/>
    <n v="3"/>
    <n v="0.7"/>
    <x v="3514"/>
  </r>
  <r>
    <n v="4036"/>
    <s v="US-2013-108777"/>
    <x v="0"/>
    <x v="939"/>
    <d v="2013-12-13T00:00:00"/>
    <s v="Same Day"/>
    <s v="JM-15655"/>
    <s v="Jim Mitchum"/>
    <x v="1"/>
    <s v="United States"/>
    <s v="Lorain"/>
    <s v="Ohio"/>
    <n v="44052"/>
    <x v="3"/>
    <s v="TEC-AC-10002567"/>
    <s v="Technology"/>
    <s v="Accessories"/>
    <s v="Logitech G602 Wireless Gaming Mouse"/>
    <n v="383.952"/>
    <n v="6"/>
    <n v="0.2"/>
    <x v="3515"/>
  </r>
  <r>
    <n v="4037"/>
    <s v="CA-2012-148859"/>
    <x v="1"/>
    <x v="75"/>
    <d v="2013-01-01T00:00:00"/>
    <s v="Standard Class"/>
    <s v="FH-14350"/>
    <s v="Fred Harton"/>
    <x v="0"/>
    <s v="United States"/>
    <s v="Chicago"/>
    <s v="Illinois"/>
    <n v="60623"/>
    <x v="2"/>
    <s v="OFF-ST-10004950"/>
    <s v="Office Supplies"/>
    <s v="Storage"/>
    <s v="Tenex Personal Filing Tote With Secure Closure Lid, Black/Frost"/>
    <n v="24.816000000000003"/>
    <n v="2"/>
    <n v="0.2"/>
    <x v="3516"/>
  </r>
  <r>
    <n v="4038"/>
    <s v="CA-2011-110786"/>
    <x v="2"/>
    <x v="282"/>
    <d v="2012-01-02T00:00:00"/>
    <s v="Standard Class"/>
    <s v="AJ-10795"/>
    <s v="Anthony Johnson"/>
    <x v="1"/>
    <s v="United States"/>
    <s v="San Francisco"/>
    <s v="California"/>
    <n v="94110"/>
    <x v="1"/>
    <s v="FUR-FU-10000550"/>
    <s v="Furniture"/>
    <s v="Furnishings"/>
    <s v="Stacking Trays by OIC"/>
    <n v="24.900000000000002"/>
    <n v="5"/>
    <n v="0"/>
    <x v="3517"/>
  </r>
  <r>
    <n v="4039"/>
    <s v="CA-2011-110786"/>
    <x v="2"/>
    <x v="282"/>
    <d v="2012-01-02T00:00:00"/>
    <s v="Standard Class"/>
    <s v="AJ-10795"/>
    <s v="Anthony Johnson"/>
    <x v="1"/>
    <s v="United States"/>
    <s v="San Francisco"/>
    <s v="California"/>
    <n v="94110"/>
    <x v="1"/>
    <s v="OFF-PA-10000528"/>
    <s v="Office Supplies"/>
    <s v="Paper"/>
    <s v="Xerox 1981"/>
    <n v="21.12"/>
    <n v="4"/>
    <n v="0"/>
    <x v="3518"/>
  </r>
  <r>
    <n v="4040"/>
    <s v="CA-2011-110786"/>
    <x v="2"/>
    <x v="282"/>
    <d v="2012-01-02T00:00:00"/>
    <s v="Standard Class"/>
    <s v="AJ-10795"/>
    <s v="Anthony Johnson"/>
    <x v="1"/>
    <s v="United States"/>
    <s v="San Francisco"/>
    <s v="California"/>
    <n v="94110"/>
    <x v="1"/>
    <s v="TEC-MA-10003183"/>
    <s v="Technology"/>
    <s v="Machines"/>
    <s v="DYMO CardScan Personal V9 Business Card Scanner"/>
    <n v="767.95200000000011"/>
    <n v="6"/>
    <n v="0.2"/>
    <x v="3519"/>
  </r>
  <r>
    <n v="4041"/>
    <s v="CA-2011-110786"/>
    <x v="2"/>
    <x v="282"/>
    <d v="2012-01-02T00:00:00"/>
    <s v="Standard Class"/>
    <s v="AJ-10795"/>
    <s v="Anthony Johnson"/>
    <x v="1"/>
    <s v="United States"/>
    <s v="San Francisco"/>
    <s v="California"/>
    <n v="94110"/>
    <x v="1"/>
    <s v="OFF-BI-10003305"/>
    <s v="Office Supplies"/>
    <s v="Binders"/>
    <s v="Avery Hanging File Binders"/>
    <n v="14.352000000000002"/>
    <n v="3"/>
    <n v="0.2"/>
    <x v="658"/>
  </r>
  <r>
    <n v="4042"/>
    <s v="CA-2011-110786"/>
    <x v="2"/>
    <x v="282"/>
    <d v="2012-01-02T00:00:00"/>
    <s v="Standard Class"/>
    <s v="AJ-10795"/>
    <s v="Anthony Johnson"/>
    <x v="1"/>
    <s v="United States"/>
    <s v="San Francisco"/>
    <s v="California"/>
    <n v="94110"/>
    <x v="1"/>
    <s v="TEC-PH-10001425"/>
    <s v="Technology"/>
    <s v="Phones"/>
    <s v="Mophie Juice Pack Helium for iPhone"/>
    <n v="191.976"/>
    <n v="3"/>
    <n v="0.2"/>
    <x v="3520"/>
  </r>
  <r>
    <n v="4043"/>
    <s v="CA-2011-110786"/>
    <x v="2"/>
    <x v="282"/>
    <d v="2012-01-02T00:00:00"/>
    <s v="Standard Class"/>
    <s v="AJ-10795"/>
    <s v="Anthony Johnson"/>
    <x v="1"/>
    <s v="United States"/>
    <s v="San Francisco"/>
    <s v="California"/>
    <n v="94110"/>
    <x v="1"/>
    <s v="OFF-LA-10001474"/>
    <s v="Office Supplies"/>
    <s v="Labels"/>
    <s v="Avery 477"/>
    <n v="274.77"/>
    <n v="9"/>
    <n v="0"/>
    <x v="3521"/>
  </r>
  <r>
    <n v="4044"/>
    <s v="CA-2011-110786"/>
    <x v="2"/>
    <x v="282"/>
    <d v="2012-01-02T00:00:00"/>
    <s v="Standard Class"/>
    <s v="AJ-10795"/>
    <s v="Anthony Johnson"/>
    <x v="1"/>
    <s v="United States"/>
    <s v="San Francisco"/>
    <s v="California"/>
    <n v="94110"/>
    <x v="1"/>
    <s v="FUR-FU-10000672"/>
    <s v="Furniture"/>
    <s v="Furnishings"/>
    <s v="Executive Impressions 10&quot; Spectator Wall Clock"/>
    <n v="70.56"/>
    <n v="6"/>
    <n v="0"/>
    <x v="3522"/>
  </r>
  <r>
    <n v="4045"/>
    <s v="CA-2012-137750"/>
    <x v="1"/>
    <x v="608"/>
    <d v="2012-06-30T00:00:00"/>
    <s v="Standard Class"/>
    <s v="JF-15565"/>
    <s v="Jill Fjeld"/>
    <x v="0"/>
    <s v="United States"/>
    <s v="San Francisco"/>
    <s v="California"/>
    <n v="94110"/>
    <x v="1"/>
    <s v="FUR-FU-10001979"/>
    <s v="Furniture"/>
    <s v="Furnishings"/>
    <s v="Dana Halogen Swing-Arm Architect Lamp"/>
    <n v="204.85"/>
    <n v="5"/>
    <n v="0"/>
    <x v="3523"/>
  </r>
  <r>
    <n v="4046"/>
    <s v="CA-2012-136378"/>
    <x v="1"/>
    <x v="788"/>
    <d v="2012-04-07T00:00:00"/>
    <s v="Standard Class"/>
    <s v="CS-11845"/>
    <s v="Cari Sayre"/>
    <x v="1"/>
    <s v="United States"/>
    <s v="Houston"/>
    <s v="Texas"/>
    <n v="77070"/>
    <x v="2"/>
    <s v="OFF-BI-10003707"/>
    <s v="Office Supplies"/>
    <s v="Binders"/>
    <s v="Aluminum Screw Posts"/>
    <n v="9.155999999999997"/>
    <n v="3"/>
    <n v="0.8"/>
    <x v="3524"/>
  </r>
  <r>
    <n v="4047"/>
    <s v="CA-2014-100356"/>
    <x v="3"/>
    <x v="208"/>
    <d v="2014-10-26T00:00:00"/>
    <s v="Standard Class"/>
    <s v="SP-20920"/>
    <s v="Susan Pistek"/>
    <x v="0"/>
    <s v="United States"/>
    <s v="Chicago"/>
    <s v="Illinois"/>
    <n v="60653"/>
    <x v="2"/>
    <s v="OFF-AP-10002191"/>
    <s v="Office Supplies"/>
    <s v="Appliances"/>
    <s v="Belkin 8 Outlet SurgeMaster II Gold Surge Protector"/>
    <n v="23.991999999999994"/>
    <n v="2"/>
    <n v="0.8"/>
    <x v="3525"/>
  </r>
  <r>
    <n v="4048"/>
    <s v="US-2012-166520"/>
    <x v="1"/>
    <x v="747"/>
    <d v="2012-07-19T00:00:00"/>
    <s v="First Class"/>
    <s v="KE-16420"/>
    <s v="Katrina Edelman"/>
    <x v="1"/>
    <s v="United States"/>
    <s v="New York City"/>
    <s v="New York"/>
    <n v="10035"/>
    <x v="3"/>
    <s v="OFF-PA-10000501"/>
    <s v="Office Supplies"/>
    <s v="Paper"/>
    <s v="Petty Cash Envelope"/>
    <n v="80.88"/>
    <n v="3"/>
    <n v="0"/>
    <x v="3526"/>
  </r>
  <r>
    <n v="4049"/>
    <s v="US-2012-166520"/>
    <x v="1"/>
    <x v="747"/>
    <d v="2012-07-19T00:00:00"/>
    <s v="First Class"/>
    <s v="KE-16420"/>
    <s v="Katrina Edelman"/>
    <x v="1"/>
    <s v="United States"/>
    <s v="New York City"/>
    <s v="New York"/>
    <n v="10035"/>
    <x v="3"/>
    <s v="TEC-AC-10001990"/>
    <s v="Technology"/>
    <s v="Accessories"/>
    <s v="Kensington Orbit Wireless Mobile Trackball for PC and Mac"/>
    <n v="599.9"/>
    <n v="10"/>
    <n v="0"/>
    <x v="3527"/>
  </r>
  <r>
    <n v="4050"/>
    <s v="CA-2014-136350"/>
    <x v="3"/>
    <x v="92"/>
    <d v="2014-06-27T00:00:00"/>
    <s v="Second Class"/>
    <s v="GA-14515"/>
    <s v="George Ashbrook"/>
    <x v="0"/>
    <s v="United States"/>
    <s v="New York City"/>
    <s v="New York"/>
    <n v="10011"/>
    <x v="3"/>
    <s v="FUR-FU-10003601"/>
    <s v="Furniture"/>
    <s v="Furnishings"/>
    <s v="Deflect-o RollaMat Studded, Beveled Mat for Medium Pile Carpeting"/>
    <n v="276.69"/>
    <n v="3"/>
    <n v="0"/>
    <x v="3528"/>
  </r>
  <r>
    <n v="4051"/>
    <s v="CA-2014-136350"/>
    <x v="3"/>
    <x v="92"/>
    <d v="2014-06-27T00:00:00"/>
    <s v="Second Class"/>
    <s v="GA-14515"/>
    <s v="George Ashbrook"/>
    <x v="0"/>
    <s v="United States"/>
    <s v="New York City"/>
    <s v="New York"/>
    <n v="10011"/>
    <x v="3"/>
    <s v="FUR-CH-10001891"/>
    <s v="Furniture"/>
    <s v="Chairs"/>
    <s v="Global Deluxe Office Fabric Chairs"/>
    <n v="172.76400000000001"/>
    <n v="2"/>
    <n v="0.1"/>
    <x v="3529"/>
  </r>
  <r>
    <n v="4052"/>
    <s v="CA-2011-122931"/>
    <x v="2"/>
    <x v="411"/>
    <d v="2011-10-03T00:00:00"/>
    <s v="Standard Class"/>
    <s v="SM-20950"/>
    <s v="Suzanne McNair"/>
    <x v="1"/>
    <s v="United States"/>
    <s v="Philadelphia"/>
    <s v="Pennsylvania"/>
    <n v="19134"/>
    <x v="3"/>
    <s v="OFF-AR-10003469"/>
    <s v="Office Supplies"/>
    <s v="Art"/>
    <s v="Nontoxic Chalk"/>
    <n v="4.2240000000000002"/>
    <n v="3"/>
    <n v="0.2"/>
    <x v="3530"/>
  </r>
  <r>
    <n v="4053"/>
    <s v="CA-2011-122931"/>
    <x v="2"/>
    <x v="411"/>
    <d v="2011-10-03T00:00:00"/>
    <s v="Standard Class"/>
    <s v="SM-20950"/>
    <s v="Suzanne McNair"/>
    <x v="1"/>
    <s v="United States"/>
    <s v="Philadelphia"/>
    <s v="Pennsylvania"/>
    <n v="19134"/>
    <x v="3"/>
    <s v="FUR-TA-10004175"/>
    <s v="Furniture"/>
    <s v="Tables"/>
    <s v="Hon 30&quot; x 60&quot; Table with Locking Drawer"/>
    <n v="409.27199999999999"/>
    <n v="2"/>
    <n v="0.4"/>
    <x v="3531"/>
  </r>
  <r>
    <n v="4054"/>
    <s v="CA-2011-122931"/>
    <x v="2"/>
    <x v="411"/>
    <d v="2011-10-03T00:00:00"/>
    <s v="Standard Class"/>
    <s v="SM-20950"/>
    <s v="Suzanne McNair"/>
    <x v="1"/>
    <s v="United States"/>
    <s v="Philadelphia"/>
    <s v="Pennsylvania"/>
    <n v="19134"/>
    <x v="3"/>
    <s v="OFF-LA-10002945"/>
    <s v="Office Supplies"/>
    <s v="Labels"/>
    <s v="Permanent Self-Adhesive File Folder Labels for Typewriters, 1 1/8 x 3 1/2, White"/>
    <n v="55.44"/>
    <n v="11"/>
    <n v="0.2"/>
    <x v="3532"/>
  </r>
  <r>
    <n v="4055"/>
    <s v="CA-2011-122931"/>
    <x v="2"/>
    <x v="411"/>
    <d v="2011-10-03T00:00:00"/>
    <s v="Standard Class"/>
    <s v="SM-20950"/>
    <s v="Suzanne McNair"/>
    <x v="1"/>
    <s v="United States"/>
    <s v="Philadelphia"/>
    <s v="Pennsylvania"/>
    <n v="19134"/>
    <x v="3"/>
    <s v="OFF-PA-10000533"/>
    <s v="Office Supplies"/>
    <s v="Paper"/>
    <s v="Southworth Parchment Paper &amp; Envelopes"/>
    <n v="20.928000000000001"/>
    <n v="4"/>
    <n v="0.2"/>
    <x v="3533"/>
  </r>
  <r>
    <n v="4056"/>
    <s v="CA-2011-122931"/>
    <x v="2"/>
    <x v="411"/>
    <d v="2011-10-03T00:00:00"/>
    <s v="Standard Class"/>
    <s v="SM-20950"/>
    <s v="Suzanne McNair"/>
    <x v="1"/>
    <s v="United States"/>
    <s v="Philadelphia"/>
    <s v="Pennsylvania"/>
    <n v="19134"/>
    <x v="3"/>
    <s v="OFF-ST-10004459"/>
    <s v="Office Supplies"/>
    <s v="Storage"/>
    <s v="Tennsco Single-Tier Lockers"/>
    <n v="1801.6320000000001"/>
    <n v="6"/>
    <n v="0.2"/>
    <x v="2286"/>
  </r>
  <r>
    <n v="4057"/>
    <s v="CA-2011-122931"/>
    <x v="2"/>
    <x v="411"/>
    <d v="2011-10-03T00:00:00"/>
    <s v="Standard Class"/>
    <s v="SM-20950"/>
    <s v="Suzanne McNair"/>
    <x v="1"/>
    <s v="United States"/>
    <s v="Philadelphia"/>
    <s v="Pennsylvania"/>
    <n v="19134"/>
    <x v="3"/>
    <s v="FUR-TA-10004147"/>
    <s v="Furniture"/>
    <s v="Tables"/>
    <s v="Hon 4060 Series Tables"/>
    <n v="67.175999999999988"/>
    <n v="1"/>
    <n v="0.4"/>
    <x v="3534"/>
  </r>
  <r>
    <n v="4058"/>
    <s v="CA-2011-163034"/>
    <x v="2"/>
    <x v="156"/>
    <d v="2011-11-28T00:00:00"/>
    <s v="Standard Class"/>
    <s v="DK-12985"/>
    <s v="Darren Koutras"/>
    <x v="0"/>
    <s v="United States"/>
    <s v="Chicago"/>
    <s v="Illinois"/>
    <n v="60610"/>
    <x v="2"/>
    <s v="OFF-ST-10000046"/>
    <s v="Office Supplies"/>
    <s v="Storage"/>
    <s v="Fellowes Super Stor/Drawer Files"/>
    <n v="646.20000000000005"/>
    <n v="5"/>
    <n v="0.2"/>
    <x v="3535"/>
  </r>
  <r>
    <n v="4059"/>
    <s v="CA-2012-124058"/>
    <x v="1"/>
    <x v="312"/>
    <d v="2012-11-24T00:00:00"/>
    <s v="Standard Class"/>
    <s v="LC-16885"/>
    <s v="Lena Creighton"/>
    <x v="0"/>
    <s v="United States"/>
    <s v="Oakland"/>
    <s v="California"/>
    <n v="94601"/>
    <x v="1"/>
    <s v="TEC-PH-10004774"/>
    <s v="Technology"/>
    <s v="Phones"/>
    <s v="Gear Head AU3700S Headset"/>
    <n v="72.744000000000014"/>
    <n v="7"/>
    <n v="0.2"/>
    <x v="3536"/>
  </r>
  <r>
    <n v="4060"/>
    <s v="CA-2012-124058"/>
    <x v="1"/>
    <x v="312"/>
    <d v="2012-11-24T00:00:00"/>
    <s v="Standard Class"/>
    <s v="LC-16885"/>
    <s v="Lena Creighton"/>
    <x v="0"/>
    <s v="United States"/>
    <s v="Oakland"/>
    <s v="California"/>
    <n v="94601"/>
    <x v="1"/>
    <s v="FUR-CH-10000595"/>
    <s v="Furniture"/>
    <s v="Chairs"/>
    <s v="Safco Contoured Stacking Chairs"/>
    <n v="572.16000000000008"/>
    <n v="3"/>
    <n v="0.2"/>
    <x v="3537"/>
  </r>
  <r>
    <n v="4061"/>
    <s v="CA-2013-129196"/>
    <x v="0"/>
    <x v="474"/>
    <d v="2013-11-08T00:00:00"/>
    <s v="Standard Class"/>
    <s v="XP-21865"/>
    <s v="Xylona Preis"/>
    <x v="0"/>
    <s v="United States"/>
    <s v="Chicago"/>
    <s v="Illinois"/>
    <n v="60610"/>
    <x v="2"/>
    <s v="TEC-AC-10002473"/>
    <s v="Technology"/>
    <s v="Accessories"/>
    <s v="Maxell 4.7GB DVD-R"/>
    <n v="68.111999999999995"/>
    <n v="3"/>
    <n v="0.2"/>
    <x v="3538"/>
  </r>
  <r>
    <n v="4062"/>
    <s v="US-2012-138716"/>
    <x v="1"/>
    <x v="14"/>
    <d v="2012-09-20T00:00:00"/>
    <s v="First Class"/>
    <s v="CS-11845"/>
    <s v="Cari Sayre"/>
    <x v="1"/>
    <s v="United States"/>
    <s v="Seattle"/>
    <s v="Washington"/>
    <n v="98105"/>
    <x v="1"/>
    <s v="OFF-BI-10001628"/>
    <s v="Office Supplies"/>
    <s v="Binders"/>
    <s v="Acco Data Flex Cable Posts For Top &amp; Bottom Load Binders, 6&quot; Capacity"/>
    <n v="25.031999999999996"/>
    <n v="3"/>
    <n v="0.2"/>
    <x v="3539"/>
  </r>
  <r>
    <n v="4063"/>
    <s v="US-2013-122182"/>
    <x v="0"/>
    <x v="612"/>
    <d v="2013-03-15T00:00:00"/>
    <s v="Standard Class"/>
    <s v="BD-11770"/>
    <s v="Bryan Davis"/>
    <x v="0"/>
    <s v="United States"/>
    <s v="Philadelphia"/>
    <s v="Pennsylvania"/>
    <n v="19143"/>
    <x v="3"/>
    <s v="TEC-AC-10002800"/>
    <s v="Technology"/>
    <s v="Accessories"/>
    <s v="Plantronics Audio 478 Stereo USB Headset"/>
    <n v="39.992000000000004"/>
    <n v="1"/>
    <n v="0.2"/>
    <x v="3540"/>
  </r>
  <r>
    <n v="4064"/>
    <s v="US-2011-130358"/>
    <x v="2"/>
    <x v="670"/>
    <d v="2011-06-26T00:00:00"/>
    <s v="First Class"/>
    <s v="DL-13330"/>
    <s v="Denise Leinenbach"/>
    <x v="0"/>
    <s v="United States"/>
    <s v="Concord"/>
    <s v="North Carolina"/>
    <n v="28027"/>
    <x v="0"/>
    <s v="OFF-AR-10002766"/>
    <s v="Office Supplies"/>
    <s v="Art"/>
    <s v="Prang Drawing Pencil Set"/>
    <n v="20.015999999999998"/>
    <n v="9"/>
    <n v="0.2"/>
    <x v="3541"/>
  </r>
  <r>
    <n v="4065"/>
    <s v="US-2011-130358"/>
    <x v="2"/>
    <x v="670"/>
    <d v="2011-06-26T00:00:00"/>
    <s v="First Class"/>
    <s v="DL-13330"/>
    <s v="Denise Leinenbach"/>
    <x v="0"/>
    <s v="United States"/>
    <s v="Concord"/>
    <s v="North Carolina"/>
    <n v="28027"/>
    <x v="0"/>
    <s v="OFF-SU-10002522"/>
    <s v="Office Supplies"/>
    <s v="Supplies"/>
    <s v="Acme Kleen Earth Office Shears"/>
    <n v="3.1040000000000001"/>
    <n v="1"/>
    <n v="0.2"/>
    <x v="3542"/>
  </r>
  <r>
    <n v="4066"/>
    <s v="CA-2011-102673"/>
    <x v="2"/>
    <x v="301"/>
    <d v="2011-11-05T00:00:00"/>
    <s v="Standard Class"/>
    <s v="KH-16630"/>
    <s v="Ken Heidel"/>
    <x v="1"/>
    <s v="United States"/>
    <s v="Charlotte"/>
    <s v="North Carolina"/>
    <n v="28205"/>
    <x v="0"/>
    <s v="OFF-FA-10003021"/>
    <s v="Office Supplies"/>
    <s v="Fasteners"/>
    <s v="Staples"/>
    <n v="7.52"/>
    <n v="5"/>
    <n v="0.2"/>
    <x v="3543"/>
  </r>
  <r>
    <n v="4067"/>
    <s v="CA-2011-102673"/>
    <x v="2"/>
    <x v="301"/>
    <d v="2011-11-05T00:00:00"/>
    <s v="Standard Class"/>
    <s v="KH-16630"/>
    <s v="Ken Heidel"/>
    <x v="1"/>
    <s v="United States"/>
    <s v="Charlotte"/>
    <s v="North Carolina"/>
    <n v="28205"/>
    <x v="0"/>
    <s v="OFF-AR-10000634"/>
    <s v="Office Supplies"/>
    <s v="Art"/>
    <s v="Newell 320"/>
    <n v="10.272000000000002"/>
    <n v="3"/>
    <n v="0.2"/>
    <x v="3370"/>
  </r>
  <r>
    <n v="4068"/>
    <s v="CA-2011-102673"/>
    <x v="2"/>
    <x v="301"/>
    <d v="2011-11-05T00:00:00"/>
    <s v="Standard Class"/>
    <s v="KH-16630"/>
    <s v="Ken Heidel"/>
    <x v="1"/>
    <s v="United States"/>
    <s v="Charlotte"/>
    <s v="North Carolina"/>
    <n v="28205"/>
    <x v="0"/>
    <s v="OFF-LA-10001771"/>
    <s v="Office Supplies"/>
    <s v="Labels"/>
    <s v="Avery 513"/>
    <n v="47.808000000000007"/>
    <n v="12"/>
    <n v="0.2"/>
    <x v="3544"/>
  </r>
  <r>
    <n v="4069"/>
    <s v="CA-2011-102673"/>
    <x v="2"/>
    <x v="301"/>
    <d v="2011-11-05T00:00:00"/>
    <s v="Standard Class"/>
    <s v="KH-16630"/>
    <s v="Ken Heidel"/>
    <x v="1"/>
    <s v="United States"/>
    <s v="Charlotte"/>
    <s v="North Carolina"/>
    <n v="28205"/>
    <x v="0"/>
    <s v="TEC-PH-10004434"/>
    <s v="Technology"/>
    <s v="Phones"/>
    <s v="Cisco IP Phone 7961G VoIP phone - Dark gray"/>
    <n v="978.83999999999992"/>
    <n v="9"/>
    <n v="0.2"/>
    <x v="3545"/>
  </r>
  <r>
    <n v="4070"/>
    <s v="CA-2013-145303"/>
    <x v="0"/>
    <x v="770"/>
    <d v="2013-09-01T00:00:00"/>
    <s v="First Class"/>
    <s v="TP-21415"/>
    <s v="Tom Prescott"/>
    <x v="0"/>
    <s v="United States"/>
    <s v="Dallas"/>
    <s v="Texas"/>
    <n v="75081"/>
    <x v="2"/>
    <s v="OFF-BI-10000050"/>
    <s v="Office Supplies"/>
    <s v="Binders"/>
    <s v="Angle-D Binders with Locking Rings, Label Holders"/>
    <n v="13.139999999999997"/>
    <n v="9"/>
    <n v="0.8"/>
    <x v="3546"/>
  </r>
  <r>
    <n v="4071"/>
    <s v="CA-2013-145303"/>
    <x v="0"/>
    <x v="770"/>
    <d v="2013-09-01T00:00:00"/>
    <s v="First Class"/>
    <s v="TP-21415"/>
    <s v="Tom Prescott"/>
    <x v="0"/>
    <s v="United States"/>
    <s v="Dallas"/>
    <s v="Texas"/>
    <n v="75081"/>
    <x v="2"/>
    <s v="OFF-BI-10002414"/>
    <s v="Office Supplies"/>
    <s v="Binders"/>
    <s v="GBC ProClick Spines for 32-Hole Punch"/>
    <n v="10.023999999999997"/>
    <n v="4"/>
    <n v="0.8"/>
    <x v="3547"/>
  </r>
  <r>
    <n v="4072"/>
    <s v="CA-2013-145303"/>
    <x v="0"/>
    <x v="770"/>
    <d v="2013-09-01T00:00:00"/>
    <s v="First Class"/>
    <s v="TP-21415"/>
    <s v="Tom Prescott"/>
    <x v="0"/>
    <s v="United States"/>
    <s v="Dallas"/>
    <s v="Texas"/>
    <n v="75081"/>
    <x v="2"/>
    <s v="FUR-BO-10003159"/>
    <s v="Furniture"/>
    <s v="Bookcases"/>
    <s v="Sauder Camden County Collection Libraries, Planked Cherry Finish"/>
    <n v="156.37279999999998"/>
    <n v="2"/>
    <n v="0.32"/>
    <x v="3548"/>
  </r>
  <r>
    <n v="4073"/>
    <s v="CA-2012-156104"/>
    <x v="1"/>
    <x v="401"/>
    <d v="2012-12-08T00:00:00"/>
    <s v="Second Class"/>
    <s v="NP-18685"/>
    <s v="Nora Pelletier"/>
    <x v="2"/>
    <s v="United States"/>
    <s v="Indianapolis"/>
    <s v="Indiana"/>
    <n v="46203"/>
    <x v="2"/>
    <s v="TEC-CO-10002095"/>
    <s v="Technology"/>
    <s v="Copiers"/>
    <s v="Hewlett Packard 610 Color Digital Copier / Printer"/>
    <n v="999.98"/>
    <n v="2"/>
    <n v="0"/>
    <x v="3549"/>
  </r>
  <r>
    <n v="4074"/>
    <s v="US-2012-164308"/>
    <x v="1"/>
    <x v="496"/>
    <d v="2012-09-27T00:00:00"/>
    <s v="First Class"/>
    <s v="SC-20680"/>
    <s v="Steve Carroll"/>
    <x v="2"/>
    <s v="United States"/>
    <s v="Broken Arrow"/>
    <s v="Oklahoma"/>
    <n v="74012"/>
    <x v="2"/>
    <s v="TEC-PH-10004120"/>
    <s v="Technology"/>
    <s v="Phones"/>
    <s v="AT&amp;T 1080 Phone"/>
    <n v="821.94"/>
    <n v="6"/>
    <n v="0"/>
    <x v="3550"/>
  </r>
  <r>
    <n v="4075"/>
    <s v="CA-2014-108112"/>
    <x v="3"/>
    <x v="940"/>
    <d v="2014-11-21T00:00:00"/>
    <s v="Standard Class"/>
    <s v="DK-12895"/>
    <s v="Dana Kaydos"/>
    <x v="0"/>
    <s v="United States"/>
    <s v="Miramar"/>
    <s v="Florida"/>
    <n v="33023"/>
    <x v="0"/>
    <s v="FUR-FU-10003553"/>
    <s v="Furniture"/>
    <s v="Furnishings"/>
    <s v="Howard Miller 13-1/2&quot; Diameter Rosebrook Wall Clock"/>
    <n v="220.06399999999999"/>
    <n v="4"/>
    <n v="0.2"/>
    <x v="3551"/>
  </r>
  <r>
    <n v="4076"/>
    <s v="CA-2014-108112"/>
    <x v="3"/>
    <x v="940"/>
    <d v="2014-11-21T00:00:00"/>
    <s v="Standard Class"/>
    <s v="DK-12895"/>
    <s v="Dana Kaydos"/>
    <x v="0"/>
    <s v="United States"/>
    <s v="Miramar"/>
    <s v="Florida"/>
    <n v="33023"/>
    <x v="0"/>
    <s v="FUR-FU-10001488"/>
    <s v="Furniture"/>
    <s v="Furnishings"/>
    <s v="Tenex 46&quot; x 60&quot; Computer Anti-Static Chairmat, Rectangular Shaped"/>
    <n v="339.13600000000002"/>
    <n v="4"/>
    <n v="0.2"/>
    <x v="232"/>
  </r>
  <r>
    <n v="4077"/>
    <s v="CA-2012-100685"/>
    <x v="1"/>
    <x v="546"/>
    <d v="2012-12-21T00:00:00"/>
    <s v="Second Class"/>
    <s v="SM-20950"/>
    <s v="Suzanne McNair"/>
    <x v="1"/>
    <s v="United States"/>
    <s v="Omaha"/>
    <s v="Nebraska"/>
    <n v="68104"/>
    <x v="2"/>
    <s v="OFF-BI-10003094"/>
    <s v="Office Supplies"/>
    <s v="Binders"/>
    <s v="Self-Adhesive Ring Binder Labels"/>
    <n v="7.04"/>
    <n v="2"/>
    <n v="0"/>
    <x v="3552"/>
  </r>
  <r>
    <n v="4078"/>
    <s v="CA-2012-100685"/>
    <x v="1"/>
    <x v="546"/>
    <d v="2012-12-21T00:00:00"/>
    <s v="Second Class"/>
    <s v="SM-20950"/>
    <s v="Suzanne McNair"/>
    <x v="1"/>
    <s v="United States"/>
    <s v="Omaha"/>
    <s v="Nebraska"/>
    <n v="68104"/>
    <x v="2"/>
    <s v="OFF-FA-10003472"/>
    <s v="Office Supplies"/>
    <s v="Fasteners"/>
    <s v="Bagged Rubber Bands"/>
    <n v="5.04"/>
    <n v="4"/>
    <n v="0"/>
    <x v="3553"/>
  </r>
  <r>
    <n v="4079"/>
    <s v="CA-2012-100685"/>
    <x v="1"/>
    <x v="546"/>
    <d v="2012-12-21T00:00:00"/>
    <s v="Second Class"/>
    <s v="SM-20950"/>
    <s v="Suzanne McNair"/>
    <x v="1"/>
    <s v="United States"/>
    <s v="Omaha"/>
    <s v="Nebraska"/>
    <n v="68104"/>
    <x v="2"/>
    <s v="OFF-PA-10001289"/>
    <s v="Office Supplies"/>
    <s v="Paper"/>
    <s v="White Computer Printout Paper by Universal"/>
    <n v="116.28"/>
    <n v="3"/>
    <n v="0"/>
    <x v="2427"/>
  </r>
  <r>
    <n v="4080"/>
    <s v="CA-2012-165414"/>
    <x v="1"/>
    <x v="379"/>
    <d v="2012-12-24T00:00:00"/>
    <s v="First Class"/>
    <s v="LS-17245"/>
    <s v="Lynn Smith"/>
    <x v="0"/>
    <s v="United States"/>
    <s v="Jacksonville"/>
    <s v="North Carolina"/>
    <n v="28540"/>
    <x v="0"/>
    <s v="TEC-PH-10002293"/>
    <s v="Technology"/>
    <s v="Phones"/>
    <s v="Anker 36W 4-Port USB Wall Charger Travel Power Adapter for iPhone 5s 5c 5"/>
    <n v="47.975999999999999"/>
    <n v="3"/>
    <n v="0.2"/>
    <x v="340"/>
  </r>
  <r>
    <n v="4081"/>
    <s v="CA-2013-140417"/>
    <x v="0"/>
    <x v="477"/>
    <d v="2013-09-30T00:00:00"/>
    <s v="Standard Class"/>
    <s v="KE-16420"/>
    <s v="Katrina Edelman"/>
    <x v="1"/>
    <s v="United States"/>
    <s v="Tigard"/>
    <s v="Oregon"/>
    <n v="97224"/>
    <x v="1"/>
    <s v="OFF-PA-10000380"/>
    <s v="Office Supplies"/>
    <s v="Paper"/>
    <s v="REDIFORM Incoming/Outgoing Call Register, 11&quot; X 8 1/2&quot;, 100 Messages"/>
    <n v="60.048000000000002"/>
    <n v="9"/>
    <n v="0.2"/>
    <x v="3554"/>
  </r>
  <r>
    <n v="4082"/>
    <s v="CA-2013-140417"/>
    <x v="0"/>
    <x v="477"/>
    <d v="2013-09-30T00:00:00"/>
    <s v="Standard Class"/>
    <s v="KE-16420"/>
    <s v="Katrina Edelman"/>
    <x v="1"/>
    <s v="United States"/>
    <s v="Tigard"/>
    <s v="Oregon"/>
    <n v="97224"/>
    <x v="1"/>
    <s v="OFF-BI-10004828"/>
    <s v="Office Supplies"/>
    <s v="Binders"/>
    <s v="GBC Poly Designer Binding Covers"/>
    <n v="5.0220000000000002"/>
    <n v="1"/>
    <n v="0.7"/>
    <x v="3555"/>
  </r>
  <r>
    <n v="4083"/>
    <s v="US-2014-151316"/>
    <x v="3"/>
    <x v="92"/>
    <d v="2014-07-01T00:00:00"/>
    <s v="Standard Class"/>
    <s v="MC-17635"/>
    <s v="Matthew Clasen"/>
    <x v="1"/>
    <s v="United States"/>
    <s v="Decatur"/>
    <s v="Illinois"/>
    <n v="62521"/>
    <x v="2"/>
    <s v="OFF-BI-10004632"/>
    <s v="Office Supplies"/>
    <s v="Binders"/>
    <s v="Ibico Hi-Tech Manual Binding System"/>
    <n v="182.99399999999997"/>
    <n v="3"/>
    <n v="0.8"/>
    <x v="657"/>
  </r>
  <r>
    <n v="4084"/>
    <s v="US-2014-151316"/>
    <x v="3"/>
    <x v="92"/>
    <d v="2014-07-01T00:00:00"/>
    <s v="Standard Class"/>
    <s v="MC-17635"/>
    <s v="Matthew Clasen"/>
    <x v="1"/>
    <s v="United States"/>
    <s v="Decatur"/>
    <s v="Illinois"/>
    <n v="62521"/>
    <x v="2"/>
    <s v="OFF-PA-10000327"/>
    <s v="Office Supplies"/>
    <s v="Paper"/>
    <s v="Xerox 1971"/>
    <n v="10.272000000000002"/>
    <n v="3"/>
    <n v="0.2"/>
    <x v="1603"/>
  </r>
  <r>
    <n v="4085"/>
    <s v="CA-2014-163692"/>
    <x v="3"/>
    <x v="210"/>
    <d v="2014-09-10T00:00:00"/>
    <s v="First Class"/>
    <s v="Dp-13240"/>
    <s v="Dean percer"/>
    <x v="2"/>
    <s v="United States"/>
    <s v="Phoenix"/>
    <s v="Arizona"/>
    <n v="85023"/>
    <x v="1"/>
    <s v="OFF-BI-10003291"/>
    <s v="Office Supplies"/>
    <s v="Binders"/>
    <s v="Wilson Jones Leather-Like Binders with DublLock Round Rings"/>
    <n v="7.857000000000002"/>
    <n v="3"/>
    <n v="0.7"/>
    <x v="3556"/>
  </r>
  <r>
    <n v="4086"/>
    <s v="CA-2013-111913"/>
    <x v="0"/>
    <x v="578"/>
    <d v="2013-08-07T00:00:00"/>
    <s v="Second Class"/>
    <s v="LC-16930"/>
    <s v="Linda Cazamias"/>
    <x v="1"/>
    <s v="United States"/>
    <s v="Sacramento"/>
    <s v="California"/>
    <n v="95823"/>
    <x v="1"/>
    <s v="TEC-PH-10002275"/>
    <s v="Technology"/>
    <s v="Phones"/>
    <s v="Mitel 5320 IP Phone VoIP phone"/>
    <n v="302.38400000000001"/>
    <n v="2"/>
    <n v="0.2"/>
    <x v="3557"/>
  </r>
  <r>
    <n v="4087"/>
    <s v="CA-2013-111913"/>
    <x v="0"/>
    <x v="578"/>
    <d v="2013-08-07T00:00:00"/>
    <s v="Second Class"/>
    <s v="LC-16930"/>
    <s v="Linda Cazamias"/>
    <x v="1"/>
    <s v="United States"/>
    <s v="Sacramento"/>
    <s v="California"/>
    <n v="95823"/>
    <x v="1"/>
    <s v="OFF-BI-10003291"/>
    <s v="Office Supplies"/>
    <s v="Binders"/>
    <s v="Wilson Jones Leather-Like Binders with DublLock Round Rings"/>
    <n v="20.952000000000002"/>
    <n v="3"/>
    <n v="0.2"/>
    <x v="3558"/>
  </r>
  <r>
    <n v="4088"/>
    <s v="CA-2013-111913"/>
    <x v="0"/>
    <x v="578"/>
    <d v="2013-08-07T00:00:00"/>
    <s v="Second Class"/>
    <s v="LC-16930"/>
    <s v="Linda Cazamias"/>
    <x v="1"/>
    <s v="United States"/>
    <s v="Sacramento"/>
    <s v="California"/>
    <n v="95823"/>
    <x v="1"/>
    <s v="OFF-BI-10000343"/>
    <s v="Office Supplies"/>
    <s v="Binders"/>
    <s v="Pressboard Covers with Storage Hooks, 9 1/2&quot; x 11&quot;, Light Blue"/>
    <n v="11.784000000000001"/>
    <n v="3"/>
    <n v="0.2"/>
    <x v="3559"/>
  </r>
  <r>
    <n v="4089"/>
    <s v="US-2011-156559"/>
    <x v="2"/>
    <x v="710"/>
    <d v="2011-08-26T00:00:00"/>
    <s v="Standard Class"/>
    <s v="LH-16900"/>
    <s v="Lena Hernandez"/>
    <x v="0"/>
    <s v="United States"/>
    <s v="Jonesboro"/>
    <s v="Arkansas"/>
    <n v="72401"/>
    <x v="0"/>
    <s v="FUR-BO-10000711"/>
    <s v="Furniture"/>
    <s v="Bookcases"/>
    <s v="Hon Metal Bookcases, Gray"/>
    <n v="638.82000000000005"/>
    <n v="9"/>
    <n v="0"/>
    <x v="3560"/>
  </r>
  <r>
    <n v="4090"/>
    <s v="CA-2013-161473"/>
    <x v="0"/>
    <x v="178"/>
    <d v="2013-04-06T00:00:00"/>
    <s v="Standard Class"/>
    <s v="TB-21175"/>
    <s v="Thomas Boland"/>
    <x v="1"/>
    <s v="United States"/>
    <s v="New York City"/>
    <s v="New York"/>
    <n v="10035"/>
    <x v="3"/>
    <s v="OFF-LA-10001297"/>
    <s v="Office Supplies"/>
    <s v="Labels"/>
    <s v="Avery 473"/>
    <n v="20.7"/>
    <n v="2"/>
    <n v="0"/>
    <x v="354"/>
  </r>
  <r>
    <n v="4091"/>
    <s v="CA-2013-161473"/>
    <x v="0"/>
    <x v="178"/>
    <d v="2013-04-06T00:00:00"/>
    <s v="Standard Class"/>
    <s v="TB-21175"/>
    <s v="Thomas Boland"/>
    <x v="1"/>
    <s v="United States"/>
    <s v="New York City"/>
    <s v="New York"/>
    <n v="10035"/>
    <x v="3"/>
    <s v="OFF-SU-10001574"/>
    <s v="Office Supplies"/>
    <s v="Supplies"/>
    <s v="Acme Value Line Scissors"/>
    <n v="10.95"/>
    <n v="3"/>
    <n v="0"/>
    <x v="3561"/>
  </r>
  <r>
    <n v="4092"/>
    <s v="CA-2013-161473"/>
    <x v="0"/>
    <x v="178"/>
    <d v="2013-04-06T00:00:00"/>
    <s v="Standard Class"/>
    <s v="TB-21175"/>
    <s v="Thomas Boland"/>
    <x v="1"/>
    <s v="United States"/>
    <s v="New York City"/>
    <s v="New York"/>
    <n v="10035"/>
    <x v="3"/>
    <s v="OFF-BI-10003305"/>
    <s v="Office Supplies"/>
    <s v="Binders"/>
    <s v="Avery Hanging File Binders"/>
    <n v="14.352000000000002"/>
    <n v="3"/>
    <n v="0.2"/>
    <x v="658"/>
  </r>
  <r>
    <n v="4093"/>
    <s v="CA-2014-166576"/>
    <x v="3"/>
    <x v="941"/>
    <d v="2014-05-19T00:00:00"/>
    <s v="First Class"/>
    <s v="JM-15865"/>
    <s v="John Murray"/>
    <x v="0"/>
    <s v="United States"/>
    <s v="Akron"/>
    <s v="Ohio"/>
    <n v="44312"/>
    <x v="3"/>
    <s v="OFF-ST-10002574"/>
    <s v="Office Supplies"/>
    <s v="Storage"/>
    <s v="SAFCO Commercial Wire Shelving, Black"/>
    <n v="221.024"/>
    <n v="2"/>
    <n v="0.2"/>
    <x v="3562"/>
  </r>
  <r>
    <n v="4094"/>
    <s v="CA-2012-102491"/>
    <x v="1"/>
    <x v="252"/>
    <d v="2012-08-28T00:00:00"/>
    <s v="Standard Class"/>
    <s v="KW-16435"/>
    <s v="Katrina Willman"/>
    <x v="0"/>
    <s v="United States"/>
    <s v="Florence"/>
    <s v="Kentucky"/>
    <n v="41042"/>
    <x v="0"/>
    <s v="TEC-MA-10000864"/>
    <s v="Technology"/>
    <s v="Machines"/>
    <s v="Cisco 9971 IP Video Phone Charcoal"/>
    <n v="3080"/>
    <n v="7"/>
    <n v="0"/>
    <x v="3563"/>
  </r>
  <r>
    <n v="4095"/>
    <s v="CA-2012-102491"/>
    <x v="1"/>
    <x v="252"/>
    <d v="2012-08-28T00:00:00"/>
    <s v="Standard Class"/>
    <s v="KW-16435"/>
    <s v="Katrina Willman"/>
    <x v="0"/>
    <s v="United States"/>
    <s v="Florence"/>
    <s v="Kentucky"/>
    <n v="41042"/>
    <x v="0"/>
    <s v="TEC-AC-10003289"/>
    <s v="Technology"/>
    <s v="Accessories"/>
    <s v="Anker Ultra-Slim Mini Bluetooth 3.0 Wireless Keyboard"/>
    <n v="79.959999999999994"/>
    <n v="4"/>
    <n v="0"/>
    <x v="3564"/>
  </r>
  <r>
    <n v="4096"/>
    <s v="CA-2012-102491"/>
    <x v="1"/>
    <x v="252"/>
    <d v="2012-08-28T00:00:00"/>
    <s v="Standard Class"/>
    <s v="KW-16435"/>
    <s v="Katrina Willman"/>
    <x v="0"/>
    <s v="United States"/>
    <s v="Florence"/>
    <s v="Kentucky"/>
    <n v="41042"/>
    <x v="0"/>
    <s v="TEC-PH-10001619"/>
    <s v="Technology"/>
    <s v="Phones"/>
    <s v="LG G3"/>
    <n v="587.97"/>
    <n v="3"/>
    <n v="0"/>
    <x v="3565"/>
  </r>
  <r>
    <n v="4097"/>
    <s v="CA-2011-116904"/>
    <x v="2"/>
    <x v="865"/>
    <d v="2011-09-28T00:00:00"/>
    <s v="Standard Class"/>
    <s v="SC-20095"/>
    <s v="Sanjit Chand"/>
    <x v="0"/>
    <s v="United States"/>
    <s v="Minneapolis"/>
    <s v="Minnesota"/>
    <n v="55407"/>
    <x v="2"/>
    <s v="OFF-PA-10004888"/>
    <s v="Office Supplies"/>
    <s v="Paper"/>
    <s v="Xerox 217"/>
    <n v="32.400000000000006"/>
    <n v="5"/>
    <n v="0"/>
    <x v="56"/>
  </r>
  <r>
    <n v="4098"/>
    <s v="CA-2011-116904"/>
    <x v="2"/>
    <x v="865"/>
    <d v="2011-09-28T00:00:00"/>
    <s v="Standard Class"/>
    <s v="SC-20095"/>
    <s v="Sanjit Chand"/>
    <x v="0"/>
    <s v="United States"/>
    <s v="Minneapolis"/>
    <s v="Minnesota"/>
    <n v="55407"/>
    <x v="2"/>
    <s v="OFF-ST-10000736"/>
    <s v="Office Supplies"/>
    <s v="Storage"/>
    <s v="Carina Double Wide Media Storage Towers in Natural &amp; Black"/>
    <n v="404.90000000000003"/>
    <n v="5"/>
    <n v="0"/>
    <x v="3566"/>
  </r>
  <r>
    <n v="4099"/>
    <s v="CA-2011-116904"/>
    <x v="2"/>
    <x v="865"/>
    <d v="2011-09-28T00:00:00"/>
    <s v="Standard Class"/>
    <s v="SC-20095"/>
    <s v="Sanjit Chand"/>
    <x v="0"/>
    <s v="United States"/>
    <s v="Minneapolis"/>
    <s v="Minnesota"/>
    <n v="55407"/>
    <x v="2"/>
    <s v="OFF-BI-10001120"/>
    <s v="Office Supplies"/>
    <s v="Binders"/>
    <s v="Ibico EPK-21 Electric Binding System"/>
    <n v="9449.9500000000007"/>
    <n v="5"/>
    <n v="0"/>
    <x v="3567"/>
  </r>
  <r>
    <n v="4100"/>
    <s v="CA-2011-116904"/>
    <x v="2"/>
    <x v="865"/>
    <d v="2011-09-28T00:00:00"/>
    <s v="Standard Class"/>
    <s v="SC-20095"/>
    <s v="Sanjit Chand"/>
    <x v="0"/>
    <s v="United States"/>
    <s v="Minneapolis"/>
    <s v="Minnesota"/>
    <n v="55407"/>
    <x v="2"/>
    <s v="OFF-BI-10000301"/>
    <s v="Office Supplies"/>
    <s v="Binders"/>
    <s v="GBC Instant Report Kit"/>
    <n v="12.94"/>
    <n v="2"/>
    <n v="0"/>
    <x v="3568"/>
  </r>
  <r>
    <n v="4101"/>
    <s v="US-2014-102288"/>
    <x v="3"/>
    <x v="249"/>
    <d v="2014-06-24T00:00:00"/>
    <s v="Standard Class"/>
    <s v="ZC-21910"/>
    <s v="Zuschuss Carroll"/>
    <x v="0"/>
    <s v="United States"/>
    <s v="Houston"/>
    <s v="Texas"/>
    <n v="77095"/>
    <x v="2"/>
    <s v="OFF-AP-10004655"/>
    <s v="Office Supplies"/>
    <s v="Appliances"/>
    <s v="Holmes Visible Mist Ultrasonic Humidifier with 2.3-Gallon Output per Day, Replacement Filter"/>
    <n v="2.2639999999999993"/>
    <n v="1"/>
    <n v="0.8"/>
    <x v="3569"/>
  </r>
  <r>
    <n v="4102"/>
    <s v="US-2014-102288"/>
    <x v="3"/>
    <x v="249"/>
    <d v="2014-06-24T00:00:00"/>
    <s v="Standard Class"/>
    <s v="ZC-21910"/>
    <s v="Zuschuss Carroll"/>
    <x v="0"/>
    <s v="United States"/>
    <s v="Houston"/>
    <s v="Texas"/>
    <n v="77095"/>
    <x v="2"/>
    <s v="OFF-AP-10002906"/>
    <s v="Office Supplies"/>
    <s v="Appliances"/>
    <s v="Hoover Replacement Belt for Commercial Guardsman Heavy-Duty Upright Vacuum"/>
    <n v="0.44399999999999995"/>
    <n v="1"/>
    <n v="0.8"/>
    <x v="3570"/>
  </r>
  <r>
    <n v="4103"/>
    <s v="US-2014-102288"/>
    <x v="3"/>
    <x v="249"/>
    <d v="2014-06-24T00:00:00"/>
    <s v="Standard Class"/>
    <s v="ZC-21910"/>
    <s v="Zuschuss Carroll"/>
    <x v="0"/>
    <s v="United States"/>
    <s v="Houston"/>
    <s v="Texas"/>
    <n v="77095"/>
    <x v="2"/>
    <s v="OFF-PA-10000740"/>
    <s v="Office Supplies"/>
    <s v="Paper"/>
    <s v="Xerox 1982"/>
    <n v="146.17600000000002"/>
    <n v="8"/>
    <n v="0.2"/>
    <x v="3571"/>
  </r>
  <r>
    <n v="4104"/>
    <s v="CA-2014-137456"/>
    <x v="3"/>
    <x v="202"/>
    <d v="2014-12-22T00:00:00"/>
    <s v="Same Day"/>
    <s v="RB-19465"/>
    <s v="Rick Bensley"/>
    <x v="2"/>
    <s v="United States"/>
    <s v="Fremont"/>
    <s v="Nebraska"/>
    <n v="68025"/>
    <x v="2"/>
    <s v="FUR-FU-10001940"/>
    <s v="Furniture"/>
    <s v="Furnishings"/>
    <s v="Staples"/>
    <n v="15.92"/>
    <n v="2"/>
    <n v="0"/>
    <x v="3572"/>
  </r>
  <r>
    <n v="4105"/>
    <s v="US-2014-155999"/>
    <x v="3"/>
    <x v="783"/>
    <d v="2014-08-14T00:00:00"/>
    <s v="Standard Class"/>
    <s v="JK-15370"/>
    <s v="Jay Kimmel"/>
    <x v="0"/>
    <s v="United States"/>
    <s v="San Diego"/>
    <s v="California"/>
    <n v="92105"/>
    <x v="1"/>
    <s v="TEC-PH-10000439"/>
    <s v="Technology"/>
    <s v="Phones"/>
    <s v="GE DSL Phone Line Filter"/>
    <n v="159.96000000000004"/>
    <n v="5"/>
    <n v="0.2"/>
    <x v="3573"/>
  </r>
  <r>
    <n v="4106"/>
    <s v="US-2014-155999"/>
    <x v="3"/>
    <x v="783"/>
    <d v="2014-08-14T00:00:00"/>
    <s v="Standard Class"/>
    <s v="JK-15370"/>
    <s v="Jay Kimmel"/>
    <x v="0"/>
    <s v="United States"/>
    <s v="San Diego"/>
    <s v="California"/>
    <n v="92105"/>
    <x v="1"/>
    <s v="OFF-BI-10000404"/>
    <s v="Office Supplies"/>
    <s v="Binders"/>
    <s v="Avery Printable Repositionable Plastic Tabs"/>
    <n v="13.76"/>
    <n v="2"/>
    <n v="0.2"/>
    <x v="3574"/>
  </r>
  <r>
    <n v="4107"/>
    <s v="US-2013-148334"/>
    <x v="0"/>
    <x v="250"/>
    <d v="2013-08-27T00:00:00"/>
    <s v="Standard Class"/>
    <s v="DD-13570"/>
    <s v="Dorothy Dickinson"/>
    <x v="0"/>
    <s v="United States"/>
    <s v="Houston"/>
    <s v="Texas"/>
    <n v="77041"/>
    <x v="2"/>
    <s v="OFF-BI-10003676"/>
    <s v="Office Supplies"/>
    <s v="Binders"/>
    <s v="GBC Standard Recycled Report Covers, Clear Plastic Sheets"/>
    <n v="4.3119999999999985"/>
    <n v="2"/>
    <n v="0.8"/>
    <x v="3575"/>
  </r>
  <r>
    <n v="4108"/>
    <s v="CA-2012-105599"/>
    <x v="1"/>
    <x v="67"/>
    <d v="2012-09-07T00:00:00"/>
    <s v="Same Day"/>
    <s v="MC-17275"/>
    <s v="Marc Crier"/>
    <x v="0"/>
    <s v="United States"/>
    <s v="New York City"/>
    <s v="New York"/>
    <n v="10011"/>
    <x v="3"/>
    <s v="OFF-ST-10002486"/>
    <s v="Office Supplies"/>
    <s v="Storage"/>
    <s v="Eldon Shelf Savers Cubes and Bins"/>
    <n v="13.96"/>
    <n v="2"/>
    <n v="0"/>
    <x v="3576"/>
  </r>
  <r>
    <n v="4109"/>
    <s v="CA-2012-105599"/>
    <x v="1"/>
    <x v="67"/>
    <d v="2012-09-07T00:00:00"/>
    <s v="Same Day"/>
    <s v="MC-17275"/>
    <s v="Marc Crier"/>
    <x v="0"/>
    <s v="United States"/>
    <s v="New York City"/>
    <s v="New York"/>
    <n v="10011"/>
    <x v="3"/>
    <s v="FUR-TA-10003837"/>
    <s v="Furniture"/>
    <s v="Tables"/>
    <s v="Anderson Hickey Conga Table Tops &amp; Accessories"/>
    <n v="27.414000000000001"/>
    <n v="3"/>
    <n v="0.4"/>
    <x v="3577"/>
  </r>
  <r>
    <n v="4110"/>
    <s v="CA-2012-153717"/>
    <x v="1"/>
    <x v="707"/>
    <d v="2013-01-01T00:00:00"/>
    <s v="Standard Class"/>
    <s v="DL-13495"/>
    <s v="Dionis Lloyd"/>
    <x v="1"/>
    <s v="United States"/>
    <s v="Detroit"/>
    <s v="Michigan"/>
    <n v="48227"/>
    <x v="2"/>
    <s v="TEC-PH-10002923"/>
    <s v="Technology"/>
    <s v="Phones"/>
    <s v="Logitech B530 USB Headset - headset - Full size, Binaural"/>
    <n v="73.98"/>
    <n v="2"/>
    <n v="0"/>
    <x v="2451"/>
  </r>
  <r>
    <n v="4111"/>
    <s v="CA-2012-153717"/>
    <x v="1"/>
    <x v="707"/>
    <d v="2013-01-01T00:00:00"/>
    <s v="Standard Class"/>
    <s v="DL-13495"/>
    <s v="Dionis Lloyd"/>
    <x v="1"/>
    <s v="United States"/>
    <s v="Detroit"/>
    <s v="Michigan"/>
    <n v="48227"/>
    <x v="2"/>
    <s v="FUR-BO-10004360"/>
    <s v="Furniture"/>
    <s v="Bookcases"/>
    <s v="Rush Hierlooms Collection Rich Wood Bookcases"/>
    <n v="160.97999999999999"/>
    <n v="1"/>
    <n v="0"/>
    <x v="3578"/>
  </r>
  <r>
    <n v="4112"/>
    <s v="CA-2012-153717"/>
    <x v="1"/>
    <x v="707"/>
    <d v="2013-01-01T00:00:00"/>
    <s v="Standard Class"/>
    <s v="DL-13495"/>
    <s v="Dionis Lloyd"/>
    <x v="1"/>
    <s v="United States"/>
    <s v="Detroit"/>
    <s v="Michigan"/>
    <n v="48227"/>
    <x v="2"/>
    <s v="OFF-PA-10002160"/>
    <s v="Office Supplies"/>
    <s v="Paper"/>
    <s v="Xerox 1978"/>
    <n v="17.34"/>
    <n v="3"/>
    <n v="0"/>
    <x v="1817"/>
  </r>
  <r>
    <n v="4113"/>
    <s v="CA-2012-153717"/>
    <x v="1"/>
    <x v="707"/>
    <d v="2013-01-01T00:00:00"/>
    <s v="Standard Class"/>
    <s v="DL-13495"/>
    <s v="Dionis Lloyd"/>
    <x v="1"/>
    <s v="United States"/>
    <s v="Detroit"/>
    <s v="Michigan"/>
    <n v="48227"/>
    <x v="2"/>
    <s v="OFF-AR-10002375"/>
    <s v="Office Supplies"/>
    <s v="Art"/>
    <s v="Newell 351"/>
    <n v="3.28"/>
    <n v="1"/>
    <n v="0"/>
    <x v="3579"/>
  </r>
  <r>
    <n v="4114"/>
    <s v="CA-2012-116687"/>
    <x v="1"/>
    <x v="942"/>
    <d v="2012-05-07T00:00:00"/>
    <s v="Standard Class"/>
    <s v="NC-18625"/>
    <s v="Noah Childs"/>
    <x v="1"/>
    <s v="United States"/>
    <s v="Houston"/>
    <s v="Texas"/>
    <n v="77095"/>
    <x v="2"/>
    <s v="OFF-LA-10000443"/>
    <s v="Office Supplies"/>
    <s v="Labels"/>
    <s v="Avery 501"/>
    <n v="8.8559999999999999"/>
    <n v="3"/>
    <n v="0.2"/>
    <x v="3580"/>
  </r>
  <r>
    <n v="4115"/>
    <s v="CA-2012-116687"/>
    <x v="1"/>
    <x v="942"/>
    <d v="2012-05-07T00:00:00"/>
    <s v="Standard Class"/>
    <s v="NC-18625"/>
    <s v="Noah Childs"/>
    <x v="1"/>
    <s v="United States"/>
    <s v="Houston"/>
    <s v="Texas"/>
    <n v="77095"/>
    <x v="2"/>
    <s v="TEC-PH-10001750"/>
    <s v="Technology"/>
    <s v="Phones"/>
    <s v="Samsung Rugby III"/>
    <n v="158.376"/>
    <n v="3"/>
    <n v="0.2"/>
    <x v="3581"/>
  </r>
  <r>
    <n v="4116"/>
    <s v="CA-2013-163573"/>
    <x v="0"/>
    <x v="390"/>
    <d v="2013-11-28T00:00:00"/>
    <s v="First Class"/>
    <s v="AC-10450"/>
    <s v="Amy Cox"/>
    <x v="0"/>
    <s v="United States"/>
    <s v="Seattle"/>
    <s v="Washington"/>
    <n v="98105"/>
    <x v="1"/>
    <s v="OFF-BI-10004632"/>
    <s v="Office Supplies"/>
    <s v="Binders"/>
    <s v="Ibico Hi-Tech Manual Binding System"/>
    <n v="1219.96"/>
    <n v="5"/>
    <n v="0.2"/>
    <x v="3582"/>
  </r>
  <r>
    <n v="4117"/>
    <s v="CA-2012-153416"/>
    <x v="1"/>
    <x v="27"/>
    <d v="2012-11-29T00:00:00"/>
    <s v="Standard Class"/>
    <s v="TS-21340"/>
    <s v="Toby Swindell"/>
    <x v="0"/>
    <s v="United States"/>
    <s v="Los Angeles"/>
    <s v="California"/>
    <n v="90036"/>
    <x v="1"/>
    <s v="OFF-BI-10002813"/>
    <s v="Office Supplies"/>
    <s v="Binders"/>
    <s v="Avery Reinforcements for Hole-Punch Pages"/>
    <n v="3.1680000000000001"/>
    <n v="2"/>
    <n v="0.2"/>
    <x v="3583"/>
  </r>
  <r>
    <n v="4118"/>
    <s v="CA-2012-153416"/>
    <x v="1"/>
    <x v="27"/>
    <d v="2012-11-29T00:00:00"/>
    <s v="Standard Class"/>
    <s v="TS-21340"/>
    <s v="Toby Swindell"/>
    <x v="0"/>
    <s v="United States"/>
    <s v="Los Angeles"/>
    <s v="California"/>
    <n v="90036"/>
    <x v="1"/>
    <s v="OFF-PA-10002005"/>
    <s v="Office Supplies"/>
    <s v="Paper"/>
    <s v="Xerox 225"/>
    <n v="19.440000000000001"/>
    <n v="3"/>
    <n v="0"/>
    <x v="551"/>
  </r>
  <r>
    <n v="4119"/>
    <s v="CA-2012-153416"/>
    <x v="1"/>
    <x v="27"/>
    <d v="2012-11-29T00:00:00"/>
    <s v="Standard Class"/>
    <s v="TS-21340"/>
    <s v="Toby Swindell"/>
    <x v="0"/>
    <s v="United States"/>
    <s v="Los Angeles"/>
    <s v="California"/>
    <n v="90036"/>
    <x v="1"/>
    <s v="OFF-ST-10000060"/>
    <s v="Office Supplies"/>
    <s v="Storage"/>
    <s v="Fellowes Bankers Box Staxonsteel Drawer File/Stacking System"/>
    <n v="454.86"/>
    <n v="7"/>
    <n v="0"/>
    <x v="3584"/>
  </r>
  <r>
    <n v="4120"/>
    <s v="CA-2012-153416"/>
    <x v="1"/>
    <x v="27"/>
    <d v="2012-11-29T00:00:00"/>
    <s v="Standard Class"/>
    <s v="TS-21340"/>
    <s v="Toby Swindell"/>
    <x v="0"/>
    <s v="United States"/>
    <s v="Los Angeles"/>
    <s v="California"/>
    <n v="90036"/>
    <x v="1"/>
    <s v="OFF-BI-10002706"/>
    <s v="Office Supplies"/>
    <s v="Binders"/>
    <s v="Avery Premier Heavy-Duty Binder with Round Locking Rings"/>
    <n v="91.391999999999996"/>
    <n v="8"/>
    <n v="0.2"/>
    <x v="3585"/>
  </r>
  <r>
    <n v="4121"/>
    <s v="CA-2014-117394"/>
    <x v="3"/>
    <x v="507"/>
    <d v="2014-09-11T00:00:00"/>
    <s v="Standard Class"/>
    <s v="MM-17920"/>
    <s v="Michael Moore"/>
    <x v="0"/>
    <s v="United States"/>
    <s v="Philadelphia"/>
    <s v="Pennsylvania"/>
    <n v="19120"/>
    <x v="3"/>
    <s v="TEC-AC-10000199"/>
    <s v="Technology"/>
    <s v="Accessories"/>
    <s v="Kingston Digital DataTraveler 8GB USB 2.0"/>
    <n v="19.040000000000003"/>
    <n v="4"/>
    <n v="0.2"/>
    <x v="3586"/>
  </r>
  <r>
    <n v="4122"/>
    <s v="CA-2014-133823"/>
    <x v="3"/>
    <x v="943"/>
    <d v="2014-05-13T00:00:00"/>
    <s v="Same Day"/>
    <s v="LP-17080"/>
    <s v="Liz Pelletier"/>
    <x v="0"/>
    <s v="United States"/>
    <s v="Seattle"/>
    <s v="Washington"/>
    <n v="98103"/>
    <x v="1"/>
    <s v="OFF-PA-10002870"/>
    <s v="Office Supplies"/>
    <s v="Paper"/>
    <s v="Ampad Phone Message Book, Recycled, 400 Message Capacity, 5 ¾” x 11”"/>
    <n v="37.44"/>
    <n v="6"/>
    <n v="0"/>
    <x v="1900"/>
  </r>
  <r>
    <n v="4123"/>
    <s v="CA-2014-133823"/>
    <x v="3"/>
    <x v="943"/>
    <d v="2014-05-13T00:00:00"/>
    <s v="Same Day"/>
    <s v="LP-17080"/>
    <s v="Liz Pelletier"/>
    <x v="0"/>
    <s v="United States"/>
    <s v="Seattle"/>
    <s v="Washington"/>
    <n v="98103"/>
    <x v="1"/>
    <s v="OFF-LA-10004545"/>
    <s v="Office Supplies"/>
    <s v="Labels"/>
    <s v="Avery 50"/>
    <n v="37.589999999999996"/>
    <n v="3"/>
    <n v="0"/>
    <x v="3587"/>
  </r>
  <r>
    <n v="4124"/>
    <s v="CA-2014-133823"/>
    <x v="3"/>
    <x v="943"/>
    <d v="2014-05-13T00:00:00"/>
    <s v="Same Day"/>
    <s v="LP-17080"/>
    <s v="Liz Pelletier"/>
    <x v="0"/>
    <s v="United States"/>
    <s v="Seattle"/>
    <s v="Washington"/>
    <n v="98103"/>
    <x v="1"/>
    <s v="OFF-BI-10000962"/>
    <s v="Office Supplies"/>
    <s v="Binders"/>
    <s v="Acco Flexible ACCOHIDE Square Ring Data Binder, Dark Blue, 11 1/2&quot; X 14&quot; 7/8&quot;"/>
    <n v="26.032"/>
    <n v="2"/>
    <n v="0.2"/>
    <x v="3588"/>
  </r>
  <r>
    <n v="4125"/>
    <s v="CA-2011-127523"/>
    <x v="2"/>
    <x v="218"/>
    <d v="2011-05-18T00:00:00"/>
    <s v="Standard Class"/>
    <s v="BG-11695"/>
    <s v="Brooke Gillingham"/>
    <x v="1"/>
    <s v="United States"/>
    <s v="Watertown"/>
    <s v="New York"/>
    <n v="13601"/>
    <x v="3"/>
    <s v="OFF-AP-10004249"/>
    <s v="Office Supplies"/>
    <s v="Appliances"/>
    <s v="Staples"/>
    <n v="35.910000000000004"/>
    <n v="3"/>
    <n v="0"/>
    <x v="394"/>
  </r>
  <r>
    <n v="4126"/>
    <s v="CA-2014-123239"/>
    <x v="3"/>
    <x v="944"/>
    <d v="2014-08-01T00:00:00"/>
    <s v="Second Class"/>
    <s v="MG-18145"/>
    <s v="Mike Gockenbach"/>
    <x v="0"/>
    <s v="United States"/>
    <s v="Jacksonville"/>
    <s v="Florida"/>
    <n v="32216"/>
    <x v="0"/>
    <s v="FUR-FU-10001602"/>
    <s v="Furniture"/>
    <s v="Furnishings"/>
    <s v="Eldon Delta Triangular Chair Mat, 52&quot; x 58&quot;, Clear"/>
    <n v="91.032000000000011"/>
    <n v="3"/>
    <n v="0.2"/>
    <x v="3589"/>
  </r>
  <r>
    <n v="4127"/>
    <s v="CA-2014-156769"/>
    <x v="3"/>
    <x v="636"/>
    <d v="2014-05-10T00:00:00"/>
    <s v="First Class"/>
    <s v="GZ-14470"/>
    <s v="Gary Zandusky"/>
    <x v="0"/>
    <s v="United States"/>
    <s v="Arlington"/>
    <s v="Virginia"/>
    <n v="22204"/>
    <x v="0"/>
    <s v="OFF-AR-10003179"/>
    <s v="Office Supplies"/>
    <s v="Art"/>
    <s v="Dixon Ticonderoga Core-Lock Colored Pencils"/>
    <n v="54.66"/>
    <n v="6"/>
    <n v="0"/>
    <x v="3590"/>
  </r>
  <r>
    <n v="4128"/>
    <s v="CA-2011-127299"/>
    <x v="2"/>
    <x v="111"/>
    <d v="2011-09-24T00:00:00"/>
    <s v="Standard Class"/>
    <s v="JL-15835"/>
    <s v="John Lee"/>
    <x v="0"/>
    <s v="United States"/>
    <s v="Charlotte"/>
    <s v="North Carolina"/>
    <n v="28205"/>
    <x v="0"/>
    <s v="OFF-ST-10003722"/>
    <s v="Office Supplies"/>
    <s v="Storage"/>
    <s v="Project Tote Personal File"/>
    <n v="67.343999999999994"/>
    <n v="6"/>
    <n v="0.2"/>
    <x v="3591"/>
  </r>
  <r>
    <n v="4129"/>
    <s v="CA-2011-127299"/>
    <x v="2"/>
    <x v="111"/>
    <d v="2011-09-24T00:00:00"/>
    <s v="Standard Class"/>
    <s v="JL-15835"/>
    <s v="John Lee"/>
    <x v="0"/>
    <s v="United States"/>
    <s v="Charlotte"/>
    <s v="North Carolina"/>
    <n v="28205"/>
    <x v="0"/>
    <s v="TEC-MA-10001127"/>
    <s v="Technology"/>
    <s v="Machines"/>
    <s v="HP Designjet T520 Inkjet Large Format Printer - 24&quot; Color"/>
    <n v="2624.9850000000001"/>
    <n v="3"/>
    <n v="0.5"/>
    <x v="3592"/>
  </r>
  <r>
    <n v="4130"/>
    <s v="CA-2012-121272"/>
    <x v="1"/>
    <x v="368"/>
    <d v="2012-04-04T00:00:00"/>
    <s v="Standard Class"/>
    <s v="DO-13435"/>
    <s v="Denny Ordway"/>
    <x v="0"/>
    <s v="United States"/>
    <s v="Seattle"/>
    <s v="Washington"/>
    <n v="98103"/>
    <x v="1"/>
    <s v="OFF-AP-10001947"/>
    <s v="Office Supplies"/>
    <s v="Appliances"/>
    <s v="Acco 6 Outlet Guardian Premium Plus Surge Suppressor"/>
    <n v="73.28"/>
    <n v="4"/>
    <n v="0"/>
    <x v="3593"/>
  </r>
  <r>
    <n v="4131"/>
    <s v="CA-2011-115336"/>
    <x v="2"/>
    <x v="728"/>
    <d v="2011-11-25T00:00:00"/>
    <s v="Standard Class"/>
    <s v="AB-10600"/>
    <s v="Ann Blume"/>
    <x v="1"/>
    <s v="United States"/>
    <s v="Chicago"/>
    <s v="Illinois"/>
    <n v="60623"/>
    <x v="2"/>
    <s v="OFF-BI-10001107"/>
    <s v="Office Supplies"/>
    <s v="Binders"/>
    <s v="GBC White Gloss Covers, Plain Front"/>
    <n v="14.479999999999997"/>
    <n v="5"/>
    <n v="0.8"/>
    <x v="3594"/>
  </r>
  <r>
    <n v="4132"/>
    <s v="CA-2012-111703"/>
    <x v="1"/>
    <x v="740"/>
    <d v="2012-07-09T00:00:00"/>
    <s v="Standard Class"/>
    <s v="KB-16315"/>
    <s v="Karl Braun"/>
    <x v="0"/>
    <s v="United States"/>
    <s v="Hollywood"/>
    <s v="Florida"/>
    <n v="33021"/>
    <x v="0"/>
    <s v="OFF-PA-10000349"/>
    <s v="Office Supplies"/>
    <s v="Paper"/>
    <s v="Staples"/>
    <n v="11.952000000000002"/>
    <n v="3"/>
    <n v="0.2"/>
    <x v="3595"/>
  </r>
  <r>
    <n v="4133"/>
    <s v="CA-2012-111703"/>
    <x v="1"/>
    <x v="740"/>
    <d v="2012-07-09T00:00:00"/>
    <s v="Standard Class"/>
    <s v="KB-16315"/>
    <s v="Karl Braun"/>
    <x v="0"/>
    <s v="United States"/>
    <s v="Hollywood"/>
    <s v="Florida"/>
    <n v="33021"/>
    <x v="0"/>
    <s v="OFF-PA-10003349"/>
    <s v="Office Supplies"/>
    <s v="Paper"/>
    <s v="Xerox 1957"/>
    <n v="15.552000000000003"/>
    <n v="3"/>
    <n v="0.2"/>
    <x v="906"/>
  </r>
  <r>
    <n v="4134"/>
    <s v="CA-2011-128839"/>
    <x v="2"/>
    <x v="78"/>
    <d v="2011-09-13T00:00:00"/>
    <s v="Standard Class"/>
    <s v="TT-21070"/>
    <s v="Ted Trevino"/>
    <x v="0"/>
    <s v="United States"/>
    <s v="Chesapeake"/>
    <s v="Virginia"/>
    <n v="23320"/>
    <x v="0"/>
    <s v="OFF-FA-10002280"/>
    <s v="Office Supplies"/>
    <s v="Fasteners"/>
    <s v="Advantus Plastic Paper Clips"/>
    <n v="45"/>
    <n v="9"/>
    <n v="0"/>
    <x v="3596"/>
  </r>
  <r>
    <n v="4135"/>
    <s v="CA-2011-128839"/>
    <x v="2"/>
    <x v="78"/>
    <d v="2011-09-13T00:00:00"/>
    <s v="Standard Class"/>
    <s v="TT-21070"/>
    <s v="Ted Trevino"/>
    <x v="0"/>
    <s v="United States"/>
    <s v="Chesapeake"/>
    <s v="Virginia"/>
    <n v="23320"/>
    <x v="0"/>
    <s v="TEC-MA-10000029"/>
    <s v="Technology"/>
    <s v="Machines"/>
    <s v="Epson WorkForce WF-2530 All-in-One Printer, Copier Scanner"/>
    <n v="209.96999999999997"/>
    <n v="3"/>
    <n v="0"/>
    <x v="3597"/>
  </r>
  <r>
    <n v="4136"/>
    <s v="CA-2014-105914"/>
    <x v="3"/>
    <x v="280"/>
    <d v="2014-10-09T00:00:00"/>
    <s v="Standard Class"/>
    <s v="PV-18985"/>
    <s v="Paul Van Hugh"/>
    <x v="2"/>
    <s v="United States"/>
    <s v="Los Angeles"/>
    <s v="California"/>
    <n v="90036"/>
    <x v="1"/>
    <s v="OFF-BI-10002854"/>
    <s v="Office Supplies"/>
    <s v="Binders"/>
    <s v="Performers Binder/Pad Holder, Black"/>
    <n v="112.12000000000002"/>
    <n v="5"/>
    <n v="0.2"/>
    <x v="3234"/>
  </r>
  <r>
    <n v="4137"/>
    <s v="CA-2014-105914"/>
    <x v="3"/>
    <x v="280"/>
    <d v="2014-10-09T00:00:00"/>
    <s v="Standard Class"/>
    <s v="PV-18985"/>
    <s v="Paul Van Hugh"/>
    <x v="2"/>
    <s v="United States"/>
    <s v="Los Angeles"/>
    <s v="California"/>
    <n v="90036"/>
    <x v="1"/>
    <s v="OFF-ST-10003716"/>
    <s v="Office Supplies"/>
    <s v="Storage"/>
    <s v="Tennsco Double-Tier Lockers"/>
    <n v="1575.14"/>
    <n v="7"/>
    <n v="0"/>
    <x v="3598"/>
  </r>
  <r>
    <n v="4138"/>
    <s v="CA-2014-110926"/>
    <x v="3"/>
    <x v="123"/>
    <d v="2014-11-24T00:00:00"/>
    <s v="Standard Class"/>
    <s v="DD-13570"/>
    <s v="Dorothy Dickinson"/>
    <x v="0"/>
    <s v="United States"/>
    <s v="Alexandria"/>
    <s v="Virginia"/>
    <n v="22304"/>
    <x v="0"/>
    <s v="OFF-FA-10000624"/>
    <s v="Office Supplies"/>
    <s v="Fasteners"/>
    <s v="OIC Binder Clips"/>
    <n v="25.060000000000002"/>
    <n v="7"/>
    <n v="0"/>
    <x v="3599"/>
  </r>
  <r>
    <n v="4139"/>
    <s v="CA-2013-117226"/>
    <x v="0"/>
    <x v="945"/>
    <d v="2014-01-02T00:00:00"/>
    <s v="First Class"/>
    <s v="KD-16495"/>
    <s v="Keith Dawkins"/>
    <x v="1"/>
    <s v="United States"/>
    <s v="Deer Park"/>
    <s v="Texas"/>
    <n v="77536"/>
    <x v="2"/>
    <s v="OFF-BI-10004654"/>
    <s v="Office Supplies"/>
    <s v="Binders"/>
    <s v="Avery Binding System Hidden Tab Executive Style Index Sets"/>
    <n v="6.9239999999999977"/>
    <n v="6"/>
    <n v="0.8"/>
    <x v="3600"/>
  </r>
  <r>
    <n v="4140"/>
    <s v="CA-2014-127313"/>
    <x v="3"/>
    <x v="96"/>
    <d v="2014-12-05T00:00:00"/>
    <s v="First Class"/>
    <s v="RA-19285"/>
    <s v="Ralph Arnett"/>
    <x v="0"/>
    <s v="United States"/>
    <s v="Philadelphia"/>
    <s v="Pennsylvania"/>
    <n v="19120"/>
    <x v="3"/>
    <s v="OFF-ST-10001228"/>
    <s v="Office Supplies"/>
    <s v="Storage"/>
    <s v="Personal File Boxes with Fold-Down Carry Handle"/>
    <n v="37.392000000000003"/>
    <n v="3"/>
    <n v="0.2"/>
    <x v="3601"/>
  </r>
  <r>
    <n v="4141"/>
    <s v="CA-2014-127313"/>
    <x v="3"/>
    <x v="96"/>
    <d v="2014-12-05T00:00:00"/>
    <s v="First Class"/>
    <s v="RA-19285"/>
    <s v="Ralph Arnett"/>
    <x v="0"/>
    <s v="United States"/>
    <s v="Philadelphia"/>
    <s v="Pennsylvania"/>
    <n v="19120"/>
    <x v="3"/>
    <s v="FUR-FU-10003798"/>
    <s v="Furniture"/>
    <s v="Furnishings"/>
    <s v="Ultra Door Kickplate, 8&quot;H x 34&quot;W"/>
    <n v="79.12"/>
    <n v="5"/>
    <n v="0.2"/>
    <x v="3476"/>
  </r>
  <r>
    <n v="4142"/>
    <s v="CA-2013-136287"/>
    <x v="0"/>
    <x v="900"/>
    <d v="2013-06-18T00:00:00"/>
    <s v="Standard Class"/>
    <s v="SS-20590"/>
    <s v="Sonia Sunley"/>
    <x v="0"/>
    <s v="United States"/>
    <s v="Wichita"/>
    <s v="Kansas"/>
    <n v="67212"/>
    <x v="2"/>
    <s v="OFF-LA-10003148"/>
    <s v="Office Supplies"/>
    <s v="Labels"/>
    <s v="Avery 51"/>
    <n v="18.899999999999999"/>
    <n v="3"/>
    <n v="0"/>
    <x v="3602"/>
  </r>
  <r>
    <n v="4143"/>
    <s v="US-2011-107699"/>
    <x v="2"/>
    <x v="946"/>
    <d v="2011-05-23T00:00:00"/>
    <s v="Standard Class"/>
    <s v="JH-15820"/>
    <s v="John Huston"/>
    <x v="0"/>
    <s v="United States"/>
    <s v="Midland"/>
    <s v="Michigan"/>
    <n v="48640"/>
    <x v="2"/>
    <s v="OFF-BI-10001249"/>
    <s v="Office Supplies"/>
    <s v="Binders"/>
    <s v="Avery Heavy-Duty EZD View Binder with Locking Rings"/>
    <n v="57.42"/>
    <n v="9"/>
    <n v="0"/>
    <x v="3603"/>
  </r>
  <r>
    <n v="4144"/>
    <s v="CA-2014-112725"/>
    <x v="3"/>
    <x v="289"/>
    <d v="2014-02-07T00:00:00"/>
    <s v="Standard Class"/>
    <s v="EH-14125"/>
    <s v="Eugene Hildebrand"/>
    <x v="2"/>
    <s v="United States"/>
    <s v="San Francisco"/>
    <s v="California"/>
    <n v="94110"/>
    <x v="1"/>
    <s v="OFF-AR-10003759"/>
    <s v="Office Supplies"/>
    <s v="Art"/>
    <s v="Crayola Anti Dust Chalk, 12/Pack"/>
    <n v="12.74"/>
    <n v="7"/>
    <n v="0"/>
    <x v="3604"/>
  </r>
  <r>
    <n v="4145"/>
    <s v="CA-2014-112725"/>
    <x v="3"/>
    <x v="289"/>
    <d v="2014-02-07T00:00:00"/>
    <s v="Standard Class"/>
    <s v="EH-14125"/>
    <s v="Eugene Hildebrand"/>
    <x v="2"/>
    <s v="United States"/>
    <s v="San Francisco"/>
    <s v="California"/>
    <n v="94110"/>
    <x v="1"/>
    <s v="OFF-AR-10001227"/>
    <s v="Office Supplies"/>
    <s v="Art"/>
    <s v="Newell 338"/>
    <n v="8.82"/>
    <n v="3"/>
    <n v="0"/>
    <x v="140"/>
  </r>
  <r>
    <n v="4146"/>
    <s v="CA-2014-112725"/>
    <x v="3"/>
    <x v="289"/>
    <d v="2014-02-07T00:00:00"/>
    <s v="Standard Class"/>
    <s v="EH-14125"/>
    <s v="Eugene Hildebrand"/>
    <x v="2"/>
    <s v="United States"/>
    <s v="San Francisco"/>
    <s v="California"/>
    <n v="94110"/>
    <x v="1"/>
    <s v="FUR-CH-10000863"/>
    <s v="Furniture"/>
    <s v="Chairs"/>
    <s v="Novimex Swivel Fabric Task Chair"/>
    <n v="120.78399999999999"/>
    <n v="1"/>
    <n v="0.2"/>
    <x v="3605"/>
  </r>
  <r>
    <n v="4147"/>
    <s v="CA-2012-136196"/>
    <x v="1"/>
    <x v="109"/>
    <d v="2012-12-04T00:00:00"/>
    <s v="Standard Class"/>
    <s v="TP-21415"/>
    <s v="Tom Prescott"/>
    <x v="0"/>
    <s v="United States"/>
    <s v="Freeport"/>
    <s v="New York"/>
    <n v="11520"/>
    <x v="3"/>
    <s v="FUR-FU-10004017"/>
    <s v="Furniture"/>
    <s v="Furnishings"/>
    <s v="Tenex Contemporary Contur Chairmats for Low and Medium Pile Carpet, Computer, 39&quot; x 49&quot;"/>
    <n v="322.59000000000003"/>
    <n v="3"/>
    <n v="0"/>
    <x v="834"/>
  </r>
  <r>
    <n v="4148"/>
    <s v="CA-2014-106068"/>
    <x v="3"/>
    <x v="436"/>
    <d v="2014-10-29T00:00:00"/>
    <s v="Standard Class"/>
    <s v="RB-19330"/>
    <s v="Randy Bradley"/>
    <x v="0"/>
    <s v="United States"/>
    <s v="Austin"/>
    <s v="Texas"/>
    <n v="78745"/>
    <x v="2"/>
    <s v="OFF-BI-10000962"/>
    <s v="Office Supplies"/>
    <s v="Binders"/>
    <s v="Acco Flexible ACCOHIDE Square Ring Data Binder, Dark Blue, 11 1/2&quot; X 14&quot; 7/8&quot;"/>
    <n v="9.7619999999999969"/>
    <n v="3"/>
    <n v="0.8"/>
    <x v="3606"/>
  </r>
  <r>
    <n v="4149"/>
    <s v="CA-2014-106068"/>
    <x v="3"/>
    <x v="436"/>
    <d v="2014-10-29T00:00:00"/>
    <s v="Standard Class"/>
    <s v="RB-19330"/>
    <s v="Randy Bradley"/>
    <x v="0"/>
    <s v="United States"/>
    <s v="Austin"/>
    <s v="Texas"/>
    <n v="78745"/>
    <x v="2"/>
    <s v="OFF-ST-10004507"/>
    <s v="Office Supplies"/>
    <s v="Storage"/>
    <s v="Advantus Rolling Storage Box"/>
    <n v="13.719999999999999"/>
    <n v="1"/>
    <n v="0.2"/>
    <x v="3607"/>
  </r>
  <r>
    <n v="4150"/>
    <s v="CA-2014-106068"/>
    <x v="3"/>
    <x v="436"/>
    <d v="2014-10-29T00:00:00"/>
    <s v="Standard Class"/>
    <s v="RB-19330"/>
    <s v="Randy Bradley"/>
    <x v="0"/>
    <s v="United States"/>
    <s v="Austin"/>
    <s v="Texas"/>
    <n v="78745"/>
    <x v="2"/>
    <s v="TEC-AC-10002942"/>
    <s v="Technology"/>
    <s v="Accessories"/>
    <s v="WD My Passport Ultra 1TB Portable External Hard Drive"/>
    <n v="55.2"/>
    <n v="1"/>
    <n v="0.2"/>
    <x v="3608"/>
  </r>
  <r>
    <n v="4151"/>
    <s v="CA-2014-106068"/>
    <x v="3"/>
    <x v="436"/>
    <d v="2014-10-29T00:00:00"/>
    <s v="Standard Class"/>
    <s v="RB-19330"/>
    <s v="Randy Bradley"/>
    <x v="0"/>
    <s v="United States"/>
    <s v="Austin"/>
    <s v="Texas"/>
    <n v="78745"/>
    <x v="2"/>
    <s v="OFF-ST-10002344"/>
    <s v="Office Supplies"/>
    <s v="Storage"/>
    <s v="Carina 42&quot;Hx23 3/4&quot;W Media Storage Unit"/>
    <n v="259.13600000000002"/>
    <n v="4"/>
    <n v="0.2"/>
    <x v="3609"/>
  </r>
  <r>
    <n v="4152"/>
    <s v="CA-2014-100160"/>
    <x v="3"/>
    <x v="210"/>
    <d v="2014-09-12T00:00:00"/>
    <s v="Standard Class"/>
    <s v="CB-12025"/>
    <s v="Cassandra Brandow"/>
    <x v="0"/>
    <s v="United States"/>
    <s v="Philadelphia"/>
    <s v="Pennsylvania"/>
    <n v="19134"/>
    <x v="3"/>
    <s v="OFF-LA-10002475"/>
    <s v="Office Supplies"/>
    <s v="Labels"/>
    <s v="Avery 519"/>
    <n v="29.24"/>
    <n v="5"/>
    <n v="0.2"/>
    <x v="3610"/>
  </r>
  <r>
    <n v="4153"/>
    <s v="CA-2014-100160"/>
    <x v="3"/>
    <x v="210"/>
    <d v="2014-09-12T00:00:00"/>
    <s v="Standard Class"/>
    <s v="CB-12025"/>
    <s v="Cassandra Brandow"/>
    <x v="0"/>
    <s v="United States"/>
    <s v="Philadelphia"/>
    <s v="Pennsylvania"/>
    <n v="19134"/>
    <x v="3"/>
    <s v="OFF-PA-10003072"/>
    <s v="Office Supplies"/>
    <s v="Paper"/>
    <s v="Eureka Recycled Copy Paper 8 1/2&quot; x 11&quot;, Ream"/>
    <n v="15.552000000000003"/>
    <n v="3"/>
    <n v="0.2"/>
    <x v="12"/>
  </r>
  <r>
    <n v="4154"/>
    <s v="CA-2014-100160"/>
    <x v="3"/>
    <x v="210"/>
    <d v="2014-09-12T00:00:00"/>
    <s v="Standard Class"/>
    <s v="CB-12025"/>
    <s v="Cassandra Brandow"/>
    <x v="0"/>
    <s v="United States"/>
    <s v="Philadelphia"/>
    <s v="Pennsylvania"/>
    <n v="19134"/>
    <x v="3"/>
    <s v="OFF-EN-10001509"/>
    <s v="Office Supplies"/>
    <s v="Envelopes"/>
    <s v="Poly String Tie Envelopes"/>
    <n v="4.8960000000000008"/>
    <n v="3"/>
    <n v="0.2"/>
    <x v="3611"/>
  </r>
  <r>
    <n v="4155"/>
    <s v="CA-2013-139689"/>
    <x v="0"/>
    <x v="723"/>
    <d v="2014-01-04T00:00:00"/>
    <s v="Standard Class"/>
    <s v="MP-17965"/>
    <s v="Michael Paige"/>
    <x v="1"/>
    <s v="United States"/>
    <s v="Bristol"/>
    <s v="Tennessee"/>
    <n v="37620"/>
    <x v="0"/>
    <s v="OFF-BI-10004781"/>
    <s v="Office Supplies"/>
    <s v="Binders"/>
    <s v="GBC Wire Binding Strips"/>
    <n v="38.088000000000001"/>
    <n v="4"/>
    <n v="0.7"/>
    <x v="1955"/>
  </r>
  <r>
    <n v="4156"/>
    <s v="CA-2013-139689"/>
    <x v="0"/>
    <x v="723"/>
    <d v="2014-01-04T00:00:00"/>
    <s v="Standard Class"/>
    <s v="MP-17965"/>
    <s v="Michael Paige"/>
    <x v="1"/>
    <s v="United States"/>
    <s v="Bristol"/>
    <s v="Tennessee"/>
    <n v="37620"/>
    <x v="0"/>
    <s v="OFF-BI-10000145"/>
    <s v="Office Supplies"/>
    <s v="Binders"/>
    <s v="Zipper Ring Binder Pockets"/>
    <n v="2.8080000000000007"/>
    <n v="3"/>
    <n v="0.7"/>
    <x v="1931"/>
  </r>
  <r>
    <n v="4157"/>
    <s v="CA-2012-101091"/>
    <x v="1"/>
    <x v="901"/>
    <d v="2012-12-09T00:00:00"/>
    <s v="Second Class"/>
    <s v="SW-20245"/>
    <s v="Scot Wooten"/>
    <x v="0"/>
    <s v="United States"/>
    <s v="Philadelphia"/>
    <s v="Pennsylvania"/>
    <n v="19140"/>
    <x v="3"/>
    <s v="TEC-AC-10003280"/>
    <s v="Technology"/>
    <s v="Accessories"/>
    <s v="Belkin F8E887 USB Wired Ergonomic Keyboard"/>
    <n v="47.984000000000002"/>
    <n v="2"/>
    <n v="0.2"/>
    <x v="754"/>
  </r>
  <r>
    <n v="4158"/>
    <s v="CA-2012-101091"/>
    <x v="1"/>
    <x v="901"/>
    <d v="2012-12-09T00:00:00"/>
    <s v="Second Class"/>
    <s v="SW-20245"/>
    <s v="Scot Wooten"/>
    <x v="0"/>
    <s v="United States"/>
    <s v="Philadelphia"/>
    <s v="Pennsylvania"/>
    <n v="19140"/>
    <x v="3"/>
    <s v="OFF-BI-10001107"/>
    <s v="Office Supplies"/>
    <s v="Binders"/>
    <s v="GBC White Gloss Covers, Plain Front"/>
    <n v="26.064000000000007"/>
    <n v="6"/>
    <n v="0.7"/>
    <x v="3612"/>
  </r>
  <r>
    <n v="4159"/>
    <s v="CA-2011-126907"/>
    <x v="2"/>
    <x v="301"/>
    <d v="2011-11-08T00:00:00"/>
    <s v="Standard Class"/>
    <s v="SM-20950"/>
    <s v="Suzanne McNair"/>
    <x v="1"/>
    <s v="United States"/>
    <s v="Chicago"/>
    <s v="Illinois"/>
    <n v="60610"/>
    <x v="2"/>
    <s v="OFF-PA-10000533"/>
    <s v="Office Supplies"/>
    <s v="Paper"/>
    <s v="Southworth Parchment Paper &amp; Envelopes"/>
    <n v="15.696000000000002"/>
    <n v="3"/>
    <n v="0.2"/>
    <x v="971"/>
  </r>
  <r>
    <n v="4160"/>
    <s v="US-2013-164588"/>
    <x v="0"/>
    <x v="947"/>
    <d v="2013-04-24T00:00:00"/>
    <s v="Standard Class"/>
    <s v="AP-10915"/>
    <s v="Arthur Prichep"/>
    <x v="0"/>
    <s v="United States"/>
    <s v="Columbus"/>
    <s v="Georgia"/>
    <n v="31907"/>
    <x v="0"/>
    <s v="OFF-AR-10003056"/>
    <s v="Office Supplies"/>
    <s v="Art"/>
    <s v="Newell 341"/>
    <n v="12.84"/>
    <n v="3"/>
    <n v="0"/>
    <x v="1453"/>
  </r>
  <r>
    <n v="4161"/>
    <s v="CA-2014-115546"/>
    <x v="3"/>
    <x v="304"/>
    <d v="2014-05-19T00:00:00"/>
    <s v="Standard Class"/>
    <s v="AH-10465"/>
    <s v="Amy Hunt"/>
    <x v="0"/>
    <s v="United States"/>
    <s v="New York City"/>
    <s v="New York"/>
    <n v="10035"/>
    <x v="3"/>
    <s v="TEC-PH-10002834"/>
    <s v="Technology"/>
    <s v="Phones"/>
    <s v="Google Nexus 5"/>
    <n v="539.97"/>
    <n v="3"/>
    <n v="0"/>
    <x v="2742"/>
  </r>
  <r>
    <n v="4162"/>
    <s v="CA-2014-115546"/>
    <x v="3"/>
    <x v="304"/>
    <d v="2014-05-19T00:00:00"/>
    <s v="Standard Class"/>
    <s v="AH-10465"/>
    <s v="Amy Hunt"/>
    <x v="0"/>
    <s v="United States"/>
    <s v="New York City"/>
    <s v="New York"/>
    <n v="10035"/>
    <x v="3"/>
    <s v="OFF-ST-10002214"/>
    <s v="Office Supplies"/>
    <s v="Storage"/>
    <s v="X-Rack File for Hanging Folders"/>
    <n v="22.58"/>
    <n v="2"/>
    <n v="0"/>
    <x v="2657"/>
  </r>
  <r>
    <n v="4163"/>
    <s v="CA-2012-163587"/>
    <x v="1"/>
    <x v="948"/>
    <d v="2012-03-18T00:00:00"/>
    <s v="Standard Class"/>
    <s v="EP-13915"/>
    <s v="Emily Phan"/>
    <x v="0"/>
    <s v="United States"/>
    <s v="Dover"/>
    <s v="New Hampshire"/>
    <n v="3820"/>
    <x v="3"/>
    <s v="OFF-LA-10004484"/>
    <s v="Office Supplies"/>
    <s v="Labels"/>
    <s v="Avery 476"/>
    <n v="16.52"/>
    <n v="4"/>
    <n v="0"/>
    <x v="2010"/>
  </r>
  <r>
    <n v="4164"/>
    <s v="CA-2012-163587"/>
    <x v="1"/>
    <x v="948"/>
    <d v="2012-03-18T00:00:00"/>
    <s v="Standard Class"/>
    <s v="EP-13915"/>
    <s v="Emily Phan"/>
    <x v="0"/>
    <s v="United States"/>
    <s v="Dover"/>
    <s v="New Hampshire"/>
    <n v="3820"/>
    <x v="3"/>
    <s v="OFF-BI-10003091"/>
    <s v="Office Supplies"/>
    <s v="Binders"/>
    <s v="GBC DocuBind TL200 Manual Binding Machine"/>
    <n v="671.93999999999994"/>
    <n v="3"/>
    <n v="0"/>
    <x v="3613"/>
  </r>
  <r>
    <n v="4165"/>
    <s v="US-2014-106131"/>
    <x v="3"/>
    <x v="424"/>
    <d v="2014-01-17T00:00:00"/>
    <s v="First Class"/>
    <s v="TP-21565"/>
    <s v="Tracy Poddar"/>
    <x v="1"/>
    <s v="United States"/>
    <s v="Aurora"/>
    <s v="Colorado"/>
    <n v="80013"/>
    <x v="1"/>
    <s v="TEC-AC-10003027"/>
    <s v="Technology"/>
    <s v="Accessories"/>
    <s v="Imation 8GB Mini TravelDrive USB 2.0 Flash Drive"/>
    <n v="169.06400000000002"/>
    <n v="7"/>
    <n v="0.2"/>
    <x v="3614"/>
  </r>
  <r>
    <n v="4166"/>
    <s v="US-2014-106131"/>
    <x v="3"/>
    <x v="424"/>
    <d v="2014-01-17T00:00:00"/>
    <s v="First Class"/>
    <s v="TP-21565"/>
    <s v="Tracy Poddar"/>
    <x v="1"/>
    <s v="United States"/>
    <s v="Aurora"/>
    <s v="Colorado"/>
    <n v="80013"/>
    <x v="1"/>
    <s v="OFF-ST-10003638"/>
    <s v="Office Supplies"/>
    <s v="Storage"/>
    <s v="Mobile Personal File Cube"/>
    <n v="168.624"/>
    <n v="9"/>
    <n v="0.2"/>
    <x v="3615"/>
  </r>
  <r>
    <n v="4167"/>
    <s v="CA-2012-160213"/>
    <x v="1"/>
    <x v="936"/>
    <d v="2012-03-13T00:00:00"/>
    <s v="Standard Class"/>
    <s v="AR-10825"/>
    <s v="Anthony Rawles"/>
    <x v="1"/>
    <s v="United States"/>
    <s v="Long Beach"/>
    <s v="New York"/>
    <n v="11561"/>
    <x v="3"/>
    <s v="OFF-PA-10003848"/>
    <s v="Office Supplies"/>
    <s v="Paper"/>
    <s v="Xerox 1997"/>
    <n v="19.440000000000001"/>
    <n v="3"/>
    <n v="0"/>
    <x v="551"/>
  </r>
  <r>
    <n v="4168"/>
    <s v="CA-2011-157924"/>
    <x v="2"/>
    <x v="856"/>
    <d v="2011-10-13T00:00:00"/>
    <s v="First Class"/>
    <s v="HA-14920"/>
    <s v="Helen Andreada"/>
    <x v="0"/>
    <s v="United States"/>
    <s v="Pasadena"/>
    <s v="California"/>
    <n v="91104"/>
    <x v="1"/>
    <s v="OFF-ST-10002352"/>
    <s v="Office Supplies"/>
    <s v="Storage"/>
    <s v="Iris Project Case"/>
    <n v="31.92"/>
    <n v="4"/>
    <n v="0"/>
    <x v="1091"/>
  </r>
  <r>
    <n v="4169"/>
    <s v="CA-2011-157924"/>
    <x v="2"/>
    <x v="856"/>
    <d v="2011-10-13T00:00:00"/>
    <s v="First Class"/>
    <s v="HA-14920"/>
    <s v="Helen Andreada"/>
    <x v="0"/>
    <s v="United States"/>
    <s v="Pasadena"/>
    <s v="California"/>
    <n v="91104"/>
    <x v="1"/>
    <s v="FUR-CH-10000229"/>
    <s v="Furniture"/>
    <s v="Chairs"/>
    <s v="Global Enterprise Series Seating High-Back Swivel/Tilt Chairs"/>
    <n v="433.56800000000004"/>
    <n v="2"/>
    <n v="0.2"/>
    <x v="3616"/>
  </r>
  <r>
    <n v="4170"/>
    <s v="CA-2012-100216"/>
    <x v="1"/>
    <x v="657"/>
    <d v="2012-04-14T00:00:00"/>
    <s v="First Class"/>
    <s v="HJ-14875"/>
    <s v="Heather Jas"/>
    <x v="2"/>
    <s v="United States"/>
    <s v="Mesa"/>
    <s v="Arizona"/>
    <n v="85204"/>
    <x v="1"/>
    <s v="OFF-PA-10000788"/>
    <s v="Office Supplies"/>
    <s v="Paper"/>
    <s v="Xerox 210"/>
    <n v="31.104000000000006"/>
    <n v="6"/>
    <n v="0.2"/>
    <x v="282"/>
  </r>
  <r>
    <n v="4171"/>
    <s v="CA-2012-100216"/>
    <x v="1"/>
    <x v="657"/>
    <d v="2012-04-14T00:00:00"/>
    <s v="First Class"/>
    <s v="HJ-14875"/>
    <s v="Heather Jas"/>
    <x v="2"/>
    <s v="United States"/>
    <s v="Mesa"/>
    <s v="Arizona"/>
    <n v="85204"/>
    <x v="1"/>
    <s v="OFF-PA-10002968"/>
    <s v="Office Supplies"/>
    <s v="Paper"/>
    <s v="Xerox 1973"/>
    <n v="54.816000000000003"/>
    <n v="3"/>
    <n v="0.2"/>
    <x v="1661"/>
  </r>
  <r>
    <n v="4172"/>
    <s v="CA-2014-100601"/>
    <x v="3"/>
    <x v="673"/>
    <d v="2014-11-21T00:00:00"/>
    <s v="Standard Class"/>
    <s v="JK-15370"/>
    <s v="Jay Kimmel"/>
    <x v="0"/>
    <s v="United States"/>
    <s v="Fresno"/>
    <s v="California"/>
    <n v="93727"/>
    <x v="1"/>
    <s v="OFF-ST-10002486"/>
    <s v="Office Supplies"/>
    <s v="Storage"/>
    <s v="Eldon Shelf Savers Cubes and Bins"/>
    <n v="48.86"/>
    <n v="7"/>
    <n v="0"/>
    <x v="3617"/>
  </r>
  <r>
    <n v="4173"/>
    <s v="CA-2013-152163"/>
    <x v="0"/>
    <x v="949"/>
    <d v="2013-07-02T00:00:00"/>
    <s v="Same Day"/>
    <s v="JF-15355"/>
    <s v="Jay Fein"/>
    <x v="0"/>
    <s v="United States"/>
    <s v="Columbia"/>
    <s v="South Carolina"/>
    <n v="29203"/>
    <x v="0"/>
    <s v="OFF-BI-10002215"/>
    <s v="Office Supplies"/>
    <s v="Binders"/>
    <s v="Wilson Jones Hanging View Binder, White, 1&quot;"/>
    <n v="14.2"/>
    <n v="2"/>
    <n v="0"/>
    <x v="3618"/>
  </r>
  <r>
    <n v="4174"/>
    <s v="CA-2013-152163"/>
    <x v="0"/>
    <x v="949"/>
    <d v="2013-07-02T00:00:00"/>
    <s v="Same Day"/>
    <s v="JF-15355"/>
    <s v="Jay Fein"/>
    <x v="0"/>
    <s v="United States"/>
    <s v="Columbia"/>
    <s v="South Carolina"/>
    <n v="29203"/>
    <x v="0"/>
    <s v="OFF-PA-10000788"/>
    <s v="Office Supplies"/>
    <s v="Paper"/>
    <s v="Xerox 210"/>
    <n v="12.96"/>
    <n v="2"/>
    <n v="0"/>
    <x v="91"/>
  </r>
  <r>
    <n v="4175"/>
    <s v="CA-2013-152163"/>
    <x v="0"/>
    <x v="949"/>
    <d v="2013-07-02T00:00:00"/>
    <s v="Same Day"/>
    <s v="JF-15355"/>
    <s v="Jay Fein"/>
    <x v="0"/>
    <s v="United States"/>
    <s v="Columbia"/>
    <s v="South Carolina"/>
    <n v="29203"/>
    <x v="0"/>
    <s v="OFF-BI-10003364"/>
    <s v="Office Supplies"/>
    <s v="Binders"/>
    <s v="Binding Machine Supplies"/>
    <n v="58.34"/>
    <n v="2"/>
    <n v="0"/>
    <x v="2741"/>
  </r>
  <r>
    <n v="4176"/>
    <s v="CA-2012-154340"/>
    <x v="1"/>
    <x v="239"/>
    <d v="2012-11-30T00:00:00"/>
    <s v="First Class"/>
    <s v="EK-13795"/>
    <s v="Eileen Kiefer"/>
    <x v="2"/>
    <s v="United States"/>
    <s v="Santa Ana"/>
    <s v="California"/>
    <n v="92704"/>
    <x v="1"/>
    <s v="OFF-AR-10003582"/>
    <s v="Office Supplies"/>
    <s v="Art"/>
    <s v="Boston Electric Pencil Sharpener, Model 1818, Charcoal Black"/>
    <n v="56.3"/>
    <n v="2"/>
    <n v="0"/>
    <x v="2704"/>
  </r>
  <r>
    <n v="4177"/>
    <s v="CA-2011-128846"/>
    <x v="2"/>
    <x v="884"/>
    <d v="2011-04-12T00:00:00"/>
    <s v="Standard Class"/>
    <s v="RS-19765"/>
    <s v="Roland Schwarz"/>
    <x v="1"/>
    <s v="United States"/>
    <s v="Columbia"/>
    <s v="South Carolina"/>
    <n v="29203"/>
    <x v="0"/>
    <s v="TEC-PH-10003273"/>
    <s v="Technology"/>
    <s v="Phones"/>
    <s v="AT&amp;T TR1909W"/>
    <n v="629.94999999999993"/>
    <n v="5"/>
    <n v="0"/>
    <x v="3619"/>
  </r>
  <r>
    <n v="4178"/>
    <s v="CA-2011-128846"/>
    <x v="2"/>
    <x v="884"/>
    <d v="2011-04-12T00:00:00"/>
    <s v="Standard Class"/>
    <s v="RS-19765"/>
    <s v="Roland Schwarz"/>
    <x v="1"/>
    <s v="United States"/>
    <s v="Columbia"/>
    <s v="South Carolina"/>
    <n v="29203"/>
    <x v="0"/>
    <s v="OFF-PA-10000100"/>
    <s v="Office Supplies"/>
    <s v="Paper"/>
    <s v="Xerox 1945"/>
    <n v="122.97"/>
    <n v="3"/>
    <n v="0"/>
    <x v="1295"/>
  </r>
  <r>
    <n v="4179"/>
    <s v="CA-2013-148593"/>
    <x v="0"/>
    <x v="950"/>
    <d v="2013-06-19T00:00:00"/>
    <s v="Second Class"/>
    <s v="BD-11320"/>
    <s v="Bill Donatelli"/>
    <x v="0"/>
    <s v="United States"/>
    <s v="Los Angeles"/>
    <s v="California"/>
    <n v="90045"/>
    <x v="1"/>
    <s v="OFF-PA-10001776"/>
    <s v="Office Supplies"/>
    <s v="Paper"/>
    <s v="Wirebound Message Books, Four 2 3/4&quot; x 5&quot; Forms per Page, 600 Sets per Book"/>
    <n v="46.349999999999994"/>
    <n v="5"/>
    <n v="0"/>
    <x v="3620"/>
  </r>
  <r>
    <n v="4180"/>
    <s v="US-2014-119039"/>
    <x v="3"/>
    <x v="904"/>
    <d v="2014-03-11T00:00:00"/>
    <s v="Standard Class"/>
    <s v="BF-11170"/>
    <s v="Ben Ferrer"/>
    <x v="2"/>
    <s v="United States"/>
    <s v="San Francisco"/>
    <s v="California"/>
    <n v="94109"/>
    <x v="1"/>
    <s v="OFF-BI-10004182"/>
    <s v="Office Supplies"/>
    <s v="Binders"/>
    <s v="Economy Binders"/>
    <n v="14.976000000000001"/>
    <n v="9"/>
    <n v="0.2"/>
    <x v="3621"/>
  </r>
  <r>
    <n v="4181"/>
    <s v="CA-2014-128426"/>
    <x v="3"/>
    <x v="566"/>
    <d v="2014-10-12T00:00:00"/>
    <s v="Standard Class"/>
    <s v="JK-15730"/>
    <s v="Joe Kamberova"/>
    <x v="0"/>
    <s v="United States"/>
    <s v="Houston"/>
    <s v="Texas"/>
    <n v="77036"/>
    <x v="2"/>
    <s v="OFF-BI-10000756"/>
    <s v="Office Supplies"/>
    <s v="Binders"/>
    <s v="Storex DuraTech Recycled Plastic Frosted Binders"/>
    <n v="4.2399999999999993"/>
    <n v="5"/>
    <n v="0.8"/>
    <x v="3622"/>
  </r>
  <r>
    <n v="4182"/>
    <s v="US-2014-136868"/>
    <x v="3"/>
    <x v="833"/>
    <d v="2014-10-13T00:00:00"/>
    <s v="Standard Class"/>
    <s v="CR-12820"/>
    <s v="Cyra Reiten"/>
    <x v="2"/>
    <s v="United States"/>
    <s v="New York City"/>
    <s v="New York"/>
    <n v="10035"/>
    <x v="3"/>
    <s v="TEC-AC-10001539"/>
    <s v="Technology"/>
    <s v="Accessories"/>
    <s v="Logitech G430 Surround Sound Gaming Headset with Dolby 7.1 Technology"/>
    <n v="319.95999999999998"/>
    <n v="4"/>
    <n v="0"/>
    <x v="3623"/>
  </r>
  <r>
    <n v="4183"/>
    <s v="US-2014-136868"/>
    <x v="3"/>
    <x v="833"/>
    <d v="2014-10-13T00:00:00"/>
    <s v="Standard Class"/>
    <s v="CR-12820"/>
    <s v="Cyra Reiten"/>
    <x v="2"/>
    <s v="United States"/>
    <s v="New York City"/>
    <s v="New York"/>
    <n v="10035"/>
    <x v="3"/>
    <s v="OFF-PA-10002377"/>
    <s v="Office Supplies"/>
    <s v="Paper"/>
    <s v="Adams Telephone Message Book W/Dividers/Space For Phone Numbers, 5 1/4&quot;X8 1/2&quot;, 200/Messages"/>
    <n v="17.04"/>
    <n v="3"/>
    <n v="0"/>
    <x v="1844"/>
  </r>
  <r>
    <n v="4184"/>
    <s v="US-2014-136868"/>
    <x v="3"/>
    <x v="833"/>
    <d v="2014-10-13T00:00:00"/>
    <s v="Standard Class"/>
    <s v="CR-12820"/>
    <s v="Cyra Reiten"/>
    <x v="2"/>
    <s v="United States"/>
    <s v="New York City"/>
    <s v="New York"/>
    <n v="10035"/>
    <x v="3"/>
    <s v="OFF-ST-10000991"/>
    <s v="Office Supplies"/>
    <s v="Storage"/>
    <s v="Space Solutions HD Industrial Steel Shelving."/>
    <n v="344.90999999999997"/>
    <n v="3"/>
    <n v="0"/>
    <x v="3624"/>
  </r>
  <r>
    <n v="4185"/>
    <s v="CA-2013-143749"/>
    <x v="0"/>
    <x v="5"/>
    <d v="2013-12-08T00:00:00"/>
    <s v="First Class"/>
    <s v="AG-10300"/>
    <s v="Aleksandra Gannaway"/>
    <x v="1"/>
    <s v="United States"/>
    <s v="Franklin"/>
    <s v="Massachusetts"/>
    <n v="2038"/>
    <x v="3"/>
    <s v="FUR-BO-10002853"/>
    <s v="Furniture"/>
    <s v="Bookcases"/>
    <s v="O'Sullivan 5-Shelf Heavy-Duty Bookcases"/>
    <n v="81.94"/>
    <n v="1"/>
    <n v="0"/>
    <x v="3625"/>
  </r>
  <r>
    <n v="4186"/>
    <s v="CA-2013-111493"/>
    <x v="0"/>
    <x v="147"/>
    <d v="2013-10-23T00:00:00"/>
    <s v="First Class"/>
    <s v="CM-12160"/>
    <s v="Charles McCrossin"/>
    <x v="0"/>
    <s v="United States"/>
    <s v="Baltimore"/>
    <s v="Maryland"/>
    <n v="21215"/>
    <x v="3"/>
    <s v="TEC-AC-10004510"/>
    <s v="Technology"/>
    <s v="Accessories"/>
    <s v="Logitech Desktop MK120 Mouse and keyboard Combo"/>
    <n v="98.16"/>
    <n v="6"/>
    <n v="0"/>
    <x v="1635"/>
  </r>
  <r>
    <n v="4187"/>
    <s v="CA-2014-112536"/>
    <x v="3"/>
    <x v="796"/>
    <d v="2014-05-24T00:00:00"/>
    <s v="Standard Class"/>
    <s v="SG-20890"/>
    <s v="Susan Gilcrest"/>
    <x v="1"/>
    <s v="United States"/>
    <s v="Mcallen"/>
    <s v="Texas"/>
    <n v="78501"/>
    <x v="2"/>
    <s v="OFF-BI-10003712"/>
    <s v="Office Supplies"/>
    <s v="Binders"/>
    <s v="Acco Pressboard Covers with Storage Hooks, 14 7/8&quot; x 11&quot;, Light Blue"/>
    <n v="6.8739999999999988"/>
    <n v="7"/>
    <n v="0.8"/>
    <x v="3626"/>
  </r>
  <r>
    <n v="4188"/>
    <s v="CA-2014-112536"/>
    <x v="3"/>
    <x v="796"/>
    <d v="2014-05-24T00:00:00"/>
    <s v="Standard Class"/>
    <s v="SG-20890"/>
    <s v="Susan Gilcrest"/>
    <x v="1"/>
    <s v="United States"/>
    <s v="Mcallen"/>
    <s v="Texas"/>
    <n v="78501"/>
    <x v="2"/>
    <s v="OFF-BI-10002571"/>
    <s v="Office Supplies"/>
    <s v="Binders"/>
    <s v="Avery Framed View Binder, EZD Ring (Locking), Navy, 1 1/2&quot;"/>
    <n v="1.9959999999999996"/>
    <n v="1"/>
    <n v="0.8"/>
    <x v="3627"/>
  </r>
  <r>
    <n v="4189"/>
    <s v="CA-2014-112536"/>
    <x v="3"/>
    <x v="796"/>
    <d v="2014-05-24T00:00:00"/>
    <s v="Standard Class"/>
    <s v="SG-20890"/>
    <s v="Susan Gilcrest"/>
    <x v="1"/>
    <s v="United States"/>
    <s v="Mcallen"/>
    <s v="Texas"/>
    <n v="78501"/>
    <x v="2"/>
    <s v="OFF-ST-10004835"/>
    <s v="Office Supplies"/>
    <s v="Storage"/>
    <s v="Plastic Stacking Crates &amp; Casters"/>
    <n v="8.9280000000000008"/>
    <n v="2"/>
    <n v="0.2"/>
    <x v="2481"/>
  </r>
  <r>
    <n v="4190"/>
    <s v="CA-2013-157714"/>
    <x v="0"/>
    <x v="182"/>
    <d v="2013-10-02T00:00:00"/>
    <s v="Second Class"/>
    <s v="CS-12175"/>
    <s v="Charles Sheldon"/>
    <x v="1"/>
    <s v="United States"/>
    <s v="Iowa City"/>
    <s v="Iowa"/>
    <n v="52240"/>
    <x v="2"/>
    <s v="OFF-PA-10004022"/>
    <s v="Office Supplies"/>
    <s v="Paper"/>
    <s v="Hammermill Color Copier Paper (28Lb. and 96 Bright)"/>
    <n v="9.99"/>
    <n v="1"/>
    <n v="0"/>
    <x v="3628"/>
  </r>
  <r>
    <n v="4191"/>
    <s v="CA-2014-166709"/>
    <x v="3"/>
    <x v="701"/>
    <d v="2014-11-23T00:00:00"/>
    <s v="Standard Class"/>
    <s v="HL-15040"/>
    <s v="Hunter Lopez"/>
    <x v="0"/>
    <s v="United States"/>
    <s v="Newark"/>
    <s v="Delaware"/>
    <n v="19711"/>
    <x v="3"/>
    <s v="TEC-CO-10004722"/>
    <s v="Technology"/>
    <s v="Copiers"/>
    <s v="Canon imageCLASS 2200 Advanced Copier"/>
    <n v="10499.97"/>
    <n v="3"/>
    <n v="0"/>
    <x v="3629"/>
  </r>
  <r>
    <n v="4192"/>
    <s v="CA-2012-129392"/>
    <x v="1"/>
    <x v="951"/>
    <d v="2012-07-08T00:00:00"/>
    <s v="Same Day"/>
    <s v="DM-13015"/>
    <s v="Darrin Martin"/>
    <x v="0"/>
    <s v="United States"/>
    <s v="Houston"/>
    <s v="Texas"/>
    <n v="77070"/>
    <x v="2"/>
    <s v="OFF-PA-10004248"/>
    <s v="Office Supplies"/>
    <s v="Paper"/>
    <s v="Xerox 1990"/>
    <n v="21.12"/>
    <n v="5"/>
    <n v="0.2"/>
    <x v="3630"/>
  </r>
  <r>
    <n v="4193"/>
    <s v="CA-2012-150875"/>
    <x v="1"/>
    <x v="547"/>
    <d v="2012-11-20T00:00:00"/>
    <s v="Standard Class"/>
    <s v="HK-14890"/>
    <s v="Heather Kirkland"/>
    <x v="1"/>
    <s v="United States"/>
    <s v="Boise"/>
    <s v="Idaho"/>
    <n v="83704"/>
    <x v="1"/>
    <s v="FUR-TA-10000577"/>
    <s v="Furniture"/>
    <s v="Tables"/>
    <s v="Bretford CR4500 Series Slim Rectangular Table"/>
    <n v="696.42"/>
    <n v="2"/>
    <n v="0"/>
    <x v="3631"/>
  </r>
  <r>
    <n v="4194"/>
    <s v="CA-2012-150875"/>
    <x v="1"/>
    <x v="547"/>
    <d v="2012-11-20T00:00:00"/>
    <s v="Standard Class"/>
    <s v="HK-14890"/>
    <s v="Heather Kirkland"/>
    <x v="1"/>
    <s v="United States"/>
    <s v="Boise"/>
    <s v="Idaho"/>
    <n v="83704"/>
    <x v="1"/>
    <s v="TEC-PH-10001254"/>
    <s v="Technology"/>
    <s v="Phones"/>
    <s v="Jabra BIZ 2300 Duo QD Duo Corded Headset"/>
    <n v="304.77600000000001"/>
    <n v="3"/>
    <n v="0.2"/>
    <x v="3632"/>
  </r>
  <r>
    <n v="4195"/>
    <s v="CA-2012-154200"/>
    <x v="1"/>
    <x v="652"/>
    <d v="2012-06-22T00:00:00"/>
    <s v="Standard Class"/>
    <s v="BG-11740"/>
    <s v="Bruce Geld"/>
    <x v="0"/>
    <s v="United States"/>
    <s v="San Diego"/>
    <s v="California"/>
    <n v="92105"/>
    <x v="1"/>
    <s v="OFF-AR-10001044"/>
    <s v="Office Supplies"/>
    <s v="Art"/>
    <s v="BOSTON Ranger #55 Pencil Sharpener, Black"/>
    <n v="51.98"/>
    <n v="2"/>
    <n v="0"/>
    <x v="3633"/>
  </r>
  <r>
    <n v="4196"/>
    <s v="CA-2013-124233"/>
    <x v="0"/>
    <x v="143"/>
    <d v="2013-04-15T00:00:00"/>
    <s v="Standard Class"/>
    <s v="CK-12595"/>
    <s v="Clytie Kelty"/>
    <x v="0"/>
    <s v="United States"/>
    <s v="Los Angeles"/>
    <s v="California"/>
    <n v="90032"/>
    <x v="1"/>
    <s v="FUR-FU-10002597"/>
    <s v="Furniture"/>
    <s v="Furnishings"/>
    <s v="C-Line Magnetic Cubicle Keepers, Clear Polypropylene"/>
    <n v="24.700000000000003"/>
    <n v="5"/>
    <n v="0"/>
    <x v="3634"/>
  </r>
  <r>
    <n v="4197"/>
    <s v="US-2012-134271"/>
    <x v="1"/>
    <x v="24"/>
    <d v="2012-04-23T00:00:00"/>
    <s v="Second Class"/>
    <s v="RF-19735"/>
    <s v="Roland Fjeld"/>
    <x v="0"/>
    <s v="United States"/>
    <s v="New York City"/>
    <s v="New York"/>
    <n v="10024"/>
    <x v="3"/>
    <s v="OFF-LA-10004093"/>
    <s v="Office Supplies"/>
    <s v="Labels"/>
    <s v="Avery 486"/>
    <n v="21.93"/>
    <n v="3"/>
    <n v="0"/>
    <x v="3635"/>
  </r>
  <r>
    <n v="4198"/>
    <s v="US-2013-161683"/>
    <x v="0"/>
    <x v="275"/>
    <d v="2013-12-09T00:00:00"/>
    <s v="Standard Class"/>
    <s v="CJ-12010"/>
    <s v="Caroline Jumper"/>
    <x v="0"/>
    <s v="United States"/>
    <s v="Philadelphia"/>
    <s v="Pennsylvania"/>
    <n v="19134"/>
    <x v="3"/>
    <s v="OFF-AP-10000179"/>
    <s v="Office Supplies"/>
    <s v="Appliances"/>
    <s v="Honeywell Enviracaire Portable HEPA Air Cleaner for up to 10 x 16 Room"/>
    <n v="394.81600000000003"/>
    <n v="4"/>
    <n v="0.2"/>
    <x v="3636"/>
  </r>
  <r>
    <n v="4199"/>
    <s v="US-2013-161683"/>
    <x v="0"/>
    <x v="275"/>
    <d v="2013-12-09T00:00:00"/>
    <s v="Standard Class"/>
    <s v="CJ-12010"/>
    <s v="Caroline Jumper"/>
    <x v="0"/>
    <s v="United States"/>
    <s v="Philadelphia"/>
    <s v="Pennsylvania"/>
    <n v="19134"/>
    <x v="3"/>
    <s v="OFF-BI-10001072"/>
    <s v="Office Supplies"/>
    <s v="Binders"/>
    <s v="GBC Clear Cover, 8-1/2 x 11, unpunched, 25 covers per pack"/>
    <n v="18.192000000000004"/>
    <n v="4"/>
    <n v="0.7"/>
    <x v="3637"/>
  </r>
  <r>
    <n v="4200"/>
    <s v="CA-2012-143105"/>
    <x v="1"/>
    <x v="895"/>
    <d v="2012-12-10T00:00:00"/>
    <s v="Same Day"/>
    <s v="MA-17560"/>
    <s v="Matt Abelman"/>
    <x v="2"/>
    <s v="United States"/>
    <s v="New York City"/>
    <s v="New York"/>
    <n v="10024"/>
    <x v="3"/>
    <s v="OFF-LA-10004093"/>
    <s v="Office Supplies"/>
    <s v="Labels"/>
    <s v="Avery 486"/>
    <n v="7.31"/>
    <n v="1"/>
    <n v="0"/>
    <x v="2221"/>
  </r>
  <r>
    <n v="4201"/>
    <s v="CA-2012-143105"/>
    <x v="1"/>
    <x v="895"/>
    <d v="2012-12-10T00:00:00"/>
    <s v="Same Day"/>
    <s v="MA-17560"/>
    <s v="Matt Abelman"/>
    <x v="2"/>
    <s v="United States"/>
    <s v="New York City"/>
    <s v="New York"/>
    <n v="10024"/>
    <x v="3"/>
    <s v="TEC-CO-10002095"/>
    <s v="Technology"/>
    <s v="Copiers"/>
    <s v="Hewlett Packard 610 Color Digital Copier / Printer"/>
    <n v="799.98400000000004"/>
    <n v="2"/>
    <n v="0.2"/>
    <x v="3638"/>
  </r>
  <r>
    <n v="4202"/>
    <s v="CA-2012-143105"/>
    <x v="1"/>
    <x v="895"/>
    <d v="2012-12-10T00:00:00"/>
    <s v="Same Day"/>
    <s v="MA-17560"/>
    <s v="Matt Abelman"/>
    <x v="2"/>
    <s v="United States"/>
    <s v="New York City"/>
    <s v="New York"/>
    <n v="10024"/>
    <x v="3"/>
    <s v="OFF-PA-10002713"/>
    <s v="Office Supplies"/>
    <s v="Paper"/>
    <s v="Adams Phone Message Book, 200 Message Capacity, 8 1/16” x 11”"/>
    <n v="41.28"/>
    <n v="6"/>
    <n v="0"/>
    <x v="3639"/>
  </r>
  <r>
    <n v="4203"/>
    <s v="CA-2012-143105"/>
    <x v="1"/>
    <x v="895"/>
    <d v="2012-12-10T00:00:00"/>
    <s v="Same Day"/>
    <s v="MA-17560"/>
    <s v="Matt Abelman"/>
    <x v="2"/>
    <s v="United States"/>
    <s v="New York City"/>
    <s v="New York"/>
    <n v="10024"/>
    <x v="3"/>
    <s v="OFF-PA-10002254"/>
    <s v="Office Supplies"/>
    <s v="Paper"/>
    <s v="Xerox 1883"/>
    <n v="184.66"/>
    <n v="7"/>
    <n v="0"/>
    <x v="2589"/>
  </r>
  <r>
    <n v="4204"/>
    <s v="CA-2011-145387"/>
    <x v="2"/>
    <x v="656"/>
    <d v="2011-11-02T00:00:00"/>
    <s v="Second Class"/>
    <s v="AM-10705"/>
    <s v="Anne McFarland"/>
    <x v="0"/>
    <s v="United States"/>
    <s v="Cranston"/>
    <s v="Rhode Island"/>
    <n v="2920"/>
    <x v="3"/>
    <s v="OFF-AR-10001683"/>
    <s v="Office Supplies"/>
    <s v="Art"/>
    <s v="Lumber Crayons"/>
    <n v="49.25"/>
    <n v="5"/>
    <n v="0"/>
    <x v="3640"/>
  </r>
  <r>
    <n v="4205"/>
    <s v="CA-2011-145387"/>
    <x v="2"/>
    <x v="656"/>
    <d v="2011-11-02T00:00:00"/>
    <s v="Second Class"/>
    <s v="AM-10705"/>
    <s v="Anne McFarland"/>
    <x v="0"/>
    <s v="United States"/>
    <s v="Cranston"/>
    <s v="Rhode Island"/>
    <n v="2920"/>
    <x v="3"/>
    <s v="OFF-PA-10002195"/>
    <s v="Office Supplies"/>
    <s v="Paper"/>
    <s v="RSVP Cards &amp; Envelopes, Blank White, 8-1/2&quot; X 11&quot;, 24 Cards/25 Envelopes/Set"/>
    <n v="10.16"/>
    <n v="2"/>
    <n v="0"/>
    <x v="3641"/>
  </r>
  <r>
    <n v="4206"/>
    <s v="CA-2011-145387"/>
    <x v="2"/>
    <x v="656"/>
    <d v="2011-11-02T00:00:00"/>
    <s v="Second Class"/>
    <s v="AM-10705"/>
    <s v="Anne McFarland"/>
    <x v="0"/>
    <s v="United States"/>
    <s v="Cranston"/>
    <s v="Rhode Island"/>
    <n v="2920"/>
    <x v="3"/>
    <s v="FUR-FU-10002364"/>
    <s v="Furniture"/>
    <s v="Furnishings"/>
    <s v="Eldon Expressions Wood Desk Accessories, Oak"/>
    <n v="14.76"/>
    <n v="2"/>
    <n v="0"/>
    <x v="3642"/>
  </r>
  <r>
    <n v="4207"/>
    <s v="CA-2011-145387"/>
    <x v="2"/>
    <x v="656"/>
    <d v="2011-11-02T00:00:00"/>
    <s v="Second Class"/>
    <s v="AM-10705"/>
    <s v="Anne McFarland"/>
    <x v="0"/>
    <s v="United States"/>
    <s v="Cranston"/>
    <s v="Rhode Island"/>
    <n v="2920"/>
    <x v="3"/>
    <s v="OFF-BI-10004001"/>
    <s v="Office Supplies"/>
    <s v="Binders"/>
    <s v="GBC Recycled VeloBinder Covers"/>
    <n v="34.08"/>
    <n v="2"/>
    <n v="0"/>
    <x v="3643"/>
  </r>
  <r>
    <n v="4208"/>
    <s v="CA-2011-145387"/>
    <x v="2"/>
    <x v="656"/>
    <d v="2011-11-02T00:00:00"/>
    <s v="Second Class"/>
    <s v="AM-10705"/>
    <s v="Anne McFarland"/>
    <x v="0"/>
    <s v="United States"/>
    <s v="Cranston"/>
    <s v="Rhode Island"/>
    <n v="2920"/>
    <x v="3"/>
    <s v="FUR-FU-10000023"/>
    <s v="Furniture"/>
    <s v="Furnishings"/>
    <s v="Eldon Wave Desk Accessories"/>
    <n v="17.669999999999998"/>
    <n v="3"/>
    <n v="0"/>
    <x v="3644"/>
  </r>
  <r>
    <n v="4209"/>
    <s v="CA-2011-145387"/>
    <x v="2"/>
    <x v="656"/>
    <d v="2011-11-02T00:00:00"/>
    <s v="Second Class"/>
    <s v="AM-10705"/>
    <s v="Anne McFarland"/>
    <x v="0"/>
    <s v="United States"/>
    <s v="Cranston"/>
    <s v="Rhode Island"/>
    <n v="2920"/>
    <x v="3"/>
    <s v="FUR-CH-10002320"/>
    <s v="Furniture"/>
    <s v="Chairs"/>
    <s v="Hon Pagoda Stacking Chairs"/>
    <n v="1604.9"/>
    <n v="5"/>
    <n v="0"/>
    <x v="3645"/>
  </r>
  <r>
    <n v="4210"/>
    <s v="CA-2011-145387"/>
    <x v="2"/>
    <x v="656"/>
    <d v="2011-11-02T00:00:00"/>
    <s v="Second Class"/>
    <s v="AM-10705"/>
    <s v="Anne McFarland"/>
    <x v="0"/>
    <s v="United States"/>
    <s v="Cranston"/>
    <s v="Rhode Island"/>
    <n v="2920"/>
    <x v="3"/>
    <s v="FUR-TA-10003238"/>
    <s v="Furniture"/>
    <s v="Tables"/>
    <s v="Chromcraft Bull-Nose Wood 48&quot; x 96&quot; Rectangular Conference Tables"/>
    <n v="385.68599999999998"/>
    <n v="1"/>
    <n v="0.3"/>
    <x v="3646"/>
  </r>
  <r>
    <n v="4211"/>
    <s v="CA-2014-109715"/>
    <x v="3"/>
    <x v="34"/>
    <d v="2014-12-15T00:00:00"/>
    <s v="Standard Class"/>
    <s v="AH-10585"/>
    <s v="Angele Hood"/>
    <x v="0"/>
    <s v="United States"/>
    <s v="Chicago"/>
    <s v="Illinois"/>
    <n v="60623"/>
    <x v="2"/>
    <s v="OFF-PA-10004965"/>
    <s v="Office Supplies"/>
    <s v="Paper"/>
    <s v="Xerox 1921"/>
    <n v="15.984000000000002"/>
    <n v="2"/>
    <n v="0.2"/>
    <x v="3338"/>
  </r>
  <r>
    <n v="4212"/>
    <s v="CA-2011-166457"/>
    <x v="2"/>
    <x v="952"/>
    <d v="2011-05-09T00:00:00"/>
    <s v="Second Class"/>
    <s v="PF-19120"/>
    <s v="Peter Fuller"/>
    <x v="0"/>
    <s v="United States"/>
    <s v="Richmond"/>
    <s v="Kentucky"/>
    <n v="40475"/>
    <x v="0"/>
    <s v="OFF-PA-10003016"/>
    <s v="Office Supplies"/>
    <s v="Paper"/>
    <s v="Adams &quot;While You Were Out&quot; Message Pads"/>
    <n v="9.42"/>
    <n v="3"/>
    <n v="0"/>
    <x v="3647"/>
  </r>
  <r>
    <n v="4213"/>
    <s v="CA-2011-166457"/>
    <x v="2"/>
    <x v="952"/>
    <d v="2011-05-09T00:00:00"/>
    <s v="Second Class"/>
    <s v="PF-19120"/>
    <s v="Peter Fuller"/>
    <x v="0"/>
    <s v="United States"/>
    <s v="Richmond"/>
    <s v="Kentucky"/>
    <n v="40475"/>
    <x v="0"/>
    <s v="OFF-AR-10003651"/>
    <s v="Office Supplies"/>
    <s v="Art"/>
    <s v="Newell 350"/>
    <n v="6.56"/>
    <n v="2"/>
    <n v="0"/>
    <x v="2909"/>
  </r>
  <r>
    <n v="4214"/>
    <s v="CA-2011-166457"/>
    <x v="2"/>
    <x v="952"/>
    <d v="2011-05-09T00:00:00"/>
    <s v="Second Class"/>
    <s v="PF-19120"/>
    <s v="Peter Fuller"/>
    <x v="0"/>
    <s v="United States"/>
    <s v="Richmond"/>
    <s v="Kentucky"/>
    <n v="40475"/>
    <x v="0"/>
    <s v="OFF-PA-10001363"/>
    <s v="Office Supplies"/>
    <s v="Paper"/>
    <s v="Xerox 1933"/>
    <n v="24.56"/>
    <n v="2"/>
    <n v="0"/>
    <x v="342"/>
  </r>
  <r>
    <n v="4215"/>
    <s v="CA-2013-164637"/>
    <x v="0"/>
    <x v="758"/>
    <d v="2013-03-09T00:00:00"/>
    <s v="Standard Class"/>
    <s v="RD-19480"/>
    <s v="Rick Duston"/>
    <x v="0"/>
    <s v="United States"/>
    <s v="Mishawaka"/>
    <s v="Indiana"/>
    <n v="46544"/>
    <x v="2"/>
    <s v="OFF-BI-10003876"/>
    <s v="Office Supplies"/>
    <s v="Binders"/>
    <s v="Green Canvas Binder for 8-1/2&quot; x 14&quot; Sheets"/>
    <n v="128.39999999999998"/>
    <n v="3"/>
    <n v="0"/>
    <x v="3648"/>
  </r>
  <r>
    <n v="4216"/>
    <s v="CA-2011-103590"/>
    <x v="2"/>
    <x v="953"/>
    <d v="2011-12-04T00:00:00"/>
    <s v="Standard Class"/>
    <s v="JL-15505"/>
    <s v="Jeremy Lonsdale"/>
    <x v="0"/>
    <s v="United States"/>
    <s v="Mount Vernon"/>
    <s v="New York"/>
    <n v="10550"/>
    <x v="3"/>
    <s v="OFF-EN-10004007"/>
    <s v="Office Supplies"/>
    <s v="Envelopes"/>
    <s v="Park Ridge Embossed Executive Business Envelopes"/>
    <n v="62.28"/>
    <n v="4"/>
    <n v="0"/>
    <x v="3649"/>
  </r>
  <r>
    <n v="4217"/>
    <s v="CA-2012-111234"/>
    <x v="1"/>
    <x v="954"/>
    <d v="2012-02-22T00:00:00"/>
    <s v="Standard Class"/>
    <s v="AB-10600"/>
    <s v="Ann Blume"/>
    <x v="1"/>
    <s v="United States"/>
    <s v="Los Angeles"/>
    <s v="California"/>
    <n v="90004"/>
    <x v="1"/>
    <s v="OFF-LA-10002271"/>
    <s v="Office Supplies"/>
    <s v="Labels"/>
    <s v="Smead Alpha-Z Color-Coded Second Alphabetical Labels and Starter Set"/>
    <n v="9.24"/>
    <n v="3"/>
    <n v="0"/>
    <x v="3650"/>
  </r>
  <r>
    <n v="4218"/>
    <s v="CA-2014-149881"/>
    <x v="3"/>
    <x v="719"/>
    <d v="2014-04-04T00:00:00"/>
    <s v="First Class"/>
    <s v="NC-18535"/>
    <s v="Nick Crebassa"/>
    <x v="1"/>
    <s v="United States"/>
    <s v="San Francisco"/>
    <s v="California"/>
    <n v="94110"/>
    <x v="1"/>
    <s v="FUR-BO-10003894"/>
    <s v="Furniture"/>
    <s v="Bookcases"/>
    <s v="Safco Value Mate Steel Bookcase, Baked Enamel Finish on Steel, Black"/>
    <n v="482.66399999999999"/>
    <n v="8"/>
    <n v="0.15"/>
    <x v="3651"/>
  </r>
  <r>
    <n v="4219"/>
    <s v="CA-2014-149881"/>
    <x v="3"/>
    <x v="719"/>
    <d v="2014-04-04T00:00:00"/>
    <s v="First Class"/>
    <s v="NC-18535"/>
    <s v="Nick Crebassa"/>
    <x v="1"/>
    <s v="United States"/>
    <s v="San Francisco"/>
    <s v="California"/>
    <n v="94110"/>
    <x v="1"/>
    <s v="TEC-MA-10000418"/>
    <s v="Technology"/>
    <s v="Machines"/>
    <s v="Cubify CubeX 3D Printer Double Head Print"/>
    <n v="4799.9839999999995"/>
    <n v="2"/>
    <n v="0.2"/>
    <x v="3652"/>
  </r>
  <r>
    <n v="4220"/>
    <s v="CA-2014-134565"/>
    <x v="3"/>
    <x v="532"/>
    <d v="2014-06-14T00:00:00"/>
    <s v="Second Class"/>
    <s v="TB-21400"/>
    <s v="Tom Boeckenhauer"/>
    <x v="0"/>
    <s v="United States"/>
    <s v="Seattle"/>
    <s v="Washington"/>
    <n v="98103"/>
    <x v="1"/>
    <s v="OFF-PA-10004243"/>
    <s v="Office Supplies"/>
    <s v="Paper"/>
    <s v="Xerox 1939"/>
    <n v="37.94"/>
    <n v="2"/>
    <n v="0"/>
    <x v="2714"/>
  </r>
  <r>
    <n v="4221"/>
    <s v="CA-2014-134565"/>
    <x v="3"/>
    <x v="532"/>
    <d v="2014-06-14T00:00:00"/>
    <s v="Second Class"/>
    <s v="TB-21400"/>
    <s v="Tom Boeckenhauer"/>
    <x v="0"/>
    <s v="United States"/>
    <s v="Seattle"/>
    <s v="Washington"/>
    <n v="98103"/>
    <x v="1"/>
    <s v="OFF-BI-10001759"/>
    <s v="Office Supplies"/>
    <s v="Binders"/>
    <s v="Acco Pressboard Covers with Storage Hooks, 14 7/8&quot; x 11&quot;, Dark Blue"/>
    <n v="18.288"/>
    <n v="6"/>
    <n v="0.2"/>
    <x v="3653"/>
  </r>
  <r>
    <n v="4222"/>
    <s v="CA-2014-134565"/>
    <x v="3"/>
    <x v="532"/>
    <d v="2014-06-14T00:00:00"/>
    <s v="Second Class"/>
    <s v="TB-21400"/>
    <s v="Tom Boeckenhauer"/>
    <x v="0"/>
    <s v="United States"/>
    <s v="Seattle"/>
    <s v="Washington"/>
    <n v="98103"/>
    <x v="1"/>
    <s v="TEC-MA-10001570"/>
    <s v="Technology"/>
    <s v="Machines"/>
    <s v="Cisco Desktop Collaboration Experience DX650 IP Video Phone"/>
    <n v="385.80000000000007"/>
    <n v="5"/>
    <n v="0.2"/>
    <x v="3654"/>
  </r>
  <r>
    <n v="4223"/>
    <s v="CA-2014-134565"/>
    <x v="3"/>
    <x v="532"/>
    <d v="2014-06-14T00:00:00"/>
    <s v="Second Class"/>
    <s v="TB-21400"/>
    <s v="Tom Boeckenhauer"/>
    <x v="0"/>
    <s v="United States"/>
    <s v="Seattle"/>
    <s v="Washington"/>
    <n v="98103"/>
    <x v="1"/>
    <s v="OFF-ST-10004804"/>
    <s v="Office Supplies"/>
    <s v="Storage"/>
    <s v="Belkin 19&quot; Vented Equipment Shelf, Black"/>
    <n v="102.96"/>
    <n v="2"/>
    <n v="0"/>
    <x v="3655"/>
  </r>
  <r>
    <n v="4224"/>
    <s v="CA-2014-134565"/>
    <x v="3"/>
    <x v="532"/>
    <d v="2014-06-14T00:00:00"/>
    <s v="Second Class"/>
    <s v="TB-21400"/>
    <s v="Tom Boeckenhauer"/>
    <x v="0"/>
    <s v="United States"/>
    <s v="Seattle"/>
    <s v="Washington"/>
    <n v="98103"/>
    <x v="1"/>
    <s v="FUR-BO-10001519"/>
    <s v="Furniture"/>
    <s v="Bookcases"/>
    <s v="O'Sullivan 3-Shelf Heavy-Duty Bookcases"/>
    <n v="174.42000000000002"/>
    <n v="3"/>
    <n v="0"/>
    <x v="3656"/>
  </r>
  <r>
    <n v="4225"/>
    <s v="CA-2013-108644"/>
    <x v="0"/>
    <x v="955"/>
    <d v="2013-10-04T00:00:00"/>
    <s v="First Class"/>
    <s v="SJ-20215"/>
    <s v="Sarah Jordon"/>
    <x v="0"/>
    <s v="United States"/>
    <s v="Quincy"/>
    <s v="Illinois"/>
    <n v="62301"/>
    <x v="2"/>
    <s v="OFF-BI-10000343"/>
    <s v="Office Supplies"/>
    <s v="Binders"/>
    <s v="Pressboard Covers with Storage Hooks, 9 1/2&quot; x 11&quot;, Light Blue"/>
    <n v="1.9639999999999995"/>
    <n v="2"/>
    <n v="0.8"/>
    <x v="3657"/>
  </r>
  <r>
    <n v="4226"/>
    <s v="US-2011-102631"/>
    <x v="2"/>
    <x v="736"/>
    <d v="2011-12-17T00:00:00"/>
    <s v="Standard Class"/>
    <s v="EB-13840"/>
    <s v="Ellis Ballard"/>
    <x v="1"/>
    <s v="United States"/>
    <s v="Chicago"/>
    <s v="Illinois"/>
    <n v="60623"/>
    <x v="2"/>
    <s v="FUR-FU-10003930"/>
    <s v="Furniture"/>
    <s v="Furnishings"/>
    <s v="Howard Miller 12-3/4 Diameter Accuwave DS  Wall Clock"/>
    <n v="94.427999999999997"/>
    <n v="3"/>
    <n v="0.6"/>
    <x v="3658"/>
  </r>
  <r>
    <n v="4227"/>
    <s v="CA-2014-120327"/>
    <x v="3"/>
    <x v="343"/>
    <d v="2014-11-17T00:00:00"/>
    <s v="Standard Class"/>
    <s v="WB-21850"/>
    <s v="William Brown"/>
    <x v="0"/>
    <s v="United States"/>
    <s v="Urbandale"/>
    <s v="Iowa"/>
    <n v="50322"/>
    <x v="2"/>
    <s v="OFF-FA-10004854"/>
    <s v="Office Supplies"/>
    <s v="Fasteners"/>
    <s v="Vinyl Coated Wire Paper Clips in Organizer Box, 800/Box"/>
    <n v="45.92"/>
    <n v="4"/>
    <n v="0"/>
    <x v="2641"/>
  </r>
  <r>
    <n v="4228"/>
    <s v="CA-2012-154970"/>
    <x v="1"/>
    <x v="956"/>
    <d v="2012-01-10T00:00:00"/>
    <s v="Standard Class"/>
    <s v="SR-20740"/>
    <s v="Steven Roelle"/>
    <x v="2"/>
    <s v="United States"/>
    <s v="Seattle"/>
    <s v="Washington"/>
    <n v="98103"/>
    <x v="1"/>
    <s v="FUR-CH-10003396"/>
    <s v="Furniture"/>
    <s v="Chairs"/>
    <s v="Global Deluxe Steno Chair"/>
    <n v="61.584000000000003"/>
    <n v="1"/>
    <n v="0.2"/>
    <x v="3659"/>
  </r>
  <r>
    <n v="4229"/>
    <s v="CA-2013-113803"/>
    <x v="0"/>
    <x v="830"/>
    <d v="2013-03-27T00:00:00"/>
    <s v="First Class"/>
    <s v="VG-21805"/>
    <s v="Vivek Grady"/>
    <x v="1"/>
    <s v="United States"/>
    <s v="Richmond"/>
    <s v="Indiana"/>
    <n v="47374"/>
    <x v="2"/>
    <s v="OFF-PA-10001994"/>
    <s v="Office Supplies"/>
    <s v="Paper"/>
    <s v="Ink Jet Note and Greeting Cards, 8-1/2&quot; x 5-1/2&quot; Card Size"/>
    <n v="22.48"/>
    <n v="1"/>
    <n v="0"/>
    <x v="3660"/>
  </r>
  <r>
    <n v="4230"/>
    <s v="CA-2014-100223"/>
    <x v="3"/>
    <x v="957"/>
    <d v="2014-07-11T00:00:00"/>
    <s v="Standard Class"/>
    <s v="LS-16945"/>
    <s v="Linda Southworth"/>
    <x v="1"/>
    <s v="United States"/>
    <s v="Dallas"/>
    <s v="Texas"/>
    <n v="75220"/>
    <x v="2"/>
    <s v="FUR-FU-10003601"/>
    <s v="Furniture"/>
    <s v="Furnishings"/>
    <s v="Deflect-o RollaMat Studded, Beveled Mat for Medium Pile Carpeting"/>
    <n v="332.02800000000002"/>
    <n v="9"/>
    <n v="0.6"/>
    <x v="3661"/>
  </r>
  <r>
    <n v="4231"/>
    <s v="CA-2014-100223"/>
    <x v="3"/>
    <x v="957"/>
    <d v="2014-07-11T00:00:00"/>
    <s v="Standard Class"/>
    <s v="LS-16945"/>
    <s v="Linda Southworth"/>
    <x v="1"/>
    <s v="United States"/>
    <s v="Dallas"/>
    <s v="Texas"/>
    <n v="75220"/>
    <x v="2"/>
    <s v="OFF-BI-10003429"/>
    <s v="Office Supplies"/>
    <s v="Binders"/>
    <s v="Cardinal HOLDit! Binder Insert Strips,Extra Strips"/>
    <n v="11.393999999999998"/>
    <n v="9"/>
    <n v="0.8"/>
    <x v="3662"/>
  </r>
  <r>
    <n v="4232"/>
    <s v="CA-2014-100223"/>
    <x v="3"/>
    <x v="957"/>
    <d v="2014-07-11T00:00:00"/>
    <s v="Standard Class"/>
    <s v="LS-16945"/>
    <s v="Linda Southworth"/>
    <x v="1"/>
    <s v="United States"/>
    <s v="Dallas"/>
    <s v="Texas"/>
    <n v="75220"/>
    <x v="2"/>
    <s v="OFF-PA-10000232"/>
    <s v="Office Supplies"/>
    <s v="Paper"/>
    <s v="Xerox 1975"/>
    <n v="15.552000000000003"/>
    <n v="3"/>
    <n v="0.2"/>
    <x v="906"/>
  </r>
  <r>
    <n v="4233"/>
    <s v="CA-2014-100223"/>
    <x v="3"/>
    <x v="957"/>
    <d v="2014-07-11T00:00:00"/>
    <s v="Standard Class"/>
    <s v="LS-16945"/>
    <s v="Linda Southworth"/>
    <x v="1"/>
    <s v="United States"/>
    <s v="Dallas"/>
    <s v="Texas"/>
    <n v="75220"/>
    <x v="2"/>
    <s v="OFF-PA-10002195"/>
    <s v="Office Supplies"/>
    <s v="Paper"/>
    <s v="Xerox 1966"/>
    <n v="31.104000000000006"/>
    <n v="6"/>
    <n v="0.2"/>
    <x v="3663"/>
  </r>
  <r>
    <n v="4234"/>
    <s v="CA-2014-100223"/>
    <x v="3"/>
    <x v="957"/>
    <d v="2014-07-11T00:00:00"/>
    <s v="Standard Class"/>
    <s v="LS-16945"/>
    <s v="Linda Southworth"/>
    <x v="1"/>
    <s v="United States"/>
    <s v="Dallas"/>
    <s v="Texas"/>
    <n v="75220"/>
    <x v="2"/>
    <s v="OFF-BI-10004492"/>
    <s v="Office Supplies"/>
    <s v="Binders"/>
    <s v="Tuf-Vin Binders"/>
    <n v="6.3159999999999981"/>
    <n v="1"/>
    <n v="0.8"/>
    <x v="3664"/>
  </r>
  <r>
    <n v="4235"/>
    <s v="CA-2011-168823"/>
    <x v="2"/>
    <x v="158"/>
    <d v="2011-09-24T00:00:00"/>
    <s v="First Class"/>
    <s v="MA-17560"/>
    <s v="Matt Abelman"/>
    <x v="2"/>
    <s v="United States"/>
    <s v="Philadelphia"/>
    <s v="Pennsylvania"/>
    <n v="19143"/>
    <x v="3"/>
    <s v="OFF-PA-10004000"/>
    <s v="Office Supplies"/>
    <s v="Paper"/>
    <s v="While You Were Out Pads, 50 per Pad, 4 x 5 1/4, Green Cycle"/>
    <n v="11.352000000000002"/>
    <n v="3"/>
    <n v="0.2"/>
    <x v="1448"/>
  </r>
  <r>
    <n v="4236"/>
    <s v="CA-2011-168823"/>
    <x v="2"/>
    <x v="158"/>
    <d v="2011-09-24T00:00:00"/>
    <s v="First Class"/>
    <s v="MA-17560"/>
    <s v="Matt Abelman"/>
    <x v="2"/>
    <s v="United States"/>
    <s v="Philadelphia"/>
    <s v="Pennsylvania"/>
    <n v="19143"/>
    <x v="3"/>
    <s v="OFF-LA-10004425"/>
    <s v="Office Supplies"/>
    <s v="Labels"/>
    <s v="Staples"/>
    <n v="20.808000000000003"/>
    <n v="9"/>
    <n v="0.2"/>
    <x v="3665"/>
  </r>
  <r>
    <n v="4237"/>
    <s v="CA-2013-162404"/>
    <x v="0"/>
    <x v="310"/>
    <d v="2013-07-28T00:00:00"/>
    <s v="Standard Class"/>
    <s v="NF-18475"/>
    <s v="Neil Französisch"/>
    <x v="2"/>
    <s v="United States"/>
    <s v="Rockford"/>
    <s v="Illinois"/>
    <n v="61107"/>
    <x v="2"/>
    <s v="OFF-BI-10000948"/>
    <s v="Office Supplies"/>
    <s v="Binders"/>
    <s v="GBC Laser Imprintable Binding System Covers, Desert Sand"/>
    <n v="11.415999999999997"/>
    <n v="4"/>
    <n v="0.8"/>
    <x v="3666"/>
  </r>
  <r>
    <n v="4238"/>
    <s v="CA-2014-104024"/>
    <x v="3"/>
    <x v="635"/>
    <d v="2014-09-04T00:00:00"/>
    <s v="Second Class"/>
    <s v="MD-17860"/>
    <s v="Michael Dominguez"/>
    <x v="1"/>
    <s v="United States"/>
    <s v="Philadelphia"/>
    <s v="Pennsylvania"/>
    <n v="19134"/>
    <x v="3"/>
    <s v="OFF-AR-10001972"/>
    <s v="Office Supplies"/>
    <s v="Art"/>
    <s v="Newell 323"/>
    <n v="9.4080000000000013"/>
    <n v="7"/>
    <n v="0.2"/>
    <x v="3667"/>
  </r>
  <r>
    <n v="4239"/>
    <s v="CA-2014-147144"/>
    <x v="3"/>
    <x v="606"/>
    <d v="2014-03-29T00:00:00"/>
    <s v="First Class"/>
    <s v="MZ-17335"/>
    <s v="Maria Zettner"/>
    <x v="2"/>
    <s v="United States"/>
    <s v="Seattle"/>
    <s v="Washington"/>
    <n v="98105"/>
    <x v="1"/>
    <s v="OFF-AR-10004587"/>
    <s v="Office Supplies"/>
    <s v="Art"/>
    <s v="Boston 1827 Commercial Additional Cutter, Drive Gear &amp; Gear Rack for 1606"/>
    <n v="19.829999999999998"/>
    <n v="1"/>
    <n v="0"/>
    <x v="3668"/>
  </r>
  <r>
    <n v="4240"/>
    <s v="CA-2014-158673"/>
    <x v="3"/>
    <x v="614"/>
    <d v="2015-01-05T00:00:00"/>
    <s v="Standard Class"/>
    <s v="KB-16600"/>
    <s v="Ken Brennan"/>
    <x v="1"/>
    <s v="United States"/>
    <s v="Grand Rapids"/>
    <s v="Michigan"/>
    <n v="49505"/>
    <x v="2"/>
    <s v="OFF-PA-10000994"/>
    <s v="Office Supplies"/>
    <s v="Paper"/>
    <s v="Xerox 1915"/>
    <n v="209.7"/>
    <n v="2"/>
    <n v="0"/>
    <x v="1517"/>
  </r>
  <r>
    <n v="4241"/>
    <s v="CA-2011-133704"/>
    <x v="2"/>
    <x v="59"/>
    <d v="2011-09-26T00:00:00"/>
    <s v="Standard Class"/>
    <s v="MA-17995"/>
    <s v="Michelle Arnett"/>
    <x v="2"/>
    <s v="United States"/>
    <s v="Los Angeles"/>
    <s v="California"/>
    <n v="90004"/>
    <x v="1"/>
    <s v="OFF-AP-10001366"/>
    <s v="Office Supplies"/>
    <s v="Appliances"/>
    <s v="Staples"/>
    <n v="43.92"/>
    <n v="4"/>
    <n v="0"/>
    <x v="3669"/>
  </r>
  <r>
    <n v="4242"/>
    <s v="CA-2011-133704"/>
    <x v="2"/>
    <x v="59"/>
    <d v="2011-09-26T00:00:00"/>
    <s v="Standard Class"/>
    <s v="MA-17995"/>
    <s v="Michelle Arnett"/>
    <x v="2"/>
    <s v="United States"/>
    <s v="Los Angeles"/>
    <s v="California"/>
    <n v="90004"/>
    <x v="1"/>
    <s v="OFF-BI-10001636"/>
    <s v="Office Supplies"/>
    <s v="Binders"/>
    <s v="Ibico Plastic and Wire Spiral Binding Combs"/>
    <n v="20.231999999999999"/>
    <n v="3"/>
    <n v="0.2"/>
    <x v="3670"/>
  </r>
  <r>
    <n v="4243"/>
    <s v="CA-2013-159142"/>
    <x v="0"/>
    <x v="958"/>
    <d v="2013-04-06T00:00:00"/>
    <s v="First Class"/>
    <s v="ME-17320"/>
    <s v="Maria Etezadi"/>
    <x v="2"/>
    <s v="United States"/>
    <s v="Springfield"/>
    <s v="Virginia"/>
    <n v="22153"/>
    <x v="0"/>
    <s v="TEC-PH-10001448"/>
    <s v="Technology"/>
    <s v="Phones"/>
    <s v="Anker Astro 15000mAh USB Portable Charger"/>
    <n v="149.97"/>
    <n v="3"/>
    <n v="0"/>
    <x v="147"/>
  </r>
  <r>
    <n v="4244"/>
    <s v="CA-2013-159142"/>
    <x v="0"/>
    <x v="958"/>
    <d v="2013-04-06T00:00:00"/>
    <s v="First Class"/>
    <s v="ME-17320"/>
    <s v="Maria Etezadi"/>
    <x v="2"/>
    <s v="United States"/>
    <s v="Springfield"/>
    <s v="Virginia"/>
    <n v="22153"/>
    <x v="0"/>
    <s v="OFF-PA-10001776"/>
    <s v="Office Supplies"/>
    <s v="Paper"/>
    <s v="Wirebound Message Books, Four 2 3/4&quot; x 5&quot; Forms per Page, 600 Sets per Book"/>
    <n v="27.81"/>
    <n v="3"/>
    <n v="0"/>
    <x v="3671"/>
  </r>
  <r>
    <n v="4245"/>
    <s v="CA-2011-138436"/>
    <x v="2"/>
    <x v="959"/>
    <d v="2011-03-30T00:00:00"/>
    <s v="Standard Class"/>
    <s v="JD-15895"/>
    <s v="Jonathan Doherty"/>
    <x v="1"/>
    <s v="United States"/>
    <s v="Los Angeles"/>
    <s v="California"/>
    <n v="90036"/>
    <x v="1"/>
    <s v="TEC-AC-10002323"/>
    <s v="Technology"/>
    <s v="Accessories"/>
    <s v="SanDisk Ultra 32 GB MicroSDHC Class 10 Memory Card"/>
    <n v="66.300000000000011"/>
    <n v="3"/>
    <n v="0"/>
    <x v="3100"/>
  </r>
  <r>
    <n v="4246"/>
    <s v="CA-2014-117702"/>
    <x v="3"/>
    <x v="354"/>
    <d v="2014-12-05T00:00:00"/>
    <s v="Standard Class"/>
    <s v="LS-16975"/>
    <s v="Lindsay Shagiari"/>
    <x v="2"/>
    <s v="United States"/>
    <s v="Baltimore"/>
    <s v="Maryland"/>
    <n v="21215"/>
    <x v="3"/>
    <s v="OFF-AR-10004582"/>
    <s v="Office Supplies"/>
    <s v="Art"/>
    <s v="BIC Brite Liner Grip Highlighters"/>
    <n v="1.64"/>
    <n v="1"/>
    <n v="0"/>
    <x v="3672"/>
  </r>
  <r>
    <n v="4247"/>
    <s v="CA-2014-117702"/>
    <x v="3"/>
    <x v="354"/>
    <d v="2014-12-05T00:00:00"/>
    <s v="Standard Class"/>
    <s v="LS-16975"/>
    <s v="Lindsay Shagiari"/>
    <x v="2"/>
    <s v="United States"/>
    <s v="Baltimore"/>
    <s v="Maryland"/>
    <n v="21215"/>
    <x v="3"/>
    <s v="FUR-FU-10000576"/>
    <s v="Furniture"/>
    <s v="Furnishings"/>
    <s v="Luxo Professional Fluorescent Magnifier Lamp with Clamp-Mount Base"/>
    <n v="1049.2"/>
    <n v="5"/>
    <n v="0"/>
    <x v="617"/>
  </r>
  <r>
    <n v="4248"/>
    <s v="CA-2014-117702"/>
    <x v="3"/>
    <x v="354"/>
    <d v="2014-12-05T00:00:00"/>
    <s v="Standard Class"/>
    <s v="LS-16975"/>
    <s v="Lindsay Shagiari"/>
    <x v="2"/>
    <s v="United States"/>
    <s v="Baltimore"/>
    <s v="Maryland"/>
    <n v="21215"/>
    <x v="3"/>
    <s v="FUR-FU-10004270"/>
    <s v="Furniture"/>
    <s v="Furnishings"/>
    <s v="Eldon Image Series Desk Accessories, Burgundy"/>
    <n v="20.9"/>
    <n v="5"/>
    <n v="0"/>
    <x v="3673"/>
  </r>
  <r>
    <n v="4249"/>
    <s v="CA-2013-157336"/>
    <x v="0"/>
    <x v="49"/>
    <d v="2013-12-06T00:00:00"/>
    <s v="Second Class"/>
    <s v="SJ-20500"/>
    <s v="Shirley Jackson"/>
    <x v="0"/>
    <s v="United States"/>
    <s v="Fairfield"/>
    <s v="Connecticut"/>
    <n v="6824"/>
    <x v="3"/>
    <s v="OFF-BI-10004236"/>
    <s v="Office Supplies"/>
    <s v="Binders"/>
    <s v="XtraLife ClearVue Slant-D Ring Binder, White, 3&quot;"/>
    <n v="88.08"/>
    <n v="6"/>
    <n v="0"/>
    <x v="3674"/>
  </r>
  <r>
    <n v="4250"/>
    <s v="CA-2013-157336"/>
    <x v="0"/>
    <x v="49"/>
    <d v="2013-12-06T00:00:00"/>
    <s v="Second Class"/>
    <s v="SJ-20500"/>
    <s v="Shirley Jackson"/>
    <x v="0"/>
    <s v="United States"/>
    <s v="Fairfield"/>
    <s v="Connecticut"/>
    <n v="6824"/>
    <x v="3"/>
    <s v="FUR-CH-10004997"/>
    <s v="Furniture"/>
    <s v="Chairs"/>
    <s v="Hon Every-Day Series Multi-Task Chairs"/>
    <n v="751.92"/>
    <n v="4"/>
    <n v="0"/>
    <x v="3675"/>
  </r>
  <r>
    <n v="4251"/>
    <s v="CA-2011-168130"/>
    <x v="2"/>
    <x v="111"/>
    <d v="2011-09-19T00:00:00"/>
    <s v="Same Day"/>
    <s v="BS-11365"/>
    <s v="Bill Shonely"/>
    <x v="1"/>
    <s v="United States"/>
    <s v="New York City"/>
    <s v="New York"/>
    <n v="10011"/>
    <x v="3"/>
    <s v="FUR-CH-10000988"/>
    <s v="Furniture"/>
    <s v="Chairs"/>
    <s v="Hon Olson Stacker Stools"/>
    <n v="887.10299999999995"/>
    <n v="7"/>
    <n v="0.1"/>
    <x v="3676"/>
  </r>
  <r>
    <n v="4252"/>
    <s v="CA-2012-155068"/>
    <x v="1"/>
    <x v="924"/>
    <d v="2012-10-23T00:00:00"/>
    <s v="Same Day"/>
    <s v="RA-19285"/>
    <s v="Ralph Arnett"/>
    <x v="0"/>
    <s v="United States"/>
    <s v="Lakeland"/>
    <s v="Florida"/>
    <n v="33801"/>
    <x v="0"/>
    <s v="TEC-PH-10004897"/>
    <s v="Technology"/>
    <s v="Phones"/>
    <s v="Mediabridge Sport Armband iPhone 5s"/>
    <n v="55.944000000000003"/>
    <n v="7"/>
    <n v="0.2"/>
    <x v="3677"/>
  </r>
  <r>
    <n v="4253"/>
    <s v="CA-2012-155068"/>
    <x v="1"/>
    <x v="924"/>
    <d v="2012-10-23T00:00:00"/>
    <s v="Same Day"/>
    <s v="RA-19285"/>
    <s v="Ralph Arnett"/>
    <x v="0"/>
    <s v="United States"/>
    <s v="Lakeland"/>
    <s v="Florida"/>
    <n v="33801"/>
    <x v="0"/>
    <s v="OFF-AR-10002656"/>
    <s v="Office Supplies"/>
    <s v="Art"/>
    <s v="Sanford Liquid Accent Highlighters"/>
    <n v="10.688000000000001"/>
    <n v="2"/>
    <n v="0.2"/>
    <x v="3678"/>
  </r>
  <r>
    <n v="4254"/>
    <s v="CA-2012-155068"/>
    <x v="1"/>
    <x v="924"/>
    <d v="2012-10-23T00:00:00"/>
    <s v="Same Day"/>
    <s v="RA-19285"/>
    <s v="Ralph Arnett"/>
    <x v="0"/>
    <s v="United States"/>
    <s v="Lakeland"/>
    <s v="Florida"/>
    <n v="33801"/>
    <x v="0"/>
    <s v="TEC-PH-10004924"/>
    <s v="Technology"/>
    <s v="Phones"/>
    <s v="SKILCRAFT Telephone Shoulder Rest, 2&quot; x 6.5&quot; x 2.5&quot;, Black"/>
    <n v="11.824"/>
    <n v="2"/>
    <n v="0.2"/>
    <x v="3679"/>
  </r>
  <r>
    <n v="4255"/>
    <s v="CA-2014-163160"/>
    <x v="3"/>
    <x v="119"/>
    <d v="2014-10-17T00:00:00"/>
    <s v="First Class"/>
    <s v="TS-21610"/>
    <s v="Troy Staebel"/>
    <x v="0"/>
    <s v="United States"/>
    <s v="Freeport"/>
    <s v="Illinois"/>
    <n v="61032"/>
    <x v="2"/>
    <s v="OFF-PA-10003127"/>
    <s v="Office Supplies"/>
    <s v="Paper"/>
    <s v="Staples"/>
    <n v="63.311999999999998"/>
    <n v="3"/>
    <n v="0.2"/>
    <x v="964"/>
  </r>
  <r>
    <n v="4256"/>
    <s v="CA-2014-163160"/>
    <x v="3"/>
    <x v="119"/>
    <d v="2014-10-17T00:00:00"/>
    <s v="First Class"/>
    <s v="TS-21610"/>
    <s v="Troy Staebel"/>
    <x v="0"/>
    <s v="United States"/>
    <s v="Freeport"/>
    <s v="Illinois"/>
    <n v="61032"/>
    <x v="2"/>
    <s v="OFF-BI-10000778"/>
    <s v="Office Supplies"/>
    <s v="Binders"/>
    <s v="GBC VeloBinder Electric Binding Machine"/>
    <n v="96.783999999999978"/>
    <n v="4"/>
    <n v="0.8"/>
    <x v="3680"/>
  </r>
  <r>
    <n v="4257"/>
    <s v="CA-2014-163160"/>
    <x v="3"/>
    <x v="119"/>
    <d v="2014-10-17T00:00:00"/>
    <s v="First Class"/>
    <s v="TS-21610"/>
    <s v="Troy Staebel"/>
    <x v="0"/>
    <s v="United States"/>
    <s v="Freeport"/>
    <s v="Illinois"/>
    <n v="61032"/>
    <x v="2"/>
    <s v="FUR-FU-10001424"/>
    <s v="Furniture"/>
    <s v="Furnishings"/>
    <s v="Dax Clear Box Frame"/>
    <n v="10.476000000000001"/>
    <n v="3"/>
    <n v="0.6"/>
    <x v="3681"/>
  </r>
  <r>
    <n v="4258"/>
    <s v="CA-2012-101924"/>
    <x v="1"/>
    <x v="406"/>
    <d v="2012-09-09T00:00:00"/>
    <s v="Standard Class"/>
    <s v="KB-16585"/>
    <s v="Ken Black"/>
    <x v="1"/>
    <s v="United States"/>
    <s v="Medford"/>
    <s v="Oregon"/>
    <n v="97504"/>
    <x v="1"/>
    <s v="OFF-BI-10000962"/>
    <s v="Office Supplies"/>
    <s v="Binders"/>
    <s v="Acco Flexible ACCOHIDE Square Ring Data Binder, Dark Blue, 11 1/2&quot; X 14&quot; 7/8&quot;"/>
    <n v="9.7620000000000005"/>
    <n v="2"/>
    <n v="0.7"/>
    <x v="3682"/>
  </r>
  <r>
    <n v="4259"/>
    <s v="CA-2013-124793"/>
    <x v="0"/>
    <x v="560"/>
    <d v="2013-03-17T00:00:00"/>
    <s v="First Class"/>
    <s v="MM-18280"/>
    <s v="Muhammed MacIntyre"/>
    <x v="1"/>
    <s v="United States"/>
    <s v="Seattle"/>
    <s v="Washington"/>
    <n v="98103"/>
    <x v="1"/>
    <s v="FUR-CH-10002880"/>
    <s v="Furniture"/>
    <s v="Chairs"/>
    <s v="Global High-Back Leather Tilter, Burgundy"/>
    <n v="196.78399999999999"/>
    <n v="2"/>
    <n v="0.2"/>
    <x v="3683"/>
  </r>
  <r>
    <n v="4260"/>
    <s v="CA-2014-118367"/>
    <x v="3"/>
    <x v="960"/>
    <d v="2014-11-03T00:00:00"/>
    <s v="Second Class"/>
    <s v="LO-17170"/>
    <s v="Lori Olson"/>
    <x v="1"/>
    <s v="United States"/>
    <s v="New York City"/>
    <s v="New York"/>
    <n v="10035"/>
    <x v="3"/>
    <s v="OFF-EN-10004386"/>
    <s v="Office Supplies"/>
    <s v="Envelopes"/>
    <s v="Recycled Interoffice Envelopes with String and Button Closure, 10 x 13"/>
    <n v="47.98"/>
    <n v="2"/>
    <n v="0"/>
    <x v="3684"/>
  </r>
  <r>
    <n v="4261"/>
    <s v="CA-2014-164819"/>
    <x v="3"/>
    <x v="453"/>
    <d v="2014-10-20T00:00:00"/>
    <s v="Second Class"/>
    <s v="RS-19420"/>
    <s v="Ricardo Sperren"/>
    <x v="1"/>
    <s v="United States"/>
    <s v="Fairfield"/>
    <s v="Connecticut"/>
    <n v="6824"/>
    <x v="3"/>
    <s v="OFF-LA-10001045"/>
    <s v="Office Supplies"/>
    <s v="Labels"/>
    <s v="Permanent Self-Adhesive File Folder Labels for Typewriters by Universal"/>
    <n v="13.049999999999999"/>
    <n v="5"/>
    <n v="0"/>
    <x v="1251"/>
  </r>
  <r>
    <n v="4262"/>
    <s v="CA-2014-158344"/>
    <x v="3"/>
    <x v="783"/>
    <d v="2014-08-12T00:00:00"/>
    <s v="Standard Class"/>
    <s v="CC-12475"/>
    <s v="Cindy Chapman"/>
    <x v="0"/>
    <s v="United States"/>
    <s v="Moorhead"/>
    <s v="Minnesota"/>
    <n v="56560"/>
    <x v="2"/>
    <s v="TEC-AC-10002006"/>
    <s v="Technology"/>
    <s v="Accessories"/>
    <s v="Memorex Micro Travel Drive 16 GB"/>
    <n v="63.96"/>
    <n v="4"/>
    <n v="0"/>
    <x v="1559"/>
  </r>
  <r>
    <n v="4263"/>
    <s v="CA-2014-123351"/>
    <x v="3"/>
    <x v="296"/>
    <d v="2014-09-26T00:00:00"/>
    <s v="Standard Class"/>
    <s v="KT-16480"/>
    <s v="Kean Thornton"/>
    <x v="0"/>
    <s v="United States"/>
    <s v="Columbus"/>
    <s v="Georgia"/>
    <n v="31907"/>
    <x v="0"/>
    <s v="OFF-AP-10001242"/>
    <s v="Office Supplies"/>
    <s v="Appliances"/>
    <s v="APC 7 Outlet Network SurgeArrest Surge Protector"/>
    <n v="80.48"/>
    <n v="1"/>
    <n v="0"/>
    <x v="3685"/>
  </r>
  <r>
    <n v="4264"/>
    <s v="CA-2014-110429"/>
    <x v="3"/>
    <x v="132"/>
    <d v="2014-11-09T00:00:00"/>
    <s v="Standard Class"/>
    <s v="DM-13015"/>
    <s v="Darrin Martin"/>
    <x v="0"/>
    <s v="United States"/>
    <s v="Philadelphia"/>
    <s v="Pennsylvania"/>
    <n v="19143"/>
    <x v="3"/>
    <s v="OFF-BI-10000216"/>
    <s v="Office Supplies"/>
    <s v="Binders"/>
    <s v="Mead 1st Gear 2&quot; Zipper Binder, Asst. Colors"/>
    <n v="11.673000000000002"/>
    <n v="3"/>
    <n v="0.7"/>
    <x v="3686"/>
  </r>
  <r>
    <n v="4265"/>
    <s v="US-2013-131611"/>
    <x v="0"/>
    <x v="732"/>
    <d v="2013-11-10T00:00:00"/>
    <s v="Standard Class"/>
    <s v="EP-13915"/>
    <s v="Emily Phan"/>
    <x v="0"/>
    <s v="United States"/>
    <s v="Houston"/>
    <s v="Texas"/>
    <n v="77036"/>
    <x v="2"/>
    <s v="FUR-TA-10002774"/>
    <s v="Furniture"/>
    <s v="Tables"/>
    <s v="Laminate Occasional Tables"/>
    <n v="863.12799999999993"/>
    <n v="8"/>
    <n v="0.3"/>
    <x v="3687"/>
  </r>
  <r>
    <n v="4266"/>
    <s v="US-2013-131611"/>
    <x v="0"/>
    <x v="732"/>
    <d v="2013-11-10T00:00:00"/>
    <s v="Standard Class"/>
    <s v="EP-13915"/>
    <s v="Emily Phan"/>
    <x v="0"/>
    <s v="United States"/>
    <s v="Houston"/>
    <s v="Texas"/>
    <n v="77036"/>
    <x v="2"/>
    <s v="OFF-BI-10004364"/>
    <s v="Office Supplies"/>
    <s v="Binders"/>
    <s v="Storex Dura Pro Binders"/>
    <n v="3.5639999999999992"/>
    <n v="3"/>
    <n v="0.8"/>
    <x v="3369"/>
  </r>
  <r>
    <n v="4267"/>
    <s v="US-2013-131611"/>
    <x v="0"/>
    <x v="732"/>
    <d v="2013-11-10T00:00:00"/>
    <s v="Standard Class"/>
    <s v="EP-13915"/>
    <s v="Emily Phan"/>
    <x v="0"/>
    <s v="United States"/>
    <s v="Houston"/>
    <s v="Texas"/>
    <n v="77036"/>
    <x v="2"/>
    <s v="FUR-BO-10000780"/>
    <s v="Furniture"/>
    <s v="Bookcases"/>
    <s v="O'Sullivan Plantations 2-Door Library in Landvery Oak"/>
    <n v="956.6647999999999"/>
    <n v="7"/>
    <n v="0.32"/>
    <x v="2172"/>
  </r>
  <r>
    <n v="4268"/>
    <s v="US-2013-131611"/>
    <x v="0"/>
    <x v="732"/>
    <d v="2013-11-10T00:00:00"/>
    <s v="Standard Class"/>
    <s v="EP-13915"/>
    <s v="Emily Phan"/>
    <x v="0"/>
    <s v="United States"/>
    <s v="Houston"/>
    <s v="Texas"/>
    <n v="77036"/>
    <x v="2"/>
    <s v="OFF-BI-10001989"/>
    <s v="Office Supplies"/>
    <s v="Binders"/>
    <s v="Premium Transparent Presentation Covers by GBC"/>
    <n v="12.587999999999997"/>
    <n v="3"/>
    <n v="0.8"/>
    <x v="3688"/>
  </r>
  <r>
    <n v="4269"/>
    <s v="US-2013-131611"/>
    <x v="0"/>
    <x v="732"/>
    <d v="2013-11-10T00:00:00"/>
    <s v="Standard Class"/>
    <s v="EP-13915"/>
    <s v="Emily Phan"/>
    <x v="0"/>
    <s v="United States"/>
    <s v="Houston"/>
    <s v="Texas"/>
    <n v="77036"/>
    <x v="2"/>
    <s v="TEC-AC-10004001"/>
    <s v="Technology"/>
    <s v="Accessories"/>
    <s v="Logitech Wireless Headset H600 Over-The-Head Design"/>
    <n v="171.96"/>
    <n v="5"/>
    <n v="0.2"/>
    <x v="3689"/>
  </r>
  <r>
    <n v="4270"/>
    <s v="US-2014-124821"/>
    <x v="3"/>
    <x v="643"/>
    <d v="2014-06-30T00:00:00"/>
    <s v="Second Class"/>
    <s v="AM-10705"/>
    <s v="Anne McFarland"/>
    <x v="0"/>
    <s v="United States"/>
    <s v="Seattle"/>
    <s v="Washington"/>
    <n v="98115"/>
    <x v="1"/>
    <s v="FUR-TA-10000688"/>
    <s v="Furniture"/>
    <s v="Tables"/>
    <s v="Chromcraft Bull-Nose Wood Round Conference Table Top, Wood Base"/>
    <n v="871.4"/>
    <n v="4"/>
    <n v="0"/>
    <x v="3690"/>
  </r>
  <r>
    <n v="4271"/>
    <s v="CA-2012-166975"/>
    <x v="1"/>
    <x v="650"/>
    <d v="2012-11-30T00:00:00"/>
    <s v="Standard Class"/>
    <s v="SH-20635"/>
    <s v="Stefanie Holloman"/>
    <x v="1"/>
    <s v="United States"/>
    <s v="Jackson"/>
    <s v="Tennessee"/>
    <n v="38301"/>
    <x v="0"/>
    <s v="FUR-FU-10003930"/>
    <s v="Furniture"/>
    <s v="Furnishings"/>
    <s v="Howard Miller 12-3/4 Diameter Accuwave DS  Wall Clock"/>
    <n v="692.47199999999998"/>
    <n v="11"/>
    <n v="0.2"/>
    <x v="3691"/>
  </r>
  <r>
    <n v="4272"/>
    <s v="CA-2013-123806"/>
    <x v="0"/>
    <x v="390"/>
    <d v="2013-11-28T00:00:00"/>
    <s v="Second Class"/>
    <s v="LA-16780"/>
    <s v="Laura Armstrong"/>
    <x v="1"/>
    <s v="United States"/>
    <s v="Baltimore"/>
    <s v="Maryland"/>
    <n v="21215"/>
    <x v="3"/>
    <s v="FUR-FU-10000965"/>
    <s v="Furniture"/>
    <s v="Furnishings"/>
    <s v="Howard Miller 11-1/2&quot; Diameter Ridgewood Wall Clock"/>
    <n v="207.76"/>
    <n v="4"/>
    <n v="0"/>
    <x v="3692"/>
  </r>
  <r>
    <n v="4273"/>
    <s v="US-2014-158505"/>
    <x v="3"/>
    <x v="246"/>
    <d v="2014-07-22T00:00:00"/>
    <s v="Same Day"/>
    <s v="SF-20200"/>
    <s v="Sarah Foster"/>
    <x v="0"/>
    <s v="United States"/>
    <s v="Murray"/>
    <s v="Utah"/>
    <n v="84107"/>
    <x v="1"/>
    <s v="TEC-PH-10004071"/>
    <s v="Technology"/>
    <s v="Phones"/>
    <s v="PayAnywhere Card Reader"/>
    <n v="71.928000000000011"/>
    <n v="9"/>
    <n v="0.2"/>
    <x v="3693"/>
  </r>
  <r>
    <n v="4274"/>
    <s v="US-2014-158505"/>
    <x v="3"/>
    <x v="246"/>
    <d v="2014-07-22T00:00:00"/>
    <s v="Same Day"/>
    <s v="SF-20200"/>
    <s v="Sarah Foster"/>
    <x v="0"/>
    <s v="United States"/>
    <s v="Murray"/>
    <s v="Utah"/>
    <n v="84107"/>
    <x v="1"/>
    <s v="OFF-AR-10001044"/>
    <s v="Office Supplies"/>
    <s v="Art"/>
    <s v="BOSTON Ranger #55 Pencil Sharpener, Black"/>
    <n v="25.99"/>
    <n v="1"/>
    <n v="0"/>
    <x v="2700"/>
  </r>
  <r>
    <n v="4275"/>
    <s v="CA-2012-142692"/>
    <x v="1"/>
    <x v="924"/>
    <d v="2012-10-28T00:00:00"/>
    <s v="Standard Class"/>
    <s v="AG-10495"/>
    <s v="Andrew Gjertsen"/>
    <x v="1"/>
    <s v="United States"/>
    <s v="Seattle"/>
    <s v="Washington"/>
    <n v="98105"/>
    <x v="1"/>
    <s v="OFF-BI-10004140"/>
    <s v="Office Supplies"/>
    <s v="Binders"/>
    <s v="Avery Non-Stick Binders"/>
    <n v="3.5920000000000005"/>
    <n v="1"/>
    <n v="0.2"/>
    <x v="3694"/>
  </r>
  <r>
    <n v="4276"/>
    <s v="CA-2012-123456"/>
    <x v="1"/>
    <x v="584"/>
    <d v="2012-07-13T00:00:00"/>
    <s v="Standard Class"/>
    <s v="KN-16450"/>
    <s v="Kean Nguyen"/>
    <x v="1"/>
    <s v="United States"/>
    <s v="Dallas"/>
    <s v="Texas"/>
    <n v="75220"/>
    <x v="2"/>
    <s v="OFF-AP-10002684"/>
    <s v="Office Supplies"/>
    <s v="Appliances"/>
    <s v="Acco 7-Outlet Masterpiece Power Center, Wihtout Fax/Phone Line Protection"/>
    <n v="48.631999999999991"/>
    <n v="2"/>
    <n v="0.8"/>
    <x v="3695"/>
  </r>
  <r>
    <n v="4277"/>
    <s v="CA-2014-151358"/>
    <x v="3"/>
    <x v="238"/>
    <d v="2014-08-23T00:00:00"/>
    <s v="Standard Class"/>
    <s v="NF-18595"/>
    <s v="Nicole Fjeld"/>
    <x v="2"/>
    <s v="United States"/>
    <s v="Seattle"/>
    <s v="Washington"/>
    <n v="98105"/>
    <x v="1"/>
    <s v="OFF-ST-10000046"/>
    <s v="Office Supplies"/>
    <s v="Storage"/>
    <s v="Fellowes Super Stor/Drawer Files"/>
    <n v="323.10000000000002"/>
    <n v="2"/>
    <n v="0"/>
    <x v="2310"/>
  </r>
  <r>
    <n v="4278"/>
    <s v="US-2013-107440"/>
    <x v="0"/>
    <x v="947"/>
    <d v="2013-04-21T00:00:00"/>
    <s v="Standard Class"/>
    <s v="BS-11365"/>
    <s v="Bill Shonely"/>
    <x v="1"/>
    <s v="United States"/>
    <s v="Lakewood"/>
    <s v="New Jersey"/>
    <n v="8701"/>
    <x v="3"/>
    <s v="TEC-MA-10001047"/>
    <s v="Technology"/>
    <s v="Machines"/>
    <s v="3D Systems Cube Printer, 2nd Generation, Magenta"/>
    <n v="9099.93"/>
    <n v="7"/>
    <n v="0"/>
    <x v="3696"/>
  </r>
  <r>
    <n v="4279"/>
    <s v="US-2013-107440"/>
    <x v="0"/>
    <x v="947"/>
    <d v="2013-04-21T00:00:00"/>
    <s v="Standard Class"/>
    <s v="BS-11365"/>
    <s v="Bill Shonely"/>
    <x v="1"/>
    <s v="United States"/>
    <s v="Lakewood"/>
    <s v="New Jersey"/>
    <n v="8701"/>
    <x v="3"/>
    <s v="FUR-FU-10000550"/>
    <s v="Furniture"/>
    <s v="Furnishings"/>
    <s v="Stacking Trays by OIC"/>
    <n v="9.9600000000000009"/>
    <n v="2"/>
    <n v="0"/>
    <x v="3697"/>
  </r>
  <r>
    <n v="4280"/>
    <s v="US-2013-107440"/>
    <x v="0"/>
    <x v="947"/>
    <d v="2013-04-21T00:00:00"/>
    <s v="Standard Class"/>
    <s v="BS-11365"/>
    <s v="Bill Shonely"/>
    <x v="1"/>
    <s v="United States"/>
    <s v="Lakewood"/>
    <s v="New Jersey"/>
    <n v="8701"/>
    <x v="3"/>
    <s v="OFF-BI-10002432"/>
    <s v="Office Supplies"/>
    <s v="Binders"/>
    <s v="Wilson Jones Standard D-Ring Binders"/>
    <n v="25.299999999999997"/>
    <n v="5"/>
    <n v="0"/>
    <x v="3698"/>
  </r>
  <r>
    <n v="4281"/>
    <s v="CA-2011-166989"/>
    <x v="2"/>
    <x v="687"/>
    <d v="2011-11-18T00:00:00"/>
    <s v="Standard Class"/>
    <s v="RM-19675"/>
    <s v="Robert Marley"/>
    <x v="2"/>
    <s v="United States"/>
    <s v="New York City"/>
    <s v="New York"/>
    <n v="10011"/>
    <x v="3"/>
    <s v="OFF-PA-10004470"/>
    <s v="Office Supplies"/>
    <s v="Paper"/>
    <s v="Adams Write n' Stick Phone Message Book, 11&quot; X 5 1/4&quot;, 200 Messages"/>
    <n v="11.36"/>
    <n v="2"/>
    <n v="0"/>
    <x v="831"/>
  </r>
  <r>
    <n v="4282"/>
    <s v="CA-2011-166989"/>
    <x v="2"/>
    <x v="687"/>
    <d v="2011-11-18T00:00:00"/>
    <s v="Standard Class"/>
    <s v="RM-19675"/>
    <s v="Robert Marley"/>
    <x v="2"/>
    <s v="United States"/>
    <s v="New York City"/>
    <s v="New York"/>
    <n v="10011"/>
    <x v="3"/>
    <s v="FUR-CH-10001797"/>
    <s v="Furniture"/>
    <s v="Chairs"/>
    <s v="Safco Chair Connectors, 6/Carton"/>
    <n v="69.263999999999996"/>
    <n v="2"/>
    <n v="0.1"/>
    <x v="3699"/>
  </r>
  <r>
    <n v="4283"/>
    <s v="CA-2011-103100"/>
    <x v="2"/>
    <x v="414"/>
    <d v="2011-12-23T00:00:00"/>
    <s v="First Class"/>
    <s v="AB-10105"/>
    <s v="Adrian Barton"/>
    <x v="0"/>
    <s v="United States"/>
    <s v="Indianapolis"/>
    <s v="Indiana"/>
    <n v="46203"/>
    <x v="2"/>
    <s v="OFF-LA-10003720"/>
    <s v="Office Supplies"/>
    <s v="Labels"/>
    <s v="Avery 487"/>
    <n v="3.69"/>
    <n v="1"/>
    <n v="0"/>
    <x v="1220"/>
  </r>
  <r>
    <n v="4284"/>
    <s v="CA-2011-103100"/>
    <x v="2"/>
    <x v="414"/>
    <d v="2011-12-23T00:00:00"/>
    <s v="First Class"/>
    <s v="AB-10105"/>
    <s v="Adrian Barton"/>
    <x v="0"/>
    <s v="United States"/>
    <s v="Indianapolis"/>
    <s v="Indiana"/>
    <n v="46203"/>
    <x v="2"/>
    <s v="OFF-BI-10004600"/>
    <s v="Office Supplies"/>
    <s v="Binders"/>
    <s v="Ibico Ibimaster 300 Manual Binding System"/>
    <n v="1103.97"/>
    <n v="3"/>
    <n v="0"/>
    <x v="3700"/>
  </r>
  <r>
    <n v="4285"/>
    <s v="CA-2012-105690"/>
    <x v="1"/>
    <x v="82"/>
    <d v="2012-11-26T00:00:00"/>
    <s v="Second Class"/>
    <s v="CA-11965"/>
    <s v="Carol Adams"/>
    <x v="1"/>
    <s v="United States"/>
    <s v="Port Arthur"/>
    <s v="Texas"/>
    <n v="77642"/>
    <x v="2"/>
    <s v="FUR-BO-10003965"/>
    <s v="Furniture"/>
    <s v="Bookcases"/>
    <s v="O'Sullivan Manor Hill 2-Door Library in Brianna Oak"/>
    <n v="246.13279999999997"/>
    <n v="2"/>
    <n v="0.32"/>
    <x v="3701"/>
  </r>
  <r>
    <n v="4286"/>
    <s v="CA-2012-105690"/>
    <x v="1"/>
    <x v="82"/>
    <d v="2012-11-26T00:00:00"/>
    <s v="Second Class"/>
    <s v="CA-11965"/>
    <s v="Carol Adams"/>
    <x v="1"/>
    <s v="United States"/>
    <s v="Port Arthur"/>
    <s v="Texas"/>
    <n v="77642"/>
    <x v="2"/>
    <s v="OFF-LA-10000240"/>
    <s v="Office Supplies"/>
    <s v="Labels"/>
    <s v="Self-Adhesive Address Labels for Typewriters by Universal"/>
    <n v="11.696"/>
    <n v="2"/>
    <n v="0.2"/>
    <x v="3702"/>
  </r>
  <r>
    <n v="4287"/>
    <s v="CA-2012-105690"/>
    <x v="1"/>
    <x v="82"/>
    <d v="2012-11-26T00:00:00"/>
    <s v="Second Class"/>
    <s v="CA-11965"/>
    <s v="Carol Adams"/>
    <x v="1"/>
    <s v="United States"/>
    <s v="Port Arthur"/>
    <s v="Texas"/>
    <n v="77642"/>
    <x v="2"/>
    <s v="TEC-CO-10001571"/>
    <s v="Technology"/>
    <s v="Copiers"/>
    <s v="Sharp 1540cs Digital Laser Copier"/>
    <n v="439.99200000000002"/>
    <n v="1"/>
    <n v="0.2"/>
    <x v="3243"/>
  </r>
  <r>
    <n v="4288"/>
    <s v="CA-2014-127516"/>
    <x v="3"/>
    <x v="116"/>
    <d v="2015-01-04T00:00:00"/>
    <s v="Standard Class"/>
    <s v="EH-14005"/>
    <s v="Erica Hernandez"/>
    <x v="2"/>
    <s v="United States"/>
    <s v="Nashville"/>
    <s v="Tennessee"/>
    <n v="37211"/>
    <x v="0"/>
    <s v="OFF-ST-10000736"/>
    <s v="Office Supplies"/>
    <s v="Storage"/>
    <s v="Carina Double Wide Media Storage Towers in Natural &amp; Black"/>
    <n v="64.784000000000006"/>
    <n v="1"/>
    <n v="0.2"/>
    <x v="2552"/>
  </r>
  <r>
    <n v="4289"/>
    <s v="US-2012-117184"/>
    <x v="1"/>
    <x v="961"/>
    <d v="2012-05-21T00:00:00"/>
    <s v="Standard Class"/>
    <s v="ON-18715"/>
    <s v="Odella Nelson"/>
    <x v="1"/>
    <s v="United States"/>
    <s v="Houston"/>
    <s v="Texas"/>
    <n v="77095"/>
    <x v="2"/>
    <s v="OFF-BI-10002082"/>
    <s v="Office Supplies"/>
    <s v="Binders"/>
    <s v="GBC Twin Loop Wire Binding Elements"/>
    <n v="33.279999999999994"/>
    <n v="5"/>
    <n v="0.8"/>
    <x v="3703"/>
  </r>
  <r>
    <n v="4290"/>
    <s v="US-2012-117184"/>
    <x v="1"/>
    <x v="961"/>
    <d v="2012-05-21T00:00:00"/>
    <s v="Standard Class"/>
    <s v="ON-18715"/>
    <s v="Odella Nelson"/>
    <x v="1"/>
    <s v="United States"/>
    <s v="Houston"/>
    <s v="Texas"/>
    <n v="77095"/>
    <x v="2"/>
    <s v="OFF-PA-10002250"/>
    <s v="Office Supplies"/>
    <s v="Paper"/>
    <s v="Things To Do Today Pad"/>
    <n v="14.088000000000001"/>
    <n v="3"/>
    <n v="0.2"/>
    <x v="3704"/>
  </r>
  <r>
    <n v="4291"/>
    <s v="CA-2014-102407"/>
    <x v="3"/>
    <x v="34"/>
    <d v="2014-12-14T00:00:00"/>
    <s v="Second Class"/>
    <s v="AT-10435"/>
    <s v="Alyssa Tate"/>
    <x v="2"/>
    <s v="United States"/>
    <s v="Los Angeles"/>
    <s v="California"/>
    <n v="90004"/>
    <x v="1"/>
    <s v="OFF-AR-10000122"/>
    <s v="Office Supplies"/>
    <s v="Art"/>
    <s v="Newell 314"/>
    <n v="11.16"/>
    <n v="2"/>
    <n v="0"/>
    <x v="3273"/>
  </r>
  <r>
    <n v="4292"/>
    <s v="CA-2014-102407"/>
    <x v="3"/>
    <x v="34"/>
    <d v="2014-12-14T00:00:00"/>
    <s v="Second Class"/>
    <s v="AT-10435"/>
    <s v="Alyssa Tate"/>
    <x v="2"/>
    <s v="United States"/>
    <s v="Los Angeles"/>
    <s v="California"/>
    <n v="90004"/>
    <x v="1"/>
    <s v="FUR-TA-10003748"/>
    <s v="Furniture"/>
    <s v="Tables"/>
    <s v="Bevis 36 x 72 Conference Tables"/>
    <n v="896.32799999999997"/>
    <n v="9"/>
    <n v="0.2"/>
    <x v="3705"/>
  </r>
  <r>
    <n v="4293"/>
    <s v="CA-2014-102407"/>
    <x v="3"/>
    <x v="34"/>
    <d v="2014-12-14T00:00:00"/>
    <s v="Second Class"/>
    <s v="AT-10435"/>
    <s v="Alyssa Tate"/>
    <x v="2"/>
    <s v="United States"/>
    <s v="Los Angeles"/>
    <s v="California"/>
    <n v="90004"/>
    <x v="1"/>
    <s v="OFF-AP-10001394"/>
    <s v="Office Supplies"/>
    <s v="Appliances"/>
    <s v="Harmony Air Purifier"/>
    <n v="189"/>
    <n v="1"/>
    <n v="0"/>
    <x v="3706"/>
  </r>
  <r>
    <n v="4294"/>
    <s v="CA-2014-130967"/>
    <x v="3"/>
    <x v="434"/>
    <d v="2014-03-17T00:00:00"/>
    <s v="Standard Class"/>
    <s v="EB-13870"/>
    <s v="Emily Burns"/>
    <x v="0"/>
    <s v="United States"/>
    <s v="Philadelphia"/>
    <s v="Pennsylvania"/>
    <n v="19140"/>
    <x v="3"/>
    <s v="TEC-PH-10004896"/>
    <s v="Technology"/>
    <s v="Phones"/>
    <s v="Nokia Lumia 521 (T-Mobile)"/>
    <n v="53.981999999999999"/>
    <n v="3"/>
    <n v="0.4"/>
    <x v="3707"/>
  </r>
  <r>
    <n v="4295"/>
    <s v="CA-2014-101581"/>
    <x v="3"/>
    <x v="760"/>
    <d v="2014-10-28T00:00:00"/>
    <s v="Standard Class"/>
    <s v="DW-13195"/>
    <s v="David Wiener"/>
    <x v="1"/>
    <s v="United States"/>
    <s v="Redmond"/>
    <s v="Oregon"/>
    <n v="97756"/>
    <x v="1"/>
    <s v="FUR-TA-10002607"/>
    <s v="Furniture"/>
    <s v="Tables"/>
    <s v="KI Conference Tables"/>
    <n v="177.22499999999999"/>
    <n v="5"/>
    <n v="0.5"/>
    <x v="239"/>
  </r>
  <r>
    <n v="4296"/>
    <s v="CA-2014-169124"/>
    <x v="3"/>
    <x v="445"/>
    <d v="2014-07-11T00:00:00"/>
    <s v="Standard Class"/>
    <s v="MB-17305"/>
    <s v="Maria Bertelson"/>
    <x v="0"/>
    <s v="United States"/>
    <s v="Citrus Heights"/>
    <s v="California"/>
    <n v="95610"/>
    <x v="1"/>
    <s v="FUR-FU-10001215"/>
    <s v="Furniture"/>
    <s v="Furnishings"/>
    <s v="Howard Miller 11-1/2&quot; Diameter Brentwood Wall Clock"/>
    <n v="129.39000000000001"/>
    <n v="3"/>
    <n v="0"/>
    <x v="3708"/>
  </r>
  <r>
    <n v="4297"/>
    <s v="CA-2014-117261"/>
    <x v="3"/>
    <x v="507"/>
    <d v="2014-09-11T00:00:00"/>
    <s v="Standard Class"/>
    <s v="TH-21235"/>
    <s v="Tiffany House"/>
    <x v="1"/>
    <s v="United States"/>
    <s v="Los Angeles"/>
    <s v="California"/>
    <n v="90032"/>
    <x v="1"/>
    <s v="OFF-ST-10000419"/>
    <s v="Office Supplies"/>
    <s v="Storage"/>
    <s v="Rogers Jumbo File, Granite"/>
    <n v="54.32"/>
    <n v="4"/>
    <n v="0"/>
    <x v="3709"/>
  </r>
  <r>
    <n v="4298"/>
    <s v="CA-2014-129021"/>
    <x v="3"/>
    <x v="962"/>
    <d v="2014-08-27T00:00:00"/>
    <s v="Second Class"/>
    <s v="PO-18850"/>
    <s v="Patrick O'Brill"/>
    <x v="0"/>
    <s v="United States"/>
    <s v="Tallahassee"/>
    <s v="Florida"/>
    <n v="32303"/>
    <x v="0"/>
    <s v="TEC-PH-10001459"/>
    <s v="Technology"/>
    <s v="Phones"/>
    <s v="Samsung Galaxy Mega 6.3"/>
    <n v="4367.8960000000006"/>
    <n v="13"/>
    <n v="0.2"/>
    <x v="3710"/>
  </r>
  <r>
    <n v="4299"/>
    <s v="CA-2014-129021"/>
    <x v="3"/>
    <x v="962"/>
    <d v="2014-08-27T00:00:00"/>
    <s v="Second Class"/>
    <s v="PO-18850"/>
    <s v="Patrick O'Brill"/>
    <x v="0"/>
    <s v="United States"/>
    <s v="Tallahassee"/>
    <s v="Florida"/>
    <n v="32303"/>
    <x v="0"/>
    <s v="OFF-PA-10000241"/>
    <s v="Office Supplies"/>
    <s v="Paper"/>
    <s v="IBM Multi-Purpose Copy Paper, 8 1/2 x 11&quot;, Case"/>
    <n v="49.568000000000005"/>
    <n v="2"/>
    <n v="0.2"/>
    <x v="2152"/>
  </r>
  <r>
    <n v="4300"/>
    <s v="CA-2014-129021"/>
    <x v="3"/>
    <x v="962"/>
    <d v="2014-08-27T00:00:00"/>
    <s v="Second Class"/>
    <s v="PO-18850"/>
    <s v="Patrick O'Brill"/>
    <x v="0"/>
    <s v="United States"/>
    <s v="Tallahassee"/>
    <s v="Florida"/>
    <n v="32303"/>
    <x v="0"/>
    <s v="OFF-AP-10003040"/>
    <s v="Office Supplies"/>
    <s v="Appliances"/>
    <s v="Fellowes 8 Outlet Superior Workstation Surge Protector w/o Phone/Fax/Modem Protection"/>
    <n v="161.376"/>
    <n v="6"/>
    <n v="0.2"/>
    <x v="3711"/>
  </r>
  <r>
    <n v="4301"/>
    <s v="CA-2014-129021"/>
    <x v="3"/>
    <x v="962"/>
    <d v="2014-08-27T00:00:00"/>
    <s v="Second Class"/>
    <s v="PO-18850"/>
    <s v="Patrick O'Brill"/>
    <x v="0"/>
    <s v="United States"/>
    <s v="Tallahassee"/>
    <s v="Florida"/>
    <n v="32303"/>
    <x v="0"/>
    <s v="FUR-FU-10001852"/>
    <s v="Furniture"/>
    <s v="Furnishings"/>
    <s v="Eldon Regeneration Recycled Desk Accessories, Smoke"/>
    <n v="2.7840000000000003"/>
    <n v="2"/>
    <n v="0.2"/>
    <x v="3712"/>
  </r>
  <r>
    <n v="4302"/>
    <s v="CA-2014-129021"/>
    <x v="3"/>
    <x v="962"/>
    <d v="2014-08-27T00:00:00"/>
    <s v="Second Class"/>
    <s v="PO-18850"/>
    <s v="Patrick O'Brill"/>
    <x v="0"/>
    <s v="United States"/>
    <s v="Tallahassee"/>
    <s v="Florida"/>
    <n v="32303"/>
    <x v="0"/>
    <s v="OFF-PA-10000141"/>
    <s v="Office Supplies"/>
    <s v="Paper"/>
    <s v="Ampad Evidence Wirebond Steno Books, 6&quot; x 9&quot;"/>
    <n v="8.7200000000000006"/>
    <n v="5"/>
    <n v="0.2"/>
    <x v="3713"/>
  </r>
  <r>
    <n v="4303"/>
    <s v="CA-2011-123253"/>
    <x v="2"/>
    <x v="963"/>
    <d v="2011-08-25T00:00:00"/>
    <s v="Second Class"/>
    <s v="DE-13255"/>
    <s v="Deanra Eno"/>
    <x v="2"/>
    <s v="United States"/>
    <s v="Lakewood"/>
    <s v="Ohio"/>
    <n v="44107"/>
    <x v="3"/>
    <s v="OFF-AR-10002804"/>
    <s v="Office Supplies"/>
    <s v="Art"/>
    <s v="Faber Castell Col-Erase Pencils"/>
    <n v="3.9119999999999999"/>
    <n v="1"/>
    <n v="0.2"/>
    <x v="3314"/>
  </r>
  <r>
    <n v="4304"/>
    <s v="CA-2013-121601"/>
    <x v="0"/>
    <x v="964"/>
    <d v="2013-10-05T00:00:00"/>
    <s v="Same Day"/>
    <s v="MO-17500"/>
    <s v="Mary O'Rourke"/>
    <x v="0"/>
    <s v="United States"/>
    <s v="The Colony"/>
    <s v="Texas"/>
    <n v="75056"/>
    <x v="2"/>
    <s v="OFF-EN-10003862"/>
    <s v="Office Supplies"/>
    <s v="Envelopes"/>
    <s v="Laser &amp; Ink Jet Business Envelopes"/>
    <n v="59.751999999999995"/>
    <n v="7"/>
    <n v="0.2"/>
    <x v="3714"/>
  </r>
  <r>
    <n v="4305"/>
    <s v="CA-2011-162278"/>
    <x v="2"/>
    <x v="965"/>
    <d v="2011-10-30T00:00:00"/>
    <s v="Second Class"/>
    <s v="AH-10585"/>
    <s v="Angele Hood"/>
    <x v="0"/>
    <s v="United States"/>
    <s v="Seattle"/>
    <s v="Washington"/>
    <n v="98105"/>
    <x v="1"/>
    <s v="FUR-FU-10000448"/>
    <s v="Furniture"/>
    <s v="Furnishings"/>
    <s v="Tenex Chairmats For Use With Carpeted Floors"/>
    <n v="63.92"/>
    <n v="4"/>
    <n v="0"/>
    <x v="3715"/>
  </r>
  <r>
    <n v="4306"/>
    <s v="CA-2011-162278"/>
    <x v="2"/>
    <x v="965"/>
    <d v="2011-10-30T00:00:00"/>
    <s v="Second Class"/>
    <s v="AH-10585"/>
    <s v="Angele Hood"/>
    <x v="0"/>
    <s v="United States"/>
    <s v="Seattle"/>
    <s v="Washington"/>
    <n v="98105"/>
    <x v="1"/>
    <s v="TEC-PH-10000526"/>
    <s v="Technology"/>
    <s v="Phones"/>
    <s v="Vtech CS6719"/>
    <n v="383.96000000000004"/>
    <n v="5"/>
    <n v="0.2"/>
    <x v="3716"/>
  </r>
  <r>
    <n v="4307"/>
    <s v="CA-2013-161095"/>
    <x v="0"/>
    <x v="931"/>
    <d v="2013-06-29T00:00:00"/>
    <s v="Same Day"/>
    <s v="CS-12250"/>
    <s v="Chris Selesnick"/>
    <x v="1"/>
    <s v="United States"/>
    <s v="Los Angeles"/>
    <s v="California"/>
    <n v="90032"/>
    <x v="1"/>
    <s v="OFF-BI-10002764"/>
    <s v="Office Supplies"/>
    <s v="Binders"/>
    <s v="Recycled Pressboard Report Cover with Reinforced Top Hinge"/>
    <n v="7.7520000000000007"/>
    <n v="3"/>
    <n v="0.2"/>
    <x v="3717"/>
  </r>
  <r>
    <n v="4308"/>
    <s v="CA-2013-161095"/>
    <x v="0"/>
    <x v="931"/>
    <d v="2013-06-29T00:00:00"/>
    <s v="Same Day"/>
    <s v="CS-12250"/>
    <s v="Chris Selesnick"/>
    <x v="1"/>
    <s v="United States"/>
    <s v="Los Angeles"/>
    <s v="California"/>
    <n v="90032"/>
    <x v="1"/>
    <s v="OFF-BI-10001524"/>
    <s v="Office Supplies"/>
    <s v="Binders"/>
    <s v="GBC Premium Transparent Covers with Diagonal Lined Pattern"/>
    <n v="33.568000000000005"/>
    <n v="2"/>
    <n v="0.2"/>
    <x v="3718"/>
  </r>
  <r>
    <n v="4309"/>
    <s v="CA-2011-125829"/>
    <x v="2"/>
    <x v="130"/>
    <d v="2011-11-11T00:00:00"/>
    <s v="Standard Class"/>
    <s v="WB-21850"/>
    <s v="William Brown"/>
    <x v="0"/>
    <s v="United States"/>
    <s v="Los Angeles"/>
    <s v="California"/>
    <n v="90045"/>
    <x v="1"/>
    <s v="TEC-PH-10001079"/>
    <s v="Technology"/>
    <s v="Phones"/>
    <s v="Polycom SoundPoint Pro SE-225 Corded phone"/>
    <n v="666.34400000000005"/>
    <n v="7"/>
    <n v="0.2"/>
    <x v="3719"/>
  </r>
  <r>
    <n v="4310"/>
    <s v="CA-2011-125829"/>
    <x v="2"/>
    <x v="130"/>
    <d v="2011-11-11T00:00:00"/>
    <s v="Standard Class"/>
    <s v="WB-21850"/>
    <s v="William Brown"/>
    <x v="0"/>
    <s v="United States"/>
    <s v="Los Angeles"/>
    <s v="California"/>
    <n v="90045"/>
    <x v="1"/>
    <s v="FUR-TA-10002041"/>
    <s v="Furniture"/>
    <s v="Tables"/>
    <s v="Bevis Round Conference Table Top, X-Base"/>
    <n v="573.72799999999995"/>
    <n v="4"/>
    <n v="0.2"/>
    <x v="3720"/>
  </r>
  <r>
    <n v="4311"/>
    <s v="CA-2011-125829"/>
    <x v="2"/>
    <x v="130"/>
    <d v="2011-11-11T00:00:00"/>
    <s v="Standard Class"/>
    <s v="WB-21850"/>
    <s v="William Brown"/>
    <x v="0"/>
    <s v="United States"/>
    <s v="Los Angeles"/>
    <s v="California"/>
    <n v="90045"/>
    <x v="1"/>
    <s v="OFF-BI-10001036"/>
    <s v="Office Supplies"/>
    <s v="Binders"/>
    <s v="Cardinal EasyOpen D-Ring Binders"/>
    <n v="21.936000000000003"/>
    <n v="3"/>
    <n v="0.2"/>
    <x v="3721"/>
  </r>
  <r>
    <n v="4312"/>
    <s v="CA-2011-125829"/>
    <x v="2"/>
    <x v="130"/>
    <d v="2011-11-11T00:00:00"/>
    <s v="Standard Class"/>
    <s v="WB-21850"/>
    <s v="William Brown"/>
    <x v="0"/>
    <s v="United States"/>
    <s v="Los Angeles"/>
    <s v="California"/>
    <n v="90045"/>
    <x v="1"/>
    <s v="OFF-PA-10000223"/>
    <s v="Office Supplies"/>
    <s v="Paper"/>
    <s v="Xerox 2000"/>
    <n v="19.440000000000001"/>
    <n v="3"/>
    <n v="0"/>
    <x v="551"/>
  </r>
  <r>
    <n v="4313"/>
    <s v="CA-2011-125829"/>
    <x v="2"/>
    <x v="130"/>
    <d v="2011-11-11T00:00:00"/>
    <s v="Standard Class"/>
    <s v="WB-21850"/>
    <s v="William Brown"/>
    <x v="0"/>
    <s v="United States"/>
    <s v="Los Angeles"/>
    <s v="California"/>
    <n v="90045"/>
    <x v="1"/>
    <s v="TEC-MA-10003246"/>
    <s v="Technology"/>
    <s v="Machines"/>
    <s v="Hewlett-Packard Deskjet D4360 Printer"/>
    <n v="447.96800000000007"/>
    <n v="4"/>
    <n v="0.2"/>
    <x v="3722"/>
  </r>
  <r>
    <n v="4314"/>
    <s v="CA-2011-123127"/>
    <x v="2"/>
    <x v="78"/>
    <d v="2011-09-12T00:00:00"/>
    <s v="Standard Class"/>
    <s v="SP-20620"/>
    <s v="Stefania Perrino"/>
    <x v="1"/>
    <s v="United States"/>
    <s v="Long Beach"/>
    <s v="New York"/>
    <n v="11561"/>
    <x v="3"/>
    <s v="OFF-AP-10001962"/>
    <s v="Office Supplies"/>
    <s v="Appliances"/>
    <s v="Black &amp; Decker Filter for Double Action Dustbuster Cordless Vac BLDV7210"/>
    <n v="16.78"/>
    <n v="2"/>
    <n v="0"/>
    <x v="3723"/>
  </r>
  <r>
    <n v="4315"/>
    <s v="CA-2012-115945"/>
    <x v="1"/>
    <x v="608"/>
    <d v="2012-07-01T00:00:00"/>
    <s v="Standard Class"/>
    <s v="AB-10165"/>
    <s v="Alan Barnes"/>
    <x v="0"/>
    <s v="United States"/>
    <s v="Los Angeles"/>
    <s v="California"/>
    <n v="90045"/>
    <x v="1"/>
    <s v="OFF-AR-10004062"/>
    <s v="Office Supplies"/>
    <s v="Art"/>
    <s v="Staples"/>
    <n v="20.96"/>
    <n v="2"/>
    <n v="0"/>
    <x v="3724"/>
  </r>
  <r>
    <n v="4316"/>
    <s v="CA-2012-115945"/>
    <x v="1"/>
    <x v="608"/>
    <d v="2012-07-01T00:00:00"/>
    <s v="Standard Class"/>
    <s v="AB-10165"/>
    <s v="Alan Barnes"/>
    <x v="0"/>
    <s v="United States"/>
    <s v="Los Angeles"/>
    <s v="California"/>
    <n v="90045"/>
    <x v="1"/>
    <s v="OFF-BI-10004330"/>
    <s v="Office Supplies"/>
    <s v="Binders"/>
    <s v="GBC Velobind Prepunched Cover Sets, Regency Series"/>
    <n v="88.751999999999995"/>
    <n v="3"/>
    <n v="0.2"/>
    <x v="1529"/>
  </r>
  <r>
    <n v="4317"/>
    <s v="CA-2012-115945"/>
    <x v="1"/>
    <x v="608"/>
    <d v="2012-07-01T00:00:00"/>
    <s v="Standard Class"/>
    <s v="AB-10165"/>
    <s v="Alan Barnes"/>
    <x v="0"/>
    <s v="United States"/>
    <s v="Los Angeles"/>
    <s v="California"/>
    <n v="90045"/>
    <x v="1"/>
    <s v="OFF-ST-10001963"/>
    <s v="Office Supplies"/>
    <s v="Storage"/>
    <s v="Tennsco Regal Shelving Units"/>
    <n v="304.23"/>
    <n v="3"/>
    <n v="0"/>
    <x v="3725"/>
  </r>
  <r>
    <n v="4318"/>
    <s v="CA-2012-136735"/>
    <x v="1"/>
    <x v="353"/>
    <d v="2012-08-02T00:00:00"/>
    <s v="Standard Class"/>
    <s v="HA-14920"/>
    <s v="Helen Andreada"/>
    <x v="0"/>
    <s v="United States"/>
    <s v="San Francisco"/>
    <s v="California"/>
    <n v="94110"/>
    <x v="1"/>
    <s v="OFF-EN-10002230"/>
    <s v="Office Supplies"/>
    <s v="Envelopes"/>
    <s v="Airmail Envelopes"/>
    <n v="167.86"/>
    <n v="2"/>
    <n v="0"/>
    <x v="3726"/>
  </r>
  <r>
    <n v="4319"/>
    <s v="US-2014-136189"/>
    <x v="3"/>
    <x v="226"/>
    <d v="2014-12-12T00:00:00"/>
    <s v="Standard Class"/>
    <s v="DC-13285"/>
    <s v="Debra Catini"/>
    <x v="0"/>
    <s v="United States"/>
    <s v="Richmond"/>
    <s v="Virginia"/>
    <n v="23223"/>
    <x v="0"/>
    <s v="FUR-FU-10000175"/>
    <s v="Furniture"/>
    <s v="Furnishings"/>
    <s v="DAX Wood Document Frame."/>
    <n v="82.38"/>
    <n v="6"/>
    <n v="0"/>
    <x v="3727"/>
  </r>
  <r>
    <n v="4320"/>
    <s v="CA-2011-152345"/>
    <x v="2"/>
    <x v="282"/>
    <d v="2012-01-03T00:00:00"/>
    <s v="Second Class"/>
    <s v="ST-20530"/>
    <s v="Shui Tom"/>
    <x v="0"/>
    <s v="United States"/>
    <s v="Albuquerque"/>
    <s v="New Mexico"/>
    <n v="87105"/>
    <x v="1"/>
    <s v="TEC-PH-10004897"/>
    <s v="Technology"/>
    <s v="Phones"/>
    <s v="Mediabridge Sport Armband iPhone 5s"/>
    <n v="23.976000000000003"/>
    <n v="3"/>
    <n v="0.2"/>
    <x v="3728"/>
  </r>
  <r>
    <n v="4321"/>
    <s v="CA-2011-152345"/>
    <x v="2"/>
    <x v="282"/>
    <d v="2012-01-03T00:00:00"/>
    <s v="Second Class"/>
    <s v="ST-20530"/>
    <s v="Shui Tom"/>
    <x v="0"/>
    <s v="United States"/>
    <s v="Albuquerque"/>
    <s v="New Mexico"/>
    <n v="87105"/>
    <x v="1"/>
    <s v="OFF-ST-10003123"/>
    <s v="Office Supplies"/>
    <s v="Storage"/>
    <s v="Fellowes Bases and Tops For Staxonsteel/High-Stak Systems"/>
    <n v="33.29"/>
    <n v="1"/>
    <n v="0"/>
    <x v="3729"/>
  </r>
  <r>
    <n v="4322"/>
    <s v="US-2012-147662"/>
    <x v="1"/>
    <x v="966"/>
    <d v="2012-02-19T00:00:00"/>
    <s v="Standard Class"/>
    <s v="KB-16315"/>
    <s v="Karl Braun"/>
    <x v="0"/>
    <s v="United States"/>
    <s v="Akron"/>
    <s v="Ohio"/>
    <n v="44312"/>
    <x v="3"/>
    <s v="OFF-BI-10001658"/>
    <s v="Office Supplies"/>
    <s v="Binders"/>
    <s v="GBC Standard Therm-A-Bind Covers"/>
    <n v="14.952000000000004"/>
    <n v="2"/>
    <n v="0.7"/>
    <x v="489"/>
  </r>
  <r>
    <n v="4323"/>
    <s v="US-2012-147662"/>
    <x v="1"/>
    <x v="966"/>
    <d v="2012-02-19T00:00:00"/>
    <s v="Standard Class"/>
    <s v="KB-16315"/>
    <s v="Karl Braun"/>
    <x v="0"/>
    <s v="United States"/>
    <s v="Akron"/>
    <s v="Ohio"/>
    <n v="44312"/>
    <x v="3"/>
    <s v="TEC-PH-10002834"/>
    <s v="Technology"/>
    <s v="Phones"/>
    <s v="Google Nexus 5"/>
    <n v="323.98199999999997"/>
    <n v="3"/>
    <n v="0.4"/>
    <x v="3730"/>
  </r>
  <r>
    <n v="4324"/>
    <s v="US-2012-147662"/>
    <x v="1"/>
    <x v="966"/>
    <d v="2012-02-19T00:00:00"/>
    <s v="Standard Class"/>
    <s v="KB-16315"/>
    <s v="Karl Braun"/>
    <x v="0"/>
    <s v="United States"/>
    <s v="Akron"/>
    <s v="Ohio"/>
    <n v="44312"/>
    <x v="3"/>
    <s v="OFF-BI-10002160"/>
    <s v="Office Supplies"/>
    <s v="Binders"/>
    <s v="Acco Hanging Data Binders"/>
    <n v="2.2860000000000005"/>
    <n v="2"/>
    <n v="0.7"/>
    <x v="3731"/>
  </r>
  <r>
    <n v="4325"/>
    <s v="US-2012-147662"/>
    <x v="1"/>
    <x v="966"/>
    <d v="2012-02-19T00:00:00"/>
    <s v="Standard Class"/>
    <s v="KB-16315"/>
    <s v="Karl Braun"/>
    <x v="0"/>
    <s v="United States"/>
    <s v="Akron"/>
    <s v="Ohio"/>
    <n v="44312"/>
    <x v="3"/>
    <s v="OFF-AR-10004999"/>
    <s v="Office Supplies"/>
    <s v="Art"/>
    <s v="Newell 315"/>
    <n v="14.352000000000002"/>
    <n v="3"/>
    <n v="0.2"/>
    <x v="3732"/>
  </r>
  <r>
    <n v="4326"/>
    <s v="US-2012-147662"/>
    <x v="1"/>
    <x v="966"/>
    <d v="2012-02-19T00:00:00"/>
    <s v="Standard Class"/>
    <s v="KB-16315"/>
    <s v="Karl Braun"/>
    <x v="0"/>
    <s v="United States"/>
    <s v="Akron"/>
    <s v="Ohio"/>
    <n v="44312"/>
    <x v="3"/>
    <s v="TEC-AC-10003280"/>
    <s v="Technology"/>
    <s v="Accessories"/>
    <s v="Belkin F8E887 USB Wired Ergonomic Keyboard"/>
    <n v="71.975999999999999"/>
    <n v="3"/>
    <n v="0.2"/>
    <x v="3733"/>
  </r>
  <r>
    <n v="4327"/>
    <s v="CA-2013-153346"/>
    <x v="0"/>
    <x v="967"/>
    <d v="2013-01-27T00:00:00"/>
    <s v="First Class"/>
    <s v="TB-21355"/>
    <s v="Todd Boyes"/>
    <x v="1"/>
    <s v="United States"/>
    <s v="Plainfield"/>
    <s v="New Jersey"/>
    <n v="7060"/>
    <x v="3"/>
    <s v="OFF-AR-10000315"/>
    <s v="Office Supplies"/>
    <s v="Art"/>
    <s v="Dixon Ticonderoga Maple Cedar Pencil, #2"/>
    <n v="9.2099999999999991"/>
    <n v="3"/>
    <n v="0"/>
    <x v="3734"/>
  </r>
  <r>
    <n v="4328"/>
    <s v="CA-2013-153346"/>
    <x v="0"/>
    <x v="967"/>
    <d v="2013-01-27T00:00:00"/>
    <s v="First Class"/>
    <s v="TB-21355"/>
    <s v="Todd Boyes"/>
    <x v="1"/>
    <s v="United States"/>
    <s v="Plainfield"/>
    <s v="New Jersey"/>
    <n v="7060"/>
    <x v="3"/>
    <s v="OFF-PA-10000007"/>
    <s v="Office Supplies"/>
    <s v="Paper"/>
    <s v="Telephone Message Books with Fax/Mobile Section, 4 1/4&quot; x 6&quot;"/>
    <n v="18"/>
    <n v="5"/>
    <n v="0"/>
    <x v="3735"/>
  </r>
  <r>
    <n v="4329"/>
    <s v="CA-2014-118360"/>
    <x v="3"/>
    <x v="719"/>
    <d v="2014-04-08T00:00:00"/>
    <s v="Standard Class"/>
    <s v="JC-15775"/>
    <s v="John Castell"/>
    <x v="0"/>
    <s v="United States"/>
    <s v="New York City"/>
    <s v="New York"/>
    <n v="10011"/>
    <x v="3"/>
    <s v="OFF-PA-10000791"/>
    <s v="Office Supplies"/>
    <s v="Paper"/>
    <s v="Wirebound Message Books, Four 2 3/4 x 5 Forms per Page, 200 Sets per Book"/>
    <n v="42.929999999999993"/>
    <n v="9"/>
    <n v="0"/>
    <x v="3736"/>
  </r>
  <r>
    <n v="4330"/>
    <s v="CA-2014-149853"/>
    <x v="3"/>
    <x v="621"/>
    <d v="2014-10-10T00:00:00"/>
    <s v="Standard Class"/>
    <s v="PO-18850"/>
    <s v="Patrick O'Brill"/>
    <x v="0"/>
    <s v="United States"/>
    <s v="Hialeah"/>
    <s v="Florida"/>
    <n v="33012"/>
    <x v="0"/>
    <s v="OFF-PA-10000556"/>
    <s v="Office Supplies"/>
    <s v="Paper"/>
    <s v="Xerox 208"/>
    <n v="15.552000000000003"/>
    <n v="3"/>
    <n v="0.2"/>
    <x v="12"/>
  </r>
  <r>
    <n v="4331"/>
    <s v="CA-2014-149853"/>
    <x v="3"/>
    <x v="621"/>
    <d v="2014-10-10T00:00:00"/>
    <s v="Standard Class"/>
    <s v="PO-18850"/>
    <s v="Patrick O'Brill"/>
    <x v="0"/>
    <s v="United States"/>
    <s v="Hialeah"/>
    <s v="Florida"/>
    <n v="33012"/>
    <x v="0"/>
    <s v="OFF-AP-10000804"/>
    <s v="Office Supplies"/>
    <s v="Appliances"/>
    <s v="Hoover Portapower Portable Vacuum"/>
    <n v="17.920000000000002"/>
    <n v="5"/>
    <n v="0.2"/>
    <x v="3737"/>
  </r>
  <r>
    <n v="4332"/>
    <s v="CA-2014-107909"/>
    <x v="3"/>
    <x v="853"/>
    <d v="2014-09-07T00:00:00"/>
    <s v="Standard Class"/>
    <s v="SS-20875"/>
    <s v="Sung Shariari"/>
    <x v="0"/>
    <s v="United States"/>
    <s v="Redmond"/>
    <s v="Washington"/>
    <n v="98052"/>
    <x v="1"/>
    <s v="TEC-AC-10001998"/>
    <s v="Technology"/>
    <s v="Accessories"/>
    <s v="Logitech LS21 Speaker System - PC Multimedia - 2.1-CH - Wired"/>
    <n v="19.989999999999998"/>
    <n v="1"/>
    <n v="0"/>
    <x v="86"/>
  </r>
  <r>
    <n v="4333"/>
    <s v="CA-2014-107909"/>
    <x v="3"/>
    <x v="853"/>
    <d v="2014-09-07T00:00:00"/>
    <s v="Standard Class"/>
    <s v="SS-20875"/>
    <s v="Sung Shariari"/>
    <x v="0"/>
    <s v="United States"/>
    <s v="Redmond"/>
    <s v="Washington"/>
    <n v="98052"/>
    <x v="1"/>
    <s v="OFF-BI-10003476"/>
    <s v="Office Supplies"/>
    <s v="Binders"/>
    <s v="Avery Metallic Poly Binders"/>
    <n v="22.92"/>
    <n v="5"/>
    <n v="0.2"/>
    <x v="3738"/>
  </r>
  <r>
    <n v="4334"/>
    <s v="CA-2012-112375"/>
    <x v="1"/>
    <x v="379"/>
    <d v="2012-12-27T00:00:00"/>
    <s v="Standard Class"/>
    <s v="RD-19720"/>
    <s v="Roger Demir"/>
    <x v="0"/>
    <s v="United States"/>
    <s v="Daytona Beach"/>
    <s v="Florida"/>
    <n v="32114"/>
    <x v="0"/>
    <s v="TEC-AC-10003237"/>
    <s v="Technology"/>
    <s v="Accessories"/>
    <s v="Memorex Micro Travel Drive 4 GB"/>
    <n v="50.88"/>
    <n v="6"/>
    <n v="0.2"/>
    <x v="3739"/>
  </r>
  <r>
    <n v="4335"/>
    <s v="CA-2012-112375"/>
    <x v="1"/>
    <x v="379"/>
    <d v="2012-12-27T00:00:00"/>
    <s v="Standard Class"/>
    <s v="RD-19720"/>
    <s v="Roger Demir"/>
    <x v="0"/>
    <s v="United States"/>
    <s v="Daytona Beach"/>
    <s v="Florida"/>
    <n v="32114"/>
    <x v="0"/>
    <s v="OFF-EN-10003798"/>
    <s v="Office Supplies"/>
    <s v="Envelopes"/>
    <s v="Recycled Interoffice Envelopes with Re-Use-A-Seal Closure, 10 x 13"/>
    <n v="27.312000000000001"/>
    <n v="2"/>
    <n v="0.2"/>
    <x v="3740"/>
  </r>
  <r>
    <n v="4336"/>
    <s v="CA-2012-154795"/>
    <x v="1"/>
    <x v="139"/>
    <d v="2012-12-24T00:00:00"/>
    <s v="Standard Class"/>
    <s v="GZ-14470"/>
    <s v="Gary Zandusky"/>
    <x v="0"/>
    <s v="United States"/>
    <s v="Bullhead City"/>
    <s v="Arizona"/>
    <n v="86442"/>
    <x v="1"/>
    <s v="OFF-EN-10003068"/>
    <s v="Office Supplies"/>
    <s v="Envelopes"/>
    <s v="#6 3/4 Gummed Flap White Envelopes"/>
    <n v="7.9200000000000008"/>
    <n v="1"/>
    <n v="0.2"/>
    <x v="2752"/>
  </r>
  <r>
    <n v="4337"/>
    <s v="CA-2012-154795"/>
    <x v="1"/>
    <x v="139"/>
    <d v="2012-12-24T00:00:00"/>
    <s v="Standard Class"/>
    <s v="GZ-14470"/>
    <s v="Gary Zandusky"/>
    <x v="0"/>
    <s v="United States"/>
    <s v="Bullhead City"/>
    <s v="Arizona"/>
    <n v="86442"/>
    <x v="1"/>
    <s v="FUR-FU-10002088"/>
    <s v="Furniture"/>
    <s v="Furnishings"/>
    <s v="Nu-Dell Float Frame 11 x 14 1/2"/>
    <n v="14.368000000000002"/>
    <n v="2"/>
    <n v="0.2"/>
    <x v="2606"/>
  </r>
  <r>
    <n v="4338"/>
    <s v="CA-2012-125234"/>
    <x v="1"/>
    <x v="154"/>
    <d v="2012-12-01T00:00:00"/>
    <s v="Standard Class"/>
    <s v="SN-20710"/>
    <s v="Steve Nguyen"/>
    <x v="2"/>
    <s v="United States"/>
    <s v="Los Angeles"/>
    <s v="California"/>
    <n v="90049"/>
    <x v="1"/>
    <s v="TEC-AC-10000158"/>
    <s v="Technology"/>
    <s v="Accessories"/>
    <s v="Sony 64GB Class 10 Micro SDHC R40 Memory Card"/>
    <n v="107.97"/>
    <n v="3"/>
    <n v="0"/>
    <x v="3741"/>
  </r>
  <r>
    <n v="4339"/>
    <s v="CA-2012-125234"/>
    <x v="1"/>
    <x v="154"/>
    <d v="2012-12-01T00:00:00"/>
    <s v="Standard Class"/>
    <s v="SN-20710"/>
    <s v="Steve Nguyen"/>
    <x v="2"/>
    <s v="United States"/>
    <s v="Los Angeles"/>
    <s v="California"/>
    <n v="90049"/>
    <x v="1"/>
    <s v="OFF-PA-10000482"/>
    <s v="Office Supplies"/>
    <s v="Paper"/>
    <s v="Snap-A-Way Black Print Carbonless Ruled Speed Letter, Triplicate"/>
    <n v="113.82"/>
    <n v="3"/>
    <n v="0"/>
    <x v="3742"/>
  </r>
  <r>
    <n v="4340"/>
    <s v="CA-2014-133501"/>
    <x v="3"/>
    <x v="151"/>
    <d v="2014-09-02T00:00:00"/>
    <s v="Standard Class"/>
    <s v="DK-12895"/>
    <s v="Dana Kaydos"/>
    <x v="0"/>
    <s v="United States"/>
    <s v="Franklin"/>
    <s v="Tennessee"/>
    <n v="37064"/>
    <x v="0"/>
    <s v="OFF-PA-10004888"/>
    <s v="Office Supplies"/>
    <s v="Paper"/>
    <s v="Xerox 217"/>
    <n v="5.1840000000000011"/>
    <n v="1"/>
    <n v="0.2"/>
    <x v="1673"/>
  </r>
  <r>
    <n v="4341"/>
    <s v="US-2011-129609"/>
    <x v="2"/>
    <x v="579"/>
    <d v="2011-03-22T00:00:00"/>
    <s v="Same Day"/>
    <s v="VM-21835"/>
    <s v="Vivian Mathis"/>
    <x v="0"/>
    <s v="United States"/>
    <s v="Portage"/>
    <s v="Indiana"/>
    <n v="46368"/>
    <x v="2"/>
    <s v="OFF-AR-10003478"/>
    <s v="Office Supplies"/>
    <s v="Art"/>
    <s v="Avery Hi-Liter EverBold Pen Style Fluorescent Highlighters, 4/Pack"/>
    <n v="16.28"/>
    <n v="2"/>
    <n v="0"/>
    <x v="1426"/>
  </r>
  <r>
    <n v="4342"/>
    <s v="CA-2014-130309"/>
    <x v="3"/>
    <x v="94"/>
    <d v="2014-12-22T00:00:00"/>
    <s v="Standard Class"/>
    <s v="GB-14575"/>
    <s v="Giulietta Baptist"/>
    <x v="0"/>
    <s v="United States"/>
    <s v="Arlington"/>
    <s v="Virginia"/>
    <n v="22204"/>
    <x v="0"/>
    <s v="OFF-ST-10003208"/>
    <s v="Office Supplies"/>
    <s v="Storage"/>
    <s v="Adjustable Depth Letter/Legal Cart"/>
    <n v="544.38"/>
    <n v="3"/>
    <n v="0"/>
    <x v="2826"/>
  </r>
  <r>
    <n v="4343"/>
    <s v="CA-2014-105410"/>
    <x v="3"/>
    <x v="498"/>
    <d v="2014-03-23T00:00:00"/>
    <s v="First Class"/>
    <s v="ND-18370"/>
    <s v="Natalie DeCherney"/>
    <x v="0"/>
    <s v="United States"/>
    <s v="San Francisco"/>
    <s v="California"/>
    <n v="94110"/>
    <x v="1"/>
    <s v="OFF-BI-10004970"/>
    <s v="Office Supplies"/>
    <s v="Binders"/>
    <s v="ACCOHIDE 3-Ring Binder, Blue, 1&quot;"/>
    <n v="19.824000000000002"/>
    <n v="6"/>
    <n v="0.2"/>
    <x v="3743"/>
  </r>
  <r>
    <n v="4344"/>
    <s v="CA-2014-105410"/>
    <x v="3"/>
    <x v="498"/>
    <d v="2014-03-23T00:00:00"/>
    <s v="First Class"/>
    <s v="ND-18370"/>
    <s v="Natalie DeCherney"/>
    <x v="0"/>
    <s v="United States"/>
    <s v="San Francisco"/>
    <s v="California"/>
    <n v="94110"/>
    <x v="1"/>
    <s v="TEC-PH-10000038"/>
    <s v="Technology"/>
    <s v="Phones"/>
    <s v="Jawbone MINI JAMBOX Wireless Bluetooth Speaker"/>
    <n v="657.50400000000002"/>
    <n v="6"/>
    <n v="0.2"/>
    <x v="3744"/>
  </r>
  <r>
    <n v="4345"/>
    <s v="CA-2014-105410"/>
    <x v="3"/>
    <x v="498"/>
    <d v="2014-03-23T00:00:00"/>
    <s v="First Class"/>
    <s v="ND-18370"/>
    <s v="Natalie DeCherney"/>
    <x v="0"/>
    <s v="United States"/>
    <s v="San Francisco"/>
    <s v="California"/>
    <n v="94110"/>
    <x v="1"/>
    <s v="TEC-AC-10001552"/>
    <s v="Technology"/>
    <s v="Accessories"/>
    <s v="Logitech K350 2.4Ghz Wireless Keyboard"/>
    <n v="99.54"/>
    <n v="2"/>
    <n v="0"/>
    <x v="3745"/>
  </r>
  <r>
    <n v="4346"/>
    <s v="CA-2014-105410"/>
    <x v="3"/>
    <x v="498"/>
    <d v="2014-03-23T00:00:00"/>
    <s v="First Class"/>
    <s v="ND-18370"/>
    <s v="Natalie DeCherney"/>
    <x v="0"/>
    <s v="United States"/>
    <s v="San Francisco"/>
    <s v="California"/>
    <n v="94110"/>
    <x v="1"/>
    <s v="TEC-AC-10002926"/>
    <s v="Technology"/>
    <s v="Accessories"/>
    <s v="Logitech Wireless Marathon Mouse M705"/>
    <n v="199.96"/>
    <n v="4"/>
    <n v="0"/>
    <x v="3746"/>
  </r>
  <r>
    <n v="4347"/>
    <s v="CA-2013-120355"/>
    <x v="0"/>
    <x v="31"/>
    <d v="2013-09-26T00:00:00"/>
    <s v="Standard Class"/>
    <s v="MM-17260"/>
    <s v="Magdelene Morse"/>
    <x v="0"/>
    <s v="United States"/>
    <s v="New Rochelle"/>
    <s v="New York"/>
    <n v="10801"/>
    <x v="3"/>
    <s v="FUR-CH-10001394"/>
    <s v="Furniture"/>
    <s v="Chairs"/>
    <s v="Global Leather Executive Chair"/>
    <n v="631.78200000000004"/>
    <n v="2"/>
    <n v="0.1"/>
    <x v="3747"/>
  </r>
  <r>
    <n v="4348"/>
    <s v="CA-2013-120355"/>
    <x v="0"/>
    <x v="31"/>
    <d v="2013-09-26T00:00:00"/>
    <s v="Standard Class"/>
    <s v="MM-17260"/>
    <s v="Magdelene Morse"/>
    <x v="0"/>
    <s v="United States"/>
    <s v="New Rochelle"/>
    <s v="New York"/>
    <n v="10801"/>
    <x v="3"/>
    <s v="FUR-FU-10004053"/>
    <s v="Furniture"/>
    <s v="Furnishings"/>
    <s v="DAX Two-Tone Silver Metal Document Frame"/>
    <n v="60.72"/>
    <n v="3"/>
    <n v="0"/>
    <x v="3748"/>
  </r>
  <r>
    <n v="4349"/>
    <s v="CA-2014-169894"/>
    <x v="3"/>
    <x v="221"/>
    <d v="2014-11-30T00:00:00"/>
    <s v="Second Class"/>
    <s v="MV-17485"/>
    <s v="Mark Van Huff"/>
    <x v="0"/>
    <s v="United States"/>
    <s v="Mesa"/>
    <s v="Arizona"/>
    <n v="85204"/>
    <x v="1"/>
    <s v="OFF-BI-10004230"/>
    <s v="Office Supplies"/>
    <s v="Binders"/>
    <s v="GBC Recycled Grain Textured Covers"/>
    <n v="20.724000000000004"/>
    <n v="2"/>
    <n v="0.7"/>
    <x v="3749"/>
  </r>
  <r>
    <n v="4350"/>
    <s v="CA-2014-169894"/>
    <x v="3"/>
    <x v="221"/>
    <d v="2014-11-30T00:00:00"/>
    <s v="Second Class"/>
    <s v="MV-17485"/>
    <s v="Mark Van Huff"/>
    <x v="0"/>
    <s v="United States"/>
    <s v="Mesa"/>
    <s v="Arizona"/>
    <n v="85204"/>
    <x v="1"/>
    <s v="OFF-ST-10000060"/>
    <s v="Office Supplies"/>
    <s v="Storage"/>
    <s v="Fellowes Bankers Box Staxonsteel Drawer File/Stacking System"/>
    <n v="415.87200000000007"/>
    <n v="8"/>
    <n v="0.2"/>
    <x v="3750"/>
  </r>
  <r>
    <n v="4351"/>
    <s v="US-2014-100482"/>
    <x v="3"/>
    <x v="645"/>
    <d v="2014-04-16T00:00:00"/>
    <s v="Standard Class"/>
    <s v="JL-15130"/>
    <s v="Jack Lebron"/>
    <x v="0"/>
    <s v="United States"/>
    <s v="Lancaster"/>
    <s v="Ohio"/>
    <n v="43130"/>
    <x v="3"/>
    <s v="OFF-ST-10001325"/>
    <s v="Office Supplies"/>
    <s v="Storage"/>
    <s v="Sterilite Officeware Hinged File Box"/>
    <n v="16.768000000000001"/>
    <n v="2"/>
    <n v="0.2"/>
    <x v="522"/>
  </r>
  <r>
    <n v="4352"/>
    <s v="US-2014-100482"/>
    <x v="3"/>
    <x v="645"/>
    <d v="2014-04-16T00:00:00"/>
    <s v="Standard Class"/>
    <s v="JL-15130"/>
    <s v="Jack Lebron"/>
    <x v="0"/>
    <s v="United States"/>
    <s v="Lancaster"/>
    <s v="Ohio"/>
    <n v="43130"/>
    <x v="3"/>
    <s v="TEC-AC-10003441"/>
    <s v="Technology"/>
    <s v="Accessories"/>
    <s v="Kingston Digital DataTraveler 32GB USB 2.0"/>
    <n v="27.12"/>
    <n v="2"/>
    <n v="0.2"/>
    <x v="3751"/>
  </r>
  <r>
    <n v="4353"/>
    <s v="CA-2014-107748"/>
    <x v="3"/>
    <x v="389"/>
    <d v="2014-12-13T00:00:00"/>
    <s v="Second Class"/>
    <s v="AG-10330"/>
    <s v="Alex Grayson"/>
    <x v="0"/>
    <s v="United States"/>
    <s v="Stockton"/>
    <s v="California"/>
    <n v="95207"/>
    <x v="1"/>
    <s v="TEC-PH-10003215"/>
    <s v="Technology"/>
    <s v="Phones"/>
    <s v="Jackery Bar Premium Fast-charging Portable Charger"/>
    <n v="95.84"/>
    <n v="4"/>
    <n v="0.2"/>
    <x v="3505"/>
  </r>
  <r>
    <n v="4354"/>
    <s v="CA-2014-107748"/>
    <x v="3"/>
    <x v="389"/>
    <d v="2014-12-13T00:00:00"/>
    <s v="Second Class"/>
    <s v="AG-10330"/>
    <s v="Alex Grayson"/>
    <x v="0"/>
    <s v="United States"/>
    <s v="Stockton"/>
    <s v="California"/>
    <n v="95207"/>
    <x v="1"/>
    <s v="OFF-PA-10002005"/>
    <s v="Office Supplies"/>
    <s v="Paper"/>
    <s v="Xerox 225"/>
    <n v="12.96"/>
    <n v="2"/>
    <n v="0"/>
    <x v="91"/>
  </r>
  <r>
    <n v="4355"/>
    <s v="CA-2014-153654"/>
    <x v="3"/>
    <x v="221"/>
    <d v="2014-11-27T00:00:00"/>
    <s v="Second Class"/>
    <s v="MD-17860"/>
    <s v="Michael Dominguez"/>
    <x v="1"/>
    <s v="United States"/>
    <s v="Asheville"/>
    <s v="North Carolina"/>
    <n v="28806"/>
    <x v="0"/>
    <s v="OFF-BI-10004465"/>
    <s v="Office Supplies"/>
    <s v="Binders"/>
    <s v="Avery Durable Slant Ring Binders"/>
    <n v="19.008000000000003"/>
    <n v="8"/>
    <n v="0.7"/>
    <x v="3752"/>
  </r>
  <r>
    <n v="4356"/>
    <s v="CA-2012-155600"/>
    <x v="1"/>
    <x v="784"/>
    <d v="2012-12-07T00:00:00"/>
    <s v="Second Class"/>
    <s v="RO-19780"/>
    <s v="Rose O'Brian"/>
    <x v="0"/>
    <s v="United States"/>
    <s v="Clarksville"/>
    <s v="Tennessee"/>
    <n v="37042"/>
    <x v="0"/>
    <s v="OFF-BI-10000545"/>
    <s v="Office Supplies"/>
    <s v="Binders"/>
    <s v="GBC Ibimaster 500 Manual ProClick Binding System"/>
    <n v="1598.0580000000002"/>
    <n v="7"/>
    <n v="0.7"/>
    <x v="3753"/>
  </r>
  <r>
    <n v="4357"/>
    <s v="CA-2012-155600"/>
    <x v="1"/>
    <x v="784"/>
    <d v="2012-12-07T00:00:00"/>
    <s v="Second Class"/>
    <s v="RO-19780"/>
    <s v="Rose O'Brian"/>
    <x v="0"/>
    <s v="United States"/>
    <s v="Clarksville"/>
    <s v="Tennessee"/>
    <n v="37042"/>
    <x v="0"/>
    <s v="OFF-AR-10003752"/>
    <s v="Office Supplies"/>
    <s v="Art"/>
    <s v="Deluxe Chalkboard Eraser Cleaner"/>
    <n v="36.96"/>
    <n v="4"/>
    <n v="0.2"/>
    <x v="3754"/>
  </r>
  <r>
    <n v="4358"/>
    <s v="CA-2014-162565"/>
    <x v="3"/>
    <x v="157"/>
    <d v="2014-12-12T00:00:00"/>
    <s v="Same Day"/>
    <s v="RR-19315"/>
    <s v="Ralph Ritter"/>
    <x v="0"/>
    <s v="United States"/>
    <s v="Aurora"/>
    <s v="Illinois"/>
    <n v="60505"/>
    <x v="2"/>
    <s v="OFF-PA-10001937"/>
    <s v="Office Supplies"/>
    <s v="Paper"/>
    <s v="Xerox 21"/>
    <n v="10.368000000000002"/>
    <n v="2"/>
    <n v="0.2"/>
    <x v="572"/>
  </r>
  <r>
    <n v="4359"/>
    <s v="CA-2014-162565"/>
    <x v="3"/>
    <x v="157"/>
    <d v="2014-12-12T00:00:00"/>
    <s v="Same Day"/>
    <s v="RR-19315"/>
    <s v="Ralph Ritter"/>
    <x v="0"/>
    <s v="United States"/>
    <s v="Aurora"/>
    <s v="Illinois"/>
    <n v="60505"/>
    <x v="2"/>
    <s v="FUR-FU-10004306"/>
    <s v="Furniture"/>
    <s v="Furnishings"/>
    <s v="Electrix Halogen Magnifier Lamp"/>
    <n v="77.720000000000013"/>
    <n v="1"/>
    <n v="0.6"/>
    <x v="3755"/>
  </r>
  <r>
    <n v="4360"/>
    <s v="CA-2014-162565"/>
    <x v="3"/>
    <x v="157"/>
    <d v="2014-12-12T00:00:00"/>
    <s v="Same Day"/>
    <s v="RR-19315"/>
    <s v="Ralph Ritter"/>
    <x v="0"/>
    <s v="United States"/>
    <s v="Aurora"/>
    <s v="Illinois"/>
    <n v="60505"/>
    <x v="2"/>
    <s v="FUR-CH-10003973"/>
    <s v="Furniture"/>
    <s v="Chairs"/>
    <s v="GuestStacker Chair with Chrome Finish Legs"/>
    <n v="520.46399999999994"/>
    <n v="2"/>
    <n v="0.3"/>
    <x v="3756"/>
  </r>
  <r>
    <n v="4361"/>
    <s v="CA-2013-127642"/>
    <x v="0"/>
    <x v="206"/>
    <d v="2013-05-24T00:00:00"/>
    <s v="First Class"/>
    <s v="CP-12340"/>
    <s v="Christine Phan"/>
    <x v="1"/>
    <s v="United States"/>
    <s v="Warwick"/>
    <s v="Rhode Island"/>
    <n v="2886"/>
    <x v="3"/>
    <s v="OFF-PA-10000565"/>
    <s v="Office Supplies"/>
    <s v="Paper"/>
    <s v="Staples"/>
    <n v="111.96"/>
    <n v="2"/>
    <n v="0"/>
    <x v="1438"/>
  </r>
  <r>
    <n v="4362"/>
    <s v="US-2014-163195"/>
    <x v="3"/>
    <x v="922"/>
    <d v="2014-02-22T00:00:00"/>
    <s v="Second Class"/>
    <s v="LL-16840"/>
    <s v="Lauren Leatherbury"/>
    <x v="0"/>
    <s v="United States"/>
    <s v="Lafayette"/>
    <s v="Louisiana"/>
    <n v="70506"/>
    <x v="0"/>
    <s v="TEC-PH-10003875"/>
    <s v="Technology"/>
    <s v="Phones"/>
    <s v="KLD Oscar II Style Snap-on Ultra Thin Side Flip Synthetic Leather Cover Case for HTC One HTC M7"/>
    <n v="29.160000000000004"/>
    <n v="3"/>
    <n v="0"/>
    <x v="3757"/>
  </r>
  <r>
    <n v="4363"/>
    <s v="CA-2014-111332"/>
    <x v="3"/>
    <x v="968"/>
    <d v="2014-05-23T00:00:00"/>
    <s v="Second Class"/>
    <s v="NC-18340"/>
    <s v="Nat Carroll"/>
    <x v="0"/>
    <s v="United States"/>
    <s v="Fargo"/>
    <s v="North Dakota"/>
    <n v="58103"/>
    <x v="2"/>
    <s v="OFF-AR-10001953"/>
    <s v="Office Supplies"/>
    <s v="Art"/>
    <s v="Boston 1645 Deluxe Heavier-Duty Electric Pencil Sharpener"/>
    <n v="131.94"/>
    <n v="3"/>
    <n v="0"/>
    <x v="3758"/>
  </r>
  <r>
    <n v="4364"/>
    <s v="CA-2014-111332"/>
    <x v="3"/>
    <x v="968"/>
    <d v="2014-05-23T00:00:00"/>
    <s v="Second Class"/>
    <s v="NC-18340"/>
    <s v="Nat Carroll"/>
    <x v="0"/>
    <s v="United States"/>
    <s v="Fargo"/>
    <s v="North Dakota"/>
    <n v="58103"/>
    <x v="2"/>
    <s v="OFF-AR-10001374"/>
    <s v="Office Supplies"/>
    <s v="Art"/>
    <s v="BIC Brite Liner Highlighters, Chisel Tip"/>
    <n v="25.92"/>
    <n v="4"/>
    <n v="0"/>
    <x v="3759"/>
  </r>
  <r>
    <n v="4365"/>
    <s v="CA-2014-111332"/>
    <x v="3"/>
    <x v="968"/>
    <d v="2014-05-23T00:00:00"/>
    <s v="Second Class"/>
    <s v="NC-18340"/>
    <s v="Nat Carroll"/>
    <x v="0"/>
    <s v="United States"/>
    <s v="Fargo"/>
    <s v="North Dakota"/>
    <n v="58103"/>
    <x v="2"/>
    <s v="OFF-ST-10003816"/>
    <s v="Office Supplies"/>
    <s v="Storage"/>
    <s v="Fellowes High-Stak Drawer Files"/>
    <n v="704.76"/>
    <n v="4"/>
    <n v="0"/>
    <x v="3760"/>
  </r>
  <r>
    <n v="4366"/>
    <s v="CA-2014-111332"/>
    <x v="3"/>
    <x v="968"/>
    <d v="2014-05-23T00:00:00"/>
    <s v="Second Class"/>
    <s v="NC-18340"/>
    <s v="Nat Carroll"/>
    <x v="0"/>
    <s v="United States"/>
    <s v="Fargo"/>
    <s v="North Dakota"/>
    <n v="58103"/>
    <x v="2"/>
    <s v="OFF-FA-10001843"/>
    <s v="Office Supplies"/>
    <s v="Fasteners"/>
    <s v="Staples"/>
    <n v="7.41"/>
    <n v="3"/>
    <n v="0"/>
    <x v="3761"/>
  </r>
  <r>
    <n v="4367"/>
    <s v="CA-2014-111332"/>
    <x v="3"/>
    <x v="968"/>
    <d v="2014-05-23T00:00:00"/>
    <s v="Second Class"/>
    <s v="NC-18340"/>
    <s v="Nat Carroll"/>
    <x v="0"/>
    <s v="United States"/>
    <s v="Fargo"/>
    <s v="North Dakota"/>
    <n v="58103"/>
    <x v="2"/>
    <s v="OFF-AR-10000657"/>
    <s v="Office Supplies"/>
    <s v="Art"/>
    <s v="Binney &amp; Smith inkTank Desk Highlighter, Chisel Tip, Yellow, 12/Box"/>
    <n v="21.5"/>
    <n v="10"/>
    <n v="0"/>
    <x v="3762"/>
  </r>
  <r>
    <n v="4368"/>
    <s v="CA-2014-117044"/>
    <x v="3"/>
    <x v="220"/>
    <d v="2014-09-14T00:00:00"/>
    <s v="Second Class"/>
    <s v="HA-14920"/>
    <s v="Helen Andreada"/>
    <x v="0"/>
    <s v="United States"/>
    <s v="Chicago"/>
    <s v="Illinois"/>
    <n v="60623"/>
    <x v="2"/>
    <s v="OFF-FA-10000936"/>
    <s v="Office Supplies"/>
    <s v="Fasteners"/>
    <s v="Acco Hot Clips Clips to Go"/>
    <n v="10.528"/>
    <n v="4"/>
    <n v="0.2"/>
    <x v="3763"/>
  </r>
  <r>
    <n v="4369"/>
    <s v="CA-2014-117044"/>
    <x v="3"/>
    <x v="220"/>
    <d v="2014-09-14T00:00:00"/>
    <s v="Second Class"/>
    <s v="HA-14920"/>
    <s v="Helen Andreada"/>
    <x v="0"/>
    <s v="United States"/>
    <s v="Chicago"/>
    <s v="Illinois"/>
    <n v="60623"/>
    <x v="2"/>
    <s v="OFF-PA-10003657"/>
    <s v="Office Supplies"/>
    <s v="Paper"/>
    <s v="Xerox 1927"/>
    <n v="20.544000000000004"/>
    <n v="6"/>
    <n v="0.2"/>
    <x v="3764"/>
  </r>
  <r>
    <n v="4370"/>
    <s v="US-2013-165078"/>
    <x v="0"/>
    <x v="732"/>
    <d v="2013-11-11T00:00:00"/>
    <s v="Standard Class"/>
    <s v="MA-17995"/>
    <s v="Michelle Arnett"/>
    <x v="2"/>
    <s v="United States"/>
    <s v="Lawrence"/>
    <s v="Indiana"/>
    <n v="46226"/>
    <x v="2"/>
    <s v="OFF-BI-10001989"/>
    <s v="Office Supplies"/>
    <s v="Binders"/>
    <s v="Premium Transparent Presentation Covers by GBC"/>
    <n v="104.9"/>
    <n v="5"/>
    <n v="0"/>
    <x v="3765"/>
  </r>
  <r>
    <n v="4371"/>
    <s v="US-2013-165078"/>
    <x v="0"/>
    <x v="732"/>
    <d v="2013-11-11T00:00:00"/>
    <s v="Standard Class"/>
    <s v="MA-17995"/>
    <s v="Michelle Arnett"/>
    <x v="2"/>
    <s v="United States"/>
    <s v="Lawrence"/>
    <s v="Indiana"/>
    <n v="46226"/>
    <x v="2"/>
    <s v="OFF-AR-10002987"/>
    <s v="Office Supplies"/>
    <s v="Art"/>
    <s v="Prismacolor Color Pencil Set"/>
    <n v="39.68"/>
    <n v="2"/>
    <n v="0"/>
    <x v="3766"/>
  </r>
  <r>
    <n v="4372"/>
    <s v="US-2013-165078"/>
    <x v="0"/>
    <x v="732"/>
    <d v="2013-11-11T00:00:00"/>
    <s v="Standard Class"/>
    <s v="MA-17995"/>
    <s v="Michelle Arnett"/>
    <x v="2"/>
    <s v="United States"/>
    <s v="Lawrence"/>
    <s v="Indiana"/>
    <n v="46226"/>
    <x v="2"/>
    <s v="OFF-LA-10000414"/>
    <s v="Office Supplies"/>
    <s v="Labels"/>
    <s v="Avery 503"/>
    <n v="51.75"/>
    <n v="5"/>
    <n v="0"/>
    <x v="2957"/>
  </r>
  <r>
    <n v="4373"/>
    <s v="US-2014-169320"/>
    <x v="3"/>
    <x v="283"/>
    <d v="2014-07-26T00:00:00"/>
    <s v="Second Class"/>
    <s v="LH-16900"/>
    <s v="Lena Hernandez"/>
    <x v="0"/>
    <s v="United States"/>
    <s v="Elkhart"/>
    <s v="Indiana"/>
    <n v="46514"/>
    <x v="2"/>
    <s v="OFF-AR-10003602"/>
    <s v="Office Supplies"/>
    <s v="Art"/>
    <s v="Quartet Omega Colored Chalk, 12/Pack"/>
    <n v="11.68"/>
    <n v="2"/>
    <n v="0"/>
    <x v="3149"/>
  </r>
  <r>
    <n v="4374"/>
    <s v="US-2014-169320"/>
    <x v="3"/>
    <x v="283"/>
    <d v="2014-07-26T00:00:00"/>
    <s v="Second Class"/>
    <s v="LH-16900"/>
    <s v="Lena Hernandez"/>
    <x v="0"/>
    <s v="United States"/>
    <s v="Elkhart"/>
    <s v="Indiana"/>
    <n v="46514"/>
    <x v="2"/>
    <s v="TEC-AC-10002550"/>
    <s v="Technology"/>
    <s v="Accessories"/>
    <s v="Memorex 25GB 6X Branded Blu-Ray Recordable Disc, 30/Pack"/>
    <n v="159.75"/>
    <n v="5"/>
    <n v="0"/>
    <x v="3767"/>
  </r>
  <r>
    <n v="4375"/>
    <s v="CA-2013-158575"/>
    <x v="0"/>
    <x v="741"/>
    <d v="2013-11-25T00:00:00"/>
    <s v="Standard Class"/>
    <s v="SB-20290"/>
    <s v="Sean Braxton"/>
    <x v="1"/>
    <s v="United States"/>
    <s v="Kent"/>
    <s v="Ohio"/>
    <n v="44240"/>
    <x v="3"/>
    <s v="OFF-AP-10002998"/>
    <s v="Office Supplies"/>
    <s v="Appliances"/>
    <s v="Holmes 99% HEPA Air Purifier"/>
    <n v="103.96799999999999"/>
    <n v="6"/>
    <n v="0.2"/>
    <x v="3768"/>
  </r>
  <r>
    <n v="4376"/>
    <s v="CA-2011-166954"/>
    <x v="2"/>
    <x v="573"/>
    <d v="2011-04-30T00:00:00"/>
    <s v="Standard Class"/>
    <s v="BT-11305"/>
    <s v="Beth Thompson"/>
    <x v="2"/>
    <s v="United States"/>
    <s v="San Gabriel"/>
    <s v="California"/>
    <n v="91776"/>
    <x v="1"/>
    <s v="FUR-FU-10003708"/>
    <s v="Furniture"/>
    <s v="Furnishings"/>
    <s v="Tenex Traditional Chairmats for Medium Pile Carpet, Standard Lip, 36&quot; x 48&quot;"/>
    <n v="303.25"/>
    <n v="5"/>
    <n v="0"/>
    <x v="3769"/>
  </r>
  <r>
    <n v="4377"/>
    <s v="CA-2011-166954"/>
    <x v="2"/>
    <x v="573"/>
    <d v="2011-04-30T00:00:00"/>
    <s v="Standard Class"/>
    <s v="BT-11305"/>
    <s v="Beth Thompson"/>
    <x v="2"/>
    <s v="United States"/>
    <s v="San Gabriel"/>
    <s v="California"/>
    <n v="91776"/>
    <x v="1"/>
    <s v="OFF-AP-10001391"/>
    <s v="Office Supplies"/>
    <s v="Appliances"/>
    <s v="Kensington 6 Outlet MasterPiece HOMEOFFICE Power Control Center"/>
    <n v="270.71999999999997"/>
    <n v="3"/>
    <n v="0"/>
    <x v="3770"/>
  </r>
  <r>
    <n v="4378"/>
    <s v="CA-2011-166954"/>
    <x v="2"/>
    <x v="573"/>
    <d v="2011-04-30T00:00:00"/>
    <s v="Standard Class"/>
    <s v="BT-11305"/>
    <s v="Beth Thompson"/>
    <x v="2"/>
    <s v="United States"/>
    <s v="San Gabriel"/>
    <s v="California"/>
    <n v="91776"/>
    <x v="1"/>
    <s v="FUR-CH-10003973"/>
    <s v="Furniture"/>
    <s v="Chairs"/>
    <s v="GuestStacker Chair with Chrome Finish Legs"/>
    <n v="1487.04"/>
    <n v="5"/>
    <n v="0.2"/>
    <x v="3771"/>
  </r>
  <r>
    <n v="4379"/>
    <s v="CA-2012-140830"/>
    <x v="1"/>
    <x v="672"/>
    <d v="2012-12-02T00:00:00"/>
    <s v="Second Class"/>
    <s v="PS-18970"/>
    <s v="Paul Stevenson"/>
    <x v="2"/>
    <s v="United States"/>
    <s v="Henderson"/>
    <s v="Kentucky"/>
    <n v="42420"/>
    <x v="0"/>
    <s v="OFF-EN-10000461"/>
    <s v="Office Supplies"/>
    <s v="Envelopes"/>
    <s v="#10- 4 1/8&quot; x 9 1/2&quot; Recycled Envelopes"/>
    <n v="17.48"/>
    <n v="2"/>
    <n v="0"/>
    <x v="2211"/>
  </r>
  <r>
    <n v="4380"/>
    <s v="CA-2012-140830"/>
    <x v="1"/>
    <x v="672"/>
    <d v="2012-12-02T00:00:00"/>
    <s v="Second Class"/>
    <s v="PS-18970"/>
    <s v="Paul Stevenson"/>
    <x v="2"/>
    <s v="United States"/>
    <s v="Henderson"/>
    <s v="Kentucky"/>
    <n v="42420"/>
    <x v="0"/>
    <s v="OFF-EN-10002831"/>
    <s v="Office Supplies"/>
    <s v="Envelopes"/>
    <s v="Tyvek  Top-Opening Peel &amp; Seel  Envelopes, Gray"/>
    <n v="71.88"/>
    <n v="2"/>
    <n v="0"/>
    <x v="3772"/>
  </r>
  <r>
    <n v="4381"/>
    <s v="CA-2012-152891"/>
    <x v="1"/>
    <x v="969"/>
    <d v="2012-10-30T00:00:00"/>
    <s v="Standard Class"/>
    <s v="TB-21625"/>
    <s v="Trudy Brown"/>
    <x v="0"/>
    <s v="United States"/>
    <s v="San Francisco"/>
    <s v="California"/>
    <n v="94110"/>
    <x v="1"/>
    <s v="OFF-AR-10004648"/>
    <s v="Office Supplies"/>
    <s v="Art"/>
    <s v="Boston 19500 Mighty Mite Electric Pencil Sharpener"/>
    <n v="60.449999999999996"/>
    <n v="3"/>
    <n v="0"/>
    <x v="803"/>
  </r>
  <r>
    <n v="4382"/>
    <s v="CA-2012-152891"/>
    <x v="1"/>
    <x v="969"/>
    <d v="2012-10-30T00:00:00"/>
    <s v="Standard Class"/>
    <s v="TB-21625"/>
    <s v="Trudy Brown"/>
    <x v="0"/>
    <s v="United States"/>
    <s v="San Francisco"/>
    <s v="California"/>
    <n v="94110"/>
    <x v="1"/>
    <s v="FUR-TA-10001857"/>
    <s v="Furniture"/>
    <s v="Tables"/>
    <s v="Balt Solid Wood Rectangular Table"/>
    <n v="253.17599999999999"/>
    <n v="3"/>
    <n v="0.2"/>
    <x v="3773"/>
  </r>
  <r>
    <n v="4383"/>
    <s v="US-2012-122784"/>
    <x v="1"/>
    <x v="603"/>
    <d v="2012-07-27T00:00:00"/>
    <s v="Standard Class"/>
    <s v="RA-19915"/>
    <s v="Russell Applegate"/>
    <x v="0"/>
    <s v="United States"/>
    <s v="Highland Park"/>
    <s v="Illinois"/>
    <n v="60035"/>
    <x v="2"/>
    <s v="OFF-BI-10000546"/>
    <s v="Office Supplies"/>
    <s v="Binders"/>
    <s v="Avery Durable Binders"/>
    <n v="2.879999999999999"/>
    <n v="5"/>
    <n v="0.8"/>
    <x v="3774"/>
  </r>
  <r>
    <n v="4384"/>
    <s v="US-2012-122784"/>
    <x v="1"/>
    <x v="603"/>
    <d v="2012-07-27T00:00:00"/>
    <s v="Standard Class"/>
    <s v="RA-19915"/>
    <s v="Russell Applegate"/>
    <x v="0"/>
    <s v="United States"/>
    <s v="Highland Park"/>
    <s v="Illinois"/>
    <n v="60035"/>
    <x v="2"/>
    <s v="FUR-BO-10004690"/>
    <s v="Furniture"/>
    <s v="Bookcases"/>
    <s v="O'Sullivan Cherrywood Estates Traditional Barrister Bookcase"/>
    <n v="384.94399999999996"/>
    <n v="4"/>
    <n v="0.3"/>
    <x v="3775"/>
  </r>
  <r>
    <n v="4385"/>
    <s v="US-2012-122784"/>
    <x v="1"/>
    <x v="603"/>
    <d v="2012-07-27T00:00:00"/>
    <s v="Standard Class"/>
    <s v="RA-19915"/>
    <s v="Russell Applegate"/>
    <x v="0"/>
    <s v="United States"/>
    <s v="Highland Park"/>
    <s v="Illinois"/>
    <n v="60035"/>
    <x v="2"/>
    <s v="TEC-PH-10001557"/>
    <s v="Technology"/>
    <s v="Phones"/>
    <s v="Pyle PMP37LED"/>
    <n v="153.584"/>
    <n v="2"/>
    <n v="0.2"/>
    <x v="3508"/>
  </r>
  <r>
    <n v="4386"/>
    <s v="US-2012-122784"/>
    <x v="1"/>
    <x v="603"/>
    <d v="2012-07-27T00:00:00"/>
    <s v="Standard Class"/>
    <s v="RA-19915"/>
    <s v="Russell Applegate"/>
    <x v="0"/>
    <s v="United States"/>
    <s v="Highland Park"/>
    <s v="Illinois"/>
    <n v="60035"/>
    <x v="2"/>
    <s v="FUR-BO-10002545"/>
    <s v="Furniture"/>
    <s v="Bookcases"/>
    <s v="Atlantic Metals Mobile 3-Shelf Bookcases, Custom Colors"/>
    <n v="913.43000000000006"/>
    <n v="5"/>
    <n v="0.3"/>
    <x v="3776"/>
  </r>
  <r>
    <n v="4387"/>
    <s v="CA-2013-156811"/>
    <x v="0"/>
    <x v="189"/>
    <d v="2013-11-03T00:00:00"/>
    <s v="Standard Class"/>
    <s v="BP-11095"/>
    <s v="Bart Pistole"/>
    <x v="1"/>
    <s v="United States"/>
    <s v="San Francisco"/>
    <s v="California"/>
    <n v="94122"/>
    <x v="1"/>
    <s v="OFF-AP-10001366"/>
    <s v="Office Supplies"/>
    <s v="Appliances"/>
    <s v="Staples"/>
    <n v="43.92"/>
    <n v="4"/>
    <n v="0"/>
    <x v="3669"/>
  </r>
  <r>
    <n v="4388"/>
    <s v="CA-2013-156811"/>
    <x v="0"/>
    <x v="189"/>
    <d v="2013-11-03T00:00:00"/>
    <s v="Standard Class"/>
    <s v="BP-11095"/>
    <s v="Bart Pistole"/>
    <x v="1"/>
    <s v="United States"/>
    <s v="San Francisco"/>
    <s v="California"/>
    <n v="94122"/>
    <x v="1"/>
    <s v="OFF-BI-10001628"/>
    <s v="Office Supplies"/>
    <s v="Binders"/>
    <s v="Acco Data Flex Cable Posts For Top &amp; Bottom Load Binders, 6&quot; Capacity"/>
    <n v="25.031999999999996"/>
    <n v="3"/>
    <n v="0.2"/>
    <x v="3539"/>
  </r>
  <r>
    <n v="4389"/>
    <s v="CA-2014-111556"/>
    <x v="3"/>
    <x v="225"/>
    <d v="2014-11-23T00:00:00"/>
    <s v="First Class"/>
    <s v="CD-11920"/>
    <s v="Carlos Daly"/>
    <x v="0"/>
    <s v="United States"/>
    <s v="New York City"/>
    <s v="New York"/>
    <n v="10035"/>
    <x v="3"/>
    <s v="OFF-PA-10003651"/>
    <s v="Office Supplies"/>
    <s v="Paper"/>
    <s v="Xerox 1968"/>
    <n v="46.76"/>
    <n v="7"/>
    <n v="0"/>
    <x v="1216"/>
  </r>
  <r>
    <n v="4390"/>
    <s v="CA-2014-111556"/>
    <x v="3"/>
    <x v="225"/>
    <d v="2014-11-23T00:00:00"/>
    <s v="First Class"/>
    <s v="CD-11920"/>
    <s v="Carlos Daly"/>
    <x v="0"/>
    <s v="United States"/>
    <s v="New York City"/>
    <s v="New York"/>
    <n v="10035"/>
    <x v="3"/>
    <s v="FUR-BO-10003159"/>
    <s v="Furniture"/>
    <s v="Bookcases"/>
    <s v="Sauder Camden County Collection Libraries, Planked Cherry Finish"/>
    <n v="183.96800000000002"/>
    <n v="2"/>
    <n v="0.2"/>
    <x v="3777"/>
  </r>
  <r>
    <n v="4391"/>
    <s v="CA-2014-111556"/>
    <x v="3"/>
    <x v="225"/>
    <d v="2014-11-23T00:00:00"/>
    <s v="First Class"/>
    <s v="CD-11920"/>
    <s v="Carlos Daly"/>
    <x v="0"/>
    <s v="United States"/>
    <s v="New York City"/>
    <s v="New York"/>
    <n v="10035"/>
    <x v="3"/>
    <s v="TEC-PH-10001459"/>
    <s v="Technology"/>
    <s v="Phones"/>
    <s v="Samsung Galaxy Mega 6.3"/>
    <n v="1259.97"/>
    <n v="3"/>
    <n v="0"/>
    <x v="3710"/>
  </r>
  <r>
    <n v="4392"/>
    <s v="CA-2014-111556"/>
    <x v="3"/>
    <x v="225"/>
    <d v="2014-11-23T00:00:00"/>
    <s v="First Class"/>
    <s v="CD-11920"/>
    <s v="Carlos Daly"/>
    <x v="0"/>
    <s v="United States"/>
    <s v="New York City"/>
    <s v="New York"/>
    <n v="10035"/>
    <x v="3"/>
    <s v="OFF-AR-10004602"/>
    <s v="Office Supplies"/>
    <s v="Art"/>
    <s v="Boston KS Multi-Size Manual Pencil Sharpener"/>
    <n v="68.97"/>
    <n v="3"/>
    <n v="0"/>
    <x v="3778"/>
  </r>
  <r>
    <n v="4393"/>
    <s v="CA-2013-108868"/>
    <x v="0"/>
    <x v="162"/>
    <d v="2013-09-13T00:00:00"/>
    <s v="Standard Class"/>
    <s v="KB-16585"/>
    <s v="Ken Black"/>
    <x v="1"/>
    <s v="United States"/>
    <s v="Dallas"/>
    <s v="Texas"/>
    <n v="75081"/>
    <x v="2"/>
    <s v="OFF-AR-10001953"/>
    <s v="Office Supplies"/>
    <s v="Art"/>
    <s v="Boston 1645 Deluxe Heavier-Duty Electric Pencil Sharpener"/>
    <n v="70.367999999999995"/>
    <n v="2"/>
    <n v="0.2"/>
    <x v="478"/>
  </r>
  <r>
    <n v="4394"/>
    <s v="CA-2013-108868"/>
    <x v="0"/>
    <x v="162"/>
    <d v="2013-09-13T00:00:00"/>
    <s v="Standard Class"/>
    <s v="KB-16585"/>
    <s v="Ken Black"/>
    <x v="1"/>
    <s v="United States"/>
    <s v="Dallas"/>
    <s v="Texas"/>
    <n v="75081"/>
    <x v="2"/>
    <s v="TEC-PH-10000923"/>
    <s v="Technology"/>
    <s v="Phones"/>
    <s v="Belkin SportFit Armband For iPhone 5s/5c, Fuchsia"/>
    <n v="59.960000000000008"/>
    <n v="5"/>
    <n v="0.2"/>
    <x v="3779"/>
  </r>
  <r>
    <n v="4395"/>
    <s v="CA-2011-142965"/>
    <x v="2"/>
    <x v="836"/>
    <d v="2011-07-20T00:00:00"/>
    <s v="Same Day"/>
    <s v="SW-20245"/>
    <s v="Scot Wooten"/>
    <x v="0"/>
    <s v="United States"/>
    <s v="Springfield"/>
    <s v="Ohio"/>
    <n v="45503"/>
    <x v="3"/>
    <s v="OFF-ST-10002583"/>
    <s v="Office Supplies"/>
    <s v="Storage"/>
    <s v="Fellowes Neat Ideas Storage Cubes"/>
    <n v="25.983999999999998"/>
    <n v="1"/>
    <n v="0.2"/>
    <x v="3780"/>
  </r>
  <r>
    <n v="4396"/>
    <s v="CA-2011-142965"/>
    <x v="2"/>
    <x v="836"/>
    <d v="2011-07-20T00:00:00"/>
    <s v="Same Day"/>
    <s v="SW-20245"/>
    <s v="Scot Wooten"/>
    <x v="0"/>
    <s v="United States"/>
    <s v="Springfield"/>
    <s v="Ohio"/>
    <n v="45503"/>
    <x v="3"/>
    <s v="OFF-BI-10000977"/>
    <s v="Office Supplies"/>
    <s v="Binders"/>
    <s v="Ibico Plastic Spiral Binding Combs"/>
    <n v="27.360000000000003"/>
    <n v="3"/>
    <n v="0.7"/>
    <x v="3781"/>
  </r>
  <r>
    <n v="4397"/>
    <s v="CA-2013-148740"/>
    <x v="0"/>
    <x v="625"/>
    <d v="2013-11-20T00:00:00"/>
    <s v="Standard Class"/>
    <s v="AH-10690"/>
    <s v="Anna Häberlin"/>
    <x v="1"/>
    <s v="United States"/>
    <s v="San Diego"/>
    <s v="California"/>
    <n v="92024"/>
    <x v="1"/>
    <s v="TEC-PH-10002549"/>
    <s v="Technology"/>
    <s v="Phones"/>
    <s v="Polycom SoundPoint IP 450 VoIP phone"/>
    <n v="361.37600000000003"/>
    <n v="2"/>
    <n v="0.2"/>
    <x v="3782"/>
  </r>
  <r>
    <n v="4398"/>
    <s v="US-2011-138758"/>
    <x v="2"/>
    <x v="970"/>
    <d v="2011-07-11T00:00:00"/>
    <s v="Standard Class"/>
    <s v="JL-15835"/>
    <s v="John Lee"/>
    <x v="0"/>
    <s v="United States"/>
    <s v="Philadelphia"/>
    <s v="Pennsylvania"/>
    <n v="19120"/>
    <x v="3"/>
    <s v="FUR-CH-10002880"/>
    <s v="Furniture"/>
    <s v="Chairs"/>
    <s v="Global High-Back Leather Tilter, Burgundy"/>
    <n v="172.18599999999998"/>
    <n v="2"/>
    <n v="0.3"/>
    <x v="3783"/>
  </r>
  <r>
    <n v="4399"/>
    <s v="US-2011-138758"/>
    <x v="2"/>
    <x v="970"/>
    <d v="2011-07-11T00:00:00"/>
    <s v="Standard Class"/>
    <s v="JL-15835"/>
    <s v="John Lee"/>
    <x v="0"/>
    <s v="United States"/>
    <s v="Philadelphia"/>
    <s v="Pennsylvania"/>
    <n v="19120"/>
    <x v="3"/>
    <s v="FUR-FU-10003039"/>
    <s v="Furniture"/>
    <s v="Furnishings"/>
    <s v="Howard Miller 11-1/2&quot; Diameter Grantwood Wall Clock"/>
    <n v="69.00800000000001"/>
    <n v="2"/>
    <n v="0.2"/>
    <x v="3784"/>
  </r>
  <r>
    <n v="4400"/>
    <s v="CA-2013-131737"/>
    <x v="0"/>
    <x v="716"/>
    <d v="2013-03-18T00:00:00"/>
    <s v="Same Day"/>
    <s v="GZ-14470"/>
    <s v="Gary Zandusky"/>
    <x v="0"/>
    <s v="United States"/>
    <s v="Columbia"/>
    <s v="Maryland"/>
    <n v="21044"/>
    <x v="3"/>
    <s v="OFF-EN-10003055"/>
    <s v="Office Supplies"/>
    <s v="Envelopes"/>
    <s v="Blue String-Tie &amp; Button Interoffice Envelopes, 10 x 13"/>
    <n v="199.89999999999998"/>
    <n v="5"/>
    <n v="0"/>
    <x v="3785"/>
  </r>
  <r>
    <n v="4401"/>
    <s v="CA-2013-131737"/>
    <x v="0"/>
    <x v="716"/>
    <d v="2013-03-18T00:00:00"/>
    <s v="Same Day"/>
    <s v="GZ-14470"/>
    <s v="Gary Zandusky"/>
    <x v="0"/>
    <s v="United States"/>
    <s v="Columbia"/>
    <s v="Maryland"/>
    <n v="21044"/>
    <x v="3"/>
    <s v="OFF-AP-10002945"/>
    <s v="Office Supplies"/>
    <s v="Appliances"/>
    <s v="Honeywell Enviracaire Portable HEPA Air Cleaner for 17' x 22' Room"/>
    <n v="901.94999999999993"/>
    <n v="3"/>
    <n v="0"/>
    <x v="3786"/>
  </r>
  <r>
    <n v="4402"/>
    <s v="CA-2013-131737"/>
    <x v="0"/>
    <x v="716"/>
    <d v="2013-03-18T00:00:00"/>
    <s v="Same Day"/>
    <s v="GZ-14470"/>
    <s v="Gary Zandusky"/>
    <x v="0"/>
    <s v="United States"/>
    <s v="Columbia"/>
    <s v="Maryland"/>
    <n v="21044"/>
    <x v="3"/>
    <s v="FUR-FU-10004306"/>
    <s v="Furniture"/>
    <s v="Furnishings"/>
    <s v="Electrix Halogen Magnifier Lamp"/>
    <n v="971.5"/>
    <n v="5"/>
    <n v="0"/>
    <x v="3787"/>
  </r>
  <r>
    <n v="4403"/>
    <s v="CA-2013-114538"/>
    <x v="0"/>
    <x v="482"/>
    <d v="2013-12-28T00:00:00"/>
    <s v="First Class"/>
    <s v="RC-19825"/>
    <s v="Roy Collins"/>
    <x v="0"/>
    <s v="United States"/>
    <s v="Colorado Springs"/>
    <s v="Colorado"/>
    <n v="80906"/>
    <x v="1"/>
    <s v="OFF-AR-10002445"/>
    <s v="Office Supplies"/>
    <s v="Art"/>
    <s v="SANFORD Major Accent Highlighters"/>
    <n v="11.328000000000001"/>
    <n v="2"/>
    <n v="0.2"/>
    <x v="3788"/>
  </r>
  <r>
    <n v="4404"/>
    <s v="CA-2011-127936"/>
    <x v="2"/>
    <x v="814"/>
    <d v="2011-09-04T00:00:00"/>
    <s v="First Class"/>
    <s v="CL-12565"/>
    <s v="Clay Ludtke"/>
    <x v="0"/>
    <s v="United States"/>
    <s v="New York City"/>
    <s v="New York"/>
    <n v="10009"/>
    <x v="3"/>
    <s v="OFF-AR-10002445"/>
    <s v="Office Supplies"/>
    <s v="Art"/>
    <s v="SANFORD Major Accent Highlighters"/>
    <n v="21.240000000000002"/>
    <n v="3"/>
    <n v="0"/>
    <x v="3789"/>
  </r>
  <r>
    <n v="4405"/>
    <s v="CA-2012-164336"/>
    <x v="1"/>
    <x v="761"/>
    <d v="2012-07-10T00:00:00"/>
    <s v="Standard Class"/>
    <s v="MW-18220"/>
    <s v="Mitch Webber"/>
    <x v="0"/>
    <s v="United States"/>
    <s v="Philadelphia"/>
    <s v="Pennsylvania"/>
    <n v="19140"/>
    <x v="3"/>
    <s v="TEC-AC-10002345"/>
    <s v="Technology"/>
    <s v="Accessories"/>
    <s v="HP Standard 104 key PS/2 Keyboard"/>
    <n v="34.800000000000004"/>
    <n v="3"/>
    <n v="0.2"/>
    <x v="3790"/>
  </r>
  <r>
    <n v="4406"/>
    <s v="CA-2012-164336"/>
    <x v="1"/>
    <x v="761"/>
    <d v="2012-07-10T00:00:00"/>
    <s v="Standard Class"/>
    <s v="MW-18220"/>
    <s v="Mitch Webber"/>
    <x v="0"/>
    <s v="United States"/>
    <s v="Philadelphia"/>
    <s v="Pennsylvania"/>
    <n v="19140"/>
    <x v="3"/>
    <s v="OFF-ST-10001558"/>
    <s v="Office Supplies"/>
    <s v="Storage"/>
    <s v="Acco Perma 4000 Stacking Storage Drawers"/>
    <n v="38.975999999999999"/>
    <n v="3"/>
    <n v="0.2"/>
    <x v="2565"/>
  </r>
  <r>
    <n v="4407"/>
    <s v="CA-2013-100041"/>
    <x v="0"/>
    <x v="73"/>
    <d v="2013-11-26T00:00:00"/>
    <s v="Standard Class"/>
    <s v="BF-10975"/>
    <s v="Barbara Fisher"/>
    <x v="1"/>
    <s v="United States"/>
    <s v="Columbus"/>
    <s v="Indiana"/>
    <n v="47201"/>
    <x v="2"/>
    <s v="OFF-PA-10001622"/>
    <s v="Office Supplies"/>
    <s v="Paper"/>
    <s v="Ampad Poly Cover Wirebound Steno Book, 6&quot; x 9&quot; Assorted Colors, Gregg Ruled"/>
    <n v="9.08"/>
    <n v="2"/>
    <n v="0"/>
    <x v="3791"/>
  </r>
  <r>
    <n v="4408"/>
    <s v="CA-2013-100041"/>
    <x v="0"/>
    <x v="73"/>
    <d v="2013-11-26T00:00:00"/>
    <s v="Standard Class"/>
    <s v="BF-10975"/>
    <s v="Barbara Fisher"/>
    <x v="1"/>
    <s v="United States"/>
    <s v="Columbus"/>
    <s v="Indiana"/>
    <n v="47201"/>
    <x v="2"/>
    <s v="OFF-PA-10000418"/>
    <s v="Office Supplies"/>
    <s v="Paper"/>
    <s v="Xerox 189"/>
    <n v="314.54999999999995"/>
    <n v="3"/>
    <n v="0"/>
    <x v="1969"/>
  </r>
  <r>
    <n v="4409"/>
    <s v="CA-2013-100041"/>
    <x v="0"/>
    <x v="73"/>
    <d v="2013-11-26T00:00:00"/>
    <s v="Standard Class"/>
    <s v="BF-10975"/>
    <s v="Barbara Fisher"/>
    <x v="1"/>
    <s v="United States"/>
    <s v="Columbus"/>
    <s v="Indiana"/>
    <n v="47201"/>
    <x v="2"/>
    <s v="OFF-BI-10000343"/>
    <s v="Office Supplies"/>
    <s v="Binders"/>
    <s v="Pressboard Covers with Storage Hooks, 9 1/2&quot; x 11&quot;, Light Blue"/>
    <n v="4.91"/>
    <n v="1"/>
    <n v="0"/>
    <x v="3792"/>
  </r>
  <r>
    <n v="4410"/>
    <s v="US-2011-154879"/>
    <x v="2"/>
    <x v="457"/>
    <d v="2011-05-11T00:00:00"/>
    <s v="Standard Class"/>
    <s v="SN-20710"/>
    <s v="Steve Nguyen"/>
    <x v="2"/>
    <s v="United States"/>
    <s v="Los Angeles"/>
    <s v="California"/>
    <n v="90004"/>
    <x v="1"/>
    <s v="OFF-LA-10004425"/>
    <s v="Office Supplies"/>
    <s v="Labels"/>
    <s v="Staples"/>
    <n v="5.78"/>
    <n v="2"/>
    <n v="0"/>
    <x v="2357"/>
  </r>
  <r>
    <n v="4411"/>
    <s v="US-2011-154879"/>
    <x v="2"/>
    <x v="457"/>
    <d v="2011-05-11T00:00:00"/>
    <s v="Standard Class"/>
    <s v="SN-20710"/>
    <s v="Steve Nguyen"/>
    <x v="2"/>
    <s v="United States"/>
    <s v="Los Angeles"/>
    <s v="California"/>
    <n v="90004"/>
    <x v="1"/>
    <s v="OFF-AR-10001897"/>
    <s v="Office Supplies"/>
    <s v="Art"/>
    <s v="Model L Table or Wall-Mount Pencil Sharpener"/>
    <n v="107.94"/>
    <n v="6"/>
    <n v="0"/>
    <x v="3793"/>
  </r>
  <r>
    <n v="4412"/>
    <s v="CA-2011-130624"/>
    <x v="2"/>
    <x v="261"/>
    <d v="2011-06-24T00:00:00"/>
    <s v="First Class"/>
    <s v="TB-21280"/>
    <s v="Toby Braunhardt"/>
    <x v="0"/>
    <s v="United States"/>
    <s v="New York City"/>
    <s v="New York"/>
    <n v="10024"/>
    <x v="3"/>
    <s v="OFF-PA-10003883"/>
    <s v="Office Supplies"/>
    <s v="Paper"/>
    <s v="Message Book, Phone, Wirebound Standard Line Memo, 2 3/4&quot; X 5&quot;"/>
    <n v="19.649999999999999"/>
    <n v="3"/>
    <n v="0"/>
    <x v="1942"/>
  </r>
  <r>
    <n v="4413"/>
    <s v="CA-2011-130624"/>
    <x v="2"/>
    <x v="261"/>
    <d v="2011-06-24T00:00:00"/>
    <s v="First Class"/>
    <s v="TB-21280"/>
    <s v="Toby Braunhardt"/>
    <x v="0"/>
    <s v="United States"/>
    <s v="New York City"/>
    <s v="New York"/>
    <n v="10024"/>
    <x v="3"/>
    <s v="TEC-PH-10003963"/>
    <s v="Technology"/>
    <s v="Phones"/>
    <s v="GE 2-Jack Phone Line Splitter"/>
    <n v="617.97"/>
    <n v="3"/>
    <n v="0"/>
    <x v="3794"/>
  </r>
  <r>
    <n v="4414"/>
    <s v="CA-2011-130624"/>
    <x v="2"/>
    <x v="261"/>
    <d v="2011-06-24T00:00:00"/>
    <s v="First Class"/>
    <s v="TB-21280"/>
    <s v="Toby Braunhardt"/>
    <x v="0"/>
    <s v="United States"/>
    <s v="New York City"/>
    <s v="New York"/>
    <n v="10024"/>
    <x v="3"/>
    <s v="OFF-AP-10001303"/>
    <s v="Office Supplies"/>
    <s v="Appliances"/>
    <s v="Holmes Cool Mist Humidifier for the Whole House with 8-Gallon Output per Day, Extended Life Filter"/>
    <n v="59.699999999999996"/>
    <n v="3"/>
    <n v="0"/>
    <x v="3795"/>
  </r>
  <r>
    <n v="4415"/>
    <s v="CA-2014-132339"/>
    <x v="3"/>
    <x v="971"/>
    <d v="2014-08-24T00:00:00"/>
    <s v="Standard Class"/>
    <s v="JB-15400"/>
    <s v="Jennifer Braxton"/>
    <x v="1"/>
    <s v="United States"/>
    <s v="Lawrence"/>
    <s v="Massachusetts"/>
    <n v="1841"/>
    <x v="3"/>
    <s v="OFF-BI-10003925"/>
    <s v="Office Supplies"/>
    <s v="Binders"/>
    <s v="Fellowes PB300 Plastic Comb Binding Machine"/>
    <n v="387.99"/>
    <n v="1"/>
    <n v="0"/>
    <x v="3796"/>
  </r>
  <r>
    <n v="4416"/>
    <s v="CA-2011-153983"/>
    <x v="2"/>
    <x v="503"/>
    <d v="2011-12-06T00:00:00"/>
    <s v="Standard Class"/>
    <s v="AH-10210"/>
    <s v="Alan Hwang"/>
    <x v="0"/>
    <s v="United States"/>
    <s v="San Francisco"/>
    <s v="California"/>
    <n v="94122"/>
    <x v="1"/>
    <s v="TEC-PH-10004586"/>
    <s v="Technology"/>
    <s v="Phones"/>
    <s v="Wilson SignalBoost 841262 DB PRO Amplifier Kit"/>
    <n v="575.91999999999996"/>
    <n v="2"/>
    <n v="0.2"/>
    <x v="1226"/>
  </r>
  <r>
    <n v="4417"/>
    <s v="CA-2011-153983"/>
    <x v="2"/>
    <x v="503"/>
    <d v="2011-12-06T00:00:00"/>
    <s v="Standard Class"/>
    <s v="AH-10210"/>
    <s v="Alan Hwang"/>
    <x v="0"/>
    <s v="United States"/>
    <s v="San Francisco"/>
    <s v="California"/>
    <n v="94122"/>
    <x v="1"/>
    <s v="OFF-FA-10003495"/>
    <s v="Office Supplies"/>
    <s v="Fasteners"/>
    <s v="Staples"/>
    <n v="30.4"/>
    <n v="5"/>
    <n v="0"/>
    <x v="3797"/>
  </r>
  <r>
    <n v="4418"/>
    <s v="CA-2014-112900"/>
    <x v="3"/>
    <x v="359"/>
    <d v="2014-04-13T00:00:00"/>
    <s v="Second Class"/>
    <s v="KL-16645"/>
    <s v="Ken Lonsdale"/>
    <x v="0"/>
    <s v="United States"/>
    <s v="Detroit"/>
    <s v="Michigan"/>
    <n v="48205"/>
    <x v="2"/>
    <s v="OFF-BI-10002867"/>
    <s v="Office Supplies"/>
    <s v="Binders"/>
    <s v="GBC Recycled Regency Composition Covers"/>
    <n v="478.24"/>
    <n v="8"/>
    <n v="0"/>
    <x v="3798"/>
  </r>
  <r>
    <n v="4419"/>
    <s v="CA-2011-160157"/>
    <x v="2"/>
    <x v="414"/>
    <d v="2011-12-27T00:00:00"/>
    <s v="Standard Class"/>
    <s v="MH-17455"/>
    <s v="Mark Hamilton"/>
    <x v="0"/>
    <s v="United States"/>
    <s v="Hamilton"/>
    <s v="Ohio"/>
    <n v="45011"/>
    <x v="3"/>
    <s v="FUR-FU-10003773"/>
    <s v="Furniture"/>
    <s v="Furnishings"/>
    <s v="Eldon Cleatmat Plus Chair Mats for High Pile Carpets"/>
    <n v="190.84800000000001"/>
    <n v="3"/>
    <n v="0.2"/>
    <x v="3799"/>
  </r>
  <r>
    <n v="4420"/>
    <s v="CA-2011-139633"/>
    <x v="2"/>
    <x v="506"/>
    <d v="2011-12-24T00:00:00"/>
    <s v="Standard Class"/>
    <s v="EC-14050"/>
    <s v="Erin Creighton"/>
    <x v="0"/>
    <s v="United States"/>
    <s v="Columbus"/>
    <s v="Ohio"/>
    <n v="43229"/>
    <x v="3"/>
    <s v="OFF-BI-10002954"/>
    <s v="Office Supplies"/>
    <s v="Binders"/>
    <s v="Newell 3-Hole Punched Plastic Slotted Magazine Holders for Binders"/>
    <n v="5.4840000000000009"/>
    <n v="4"/>
    <n v="0.7"/>
    <x v="3800"/>
  </r>
  <r>
    <n v="4421"/>
    <s v="CA-2012-163090"/>
    <x v="1"/>
    <x v="972"/>
    <d v="2012-11-21T00:00:00"/>
    <s v="Second Class"/>
    <s v="GH-14665"/>
    <s v="Greg Hansen"/>
    <x v="0"/>
    <s v="United States"/>
    <s v="Chicago"/>
    <s v="Illinois"/>
    <n v="60610"/>
    <x v="2"/>
    <s v="OFF-SU-10002537"/>
    <s v="Office Supplies"/>
    <s v="Supplies"/>
    <s v="Acme Box Cutter Scissors"/>
    <n v="40.92"/>
    <n v="5"/>
    <n v="0.2"/>
    <x v="3801"/>
  </r>
  <r>
    <n v="4422"/>
    <s v="CA-2011-117016"/>
    <x v="2"/>
    <x v="530"/>
    <d v="2011-03-09T00:00:00"/>
    <s v="Standard Class"/>
    <s v="SC-20095"/>
    <s v="Sanjit Chand"/>
    <x v="0"/>
    <s v="United States"/>
    <s v="Margate"/>
    <s v="Florida"/>
    <n v="33063"/>
    <x v="0"/>
    <s v="OFF-AR-10001374"/>
    <s v="Office Supplies"/>
    <s v="Art"/>
    <s v="BIC Brite Liner Highlighters, Chisel Tip"/>
    <n v="15.552000000000003"/>
    <n v="3"/>
    <n v="0.2"/>
    <x v="3802"/>
  </r>
  <r>
    <n v="4423"/>
    <s v="CA-2014-159464"/>
    <x v="3"/>
    <x v="796"/>
    <d v="2014-05-20T00:00:00"/>
    <s v="First Class"/>
    <s v="TB-21355"/>
    <s v="Todd Boyes"/>
    <x v="1"/>
    <s v="United States"/>
    <s v="Sandy Springs"/>
    <s v="Georgia"/>
    <n v="30328"/>
    <x v="0"/>
    <s v="OFF-AP-10001492"/>
    <s v="Office Supplies"/>
    <s v="Appliances"/>
    <s v="Acco Six-Outlet Power Strip, 4' Cord Length"/>
    <n v="17.239999999999998"/>
    <n v="2"/>
    <n v="0"/>
    <x v="3803"/>
  </r>
  <r>
    <n v="4424"/>
    <s v="CA-2014-159464"/>
    <x v="3"/>
    <x v="796"/>
    <d v="2014-05-20T00:00:00"/>
    <s v="First Class"/>
    <s v="TB-21355"/>
    <s v="Todd Boyes"/>
    <x v="1"/>
    <s v="United States"/>
    <s v="Sandy Springs"/>
    <s v="Georgia"/>
    <n v="30328"/>
    <x v="0"/>
    <s v="FUR-BO-10003546"/>
    <s v="Furniture"/>
    <s v="Bookcases"/>
    <s v="Hon 4-Shelf Metal Bookcases"/>
    <n v="302.94"/>
    <n v="3"/>
    <n v="0"/>
    <x v="3804"/>
  </r>
  <r>
    <n v="4425"/>
    <s v="CA-2014-159464"/>
    <x v="3"/>
    <x v="796"/>
    <d v="2014-05-20T00:00:00"/>
    <s v="First Class"/>
    <s v="TB-21355"/>
    <s v="Todd Boyes"/>
    <x v="1"/>
    <s v="United States"/>
    <s v="Sandy Springs"/>
    <s v="Georgia"/>
    <n v="30328"/>
    <x v="0"/>
    <s v="TEC-PH-10002185"/>
    <s v="Technology"/>
    <s v="Phones"/>
    <s v="QVS USB Car Charger 2-Port 2.1Amp for iPod/iPhone/iPad/iPad 2/iPad 3"/>
    <n v="34.75"/>
    <n v="5"/>
    <n v="0"/>
    <x v="3805"/>
  </r>
  <r>
    <n v="4426"/>
    <s v="CA-2014-159464"/>
    <x v="3"/>
    <x v="796"/>
    <d v="2014-05-20T00:00:00"/>
    <s v="First Class"/>
    <s v="TB-21355"/>
    <s v="Todd Boyes"/>
    <x v="1"/>
    <s v="United States"/>
    <s v="Sandy Springs"/>
    <s v="Georgia"/>
    <n v="30328"/>
    <x v="0"/>
    <s v="OFF-BI-10000315"/>
    <s v="Office Supplies"/>
    <s v="Binders"/>
    <s v="Poly Designer Cover &amp; Back"/>
    <n v="113.94"/>
    <n v="6"/>
    <n v="0"/>
    <x v="3806"/>
  </r>
  <r>
    <n v="4427"/>
    <s v="CA-2014-159464"/>
    <x v="3"/>
    <x v="796"/>
    <d v="2014-05-20T00:00:00"/>
    <s v="First Class"/>
    <s v="TB-21355"/>
    <s v="Todd Boyes"/>
    <x v="1"/>
    <s v="United States"/>
    <s v="Sandy Springs"/>
    <s v="Georgia"/>
    <n v="30328"/>
    <x v="0"/>
    <s v="TEC-PH-10002350"/>
    <s v="Technology"/>
    <s v="Phones"/>
    <s v="Apple EarPods with Remote and Mic"/>
    <n v="55.98"/>
    <n v="2"/>
    <n v="0"/>
    <x v="3807"/>
  </r>
  <r>
    <n v="4428"/>
    <s v="US-2014-103226"/>
    <x v="3"/>
    <x v="585"/>
    <d v="2014-09-29T00:00:00"/>
    <s v="Standard Class"/>
    <s v="DW-13195"/>
    <s v="David Wiener"/>
    <x v="1"/>
    <s v="United States"/>
    <s v="Albuquerque"/>
    <s v="New Mexico"/>
    <n v="87105"/>
    <x v="1"/>
    <s v="OFF-PA-10002666"/>
    <s v="Office Supplies"/>
    <s v="Paper"/>
    <s v="Southworth 25% Cotton Linen-Finish Paper &amp; Envelopes"/>
    <n v="27.18"/>
    <n v="3"/>
    <n v="0"/>
    <x v="3808"/>
  </r>
  <r>
    <n v="4429"/>
    <s v="CA-2014-119452"/>
    <x v="3"/>
    <x v="708"/>
    <d v="2014-03-28T00:00:00"/>
    <s v="Standard Class"/>
    <s v="CL-12565"/>
    <s v="Clay Ludtke"/>
    <x v="0"/>
    <s v="United States"/>
    <s v="Tulsa"/>
    <s v="Oklahoma"/>
    <n v="74133"/>
    <x v="2"/>
    <s v="FUR-CH-10004495"/>
    <s v="Furniture"/>
    <s v="Chairs"/>
    <s v="Global Leather and Oak Executive Chair, Black"/>
    <n v="1805.88"/>
    <n v="6"/>
    <n v="0"/>
    <x v="3809"/>
  </r>
  <r>
    <n v="4430"/>
    <s v="CA-2014-147725"/>
    <x v="3"/>
    <x v="32"/>
    <d v="2014-09-15T00:00:00"/>
    <s v="Same Day"/>
    <s v="LT-17110"/>
    <s v="Liz Thompson"/>
    <x v="0"/>
    <s v="United States"/>
    <s v="Orange"/>
    <s v="New Jersey"/>
    <n v="7050"/>
    <x v="3"/>
    <s v="OFF-AR-10001725"/>
    <s v="Office Supplies"/>
    <s v="Art"/>
    <s v="Boston Home &amp; Office Model 2000 Electric Pencil Sharpeners"/>
    <n v="70.949999999999989"/>
    <n v="3"/>
    <n v="0"/>
    <x v="3810"/>
  </r>
  <r>
    <n v="4431"/>
    <s v="CA-2013-168893"/>
    <x v="0"/>
    <x v="54"/>
    <d v="2013-11-09T00:00:00"/>
    <s v="Second Class"/>
    <s v="AP-10915"/>
    <s v="Arthur Prichep"/>
    <x v="0"/>
    <s v="United States"/>
    <s v="Henderson"/>
    <s v="Kentucky"/>
    <n v="42420"/>
    <x v="0"/>
    <s v="OFF-FA-10002280"/>
    <s v="Office Supplies"/>
    <s v="Fasteners"/>
    <s v="Advantus Plastic Paper Clips"/>
    <n v="20"/>
    <n v="4"/>
    <n v="0"/>
    <x v="3811"/>
  </r>
  <r>
    <n v="4432"/>
    <s v="CA-2013-168893"/>
    <x v="0"/>
    <x v="54"/>
    <d v="2013-11-09T00:00:00"/>
    <s v="Second Class"/>
    <s v="AP-10915"/>
    <s v="Arthur Prichep"/>
    <x v="0"/>
    <s v="United States"/>
    <s v="Henderson"/>
    <s v="Kentucky"/>
    <n v="42420"/>
    <x v="0"/>
    <s v="OFF-AR-10001770"/>
    <s v="Office Supplies"/>
    <s v="Art"/>
    <s v="Economy #2 Pencils"/>
    <n v="7.98"/>
    <n v="3"/>
    <n v="0"/>
    <x v="3812"/>
  </r>
  <r>
    <n v="4433"/>
    <s v="CA-2013-168893"/>
    <x v="0"/>
    <x v="54"/>
    <d v="2013-11-09T00:00:00"/>
    <s v="Second Class"/>
    <s v="AP-10915"/>
    <s v="Arthur Prichep"/>
    <x v="0"/>
    <s v="United States"/>
    <s v="Henderson"/>
    <s v="Kentucky"/>
    <n v="42420"/>
    <x v="0"/>
    <s v="FUR-FU-10002885"/>
    <s v="Furniture"/>
    <s v="Furnishings"/>
    <s v="Magna Visual Magnetic Picture Hangers"/>
    <n v="24.1"/>
    <n v="5"/>
    <n v="0"/>
    <x v="939"/>
  </r>
  <r>
    <n v="4434"/>
    <s v="CA-2013-168893"/>
    <x v="0"/>
    <x v="54"/>
    <d v="2013-11-09T00:00:00"/>
    <s v="Second Class"/>
    <s v="AP-10915"/>
    <s v="Arthur Prichep"/>
    <x v="0"/>
    <s v="United States"/>
    <s v="Henderson"/>
    <s v="Kentucky"/>
    <n v="42420"/>
    <x v="0"/>
    <s v="OFF-AR-10003772"/>
    <s v="Office Supplies"/>
    <s v="Art"/>
    <s v="Boston 16750 Black Compact Battery Pencil Sharpener"/>
    <n v="8.75"/>
    <n v="1"/>
    <n v="0"/>
    <x v="3813"/>
  </r>
  <r>
    <n v="4435"/>
    <s v="CA-2013-168893"/>
    <x v="0"/>
    <x v="54"/>
    <d v="2013-11-09T00:00:00"/>
    <s v="Second Class"/>
    <s v="AP-10915"/>
    <s v="Arthur Prichep"/>
    <x v="0"/>
    <s v="United States"/>
    <s v="Henderson"/>
    <s v="Kentucky"/>
    <n v="42420"/>
    <x v="0"/>
    <s v="FUR-TA-10003392"/>
    <s v="Furniture"/>
    <s v="Tables"/>
    <s v="Global Adaptabilities Conference Tables"/>
    <n v="842.94"/>
    <n v="3"/>
    <n v="0"/>
    <x v="3814"/>
  </r>
  <r>
    <n v="4436"/>
    <s v="CA-2013-163398"/>
    <x v="0"/>
    <x v="973"/>
    <d v="2013-05-09T00:00:00"/>
    <s v="Standard Class"/>
    <s v="CB-12415"/>
    <s v="Christy Brittain"/>
    <x v="0"/>
    <s v="United States"/>
    <s v="Chicago"/>
    <s v="Illinois"/>
    <n v="60653"/>
    <x v="2"/>
    <s v="OFF-BI-10000014"/>
    <s v="Office Supplies"/>
    <s v="Binders"/>
    <s v="Heavy-Duty E-Z-D Binders"/>
    <n v="2.1819999999999995"/>
    <n v="1"/>
    <n v="0.8"/>
    <x v="3815"/>
  </r>
  <r>
    <n v="4437"/>
    <s v="CA-2013-163398"/>
    <x v="0"/>
    <x v="973"/>
    <d v="2013-05-09T00:00:00"/>
    <s v="Standard Class"/>
    <s v="CB-12415"/>
    <s v="Christy Brittain"/>
    <x v="0"/>
    <s v="United States"/>
    <s v="Chicago"/>
    <s v="Illinois"/>
    <n v="60653"/>
    <x v="2"/>
    <s v="OFF-AR-10003217"/>
    <s v="Office Supplies"/>
    <s v="Art"/>
    <s v="Newell 316"/>
    <n v="27.384"/>
    <n v="7"/>
    <n v="0.2"/>
    <x v="3816"/>
  </r>
  <r>
    <n v="4438"/>
    <s v="CA-2013-163398"/>
    <x v="0"/>
    <x v="973"/>
    <d v="2013-05-09T00:00:00"/>
    <s v="Standard Class"/>
    <s v="CB-12415"/>
    <s v="Christy Brittain"/>
    <x v="0"/>
    <s v="United States"/>
    <s v="Chicago"/>
    <s v="Illinois"/>
    <n v="60653"/>
    <x v="2"/>
    <s v="OFF-AP-10002403"/>
    <s v="Office Supplies"/>
    <s v="Appliances"/>
    <s v="Acco Smartsocket Color-Coded Six-Outlet AC Adapter Model Surge Protectors"/>
    <n v="26.405999999999992"/>
    <n v="3"/>
    <n v="0.8"/>
    <x v="3817"/>
  </r>
  <r>
    <n v="4439"/>
    <s v="CA-2013-162726"/>
    <x v="0"/>
    <x v="797"/>
    <d v="2014-01-03T00:00:00"/>
    <s v="Standard Class"/>
    <s v="MT-17815"/>
    <s v="Meg Tillman"/>
    <x v="0"/>
    <s v="United States"/>
    <s v="Port Arthur"/>
    <s v="Texas"/>
    <n v="77642"/>
    <x v="2"/>
    <s v="OFF-PA-10001972"/>
    <s v="Office Supplies"/>
    <s v="Paper"/>
    <s v="Xerox 214"/>
    <n v="10.368000000000002"/>
    <n v="2"/>
    <n v="0.2"/>
    <x v="572"/>
  </r>
  <r>
    <n v="4440"/>
    <s v="CA-2013-162726"/>
    <x v="0"/>
    <x v="797"/>
    <d v="2014-01-03T00:00:00"/>
    <s v="Standard Class"/>
    <s v="MT-17815"/>
    <s v="Meg Tillman"/>
    <x v="0"/>
    <s v="United States"/>
    <s v="Port Arthur"/>
    <s v="Texas"/>
    <n v="77642"/>
    <x v="2"/>
    <s v="OFF-PA-10004041"/>
    <s v="Office Supplies"/>
    <s v="Paper"/>
    <s v="It's Hot Message Books with Stickers, 2 3/4&quot; x 5&quot;"/>
    <n v="23.680000000000003"/>
    <n v="4"/>
    <n v="0.2"/>
    <x v="1267"/>
  </r>
  <r>
    <n v="4441"/>
    <s v="US-2013-111290"/>
    <x v="0"/>
    <x v="405"/>
    <d v="2013-07-27T00:00:00"/>
    <s v="Standard Class"/>
    <s v="DK-13375"/>
    <s v="Dennis Kane"/>
    <x v="0"/>
    <s v="United States"/>
    <s v="Westland"/>
    <s v="Michigan"/>
    <n v="48185"/>
    <x v="2"/>
    <s v="TEC-AC-10004975"/>
    <s v="Technology"/>
    <s v="Accessories"/>
    <s v="Plantronics Audio 995 Wireless Stereo Headset"/>
    <n v="109.95"/>
    <n v="1"/>
    <n v="0"/>
    <x v="3818"/>
  </r>
  <r>
    <n v="4442"/>
    <s v="US-2013-111290"/>
    <x v="0"/>
    <x v="405"/>
    <d v="2013-07-27T00:00:00"/>
    <s v="Standard Class"/>
    <s v="DK-13375"/>
    <s v="Dennis Kane"/>
    <x v="0"/>
    <s v="United States"/>
    <s v="Westland"/>
    <s v="Michigan"/>
    <n v="48185"/>
    <x v="2"/>
    <s v="OFF-ST-10001932"/>
    <s v="Office Supplies"/>
    <s v="Storage"/>
    <s v="Fellowes Staxonsteel Drawer Files"/>
    <n v="965.84999999999991"/>
    <n v="5"/>
    <n v="0"/>
    <x v="3819"/>
  </r>
  <r>
    <n v="4443"/>
    <s v="US-2013-111290"/>
    <x v="0"/>
    <x v="405"/>
    <d v="2013-07-27T00:00:00"/>
    <s v="Standard Class"/>
    <s v="DK-13375"/>
    <s v="Dennis Kane"/>
    <x v="0"/>
    <s v="United States"/>
    <s v="Westland"/>
    <s v="Michigan"/>
    <n v="48185"/>
    <x v="2"/>
    <s v="OFF-AR-10001761"/>
    <s v="Office Supplies"/>
    <s v="Art"/>
    <s v="Avery Hi-Liter Smear-Safe Highlighters"/>
    <n v="29.2"/>
    <n v="5"/>
    <n v="0"/>
    <x v="3820"/>
  </r>
  <r>
    <n v="4444"/>
    <s v="US-2013-111290"/>
    <x v="0"/>
    <x v="405"/>
    <d v="2013-07-27T00:00:00"/>
    <s v="Standard Class"/>
    <s v="DK-13375"/>
    <s v="Dennis Kane"/>
    <x v="0"/>
    <s v="United States"/>
    <s v="Westland"/>
    <s v="Michigan"/>
    <n v="48185"/>
    <x v="2"/>
    <s v="OFF-PA-10002262"/>
    <s v="Office Supplies"/>
    <s v="Paper"/>
    <s v="Xerox 192"/>
    <n v="32.400000000000006"/>
    <n v="5"/>
    <n v="0"/>
    <x v="56"/>
  </r>
  <r>
    <n v="4445"/>
    <s v="US-2011-147704"/>
    <x v="2"/>
    <x v="912"/>
    <d v="2011-11-21T00:00:00"/>
    <s v="Standard Class"/>
    <s v="SR-20740"/>
    <s v="Steven Roelle"/>
    <x v="2"/>
    <s v="United States"/>
    <s v="Bloomington"/>
    <s v="Indiana"/>
    <n v="47401"/>
    <x v="2"/>
    <s v="OFF-EN-10004483"/>
    <s v="Office Supplies"/>
    <s v="Envelopes"/>
    <s v="#10 White Business Envelopes,4 1/8 x 9 1/2"/>
    <n v="78.349999999999994"/>
    <n v="5"/>
    <n v="0"/>
    <x v="2808"/>
  </r>
  <r>
    <n v="4446"/>
    <s v="US-2011-147704"/>
    <x v="2"/>
    <x v="912"/>
    <d v="2011-11-21T00:00:00"/>
    <s v="Standard Class"/>
    <s v="SR-20740"/>
    <s v="Steven Roelle"/>
    <x v="2"/>
    <s v="United States"/>
    <s v="Bloomington"/>
    <s v="Indiana"/>
    <n v="47401"/>
    <x v="2"/>
    <s v="OFF-PA-10003270"/>
    <s v="Office Supplies"/>
    <s v="Paper"/>
    <s v="Xerox 1954"/>
    <n v="31.68"/>
    <n v="6"/>
    <n v="0"/>
    <x v="3821"/>
  </r>
  <r>
    <n v="4447"/>
    <s v="US-2011-147704"/>
    <x v="2"/>
    <x v="912"/>
    <d v="2011-11-21T00:00:00"/>
    <s v="Standard Class"/>
    <s v="SR-20740"/>
    <s v="Steven Roelle"/>
    <x v="2"/>
    <s v="United States"/>
    <s v="Bloomington"/>
    <s v="Indiana"/>
    <n v="47401"/>
    <x v="2"/>
    <s v="OFF-BI-10001634"/>
    <s v="Office Supplies"/>
    <s v="Binders"/>
    <s v="Wilson Jones Active Use Binders"/>
    <n v="29.12"/>
    <n v="4"/>
    <n v="0"/>
    <x v="3822"/>
  </r>
  <r>
    <n v="4448"/>
    <s v="US-2011-147704"/>
    <x v="2"/>
    <x v="912"/>
    <d v="2011-11-21T00:00:00"/>
    <s v="Standard Class"/>
    <s v="SR-20740"/>
    <s v="Steven Roelle"/>
    <x v="2"/>
    <s v="United States"/>
    <s v="Bloomington"/>
    <s v="Indiana"/>
    <n v="47401"/>
    <x v="2"/>
    <s v="OFF-ST-10000675"/>
    <s v="Office Supplies"/>
    <s v="Storage"/>
    <s v="File Shuttle II and Handi-File, Black"/>
    <n v="169.45"/>
    <n v="5"/>
    <n v="0"/>
    <x v="3823"/>
  </r>
  <r>
    <n v="4449"/>
    <s v="CA-2012-121965"/>
    <x v="1"/>
    <x v="974"/>
    <d v="2012-06-23T00:00:00"/>
    <s v="Standard Class"/>
    <s v="LH-17155"/>
    <s v="Logan Haushalter"/>
    <x v="0"/>
    <s v="United States"/>
    <s v="Los Angeles"/>
    <s v="California"/>
    <n v="90032"/>
    <x v="1"/>
    <s v="FUR-FU-10000732"/>
    <s v="Furniture"/>
    <s v="Furnishings"/>
    <s v="Eldon 200 Class Desk Accessories"/>
    <n v="12.56"/>
    <n v="2"/>
    <n v="0"/>
    <x v="3824"/>
  </r>
  <r>
    <n v="4450"/>
    <s v="CA-2012-121965"/>
    <x v="1"/>
    <x v="974"/>
    <d v="2012-06-23T00:00:00"/>
    <s v="Standard Class"/>
    <s v="LH-17155"/>
    <s v="Logan Haushalter"/>
    <x v="0"/>
    <s v="United States"/>
    <s v="Los Angeles"/>
    <s v="California"/>
    <n v="90032"/>
    <x v="1"/>
    <s v="OFF-PA-10004355"/>
    <s v="Office Supplies"/>
    <s v="Paper"/>
    <s v="Xerox 231"/>
    <n v="6.48"/>
    <n v="1"/>
    <n v="0"/>
    <x v="90"/>
  </r>
  <r>
    <n v="4451"/>
    <s v="CA-2012-121965"/>
    <x v="1"/>
    <x v="974"/>
    <d v="2012-06-23T00:00:00"/>
    <s v="Standard Class"/>
    <s v="LH-17155"/>
    <s v="Logan Haushalter"/>
    <x v="0"/>
    <s v="United States"/>
    <s v="Los Angeles"/>
    <s v="California"/>
    <n v="90032"/>
    <x v="1"/>
    <s v="OFF-EN-10000056"/>
    <s v="Office Supplies"/>
    <s v="Envelopes"/>
    <s v="Cameo Buff Policy Envelopes"/>
    <n v="186.69"/>
    <n v="3"/>
    <n v="0"/>
    <x v="755"/>
  </r>
  <r>
    <n v="4452"/>
    <s v="CA-2013-147137"/>
    <x v="0"/>
    <x v="975"/>
    <d v="2013-07-07T00:00:00"/>
    <s v="First Class"/>
    <s v="AA-10645"/>
    <s v="Anna Andreadi"/>
    <x v="0"/>
    <s v="United States"/>
    <s v="San Francisco"/>
    <s v="California"/>
    <n v="94109"/>
    <x v="1"/>
    <s v="FUR-FU-10000221"/>
    <s v="Furniture"/>
    <s v="Furnishings"/>
    <s v="Master Caster Door Stop, Brown"/>
    <n v="25.4"/>
    <n v="5"/>
    <n v="0"/>
    <x v="3825"/>
  </r>
  <r>
    <n v="4453"/>
    <s v="CA-2013-147137"/>
    <x v="0"/>
    <x v="975"/>
    <d v="2013-07-07T00:00:00"/>
    <s v="First Class"/>
    <s v="AA-10645"/>
    <s v="Anna Andreadi"/>
    <x v="0"/>
    <s v="United States"/>
    <s v="San Francisco"/>
    <s v="California"/>
    <n v="94109"/>
    <x v="1"/>
    <s v="OFF-EN-10003567"/>
    <s v="Office Supplies"/>
    <s v="Envelopes"/>
    <s v="Inter-Office Recycled Envelopes, Brown Kraft, Button-String,10&quot; x 13&quot; , 100/Box"/>
    <n v="43.96"/>
    <n v="2"/>
    <n v="0"/>
    <x v="3826"/>
  </r>
  <r>
    <n v="4454"/>
    <s v="CA-2013-147137"/>
    <x v="0"/>
    <x v="975"/>
    <d v="2013-07-07T00:00:00"/>
    <s v="First Class"/>
    <s v="AA-10645"/>
    <s v="Anna Andreadi"/>
    <x v="0"/>
    <s v="United States"/>
    <s v="San Francisco"/>
    <s v="California"/>
    <n v="94109"/>
    <x v="1"/>
    <s v="FUR-BO-10001811"/>
    <s v="Furniture"/>
    <s v="Bookcases"/>
    <s v="Atlantic Metals Mobile 5-Shelf Bookcases, Custom Colors"/>
    <n v="1279.165"/>
    <n v="5"/>
    <n v="0.15"/>
    <x v="3827"/>
  </r>
  <r>
    <n v="4455"/>
    <s v="CA-2013-147137"/>
    <x v="0"/>
    <x v="975"/>
    <d v="2013-07-07T00:00:00"/>
    <s v="First Class"/>
    <s v="AA-10645"/>
    <s v="Anna Andreadi"/>
    <x v="0"/>
    <s v="United States"/>
    <s v="San Francisco"/>
    <s v="California"/>
    <n v="94109"/>
    <x v="1"/>
    <s v="OFF-ST-10002486"/>
    <s v="Office Supplies"/>
    <s v="Storage"/>
    <s v="Eldon Shelf Savers Cubes and Bins"/>
    <n v="27.92"/>
    <n v="4"/>
    <n v="0"/>
    <x v="3828"/>
  </r>
  <r>
    <n v="4456"/>
    <s v="US-2012-146745"/>
    <x v="1"/>
    <x v="37"/>
    <d v="2012-09-08T00:00:00"/>
    <s v="Standard Class"/>
    <s v="AS-10630"/>
    <s v="Ann Steele"/>
    <x v="2"/>
    <s v="United States"/>
    <s v="San Francisco"/>
    <s v="California"/>
    <n v="94110"/>
    <x v="1"/>
    <s v="FUR-CH-10002372"/>
    <s v="Furniture"/>
    <s v="Chairs"/>
    <s v="Office Star - Ergonomically Designed Knee Chair"/>
    <n v="129.56800000000001"/>
    <n v="2"/>
    <n v="0.2"/>
    <x v="3829"/>
  </r>
  <r>
    <n v="4457"/>
    <s v="US-2012-146745"/>
    <x v="1"/>
    <x v="37"/>
    <d v="2012-09-08T00:00:00"/>
    <s v="Standard Class"/>
    <s v="AS-10630"/>
    <s v="Ann Steele"/>
    <x v="2"/>
    <s v="United States"/>
    <s v="San Francisco"/>
    <s v="California"/>
    <n v="94110"/>
    <x v="1"/>
    <s v="OFF-BI-10003274"/>
    <s v="Office Supplies"/>
    <s v="Binders"/>
    <s v="Avery Durable Slant Ring Binders, No Labels"/>
    <n v="6.3680000000000003"/>
    <n v="2"/>
    <n v="0.2"/>
    <x v="3830"/>
  </r>
  <r>
    <n v="4458"/>
    <s v="CA-2014-115175"/>
    <x v="3"/>
    <x v="783"/>
    <d v="2014-08-13T00:00:00"/>
    <s v="Standard Class"/>
    <s v="MC-17575"/>
    <s v="Matt Collins"/>
    <x v="0"/>
    <s v="United States"/>
    <s v="San Jose"/>
    <s v="California"/>
    <n v="95123"/>
    <x v="1"/>
    <s v="OFF-PA-10001878"/>
    <s v="Office Supplies"/>
    <s v="Paper"/>
    <s v="Xerox 1891"/>
    <n v="244.54999999999998"/>
    <n v="5"/>
    <n v="0"/>
    <x v="1770"/>
  </r>
  <r>
    <n v="4459"/>
    <s v="CA-2014-105851"/>
    <x v="3"/>
    <x v="677"/>
    <d v="2014-03-21T00:00:00"/>
    <s v="Standard Class"/>
    <s v="SE-20110"/>
    <s v="Sanjit Engle"/>
    <x v="0"/>
    <s v="United States"/>
    <s v="Denver"/>
    <s v="Colorado"/>
    <n v="80219"/>
    <x v="1"/>
    <s v="OFF-SU-10002881"/>
    <s v="Office Supplies"/>
    <s v="Supplies"/>
    <s v="Martin Yale Chadless Opener Electric Letter Opener"/>
    <n v="1332.4960000000001"/>
    <n v="2"/>
    <n v="0.2"/>
    <x v="3831"/>
  </r>
  <r>
    <n v="4460"/>
    <s v="US-2014-125717"/>
    <x v="3"/>
    <x v="394"/>
    <d v="2014-10-02T00:00:00"/>
    <s v="First Class"/>
    <s v="DS-13030"/>
    <s v="Darrin Sayre"/>
    <x v="2"/>
    <s v="United States"/>
    <s v="Aurora"/>
    <s v="Colorado"/>
    <n v="80013"/>
    <x v="1"/>
    <s v="FUR-FU-10001979"/>
    <s v="Furniture"/>
    <s v="Furnishings"/>
    <s v="Dana Halogen Swing-Arm Architect Lamp"/>
    <n v="32.776000000000003"/>
    <n v="1"/>
    <n v="0.2"/>
    <x v="3832"/>
  </r>
  <r>
    <n v="4461"/>
    <s v="US-2014-125717"/>
    <x v="3"/>
    <x v="394"/>
    <d v="2014-10-02T00:00:00"/>
    <s v="First Class"/>
    <s v="DS-13030"/>
    <s v="Darrin Sayre"/>
    <x v="2"/>
    <s v="United States"/>
    <s v="Aurora"/>
    <s v="Colorado"/>
    <n v="80013"/>
    <x v="1"/>
    <s v="OFF-ST-10001522"/>
    <s v="Office Supplies"/>
    <s v="Storage"/>
    <s v="Gould Plastics 18-Pocket Panel Bin, 34w x 5-1/4d x 20-1/2h"/>
    <n v="147.184"/>
    <n v="2"/>
    <n v="0.2"/>
    <x v="3078"/>
  </r>
  <r>
    <n v="4462"/>
    <s v="US-2014-125717"/>
    <x v="3"/>
    <x v="394"/>
    <d v="2014-10-02T00:00:00"/>
    <s v="First Class"/>
    <s v="DS-13030"/>
    <s v="Darrin Sayre"/>
    <x v="2"/>
    <s v="United States"/>
    <s v="Aurora"/>
    <s v="Colorado"/>
    <n v="80013"/>
    <x v="1"/>
    <s v="TEC-AC-10003657"/>
    <s v="Technology"/>
    <s v="Accessories"/>
    <s v="Lenovo 17-Key USB Numeric Keypad"/>
    <n v="54.384000000000007"/>
    <n v="2"/>
    <n v="0.2"/>
    <x v="159"/>
  </r>
  <r>
    <n v="4463"/>
    <s v="US-2014-125717"/>
    <x v="3"/>
    <x v="394"/>
    <d v="2014-10-02T00:00:00"/>
    <s v="First Class"/>
    <s v="DS-13030"/>
    <s v="Darrin Sayre"/>
    <x v="2"/>
    <s v="United States"/>
    <s v="Aurora"/>
    <s v="Colorado"/>
    <n v="80013"/>
    <x v="1"/>
    <s v="OFF-BI-10001718"/>
    <s v="Office Supplies"/>
    <s v="Binders"/>
    <s v="GBC DocuBind P50 Personal Binding Machine"/>
    <n v="76.77600000000001"/>
    <n v="4"/>
    <n v="0.7"/>
    <x v="2148"/>
  </r>
  <r>
    <n v="4464"/>
    <s v="US-2014-125717"/>
    <x v="3"/>
    <x v="394"/>
    <d v="2014-10-02T00:00:00"/>
    <s v="First Class"/>
    <s v="DS-13030"/>
    <s v="Darrin Sayre"/>
    <x v="2"/>
    <s v="United States"/>
    <s v="Aurora"/>
    <s v="Colorado"/>
    <n v="80013"/>
    <x v="1"/>
    <s v="OFF-PA-10003022"/>
    <s v="Office Supplies"/>
    <s v="Paper"/>
    <s v="Xerox 1992"/>
    <n v="14.352000000000002"/>
    <n v="3"/>
    <n v="0.2"/>
    <x v="1186"/>
  </r>
  <r>
    <n v="4465"/>
    <s v="US-2014-125717"/>
    <x v="3"/>
    <x v="394"/>
    <d v="2014-10-02T00:00:00"/>
    <s v="First Class"/>
    <s v="DS-13030"/>
    <s v="Darrin Sayre"/>
    <x v="2"/>
    <s v="United States"/>
    <s v="Aurora"/>
    <s v="Colorado"/>
    <n v="80013"/>
    <x v="1"/>
    <s v="OFF-AP-10000891"/>
    <s v="Office Supplies"/>
    <s v="Appliances"/>
    <s v="Kensington 7 Outlet MasterPiece HOMEOFFICE Power Control Center"/>
    <n v="209.79200000000003"/>
    <n v="2"/>
    <n v="0.2"/>
    <x v="3833"/>
  </r>
  <r>
    <n v="4466"/>
    <s v="CA-2012-163895"/>
    <x v="1"/>
    <x v="976"/>
    <d v="2012-08-11T00:00:00"/>
    <s v="Standard Class"/>
    <s v="NS-18640"/>
    <s v="Noel Staavos"/>
    <x v="1"/>
    <s v="United States"/>
    <s v="Boise"/>
    <s v="Idaho"/>
    <n v="83704"/>
    <x v="1"/>
    <s v="OFF-BI-10004970"/>
    <s v="Office Supplies"/>
    <s v="Binders"/>
    <s v="ACCOHIDE 3-Ring Binder, Blue, 1&quot;"/>
    <n v="3.3040000000000003"/>
    <n v="1"/>
    <n v="0.2"/>
    <x v="3834"/>
  </r>
  <r>
    <n v="4467"/>
    <s v="CA-2014-168641"/>
    <x v="3"/>
    <x v="221"/>
    <d v="2014-12-02T00:00:00"/>
    <s v="Standard Class"/>
    <s v="KA-16525"/>
    <s v="Kelly Andreada"/>
    <x v="0"/>
    <s v="United States"/>
    <s v="New York City"/>
    <s v="New York"/>
    <n v="10035"/>
    <x v="3"/>
    <s v="OFF-AR-10003759"/>
    <s v="Office Supplies"/>
    <s v="Art"/>
    <s v="Crayola Anti Dust Chalk, 12/Pack"/>
    <n v="16.38"/>
    <n v="9"/>
    <n v="0"/>
    <x v="3835"/>
  </r>
  <r>
    <n v="4468"/>
    <s v="CA-2014-168641"/>
    <x v="3"/>
    <x v="221"/>
    <d v="2014-12-02T00:00:00"/>
    <s v="Standard Class"/>
    <s v="KA-16525"/>
    <s v="Kelly Andreada"/>
    <x v="0"/>
    <s v="United States"/>
    <s v="New York City"/>
    <s v="New York"/>
    <n v="10035"/>
    <x v="3"/>
    <s v="OFF-EN-10003001"/>
    <s v="Office Supplies"/>
    <s v="Envelopes"/>
    <s v="Ames Color-File Green Diamond Border X-ray Mailers"/>
    <n v="167.96"/>
    <n v="2"/>
    <n v="0"/>
    <x v="1292"/>
  </r>
  <r>
    <n v="4469"/>
    <s v="CA-2014-168641"/>
    <x v="3"/>
    <x v="221"/>
    <d v="2014-12-02T00:00:00"/>
    <s v="Standard Class"/>
    <s v="KA-16525"/>
    <s v="Kelly Andreada"/>
    <x v="0"/>
    <s v="United States"/>
    <s v="New York City"/>
    <s v="New York"/>
    <n v="10035"/>
    <x v="3"/>
    <s v="FUR-BO-10000780"/>
    <s v="Furniture"/>
    <s v="Bookcases"/>
    <s v="O'Sullivan Plantations 2-Door Library in Landvery Oak"/>
    <n v="321.56799999999998"/>
    <n v="2"/>
    <n v="0.2"/>
    <x v="3836"/>
  </r>
  <r>
    <n v="4470"/>
    <s v="CA-2014-168641"/>
    <x v="3"/>
    <x v="221"/>
    <d v="2014-12-02T00:00:00"/>
    <s v="Standard Class"/>
    <s v="KA-16525"/>
    <s v="Kelly Andreada"/>
    <x v="0"/>
    <s v="United States"/>
    <s v="New York City"/>
    <s v="New York"/>
    <n v="10035"/>
    <x v="3"/>
    <s v="OFF-PA-10001972"/>
    <s v="Office Supplies"/>
    <s v="Paper"/>
    <s v="Xerox 214"/>
    <n v="12.96"/>
    <n v="2"/>
    <n v="0"/>
    <x v="91"/>
  </r>
  <r>
    <n v="4471"/>
    <s v="CA-2014-156895"/>
    <x v="3"/>
    <x v="540"/>
    <d v="2014-05-13T00:00:00"/>
    <s v="Standard Class"/>
    <s v="DJ-13510"/>
    <s v="Don Jones"/>
    <x v="1"/>
    <s v="United States"/>
    <s v="Philadelphia"/>
    <s v="Pennsylvania"/>
    <n v="19140"/>
    <x v="3"/>
    <s v="FUR-CH-10003535"/>
    <s v="Furniture"/>
    <s v="Chairs"/>
    <s v="Global Armless Task Chair, Royal Blue"/>
    <n v="128.05799999999999"/>
    <n v="3"/>
    <n v="0.3"/>
    <x v="3837"/>
  </r>
  <r>
    <n v="4472"/>
    <s v="CA-2014-121300"/>
    <x v="3"/>
    <x v="365"/>
    <d v="2014-09-30T00:00:00"/>
    <s v="Same Day"/>
    <s v="MG-17680"/>
    <s v="Maureen Gastineau"/>
    <x v="2"/>
    <s v="United States"/>
    <s v="Mentor"/>
    <s v="Ohio"/>
    <n v="44060"/>
    <x v="3"/>
    <s v="FUR-CH-10003774"/>
    <s v="Furniture"/>
    <s v="Chairs"/>
    <s v="Global Wood Trimmed Manager's Task Chair, Khaki"/>
    <n v="63.686"/>
    <n v="1"/>
    <n v="0.3"/>
    <x v="3838"/>
  </r>
  <r>
    <n v="4473"/>
    <s v="CA-2014-121300"/>
    <x v="3"/>
    <x v="365"/>
    <d v="2014-09-30T00:00:00"/>
    <s v="Same Day"/>
    <s v="MG-17680"/>
    <s v="Maureen Gastineau"/>
    <x v="2"/>
    <s v="United States"/>
    <s v="Mentor"/>
    <s v="Ohio"/>
    <n v="44060"/>
    <x v="3"/>
    <s v="TEC-AC-10004571"/>
    <s v="Technology"/>
    <s v="Accessories"/>
    <s v="Logitech G700s Rechargeable Gaming Mouse"/>
    <n v="239.976"/>
    <n v="3"/>
    <n v="0.2"/>
    <x v="3839"/>
  </r>
  <r>
    <n v="4474"/>
    <s v="CA-2014-121300"/>
    <x v="3"/>
    <x v="365"/>
    <d v="2014-09-30T00:00:00"/>
    <s v="Same Day"/>
    <s v="MG-17680"/>
    <s v="Maureen Gastineau"/>
    <x v="2"/>
    <s v="United States"/>
    <s v="Mentor"/>
    <s v="Ohio"/>
    <n v="44060"/>
    <x v="3"/>
    <s v="FUR-TA-10004442"/>
    <s v="Furniture"/>
    <s v="Tables"/>
    <s v="Riverside Furniture Stanwyck Manor Table Series"/>
    <n v="344.22"/>
    <n v="2"/>
    <n v="0.4"/>
    <x v="3840"/>
  </r>
  <r>
    <n v="4475"/>
    <s v="CA-2014-121300"/>
    <x v="3"/>
    <x v="365"/>
    <d v="2014-09-30T00:00:00"/>
    <s v="Same Day"/>
    <s v="MG-17680"/>
    <s v="Maureen Gastineau"/>
    <x v="2"/>
    <s v="United States"/>
    <s v="Mentor"/>
    <s v="Ohio"/>
    <n v="44060"/>
    <x v="3"/>
    <s v="OFF-PA-10002787"/>
    <s v="Office Supplies"/>
    <s v="Paper"/>
    <s v="Xerox 227"/>
    <n v="15.552000000000003"/>
    <n v="3"/>
    <n v="0.2"/>
    <x v="12"/>
  </r>
  <r>
    <n v="4476"/>
    <s v="CA-2014-121300"/>
    <x v="3"/>
    <x v="365"/>
    <d v="2014-09-30T00:00:00"/>
    <s v="Same Day"/>
    <s v="MG-17680"/>
    <s v="Maureen Gastineau"/>
    <x v="2"/>
    <s v="United States"/>
    <s v="Mentor"/>
    <s v="Ohio"/>
    <n v="44060"/>
    <x v="3"/>
    <s v="FUR-FU-10004586"/>
    <s v="Furniture"/>
    <s v="Furnishings"/>
    <s v="G.E. Longer-Life Indoor Recessed Floodlight Bulbs"/>
    <n v="21.248000000000001"/>
    <n v="4"/>
    <n v="0.2"/>
    <x v="3841"/>
  </r>
  <r>
    <n v="4477"/>
    <s v="CA-2014-121300"/>
    <x v="3"/>
    <x v="365"/>
    <d v="2014-09-30T00:00:00"/>
    <s v="Same Day"/>
    <s v="MG-17680"/>
    <s v="Maureen Gastineau"/>
    <x v="2"/>
    <s v="United States"/>
    <s v="Mentor"/>
    <s v="Ohio"/>
    <n v="44060"/>
    <x v="3"/>
    <s v="OFF-PA-10002606"/>
    <s v="Office Supplies"/>
    <s v="Paper"/>
    <s v="Xerox 1928"/>
    <n v="8.4480000000000004"/>
    <n v="2"/>
    <n v="0.2"/>
    <x v="591"/>
  </r>
  <r>
    <n v="4478"/>
    <s v="CA-2014-130211"/>
    <x v="3"/>
    <x v="760"/>
    <d v="2014-10-23T00:00:00"/>
    <s v="Same Day"/>
    <s v="BD-11620"/>
    <s v="Brian DeCherney"/>
    <x v="0"/>
    <s v="United States"/>
    <s v="Lawton"/>
    <s v="Oklahoma"/>
    <n v="73505"/>
    <x v="2"/>
    <s v="OFF-ST-10000129"/>
    <s v="Office Supplies"/>
    <s v="Storage"/>
    <s v="Fellowes Recycled Storage Drawers"/>
    <n v="333.09000000000003"/>
    <n v="3"/>
    <n v="0"/>
    <x v="3842"/>
  </r>
  <r>
    <n v="4479"/>
    <s v="CA-2014-130211"/>
    <x v="3"/>
    <x v="760"/>
    <d v="2014-10-23T00:00:00"/>
    <s v="Same Day"/>
    <s v="BD-11620"/>
    <s v="Brian DeCherney"/>
    <x v="0"/>
    <s v="United States"/>
    <s v="Lawton"/>
    <s v="Oklahoma"/>
    <n v="73505"/>
    <x v="2"/>
    <s v="FUR-TA-10003748"/>
    <s v="Furniture"/>
    <s v="Tables"/>
    <s v="Bevis 36 x 72 Conference Tables"/>
    <n v="248.98"/>
    <n v="2"/>
    <n v="0"/>
    <x v="3843"/>
  </r>
  <r>
    <n v="4480"/>
    <s v="CA-2011-147235"/>
    <x v="2"/>
    <x v="977"/>
    <d v="2011-03-28T00:00:00"/>
    <s v="Standard Class"/>
    <s v="CD-11920"/>
    <s v="Carlos Daly"/>
    <x v="0"/>
    <s v="United States"/>
    <s v="New York City"/>
    <s v="New York"/>
    <n v="10024"/>
    <x v="3"/>
    <s v="OFF-PA-10004948"/>
    <s v="Office Supplies"/>
    <s v="Paper"/>
    <s v="Xerox 190"/>
    <n v="24.900000000000002"/>
    <n v="5"/>
    <n v="0"/>
    <x v="1792"/>
  </r>
  <r>
    <n v="4481"/>
    <s v="CA-2013-109365"/>
    <x v="0"/>
    <x v="54"/>
    <d v="2013-11-09T00:00:00"/>
    <s v="Standard Class"/>
    <s v="XP-21865"/>
    <s v="Xylona Preis"/>
    <x v="0"/>
    <s v="United States"/>
    <s v="Los Angeles"/>
    <s v="California"/>
    <n v="90049"/>
    <x v="1"/>
    <s v="OFF-FA-10001561"/>
    <s v="Office Supplies"/>
    <s v="Fasteners"/>
    <s v="Stockwell Push Pins"/>
    <n v="15.260000000000002"/>
    <n v="7"/>
    <n v="0"/>
    <x v="3844"/>
  </r>
  <r>
    <n v="4482"/>
    <s v="CA-2013-109365"/>
    <x v="0"/>
    <x v="54"/>
    <d v="2013-11-09T00:00:00"/>
    <s v="Standard Class"/>
    <s v="XP-21865"/>
    <s v="Xylona Preis"/>
    <x v="0"/>
    <s v="United States"/>
    <s v="Los Angeles"/>
    <s v="California"/>
    <n v="90049"/>
    <x v="1"/>
    <s v="OFF-AP-10002998"/>
    <s v="Office Supplies"/>
    <s v="Appliances"/>
    <s v="Holmes 99% HEPA Air Purifier"/>
    <n v="43.32"/>
    <n v="2"/>
    <n v="0"/>
    <x v="3845"/>
  </r>
  <r>
    <n v="4483"/>
    <s v="CA-2013-109365"/>
    <x v="0"/>
    <x v="54"/>
    <d v="2013-11-09T00:00:00"/>
    <s v="Standard Class"/>
    <s v="XP-21865"/>
    <s v="Xylona Preis"/>
    <x v="0"/>
    <s v="United States"/>
    <s v="Los Angeles"/>
    <s v="California"/>
    <n v="90049"/>
    <x v="1"/>
    <s v="OFF-BI-10003981"/>
    <s v="Office Supplies"/>
    <s v="Binders"/>
    <s v="Avery Durable Plastic 1&quot; Binders"/>
    <n v="43.584000000000003"/>
    <n v="12"/>
    <n v="0.2"/>
    <x v="3846"/>
  </r>
  <r>
    <n v="4484"/>
    <s v="CA-2013-109365"/>
    <x v="0"/>
    <x v="54"/>
    <d v="2013-11-09T00:00:00"/>
    <s v="Standard Class"/>
    <s v="XP-21865"/>
    <s v="Xylona Preis"/>
    <x v="0"/>
    <s v="United States"/>
    <s v="Los Angeles"/>
    <s v="California"/>
    <n v="90049"/>
    <x v="1"/>
    <s v="OFF-PA-10001725"/>
    <s v="Office Supplies"/>
    <s v="Paper"/>
    <s v="Xerox 1892"/>
    <n v="116.28"/>
    <n v="3"/>
    <n v="0"/>
    <x v="2427"/>
  </r>
  <r>
    <n v="4485"/>
    <s v="CA-2013-109365"/>
    <x v="0"/>
    <x v="54"/>
    <d v="2013-11-09T00:00:00"/>
    <s v="Standard Class"/>
    <s v="XP-21865"/>
    <s v="Xylona Preis"/>
    <x v="0"/>
    <s v="United States"/>
    <s v="Los Angeles"/>
    <s v="California"/>
    <n v="90049"/>
    <x v="1"/>
    <s v="OFF-BI-10002071"/>
    <s v="Office Supplies"/>
    <s v="Binders"/>
    <s v="Fellowes Black Plastic Comb Bindings"/>
    <n v="9.2959999999999994"/>
    <n v="2"/>
    <n v="0.2"/>
    <x v="3847"/>
  </r>
  <r>
    <n v="4486"/>
    <s v="CA-2013-109365"/>
    <x v="0"/>
    <x v="54"/>
    <d v="2013-11-09T00:00:00"/>
    <s v="Standard Class"/>
    <s v="XP-21865"/>
    <s v="Xylona Preis"/>
    <x v="0"/>
    <s v="United States"/>
    <s v="Los Angeles"/>
    <s v="California"/>
    <n v="90049"/>
    <x v="1"/>
    <s v="OFF-PA-10000477"/>
    <s v="Office Supplies"/>
    <s v="Paper"/>
    <s v="Xerox 22"/>
    <n v="19.440000000000001"/>
    <n v="3"/>
    <n v="0"/>
    <x v="551"/>
  </r>
  <r>
    <n v="4487"/>
    <s v="CA-2013-109365"/>
    <x v="0"/>
    <x v="54"/>
    <d v="2013-11-09T00:00:00"/>
    <s v="Standard Class"/>
    <s v="XP-21865"/>
    <s v="Xylona Preis"/>
    <x v="0"/>
    <s v="United States"/>
    <s v="Los Angeles"/>
    <s v="California"/>
    <n v="90049"/>
    <x v="1"/>
    <s v="OFF-PA-10004359"/>
    <s v="Office Supplies"/>
    <s v="Paper"/>
    <s v="Multicolor Computer Printout Paper"/>
    <n v="314.54999999999995"/>
    <n v="3"/>
    <n v="0"/>
    <x v="1969"/>
  </r>
  <r>
    <n v="4488"/>
    <s v="CA-2012-162621"/>
    <x v="1"/>
    <x v="577"/>
    <d v="2012-09-11T00:00:00"/>
    <s v="Standard Class"/>
    <s v="CA-12055"/>
    <s v="Cathy Armstrong"/>
    <x v="2"/>
    <s v="United States"/>
    <s v="Houston"/>
    <s v="Texas"/>
    <n v="77036"/>
    <x v="2"/>
    <s v="OFF-BI-10000962"/>
    <s v="Office Supplies"/>
    <s v="Binders"/>
    <s v="Acco Flexible ACCOHIDE Square Ring Data Binder, Dark Blue, 11 1/2&quot; X 14&quot; 7/8&quot;"/>
    <n v="16.269999999999996"/>
    <n v="5"/>
    <n v="0.8"/>
    <x v="3848"/>
  </r>
  <r>
    <n v="4489"/>
    <s v="CA-2012-162621"/>
    <x v="1"/>
    <x v="577"/>
    <d v="2012-09-11T00:00:00"/>
    <s v="Standard Class"/>
    <s v="CA-12055"/>
    <s v="Cathy Armstrong"/>
    <x v="2"/>
    <s v="United States"/>
    <s v="Houston"/>
    <s v="Texas"/>
    <n v="77036"/>
    <x v="2"/>
    <s v="OFF-SU-10003567"/>
    <s v="Office Supplies"/>
    <s v="Supplies"/>
    <s v="Stiletto Hand Letter Openers"/>
    <n v="69.12"/>
    <n v="9"/>
    <n v="0.2"/>
    <x v="3849"/>
  </r>
  <r>
    <n v="4490"/>
    <s v="CA-2012-162621"/>
    <x v="1"/>
    <x v="577"/>
    <d v="2012-09-11T00:00:00"/>
    <s v="Standard Class"/>
    <s v="CA-12055"/>
    <s v="Cathy Armstrong"/>
    <x v="2"/>
    <s v="United States"/>
    <s v="Houston"/>
    <s v="Texas"/>
    <n v="77036"/>
    <x v="2"/>
    <s v="OFF-BI-10003708"/>
    <s v="Office Supplies"/>
    <s v="Binders"/>
    <s v="Acco Four Pocket Poly Ring Binder with Label Holder, Smoke, 1&quot;"/>
    <n v="4.4699999999999989"/>
    <n v="3"/>
    <n v="0.8"/>
    <x v="3850"/>
  </r>
  <r>
    <n v="4491"/>
    <s v="CA-2014-105921"/>
    <x v="3"/>
    <x v="718"/>
    <d v="2014-08-22T00:00:00"/>
    <s v="Standard Class"/>
    <s v="JM-15250"/>
    <s v="Janet Martin"/>
    <x v="0"/>
    <s v="United States"/>
    <s v="Los Angeles"/>
    <s v="California"/>
    <n v="90032"/>
    <x v="1"/>
    <s v="FUR-TA-10001095"/>
    <s v="Furniture"/>
    <s v="Tables"/>
    <s v="Chromcraft Round Conference Tables"/>
    <n v="418.29599999999994"/>
    <n v="3"/>
    <n v="0.2"/>
    <x v="3851"/>
  </r>
  <r>
    <n v="4492"/>
    <s v="CA-2011-150798"/>
    <x v="2"/>
    <x v="588"/>
    <d v="2011-12-03T00:00:00"/>
    <s v="Second Class"/>
    <s v="JK-15730"/>
    <s v="Joe Kamberova"/>
    <x v="0"/>
    <s v="United States"/>
    <s v="Columbus"/>
    <s v="Ohio"/>
    <n v="43229"/>
    <x v="3"/>
    <s v="TEC-CO-10001571"/>
    <s v="Technology"/>
    <s v="Copiers"/>
    <s v="Sharp 1540cs Digital Laser Copier"/>
    <n v="659.98799999999994"/>
    <n v="2"/>
    <n v="0.4"/>
    <x v="3852"/>
  </r>
  <r>
    <n v="4493"/>
    <s v="CA-2011-150798"/>
    <x v="2"/>
    <x v="588"/>
    <d v="2011-12-03T00:00:00"/>
    <s v="Second Class"/>
    <s v="JK-15730"/>
    <s v="Joe Kamberova"/>
    <x v="0"/>
    <s v="United States"/>
    <s v="Columbus"/>
    <s v="Ohio"/>
    <n v="43229"/>
    <x v="3"/>
    <s v="FUR-FU-10000221"/>
    <s v="Furniture"/>
    <s v="Furnishings"/>
    <s v="Master Caster Door Stop, Brown"/>
    <n v="8.1280000000000001"/>
    <n v="2"/>
    <n v="0.2"/>
    <x v="3853"/>
  </r>
  <r>
    <n v="4494"/>
    <s v="CA-2011-150798"/>
    <x v="2"/>
    <x v="588"/>
    <d v="2011-12-03T00:00:00"/>
    <s v="Second Class"/>
    <s v="JK-15730"/>
    <s v="Joe Kamberova"/>
    <x v="0"/>
    <s v="United States"/>
    <s v="Columbus"/>
    <s v="Ohio"/>
    <n v="43229"/>
    <x v="3"/>
    <s v="OFF-PA-10001972"/>
    <s v="Office Supplies"/>
    <s v="Paper"/>
    <s v="Xerox 214"/>
    <n v="36.288000000000011"/>
    <n v="7"/>
    <n v="0.2"/>
    <x v="1683"/>
  </r>
  <r>
    <n v="4495"/>
    <s v="CA-2011-150798"/>
    <x v="2"/>
    <x v="588"/>
    <d v="2011-12-03T00:00:00"/>
    <s v="Second Class"/>
    <s v="JK-15730"/>
    <s v="Joe Kamberova"/>
    <x v="0"/>
    <s v="United States"/>
    <s v="Columbus"/>
    <s v="Ohio"/>
    <n v="43229"/>
    <x v="3"/>
    <s v="FUR-CH-10000015"/>
    <s v="Furniture"/>
    <s v="Chairs"/>
    <s v="Hon Multipurpose Stacking Arm Chairs"/>
    <n v="909.7199999999998"/>
    <n v="6"/>
    <n v="0.3"/>
    <x v="3854"/>
  </r>
  <r>
    <n v="4496"/>
    <s v="CA-2014-112753"/>
    <x v="3"/>
    <x v="978"/>
    <d v="2014-06-24T00:00:00"/>
    <s v="Standard Class"/>
    <s v="CC-12670"/>
    <s v="Craig Carreira"/>
    <x v="0"/>
    <s v="United States"/>
    <s v="Los Angeles"/>
    <s v="California"/>
    <n v="90032"/>
    <x v="1"/>
    <s v="FUR-BO-10004015"/>
    <s v="Furniture"/>
    <s v="Bookcases"/>
    <s v="Bush Andora Bookcase, Maple/Graphite Gray Finish"/>
    <n v="917.92349999999988"/>
    <n v="9"/>
    <n v="0.15"/>
    <x v="3855"/>
  </r>
  <r>
    <n v="4497"/>
    <s v="CA-2014-112753"/>
    <x v="3"/>
    <x v="978"/>
    <d v="2014-06-24T00:00:00"/>
    <s v="Standard Class"/>
    <s v="CC-12670"/>
    <s v="Craig Carreira"/>
    <x v="0"/>
    <s v="United States"/>
    <s v="Los Angeles"/>
    <s v="California"/>
    <n v="90032"/>
    <x v="1"/>
    <s v="OFF-PA-10002036"/>
    <s v="Office Supplies"/>
    <s v="Paper"/>
    <s v="Xerox 1930"/>
    <n v="38.880000000000003"/>
    <n v="6"/>
    <n v="0"/>
    <x v="3856"/>
  </r>
  <r>
    <n v="4498"/>
    <s v="CA-2014-155075"/>
    <x v="3"/>
    <x v="574"/>
    <d v="2014-12-10T00:00:00"/>
    <s v="Standard Class"/>
    <s v="GW-14605"/>
    <s v="Giulietta Weimer"/>
    <x v="0"/>
    <s v="United States"/>
    <s v="Philadelphia"/>
    <s v="Pennsylvania"/>
    <n v="19140"/>
    <x v="3"/>
    <s v="OFF-BI-10003650"/>
    <s v="Office Supplies"/>
    <s v="Binders"/>
    <s v="GBC DocuBind 300 Electric Binding Machine"/>
    <n v="631.17600000000016"/>
    <n v="4"/>
    <n v="0.7"/>
    <x v="3857"/>
  </r>
  <r>
    <n v="4499"/>
    <s v="CA-2011-103401"/>
    <x v="2"/>
    <x v="871"/>
    <d v="2011-11-26T00:00:00"/>
    <s v="Standard Class"/>
    <s v="GR-14560"/>
    <s v="Georgia Rosenberg"/>
    <x v="1"/>
    <s v="United States"/>
    <s v="San Francisco"/>
    <s v="California"/>
    <n v="94110"/>
    <x v="1"/>
    <s v="OFF-PA-10003309"/>
    <s v="Office Supplies"/>
    <s v="Paper"/>
    <s v="Xerox 211"/>
    <n v="12.96"/>
    <n v="2"/>
    <n v="0"/>
    <x v="91"/>
  </r>
  <r>
    <n v="4500"/>
    <s v="CA-2013-124814"/>
    <x v="0"/>
    <x v="342"/>
    <d v="2013-04-17T00:00:00"/>
    <s v="Standard Class"/>
    <s v="FM-14215"/>
    <s v="Filia McAdams"/>
    <x v="1"/>
    <s v="United States"/>
    <s v="Bakersfield"/>
    <s v="California"/>
    <n v="93309"/>
    <x v="1"/>
    <s v="OFF-PA-10002787"/>
    <s v="Office Supplies"/>
    <s v="Paper"/>
    <s v="Xerox 227"/>
    <n v="12.96"/>
    <n v="2"/>
    <n v="0"/>
    <x v="91"/>
  </r>
  <r>
    <n v="4501"/>
    <s v="CA-2013-124814"/>
    <x v="0"/>
    <x v="342"/>
    <d v="2013-04-17T00:00:00"/>
    <s v="Standard Class"/>
    <s v="FM-14215"/>
    <s v="Filia McAdams"/>
    <x v="1"/>
    <s v="United States"/>
    <s v="Bakersfield"/>
    <s v="California"/>
    <n v="93309"/>
    <x v="1"/>
    <s v="OFF-BI-10000174"/>
    <s v="Office Supplies"/>
    <s v="Binders"/>
    <s v="Wilson Jones Clip &amp; Carry Folder Binder Tool for Ring Binders, Clear"/>
    <n v="23.2"/>
    <n v="5"/>
    <n v="0.2"/>
    <x v="3858"/>
  </r>
  <r>
    <n v="4502"/>
    <s v="CA-2011-116757"/>
    <x v="2"/>
    <x v="479"/>
    <d v="2011-07-04T00:00:00"/>
    <s v="Standard Class"/>
    <s v="MS-17980"/>
    <s v="Michael Stewart"/>
    <x v="1"/>
    <s v="United States"/>
    <s v="Houston"/>
    <s v="Texas"/>
    <n v="77095"/>
    <x v="2"/>
    <s v="OFF-PA-10002005"/>
    <s v="Office Supplies"/>
    <s v="Paper"/>
    <s v="Xerox 225"/>
    <n v="25.920000000000005"/>
    <n v="5"/>
    <n v="0.2"/>
    <x v="1446"/>
  </r>
  <r>
    <n v="4503"/>
    <s v="CA-2011-116757"/>
    <x v="2"/>
    <x v="479"/>
    <d v="2011-07-04T00:00:00"/>
    <s v="Standard Class"/>
    <s v="MS-17980"/>
    <s v="Michael Stewart"/>
    <x v="1"/>
    <s v="United States"/>
    <s v="Houston"/>
    <s v="Texas"/>
    <n v="77095"/>
    <x v="2"/>
    <s v="OFF-FA-10002815"/>
    <s v="Office Supplies"/>
    <s v="Fasteners"/>
    <s v="Staples"/>
    <n v="21.312000000000005"/>
    <n v="6"/>
    <n v="0.2"/>
    <x v="3859"/>
  </r>
  <r>
    <n v="4504"/>
    <s v="US-2011-138247"/>
    <x v="2"/>
    <x v="163"/>
    <d v="2011-12-29T00:00:00"/>
    <s v="Standard Class"/>
    <s v="BF-11170"/>
    <s v="Ben Ferrer"/>
    <x v="2"/>
    <s v="United States"/>
    <s v="Los Angeles"/>
    <s v="California"/>
    <n v="90045"/>
    <x v="1"/>
    <s v="TEC-PH-10000213"/>
    <s v="Technology"/>
    <s v="Phones"/>
    <s v="Seidio BD2-HK3IPH5-BK DILEX Case and Holster Combo for Apple iPhone 5/5s - Black"/>
    <n v="173.65600000000003"/>
    <n v="7"/>
    <n v="0.2"/>
    <x v="3860"/>
  </r>
  <r>
    <n v="4505"/>
    <s v="US-2011-138247"/>
    <x v="2"/>
    <x v="163"/>
    <d v="2011-12-29T00:00:00"/>
    <s v="Standard Class"/>
    <s v="BF-11170"/>
    <s v="Ben Ferrer"/>
    <x v="2"/>
    <s v="United States"/>
    <s v="Los Angeles"/>
    <s v="California"/>
    <n v="90045"/>
    <x v="1"/>
    <s v="OFF-AP-10000828"/>
    <s v="Office Supplies"/>
    <s v="Appliances"/>
    <s v="Avanti 4.4 Cu. Ft. Refrigerator"/>
    <n v="361.96"/>
    <n v="2"/>
    <n v="0"/>
    <x v="3861"/>
  </r>
  <r>
    <n v="4506"/>
    <s v="US-2011-138247"/>
    <x v="2"/>
    <x v="163"/>
    <d v="2011-12-29T00:00:00"/>
    <s v="Standard Class"/>
    <s v="BF-11170"/>
    <s v="Ben Ferrer"/>
    <x v="2"/>
    <s v="United States"/>
    <s v="Los Angeles"/>
    <s v="California"/>
    <n v="90045"/>
    <x v="1"/>
    <s v="TEC-AC-10004708"/>
    <s v="Technology"/>
    <s v="Accessories"/>
    <s v="Sony 32GB Class 10 Micro SDHC R40 Memory Card"/>
    <n v="62.849999999999994"/>
    <n v="3"/>
    <n v="0"/>
    <x v="3862"/>
  </r>
  <r>
    <n v="4507"/>
    <s v="US-2011-138247"/>
    <x v="2"/>
    <x v="163"/>
    <d v="2011-12-29T00:00:00"/>
    <s v="Standard Class"/>
    <s v="BF-11170"/>
    <s v="Ben Ferrer"/>
    <x v="2"/>
    <s v="United States"/>
    <s v="Los Angeles"/>
    <s v="California"/>
    <n v="90045"/>
    <x v="1"/>
    <s v="TEC-PH-10001530"/>
    <s v="Technology"/>
    <s v="Phones"/>
    <s v="Cisco Unified IP Phone 7945G VoIP phone"/>
    <n v="818.37600000000009"/>
    <n v="3"/>
    <n v="0.2"/>
    <x v="3863"/>
  </r>
  <r>
    <n v="4508"/>
    <s v="US-2011-138247"/>
    <x v="2"/>
    <x v="163"/>
    <d v="2011-12-29T00:00:00"/>
    <s v="Standard Class"/>
    <s v="BF-11170"/>
    <s v="Ben Ferrer"/>
    <x v="2"/>
    <s v="United States"/>
    <s v="Los Angeles"/>
    <s v="California"/>
    <n v="90045"/>
    <x v="1"/>
    <s v="OFF-ST-10002301"/>
    <s v="Office Supplies"/>
    <s v="Storage"/>
    <s v="Tennsco Commercial Shelving"/>
    <n v="20.34"/>
    <n v="1"/>
    <n v="0"/>
    <x v="3864"/>
  </r>
  <r>
    <n v="4509"/>
    <s v="US-2011-138247"/>
    <x v="2"/>
    <x v="163"/>
    <d v="2011-12-29T00:00:00"/>
    <s v="Standard Class"/>
    <s v="BF-11170"/>
    <s v="Ben Ferrer"/>
    <x v="2"/>
    <s v="United States"/>
    <s v="Los Angeles"/>
    <s v="California"/>
    <n v="90045"/>
    <x v="1"/>
    <s v="FUR-FU-10002554"/>
    <s v="Furniture"/>
    <s v="Furnishings"/>
    <s v="Westinghouse Floor Lamp with Metal Mesh Shade, Black"/>
    <n v="23.99"/>
    <n v="1"/>
    <n v="0"/>
    <x v="1213"/>
  </r>
  <r>
    <n v="4510"/>
    <s v="CA-2014-167003"/>
    <x v="3"/>
    <x v="979"/>
    <d v="2014-05-30T00:00:00"/>
    <s v="Standard Class"/>
    <s v="VS-21820"/>
    <s v="Vivek Sundaresam"/>
    <x v="0"/>
    <s v="United States"/>
    <s v="Los Angeles"/>
    <s v="California"/>
    <n v="90036"/>
    <x v="1"/>
    <s v="FUR-TA-10001520"/>
    <s v="Furniture"/>
    <s v="Tables"/>
    <s v="Lesro Sheffield Collection Coffee Table, End Table, Center Table, Corner Table"/>
    <n v="171.28800000000001"/>
    <n v="3"/>
    <n v="0.2"/>
    <x v="2706"/>
  </r>
  <r>
    <n v="4511"/>
    <s v="CA-2013-119935"/>
    <x v="0"/>
    <x v="338"/>
    <d v="2013-11-15T00:00:00"/>
    <s v="Standard Class"/>
    <s v="KM-16225"/>
    <s v="Kalyca Meade"/>
    <x v="1"/>
    <s v="United States"/>
    <s v="Springfield"/>
    <s v="Missouri"/>
    <n v="65807"/>
    <x v="2"/>
    <s v="FUR-FU-10001085"/>
    <s v="Furniture"/>
    <s v="Furnishings"/>
    <s v="3M Polarizing Light Filter Sleeves"/>
    <n v="37.299999999999997"/>
    <n v="2"/>
    <n v="0"/>
    <x v="3865"/>
  </r>
  <r>
    <n v="4512"/>
    <s v="CA-2013-119935"/>
    <x v="0"/>
    <x v="338"/>
    <d v="2013-11-15T00:00:00"/>
    <s v="Standard Class"/>
    <s v="KM-16225"/>
    <s v="Kalyca Meade"/>
    <x v="1"/>
    <s v="United States"/>
    <s v="Springfield"/>
    <s v="Missouri"/>
    <n v="65807"/>
    <x v="2"/>
    <s v="OFF-BI-10001597"/>
    <s v="Office Supplies"/>
    <s v="Binders"/>
    <s v="Wilson Jones Ledger-Size, Piano-Hinge Binder, 2&quot;, Blue"/>
    <n v="81.96"/>
    <n v="2"/>
    <n v="0"/>
    <x v="3866"/>
  </r>
  <r>
    <n v="4513"/>
    <s v="CA-2013-118969"/>
    <x v="0"/>
    <x v="824"/>
    <d v="2013-10-04T00:00:00"/>
    <s v="First Class"/>
    <s v="LP-17095"/>
    <s v="Liz Preis"/>
    <x v="0"/>
    <s v="United States"/>
    <s v="Phoenix"/>
    <s v="Arizona"/>
    <n v="85023"/>
    <x v="1"/>
    <s v="OFF-BI-10002429"/>
    <s v="Office Supplies"/>
    <s v="Binders"/>
    <s v="Premier Elliptical Ring Binder, Black"/>
    <n v="54.792000000000009"/>
    <n v="6"/>
    <n v="0.7"/>
    <x v="3867"/>
  </r>
  <r>
    <n v="4514"/>
    <s v="CA-2013-145240"/>
    <x v="0"/>
    <x v="47"/>
    <d v="2013-09-09T00:00:00"/>
    <s v="First Class"/>
    <s v="BG-11740"/>
    <s v="Bruce Geld"/>
    <x v="0"/>
    <s v="United States"/>
    <s v="Houston"/>
    <s v="Texas"/>
    <n v="77070"/>
    <x v="2"/>
    <s v="OFF-ST-10001590"/>
    <s v="Office Supplies"/>
    <s v="Storage"/>
    <s v="Tenex Personal Project File with Scoop Front Design, Black"/>
    <n v="10.784000000000001"/>
    <n v="1"/>
    <n v="0.2"/>
    <x v="3868"/>
  </r>
  <r>
    <n v="4515"/>
    <s v="CA-2013-120873"/>
    <x v="0"/>
    <x v="189"/>
    <d v="2013-11-02T00:00:00"/>
    <s v="Second Class"/>
    <s v="BW-11200"/>
    <s v="Ben Wallace"/>
    <x v="0"/>
    <s v="United States"/>
    <s v="Hampton"/>
    <s v="Virginia"/>
    <n v="23666"/>
    <x v="0"/>
    <s v="FUR-CH-10000847"/>
    <s v="Furniture"/>
    <s v="Chairs"/>
    <s v="Global Executive Mid-Back Manager's Chair"/>
    <n v="290.98"/>
    <n v="1"/>
    <n v="0"/>
    <x v="3869"/>
  </r>
  <r>
    <n v="4516"/>
    <s v="US-2014-111920"/>
    <x v="3"/>
    <x v="760"/>
    <d v="2014-10-27T00:00:00"/>
    <s v="Standard Class"/>
    <s v="PS-18970"/>
    <s v="Paul Stevenson"/>
    <x v="2"/>
    <s v="United States"/>
    <s v="Tulsa"/>
    <s v="Oklahoma"/>
    <n v="74133"/>
    <x v="2"/>
    <s v="OFF-AR-10003179"/>
    <s v="Office Supplies"/>
    <s v="Art"/>
    <s v="Dixon Ticonderoga Core-Lock Colored Pencils"/>
    <n v="36.44"/>
    <n v="4"/>
    <n v="0"/>
    <x v="3321"/>
  </r>
  <r>
    <n v="4517"/>
    <s v="US-2013-128678"/>
    <x v="0"/>
    <x v="306"/>
    <d v="2013-09-21T00:00:00"/>
    <s v="Standard Class"/>
    <s v="RB-19570"/>
    <s v="Rob Beeghly"/>
    <x v="0"/>
    <s v="United States"/>
    <s v="Seattle"/>
    <s v="Washington"/>
    <n v="98105"/>
    <x v="1"/>
    <s v="OFF-PA-10000807"/>
    <s v="Office Supplies"/>
    <s v="Paper"/>
    <s v="TOPS &quot;Important Message&quot; Pads, Canary, 4-1/4 x 5-1/2, 50 Sheets per Pad"/>
    <n v="21.400000000000002"/>
    <n v="5"/>
    <n v="0"/>
    <x v="3870"/>
  </r>
  <r>
    <n v="4518"/>
    <s v="US-2013-128678"/>
    <x v="0"/>
    <x v="306"/>
    <d v="2013-09-21T00:00:00"/>
    <s v="Standard Class"/>
    <s v="RB-19570"/>
    <s v="Rob Beeghly"/>
    <x v="0"/>
    <s v="United States"/>
    <s v="Seattle"/>
    <s v="Washington"/>
    <n v="98105"/>
    <x v="1"/>
    <s v="OFF-BI-10002103"/>
    <s v="Office Supplies"/>
    <s v="Binders"/>
    <s v="Cardinal Slant-D Ring Binder, Heavy Gauge Vinyl"/>
    <n v="48.664000000000001"/>
    <n v="7"/>
    <n v="0.2"/>
    <x v="3871"/>
  </r>
  <r>
    <n v="4519"/>
    <s v="CA-2013-101385"/>
    <x v="0"/>
    <x v="477"/>
    <d v="2013-10-02T00:00:00"/>
    <s v="Standard Class"/>
    <s v="JW-16075"/>
    <s v="Julia West"/>
    <x v="0"/>
    <s v="United States"/>
    <s v="San Francisco"/>
    <s v="California"/>
    <n v="94109"/>
    <x v="1"/>
    <s v="OFF-AR-10004441"/>
    <s v="Office Supplies"/>
    <s v="Art"/>
    <s v="BIC Brite Liner Highlighters"/>
    <n v="16.559999999999999"/>
    <n v="4"/>
    <n v="0"/>
    <x v="3872"/>
  </r>
  <r>
    <n v="4520"/>
    <s v="CA-2014-107167"/>
    <x v="3"/>
    <x v="193"/>
    <d v="2014-06-15T00:00:00"/>
    <s v="Standard Class"/>
    <s v="ND-18460"/>
    <s v="Neil Ducich"/>
    <x v="1"/>
    <s v="United States"/>
    <s v="Jacksonville"/>
    <s v="Florida"/>
    <n v="32216"/>
    <x v="0"/>
    <s v="OFF-ST-10003805"/>
    <s v="Office Supplies"/>
    <s v="Storage"/>
    <s v="24 Capacity Maxi Data Binder Racks, Pearl"/>
    <n v="1347.5200000000002"/>
    <n v="8"/>
    <n v="0.2"/>
    <x v="3873"/>
  </r>
  <r>
    <n v="4521"/>
    <s v="CA-2011-109491"/>
    <x v="2"/>
    <x v="980"/>
    <d v="2011-02-27T00:00:00"/>
    <s v="Standard Class"/>
    <s v="LC-16930"/>
    <s v="Linda Cazamias"/>
    <x v="1"/>
    <s v="United States"/>
    <s v="Richmond"/>
    <s v="Indiana"/>
    <n v="47374"/>
    <x v="2"/>
    <s v="TEC-AC-10001284"/>
    <s v="Technology"/>
    <s v="Accessories"/>
    <s v="Enermax Briskie RF Wireless Keyboard and Mouse Combo"/>
    <n v="62.31"/>
    <n v="3"/>
    <n v="0"/>
    <x v="3874"/>
  </r>
  <r>
    <n v="4522"/>
    <s v="CA-2011-109491"/>
    <x v="2"/>
    <x v="980"/>
    <d v="2011-02-27T00:00:00"/>
    <s v="Standard Class"/>
    <s v="LC-16930"/>
    <s v="Linda Cazamias"/>
    <x v="1"/>
    <s v="United States"/>
    <s v="Richmond"/>
    <s v="Indiana"/>
    <n v="47374"/>
    <x v="2"/>
    <s v="FUR-FU-10000221"/>
    <s v="Furniture"/>
    <s v="Furnishings"/>
    <s v="Master Caster Door Stop, Brown"/>
    <n v="20.32"/>
    <n v="4"/>
    <n v="0"/>
    <x v="2555"/>
  </r>
  <r>
    <n v="4523"/>
    <s v="CA-2014-105445"/>
    <x v="3"/>
    <x v="297"/>
    <d v="2014-02-26T00:00:00"/>
    <s v="Second Class"/>
    <s v="BP-11095"/>
    <s v="Bart Pistole"/>
    <x v="1"/>
    <s v="United States"/>
    <s v="Louisville"/>
    <s v="Colorado"/>
    <n v="80027"/>
    <x v="1"/>
    <s v="OFF-FA-10001229"/>
    <s v="Office Supplies"/>
    <s v="Fasteners"/>
    <s v="Staples"/>
    <n v="9.4320000000000004"/>
    <n v="3"/>
    <n v="0.2"/>
    <x v="3875"/>
  </r>
  <r>
    <n v="4524"/>
    <s v="CA-2011-107454"/>
    <x v="2"/>
    <x v="981"/>
    <d v="2011-11-06T00:00:00"/>
    <s v="Standard Class"/>
    <s v="RD-19720"/>
    <s v="Roger Demir"/>
    <x v="0"/>
    <s v="United States"/>
    <s v="New York City"/>
    <s v="New York"/>
    <n v="10024"/>
    <x v="3"/>
    <s v="OFF-LA-10001569"/>
    <s v="Office Supplies"/>
    <s v="Labels"/>
    <s v="Avery 499"/>
    <n v="34.86"/>
    <n v="7"/>
    <n v="0"/>
    <x v="3876"/>
  </r>
  <r>
    <n v="4525"/>
    <s v="CA-2011-107454"/>
    <x v="2"/>
    <x v="981"/>
    <d v="2011-11-06T00:00:00"/>
    <s v="Standard Class"/>
    <s v="RD-19720"/>
    <s v="Roger Demir"/>
    <x v="0"/>
    <s v="United States"/>
    <s v="New York City"/>
    <s v="New York"/>
    <n v="10024"/>
    <x v="3"/>
    <s v="FUR-FU-10004018"/>
    <s v="Furniture"/>
    <s v="Furnishings"/>
    <s v="Tensor Computer Mounted Lamp"/>
    <n v="89.34"/>
    <n v="6"/>
    <n v="0"/>
    <x v="3877"/>
  </r>
  <r>
    <n v="4526"/>
    <s v="US-2014-105046"/>
    <x v="3"/>
    <x v="729"/>
    <d v="2014-07-24T00:00:00"/>
    <s v="Standard Class"/>
    <s v="BE-11335"/>
    <s v="Bill Eplett"/>
    <x v="2"/>
    <s v="United States"/>
    <s v="Rome"/>
    <s v="New York"/>
    <n v="13440"/>
    <x v="3"/>
    <s v="TEC-PH-10004536"/>
    <s v="Technology"/>
    <s v="Phones"/>
    <s v="Avaya 5420 Digital phone"/>
    <n v="269.98"/>
    <n v="2"/>
    <n v="0"/>
    <x v="3878"/>
  </r>
  <r>
    <n v="4527"/>
    <s v="US-2014-105046"/>
    <x v="3"/>
    <x v="729"/>
    <d v="2014-07-24T00:00:00"/>
    <s v="Standard Class"/>
    <s v="BE-11335"/>
    <s v="Bill Eplett"/>
    <x v="2"/>
    <s v="United States"/>
    <s v="Rome"/>
    <s v="New York"/>
    <n v="13440"/>
    <x v="3"/>
    <s v="OFF-PA-10004353"/>
    <s v="Office Supplies"/>
    <s v="Paper"/>
    <s v="Southworth 25% Cotton Premium Laser Paper and Envelopes"/>
    <n v="99.9"/>
    <n v="5"/>
    <n v="0"/>
    <x v="3879"/>
  </r>
  <r>
    <n v="4528"/>
    <s v="US-2014-105046"/>
    <x v="3"/>
    <x v="729"/>
    <d v="2014-07-24T00:00:00"/>
    <s v="Standard Class"/>
    <s v="BE-11335"/>
    <s v="Bill Eplett"/>
    <x v="2"/>
    <s v="United States"/>
    <s v="Rome"/>
    <s v="New York"/>
    <n v="13440"/>
    <x v="3"/>
    <s v="FUR-FU-10004848"/>
    <s v="Furniture"/>
    <s v="Furnishings"/>
    <s v="DAX Solid Wood Frames"/>
    <n v="39.08"/>
    <n v="4"/>
    <n v="0"/>
    <x v="3880"/>
  </r>
  <r>
    <n v="4529"/>
    <s v="CA-2014-152856"/>
    <x v="3"/>
    <x v="565"/>
    <d v="2014-09-11T00:00:00"/>
    <s v="Second Class"/>
    <s v="RS-19765"/>
    <s v="Roland Schwarz"/>
    <x v="1"/>
    <s v="United States"/>
    <s v="Marion"/>
    <s v="Ohio"/>
    <n v="43302"/>
    <x v="3"/>
    <s v="TEC-AC-10004864"/>
    <s v="Technology"/>
    <s v="Accessories"/>
    <s v="Memorex Micro Travel Drive 32 GB"/>
    <n v="116.83199999999999"/>
    <n v="4"/>
    <n v="0.2"/>
    <x v="3881"/>
  </r>
  <r>
    <n v="4530"/>
    <s v="CA-2013-134691"/>
    <x v="0"/>
    <x v="696"/>
    <d v="2013-11-19T00:00:00"/>
    <s v="Standard Class"/>
    <s v="KC-16540"/>
    <s v="Kelly Collister"/>
    <x v="0"/>
    <s v="United States"/>
    <s v="Houston"/>
    <s v="Texas"/>
    <n v="77041"/>
    <x v="2"/>
    <s v="OFF-BI-10002393"/>
    <s v="Office Supplies"/>
    <s v="Binders"/>
    <s v="Binder Posts"/>
    <n v="2.2959999999999994"/>
    <n v="2"/>
    <n v="0.8"/>
    <x v="3882"/>
  </r>
  <r>
    <n v="4531"/>
    <s v="CA-2013-118759"/>
    <x v="0"/>
    <x v="696"/>
    <d v="2013-11-18T00:00:00"/>
    <s v="First Class"/>
    <s v="MB-17305"/>
    <s v="Maria Bertelson"/>
    <x v="0"/>
    <s v="United States"/>
    <s v="New York City"/>
    <s v="New York"/>
    <n v="10009"/>
    <x v="3"/>
    <s v="FUR-CH-10002335"/>
    <s v="Furniture"/>
    <s v="Chairs"/>
    <s v="Hon GuestStacker Chair"/>
    <n v="408.00599999999997"/>
    <n v="2"/>
    <n v="0.1"/>
    <x v="1312"/>
  </r>
  <r>
    <n v="4532"/>
    <s v="CA-2013-118759"/>
    <x v="0"/>
    <x v="696"/>
    <d v="2013-11-18T00:00:00"/>
    <s v="First Class"/>
    <s v="MB-17305"/>
    <s v="Maria Bertelson"/>
    <x v="0"/>
    <s v="United States"/>
    <s v="New York City"/>
    <s v="New York"/>
    <n v="10009"/>
    <x v="3"/>
    <s v="OFF-ST-10001590"/>
    <s v="Office Supplies"/>
    <s v="Storage"/>
    <s v="Tenex Personal Project File with Scoop Front Design, Black"/>
    <n v="40.44"/>
    <n v="3"/>
    <n v="0"/>
    <x v="3883"/>
  </r>
  <r>
    <n v="4533"/>
    <s v="CA-2011-140403"/>
    <x v="2"/>
    <x v="982"/>
    <d v="2011-10-10T00:00:00"/>
    <s v="Same Day"/>
    <s v="TN-21040"/>
    <s v="Tanja Norvell"/>
    <x v="2"/>
    <s v="United States"/>
    <s v="Manteca"/>
    <s v="California"/>
    <n v="95336"/>
    <x v="1"/>
    <s v="FUR-CH-10002774"/>
    <s v="Furniture"/>
    <s v="Chairs"/>
    <s v="Global Deluxe Stacking Chair, Gray"/>
    <n v="122.352"/>
    <n v="3"/>
    <n v="0.2"/>
    <x v="2063"/>
  </r>
  <r>
    <n v="4534"/>
    <s v="CA-2011-140403"/>
    <x v="2"/>
    <x v="982"/>
    <d v="2011-10-10T00:00:00"/>
    <s v="Same Day"/>
    <s v="TN-21040"/>
    <s v="Tanja Norvell"/>
    <x v="2"/>
    <s v="United States"/>
    <s v="Manteca"/>
    <s v="California"/>
    <n v="95336"/>
    <x v="1"/>
    <s v="OFF-EN-10001219"/>
    <s v="Office Supplies"/>
    <s v="Envelopes"/>
    <s v="#10- 4 1/8&quot; x 9 1/2&quot; Security-Tint Envelopes"/>
    <n v="15.28"/>
    <n v="2"/>
    <n v="0"/>
    <x v="792"/>
  </r>
  <r>
    <n v="4535"/>
    <s v="CA-2012-163104"/>
    <x v="1"/>
    <x v="531"/>
    <d v="2012-03-26T00:00:00"/>
    <s v="Standard Class"/>
    <s v="MC-18130"/>
    <s v="Mike Caudle"/>
    <x v="1"/>
    <s v="United States"/>
    <s v="Los Angeles"/>
    <s v="California"/>
    <n v="90004"/>
    <x v="1"/>
    <s v="OFF-PA-10001947"/>
    <s v="Office Supplies"/>
    <s v="Paper"/>
    <s v="Xerox 1974"/>
    <n v="11.96"/>
    <n v="2"/>
    <n v="0"/>
    <x v="2181"/>
  </r>
  <r>
    <n v="4536"/>
    <s v="CA-2014-138464"/>
    <x v="3"/>
    <x v="141"/>
    <d v="2014-07-13T00:00:00"/>
    <s v="Standard Class"/>
    <s v="VF-21715"/>
    <s v="Vicky Freymann"/>
    <x v="2"/>
    <s v="United States"/>
    <s v="Seattle"/>
    <s v="Washington"/>
    <n v="98115"/>
    <x v="1"/>
    <s v="FUR-FU-10003142"/>
    <s v="Furniture"/>
    <s v="Furnishings"/>
    <s v="Master Big Foot Doorstop, Beige"/>
    <n v="15.84"/>
    <n v="3"/>
    <n v="0"/>
    <x v="3884"/>
  </r>
  <r>
    <n v="4537"/>
    <s v="CA-2014-138464"/>
    <x v="3"/>
    <x v="141"/>
    <d v="2014-07-13T00:00:00"/>
    <s v="Standard Class"/>
    <s v="VF-21715"/>
    <s v="Vicky Freymann"/>
    <x v="2"/>
    <s v="United States"/>
    <s v="Seattle"/>
    <s v="Washington"/>
    <n v="98115"/>
    <x v="1"/>
    <s v="OFF-BI-10001543"/>
    <s v="Office Supplies"/>
    <s v="Binders"/>
    <s v="GBC VeloBinder Manual Binding System"/>
    <n v="86.376000000000005"/>
    <n v="3"/>
    <n v="0.2"/>
    <x v="3885"/>
  </r>
  <r>
    <n v="4538"/>
    <s v="CA-2014-138464"/>
    <x v="3"/>
    <x v="141"/>
    <d v="2014-07-13T00:00:00"/>
    <s v="Standard Class"/>
    <s v="VF-21715"/>
    <s v="Vicky Freymann"/>
    <x v="2"/>
    <s v="United States"/>
    <s v="Seattle"/>
    <s v="Washington"/>
    <n v="98115"/>
    <x v="1"/>
    <s v="OFF-AR-10003560"/>
    <s v="Office Supplies"/>
    <s v="Art"/>
    <s v="Zebra Zazzle Fluorescent Highlighters"/>
    <n v="18.240000000000002"/>
    <n v="3"/>
    <n v="0"/>
    <x v="3886"/>
  </r>
  <r>
    <n v="4539"/>
    <s v="CA-2014-138464"/>
    <x v="3"/>
    <x v="141"/>
    <d v="2014-07-13T00:00:00"/>
    <s v="Standard Class"/>
    <s v="VF-21715"/>
    <s v="Vicky Freymann"/>
    <x v="2"/>
    <s v="United States"/>
    <s v="Seattle"/>
    <s v="Washington"/>
    <n v="98115"/>
    <x v="1"/>
    <s v="OFF-AR-10004757"/>
    <s v="Office Supplies"/>
    <s v="Art"/>
    <s v="Crayola Colored Pencils"/>
    <n v="13.12"/>
    <n v="4"/>
    <n v="0"/>
    <x v="3887"/>
  </r>
  <r>
    <n v="4540"/>
    <s v="CA-2012-104129"/>
    <x v="1"/>
    <x v="914"/>
    <d v="2012-03-02T00:00:00"/>
    <s v="Standard Class"/>
    <s v="ES-14080"/>
    <s v="Erin Smith"/>
    <x v="1"/>
    <s v="United States"/>
    <s v="Providence"/>
    <s v="Rhode Island"/>
    <n v="2908"/>
    <x v="3"/>
    <s v="TEC-PH-10003800"/>
    <s v="Technology"/>
    <s v="Phones"/>
    <s v="i.Sound Portable Power - 8000 mAh"/>
    <n v="105.98"/>
    <n v="2"/>
    <n v="0"/>
    <x v="3888"/>
  </r>
  <r>
    <n v="4541"/>
    <s v="CA-2012-104129"/>
    <x v="1"/>
    <x v="914"/>
    <d v="2012-03-02T00:00:00"/>
    <s v="Standard Class"/>
    <s v="ES-14080"/>
    <s v="Erin Smith"/>
    <x v="1"/>
    <s v="United States"/>
    <s v="Providence"/>
    <s v="Rhode Island"/>
    <n v="2908"/>
    <x v="3"/>
    <s v="FUR-TA-10004152"/>
    <s v="Furniture"/>
    <s v="Tables"/>
    <s v="Barricks 18&quot; x 48&quot; Non-Folding Utility Table with Bottom Storage Shelf"/>
    <n v="493.9199999999999"/>
    <n v="7"/>
    <n v="0.3"/>
    <x v="3889"/>
  </r>
  <r>
    <n v="4542"/>
    <s v="US-2014-132206"/>
    <x v="3"/>
    <x v="114"/>
    <d v="2014-06-22T00:00:00"/>
    <s v="Standard Class"/>
    <s v="MK-17905"/>
    <s v="Michael Kennedy"/>
    <x v="1"/>
    <s v="United States"/>
    <s v="Chicago"/>
    <s v="Illinois"/>
    <n v="60653"/>
    <x v="2"/>
    <s v="OFF-BI-10000756"/>
    <s v="Office Supplies"/>
    <s v="Binders"/>
    <s v="Storex DuraTech Recycled Plastic Frosted Binders"/>
    <n v="5.9359999999999991"/>
    <n v="7"/>
    <n v="0.8"/>
    <x v="3890"/>
  </r>
  <r>
    <n v="4543"/>
    <s v="CA-2014-113474"/>
    <x v="3"/>
    <x v="983"/>
    <d v="2014-04-01T00:00:00"/>
    <s v="First Class"/>
    <s v="TM-21490"/>
    <s v="Tony Molinari"/>
    <x v="0"/>
    <s v="United States"/>
    <s v="Oklahoma City"/>
    <s v="Oklahoma"/>
    <n v="73120"/>
    <x v="2"/>
    <s v="OFF-EN-10004206"/>
    <s v="Office Supplies"/>
    <s v="Envelopes"/>
    <s v="Multimedia Mailers"/>
    <n v="325.86"/>
    <n v="2"/>
    <n v="0"/>
    <x v="3891"/>
  </r>
  <r>
    <n v="4544"/>
    <s v="CA-2012-126557"/>
    <x v="1"/>
    <x v="984"/>
    <d v="2012-07-17T00:00:00"/>
    <s v="Second Class"/>
    <s v="RL-19615"/>
    <s v="Rob Lucas"/>
    <x v="0"/>
    <s v="United States"/>
    <s v="Chicago"/>
    <s v="Illinois"/>
    <n v="60610"/>
    <x v="2"/>
    <s v="FUR-CH-10004477"/>
    <s v="Furniture"/>
    <s v="Chairs"/>
    <s v="Global Push Button Manager's Chair, Indigo"/>
    <n v="383.60699999999997"/>
    <n v="9"/>
    <n v="0.3"/>
    <x v="3892"/>
  </r>
  <r>
    <n v="4545"/>
    <s v="CA-2012-126557"/>
    <x v="1"/>
    <x v="984"/>
    <d v="2012-07-17T00:00:00"/>
    <s v="Second Class"/>
    <s v="RL-19615"/>
    <s v="Rob Lucas"/>
    <x v="0"/>
    <s v="United States"/>
    <s v="Chicago"/>
    <s v="Illinois"/>
    <n v="60610"/>
    <x v="2"/>
    <s v="TEC-PH-10003505"/>
    <s v="Technology"/>
    <s v="Phones"/>
    <s v="Geemarc AmpliPOWER60"/>
    <n v="148.47999999999999"/>
    <n v="2"/>
    <n v="0.2"/>
    <x v="1570"/>
  </r>
  <r>
    <n v="4546"/>
    <s v="CA-2012-126557"/>
    <x v="1"/>
    <x v="984"/>
    <d v="2012-07-17T00:00:00"/>
    <s v="Second Class"/>
    <s v="RL-19615"/>
    <s v="Rob Lucas"/>
    <x v="0"/>
    <s v="United States"/>
    <s v="Chicago"/>
    <s v="Illinois"/>
    <n v="60610"/>
    <x v="2"/>
    <s v="TEC-PH-10000526"/>
    <s v="Technology"/>
    <s v="Phones"/>
    <s v="Vtech CS6719"/>
    <n v="537.54399999999998"/>
    <n v="7"/>
    <n v="0.2"/>
    <x v="3893"/>
  </r>
  <r>
    <n v="4547"/>
    <s v="CA-2012-126557"/>
    <x v="1"/>
    <x v="984"/>
    <d v="2012-07-17T00:00:00"/>
    <s v="Second Class"/>
    <s v="RL-19615"/>
    <s v="Rob Lucas"/>
    <x v="0"/>
    <s v="United States"/>
    <s v="Chicago"/>
    <s v="Illinois"/>
    <n v="60610"/>
    <x v="2"/>
    <s v="OFF-BI-10003314"/>
    <s v="Office Supplies"/>
    <s v="Binders"/>
    <s v="Tuff Stuff Recycled Round Ring Binders"/>
    <n v="1.9279999999999997"/>
    <n v="2"/>
    <n v="0.8"/>
    <x v="3894"/>
  </r>
  <r>
    <n v="4548"/>
    <s v="CA-2012-126557"/>
    <x v="1"/>
    <x v="984"/>
    <d v="2012-07-17T00:00:00"/>
    <s v="Second Class"/>
    <s v="RL-19615"/>
    <s v="Rob Lucas"/>
    <x v="0"/>
    <s v="United States"/>
    <s v="Chicago"/>
    <s v="Illinois"/>
    <n v="60610"/>
    <x v="2"/>
    <s v="OFF-AR-10003190"/>
    <s v="Office Supplies"/>
    <s v="Art"/>
    <s v="Newell 32"/>
    <n v="6.911999999999999"/>
    <n v="3"/>
    <n v="0.2"/>
    <x v="3895"/>
  </r>
  <r>
    <n v="4549"/>
    <s v="CA-2012-126557"/>
    <x v="1"/>
    <x v="984"/>
    <d v="2012-07-17T00:00:00"/>
    <s v="Second Class"/>
    <s v="RL-19615"/>
    <s v="Rob Lucas"/>
    <x v="0"/>
    <s v="United States"/>
    <s v="Chicago"/>
    <s v="Illinois"/>
    <n v="60610"/>
    <x v="2"/>
    <s v="FUR-FU-10001861"/>
    <s v="Furniture"/>
    <s v="Furnishings"/>
    <s v="Floodlight Indoor Halogen Bulbs, 1 Bulb per Pack, 60 Watts"/>
    <n v="7.76"/>
    <n v="1"/>
    <n v="0.6"/>
    <x v="3896"/>
  </r>
  <r>
    <n v="4550"/>
    <s v="CA-2012-126557"/>
    <x v="1"/>
    <x v="984"/>
    <d v="2012-07-17T00:00:00"/>
    <s v="Second Class"/>
    <s v="RL-19615"/>
    <s v="Rob Lucas"/>
    <x v="0"/>
    <s v="United States"/>
    <s v="Chicago"/>
    <s v="Illinois"/>
    <n v="60610"/>
    <x v="2"/>
    <s v="TEC-PH-10003963"/>
    <s v="Technology"/>
    <s v="Phones"/>
    <s v="GE 2-Jack Phone Line Splitter"/>
    <n v="659.16800000000012"/>
    <n v="4"/>
    <n v="0.2"/>
    <x v="2911"/>
  </r>
  <r>
    <n v="4551"/>
    <s v="US-2014-107636"/>
    <x v="3"/>
    <x v="504"/>
    <d v="2014-05-03T00:00:00"/>
    <s v="First Class"/>
    <s v="NM-18520"/>
    <s v="Neoma Murray"/>
    <x v="0"/>
    <s v="United States"/>
    <s v="Manchester"/>
    <s v="Connecticut"/>
    <n v="6040"/>
    <x v="3"/>
    <s v="OFF-LA-10003388"/>
    <s v="Office Supplies"/>
    <s v="Labels"/>
    <s v="Avery 5"/>
    <n v="5.76"/>
    <n v="2"/>
    <n v="0"/>
    <x v="2167"/>
  </r>
  <r>
    <n v="4552"/>
    <s v="US-2011-165862"/>
    <x v="2"/>
    <x v="985"/>
    <d v="2011-07-17T00:00:00"/>
    <s v="Standard Class"/>
    <s v="GK-14620"/>
    <s v="Grace Kelly"/>
    <x v="1"/>
    <s v="United States"/>
    <s v="Los Angeles"/>
    <s v="California"/>
    <n v="90049"/>
    <x v="1"/>
    <s v="FUR-TA-10002855"/>
    <s v="Furniture"/>
    <s v="Tables"/>
    <s v="Bevis Round Conference Table Top &amp; Single Column Base"/>
    <n v="351.21600000000001"/>
    <n v="3"/>
    <n v="0.2"/>
    <x v="3897"/>
  </r>
  <r>
    <n v="4553"/>
    <s v="US-2011-106334"/>
    <x v="2"/>
    <x v="422"/>
    <d v="2012-01-02T00:00:00"/>
    <s v="Standard Class"/>
    <s v="JF-15490"/>
    <s v="Jeremy Farry"/>
    <x v="0"/>
    <s v="United States"/>
    <s v="San Francisco"/>
    <s v="California"/>
    <n v="94122"/>
    <x v="1"/>
    <s v="FUR-CH-10004886"/>
    <s v="Furniture"/>
    <s v="Chairs"/>
    <s v="Bevis Steel Folding Chairs"/>
    <n v="230.28000000000003"/>
    <n v="3"/>
    <n v="0.2"/>
    <x v="2355"/>
  </r>
  <r>
    <n v="4554"/>
    <s v="US-2011-106334"/>
    <x v="2"/>
    <x v="422"/>
    <d v="2012-01-02T00:00:00"/>
    <s v="Standard Class"/>
    <s v="JF-15490"/>
    <s v="Jeremy Farry"/>
    <x v="0"/>
    <s v="United States"/>
    <s v="San Francisco"/>
    <s v="California"/>
    <n v="94122"/>
    <x v="1"/>
    <s v="OFF-PA-10003657"/>
    <s v="Office Supplies"/>
    <s v="Paper"/>
    <s v="Xerox 1927"/>
    <n v="12.84"/>
    <n v="3"/>
    <n v="0"/>
    <x v="2512"/>
  </r>
  <r>
    <n v="4555"/>
    <s v="CA-2013-101448"/>
    <x v="0"/>
    <x v="535"/>
    <d v="2013-03-02T00:00:00"/>
    <s v="Second Class"/>
    <s v="EB-13930"/>
    <s v="Eric Barreto"/>
    <x v="0"/>
    <s v="United States"/>
    <s v="La Crosse"/>
    <s v="Wisconsin"/>
    <n v="54601"/>
    <x v="2"/>
    <s v="OFF-BI-10004738"/>
    <s v="Office Supplies"/>
    <s v="Binders"/>
    <s v="Flexible Leather- Look Classic Collection Ring Binder"/>
    <n v="56.820000000000007"/>
    <n v="3"/>
    <n v="0"/>
    <x v="3898"/>
  </r>
  <r>
    <n v="4556"/>
    <s v="CA-2012-130218"/>
    <x v="1"/>
    <x v="391"/>
    <d v="2012-03-26T00:00:00"/>
    <s v="First Class"/>
    <s v="SG-20470"/>
    <s v="Sheri Gordon"/>
    <x v="0"/>
    <s v="United States"/>
    <s v="Florence"/>
    <s v="South Carolina"/>
    <n v="29501"/>
    <x v="0"/>
    <s v="OFF-FA-10003112"/>
    <s v="Office Supplies"/>
    <s v="Fasteners"/>
    <s v="Staples"/>
    <n v="31.56"/>
    <n v="4"/>
    <n v="0"/>
    <x v="3899"/>
  </r>
  <r>
    <n v="4557"/>
    <s v="CA-2012-130218"/>
    <x v="1"/>
    <x v="391"/>
    <d v="2012-03-26T00:00:00"/>
    <s v="First Class"/>
    <s v="SG-20470"/>
    <s v="Sheri Gordon"/>
    <x v="0"/>
    <s v="United States"/>
    <s v="Florence"/>
    <s v="South Carolina"/>
    <n v="29501"/>
    <x v="0"/>
    <s v="OFF-ST-10002486"/>
    <s v="Office Supplies"/>
    <s v="Storage"/>
    <s v="Eldon Shelf Savers Cubes and Bins"/>
    <n v="27.92"/>
    <n v="4"/>
    <n v="0"/>
    <x v="3828"/>
  </r>
  <r>
    <n v="4558"/>
    <s v="US-2014-117331"/>
    <x v="3"/>
    <x v="208"/>
    <d v="2014-10-29T00:00:00"/>
    <s v="Standard Class"/>
    <s v="ND-18370"/>
    <s v="Natalie DeCherney"/>
    <x v="0"/>
    <s v="United States"/>
    <s v="Glendale"/>
    <s v="Arizona"/>
    <n v="85301"/>
    <x v="1"/>
    <s v="OFF-BI-10003984"/>
    <s v="Office Supplies"/>
    <s v="Binders"/>
    <s v="Lock-Up Easel 'Spel-Binder'"/>
    <n v="8.5590000000000011"/>
    <n v="1"/>
    <n v="0.7"/>
    <x v="3900"/>
  </r>
  <r>
    <n v="4559"/>
    <s v="CA-2011-127383"/>
    <x v="2"/>
    <x v="520"/>
    <d v="2012-01-05T00:00:00"/>
    <s v="Standard Class"/>
    <s v="CM-11815"/>
    <s v="Candace McMahon"/>
    <x v="1"/>
    <s v="United States"/>
    <s v="El Paso"/>
    <s v="Texas"/>
    <n v="79907"/>
    <x v="2"/>
    <s v="OFF-EN-10004773"/>
    <s v="Office Supplies"/>
    <s v="Envelopes"/>
    <s v="Staples"/>
    <n v="49.568000000000005"/>
    <n v="2"/>
    <n v="0.2"/>
    <x v="3901"/>
  </r>
  <r>
    <n v="4560"/>
    <s v="CA-2011-110219"/>
    <x v="2"/>
    <x v="952"/>
    <d v="2011-05-08T00:00:00"/>
    <s v="First Class"/>
    <s v="EB-13870"/>
    <s v="Emily Burns"/>
    <x v="0"/>
    <s v="United States"/>
    <s v="San Antonio"/>
    <s v="Texas"/>
    <n v="78207"/>
    <x v="2"/>
    <s v="FUR-CH-10001146"/>
    <s v="Furniture"/>
    <s v="Chairs"/>
    <s v="Global Value Mid-Back Manager's Chair, Gray"/>
    <n v="127.869"/>
    <n v="3"/>
    <n v="0.3"/>
    <x v="3902"/>
  </r>
  <r>
    <n v="4561"/>
    <s v="CA-2012-118871"/>
    <x v="1"/>
    <x v="784"/>
    <d v="2012-12-09T00:00:00"/>
    <s v="Second Class"/>
    <s v="HM-14860"/>
    <s v="Harry Marie"/>
    <x v="1"/>
    <s v="United States"/>
    <s v="Los Angeles"/>
    <s v="California"/>
    <n v="90049"/>
    <x v="1"/>
    <s v="OFF-EN-10003296"/>
    <s v="Office Supplies"/>
    <s v="Envelopes"/>
    <s v="Tyvek Side-Opening Peel &amp; Seel Expanding Envelopes"/>
    <n v="271.44"/>
    <n v="3"/>
    <n v="0"/>
    <x v="3903"/>
  </r>
  <r>
    <n v="4562"/>
    <s v="CA-2012-118871"/>
    <x v="1"/>
    <x v="784"/>
    <d v="2012-12-09T00:00:00"/>
    <s v="Second Class"/>
    <s v="HM-14860"/>
    <s v="Harry Marie"/>
    <x v="1"/>
    <s v="United States"/>
    <s v="Los Angeles"/>
    <s v="California"/>
    <n v="90049"/>
    <x v="1"/>
    <s v="TEC-PH-10000193"/>
    <s v="Technology"/>
    <s v="Phones"/>
    <s v="Jensen SMPS-640 - speaker phone"/>
    <n v="110.352"/>
    <n v="3"/>
    <n v="0.2"/>
    <x v="3904"/>
  </r>
  <r>
    <n v="4563"/>
    <s v="CA-2012-118871"/>
    <x v="1"/>
    <x v="784"/>
    <d v="2012-12-09T00:00:00"/>
    <s v="Second Class"/>
    <s v="HM-14860"/>
    <s v="Harry Marie"/>
    <x v="1"/>
    <s v="United States"/>
    <s v="Los Angeles"/>
    <s v="California"/>
    <n v="90049"/>
    <x v="1"/>
    <s v="FUR-FU-10002111"/>
    <s v="Furniture"/>
    <s v="Furnishings"/>
    <s v="Master Caster Door Stop, Large Brown"/>
    <n v="36.4"/>
    <n v="5"/>
    <n v="0"/>
    <x v="3905"/>
  </r>
  <r>
    <n v="4564"/>
    <s v="CA-2014-129490"/>
    <x v="3"/>
    <x v="986"/>
    <d v="2014-10-01T00:00:00"/>
    <s v="Standard Class"/>
    <s v="SJ-20125"/>
    <s v="Sanjit Jacobs"/>
    <x v="2"/>
    <s v="United States"/>
    <s v="Miramar"/>
    <s v="Florida"/>
    <n v="33023"/>
    <x v="0"/>
    <s v="FUR-CH-10003298"/>
    <s v="Furniture"/>
    <s v="Chairs"/>
    <s v="Office Star - Contemporary Task Swivel chair with Loop Arms, Charcoal"/>
    <n v="419.13599999999997"/>
    <n v="4"/>
    <n v="0.2"/>
    <x v="3906"/>
  </r>
  <r>
    <n v="4565"/>
    <s v="CA-2011-101175"/>
    <x v="2"/>
    <x v="337"/>
    <d v="2011-12-14T00:00:00"/>
    <s v="Standard Class"/>
    <s v="DM-12955"/>
    <s v="Dario Medina"/>
    <x v="1"/>
    <s v="United States"/>
    <s v="Mesa"/>
    <s v="Arizona"/>
    <n v="85204"/>
    <x v="1"/>
    <s v="OFF-ST-10004950"/>
    <s v="Office Supplies"/>
    <s v="Storage"/>
    <s v="Acco Perma 3000 Stacking Storage Drawers"/>
    <n v="100.70400000000001"/>
    <n v="6"/>
    <n v="0.2"/>
    <x v="3907"/>
  </r>
  <r>
    <n v="4566"/>
    <s v="US-2014-149510"/>
    <x v="3"/>
    <x v="734"/>
    <d v="2014-12-11T00:00:00"/>
    <s v="Standard Class"/>
    <s v="MC-17575"/>
    <s v="Matt Collins"/>
    <x v="0"/>
    <s v="United States"/>
    <s v="Fayetteville"/>
    <s v="North Carolina"/>
    <n v="28314"/>
    <x v="0"/>
    <s v="OFF-AP-10002350"/>
    <s v="Office Supplies"/>
    <s v="Appliances"/>
    <s v="Belkin F9H710-06 7 Outlet SurgeMaster Surge Protector"/>
    <n v="45.216000000000001"/>
    <n v="3"/>
    <n v="0.2"/>
    <x v="997"/>
  </r>
  <r>
    <n v="4567"/>
    <s v="US-2014-149510"/>
    <x v="3"/>
    <x v="734"/>
    <d v="2014-12-11T00:00:00"/>
    <s v="Standard Class"/>
    <s v="MC-17575"/>
    <s v="Matt Collins"/>
    <x v="0"/>
    <s v="United States"/>
    <s v="Fayetteville"/>
    <s v="North Carolina"/>
    <n v="28314"/>
    <x v="0"/>
    <s v="OFF-BI-10004233"/>
    <s v="Office Supplies"/>
    <s v="Binders"/>
    <s v="GBC Pre-Punched Binding Paper, Plastic, White, 8-1/2&quot; x 11&quot;"/>
    <n v="28.782000000000004"/>
    <n v="6"/>
    <n v="0.7"/>
    <x v="3908"/>
  </r>
  <r>
    <n v="4568"/>
    <s v="US-2014-149510"/>
    <x v="3"/>
    <x v="734"/>
    <d v="2014-12-11T00:00:00"/>
    <s v="Standard Class"/>
    <s v="MC-17575"/>
    <s v="Matt Collins"/>
    <x v="0"/>
    <s v="United States"/>
    <s v="Fayetteville"/>
    <s v="North Carolina"/>
    <n v="28314"/>
    <x v="0"/>
    <s v="OFF-PA-10001892"/>
    <s v="Office Supplies"/>
    <s v="Paper"/>
    <s v="Rediform Wirebound &quot;Phone Memo&quot; Message Book, 11 x 5-3/4"/>
    <n v="24.448"/>
    <n v="4"/>
    <n v="0.2"/>
    <x v="683"/>
  </r>
  <r>
    <n v="4569"/>
    <s v="CA-2012-111990"/>
    <x v="1"/>
    <x v="627"/>
    <d v="2012-11-13T00:00:00"/>
    <s v="Standard Class"/>
    <s v="DB-13660"/>
    <s v="Duane Benoit"/>
    <x v="0"/>
    <s v="United States"/>
    <s v="Houston"/>
    <s v="Texas"/>
    <n v="77095"/>
    <x v="2"/>
    <s v="OFF-BI-10003291"/>
    <s v="Office Supplies"/>
    <s v="Binders"/>
    <s v="Wilson Jones Leather-Like Binders with DublLock Round Rings"/>
    <n v="10.475999999999999"/>
    <n v="6"/>
    <n v="0.8"/>
    <x v="3909"/>
  </r>
  <r>
    <n v="4570"/>
    <s v="CA-2011-169460"/>
    <x v="2"/>
    <x v="987"/>
    <d v="2011-04-21T00:00:00"/>
    <s v="Second Class"/>
    <s v="NF-18595"/>
    <s v="Nicole Fjeld"/>
    <x v="2"/>
    <s v="United States"/>
    <s v="San Jose"/>
    <s v="California"/>
    <n v="95123"/>
    <x v="1"/>
    <s v="FUR-FU-10004017"/>
    <s v="Furniture"/>
    <s v="Furnishings"/>
    <s v="Executive Impressions 13&quot; Chairman Wall Clock"/>
    <n v="76.14"/>
    <n v="3"/>
    <n v="0"/>
    <x v="3350"/>
  </r>
  <r>
    <n v="4571"/>
    <s v="US-2012-152128"/>
    <x v="1"/>
    <x v="442"/>
    <d v="2012-05-27T00:00:00"/>
    <s v="Second Class"/>
    <s v="NM-18445"/>
    <s v="Nathan Mautz"/>
    <x v="2"/>
    <s v="United States"/>
    <s v="Wichita"/>
    <s v="Kansas"/>
    <n v="67212"/>
    <x v="2"/>
    <s v="OFF-AR-10002445"/>
    <s v="Office Supplies"/>
    <s v="Art"/>
    <s v="SANFORD Major Accent Highlighters"/>
    <n v="21.240000000000002"/>
    <n v="3"/>
    <n v="0"/>
    <x v="3789"/>
  </r>
  <r>
    <n v="4572"/>
    <s v="US-2012-152128"/>
    <x v="1"/>
    <x v="442"/>
    <d v="2012-05-27T00:00:00"/>
    <s v="Second Class"/>
    <s v="NM-18445"/>
    <s v="Nathan Mautz"/>
    <x v="2"/>
    <s v="United States"/>
    <s v="Wichita"/>
    <s v="Kansas"/>
    <n v="67212"/>
    <x v="2"/>
    <s v="OFF-BI-10001718"/>
    <s v="Office Supplies"/>
    <s v="Binders"/>
    <s v="GBC DocuBind P50 Personal Binding Machine"/>
    <n v="127.96"/>
    <n v="2"/>
    <n v="0"/>
    <x v="3910"/>
  </r>
  <r>
    <n v="4573"/>
    <s v="CA-2014-126662"/>
    <x v="3"/>
    <x v="729"/>
    <d v="2014-07-22T00:00:00"/>
    <s v="Standard Class"/>
    <s v="AB-10255"/>
    <s v="Alejandro Ballentine"/>
    <x v="2"/>
    <s v="United States"/>
    <s v="Los Angeles"/>
    <s v="California"/>
    <n v="90036"/>
    <x v="1"/>
    <s v="TEC-CO-10004202"/>
    <s v="Technology"/>
    <s v="Copiers"/>
    <s v="Brother DCP1000 Digital 3 in 1 Multifunction Machine"/>
    <n v="479.98400000000004"/>
    <n v="2"/>
    <n v="0.2"/>
    <x v="3911"/>
  </r>
  <r>
    <n v="4574"/>
    <s v="CA-2013-139395"/>
    <x v="0"/>
    <x v="939"/>
    <d v="2013-12-19T00:00:00"/>
    <s v="Standard Class"/>
    <s v="MG-17650"/>
    <s v="Matthew Grinstein"/>
    <x v="2"/>
    <s v="United States"/>
    <s v="Jackson"/>
    <s v="Michigan"/>
    <n v="49201"/>
    <x v="2"/>
    <s v="TEC-PH-10002103"/>
    <s v="Technology"/>
    <s v="Phones"/>
    <s v="Jabra SPEAK 410"/>
    <n v="657.93"/>
    <n v="7"/>
    <n v="0"/>
    <x v="3912"/>
  </r>
  <r>
    <n v="4575"/>
    <s v="CA-2013-139395"/>
    <x v="0"/>
    <x v="939"/>
    <d v="2013-12-19T00:00:00"/>
    <s v="Standard Class"/>
    <s v="MG-17650"/>
    <s v="Matthew Grinstein"/>
    <x v="2"/>
    <s v="United States"/>
    <s v="Jackson"/>
    <s v="Michigan"/>
    <n v="49201"/>
    <x v="2"/>
    <s v="FUR-FU-10003724"/>
    <s v="Furniture"/>
    <s v="Furnishings"/>
    <s v="Westinghouse Clip-On Gooseneck Lamps"/>
    <n v="33.479999999999997"/>
    <n v="4"/>
    <n v="0"/>
    <x v="3913"/>
  </r>
  <r>
    <n v="4576"/>
    <s v="CA-2013-139395"/>
    <x v="0"/>
    <x v="939"/>
    <d v="2013-12-19T00:00:00"/>
    <s v="Standard Class"/>
    <s v="MG-17650"/>
    <s v="Matthew Grinstein"/>
    <x v="2"/>
    <s v="United States"/>
    <s v="Jackson"/>
    <s v="Michigan"/>
    <n v="49201"/>
    <x v="2"/>
    <s v="OFF-AR-10003732"/>
    <s v="Office Supplies"/>
    <s v="Art"/>
    <s v="Newell 333"/>
    <n v="13.899999999999999"/>
    <n v="5"/>
    <n v="0"/>
    <x v="2711"/>
  </r>
  <r>
    <n v="4577"/>
    <s v="CA-2013-139395"/>
    <x v="0"/>
    <x v="939"/>
    <d v="2013-12-19T00:00:00"/>
    <s v="Standard Class"/>
    <s v="MG-17650"/>
    <s v="Matthew Grinstein"/>
    <x v="2"/>
    <s v="United States"/>
    <s v="Jackson"/>
    <s v="Michigan"/>
    <n v="49201"/>
    <x v="2"/>
    <s v="OFF-ST-10000885"/>
    <s v="Office Supplies"/>
    <s v="Storage"/>
    <s v="Fellowes Desktop Hanging File Manager"/>
    <n v="26.86"/>
    <n v="2"/>
    <n v="0"/>
    <x v="3914"/>
  </r>
  <r>
    <n v="4578"/>
    <s v="US-2011-121734"/>
    <x v="2"/>
    <x v="909"/>
    <d v="2011-04-16T00:00:00"/>
    <s v="Standard Class"/>
    <s v="SE-20110"/>
    <s v="Sanjit Engle"/>
    <x v="0"/>
    <s v="United States"/>
    <s v="Lewiston"/>
    <s v="Idaho"/>
    <n v="83501"/>
    <x v="1"/>
    <s v="OFF-BI-10004817"/>
    <s v="Office Supplies"/>
    <s v="Binders"/>
    <s v="GBC Personal VeloBind Strips"/>
    <n v="9.5840000000000014"/>
    <n v="1"/>
    <n v="0.2"/>
    <x v="2258"/>
  </r>
  <r>
    <n v="4579"/>
    <s v="CA-2012-110947"/>
    <x v="1"/>
    <x v="988"/>
    <d v="2012-06-15T00:00:00"/>
    <s v="Standard Class"/>
    <s v="AG-10765"/>
    <s v="Anthony Garverick"/>
    <x v="2"/>
    <s v="United States"/>
    <s v="Hampton"/>
    <s v="Virginia"/>
    <n v="23666"/>
    <x v="0"/>
    <s v="OFF-BI-10001670"/>
    <s v="Office Supplies"/>
    <s v="Binders"/>
    <s v="Vinyl Sectional Post Binders"/>
    <n v="113.10000000000001"/>
    <n v="3"/>
    <n v="0"/>
    <x v="3915"/>
  </r>
  <r>
    <n v="4580"/>
    <s v="US-2011-150126"/>
    <x v="2"/>
    <x v="923"/>
    <d v="2011-08-02T00:00:00"/>
    <s v="Standard Class"/>
    <s v="AS-10045"/>
    <s v="Aaron Smayling"/>
    <x v="1"/>
    <s v="United States"/>
    <s v="New York City"/>
    <s v="New York"/>
    <n v="10035"/>
    <x v="3"/>
    <s v="OFF-PA-10002709"/>
    <s v="Office Supplies"/>
    <s v="Paper"/>
    <s v="Xerox 1956"/>
    <n v="65.78"/>
    <n v="11"/>
    <n v="0"/>
    <x v="3916"/>
  </r>
  <r>
    <n v="4581"/>
    <s v="CA-2012-164427"/>
    <x v="1"/>
    <x v="374"/>
    <d v="2012-08-06T00:00:00"/>
    <s v="Standard Class"/>
    <s v="AR-10405"/>
    <s v="Allen Rosenblatt"/>
    <x v="1"/>
    <s v="United States"/>
    <s v="Hattiesburg"/>
    <s v="Mississippi"/>
    <n v="39401"/>
    <x v="0"/>
    <s v="TEC-AC-10004469"/>
    <s v="Technology"/>
    <s v="Accessories"/>
    <s v="Microsoft Sculpt Comfort Mouse"/>
    <n v="239.70000000000002"/>
    <n v="6"/>
    <n v="0"/>
    <x v="3917"/>
  </r>
  <r>
    <n v="4582"/>
    <s v="CA-2013-120250"/>
    <x v="0"/>
    <x v="251"/>
    <d v="2013-09-23T00:00:00"/>
    <s v="First Class"/>
    <s v="AP-10720"/>
    <s v="Anne Pryor"/>
    <x v="2"/>
    <s v="United States"/>
    <s v="Philadelphia"/>
    <s v="Pennsylvania"/>
    <n v="19140"/>
    <x v="3"/>
    <s v="FUR-FU-10003424"/>
    <s v="Furniture"/>
    <s v="Furnishings"/>
    <s v="Nu-Dell Oak Frame"/>
    <n v="25.632000000000001"/>
    <n v="3"/>
    <n v="0.2"/>
    <x v="3918"/>
  </r>
  <r>
    <n v="4583"/>
    <s v="CA-2013-121993"/>
    <x v="0"/>
    <x v="224"/>
    <d v="2013-06-13T00:00:00"/>
    <s v="First Class"/>
    <s v="JB-16000"/>
    <s v="Joy Bell-"/>
    <x v="0"/>
    <s v="United States"/>
    <s v="Philadelphia"/>
    <s v="Pennsylvania"/>
    <n v="19140"/>
    <x v="3"/>
    <s v="OFF-LA-10003720"/>
    <s v="Office Supplies"/>
    <s v="Labels"/>
    <s v="Avery 487"/>
    <n v="23.616"/>
    <n v="8"/>
    <n v="0.2"/>
    <x v="3919"/>
  </r>
  <r>
    <n v="4584"/>
    <s v="US-2013-100405"/>
    <x v="0"/>
    <x v="370"/>
    <d v="2013-08-29T00:00:00"/>
    <s v="Second Class"/>
    <s v="TS-21430"/>
    <s v="Tom Stivers"/>
    <x v="1"/>
    <s v="United States"/>
    <s v="Los Angeles"/>
    <s v="California"/>
    <n v="90045"/>
    <x v="1"/>
    <s v="OFF-AR-10000390"/>
    <s v="Office Supplies"/>
    <s v="Art"/>
    <s v="Newell Chalk Holder"/>
    <n v="8.26"/>
    <n v="2"/>
    <n v="0"/>
    <x v="349"/>
  </r>
  <r>
    <n v="4585"/>
    <s v="US-2014-163790"/>
    <x v="3"/>
    <x v="808"/>
    <d v="2014-11-05T00:00:00"/>
    <s v="Second Class"/>
    <s v="NL-18310"/>
    <s v="Nancy Lomonaco"/>
    <x v="2"/>
    <s v="United States"/>
    <s v="Danville"/>
    <s v="California"/>
    <n v="94526"/>
    <x v="1"/>
    <s v="OFF-EN-10001335"/>
    <s v="Office Supplies"/>
    <s v="Envelopes"/>
    <s v="White Business Envelopes with Contemporary Seam, Recycled White Business Envelopes"/>
    <n v="76.58"/>
    <n v="7"/>
    <n v="0"/>
    <x v="3920"/>
  </r>
  <r>
    <n v="4586"/>
    <s v="US-2014-163790"/>
    <x v="3"/>
    <x v="808"/>
    <d v="2014-11-05T00:00:00"/>
    <s v="Second Class"/>
    <s v="NL-18310"/>
    <s v="Nancy Lomonaco"/>
    <x v="2"/>
    <s v="United States"/>
    <s v="Danville"/>
    <s v="California"/>
    <n v="94526"/>
    <x v="1"/>
    <s v="OFF-AR-10003469"/>
    <s v="Office Supplies"/>
    <s v="Art"/>
    <s v="Nontoxic Chalk"/>
    <n v="8.8000000000000007"/>
    <n v="5"/>
    <n v="0"/>
    <x v="3921"/>
  </r>
  <r>
    <n v="4587"/>
    <s v="US-2014-163790"/>
    <x v="3"/>
    <x v="808"/>
    <d v="2014-11-05T00:00:00"/>
    <s v="Second Class"/>
    <s v="NL-18310"/>
    <s v="Nancy Lomonaco"/>
    <x v="2"/>
    <s v="United States"/>
    <s v="Danville"/>
    <s v="California"/>
    <n v="94526"/>
    <x v="1"/>
    <s v="OFF-BI-10003718"/>
    <s v="Office Supplies"/>
    <s v="Binders"/>
    <s v="GBC Therma-A-Bind 250T Electric Binding System"/>
    <n v="590.35199999999998"/>
    <n v="6"/>
    <n v="0.2"/>
    <x v="3922"/>
  </r>
  <r>
    <n v="4588"/>
    <s v="US-2014-163790"/>
    <x v="3"/>
    <x v="808"/>
    <d v="2014-11-05T00:00:00"/>
    <s v="Second Class"/>
    <s v="NL-18310"/>
    <s v="Nancy Lomonaco"/>
    <x v="2"/>
    <s v="United States"/>
    <s v="Danville"/>
    <s v="California"/>
    <n v="94526"/>
    <x v="1"/>
    <s v="OFF-FA-10004838"/>
    <s v="Office Supplies"/>
    <s v="Fasteners"/>
    <s v="Super Bands, 12/Pack"/>
    <n v="5.58"/>
    <n v="3"/>
    <n v="0"/>
    <x v="3923"/>
  </r>
  <r>
    <n v="4589"/>
    <s v="US-2014-163790"/>
    <x v="3"/>
    <x v="808"/>
    <d v="2014-11-05T00:00:00"/>
    <s v="Second Class"/>
    <s v="NL-18310"/>
    <s v="Nancy Lomonaco"/>
    <x v="2"/>
    <s v="United States"/>
    <s v="Danville"/>
    <s v="California"/>
    <n v="94526"/>
    <x v="1"/>
    <s v="FUR-FU-10002508"/>
    <s v="Furniture"/>
    <s v="Furnishings"/>
    <s v="Document Clip Frames"/>
    <n v="25.02"/>
    <n v="3"/>
    <n v="0"/>
    <x v="3924"/>
  </r>
  <r>
    <n v="4590"/>
    <s v="US-2014-163790"/>
    <x v="3"/>
    <x v="808"/>
    <d v="2014-11-05T00:00:00"/>
    <s v="Second Class"/>
    <s v="NL-18310"/>
    <s v="Nancy Lomonaco"/>
    <x v="2"/>
    <s v="United States"/>
    <s v="Danville"/>
    <s v="California"/>
    <n v="94526"/>
    <x v="1"/>
    <s v="OFF-ST-10001511"/>
    <s v="Office Supplies"/>
    <s v="Storage"/>
    <s v="Space Solutions Commercial Steel Shelving"/>
    <n v="452.55000000000007"/>
    <n v="7"/>
    <n v="0"/>
    <x v="3925"/>
  </r>
  <r>
    <n v="4591"/>
    <s v="CA-2013-129868"/>
    <x v="0"/>
    <x v="482"/>
    <d v="2014-01-01T00:00:00"/>
    <s v="Standard Class"/>
    <s v="MC-18130"/>
    <s v="Mike Caudle"/>
    <x v="1"/>
    <s v="United States"/>
    <s v="Los Angeles"/>
    <s v="California"/>
    <n v="90004"/>
    <x v="1"/>
    <s v="OFF-SU-10000952"/>
    <s v="Office Supplies"/>
    <s v="Supplies"/>
    <s v="Fiskars Home &amp; Office Scissors"/>
    <n v="17.760000000000002"/>
    <n v="2"/>
    <n v="0"/>
    <x v="3926"/>
  </r>
  <r>
    <n v="4592"/>
    <s v="CA-2013-129868"/>
    <x v="0"/>
    <x v="482"/>
    <d v="2014-01-01T00:00:00"/>
    <s v="Standard Class"/>
    <s v="MC-18130"/>
    <s v="Mike Caudle"/>
    <x v="1"/>
    <s v="United States"/>
    <s v="Los Angeles"/>
    <s v="California"/>
    <n v="90004"/>
    <x v="1"/>
    <s v="TEC-PH-10002275"/>
    <s v="Technology"/>
    <s v="Phones"/>
    <s v="Mitel 5320 IP Phone VoIP phone"/>
    <n v="302.38400000000001"/>
    <n v="2"/>
    <n v="0.2"/>
    <x v="3557"/>
  </r>
  <r>
    <n v="4593"/>
    <s v="CA-2013-129868"/>
    <x v="0"/>
    <x v="482"/>
    <d v="2014-01-01T00:00:00"/>
    <s v="Standard Class"/>
    <s v="MC-18130"/>
    <s v="Mike Caudle"/>
    <x v="1"/>
    <s v="United States"/>
    <s v="Los Angeles"/>
    <s v="California"/>
    <n v="90004"/>
    <x v="1"/>
    <s v="FUR-CH-10003535"/>
    <s v="Furniture"/>
    <s v="Chairs"/>
    <s v="Global Armless Task Chair, Royal Blue"/>
    <n v="146.352"/>
    <n v="3"/>
    <n v="0.2"/>
    <x v="3927"/>
  </r>
  <r>
    <n v="4594"/>
    <s v="CA-2013-129868"/>
    <x v="0"/>
    <x v="482"/>
    <d v="2014-01-01T00:00:00"/>
    <s v="Standard Class"/>
    <s v="MC-18130"/>
    <s v="Mike Caudle"/>
    <x v="1"/>
    <s v="United States"/>
    <s v="Los Angeles"/>
    <s v="California"/>
    <n v="90004"/>
    <x v="1"/>
    <s v="OFF-AP-10004052"/>
    <s v="Office Supplies"/>
    <s v="Appliances"/>
    <s v="Hoover Replacement Belts For Soft Guard &amp; Commercial Ltweight Upright Vacs, 2/Pk"/>
    <n v="7.9"/>
    <n v="2"/>
    <n v="0"/>
    <x v="3928"/>
  </r>
  <r>
    <n v="4595"/>
    <s v="CA-2013-129868"/>
    <x v="0"/>
    <x v="482"/>
    <d v="2014-01-01T00:00:00"/>
    <s v="Standard Class"/>
    <s v="MC-18130"/>
    <s v="Mike Caudle"/>
    <x v="1"/>
    <s v="United States"/>
    <s v="Los Angeles"/>
    <s v="California"/>
    <n v="90004"/>
    <x v="1"/>
    <s v="FUR-TA-10003473"/>
    <s v="Furniture"/>
    <s v="Tables"/>
    <s v="Bretford Rectangular Conference Table Tops"/>
    <n v="902.71199999999999"/>
    <n v="3"/>
    <n v="0.2"/>
    <x v="3929"/>
  </r>
  <r>
    <n v="4596"/>
    <s v="CA-2013-129868"/>
    <x v="0"/>
    <x v="482"/>
    <d v="2014-01-01T00:00:00"/>
    <s v="Standard Class"/>
    <s v="MC-18130"/>
    <s v="Mike Caudle"/>
    <x v="1"/>
    <s v="United States"/>
    <s v="Los Angeles"/>
    <s v="California"/>
    <n v="90004"/>
    <x v="1"/>
    <s v="OFF-AR-10001897"/>
    <s v="Office Supplies"/>
    <s v="Art"/>
    <s v="Model L Table or Wall-Mount Pencil Sharpener"/>
    <n v="53.97"/>
    <n v="3"/>
    <n v="0"/>
    <x v="3930"/>
  </r>
  <r>
    <n v="4597"/>
    <s v="CA-2013-140564"/>
    <x v="0"/>
    <x v="5"/>
    <d v="2013-12-11T00:00:00"/>
    <s v="Second Class"/>
    <s v="TC-21475"/>
    <s v="Tony Chapman"/>
    <x v="2"/>
    <s v="United States"/>
    <s v="Washington"/>
    <s v="District of Columbia"/>
    <n v="20016"/>
    <x v="3"/>
    <s v="OFF-AR-10000034"/>
    <s v="Office Supplies"/>
    <s v="Art"/>
    <s v="BIC Brite Liner Grip Highlighters, Assorted, 5/Pack"/>
    <n v="33.92"/>
    <n v="8"/>
    <n v="0"/>
    <x v="3931"/>
  </r>
  <r>
    <n v="4598"/>
    <s v="US-2014-169502"/>
    <x v="3"/>
    <x v="735"/>
    <d v="2014-09-02T00:00:00"/>
    <s v="Standard Class"/>
    <s v="MG-17650"/>
    <s v="Matthew Grinstein"/>
    <x v="2"/>
    <s v="United States"/>
    <s v="Milwaukee"/>
    <s v="Wisconsin"/>
    <n v="53209"/>
    <x v="2"/>
    <s v="OFF-SU-10004115"/>
    <s v="Office Supplies"/>
    <s v="Supplies"/>
    <s v="Acme Stainless Steel Office Snips"/>
    <n v="21.81"/>
    <n v="3"/>
    <n v="0"/>
    <x v="3932"/>
  </r>
  <r>
    <n v="4599"/>
    <s v="US-2014-169502"/>
    <x v="3"/>
    <x v="735"/>
    <d v="2014-09-02T00:00:00"/>
    <s v="Standard Class"/>
    <s v="MG-17650"/>
    <s v="Matthew Grinstein"/>
    <x v="2"/>
    <s v="United States"/>
    <s v="Milwaukee"/>
    <s v="Wisconsin"/>
    <n v="53209"/>
    <x v="2"/>
    <s v="OFF-AP-10001947"/>
    <s v="Office Supplies"/>
    <s v="Appliances"/>
    <s v="Acco 6 Outlet Guardian Premium Plus Surge Suppressor"/>
    <n v="91.6"/>
    <n v="5"/>
    <n v="0"/>
    <x v="3933"/>
  </r>
  <r>
    <n v="4600"/>
    <s v="CA-2012-146948"/>
    <x v="1"/>
    <x v="747"/>
    <d v="2012-07-20T00:00:00"/>
    <s v="Standard Class"/>
    <s v="MG-17890"/>
    <s v="Michael Granlund"/>
    <x v="2"/>
    <s v="United States"/>
    <s v="Baltimore"/>
    <s v="Maryland"/>
    <n v="21215"/>
    <x v="3"/>
    <s v="FUR-CH-10004853"/>
    <s v="Furniture"/>
    <s v="Chairs"/>
    <s v="Global Manager's Adjustable Task Chair, Storm"/>
    <n v="150.97999999999999"/>
    <n v="1"/>
    <n v="0"/>
    <x v="3934"/>
  </r>
  <r>
    <n v="4601"/>
    <s v="CA-2012-146948"/>
    <x v="1"/>
    <x v="747"/>
    <d v="2012-07-20T00:00:00"/>
    <s v="Standard Class"/>
    <s v="MG-17890"/>
    <s v="Michael Granlund"/>
    <x v="2"/>
    <s v="United States"/>
    <s v="Baltimore"/>
    <s v="Maryland"/>
    <n v="21215"/>
    <x v="3"/>
    <s v="OFF-EN-10000483"/>
    <s v="Office Supplies"/>
    <s v="Envelopes"/>
    <s v="White Envelopes, White Envelopes with Clear Poly Window"/>
    <n v="137.25"/>
    <n v="9"/>
    <n v="0"/>
    <x v="3935"/>
  </r>
  <r>
    <n v="4602"/>
    <s v="CA-2012-146948"/>
    <x v="1"/>
    <x v="747"/>
    <d v="2012-07-20T00:00:00"/>
    <s v="Standard Class"/>
    <s v="MG-17890"/>
    <s v="Michael Granlund"/>
    <x v="2"/>
    <s v="United States"/>
    <s v="Baltimore"/>
    <s v="Maryland"/>
    <n v="21215"/>
    <x v="3"/>
    <s v="OFF-FA-10001332"/>
    <s v="Office Supplies"/>
    <s v="Fasteners"/>
    <s v="Acco Banker's Clasps, 5 3/4&quot;-Long"/>
    <n v="11.52"/>
    <n v="4"/>
    <n v="0"/>
    <x v="3936"/>
  </r>
  <r>
    <n v="4603"/>
    <s v="US-2012-113327"/>
    <x v="1"/>
    <x v="989"/>
    <d v="2012-05-29T00:00:00"/>
    <s v="Second Class"/>
    <s v="BF-11170"/>
    <s v="Ben Ferrer"/>
    <x v="2"/>
    <s v="United States"/>
    <s v="Jacksonville"/>
    <s v="North Carolina"/>
    <n v="28540"/>
    <x v="0"/>
    <s v="OFF-PA-10003790"/>
    <s v="Office Supplies"/>
    <s v="Paper"/>
    <s v="Xerox 1991"/>
    <n v="18.272000000000002"/>
    <n v="1"/>
    <n v="0.2"/>
    <x v="3937"/>
  </r>
  <r>
    <n v="4604"/>
    <s v="US-2012-113327"/>
    <x v="1"/>
    <x v="989"/>
    <d v="2012-05-29T00:00:00"/>
    <s v="Second Class"/>
    <s v="BF-11170"/>
    <s v="Ben Ferrer"/>
    <x v="2"/>
    <s v="United States"/>
    <s v="Jacksonville"/>
    <s v="North Carolina"/>
    <n v="28540"/>
    <x v="0"/>
    <s v="OFF-PA-10003134"/>
    <s v="Office Supplies"/>
    <s v="Paper"/>
    <s v="Xerox 1937"/>
    <n v="153.72800000000001"/>
    <n v="4"/>
    <n v="0.2"/>
    <x v="3938"/>
  </r>
  <r>
    <n v="4605"/>
    <s v="US-2012-113327"/>
    <x v="1"/>
    <x v="989"/>
    <d v="2012-05-29T00:00:00"/>
    <s v="Second Class"/>
    <s v="BF-11170"/>
    <s v="Ben Ferrer"/>
    <x v="2"/>
    <s v="United States"/>
    <s v="Jacksonville"/>
    <s v="North Carolina"/>
    <n v="28540"/>
    <x v="0"/>
    <s v="OFF-EN-10004459"/>
    <s v="Office Supplies"/>
    <s v="Envelopes"/>
    <s v="Security-Tint Envelopes"/>
    <n v="12.224"/>
    <n v="2"/>
    <n v="0.2"/>
    <x v="2260"/>
  </r>
  <r>
    <n v="4606"/>
    <s v="US-2012-113327"/>
    <x v="1"/>
    <x v="989"/>
    <d v="2012-05-29T00:00:00"/>
    <s v="Second Class"/>
    <s v="BF-11170"/>
    <s v="Ben Ferrer"/>
    <x v="2"/>
    <s v="United States"/>
    <s v="Jacksonville"/>
    <s v="North Carolina"/>
    <n v="28540"/>
    <x v="0"/>
    <s v="TEC-AC-10003628"/>
    <s v="Technology"/>
    <s v="Accessories"/>
    <s v="Logitech 910-002974 M325 Wireless Mouse for Web Scrolling"/>
    <n v="167.94400000000002"/>
    <n v="7"/>
    <n v="0.2"/>
    <x v="3939"/>
  </r>
  <r>
    <n v="4607"/>
    <s v="CA-2012-135020"/>
    <x v="1"/>
    <x v="71"/>
    <d v="2012-06-02T00:00:00"/>
    <s v="Standard Class"/>
    <s v="MS-17770"/>
    <s v="Maxwell Schwartz"/>
    <x v="0"/>
    <s v="United States"/>
    <s v="Rochester"/>
    <s v="New York"/>
    <n v="14609"/>
    <x v="3"/>
    <s v="TEC-PH-10004093"/>
    <s v="Technology"/>
    <s v="Phones"/>
    <s v="Panasonic Kx-TS550"/>
    <n v="45.99"/>
    <n v="1"/>
    <n v="0"/>
    <x v="3940"/>
  </r>
  <r>
    <n v="4608"/>
    <s v="CA-2012-135020"/>
    <x v="1"/>
    <x v="71"/>
    <d v="2012-06-02T00:00:00"/>
    <s v="Standard Class"/>
    <s v="MS-17770"/>
    <s v="Maxwell Schwartz"/>
    <x v="0"/>
    <s v="United States"/>
    <s v="Rochester"/>
    <s v="New York"/>
    <n v="14609"/>
    <x v="3"/>
    <s v="OFF-ST-10001490"/>
    <s v="Office Supplies"/>
    <s v="Storage"/>
    <s v="Hot File 7-Pocket, Floor Stand"/>
    <n v="535.41"/>
    <n v="3"/>
    <n v="0"/>
    <x v="3941"/>
  </r>
  <r>
    <n v="4609"/>
    <s v="CA-2012-135020"/>
    <x v="1"/>
    <x v="71"/>
    <d v="2012-06-02T00:00:00"/>
    <s v="Standard Class"/>
    <s v="MS-17770"/>
    <s v="Maxwell Schwartz"/>
    <x v="0"/>
    <s v="United States"/>
    <s v="Rochester"/>
    <s v="New York"/>
    <n v="14609"/>
    <x v="3"/>
    <s v="OFF-BI-10000605"/>
    <s v="Office Supplies"/>
    <s v="Binders"/>
    <s v="Acco Pressboard Covers with Storage Hooks, 9 1/2&quot; x 11&quot;, Executive Red"/>
    <n v="6.0960000000000001"/>
    <n v="2"/>
    <n v="0.2"/>
    <x v="3942"/>
  </r>
  <r>
    <n v="4610"/>
    <s v="CA-2012-135020"/>
    <x v="1"/>
    <x v="71"/>
    <d v="2012-06-02T00:00:00"/>
    <s v="Standard Class"/>
    <s v="MS-17770"/>
    <s v="Maxwell Schwartz"/>
    <x v="0"/>
    <s v="United States"/>
    <s v="Rochester"/>
    <s v="New York"/>
    <n v="14609"/>
    <x v="3"/>
    <s v="OFF-PA-10004255"/>
    <s v="Office Supplies"/>
    <s v="Paper"/>
    <s v="Xerox 219"/>
    <n v="45.36"/>
    <n v="7"/>
    <n v="0"/>
    <x v="1657"/>
  </r>
  <r>
    <n v="4611"/>
    <s v="US-2014-141852"/>
    <x v="3"/>
    <x v="45"/>
    <d v="2014-11-15T00:00:00"/>
    <s v="Standard Class"/>
    <s v="JE-15745"/>
    <s v="Joel Eaton"/>
    <x v="0"/>
    <s v="United States"/>
    <s v="Oceanside"/>
    <s v="California"/>
    <n v="92054"/>
    <x v="1"/>
    <s v="FUR-FU-10000023"/>
    <s v="Furniture"/>
    <s v="Furnishings"/>
    <s v="Eldon Wave Desk Accessories"/>
    <n v="47.12"/>
    <n v="8"/>
    <n v="0"/>
    <x v="357"/>
  </r>
  <r>
    <n v="4612"/>
    <s v="CA-2013-109407"/>
    <x v="0"/>
    <x v="990"/>
    <d v="2013-01-26T00:00:00"/>
    <s v="Second Class"/>
    <s v="HG-14965"/>
    <s v="Henry Goldwyn"/>
    <x v="1"/>
    <s v="United States"/>
    <s v="Gulfport"/>
    <s v="Mississippi"/>
    <n v="39503"/>
    <x v="0"/>
    <s v="OFF-BI-10000285"/>
    <s v="Office Supplies"/>
    <s v="Binders"/>
    <s v="XtraLife ClearVue Slant-D Ring Binders by Cardinal"/>
    <n v="31.36"/>
    <n v="4"/>
    <n v="0"/>
    <x v="3943"/>
  </r>
  <r>
    <n v="4613"/>
    <s v="US-2014-165953"/>
    <x v="3"/>
    <x v="413"/>
    <d v="2014-01-07T00:00:00"/>
    <s v="Standard Class"/>
    <s v="EP-13915"/>
    <s v="Emily Phan"/>
    <x v="0"/>
    <s v="United States"/>
    <s v="Jacksonville"/>
    <s v="Florida"/>
    <n v="32216"/>
    <x v="0"/>
    <s v="OFF-AR-10000588"/>
    <s v="Office Supplies"/>
    <s v="Art"/>
    <s v="Newell 345"/>
    <n v="47.616"/>
    <n v="3"/>
    <n v="0.2"/>
    <x v="1760"/>
  </r>
  <r>
    <n v="4614"/>
    <s v="US-2014-165953"/>
    <x v="3"/>
    <x v="413"/>
    <d v="2014-01-07T00:00:00"/>
    <s v="Standard Class"/>
    <s v="EP-13915"/>
    <s v="Emily Phan"/>
    <x v="0"/>
    <s v="United States"/>
    <s v="Jacksonville"/>
    <s v="Florida"/>
    <n v="32216"/>
    <x v="0"/>
    <s v="OFF-PA-10002250"/>
    <s v="Office Supplies"/>
    <s v="Paper"/>
    <s v="Things To Do Today Pad"/>
    <n v="23.480000000000004"/>
    <n v="5"/>
    <n v="0.2"/>
    <x v="3944"/>
  </r>
  <r>
    <n v="4615"/>
    <s v="CA-2013-144540"/>
    <x v="0"/>
    <x v="64"/>
    <d v="2013-09-11T00:00:00"/>
    <s v="Standard Class"/>
    <s v="GH-14410"/>
    <s v="Gary Hansen"/>
    <x v="2"/>
    <s v="United States"/>
    <s v="Houston"/>
    <s v="Texas"/>
    <n v="77070"/>
    <x v="2"/>
    <s v="OFF-AP-10002457"/>
    <s v="Office Supplies"/>
    <s v="Appliances"/>
    <s v="Eureka The Boss Plus 12-Amp Hard Box Upright Vacuum, Red"/>
    <n v="62.789999999999992"/>
    <n v="3"/>
    <n v="0.8"/>
    <x v="3945"/>
  </r>
  <r>
    <n v="4616"/>
    <s v="CA-2013-144540"/>
    <x v="0"/>
    <x v="64"/>
    <d v="2013-09-11T00:00:00"/>
    <s v="Standard Class"/>
    <s v="GH-14410"/>
    <s v="Gary Hansen"/>
    <x v="2"/>
    <s v="United States"/>
    <s v="Houston"/>
    <s v="Texas"/>
    <n v="77070"/>
    <x v="2"/>
    <s v="OFF-FA-10002763"/>
    <s v="Office Supplies"/>
    <s v="Fasteners"/>
    <s v="Advantus Map Pennant Flags and Round Head Tacks"/>
    <n v="28.44"/>
    <n v="9"/>
    <n v="0.2"/>
    <x v="3946"/>
  </r>
  <r>
    <n v="4617"/>
    <s v="CA-2012-159863"/>
    <x v="1"/>
    <x v="406"/>
    <d v="2012-09-07T00:00:00"/>
    <s v="Second Class"/>
    <s v="DS-13180"/>
    <s v="David Smith"/>
    <x v="1"/>
    <s v="United States"/>
    <s v="Houston"/>
    <s v="Texas"/>
    <n v="77095"/>
    <x v="2"/>
    <s v="TEC-AC-10000109"/>
    <s v="Technology"/>
    <s v="Accessories"/>
    <s v="Sony Micro Vault Click 16 GB USB 2.0 Flash Drive"/>
    <n v="134.376"/>
    <n v="3"/>
    <n v="0.2"/>
    <x v="3947"/>
  </r>
  <r>
    <n v="4618"/>
    <s v="CA-2012-117800"/>
    <x v="1"/>
    <x v="481"/>
    <d v="2012-09-26T00:00:00"/>
    <s v="Standard Class"/>
    <s v="TH-21550"/>
    <s v="Tracy Hopkins"/>
    <x v="2"/>
    <s v="United States"/>
    <s v="Everett"/>
    <s v="Massachusetts"/>
    <n v="2149"/>
    <x v="3"/>
    <s v="TEC-PH-10002415"/>
    <s v="Technology"/>
    <s v="Phones"/>
    <s v="Polycom VoiceStation 500 Conference phone"/>
    <n v="589.9"/>
    <n v="2"/>
    <n v="0"/>
    <x v="3948"/>
  </r>
  <r>
    <n v="4619"/>
    <s v="CA-2012-117800"/>
    <x v="1"/>
    <x v="481"/>
    <d v="2012-09-26T00:00:00"/>
    <s v="Standard Class"/>
    <s v="TH-21550"/>
    <s v="Tracy Hopkins"/>
    <x v="2"/>
    <s v="United States"/>
    <s v="Everett"/>
    <s v="Massachusetts"/>
    <n v="2149"/>
    <x v="3"/>
    <s v="FUR-CH-10000785"/>
    <s v="Furniture"/>
    <s v="Chairs"/>
    <s v="Global Ergonomic Managers Chair"/>
    <n v="542.93999999999994"/>
    <n v="3"/>
    <n v="0"/>
    <x v="3949"/>
  </r>
  <r>
    <n v="4620"/>
    <s v="CA-2014-145219"/>
    <x v="3"/>
    <x v="165"/>
    <d v="2014-12-26T00:00:00"/>
    <s v="First Class"/>
    <s v="RM-19675"/>
    <s v="Robert Marley"/>
    <x v="2"/>
    <s v="United States"/>
    <s v="Los Angeles"/>
    <s v="California"/>
    <n v="90049"/>
    <x v="1"/>
    <s v="TEC-CO-10001449"/>
    <s v="Technology"/>
    <s v="Copiers"/>
    <s v="Hewlett Packard LaserJet 3310 Copier"/>
    <n v="2879.9520000000002"/>
    <n v="6"/>
    <n v="0.2"/>
    <x v="3950"/>
  </r>
  <r>
    <n v="4621"/>
    <s v="CA-2014-145219"/>
    <x v="3"/>
    <x v="165"/>
    <d v="2014-12-26T00:00:00"/>
    <s v="First Class"/>
    <s v="RM-19675"/>
    <s v="Robert Marley"/>
    <x v="2"/>
    <s v="United States"/>
    <s v="Los Angeles"/>
    <s v="California"/>
    <n v="90049"/>
    <x v="1"/>
    <s v="OFF-BI-10001670"/>
    <s v="Office Supplies"/>
    <s v="Binders"/>
    <s v="Vinyl Sectional Post Binders"/>
    <n v="90.480000000000018"/>
    <n v="3"/>
    <n v="0.2"/>
    <x v="3951"/>
  </r>
  <r>
    <n v="4622"/>
    <s v="CA-2012-161214"/>
    <x v="1"/>
    <x v="348"/>
    <d v="2012-10-08T00:00:00"/>
    <s v="Second Class"/>
    <s v="SF-20965"/>
    <s v="Sylvia Foulston"/>
    <x v="1"/>
    <s v="United States"/>
    <s v="Wilmington"/>
    <s v="Delaware"/>
    <n v="19805"/>
    <x v="3"/>
    <s v="OFF-ST-10001328"/>
    <s v="Office Supplies"/>
    <s v="Storage"/>
    <s v="Personal Filing Tote with Lid, Black/Gray"/>
    <n v="77.55"/>
    <n v="5"/>
    <n v="0"/>
    <x v="3952"/>
  </r>
  <r>
    <n v="4623"/>
    <s v="CA-2014-147228"/>
    <x v="3"/>
    <x v="428"/>
    <d v="2014-09-15T00:00:00"/>
    <s v="Standard Class"/>
    <s v="SO-20335"/>
    <s v="Sean O'Donnell"/>
    <x v="0"/>
    <s v="United States"/>
    <s v="Columbia"/>
    <s v="Tennessee"/>
    <n v="38401"/>
    <x v="0"/>
    <s v="OFF-SU-10001225"/>
    <s v="Office Supplies"/>
    <s v="Supplies"/>
    <s v="Staples"/>
    <n v="8.8320000000000007"/>
    <n v="3"/>
    <n v="0.2"/>
    <x v="3953"/>
  </r>
  <r>
    <n v="4624"/>
    <s v="CA-2014-147228"/>
    <x v="3"/>
    <x v="428"/>
    <d v="2014-09-15T00:00:00"/>
    <s v="Standard Class"/>
    <s v="SO-20335"/>
    <s v="Sean O'Donnell"/>
    <x v="0"/>
    <s v="United States"/>
    <s v="Columbia"/>
    <s v="Tennessee"/>
    <n v="38401"/>
    <x v="0"/>
    <s v="OFF-PA-10000357"/>
    <s v="Office Supplies"/>
    <s v="Paper"/>
    <s v="Xerox 1888"/>
    <n v="177.536"/>
    <n v="4"/>
    <n v="0.2"/>
    <x v="3954"/>
  </r>
  <r>
    <n v="4625"/>
    <s v="CA-2014-147228"/>
    <x v="3"/>
    <x v="428"/>
    <d v="2014-09-15T00:00:00"/>
    <s v="Standard Class"/>
    <s v="SO-20335"/>
    <s v="Sean O'Donnell"/>
    <x v="0"/>
    <s v="United States"/>
    <s v="Columbia"/>
    <s v="Tennessee"/>
    <n v="38401"/>
    <x v="0"/>
    <s v="OFF-ST-10000046"/>
    <s v="Office Supplies"/>
    <s v="Storage"/>
    <s v="Fellowes Super Stor/Drawer Files"/>
    <n v="258.48"/>
    <n v="2"/>
    <n v="0.2"/>
    <x v="3955"/>
  </r>
  <r>
    <n v="4626"/>
    <s v="CA-2014-147228"/>
    <x v="3"/>
    <x v="428"/>
    <d v="2014-09-15T00:00:00"/>
    <s v="Standard Class"/>
    <s v="SO-20335"/>
    <s v="Sean O'Donnell"/>
    <x v="0"/>
    <s v="United States"/>
    <s v="Columbia"/>
    <s v="Tennessee"/>
    <n v="38401"/>
    <x v="0"/>
    <s v="FUR-FU-10000023"/>
    <s v="Furniture"/>
    <s v="Furnishings"/>
    <s v="Eldon Wave Desk Accessories"/>
    <n v="14.135999999999999"/>
    <n v="3"/>
    <n v="0.2"/>
    <x v="3956"/>
  </r>
  <r>
    <n v="4627"/>
    <s v="CA-2013-101336"/>
    <x v="0"/>
    <x v="373"/>
    <d v="2013-11-19T00:00:00"/>
    <s v="Standard Class"/>
    <s v="CK-12760"/>
    <s v="Cyma Kinney"/>
    <x v="1"/>
    <s v="United States"/>
    <s v="New York City"/>
    <s v="New York"/>
    <n v="10011"/>
    <x v="3"/>
    <s v="OFF-ST-10003455"/>
    <s v="Office Supplies"/>
    <s v="Storage"/>
    <s v="Tenex File Box, Personal Filing Tote with Lid, Black"/>
    <n v="77.55"/>
    <n v="5"/>
    <n v="0"/>
    <x v="3957"/>
  </r>
  <r>
    <n v="4628"/>
    <s v="CA-2013-101336"/>
    <x v="0"/>
    <x v="373"/>
    <d v="2013-11-19T00:00:00"/>
    <s v="Standard Class"/>
    <s v="CK-12760"/>
    <s v="Cyma Kinney"/>
    <x v="1"/>
    <s v="United States"/>
    <s v="New York City"/>
    <s v="New York"/>
    <n v="10011"/>
    <x v="3"/>
    <s v="OFF-ST-10000876"/>
    <s v="Office Supplies"/>
    <s v="Storage"/>
    <s v="Eldon Simplefile Box Office"/>
    <n v="24.88"/>
    <n v="2"/>
    <n v="0"/>
    <x v="3958"/>
  </r>
  <r>
    <n v="4629"/>
    <s v="CA-2013-101336"/>
    <x v="0"/>
    <x v="373"/>
    <d v="2013-11-19T00:00:00"/>
    <s v="Standard Class"/>
    <s v="CK-12760"/>
    <s v="Cyma Kinney"/>
    <x v="1"/>
    <s v="United States"/>
    <s v="New York City"/>
    <s v="New York"/>
    <n v="10011"/>
    <x v="3"/>
    <s v="OFF-AR-10003582"/>
    <s v="Office Supplies"/>
    <s v="Art"/>
    <s v="Boston Electric Pencil Sharpener, Model 1818, Charcoal Black"/>
    <n v="140.75"/>
    <n v="5"/>
    <n v="0"/>
    <x v="3959"/>
  </r>
  <r>
    <n v="4630"/>
    <s v="CA-2013-101336"/>
    <x v="0"/>
    <x v="373"/>
    <d v="2013-11-19T00:00:00"/>
    <s v="Standard Class"/>
    <s v="CK-12760"/>
    <s v="Cyma Kinney"/>
    <x v="1"/>
    <s v="United States"/>
    <s v="New York City"/>
    <s v="New York"/>
    <n v="10011"/>
    <x v="3"/>
    <s v="OFF-ST-10004258"/>
    <s v="Office Supplies"/>
    <s v="Storage"/>
    <s v="Portable Personal File Box"/>
    <n v="36.630000000000003"/>
    <n v="3"/>
    <n v="0"/>
    <x v="938"/>
  </r>
  <r>
    <n v="4631"/>
    <s v="US-2012-126235"/>
    <x v="1"/>
    <x v="52"/>
    <d v="2012-10-15T00:00:00"/>
    <s v="Same Day"/>
    <s v="GA-14725"/>
    <s v="Guy Armstrong"/>
    <x v="0"/>
    <s v="United States"/>
    <s v="Mount Pleasant"/>
    <s v="Michigan"/>
    <n v="48858"/>
    <x v="2"/>
    <s v="FUR-FU-10000719"/>
    <s v="Furniture"/>
    <s v="Furnishings"/>
    <s v="DAX Cubicle Frames, 8-1/2 x 11"/>
    <n v="17.14"/>
    <n v="2"/>
    <n v="0"/>
    <x v="3960"/>
  </r>
  <r>
    <n v="4632"/>
    <s v="CA-2014-168396"/>
    <x v="3"/>
    <x v="646"/>
    <d v="2014-08-09T00:00:00"/>
    <s v="Second Class"/>
    <s v="BD-11725"/>
    <s v="Bruce Degenhardt"/>
    <x v="0"/>
    <s v="United States"/>
    <s v="San Francisco"/>
    <s v="California"/>
    <n v="94122"/>
    <x v="1"/>
    <s v="OFF-LA-10001297"/>
    <s v="Office Supplies"/>
    <s v="Labels"/>
    <s v="Avery 473"/>
    <n v="51.75"/>
    <n v="5"/>
    <n v="0"/>
    <x v="2957"/>
  </r>
  <r>
    <n v="4633"/>
    <s v="CA-2014-168396"/>
    <x v="3"/>
    <x v="646"/>
    <d v="2014-08-09T00:00:00"/>
    <s v="Second Class"/>
    <s v="BD-11725"/>
    <s v="Bruce Degenhardt"/>
    <x v="0"/>
    <s v="United States"/>
    <s v="San Francisco"/>
    <s v="California"/>
    <n v="94122"/>
    <x v="1"/>
    <s v="FUR-FU-10000723"/>
    <s v="Furniture"/>
    <s v="Furnishings"/>
    <s v="Deflect-o EconoMat Studded, No Bevel Mat for Low Pile Carpeting"/>
    <n v="123.96000000000001"/>
    <n v="3"/>
    <n v="0"/>
    <x v="3961"/>
  </r>
  <r>
    <n v="4634"/>
    <s v="CA-2012-130456"/>
    <x v="1"/>
    <x v="291"/>
    <d v="2012-08-26T00:00:00"/>
    <s v="Standard Class"/>
    <s v="DS-13180"/>
    <s v="David Smith"/>
    <x v="1"/>
    <s v="United States"/>
    <s v="San Francisco"/>
    <s v="California"/>
    <n v="94122"/>
    <x v="1"/>
    <s v="FUR-BO-10003893"/>
    <s v="Furniture"/>
    <s v="Bookcases"/>
    <s v="Sauder Camden County Collection Library"/>
    <n v="586.39800000000002"/>
    <n v="6"/>
    <n v="0.15"/>
    <x v="3962"/>
  </r>
  <r>
    <n v="4635"/>
    <s v="CA-2012-130456"/>
    <x v="1"/>
    <x v="291"/>
    <d v="2012-08-26T00:00:00"/>
    <s v="Standard Class"/>
    <s v="DS-13180"/>
    <s v="David Smith"/>
    <x v="1"/>
    <s v="United States"/>
    <s v="San Francisco"/>
    <s v="California"/>
    <n v="94122"/>
    <x v="1"/>
    <s v="OFF-ST-10000736"/>
    <s v="Office Supplies"/>
    <s v="Storage"/>
    <s v="Carina Double Wide Media Storage Towers in Natural &amp; Black"/>
    <n v="80.98"/>
    <n v="1"/>
    <n v="0"/>
    <x v="3963"/>
  </r>
  <r>
    <n v="4636"/>
    <s v="CA-2014-116288"/>
    <x v="3"/>
    <x v="846"/>
    <d v="2014-03-18T00:00:00"/>
    <s v="Standard Class"/>
    <s v="BS-11380"/>
    <s v="Bill Stewart"/>
    <x v="1"/>
    <s v="United States"/>
    <s v="San Francisco"/>
    <s v="California"/>
    <n v="94122"/>
    <x v="1"/>
    <s v="OFF-ST-10000736"/>
    <s v="Office Supplies"/>
    <s v="Storage"/>
    <s v="Carina Double Wide Media Storage Towers in Natural &amp; Black"/>
    <n v="242.94"/>
    <n v="3"/>
    <n v="0"/>
    <x v="703"/>
  </r>
  <r>
    <n v="4637"/>
    <s v="CA-2014-168228"/>
    <x v="3"/>
    <x v="842"/>
    <d v="2014-04-30T00:00:00"/>
    <s v="First Class"/>
    <s v="AP-10915"/>
    <s v="Arthur Prichep"/>
    <x v="0"/>
    <s v="United States"/>
    <s v="Los Angeles"/>
    <s v="California"/>
    <n v="90045"/>
    <x v="1"/>
    <s v="OFF-AR-10003373"/>
    <s v="Office Supplies"/>
    <s v="Art"/>
    <s v="Boston School Pro Electric Pencil Sharpener, 1670"/>
    <n v="123.92"/>
    <n v="4"/>
    <n v="0"/>
    <x v="3964"/>
  </r>
  <r>
    <n v="4638"/>
    <s v="CA-2014-168228"/>
    <x v="3"/>
    <x v="842"/>
    <d v="2014-04-30T00:00:00"/>
    <s v="First Class"/>
    <s v="AP-10915"/>
    <s v="Arthur Prichep"/>
    <x v="0"/>
    <s v="United States"/>
    <s v="Los Angeles"/>
    <s v="California"/>
    <n v="90045"/>
    <x v="1"/>
    <s v="OFF-AR-10000390"/>
    <s v="Office Supplies"/>
    <s v="Art"/>
    <s v="Newell Chalk Holder"/>
    <n v="12.39"/>
    <n v="3"/>
    <n v="0"/>
    <x v="732"/>
  </r>
  <r>
    <n v="4639"/>
    <s v="CA-2014-168228"/>
    <x v="3"/>
    <x v="842"/>
    <d v="2014-04-30T00:00:00"/>
    <s v="First Class"/>
    <s v="AP-10915"/>
    <s v="Arthur Prichep"/>
    <x v="0"/>
    <s v="United States"/>
    <s v="Los Angeles"/>
    <s v="California"/>
    <n v="90045"/>
    <x v="1"/>
    <s v="OFF-AR-10001725"/>
    <s v="Office Supplies"/>
    <s v="Art"/>
    <s v="Boston Home &amp; Office Model 2000 Electric Pencil Sharpeners"/>
    <n v="47.3"/>
    <n v="2"/>
    <n v="0"/>
    <x v="3207"/>
  </r>
  <r>
    <n v="4640"/>
    <s v="CA-2013-102162"/>
    <x v="0"/>
    <x v="108"/>
    <d v="2013-09-17T00:00:00"/>
    <s v="Standard Class"/>
    <s v="JF-15565"/>
    <s v="Jill Fjeld"/>
    <x v="0"/>
    <s v="United States"/>
    <s v="Newport News"/>
    <s v="Virginia"/>
    <n v="23602"/>
    <x v="0"/>
    <s v="TEC-CO-10001943"/>
    <s v="Technology"/>
    <s v="Copiers"/>
    <s v="Canon PC-428 Personal Copier"/>
    <n v="1599.92"/>
    <n v="8"/>
    <n v="0"/>
    <x v="3965"/>
  </r>
  <r>
    <n v="4641"/>
    <s v="CA-2013-102162"/>
    <x v="0"/>
    <x v="108"/>
    <d v="2013-09-17T00:00:00"/>
    <s v="Standard Class"/>
    <s v="JF-15565"/>
    <s v="Jill Fjeld"/>
    <x v="0"/>
    <s v="United States"/>
    <s v="Newport News"/>
    <s v="Virginia"/>
    <n v="23602"/>
    <x v="0"/>
    <s v="OFF-EN-10002312"/>
    <s v="Office Supplies"/>
    <s v="Envelopes"/>
    <s v="#10 Self-Seal White Envelopes"/>
    <n v="11.09"/>
    <n v="1"/>
    <n v="0"/>
    <x v="3966"/>
  </r>
  <r>
    <n v="4642"/>
    <s v="CA-2014-130141"/>
    <x v="3"/>
    <x v="760"/>
    <d v="2014-10-25T00:00:00"/>
    <s v="Second Class"/>
    <s v="HA-14905"/>
    <s v="Helen Abelman"/>
    <x v="0"/>
    <s v="United States"/>
    <s v="Fort Collins"/>
    <s v="Colorado"/>
    <n v="80525"/>
    <x v="1"/>
    <s v="OFF-BI-10000831"/>
    <s v="Office Supplies"/>
    <s v="Binders"/>
    <s v="Storex Flexible Poly Binders with Double Pockets"/>
    <n v="3.1680000000000006"/>
    <n v="4"/>
    <n v="0.7"/>
    <x v="3967"/>
  </r>
  <r>
    <n v="4643"/>
    <s v="CA-2014-130141"/>
    <x v="3"/>
    <x v="760"/>
    <d v="2014-10-25T00:00:00"/>
    <s v="Second Class"/>
    <s v="HA-14905"/>
    <s v="Helen Abelman"/>
    <x v="0"/>
    <s v="United States"/>
    <s v="Fort Collins"/>
    <s v="Colorado"/>
    <n v="80525"/>
    <x v="1"/>
    <s v="FUR-CH-10000749"/>
    <s v="Furniture"/>
    <s v="Chairs"/>
    <s v="Office Star - Ergonomic Mid Back Chair with 2-Way Adjustable Arms"/>
    <n v="579.13599999999997"/>
    <n v="4"/>
    <n v="0.2"/>
    <x v="3968"/>
  </r>
  <r>
    <n v="4644"/>
    <s v="CA-2012-147501"/>
    <x v="1"/>
    <x v="991"/>
    <d v="2012-08-06T00:00:00"/>
    <s v="Standard Class"/>
    <s v="Co-12640"/>
    <s v="Corey-Lock"/>
    <x v="0"/>
    <s v="United States"/>
    <s v="Seattle"/>
    <s v="Washington"/>
    <n v="98105"/>
    <x v="1"/>
    <s v="OFF-BI-10002003"/>
    <s v="Office Supplies"/>
    <s v="Binders"/>
    <s v="Ibico Presentation Index for Binding Systems"/>
    <n v="6.3680000000000003"/>
    <n v="2"/>
    <n v="0.2"/>
    <x v="3830"/>
  </r>
  <r>
    <n v="4645"/>
    <s v="CA-2012-147501"/>
    <x v="1"/>
    <x v="991"/>
    <d v="2012-08-06T00:00:00"/>
    <s v="Standard Class"/>
    <s v="Co-12640"/>
    <s v="Corey-Lock"/>
    <x v="0"/>
    <s v="United States"/>
    <s v="Seattle"/>
    <s v="Washington"/>
    <n v="98105"/>
    <x v="1"/>
    <s v="TEC-MA-10001972"/>
    <s v="Technology"/>
    <s v="Machines"/>
    <s v="Okidata C331dn Printer"/>
    <n v="558.4"/>
    <n v="2"/>
    <n v="0.2"/>
    <x v="3021"/>
  </r>
  <r>
    <n v="4646"/>
    <s v="CA-2013-143910"/>
    <x v="0"/>
    <x v="399"/>
    <d v="2013-08-17T00:00:00"/>
    <s v="Standard Class"/>
    <s v="BC-11125"/>
    <s v="Becky Castell"/>
    <x v="2"/>
    <s v="United States"/>
    <s v="New York City"/>
    <s v="New York"/>
    <n v="10011"/>
    <x v="3"/>
    <s v="FUR-CH-10000225"/>
    <s v="Furniture"/>
    <s v="Chairs"/>
    <s v="Global Geo Office Task Chair, Gray"/>
    <n v="145.76400000000001"/>
    <n v="2"/>
    <n v="0.1"/>
    <x v="3969"/>
  </r>
  <r>
    <n v="4647"/>
    <s v="CA-2011-146885"/>
    <x v="2"/>
    <x v="992"/>
    <d v="2011-06-05T00:00:00"/>
    <s v="Standard Class"/>
    <s v="EB-13840"/>
    <s v="Ellis Ballard"/>
    <x v="1"/>
    <s v="United States"/>
    <s v="Richmond"/>
    <s v="Virginia"/>
    <n v="23223"/>
    <x v="0"/>
    <s v="OFF-PA-10001622"/>
    <s v="Office Supplies"/>
    <s v="Paper"/>
    <s v="Ampad Poly Cover Wirebound Steno Book, 6&quot; x 9&quot; Assorted Colors, Gregg Ruled"/>
    <n v="13.620000000000001"/>
    <n v="3"/>
    <n v="0"/>
    <x v="3970"/>
  </r>
  <r>
    <n v="4648"/>
    <s v="CA-2013-139556"/>
    <x v="0"/>
    <x v="993"/>
    <d v="2013-05-02T00:00:00"/>
    <s v="Standard Class"/>
    <s v="DB-13360"/>
    <s v="Dennis Bolton"/>
    <x v="2"/>
    <s v="United States"/>
    <s v="New York City"/>
    <s v="New York"/>
    <n v="10009"/>
    <x v="3"/>
    <s v="FUR-CH-10004983"/>
    <s v="Furniture"/>
    <s v="Chairs"/>
    <s v="Office Star - Mid Back Dual function Ergonomic High Back Chair with 2-Way Adjustable Arms"/>
    <n v="434.64600000000002"/>
    <n v="3"/>
    <n v="0.1"/>
    <x v="3971"/>
  </r>
  <r>
    <n v="4649"/>
    <s v="CA-2014-129357"/>
    <x v="3"/>
    <x v="304"/>
    <d v="2014-05-20T00:00:00"/>
    <s v="Standard Class"/>
    <s v="KB-16585"/>
    <s v="Ken Black"/>
    <x v="1"/>
    <s v="United States"/>
    <s v="Seattle"/>
    <s v="Washington"/>
    <n v="98103"/>
    <x v="1"/>
    <s v="OFF-PA-10003228"/>
    <s v="Office Supplies"/>
    <s v="Paper"/>
    <s v="Xerox 1917"/>
    <n v="440.18999999999994"/>
    <n v="9"/>
    <n v="0"/>
    <x v="3972"/>
  </r>
  <r>
    <n v="4650"/>
    <s v="CA-2014-129357"/>
    <x v="3"/>
    <x v="304"/>
    <d v="2014-05-20T00:00:00"/>
    <s v="Standard Class"/>
    <s v="KB-16585"/>
    <s v="Ken Black"/>
    <x v="1"/>
    <s v="United States"/>
    <s v="Seattle"/>
    <s v="Washington"/>
    <n v="98103"/>
    <x v="1"/>
    <s v="OFF-SU-10004498"/>
    <s v="Office Supplies"/>
    <s v="Supplies"/>
    <s v="Martin-Yale Premier Letter Opener"/>
    <n v="64.400000000000006"/>
    <n v="5"/>
    <n v="0"/>
    <x v="3973"/>
  </r>
  <r>
    <n v="4651"/>
    <s v="CA-2014-150987"/>
    <x v="3"/>
    <x v="798"/>
    <d v="2014-04-13T00:00:00"/>
    <s v="Standard Class"/>
    <s v="AH-10120"/>
    <s v="Adrian Hane"/>
    <x v="2"/>
    <s v="United States"/>
    <s v="San Francisco"/>
    <s v="California"/>
    <n v="94110"/>
    <x v="1"/>
    <s v="OFF-PA-10001878"/>
    <s v="Office Supplies"/>
    <s v="Paper"/>
    <s v="Xerox 1891"/>
    <n v="244.54999999999998"/>
    <n v="5"/>
    <n v="0"/>
    <x v="1770"/>
  </r>
  <r>
    <n v="4652"/>
    <s v="CA-2014-150987"/>
    <x v="3"/>
    <x v="798"/>
    <d v="2014-04-13T00:00:00"/>
    <s v="Standard Class"/>
    <s v="AH-10120"/>
    <s v="Adrian Hane"/>
    <x v="2"/>
    <s v="United States"/>
    <s v="San Francisco"/>
    <s v="California"/>
    <n v="94110"/>
    <x v="1"/>
    <s v="OFF-PA-10002923"/>
    <s v="Office Supplies"/>
    <s v="Paper"/>
    <s v="Xerox 1942"/>
    <n v="195.76"/>
    <n v="4"/>
    <n v="0"/>
    <x v="3974"/>
  </r>
  <r>
    <n v="4653"/>
    <s v="CA-2014-132647"/>
    <x v="3"/>
    <x v="922"/>
    <d v="2014-02-24T00:00:00"/>
    <s v="Standard Class"/>
    <s v="GH-14410"/>
    <s v="Gary Hansen"/>
    <x v="2"/>
    <s v="United States"/>
    <s v="Perth Amboy"/>
    <s v="New Jersey"/>
    <n v="8861"/>
    <x v="3"/>
    <s v="OFF-PA-10001838"/>
    <s v="Office Supplies"/>
    <s v="Paper"/>
    <s v="Adams Telephone Message Book W/Dividers/Space For Phone Numbers, 5 1/4&quot;X8 1/2&quot;, 300/Messages"/>
    <n v="11.76"/>
    <n v="2"/>
    <n v="0"/>
    <x v="3975"/>
  </r>
  <r>
    <n v="4654"/>
    <s v="CA-2014-132647"/>
    <x v="3"/>
    <x v="922"/>
    <d v="2014-02-24T00:00:00"/>
    <s v="Standard Class"/>
    <s v="GH-14410"/>
    <s v="Gary Hansen"/>
    <x v="2"/>
    <s v="United States"/>
    <s v="Perth Amboy"/>
    <s v="New Jersey"/>
    <n v="8861"/>
    <x v="3"/>
    <s v="OFF-ST-10003123"/>
    <s v="Office Supplies"/>
    <s v="Storage"/>
    <s v="Fellowes Bases and Tops For Staxonsteel/High-Stak Systems"/>
    <n v="166.45"/>
    <n v="5"/>
    <n v="0"/>
    <x v="3976"/>
  </r>
  <r>
    <n v="4655"/>
    <s v="CA-2014-159107"/>
    <x v="3"/>
    <x v="92"/>
    <d v="2014-06-27T00:00:00"/>
    <s v="Second Class"/>
    <s v="KT-16480"/>
    <s v="Kean Thornton"/>
    <x v="0"/>
    <s v="United States"/>
    <s v="San Francisco"/>
    <s v="California"/>
    <n v="94110"/>
    <x v="1"/>
    <s v="OFF-FA-10001332"/>
    <s v="Office Supplies"/>
    <s v="Fasteners"/>
    <s v="Acco Banker's Clasps, 5 3/4&quot;-Long"/>
    <n v="2.88"/>
    <n v="1"/>
    <n v="0"/>
    <x v="3977"/>
  </r>
  <r>
    <n v="4656"/>
    <s v="CA-2011-160738"/>
    <x v="2"/>
    <x v="952"/>
    <d v="2011-05-10T00:00:00"/>
    <s v="Standard Class"/>
    <s v="KH-16330"/>
    <s v="Katharine Harms"/>
    <x v="1"/>
    <s v="United States"/>
    <s v="Freeport"/>
    <s v="Illinois"/>
    <n v="61032"/>
    <x v="2"/>
    <s v="OFF-ST-10003442"/>
    <s v="Office Supplies"/>
    <s v="Storage"/>
    <s v="Eldon Portable Mobile Manager"/>
    <n v="45.248000000000005"/>
    <n v="2"/>
    <n v="0.2"/>
    <x v="3978"/>
  </r>
  <r>
    <n v="4657"/>
    <s v="CA-2012-112130"/>
    <x v="1"/>
    <x v="910"/>
    <d v="2012-05-07T00:00:00"/>
    <s v="Standard Class"/>
    <s v="SV-20785"/>
    <s v="Stewart Visinsky"/>
    <x v="0"/>
    <s v="United States"/>
    <s v="Philadelphia"/>
    <s v="Pennsylvania"/>
    <n v="19140"/>
    <x v="3"/>
    <s v="OFF-AR-10001468"/>
    <s v="Office Supplies"/>
    <s v="Art"/>
    <s v="Sanford Prismacolor Professional Thick Lead Art Pencils, 36-Color Set"/>
    <n v="59.903999999999996"/>
    <n v="2"/>
    <n v="0.2"/>
    <x v="3979"/>
  </r>
  <r>
    <n v="4658"/>
    <s v="CA-2012-112130"/>
    <x v="1"/>
    <x v="910"/>
    <d v="2012-05-07T00:00:00"/>
    <s v="Standard Class"/>
    <s v="SV-20785"/>
    <s v="Stewart Visinsky"/>
    <x v="0"/>
    <s v="United States"/>
    <s v="Philadelphia"/>
    <s v="Pennsylvania"/>
    <n v="19140"/>
    <x v="3"/>
    <s v="OFF-AP-10003266"/>
    <s v="Office Supplies"/>
    <s v="Appliances"/>
    <s v="Holmes Replacement Filter for HEPA Air Cleaner, Large Room"/>
    <n v="23.696000000000002"/>
    <n v="2"/>
    <n v="0.2"/>
    <x v="798"/>
  </r>
  <r>
    <n v="4659"/>
    <s v="CA-2012-112130"/>
    <x v="1"/>
    <x v="910"/>
    <d v="2012-05-07T00:00:00"/>
    <s v="Standard Class"/>
    <s v="SV-20785"/>
    <s v="Stewart Visinsky"/>
    <x v="0"/>
    <s v="United States"/>
    <s v="Philadelphia"/>
    <s v="Pennsylvania"/>
    <n v="19140"/>
    <x v="3"/>
    <s v="OFF-PA-10002230"/>
    <s v="Office Supplies"/>
    <s v="Paper"/>
    <s v="Xerox 1897"/>
    <n v="7.9680000000000009"/>
    <n v="2"/>
    <n v="0.2"/>
    <x v="2282"/>
  </r>
  <r>
    <n v="4660"/>
    <s v="CA-2012-112130"/>
    <x v="1"/>
    <x v="910"/>
    <d v="2012-05-07T00:00:00"/>
    <s v="Standard Class"/>
    <s v="SV-20785"/>
    <s v="Stewart Visinsky"/>
    <x v="0"/>
    <s v="United States"/>
    <s v="Philadelphia"/>
    <s v="Pennsylvania"/>
    <n v="19140"/>
    <x v="3"/>
    <s v="OFF-AP-10003622"/>
    <s v="Office Supplies"/>
    <s v="Appliances"/>
    <s v="Bravo II Megaboss 12-Amp Hard Body Upright, Replacement Belts, 2 Belts per Pack"/>
    <n v="18.2"/>
    <n v="7"/>
    <n v="0.2"/>
    <x v="3980"/>
  </r>
  <r>
    <n v="4661"/>
    <s v="CA-2012-112130"/>
    <x v="1"/>
    <x v="910"/>
    <d v="2012-05-07T00:00:00"/>
    <s v="Standard Class"/>
    <s v="SV-20785"/>
    <s v="Stewart Visinsky"/>
    <x v="0"/>
    <s v="United States"/>
    <s v="Philadelphia"/>
    <s v="Pennsylvania"/>
    <n v="19140"/>
    <x v="3"/>
    <s v="TEC-AC-10001542"/>
    <s v="Technology"/>
    <s v="Accessories"/>
    <s v="SanDisk Cruzer 16 GB USB Flash Drive"/>
    <n v="27.552000000000003"/>
    <n v="3"/>
    <n v="0.2"/>
    <x v="3981"/>
  </r>
  <r>
    <n v="4662"/>
    <s v="CA-2012-112130"/>
    <x v="1"/>
    <x v="910"/>
    <d v="2012-05-07T00:00:00"/>
    <s v="Standard Class"/>
    <s v="SV-20785"/>
    <s v="Stewart Visinsky"/>
    <x v="0"/>
    <s v="United States"/>
    <s v="Philadelphia"/>
    <s v="Pennsylvania"/>
    <n v="19140"/>
    <x v="3"/>
    <s v="FUR-CH-10002965"/>
    <s v="Furniture"/>
    <s v="Chairs"/>
    <s v="Global Leather Highback Executive Chair with Pneumatic Height Adjustment, Black"/>
    <n v="844.11599999999987"/>
    <n v="6"/>
    <n v="0.3"/>
    <x v="3131"/>
  </r>
  <r>
    <n v="4663"/>
    <s v="CA-2012-112130"/>
    <x v="1"/>
    <x v="910"/>
    <d v="2012-05-07T00:00:00"/>
    <s v="Standard Class"/>
    <s v="SV-20785"/>
    <s v="Stewart Visinsky"/>
    <x v="0"/>
    <s v="United States"/>
    <s v="Philadelphia"/>
    <s v="Pennsylvania"/>
    <n v="19140"/>
    <x v="3"/>
    <s v="OFF-ST-10000563"/>
    <s v="Office Supplies"/>
    <s v="Storage"/>
    <s v="Fellowes Bankers Box Stor/Drawer Steel Plus"/>
    <n v="76.75200000000001"/>
    <n v="3"/>
    <n v="0.2"/>
    <x v="3982"/>
  </r>
  <r>
    <n v="4664"/>
    <s v="CA-2013-111409"/>
    <x v="0"/>
    <x v="31"/>
    <d v="2013-09-23T00:00:00"/>
    <s v="Standard Class"/>
    <s v="PO-18850"/>
    <s v="Patrick O'Brill"/>
    <x v="0"/>
    <s v="United States"/>
    <s v="Jacksonville"/>
    <s v="Florida"/>
    <n v="32216"/>
    <x v="0"/>
    <s v="OFF-LA-10002787"/>
    <s v="Office Supplies"/>
    <s v="Labels"/>
    <s v="Avery 480"/>
    <n v="3"/>
    <n v="1"/>
    <n v="0.2"/>
    <x v="3983"/>
  </r>
  <r>
    <n v="4665"/>
    <s v="CA-2013-116232"/>
    <x v="0"/>
    <x v="897"/>
    <d v="2013-09-27T00:00:00"/>
    <s v="Standard Class"/>
    <s v="AC-10450"/>
    <s v="Amy Cox"/>
    <x v="0"/>
    <s v="United States"/>
    <s v="Pembroke Pines"/>
    <s v="Florida"/>
    <n v="33024"/>
    <x v="0"/>
    <s v="OFF-BI-10004022"/>
    <s v="Office Supplies"/>
    <s v="Binders"/>
    <s v="Acco Suede Grain Vinyl Round Ring Binder"/>
    <n v="7.5060000000000002"/>
    <n v="9"/>
    <n v="0.7"/>
    <x v="3984"/>
  </r>
  <r>
    <n v="4666"/>
    <s v="CA-2013-116232"/>
    <x v="0"/>
    <x v="897"/>
    <d v="2013-09-27T00:00:00"/>
    <s v="Standard Class"/>
    <s v="AC-10450"/>
    <s v="Amy Cox"/>
    <x v="0"/>
    <s v="United States"/>
    <s v="Pembroke Pines"/>
    <s v="Florida"/>
    <n v="33024"/>
    <x v="0"/>
    <s v="OFF-LA-10001158"/>
    <s v="Office Supplies"/>
    <s v="Labels"/>
    <s v="Avery Address/Shipping Labels for Typewriters, 4&quot; x 2&quot;"/>
    <n v="16.559999999999999"/>
    <n v="2"/>
    <n v="0.2"/>
    <x v="3985"/>
  </r>
  <r>
    <n v="4667"/>
    <s v="CA-2013-116547"/>
    <x v="0"/>
    <x v="994"/>
    <d v="2013-01-17T00:00:00"/>
    <s v="Standard Class"/>
    <s v="KB-16585"/>
    <s v="Ken Black"/>
    <x v="1"/>
    <s v="United States"/>
    <s v="Seattle"/>
    <s v="Washington"/>
    <n v="98115"/>
    <x v="1"/>
    <s v="FUR-FU-10000076"/>
    <s v="Furniture"/>
    <s v="Furnishings"/>
    <s v="24-Hour Round Wall Clock"/>
    <n v="79.92"/>
    <n v="4"/>
    <n v="0"/>
    <x v="3986"/>
  </r>
  <r>
    <n v="4668"/>
    <s v="CA-2013-116547"/>
    <x v="0"/>
    <x v="994"/>
    <d v="2013-01-17T00:00:00"/>
    <s v="Standard Class"/>
    <s v="KB-16585"/>
    <s v="Ken Black"/>
    <x v="1"/>
    <s v="United States"/>
    <s v="Seattle"/>
    <s v="Washington"/>
    <n v="98115"/>
    <x v="1"/>
    <s v="TEC-AC-10002335"/>
    <s v="Technology"/>
    <s v="Accessories"/>
    <s v="Logitech Media Keyboard K200"/>
    <n v="69.98"/>
    <n v="2"/>
    <n v="0"/>
    <x v="3987"/>
  </r>
  <r>
    <n v="4669"/>
    <s v="US-2014-133200"/>
    <x v="3"/>
    <x v="636"/>
    <d v="2014-05-12T00:00:00"/>
    <s v="Standard Class"/>
    <s v="DB-13555"/>
    <s v="Dorothy Badders"/>
    <x v="1"/>
    <s v="United States"/>
    <s v="Fort Worth"/>
    <s v="Texas"/>
    <n v="76106"/>
    <x v="2"/>
    <s v="OFF-BI-10002827"/>
    <s v="Office Supplies"/>
    <s v="Binders"/>
    <s v="Avery Durable Poly Binders"/>
    <n v="11.059999999999999"/>
    <n v="10"/>
    <n v="0.8"/>
    <x v="3988"/>
  </r>
  <r>
    <n v="4670"/>
    <s v="US-2014-133200"/>
    <x v="3"/>
    <x v="636"/>
    <d v="2014-05-12T00:00:00"/>
    <s v="Standard Class"/>
    <s v="DB-13555"/>
    <s v="Dorothy Badders"/>
    <x v="1"/>
    <s v="United States"/>
    <s v="Fort Worth"/>
    <s v="Texas"/>
    <n v="76106"/>
    <x v="2"/>
    <s v="FUR-BO-10001601"/>
    <s v="Furniture"/>
    <s v="Bookcases"/>
    <s v="Sauder Mission Library with Doors, Fruitwood Finish"/>
    <n v="623.46479999999997"/>
    <n v="7"/>
    <n v="0.32"/>
    <x v="3989"/>
  </r>
  <r>
    <n v="4671"/>
    <s v="US-2014-133200"/>
    <x v="3"/>
    <x v="636"/>
    <d v="2014-05-12T00:00:00"/>
    <s v="Standard Class"/>
    <s v="DB-13555"/>
    <s v="Dorothy Badders"/>
    <x v="1"/>
    <s v="United States"/>
    <s v="Fort Worth"/>
    <s v="Texas"/>
    <n v="76106"/>
    <x v="2"/>
    <s v="OFF-ST-10001932"/>
    <s v="Office Supplies"/>
    <s v="Storage"/>
    <s v="Fellowes Staxonsteel Drawer Files"/>
    <n v="772.68000000000006"/>
    <n v="5"/>
    <n v="0.2"/>
    <x v="3990"/>
  </r>
  <r>
    <n v="4672"/>
    <s v="CA-2013-133550"/>
    <x v="0"/>
    <x v="995"/>
    <d v="2013-08-07T00:00:00"/>
    <s v="Standard Class"/>
    <s v="KL-16645"/>
    <s v="Ken Lonsdale"/>
    <x v="0"/>
    <s v="United States"/>
    <s v="Detroit"/>
    <s v="Michigan"/>
    <n v="48205"/>
    <x v="2"/>
    <s v="OFF-AP-10001005"/>
    <s v="Office Supplies"/>
    <s v="Appliances"/>
    <s v="Honeywell Quietcare HEPA Air Cleaner"/>
    <n v="283.14000000000004"/>
    <n v="4"/>
    <n v="0.1"/>
    <x v="3991"/>
  </r>
  <r>
    <n v="4673"/>
    <s v="CA-2013-133550"/>
    <x v="0"/>
    <x v="995"/>
    <d v="2013-08-07T00:00:00"/>
    <s v="Standard Class"/>
    <s v="KL-16645"/>
    <s v="Ken Lonsdale"/>
    <x v="0"/>
    <s v="United States"/>
    <s v="Detroit"/>
    <s v="Michigan"/>
    <n v="48205"/>
    <x v="2"/>
    <s v="TEC-PH-10004042"/>
    <s v="Technology"/>
    <s v="Phones"/>
    <s v="ClearOne Communications CHAT 70 OC Speaker Phone"/>
    <n v="635.96"/>
    <n v="4"/>
    <n v="0"/>
    <x v="3992"/>
  </r>
  <r>
    <n v="4674"/>
    <s v="CA-2013-133550"/>
    <x v="0"/>
    <x v="995"/>
    <d v="2013-08-07T00:00:00"/>
    <s v="Standard Class"/>
    <s v="KL-16645"/>
    <s v="Ken Lonsdale"/>
    <x v="0"/>
    <s v="United States"/>
    <s v="Detroit"/>
    <s v="Michigan"/>
    <n v="48205"/>
    <x v="2"/>
    <s v="TEC-PH-10001079"/>
    <s v="Technology"/>
    <s v="Phones"/>
    <s v="Polycom SoundPoint Pro SE-225 Corded phone"/>
    <n v="118.99"/>
    <n v="1"/>
    <n v="0"/>
    <x v="3993"/>
  </r>
  <r>
    <n v="4675"/>
    <s v="CA-2013-133550"/>
    <x v="0"/>
    <x v="995"/>
    <d v="2013-08-07T00:00:00"/>
    <s v="Standard Class"/>
    <s v="KL-16645"/>
    <s v="Ken Lonsdale"/>
    <x v="0"/>
    <s v="United States"/>
    <s v="Detroit"/>
    <s v="Michigan"/>
    <n v="48205"/>
    <x v="2"/>
    <s v="FUR-FU-10002918"/>
    <s v="Furniture"/>
    <s v="Furnishings"/>
    <s v="Eldon ClusterMat Chair Mat with Cordless Antistatic Protection"/>
    <n v="272.94"/>
    <n v="3"/>
    <n v="0"/>
    <x v="3994"/>
  </r>
  <r>
    <n v="4676"/>
    <s v="CA-2014-139416"/>
    <x v="3"/>
    <x v="996"/>
    <d v="2014-03-30T00:00:00"/>
    <s v="Second Class"/>
    <s v="AG-10270"/>
    <s v="Alejandro Grove"/>
    <x v="0"/>
    <s v="United States"/>
    <s v="Philadelphia"/>
    <s v="Pennsylvania"/>
    <n v="19120"/>
    <x v="3"/>
    <s v="FUR-FU-10003832"/>
    <s v="Furniture"/>
    <s v="Furnishings"/>
    <s v="Eldon Expressions Punched Metal &amp; Wood Desk Accessories, Black &amp; Cherry"/>
    <n v="15.008000000000003"/>
    <n v="2"/>
    <n v="0.2"/>
    <x v="1758"/>
  </r>
  <r>
    <n v="4677"/>
    <s v="CA-2011-114510"/>
    <x v="2"/>
    <x v="619"/>
    <d v="2011-03-19T00:00:00"/>
    <s v="Standard Class"/>
    <s v="JF-15295"/>
    <s v="Jason Fortune-"/>
    <x v="0"/>
    <s v="United States"/>
    <s v="Logan"/>
    <s v="Utah"/>
    <n v="84321"/>
    <x v="1"/>
    <s v="OFF-BI-10001617"/>
    <s v="Office Supplies"/>
    <s v="Binders"/>
    <s v="GBC Wire Binding Combs"/>
    <n v="33.088000000000001"/>
    <n v="4"/>
    <n v="0.2"/>
    <x v="3995"/>
  </r>
  <r>
    <n v="4678"/>
    <s v="CA-2011-114510"/>
    <x v="2"/>
    <x v="619"/>
    <d v="2011-03-19T00:00:00"/>
    <s v="Standard Class"/>
    <s v="JF-15295"/>
    <s v="Jason Fortune-"/>
    <x v="0"/>
    <s v="United States"/>
    <s v="Logan"/>
    <s v="Utah"/>
    <n v="84321"/>
    <x v="1"/>
    <s v="OFF-ST-10000736"/>
    <s v="Office Supplies"/>
    <s v="Storage"/>
    <s v="Carina Double Wide Media Storage Towers in Natural &amp; Black"/>
    <n v="80.98"/>
    <n v="1"/>
    <n v="0"/>
    <x v="3963"/>
  </r>
  <r>
    <n v="4679"/>
    <s v="CA-2011-114510"/>
    <x v="2"/>
    <x v="619"/>
    <d v="2011-03-19T00:00:00"/>
    <s v="Standard Class"/>
    <s v="JF-15295"/>
    <s v="Jason Fortune-"/>
    <x v="0"/>
    <s v="United States"/>
    <s v="Logan"/>
    <s v="Utah"/>
    <n v="84321"/>
    <x v="1"/>
    <s v="TEC-AC-10004877"/>
    <s v="Technology"/>
    <s v="Accessories"/>
    <s v="Imation 30456 USB Flash Drive 8GB"/>
    <n v="82.800000000000011"/>
    <n v="12"/>
    <n v="0"/>
    <x v="3996"/>
  </r>
  <r>
    <n v="4680"/>
    <s v="CA-2011-114510"/>
    <x v="2"/>
    <x v="619"/>
    <d v="2011-03-19T00:00:00"/>
    <s v="Standard Class"/>
    <s v="JF-15295"/>
    <s v="Jason Fortune-"/>
    <x v="0"/>
    <s v="United States"/>
    <s v="Logan"/>
    <s v="Utah"/>
    <n v="84321"/>
    <x v="1"/>
    <s v="OFF-ST-10003221"/>
    <s v="Office Supplies"/>
    <s v="Storage"/>
    <s v="Staples"/>
    <n v="21.36"/>
    <n v="2"/>
    <n v="0"/>
    <x v="819"/>
  </r>
  <r>
    <n v="4681"/>
    <s v="CA-2011-114510"/>
    <x v="2"/>
    <x v="619"/>
    <d v="2011-03-19T00:00:00"/>
    <s v="Standard Class"/>
    <s v="JF-15295"/>
    <s v="Jason Fortune-"/>
    <x v="0"/>
    <s v="United States"/>
    <s v="Logan"/>
    <s v="Utah"/>
    <n v="84321"/>
    <x v="1"/>
    <s v="OFF-BI-10003007"/>
    <s v="Office Supplies"/>
    <s v="Binders"/>
    <s v="Premium Transparent Presentation Covers, No Pattern/Clear, 8 1/2&quot; x 11&quot;"/>
    <n v="62.048000000000002"/>
    <n v="2"/>
    <n v="0.2"/>
    <x v="3997"/>
  </r>
  <r>
    <n v="4682"/>
    <s v="CA-2013-169215"/>
    <x v="0"/>
    <x v="216"/>
    <d v="2013-07-19T00:00:00"/>
    <s v="Second Class"/>
    <s v="RE-19450"/>
    <s v="Richard Eichhorn"/>
    <x v="0"/>
    <s v="United States"/>
    <s v="Auburn"/>
    <s v="New York"/>
    <n v="13021"/>
    <x v="3"/>
    <s v="OFF-FA-10000936"/>
    <s v="Office Supplies"/>
    <s v="Fasteners"/>
    <s v="Acco Hot Clips Clips to Go"/>
    <n v="29.61"/>
    <n v="9"/>
    <n v="0"/>
    <x v="3998"/>
  </r>
  <r>
    <n v="4683"/>
    <s v="CA-2013-127698"/>
    <x v="0"/>
    <x v="49"/>
    <d v="2013-12-02T00:00:00"/>
    <s v="Same Day"/>
    <s v="MV-18190"/>
    <s v="Mike Vittorini"/>
    <x v="0"/>
    <s v="United States"/>
    <s v="Raleigh"/>
    <s v="North Carolina"/>
    <n v="27604"/>
    <x v="0"/>
    <s v="TEC-PH-10003811"/>
    <s v="Technology"/>
    <s v="Phones"/>
    <s v="Jabra Supreme Plus Driver Edition Headset"/>
    <n v="863.928"/>
    <n v="9"/>
    <n v="0.2"/>
    <x v="3999"/>
  </r>
  <r>
    <n v="4684"/>
    <s v="CA-2013-159912"/>
    <x v="0"/>
    <x v="48"/>
    <d v="2013-09-04T00:00:00"/>
    <s v="Standard Class"/>
    <s v="GB-14530"/>
    <s v="George Bell"/>
    <x v="1"/>
    <s v="United States"/>
    <s v="Philadelphia"/>
    <s v="Pennsylvania"/>
    <n v="19120"/>
    <x v="3"/>
    <s v="FUR-TA-10004152"/>
    <s v="Furniture"/>
    <s v="Tables"/>
    <s v="Barricks 18&quot; x 48&quot; Non-Folding Utility Table with Bottom Storage Shelf"/>
    <n v="241.92"/>
    <n v="4"/>
    <n v="0.4"/>
    <x v="4000"/>
  </r>
  <r>
    <n v="4685"/>
    <s v="CA-2013-159912"/>
    <x v="0"/>
    <x v="48"/>
    <d v="2013-09-04T00:00:00"/>
    <s v="Standard Class"/>
    <s v="GB-14530"/>
    <s v="George Bell"/>
    <x v="1"/>
    <s v="United States"/>
    <s v="Philadelphia"/>
    <s v="Pennsylvania"/>
    <n v="19120"/>
    <x v="3"/>
    <s v="FUR-BO-10002853"/>
    <s v="Furniture"/>
    <s v="Bookcases"/>
    <s v="O'Sullivan 5-Shelf Heavy-Duty Bookcases"/>
    <n v="163.88"/>
    <n v="4"/>
    <n v="0.5"/>
    <x v="4001"/>
  </r>
  <r>
    <n v="4686"/>
    <s v="CA-2013-159912"/>
    <x v="0"/>
    <x v="48"/>
    <d v="2013-09-04T00:00:00"/>
    <s v="Standard Class"/>
    <s v="GB-14530"/>
    <s v="George Bell"/>
    <x v="1"/>
    <s v="United States"/>
    <s v="Philadelphia"/>
    <s v="Pennsylvania"/>
    <n v="19120"/>
    <x v="3"/>
    <s v="OFF-BI-10002071"/>
    <s v="Office Supplies"/>
    <s v="Binders"/>
    <s v="Fellowes Black Plastic Comb Bindings"/>
    <n v="3.4860000000000002"/>
    <n v="2"/>
    <n v="0.7"/>
    <x v="4002"/>
  </r>
  <r>
    <n v="4687"/>
    <s v="CA-2013-159912"/>
    <x v="0"/>
    <x v="48"/>
    <d v="2013-09-04T00:00:00"/>
    <s v="Standard Class"/>
    <s v="GB-14530"/>
    <s v="George Bell"/>
    <x v="1"/>
    <s v="United States"/>
    <s v="Philadelphia"/>
    <s v="Pennsylvania"/>
    <n v="19120"/>
    <x v="3"/>
    <s v="OFF-FA-10000053"/>
    <s v="Office Supplies"/>
    <s v="Fasteners"/>
    <s v="Revere Boxed Rubber Bands by Revere"/>
    <n v="10.584"/>
    <n v="7"/>
    <n v="0.2"/>
    <x v="1944"/>
  </r>
  <r>
    <n v="4688"/>
    <s v="CA-2013-101987"/>
    <x v="0"/>
    <x v="890"/>
    <d v="2013-07-01T00:00:00"/>
    <s v="Standard Class"/>
    <s v="HL-15040"/>
    <s v="Hunter Lopez"/>
    <x v="0"/>
    <s v="United States"/>
    <s v="Richmond"/>
    <s v="Indiana"/>
    <n v="47374"/>
    <x v="2"/>
    <s v="TEC-PH-10001305"/>
    <s v="Technology"/>
    <s v="Phones"/>
    <s v="Panasonic KX TS208W Corded phone"/>
    <n v="440.91"/>
    <n v="9"/>
    <n v="0"/>
    <x v="4003"/>
  </r>
  <r>
    <n v="4689"/>
    <s v="US-2014-154851"/>
    <x v="3"/>
    <x v="983"/>
    <d v="2014-04-04T00:00:00"/>
    <s v="Standard Class"/>
    <s v="BP-11155"/>
    <s v="Becky Pak"/>
    <x v="0"/>
    <s v="United States"/>
    <s v="Lancaster"/>
    <s v="Pennsylvania"/>
    <n v="17602"/>
    <x v="3"/>
    <s v="OFF-BI-10001525"/>
    <s v="Office Supplies"/>
    <s v="Binders"/>
    <s v="Acco Pressboard Covers with Storage Hooks, 14 7/8&quot; x 11&quot;, Executive Red"/>
    <n v="5.7150000000000016"/>
    <n v="5"/>
    <n v="0.7"/>
    <x v="4004"/>
  </r>
  <r>
    <n v="4690"/>
    <s v="CA-2011-138681"/>
    <x v="2"/>
    <x v="414"/>
    <d v="2011-12-22T00:00:00"/>
    <s v="First Class"/>
    <s v="CT-11995"/>
    <s v="Carol Triggs"/>
    <x v="0"/>
    <s v="United States"/>
    <s v="Tucson"/>
    <s v="Arizona"/>
    <n v="85705"/>
    <x v="1"/>
    <s v="FUR-FU-10001876"/>
    <s v="Furniture"/>
    <s v="Furnishings"/>
    <s v="Computer Room Manger, 14&quot;"/>
    <n v="51.967999999999996"/>
    <n v="2"/>
    <n v="0.2"/>
    <x v="4005"/>
  </r>
  <r>
    <n v="4691"/>
    <s v="CA-2011-138681"/>
    <x v="2"/>
    <x v="414"/>
    <d v="2011-12-22T00:00:00"/>
    <s v="First Class"/>
    <s v="CT-11995"/>
    <s v="Carol Triggs"/>
    <x v="0"/>
    <s v="United States"/>
    <s v="Tucson"/>
    <s v="Arizona"/>
    <n v="85705"/>
    <x v="1"/>
    <s v="TEC-AC-10003628"/>
    <s v="Technology"/>
    <s v="Accessories"/>
    <s v="Logitech 910-002974 M325 Wireless Mouse for Web Scrolling"/>
    <n v="71.975999999999999"/>
    <n v="3"/>
    <n v="0.2"/>
    <x v="4006"/>
  </r>
  <r>
    <n v="4692"/>
    <s v="CA-2011-138681"/>
    <x v="2"/>
    <x v="414"/>
    <d v="2011-12-22T00:00:00"/>
    <s v="First Class"/>
    <s v="CT-11995"/>
    <s v="Carol Triggs"/>
    <x v="0"/>
    <s v="United States"/>
    <s v="Tucson"/>
    <s v="Arizona"/>
    <n v="85705"/>
    <x v="1"/>
    <s v="FUR-CH-10004860"/>
    <s v="Furniture"/>
    <s v="Chairs"/>
    <s v="Global Low Back Tilter Chair"/>
    <n v="242.35200000000003"/>
    <n v="3"/>
    <n v="0.2"/>
    <x v="4007"/>
  </r>
  <r>
    <n v="4693"/>
    <s v="CA-2011-138681"/>
    <x v="2"/>
    <x v="414"/>
    <d v="2011-12-22T00:00:00"/>
    <s v="First Class"/>
    <s v="CT-11995"/>
    <s v="Carol Triggs"/>
    <x v="0"/>
    <s v="United States"/>
    <s v="Tucson"/>
    <s v="Arizona"/>
    <n v="85705"/>
    <x v="1"/>
    <s v="OFF-PA-10000357"/>
    <s v="Office Supplies"/>
    <s v="Paper"/>
    <s v="Xerox 1888"/>
    <n v="221.92000000000002"/>
    <n v="5"/>
    <n v="0.2"/>
    <x v="4008"/>
  </r>
  <r>
    <n v="4694"/>
    <s v="CA-2011-138681"/>
    <x v="2"/>
    <x v="414"/>
    <d v="2011-12-22T00:00:00"/>
    <s v="First Class"/>
    <s v="CT-11995"/>
    <s v="Carol Triggs"/>
    <x v="0"/>
    <s v="United States"/>
    <s v="Tucson"/>
    <s v="Arizona"/>
    <n v="85705"/>
    <x v="1"/>
    <s v="OFF-PA-10003270"/>
    <s v="Office Supplies"/>
    <s v="Paper"/>
    <s v="Xerox 1954"/>
    <n v="8.4480000000000004"/>
    <n v="2"/>
    <n v="0.2"/>
    <x v="591"/>
  </r>
  <r>
    <n v="4695"/>
    <s v="US-2012-138121"/>
    <x v="1"/>
    <x v="997"/>
    <d v="2012-12-17T00:00:00"/>
    <s v="Same Day"/>
    <s v="JL-15835"/>
    <s v="John Lee"/>
    <x v="0"/>
    <s v="United States"/>
    <s v="Detroit"/>
    <s v="Michigan"/>
    <n v="48205"/>
    <x v="2"/>
    <s v="OFF-BI-10000320"/>
    <s v="Office Supplies"/>
    <s v="Binders"/>
    <s v="GBC Plastic Binding Combs"/>
    <n v="29.52"/>
    <n v="4"/>
    <n v="0"/>
    <x v="4009"/>
  </r>
  <r>
    <n v="4696"/>
    <s v="US-2012-138121"/>
    <x v="1"/>
    <x v="997"/>
    <d v="2012-12-17T00:00:00"/>
    <s v="Same Day"/>
    <s v="JL-15835"/>
    <s v="John Lee"/>
    <x v="0"/>
    <s v="United States"/>
    <s v="Detroit"/>
    <s v="Michigan"/>
    <n v="48205"/>
    <x v="2"/>
    <s v="FUR-CH-10003846"/>
    <s v="Furniture"/>
    <s v="Chairs"/>
    <s v="Hon Valutask Swivel Chairs"/>
    <n v="302.94"/>
    <n v="3"/>
    <n v="0"/>
    <x v="4010"/>
  </r>
  <r>
    <n v="4697"/>
    <s v="US-2012-138121"/>
    <x v="1"/>
    <x v="997"/>
    <d v="2012-12-17T00:00:00"/>
    <s v="Same Day"/>
    <s v="JL-15835"/>
    <s v="John Lee"/>
    <x v="0"/>
    <s v="United States"/>
    <s v="Detroit"/>
    <s v="Michigan"/>
    <n v="48205"/>
    <x v="2"/>
    <s v="FUR-CH-10004875"/>
    <s v="Furniture"/>
    <s v="Chairs"/>
    <s v="Harbour Creations 67200 Series Stacking Chairs"/>
    <n v="142.36000000000001"/>
    <n v="2"/>
    <n v="0"/>
    <x v="4011"/>
  </r>
  <r>
    <n v="4698"/>
    <s v="US-2012-138121"/>
    <x v="1"/>
    <x v="997"/>
    <d v="2012-12-17T00:00:00"/>
    <s v="Same Day"/>
    <s v="JL-15835"/>
    <s v="John Lee"/>
    <x v="0"/>
    <s v="United States"/>
    <s v="Detroit"/>
    <s v="Michigan"/>
    <n v="48205"/>
    <x v="2"/>
    <s v="FUR-CH-10003817"/>
    <s v="Furniture"/>
    <s v="Chairs"/>
    <s v="Global Value Steno Chair, Gray"/>
    <n v="546.66"/>
    <n v="9"/>
    <n v="0"/>
    <x v="4012"/>
  </r>
  <r>
    <n v="4699"/>
    <s v="US-2012-138121"/>
    <x v="1"/>
    <x v="997"/>
    <d v="2012-12-17T00:00:00"/>
    <s v="Same Day"/>
    <s v="JL-15835"/>
    <s v="John Lee"/>
    <x v="0"/>
    <s v="United States"/>
    <s v="Detroit"/>
    <s v="Michigan"/>
    <n v="48205"/>
    <x v="2"/>
    <s v="FUR-FU-10002116"/>
    <s v="Furniture"/>
    <s v="Furnishings"/>
    <s v="Tenex Carpeted, Granite-Look or Clear Contemporary Contour Shape Chair Mats"/>
    <n v="212.13"/>
    <n v="3"/>
    <n v="0"/>
    <x v="4013"/>
  </r>
  <r>
    <n v="4700"/>
    <s v="CA-2014-140298"/>
    <x v="3"/>
    <x v="943"/>
    <d v="2014-05-18T00:00:00"/>
    <s v="Standard Class"/>
    <s v="JK-16120"/>
    <s v="Julie Kriz"/>
    <x v="2"/>
    <s v="United States"/>
    <s v="Austin"/>
    <s v="Texas"/>
    <n v="78745"/>
    <x v="2"/>
    <s v="OFF-AR-10003481"/>
    <s v="Office Supplies"/>
    <s v="Art"/>
    <s v="Newell 348"/>
    <n v="5.2480000000000002"/>
    <n v="2"/>
    <n v="0.2"/>
    <x v="822"/>
  </r>
  <r>
    <n v="4701"/>
    <s v="CA-2014-140298"/>
    <x v="3"/>
    <x v="943"/>
    <d v="2014-05-18T00:00:00"/>
    <s v="Standard Class"/>
    <s v="JK-16120"/>
    <s v="Julie Kriz"/>
    <x v="2"/>
    <s v="United States"/>
    <s v="Austin"/>
    <s v="Texas"/>
    <n v="78745"/>
    <x v="2"/>
    <s v="OFF-ST-10004180"/>
    <s v="Office Supplies"/>
    <s v="Storage"/>
    <s v="Safco Commercial Shelving"/>
    <n v="74.415999999999997"/>
    <n v="2"/>
    <n v="0.2"/>
    <x v="4014"/>
  </r>
  <r>
    <n v="4702"/>
    <s v="CA-2014-140298"/>
    <x v="3"/>
    <x v="943"/>
    <d v="2014-05-18T00:00:00"/>
    <s v="Standard Class"/>
    <s v="JK-16120"/>
    <s v="Julie Kriz"/>
    <x v="2"/>
    <s v="United States"/>
    <s v="Austin"/>
    <s v="Texas"/>
    <n v="78745"/>
    <x v="2"/>
    <s v="OFF-PA-10003657"/>
    <s v="Office Supplies"/>
    <s v="Paper"/>
    <s v="Xerox 1927"/>
    <n v="6.8480000000000008"/>
    <n v="2"/>
    <n v="0.2"/>
    <x v="2997"/>
  </r>
  <r>
    <n v="4703"/>
    <s v="CA-2014-140298"/>
    <x v="3"/>
    <x v="943"/>
    <d v="2014-05-18T00:00:00"/>
    <s v="Standard Class"/>
    <s v="JK-16120"/>
    <s v="Julie Kriz"/>
    <x v="2"/>
    <s v="United States"/>
    <s v="Austin"/>
    <s v="Texas"/>
    <n v="78745"/>
    <x v="2"/>
    <s v="FUR-FU-10001967"/>
    <s v="Furniture"/>
    <s v="Furnishings"/>
    <s v="Telescoping Adjustable Floor Lamp"/>
    <n v="7.9959999999999996"/>
    <n v="1"/>
    <n v="0.6"/>
    <x v="4015"/>
  </r>
  <r>
    <n v="4704"/>
    <s v="CA-2013-166240"/>
    <x v="0"/>
    <x v="890"/>
    <d v="2013-06-29T00:00:00"/>
    <s v="Standard Class"/>
    <s v="DH-13075"/>
    <s v="Dave Hallsten"/>
    <x v="1"/>
    <s v="United States"/>
    <s v="Houston"/>
    <s v="Texas"/>
    <n v="77095"/>
    <x v="2"/>
    <s v="OFF-AP-10002082"/>
    <s v="Office Supplies"/>
    <s v="Appliances"/>
    <s v="Holmes HEPA Air Purifier"/>
    <n v="8.711999999999998"/>
    <n v="2"/>
    <n v="0.8"/>
    <x v="4016"/>
  </r>
  <r>
    <n v="4705"/>
    <s v="CA-2013-158435"/>
    <x v="0"/>
    <x v="624"/>
    <d v="2013-05-19T00:00:00"/>
    <s v="First Class"/>
    <s v="AG-10900"/>
    <s v="Arthur Gainer"/>
    <x v="0"/>
    <s v="United States"/>
    <s v="Waterbury"/>
    <s v="Connecticut"/>
    <n v="6708"/>
    <x v="3"/>
    <s v="OFF-SU-10000381"/>
    <s v="Office Supplies"/>
    <s v="Supplies"/>
    <s v="Acme Forged Steel Scissors with Black Enamel Handles"/>
    <n v="65.17"/>
    <n v="7"/>
    <n v="0"/>
    <x v="4017"/>
  </r>
  <r>
    <n v="4706"/>
    <s v="CA-2013-158435"/>
    <x v="0"/>
    <x v="624"/>
    <d v="2013-05-19T00:00:00"/>
    <s v="First Class"/>
    <s v="AG-10900"/>
    <s v="Arthur Gainer"/>
    <x v="0"/>
    <s v="United States"/>
    <s v="Waterbury"/>
    <s v="Connecticut"/>
    <n v="6708"/>
    <x v="3"/>
    <s v="OFF-LA-10002475"/>
    <s v="Office Supplies"/>
    <s v="Labels"/>
    <s v="Avery 519"/>
    <n v="14.62"/>
    <n v="2"/>
    <n v="0"/>
    <x v="2"/>
  </r>
  <r>
    <n v="4707"/>
    <s v="CA-2013-158435"/>
    <x v="0"/>
    <x v="624"/>
    <d v="2013-05-19T00:00:00"/>
    <s v="First Class"/>
    <s v="AG-10900"/>
    <s v="Arthur Gainer"/>
    <x v="0"/>
    <s v="United States"/>
    <s v="Waterbury"/>
    <s v="Connecticut"/>
    <n v="6708"/>
    <x v="3"/>
    <s v="FUR-FU-10003975"/>
    <s v="Furniture"/>
    <s v="Furnishings"/>
    <s v="Eldon Advantage Chair Mats for Low to Medium Pile Carpets"/>
    <n v="173.24"/>
    <n v="4"/>
    <n v="0"/>
    <x v="4018"/>
  </r>
  <r>
    <n v="4708"/>
    <s v="CA-2014-138149"/>
    <x v="3"/>
    <x v="222"/>
    <d v="2014-07-01T00:00:00"/>
    <s v="First Class"/>
    <s v="WB-21850"/>
    <s v="William Brown"/>
    <x v="0"/>
    <s v="United States"/>
    <s v="Los Angeles"/>
    <s v="California"/>
    <n v="90049"/>
    <x v="1"/>
    <s v="OFF-BI-10003091"/>
    <s v="Office Supplies"/>
    <s v="Binders"/>
    <s v="GBC DocuBind TL200 Manual Binding Machine"/>
    <n v="895.92"/>
    <n v="5"/>
    <n v="0.2"/>
    <x v="1756"/>
  </r>
  <r>
    <n v="4709"/>
    <s v="CA-2014-138149"/>
    <x v="3"/>
    <x v="222"/>
    <d v="2014-07-01T00:00:00"/>
    <s v="First Class"/>
    <s v="WB-21850"/>
    <s v="William Brown"/>
    <x v="0"/>
    <s v="United States"/>
    <s v="Los Angeles"/>
    <s v="California"/>
    <n v="90049"/>
    <x v="1"/>
    <s v="OFF-ST-10002974"/>
    <s v="Office Supplies"/>
    <s v="Storage"/>
    <s v="Trav-L-File Heavy-Duty Shuttle II, Black"/>
    <n v="130.71"/>
    <n v="3"/>
    <n v="0"/>
    <x v="4019"/>
  </r>
  <r>
    <n v="4710"/>
    <s v="CA-2014-138149"/>
    <x v="3"/>
    <x v="222"/>
    <d v="2014-07-01T00:00:00"/>
    <s v="First Class"/>
    <s v="WB-21850"/>
    <s v="William Brown"/>
    <x v="0"/>
    <s v="United States"/>
    <s v="Los Angeles"/>
    <s v="California"/>
    <n v="90049"/>
    <x v="1"/>
    <s v="OFF-AR-10000255"/>
    <s v="Office Supplies"/>
    <s v="Art"/>
    <s v="Newell 328"/>
    <n v="11.68"/>
    <n v="2"/>
    <n v="0"/>
    <x v="4020"/>
  </r>
  <r>
    <n v="4711"/>
    <s v="CA-2014-138149"/>
    <x v="3"/>
    <x v="222"/>
    <d v="2014-07-01T00:00:00"/>
    <s v="First Class"/>
    <s v="WB-21850"/>
    <s v="William Brown"/>
    <x v="0"/>
    <s v="United States"/>
    <s v="Los Angeles"/>
    <s v="California"/>
    <n v="90049"/>
    <x v="1"/>
    <s v="TEC-AC-10001284"/>
    <s v="Technology"/>
    <s v="Accessories"/>
    <s v="Enermax Briskie RF Wireless Keyboard and Mouse Combo"/>
    <n v="62.31"/>
    <n v="3"/>
    <n v="0"/>
    <x v="3874"/>
  </r>
  <r>
    <n v="4712"/>
    <s v="CA-2011-112403"/>
    <x v="2"/>
    <x v="691"/>
    <d v="2011-03-31T00:00:00"/>
    <s v="Same Day"/>
    <s v="JO-15280"/>
    <s v="Jas O'Carroll"/>
    <x v="0"/>
    <s v="United States"/>
    <s v="Philadelphia"/>
    <s v="Pennsylvania"/>
    <n v="19120"/>
    <x v="3"/>
    <s v="OFF-BI-10003529"/>
    <s v="Office Supplies"/>
    <s v="Binders"/>
    <s v="Avery Round Ring Poly Binders"/>
    <n v="0.85200000000000009"/>
    <n v="1"/>
    <n v="0.7"/>
    <x v="4021"/>
  </r>
  <r>
    <n v="4713"/>
    <s v="CA-2011-108273"/>
    <x v="2"/>
    <x v="757"/>
    <d v="2011-12-21T00:00:00"/>
    <s v="Standard Class"/>
    <s v="EJ-13720"/>
    <s v="Ed Jacobs"/>
    <x v="0"/>
    <s v="United States"/>
    <s v="Huntsville"/>
    <s v="Texas"/>
    <n v="77340"/>
    <x v="2"/>
    <s v="OFF-PA-10000029"/>
    <s v="Office Supplies"/>
    <s v="Paper"/>
    <s v="Xerox 224"/>
    <n v="36.288000000000011"/>
    <n v="7"/>
    <n v="0.2"/>
    <x v="1683"/>
  </r>
  <r>
    <n v="4714"/>
    <s v="CA-2011-108273"/>
    <x v="2"/>
    <x v="757"/>
    <d v="2011-12-21T00:00:00"/>
    <s v="Standard Class"/>
    <s v="EJ-13720"/>
    <s v="Ed Jacobs"/>
    <x v="0"/>
    <s v="United States"/>
    <s v="Huntsville"/>
    <s v="Texas"/>
    <n v="77340"/>
    <x v="2"/>
    <s v="FUR-FU-10002116"/>
    <s v="Furniture"/>
    <s v="Furnishings"/>
    <s v="Tenex Carpeted, Granite-Look or Clear Contemporary Contour Shape Chair Mats"/>
    <n v="56.567999999999998"/>
    <n v="2"/>
    <n v="0.6"/>
    <x v="4022"/>
  </r>
  <r>
    <n v="4715"/>
    <s v="CA-2014-121643"/>
    <x v="3"/>
    <x v="796"/>
    <d v="2014-05-21T00:00:00"/>
    <s v="First Class"/>
    <s v="AB-10105"/>
    <s v="Adrian Barton"/>
    <x v="0"/>
    <s v="United States"/>
    <s v="Portland"/>
    <s v="Oregon"/>
    <n v="97206"/>
    <x v="1"/>
    <s v="TEC-PH-10002200"/>
    <s v="Technology"/>
    <s v="Phones"/>
    <s v="Aastra 6757i CT Wireless VoIP phone"/>
    <n v="344.70400000000001"/>
    <n v="2"/>
    <n v="0.2"/>
    <x v="4023"/>
  </r>
  <r>
    <n v="4716"/>
    <s v="US-2012-122910"/>
    <x v="1"/>
    <x v="793"/>
    <d v="2012-05-16T00:00:00"/>
    <s v="Standard Class"/>
    <s v="LT-16765"/>
    <s v="Larry Tron"/>
    <x v="0"/>
    <s v="United States"/>
    <s v="Louisville"/>
    <s v="Colorado"/>
    <n v="80027"/>
    <x v="1"/>
    <s v="TEC-PH-10000441"/>
    <s v="Technology"/>
    <s v="Phones"/>
    <s v="VTech DS6151"/>
    <n v="201.584"/>
    <n v="2"/>
    <n v="0.2"/>
    <x v="1487"/>
  </r>
  <r>
    <n v="4717"/>
    <s v="CA-2014-143126"/>
    <x v="3"/>
    <x v="734"/>
    <d v="2014-12-08T00:00:00"/>
    <s v="Second Class"/>
    <s v="CM-12655"/>
    <s v="Corinna Mitchell"/>
    <x v="2"/>
    <s v="United States"/>
    <s v="Seattle"/>
    <s v="Washington"/>
    <n v="98115"/>
    <x v="1"/>
    <s v="FUR-TA-10002958"/>
    <s v="Furniture"/>
    <s v="Tables"/>
    <s v="Bevis Oval Conference Table, Walnut"/>
    <n v="521.96"/>
    <n v="2"/>
    <n v="0"/>
    <x v="4024"/>
  </r>
  <r>
    <n v="4718"/>
    <s v="CA-2012-129042"/>
    <x v="1"/>
    <x v="295"/>
    <d v="2012-12-17T00:00:00"/>
    <s v="Standard Class"/>
    <s v="EM-13960"/>
    <s v="Eric Murdock"/>
    <x v="0"/>
    <s v="United States"/>
    <s v="Baltimore"/>
    <s v="Maryland"/>
    <n v="21215"/>
    <x v="3"/>
    <s v="OFF-AR-10001662"/>
    <s v="Office Supplies"/>
    <s v="Art"/>
    <s v="Rogers Handheld Barrel Pencil Sharpener"/>
    <n v="8.2200000000000006"/>
    <n v="3"/>
    <n v="0"/>
    <x v="4025"/>
  </r>
  <r>
    <n v="4719"/>
    <s v="CA-2012-109736"/>
    <x v="1"/>
    <x v="998"/>
    <d v="2012-10-11T00:00:00"/>
    <s v="First Class"/>
    <s v="DJ-13420"/>
    <s v="Denny Joy"/>
    <x v="1"/>
    <s v="United States"/>
    <s v="San Francisco"/>
    <s v="California"/>
    <n v="94109"/>
    <x v="1"/>
    <s v="OFF-PA-10004101"/>
    <s v="Office Supplies"/>
    <s v="Paper"/>
    <s v="Xerox 1894"/>
    <n v="45.36"/>
    <n v="7"/>
    <n v="0"/>
    <x v="1657"/>
  </r>
  <r>
    <n v="4720"/>
    <s v="CA-2012-142601"/>
    <x v="1"/>
    <x v="24"/>
    <d v="2012-04-20T00:00:00"/>
    <s v="Second Class"/>
    <s v="DE-13255"/>
    <s v="Deanra Eno"/>
    <x v="2"/>
    <s v="United States"/>
    <s v="Los Angeles"/>
    <s v="California"/>
    <n v="90004"/>
    <x v="1"/>
    <s v="OFF-ST-10002756"/>
    <s v="Office Supplies"/>
    <s v="Storage"/>
    <s v="Tennsco Stur-D-Stor Boltless Shelving, 5 Shelves, 24&quot; Deep, Sand"/>
    <n v="947.17000000000007"/>
    <n v="7"/>
    <n v="0"/>
    <x v="4026"/>
  </r>
  <r>
    <n v="4721"/>
    <s v="CA-2012-142601"/>
    <x v="1"/>
    <x v="24"/>
    <d v="2012-04-20T00:00:00"/>
    <s v="Second Class"/>
    <s v="DE-13255"/>
    <s v="Deanra Eno"/>
    <x v="2"/>
    <s v="United States"/>
    <s v="Los Angeles"/>
    <s v="California"/>
    <n v="90004"/>
    <x v="1"/>
    <s v="OFF-PA-10000483"/>
    <s v="Office Supplies"/>
    <s v="Paper"/>
    <s v="Xerox 19"/>
    <n v="61.96"/>
    <n v="2"/>
    <n v="0"/>
    <x v="4027"/>
  </r>
  <r>
    <n v="4722"/>
    <s v="CA-2011-106229"/>
    <x v="2"/>
    <x v="159"/>
    <d v="2011-06-11T00:00:00"/>
    <s v="Second Class"/>
    <s v="NR-18550"/>
    <s v="Nick Radford"/>
    <x v="0"/>
    <s v="United States"/>
    <s v="Aurora"/>
    <s v="Illinois"/>
    <n v="60505"/>
    <x v="2"/>
    <s v="FUR-TA-10002041"/>
    <s v="Furniture"/>
    <s v="Tables"/>
    <s v="Bevis Round Conference Table Top, X-Base"/>
    <n v="268.935"/>
    <n v="3"/>
    <n v="0.5"/>
    <x v="4028"/>
  </r>
  <r>
    <n v="4723"/>
    <s v="US-2014-135230"/>
    <x v="3"/>
    <x v="853"/>
    <d v="2014-09-08T00:00:00"/>
    <s v="Standard Class"/>
    <s v="CK-12325"/>
    <s v="Christine Kargatis"/>
    <x v="2"/>
    <s v="United States"/>
    <s v="Seattle"/>
    <s v="Washington"/>
    <n v="98103"/>
    <x v="1"/>
    <s v="OFF-AR-10001166"/>
    <s v="Office Supplies"/>
    <s v="Art"/>
    <s v="Staples"/>
    <n v="7.58"/>
    <n v="1"/>
    <n v="0"/>
    <x v="4029"/>
  </r>
  <r>
    <n v="4724"/>
    <s v="CA-2013-159653"/>
    <x v="0"/>
    <x v="730"/>
    <d v="2013-05-23T00:00:00"/>
    <s v="Same Day"/>
    <s v="JF-15490"/>
    <s v="Jeremy Farry"/>
    <x v="0"/>
    <s v="United States"/>
    <s v="Athens"/>
    <s v="Georgia"/>
    <n v="30605"/>
    <x v="0"/>
    <s v="OFF-LA-10004345"/>
    <s v="Office Supplies"/>
    <s v="Labels"/>
    <s v="Avery 493"/>
    <n v="14.73"/>
    <n v="3"/>
    <n v="0"/>
    <x v="4030"/>
  </r>
  <r>
    <n v="4725"/>
    <s v="CA-2013-131968"/>
    <x v="0"/>
    <x v="583"/>
    <d v="2013-11-16T00:00:00"/>
    <s v="Standard Class"/>
    <s v="LB-16795"/>
    <s v="Laurel Beltran"/>
    <x v="2"/>
    <s v="United States"/>
    <s v="Apopka"/>
    <s v="Florida"/>
    <n v="32712"/>
    <x v="0"/>
    <s v="OFF-BI-10002852"/>
    <s v="Office Supplies"/>
    <s v="Binders"/>
    <s v="Ibico Standard Transparent Covers"/>
    <n v="9.8880000000000017"/>
    <n v="2"/>
    <n v="0.7"/>
    <x v="4031"/>
  </r>
  <r>
    <n v="4726"/>
    <s v="CA-2013-131968"/>
    <x v="0"/>
    <x v="583"/>
    <d v="2013-11-16T00:00:00"/>
    <s v="Standard Class"/>
    <s v="LB-16795"/>
    <s v="Laurel Beltran"/>
    <x v="2"/>
    <s v="United States"/>
    <s v="Apopka"/>
    <s v="Florida"/>
    <n v="32712"/>
    <x v="0"/>
    <s v="OFF-AP-10001058"/>
    <s v="Office Supplies"/>
    <s v="Appliances"/>
    <s v="Sanyo 2.5 Cubic Foot Mid-Size Office Refrigerators"/>
    <n v="671.5440000000001"/>
    <n v="3"/>
    <n v="0.2"/>
    <x v="4032"/>
  </r>
  <r>
    <n v="4727"/>
    <s v="CA-2011-119151"/>
    <x v="2"/>
    <x v="641"/>
    <d v="2011-11-29T00:00:00"/>
    <s v="Second Class"/>
    <s v="MP-18175"/>
    <s v="Mike Pelletier"/>
    <x v="2"/>
    <s v="United States"/>
    <s v="New York City"/>
    <s v="New York"/>
    <n v="10009"/>
    <x v="3"/>
    <s v="OFF-ST-10003470"/>
    <s v="Office Supplies"/>
    <s v="Storage"/>
    <s v="Tennsco Snap-Together Open Shelving Units, Starter Sets and Add-On Units"/>
    <n v="1117.92"/>
    <n v="4"/>
    <n v="0"/>
    <x v="2269"/>
  </r>
  <r>
    <n v="4728"/>
    <s v="CA-2011-119151"/>
    <x v="2"/>
    <x v="641"/>
    <d v="2011-11-29T00:00:00"/>
    <s v="Second Class"/>
    <s v="MP-18175"/>
    <s v="Mike Pelletier"/>
    <x v="2"/>
    <s v="United States"/>
    <s v="New York City"/>
    <s v="New York"/>
    <n v="10009"/>
    <x v="3"/>
    <s v="FUR-BO-10003159"/>
    <s v="Furniture"/>
    <s v="Bookcases"/>
    <s v="Sauder Camden County Collection Libraries, Planked Cherry Finish"/>
    <n v="275.952"/>
    <n v="3"/>
    <n v="0.2"/>
    <x v="4033"/>
  </r>
  <r>
    <n v="4729"/>
    <s v="CA-2011-123323"/>
    <x v="2"/>
    <x v="845"/>
    <d v="2011-11-12T00:00:00"/>
    <s v="Standard Class"/>
    <s v="LH-16900"/>
    <s v="Lena Hernandez"/>
    <x v="0"/>
    <s v="United States"/>
    <s v="San Francisco"/>
    <s v="California"/>
    <n v="94110"/>
    <x v="1"/>
    <s v="OFF-BI-10003684"/>
    <s v="Office Supplies"/>
    <s v="Binders"/>
    <s v="Wilson Jones Legal Size Ring Binders"/>
    <n v="123.14399999999999"/>
    <n v="7"/>
    <n v="0.2"/>
    <x v="4034"/>
  </r>
  <r>
    <n v="4730"/>
    <s v="CA-2013-124681"/>
    <x v="0"/>
    <x v="427"/>
    <d v="2013-07-24T00:00:00"/>
    <s v="Second Class"/>
    <s v="SV-20935"/>
    <s v="Susan Vittorini"/>
    <x v="0"/>
    <s v="United States"/>
    <s v="Dallas"/>
    <s v="Texas"/>
    <n v="75217"/>
    <x v="2"/>
    <s v="TEC-AC-10000487"/>
    <s v="Technology"/>
    <s v="Accessories"/>
    <s v="SanDisk Cruzer 4 GB USB Flash Drive"/>
    <n v="15.576000000000001"/>
    <n v="3"/>
    <n v="0.2"/>
    <x v="4035"/>
  </r>
  <r>
    <n v="4731"/>
    <s v="US-2012-103996"/>
    <x v="1"/>
    <x v="368"/>
    <d v="2012-03-31T00:00:00"/>
    <s v="Second Class"/>
    <s v="RB-19435"/>
    <s v="Richard Bierner"/>
    <x v="0"/>
    <s v="United States"/>
    <s v="San Diego"/>
    <s v="California"/>
    <n v="92105"/>
    <x v="1"/>
    <s v="OFF-PA-10001736"/>
    <s v="Office Supplies"/>
    <s v="Paper"/>
    <s v="Xerox 1880"/>
    <n v="212.64"/>
    <n v="6"/>
    <n v="0"/>
    <x v="4036"/>
  </r>
  <r>
    <n v="4732"/>
    <s v="US-2012-103996"/>
    <x v="1"/>
    <x v="368"/>
    <d v="2012-03-31T00:00:00"/>
    <s v="Second Class"/>
    <s v="RB-19435"/>
    <s v="Richard Bierner"/>
    <x v="0"/>
    <s v="United States"/>
    <s v="San Diego"/>
    <s v="California"/>
    <n v="92105"/>
    <x v="1"/>
    <s v="OFF-PA-10001609"/>
    <s v="Office Supplies"/>
    <s v="Paper"/>
    <s v="Tops Wirebound Message Log Books"/>
    <n v="9.870000000000001"/>
    <n v="3"/>
    <n v="0"/>
    <x v="4037"/>
  </r>
  <r>
    <n v="4733"/>
    <s v="US-2012-103996"/>
    <x v="1"/>
    <x v="368"/>
    <d v="2012-03-31T00:00:00"/>
    <s v="Second Class"/>
    <s v="RB-19435"/>
    <s v="Richard Bierner"/>
    <x v="0"/>
    <s v="United States"/>
    <s v="San Diego"/>
    <s v="California"/>
    <n v="92105"/>
    <x v="1"/>
    <s v="TEC-AC-10003116"/>
    <s v="Technology"/>
    <s v="Accessories"/>
    <s v="Memorex Froggy Flash Drive 8 GB"/>
    <n v="53.25"/>
    <n v="3"/>
    <n v="0"/>
    <x v="4038"/>
  </r>
  <r>
    <n v="4734"/>
    <s v="US-2012-103996"/>
    <x v="1"/>
    <x v="368"/>
    <d v="2012-03-31T00:00:00"/>
    <s v="Second Class"/>
    <s v="RB-19435"/>
    <s v="Richard Bierner"/>
    <x v="0"/>
    <s v="United States"/>
    <s v="San Diego"/>
    <s v="California"/>
    <n v="92105"/>
    <x v="1"/>
    <s v="FUR-FU-10004586"/>
    <s v="Furniture"/>
    <s v="Furnishings"/>
    <s v="G.E. Longer-Life Indoor Recessed Floodlight Bulbs"/>
    <n v="19.919999999999998"/>
    <n v="3"/>
    <n v="0"/>
    <x v="4039"/>
  </r>
  <r>
    <n v="4735"/>
    <s v="CA-2013-120530"/>
    <x v="0"/>
    <x v="281"/>
    <d v="2013-04-13T00:00:00"/>
    <s v="Standard Class"/>
    <s v="Dl-13600"/>
    <s v="Dorris liebe"/>
    <x v="1"/>
    <s v="United States"/>
    <s v="New York City"/>
    <s v="New York"/>
    <n v="10035"/>
    <x v="3"/>
    <s v="FUR-CH-10000454"/>
    <s v="Furniture"/>
    <s v="Chairs"/>
    <s v="Hon Deluxe Fabric Upholstered Stacking Chairs, Rounded Back"/>
    <n v="658.74599999999998"/>
    <n v="3"/>
    <n v="0.1"/>
    <x v="4040"/>
  </r>
  <r>
    <n v="4736"/>
    <s v="CA-2012-155054"/>
    <x v="1"/>
    <x v="385"/>
    <d v="2012-06-19T00:00:00"/>
    <s v="Standard Class"/>
    <s v="PS-19045"/>
    <s v="Penelope Sewall"/>
    <x v="2"/>
    <s v="United States"/>
    <s v="Lewiston"/>
    <s v="Maine"/>
    <n v="4240"/>
    <x v="3"/>
    <s v="OFF-BI-10004970"/>
    <s v="Office Supplies"/>
    <s v="Binders"/>
    <s v="ACCOHIDE 3-Ring Binder, Blue, 1&quot;"/>
    <n v="8.26"/>
    <n v="2"/>
    <n v="0"/>
    <x v="1857"/>
  </r>
  <r>
    <n v="4737"/>
    <s v="CA-2012-155054"/>
    <x v="1"/>
    <x v="385"/>
    <d v="2012-06-19T00:00:00"/>
    <s v="Standard Class"/>
    <s v="PS-19045"/>
    <s v="Penelope Sewall"/>
    <x v="2"/>
    <s v="United States"/>
    <s v="Lewiston"/>
    <s v="Maine"/>
    <n v="4240"/>
    <x v="3"/>
    <s v="OFF-BI-10002824"/>
    <s v="Office Supplies"/>
    <s v="Binders"/>
    <s v="Recycled Easel Ring Binders"/>
    <n v="29.84"/>
    <n v="2"/>
    <n v="0"/>
    <x v="4041"/>
  </r>
  <r>
    <n v="4738"/>
    <s v="CA-2012-155054"/>
    <x v="1"/>
    <x v="385"/>
    <d v="2012-06-19T00:00:00"/>
    <s v="Standard Class"/>
    <s v="PS-19045"/>
    <s v="Penelope Sewall"/>
    <x v="2"/>
    <s v="United States"/>
    <s v="Lewiston"/>
    <s v="Maine"/>
    <n v="4240"/>
    <x v="3"/>
    <s v="TEC-AC-10003657"/>
    <s v="Technology"/>
    <s v="Accessories"/>
    <s v="Lenovo 17-Key USB Numeric Keypad"/>
    <n v="67.98"/>
    <n v="2"/>
    <n v="0"/>
    <x v="4042"/>
  </r>
  <r>
    <n v="4739"/>
    <s v="CA-2012-105725"/>
    <x v="1"/>
    <x v="954"/>
    <d v="2012-02-24T00:00:00"/>
    <s v="Standard Class"/>
    <s v="GT-14755"/>
    <s v="Guy Thornton"/>
    <x v="0"/>
    <s v="United States"/>
    <s v="Long Beach"/>
    <s v="California"/>
    <n v="90805"/>
    <x v="1"/>
    <s v="OFF-LA-10003510"/>
    <s v="Office Supplies"/>
    <s v="Labels"/>
    <s v="Avery 4027 File Folder Labels for Dot Matrix Printers, 5000 Labels per Box, White"/>
    <n v="61.06"/>
    <n v="2"/>
    <n v="0"/>
    <x v="4043"/>
  </r>
  <r>
    <n v="4740"/>
    <s v="CA-2012-105725"/>
    <x v="1"/>
    <x v="954"/>
    <d v="2012-02-24T00:00:00"/>
    <s v="Standard Class"/>
    <s v="GT-14755"/>
    <s v="Guy Thornton"/>
    <x v="0"/>
    <s v="United States"/>
    <s v="Long Beach"/>
    <s v="California"/>
    <n v="90805"/>
    <x v="1"/>
    <s v="FUR-TA-10001676"/>
    <s v="Furniture"/>
    <s v="Tables"/>
    <s v="Hon 61000 Series Interactive Training Tables"/>
    <n v="35.544000000000004"/>
    <n v="1"/>
    <n v="0.2"/>
    <x v="4044"/>
  </r>
  <r>
    <n v="4741"/>
    <s v="CA-2014-164364"/>
    <x v="3"/>
    <x v="105"/>
    <d v="2014-11-17T00:00:00"/>
    <s v="Standard Class"/>
    <s v="CS-12355"/>
    <s v="Christine Sundaresam"/>
    <x v="0"/>
    <s v="United States"/>
    <s v="Seattle"/>
    <s v="Washington"/>
    <n v="98115"/>
    <x v="1"/>
    <s v="OFF-LA-10004853"/>
    <s v="Office Supplies"/>
    <s v="Labels"/>
    <s v="Avery 483"/>
    <n v="9.9600000000000009"/>
    <n v="2"/>
    <n v="0"/>
    <x v="763"/>
  </r>
  <r>
    <n v="4742"/>
    <s v="CA-2014-164364"/>
    <x v="3"/>
    <x v="105"/>
    <d v="2014-11-17T00:00:00"/>
    <s v="Standard Class"/>
    <s v="CS-12355"/>
    <s v="Christine Sundaresam"/>
    <x v="0"/>
    <s v="United States"/>
    <s v="Seattle"/>
    <s v="Washington"/>
    <n v="98115"/>
    <x v="1"/>
    <s v="OFF-AR-10000315"/>
    <s v="Office Supplies"/>
    <s v="Art"/>
    <s v="Dixon Ticonderoga Maple Cedar Pencil, #2"/>
    <n v="9.2099999999999991"/>
    <n v="3"/>
    <n v="0"/>
    <x v="3734"/>
  </r>
  <r>
    <n v="4743"/>
    <s v="CA-2014-164364"/>
    <x v="3"/>
    <x v="105"/>
    <d v="2014-11-17T00:00:00"/>
    <s v="Standard Class"/>
    <s v="CS-12355"/>
    <s v="Christine Sundaresam"/>
    <x v="0"/>
    <s v="United States"/>
    <s v="Seattle"/>
    <s v="Washington"/>
    <n v="98115"/>
    <x v="1"/>
    <s v="OFF-SU-10000381"/>
    <s v="Office Supplies"/>
    <s v="Supplies"/>
    <s v="Acme Forged Steel Scissors with Black Enamel Handles"/>
    <n v="27.93"/>
    <n v="3"/>
    <n v="0"/>
    <x v="1096"/>
  </r>
  <r>
    <n v="4744"/>
    <s v="CA-2014-168123"/>
    <x v="3"/>
    <x v="916"/>
    <d v="2014-03-06T00:00:00"/>
    <s v="Same Day"/>
    <s v="JD-16060"/>
    <s v="Julia Dunbar"/>
    <x v="0"/>
    <s v="United States"/>
    <s v="Rochester"/>
    <s v="Minnesota"/>
    <n v="55901"/>
    <x v="2"/>
    <s v="OFF-FA-10002763"/>
    <s v="Office Supplies"/>
    <s v="Fasteners"/>
    <s v="Advantus Map Pennant Flags and Round Head Tacks"/>
    <n v="7.9"/>
    <n v="2"/>
    <n v="0"/>
    <x v="2498"/>
  </r>
  <r>
    <n v="4745"/>
    <s v="CA-2014-168123"/>
    <x v="3"/>
    <x v="916"/>
    <d v="2014-03-06T00:00:00"/>
    <s v="Same Day"/>
    <s v="JD-16060"/>
    <s v="Julia Dunbar"/>
    <x v="0"/>
    <s v="United States"/>
    <s v="Rochester"/>
    <s v="Minnesota"/>
    <n v="55901"/>
    <x v="2"/>
    <s v="OFF-ST-10000877"/>
    <s v="Office Supplies"/>
    <s v="Storage"/>
    <s v="Recycled Steel Personal File for Standard File Folders"/>
    <n v="221.16"/>
    <n v="4"/>
    <n v="0"/>
    <x v="4045"/>
  </r>
  <r>
    <n v="4746"/>
    <s v="CA-2014-168123"/>
    <x v="3"/>
    <x v="916"/>
    <d v="2014-03-06T00:00:00"/>
    <s v="Same Day"/>
    <s v="JD-16060"/>
    <s v="Julia Dunbar"/>
    <x v="0"/>
    <s v="United States"/>
    <s v="Rochester"/>
    <s v="Minnesota"/>
    <n v="55901"/>
    <x v="2"/>
    <s v="OFF-BI-10001071"/>
    <s v="Office Supplies"/>
    <s v="Binders"/>
    <s v="GBC ProClick Punch Binding System"/>
    <n v="127.96"/>
    <n v="2"/>
    <n v="0"/>
    <x v="4046"/>
  </r>
  <r>
    <n v="4747"/>
    <s v="CA-2014-168123"/>
    <x v="3"/>
    <x v="916"/>
    <d v="2014-03-06T00:00:00"/>
    <s v="Same Day"/>
    <s v="JD-16060"/>
    <s v="Julia Dunbar"/>
    <x v="0"/>
    <s v="United States"/>
    <s v="Rochester"/>
    <s v="Minnesota"/>
    <n v="55901"/>
    <x v="2"/>
    <s v="OFF-BI-10001097"/>
    <s v="Office Supplies"/>
    <s v="Binders"/>
    <s v="Avery Hole Reinforcements"/>
    <n v="18.690000000000001"/>
    <n v="3"/>
    <n v="0"/>
    <x v="4047"/>
  </r>
  <r>
    <n v="4748"/>
    <s v="CA-2013-120005"/>
    <x v="0"/>
    <x v="840"/>
    <d v="2013-03-04T00:00:00"/>
    <s v="Same Day"/>
    <s v="TS-21160"/>
    <s v="Theresa Swint"/>
    <x v="1"/>
    <s v="United States"/>
    <s v="San Francisco"/>
    <s v="California"/>
    <n v="94110"/>
    <x v="1"/>
    <s v="OFF-SU-10004782"/>
    <s v="Office Supplies"/>
    <s v="Supplies"/>
    <s v="Elite 5&quot; Scissors"/>
    <n v="25.349999999999998"/>
    <n v="3"/>
    <n v="0"/>
    <x v="4048"/>
  </r>
  <r>
    <n v="4749"/>
    <s v="CA-2013-120005"/>
    <x v="0"/>
    <x v="840"/>
    <d v="2013-03-04T00:00:00"/>
    <s v="Same Day"/>
    <s v="TS-21160"/>
    <s v="Theresa Swint"/>
    <x v="1"/>
    <s v="United States"/>
    <s v="San Francisco"/>
    <s v="California"/>
    <n v="94110"/>
    <x v="1"/>
    <s v="FUR-FU-10000672"/>
    <s v="Furniture"/>
    <s v="Furnishings"/>
    <s v="Executive Impressions 10&quot; Spectator Wall Clock"/>
    <n v="35.28"/>
    <n v="3"/>
    <n v="0"/>
    <x v="2974"/>
  </r>
  <r>
    <n v="4750"/>
    <s v="CA-2013-123526"/>
    <x v="0"/>
    <x v="435"/>
    <d v="2013-12-26T00:00:00"/>
    <s v="First Class"/>
    <s v="BV-11245"/>
    <s v="Benjamin Venier"/>
    <x v="1"/>
    <s v="United States"/>
    <s v="Seattle"/>
    <s v="Washington"/>
    <n v="98103"/>
    <x v="1"/>
    <s v="OFF-PA-10002986"/>
    <s v="Office Supplies"/>
    <s v="Paper"/>
    <s v="Xerox 1898"/>
    <n v="33.4"/>
    <n v="5"/>
    <n v="0"/>
    <x v="669"/>
  </r>
  <r>
    <n v="4751"/>
    <s v="CA-2013-127649"/>
    <x v="0"/>
    <x v="877"/>
    <d v="2013-10-10T00:00:00"/>
    <s v="First Class"/>
    <s v="DL-13495"/>
    <s v="Dionis Lloyd"/>
    <x v="1"/>
    <s v="United States"/>
    <s v="Spokane"/>
    <s v="Washington"/>
    <n v="99207"/>
    <x v="1"/>
    <s v="TEC-MA-10001972"/>
    <s v="Technology"/>
    <s v="Machines"/>
    <s v="Okidata C331dn Printer"/>
    <n v="837.59999999999991"/>
    <n v="3"/>
    <n v="0.2"/>
    <x v="2767"/>
  </r>
  <r>
    <n v="4752"/>
    <s v="CA-2013-159989"/>
    <x v="0"/>
    <x v="10"/>
    <d v="2013-12-14T00:00:00"/>
    <s v="Standard Class"/>
    <s v="EB-13870"/>
    <s v="Emily Burns"/>
    <x v="0"/>
    <s v="United States"/>
    <s v="Franklin"/>
    <s v="Tennessee"/>
    <n v="37064"/>
    <x v="0"/>
    <s v="TEC-PH-10000169"/>
    <s v="Technology"/>
    <s v="Phones"/>
    <s v="ARKON Windshield Dashboard Air Vent Car Mount Holder"/>
    <n v="40.68"/>
    <n v="3"/>
    <n v="0.2"/>
    <x v="1458"/>
  </r>
  <r>
    <n v="4753"/>
    <s v="CA-2014-103499"/>
    <x v="3"/>
    <x v="225"/>
    <d v="2014-11-25T00:00:00"/>
    <s v="Standard Class"/>
    <s v="ES-14020"/>
    <s v="Erica Smith"/>
    <x v="0"/>
    <s v="United States"/>
    <s v="Jackson"/>
    <s v="Tennessee"/>
    <n v="38301"/>
    <x v="0"/>
    <s v="FUR-CH-10001482"/>
    <s v="Furniture"/>
    <s v="Chairs"/>
    <s v="Office Star - Mesh Screen back chair with Vinyl seat"/>
    <n v="209.56799999999998"/>
    <n v="2"/>
    <n v="0.2"/>
    <x v="4049"/>
  </r>
  <r>
    <n v="4754"/>
    <s v="US-2012-167220"/>
    <x v="1"/>
    <x v="295"/>
    <d v="2012-12-16T00:00:00"/>
    <s v="Standard Class"/>
    <s v="JB-15925"/>
    <s v="Joni Blumstein"/>
    <x v="0"/>
    <s v="United States"/>
    <s v="Austin"/>
    <s v="Texas"/>
    <n v="78745"/>
    <x v="2"/>
    <s v="TEC-AC-10002018"/>
    <s v="Technology"/>
    <s v="Accessories"/>
    <s v="AmazonBasics 3-Button USB Wired Mouse"/>
    <n v="22.368000000000002"/>
    <n v="4"/>
    <n v="0.2"/>
    <x v="4050"/>
  </r>
  <r>
    <n v="4755"/>
    <s v="CA-2014-126354"/>
    <x v="3"/>
    <x v="447"/>
    <d v="2014-02-09T00:00:00"/>
    <s v="Standard Class"/>
    <s v="SC-20380"/>
    <s v="Shahid Collister"/>
    <x v="0"/>
    <s v="United States"/>
    <s v="Pembroke Pines"/>
    <s v="Florida"/>
    <n v="33024"/>
    <x v="0"/>
    <s v="OFF-BI-10000301"/>
    <s v="Office Supplies"/>
    <s v="Binders"/>
    <s v="GBC Instant Report Kit"/>
    <n v="3.8820000000000006"/>
    <n v="2"/>
    <n v="0.7"/>
    <x v="4051"/>
  </r>
  <r>
    <n v="4756"/>
    <s v="CA-2014-126354"/>
    <x v="3"/>
    <x v="447"/>
    <d v="2014-02-09T00:00:00"/>
    <s v="Standard Class"/>
    <s v="SC-20380"/>
    <s v="Shahid Collister"/>
    <x v="0"/>
    <s v="United States"/>
    <s v="Pembroke Pines"/>
    <s v="Florida"/>
    <n v="33024"/>
    <x v="0"/>
    <s v="OFF-PA-10004381"/>
    <s v="Office Supplies"/>
    <s v="Paper"/>
    <s v="14-7/8 x 11 Blue Bar Computer Printout Paper"/>
    <n v="115.29600000000001"/>
    <n v="3"/>
    <n v="0.2"/>
    <x v="945"/>
  </r>
  <r>
    <n v="4757"/>
    <s v="CA-2014-169817"/>
    <x v="3"/>
    <x v="296"/>
    <d v="2014-09-26T00:00:00"/>
    <s v="Standard Class"/>
    <s v="EB-13870"/>
    <s v="Emily Burns"/>
    <x v="0"/>
    <s v="United States"/>
    <s v="Philadelphia"/>
    <s v="Pennsylvania"/>
    <n v="19143"/>
    <x v="3"/>
    <s v="OFF-BI-10004141"/>
    <s v="Office Supplies"/>
    <s v="Binders"/>
    <s v="Insertable Tab Indexes For Data Binders"/>
    <n v="1.9080000000000004"/>
    <n v="2"/>
    <n v="0.7"/>
    <x v="4052"/>
  </r>
  <r>
    <n v="4758"/>
    <s v="US-2014-144582"/>
    <x v="3"/>
    <x v="504"/>
    <d v="2014-05-06T00:00:00"/>
    <s v="Standard Class"/>
    <s v="TC-21475"/>
    <s v="Tony Chapman"/>
    <x v="2"/>
    <s v="United States"/>
    <s v="Danville"/>
    <s v="Illinois"/>
    <n v="61832"/>
    <x v="2"/>
    <s v="OFF-BI-10001575"/>
    <s v="Office Supplies"/>
    <s v="Binders"/>
    <s v="GBC Linen Binding Covers"/>
    <n v="43.371999999999993"/>
    <n v="7"/>
    <n v="0.8"/>
    <x v="4053"/>
  </r>
  <r>
    <n v="4759"/>
    <s v="CA-2011-121573"/>
    <x v="2"/>
    <x v="935"/>
    <d v="2011-11-07T00:00:00"/>
    <s v="Standard Class"/>
    <s v="SG-20605"/>
    <s v="Speros Goranitis"/>
    <x v="0"/>
    <s v="United States"/>
    <s v="New York City"/>
    <s v="New York"/>
    <n v="10009"/>
    <x v="3"/>
    <s v="TEC-PH-10000984"/>
    <s v="Technology"/>
    <s v="Phones"/>
    <s v="Panasonic KX-TG9471B"/>
    <n v="783.96"/>
    <n v="4"/>
    <n v="0"/>
    <x v="4054"/>
  </r>
  <r>
    <n v="4760"/>
    <s v="CA-2011-121573"/>
    <x v="2"/>
    <x v="935"/>
    <d v="2011-11-07T00:00:00"/>
    <s v="Standard Class"/>
    <s v="SG-20605"/>
    <s v="Speros Goranitis"/>
    <x v="0"/>
    <s v="United States"/>
    <s v="New York City"/>
    <s v="New York"/>
    <n v="10009"/>
    <x v="3"/>
    <s v="OFF-BI-10000666"/>
    <s v="Office Supplies"/>
    <s v="Binders"/>
    <s v="Surelock Post Binders"/>
    <n v="48.896000000000001"/>
    <n v="2"/>
    <n v="0.2"/>
    <x v="4055"/>
  </r>
  <r>
    <n v="4761"/>
    <s v="CA-2011-121573"/>
    <x v="2"/>
    <x v="935"/>
    <d v="2011-11-07T00:00:00"/>
    <s v="Standard Class"/>
    <s v="SG-20605"/>
    <s v="Speros Goranitis"/>
    <x v="0"/>
    <s v="United States"/>
    <s v="New York City"/>
    <s v="New York"/>
    <n v="10009"/>
    <x v="3"/>
    <s v="OFF-BI-10003712"/>
    <s v="Office Supplies"/>
    <s v="Binders"/>
    <s v="Acco Pressboard Covers with Storage Hooks, 14 7/8&quot; x 11&quot;, Light Blue"/>
    <n v="7.8560000000000008"/>
    <n v="2"/>
    <n v="0.2"/>
    <x v="4056"/>
  </r>
  <r>
    <n v="4762"/>
    <s v="CA-2013-117660"/>
    <x v="0"/>
    <x v="945"/>
    <d v="2014-01-05T00:00:00"/>
    <s v="Standard Class"/>
    <s v="BM-11785"/>
    <s v="Bryan Mills"/>
    <x v="0"/>
    <s v="United States"/>
    <s v="Columbus"/>
    <s v="Ohio"/>
    <n v="43229"/>
    <x v="3"/>
    <s v="OFF-LA-10003720"/>
    <s v="Office Supplies"/>
    <s v="Labels"/>
    <s v="Avery 487"/>
    <n v="5.9039999999999999"/>
    <n v="2"/>
    <n v="0.2"/>
    <x v="2352"/>
  </r>
  <r>
    <n v="4763"/>
    <s v="CA-2013-117660"/>
    <x v="0"/>
    <x v="945"/>
    <d v="2014-01-05T00:00:00"/>
    <s v="Standard Class"/>
    <s v="BM-11785"/>
    <s v="Bryan Mills"/>
    <x v="0"/>
    <s v="United States"/>
    <s v="Columbus"/>
    <s v="Ohio"/>
    <n v="43229"/>
    <x v="3"/>
    <s v="OFF-SU-10001664"/>
    <s v="Office Supplies"/>
    <s v="Supplies"/>
    <s v="Acme Office Executive Series Stainless Steel Trimmers"/>
    <n v="13.712000000000002"/>
    <n v="2"/>
    <n v="0.2"/>
    <x v="4057"/>
  </r>
  <r>
    <n v="4764"/>
    <s v="CA-2011-112851"/>
    <x v="2"/>
    <x v="328"/>
    <d v="2011-09-21T00:00:00"/>
    <s v="Standard Class"/>
    <s v="NR-18550"/>
    <s v="Nick Radford"/>
    <x v="0"/>
    <s v="United States"/>
    <s v="Chula Vista"/>
    <s v="California"/>
    <n v="91911"/>
    <x v="1"/>
    <s v="OFF-EN-10001453"/>
    <s v="Office Supplies"/>
    <s v="Envelopes"/>
    <s v="Tyvek Interoffice Envelopes, 9 1/2&quot; x 12 1/2&quot;, 100/Box"/>
    <n v="182.94"/>
    <n v="3"/>
    <n v="0"/>
    <x v="4058"/>
  </r>
  <r>
    <n v="4765"/>
    <s v="CA-2014-123701"/>
    <x v="3"/>
    <x v="221"/>
    <d v="2014-11-28T00:00:00"/>
    <s v="First Class"/>
    <s v="PG-18820"/>
    <s v="Patrick Gardner"/>
    <x v="0"/>
    <s v="United States"/>
    <s v="San Francisco"/>
    <s v="California"/>
    <n v="94110"/>
    <x v="1"/>
    <s v="OFF-AR-10001860"/>
    <s v="Office Supplies"/>
    <s v="Art"/>
    <s v="BIC Liqua Brite Liner"/>
    <n v="27.76"/>
    <n v="4"/>
    <n v="0"/>
    <x v="4059"/>
  </r>
  <r>
    <n v="4766"/>
    <s v="CA-2012-118227"/>
    <x v="1"/>
    <x v="999"/>
    <d v="2012-04-28T00:00:00"/>
    <s v="Standard Class"/>
    <s v="DB-13270"/>
    <s v="Deborah Brumfield"/>
    <x v="2"/>
    <s v="United States"/>
    <s v="New York City"/>
    <s v="New York"/>
    <n v="10009"/>
    <x v="3"/>
    <s v="OFF-AR-10001044"/>
    <s v="Office Supplies"/>
    <s v="Art"/>
    <s v="BOSTON Ranger #55 Pencil Sharpener, Black"/>
    <n v="25.99"/>
    <n v="1"/>
    <n v="0"/>
    <x v="2700"/>
  </r>
  <r>
    <n v="4767"/>
    <s v="CA-2012-123155"/>
    <x v="1"/>
    <x v="1000"/>
    <d v="2012-03-12T00:00:00"/>
    <s v="First Class"/>
    <s v="NS-18640"/>
    <s v="Noel Staavos"/>
    <x v="1"/>
    <s v="United States"/>
    <s v="San Antonio"/>
    <s v="Texas"/>
    <n v="78207"/>
    <x v="2"/>
    <s v="TEC-AC-10002473"/>
    <s v="Technology"/>
    <s v="Accessories"/>
    <s v="Maxell 4.7GB DVD-R"/>
    <n v="113.52000000000001"/>
    <n v="5"/>
    <n v="0.2"/>
    <x v="4060"/>
  </r>
  <r>
    <n v="4768"/>
    <s v="CA-2012-123155"/>
    <x v="1"/>
    <x v="1000"/>
    <d v="2012-03-12T00:00:00"/>
    <s v="First Class"/>
    <s v="NS-18640"/>
    <s v="Noel Staavos"/>
    <x v="1"/>
    <s v="United States"/>
    <s v="San Antonio"/>
    <s v="Texas"/>
    <n v="78207"/>
    <x v="2"/>
    <s v="TEC-PH-10001809"/>
    <s v="Technology"/>
    <s v="Phones"/>
    <s v="Panasonic KX T7736-B Digital phone"/>
    <n v="359.88"/>
    <n v="3"/>
    <n v="0.2"/>
    <x v="4061"/>
  </r>
  <r>
    <n v="4769"/>
    <s v="CA-2014-158883"/>
    <x v="3"/>
    <x v="455"/>
    <d v="2014-06-04T00:00:00"/>
    <s v="Same Day"/>
    <s v="CS-11860"/>
    <s v="Cari Schnelling"/>
    <x v="0"/>
    <s v="United States"/>
    <s v="Jacksonville"/>
    <s v="North Carolina"/>
    <n v="28540"/>
    <x v="0"/>
    <s v="OFF-PA-10004733"/>
    <s v="Office Supplies"/>
    <s v="Paper"/>
    <s v="Things To Do Today Spiral Book"/>
    <n v="25.344000000000001"/>
    <n v="4"/>
    <n v="0.2"/>
    <x v="4062"/>
  </r>
  <r>
    <n v="4770"/>
    <s v="US-2013-114888"/>
    <x v="0"/>
    <x v="251"/>
    <d v="2013-09-25T00:00:00"/>
    <s v="Second Class"/>
    <s v="CC-12430"/>
    <s v="Chuck Clark"/>
    <x v="2"/>
    <s v="United States"/>
    <s v="San Francisco"/>
    <s v="California"/>
    <n v="94109"/>
    <x v="1"/>
    <s v="OFF-BI-10003355"/>
    <s v="Office Supplies"/>
    <s v="Binders"/>
    <s v="Cardinal Holdit Business Card Pockets"/>
    <n v="11.952000000000002"/>
    <n v="3"/>
    <n v="0.2"/>
    <x v="4063"/>
  </r>
  <r>
    <n v="4771"/>
    <s v="US-2013-114888"/>
    <x v="0"/>
    <x v="251"/>
    <d v="2013-09-25T00:00:00"/>
    <s v="Second Class"/>
    <s v="CC-12430"/>
    <s v="Chuck Clark"/>
    <x v="2"/>
    <s v="United States"/>
    <s v="San Francisco"/>
    <s v="California"/>
    <n v="94109"/>
    <x v="1"/>
    <s v="OFF-SU-10001212"/>
    <s v="Office Supplies"/>
    <s v="Supplies"/>
    <s v="Kleencut Forged Office Shears by Acme United Corporation"/>
    <n v="6.24"/>
    <n v="3"/>
    <n v="0"/>
    <x v="4064"/>
  </r>
  <r>
    <n v="4772"/>
    <s v="US-2011-167262"/>
    <x v="2"/>
    <x v="656"/>
    <d v="2011-11-03T00:00:00"/>
    <s v="Second Class"/>
    <s v="AC-10450"/>
    <s v="Amy Cox"/>
    <x v="0"/>
    <s v="United States"/>
    <s v="Avondale"/>
    <s v="Arizona"/>
    <n v="85323"/>
    <x v="1"/>
    <s v="TEC-PH-10000486"/>
    <s v="Technology"/>
    <s v="Phones"/>
    <s v="Plantronics HL10 Handset Lifter"/>
    <n v="742.33600000000001"/>
    <n v="8"/>
    <n v="0.2"/>
    <x v="4065"/>
  </r>
  <r>
    <n v="4773"/>
    <s v="CA-2014-119746"/>
    <x v="3"/>
    <x v="51"/>
    <d v="2014-11-28T00:00:00"/>
    <s v="Standard Class"/>
    <s v="CM-12385"/>
    <s v="Christopher Martinez"/>
    <x v="0"/>
    <s v="United States"/>
    <s v="Chicago"/>
    <s v="Illinois"/>
    <n v="60610"/>
    <x v="2"/>
    <s v="FUR-FU-10004909"/>
    <s v="Furniture"/>
    <s v="Furnishings"/>
    <s v="Contemporary Wood/Metal Frame"/>
    <n v="6.4640000000000004"/>
    <n v="1"/>
    <n v="0.6"/>
    <x v="4066"/>
  </r>
  <r>
    <n v="4774"/>
    <s v="CA-2014-119746"/>
    <x v="3"/>
    <x v="51"/>
    <d v="2014-11-28T00:00:00"/>
    <s v="Standard Class"/>
    <s v="CM-12385"/>
    <s v="Christopher Martinez"/>
    <x v="0"/>
    <s v="United States"/>
    <s v="Chicago"/>
    <s v="Illinois"/>
    <n v="60610"/>
    <x v="2"/>
    <s v="OFF-LA-10001613"/>
    <s v="Office Supplies"/>
    <s v="Labels"/>
    <s v="Avery File Folder Labels"/>
    <n v="11.52"/>
    <n v="5"/>
    <n v="0.2"/>
    <x v="2045"/>
  </r>
  <r>
    <n v="4775"/>
    <s v="CA-2014-119746"/>
    <x v="3"/>
    <x v="51"/>
    <d v="2014-11-28T00:00:00"/>
    <s v="Standard Class"/>
    <s v="CM-12385"/>
    <s v="Christopher Martinez"/>
    <x v="0"/>
    <s v="United States"/>
    <s v="Chicago"/>
    <s v="Illinois"/>
    <n v="60610"/>
    <x v="2"/>
    <s v="TEC-PH-10004447"/>
    <s v="Technology"/>
    <s v="Phones"/>
    <s v="Toshiba IPT2010-SD IP Telephone"/>
    <n v="222.38400000000001"/>
    <n v="2"/>
    <n v="0.2"/>
    <x v="2995"/>
  </r>
  <r>
    <n v="4776"/>
    <s v="CA-2014-108091"/>
    <x v="3"/>
    <x v="673"/>
    <d v="2014-11-22T00:00:00"/>
    <s v="Standard Class"/>
    <s v="EK-13795"/>
    <s v="Eileen Kiefer"/>
    <x v="2"/>
    <s v="United States"/>
    <s v="Escondido"/>
    <s v="California"/>
    <n v="92025"/>
    <x v="1"/>
    <s v="OFF-AR-10000255"/>
    <s v="Office Supplies"/>
    <s v="Art"/>
    <s v="Newell 328"/>
    <n v="23.36"/>
    <n v="4"/>
    <n v="0"/>
    <x v="4067"/>
  </r>
  <r>
    <n v="4777"/>
    <s v="CA-2013-101630"/>
    <x v="0"/>
    <x v="317"/>
    <d v="2013-02-23T00:00:00"/>
    <s v="Second Class"/>
    <s v="CK-12760"/>
    <s v="Cyma Kinney"/>
    <x v="1"/>
    <s v="United States"/>
    <s v="Long Beach"/>
    <s v="New York"/>
    <n v="11561"/>
    <x v="3"/>
    <s v="OFF-LA-10004425"/>
    <s v="Office Supplies"/>
    <s v="Labels"/>
    <s v="Staples"/>
    <n v="8.67"/>
    <n v="3"/>
    <n v="0"/>
    <x v="1368"/>
  </r>
  <r>
    <n v="4778"/>
    <s v="CA-2013-101630"/>
    <x v="0"/>
    <x v="317"/>
    <d v="2013-02-23T00:00:00"/>
    <s v="Second Class"/>
    <s v="CK-12760"/>
    <s v="Cyma Kinney"/>
    <x v="1"/>
    <s v="United States"/>
    <s v="Long Beach"/>
    <s v="New York"/>
    <n v="11561"/>
    <x v="3"/>
    <s v="OFF-SU-10001664"/>
    <s v="Office Supplies"/>
    <s v="Supplies"/>
    <s v="Acme Office Executive Series Stainless Steel Trimmers"/>
    <n v="25.71"/>
    <n v="3"/>
    <n v="0"/>
    <x v="4068"/>
  </r>
  <r>
    <n v="4779"/>
    <s v="CA-2014-132346"/>
    <x v="3"/>
    <x v="659"/>
    <d v="2014-11-12T00:00:00"/>
    <s v="Standard Class"/>
    <s v="PK-19075"/>
    <s v="Pete Kriz"/>
    <x v="0"/>
    <s v="United States"/>
    <s v="Newark"/>
    <s v="Delaware"/>
    <n v="19711"/>
    <x v="3"/>
    <s v="OFF-AP-10000696"/>
    <s v="Office Supplies"/>
    <s v="Appliances"/>
    <s v="Holmes Odor Grabber"/>
    <n v="100.94"/>
    <n v="7"/>
    <n v="0"/>
    <x v="4069"/>
  </r>
  <r>
    <n v="4780"/>
    <s v="CA-2011-150301"/>
    <x v="2"/>
    <x v="1001"/>
    <d v="2011-07-10T00:00:00"/>
    <s v="First Class"/>
    <s v="MH-18025"/>
    <s v="Michelle Huthwaite"/>
    <x v="0"/>
    <s v="United States"/>
    <s v="Buffalo"/>
    <s v="New York"/>
    <n v="14215"/>
    <x v="3"/>
    <s v="FUR-CH-10002647"/>
    <s v="Furniture"/>
    <s v="Chairs"/>
    <s v="Situations Contoured Folding Chairs, 4/Set"/>
    <n v="63.882000000000005"/>
    <n v="1"/>
    <n v="0.1"/>
    <x v="4070"/>
  </r>
  <r>
    <n v="4781"/>
    <s v="CA-2011-159310"/>
    <x v="2"/>
    <x v="845"/>
    <d v="2011-11-12T00:00:00"/>
    <s v="Standard Class"/>
    <s v="SC-20725"/>
    <s v="Steven Cartwright"/>
    <x v="0"/>
    <s v="United States"/>
    <s v="Houston"/>
    <s v="Texas"/>
    <n v="77070"/>
    <x v="2"/>
    <s v="FUR-CH-10002758"/>
    <s v="Furniture"/>
    <s v="Chairs"/>
    <s v="Hon Deluxe Fabric Upholstered Stacking Chairs, Squared Back"/>
    <n v="683.14399999999989"/>
    <n v="4"/>
    <n v="0.3"/>
    <x v="232"/>
  </r>
  <r>
    <n v="4782"/>
    <s v="CA-2011-159310"/>
    <x v="2"/>
    <x v="845"/>
    <d v="2011-11-12T00:00:00"/>
    <s v="Standard Class"/>
    <s v="SC-20725"/>
    <s v="Steven Cartwright"/>
    <x v="0"/>
    <s v="United States"/>
    <s v="Houston"/>
    <s v="Texas"/>
    <n v="77070"/>
    <x v="2"/>
    <s v="OFF-BI-10000201"/>
    <s v="Office Supplies"/>
    <s v="Binders"/>
    <s v="Avery Triangle Shaped Sheet Lifters, Black, 2/Pack"/>
    <n v="1.4759999999999995"/>
    <n v="3"/>
    <n v="0.8"/>
    <x v="4071"/>
  </r>
  <r>
    <n v="4783"/>
    <s v="CA-2011-159310"/>
    <x v="2"/>
    <x v="845"/>
    <d v="2011-11-12T00:00:00"/>
    <s v="Standard Class"/>
    <s v="SC-20725"/>
    <s v="Steven Cartwright"/>
    <x v="0"/>
    <s v="United States"/>
    <s v="Houston"/>
    <s v="Texas"/>
    <n v="77070"/>
    <x v="2"/>
    <s v="OFF-SU-10004115"/>
    <s v="Office Supplies"/>
    <s v="Supplies"/>
    <s v="Acme Stainless Steel Office Snips"/>
    <n v="40.711999999999996"/>
    <n v="7"/>
    <n v="0.2"/>
    <x v="4072"/>
  </r>
  <r>
    <n v="4784"/>
    <s v="US-2014-147984"/>
    <x v="3"/>
    <x v="480"/>
    <d v="2014-02-02T00:00:00"/>
    <s v="Standard Class"/>
    <s v="GB-14575"/>
    <s v="Giulietta Baptist"/>
    <x v="0"/>
    <s v="United States"/>
    <s v="Wichita"/>
    <s v="Kansas"/>
    <n v="67212"/>
    <x v="2"/>
    <s v="OFF-PA-10000806"/>
    <s v="Office Supplies"/>
    <s v="Paper"/>
    <s v="Xerox 1934"/>
    <n v="279.89999999999998"/>
    <n v="5"/>
    <n v="0"/>
    <x v="1046"/>
  </r>
  <r>
    <n v="4785"/>
    <s v="CA-2012-104346"/>
    <x v="1"/>
    <x v="555"/>
    <d v="2012-12-16T00:00:00"/>
    <s v="Standard Class"/>
    <s v="IM-15070"/>
    <s v="Irene Maddox"/>
    <x v="0"/>
    <s v="United States"/>
    <s v="Colorado Springs"/>
    <s v="Colorado"/>
    <n v="80906"/>
    <x v="1"/>
    <s v="OFF-AR-10001473"/>
    <s v="Office Supplies"/>
    <s v="Art"/>
    <s v="Newell 313"/>
    <n v="13.120000000000001"/>
    <n v="5"/>
    <n v="0.2"/>
    <x v="4073"/>
  </r>
  <r>
    <n v="4786"/>
    <s v="CA-2012-104346"/>
    <x v="1"/>
    <x v="555"/>
    <d v="2012-12-16T00:00:00"/>
    <s v="Standard Class"/>
    <s v="IM-15070"/>
    <s v="Irene Maddox"/>
    <x v="0"/>
    <s v="United States"/>
    <s v="Colorado Springs"/>
    <s v="Colorado"/>
    <n v="80906"/>
    <x v="1"/>
    <s v="FUR-BO-10003450"/>
    <s v="Furniture"/>
    <s v="Bookcases"/>
    <s v="Bush Westfield Collection Bookcases, Dark Cherry Finish"/>
    <n v="69.576000000000008"/>
    <n v="4"/>
    <n v="0.7"/>
    <x v="4074"/>
  </r>
  <r>
    <n v="4787"/>
    <s v="CA-2012-104346"/>
    <x v="1"/>
    <x v="555"/>
    <d v="2012-12-16T00:00:00"/>
    <s v="Standard Class"/>
    <s v="IM-15070"/>
    <s v="Irene Maddox"/>
    <x v="0"/>
    <s v="United States"/>
    <s v="Colorado Springs"/>
    <s v="Colorado"/>
    <n v="80906"/>
    <x v="1"/>
    <s v="OFF-AR-10001545"/>
    <s v="Office Supplies"/>
    <s v="Art"/>
    <s v="Newell 326"/>
    <n v="4.2240000000000002"/>
    <n v="3"/>
    <n v="0.2"/>
    <x v="1833"/>
  </r>
  <r>
    <n v="4788"/>
    <s v="CA-2012-104346"/>
    <x v="1"/>
    <x v="555"/>
    <d v="2012-12-16T00:00:00"/>
    <s v="Standard Class"/>
    <s v="IM-15070"/>
    <s v="Irene Maddox"/>
    <x v="0"/>
    <s v="United States"/>
    <s v="Colorado Springs"/>
    <s v="Colorado"/>
    <n v="80906"/>
    <x v="1"/>
    <s v="TEC-AC-10004396"/>
    <s v="Technology"/>
    <s v="Accessories"/>
    <s v="Logitech Keyboard K120"/>
    <n v="58.08"/>
    <n v="4"/>
    <n v="0.2"/>
    <x v="4075"/>
  </r>
  <r>
    <n v="4789"/>
    <s v="CA-2012-104346"/>
    <x v="1"/>
    <x v="555"/>
    <d v="2012-12-16T00:00:00"/>
    <s v="Standard Class"/>
    <s v="IM-15070"/>
    <s v="Irene Maddox"/>
    <x v="0"/>
    <s v="United States"/>
    <s v="Colorado Springs"/>
    <s v="Colorado"/>
    <n v="80906"/>
    <x v="1"/>
    <s v="FUR-FU-10002456"/>
    <s v="Furniture"/>
    <s v="Furnishings"/>
    <s v="Master Caster Door Stop, Large Neon Orange"/>
    <n v="52.416000000000004"/>
    <n v="9"/>
    <n v="0.2"/>
    <x v="4076"/>
  </r>
  <r>
    <n v="4790"/>
    <s v="CA-2012-104346"/>
    <x v="1"/>
    <x v="555"/>
    <d v="2012-12-16T00:00:00"/>
    <s v="Standard Class"/>
    <s v="IM-15070"/>
    <s v="Irene Maddox"/>
    <x v="0"/>
    <s v="United States"/>
    <s v="Colorado Springs"/>
    <s v="Colorado"/>
    <n v="80906"/>
    <x v="1"/>
    <s v="FUR-FU-10001473"/>
    <s v="Furniture"/>
    <s v="Furnishings"/>
    <s v="DAX Wood Document Frame"/>
    <n v="54.920000000000009"/>
    <n v="5"/>
    <n v="0.2"/>
    <x v="4077"/>
  </r>
  <r>
    <n v="4791"/>
    <s v="CA-2012-104346"/>
    <x v="1"/>
    <x v="555"/>
    <d v="2012-12-16T00:00:00"/>
    <s v="Standard Class"/>
    <s v="IM-15070"/>
    <s v="Irene Maddox"/>
    <x v="0"/>
    <s v="United States"/>
    <s v="Colorado Springs"/>
    <s v="Colorado"/>
    <n v="80906"/>
    <x v="1"/>
    <s v="FUR-TA-10000849"/>
    <s v="Furniture"/>
    <s v="Tables"/>
    <s v="Bevis Rectangular Conference Tables"/>
    <n v="364.95"/>
    <n v="5"/>
    <n v="0.5"/>
    <x v="4078"/>
  </r>
  <r>
    <n v="4792"/>
    <s v="CA-2012-104346"/>
    <x v="1"/>
    <x v="555"/>
    <d v="2012-12-16T00:00:00"/>
    <s v="Standard Class"/>
    <s v="IM-15070"/>
    <s v="Irene Maddox"/>
    <x v="0"/>
    <s v="United States"/>
    <s v="Colorado Springs"/>
    <s v="Colorado"/>
    <n v="80906"/>
    <x v="1"/>
    <s v="OFF-PA-10001166"/>
    <s v="Office Supplies"/>
    <s v="Paper"/>
    <s v="Xerox 1932"/>
    <n v="85.055999999999997"/>
    <n v="3"/>
    <n v="0.2"/>
    <x v="644"/>
  </r>
  <r>
    <n v="4793"/>
    <s v="CA-2012-104346"/>
    <x v="1"/>
    <x v="555"/>
    <d v="2012-12-16T00:00:00"/>
    <s v="Standard Class"/>
    <s v="IM-15070"/>
    <s v="Irene Maddox"/>
    <x v="0"/>
    <s v="United States"/>
    <s v="Colorado Springs"/>
    <s v="Colorado"/>
    <n v="80906"/>
    <x v="1"/>
    <s v="OFF-PA-10003256"/>
    <s v="Office Supplies"/>
    <s v="Paper"/>
    <s v="Avery Personal Creations Heavyweight Cards"/>
    <n v="27.695999999999998"/>
    <n v="3"/>
    <n v="0.2"/>
    <x v="4079"/>
  </r>
  <r>
    <n v="4794"/>
    <s v="US-2012-141684"/>
    <x v="1"/>
    <x v="685"/>
    <d v="2012-07-04T00:00:00"/>
    <s v="Standard Class"/>
    <s v="MM-18055"/>
    <s v="Michelle Moray"/>
    <x v="0"/>
    <s v="United States"/>
    <s v="New York City"/>
    <s v="New York"/>
    <n v="10011"/>
    <x v="3"/>
    <s v="OFF-PA-10002870"/>
    <s v="Office Supplies"/>
    <s v="Paper"/>
    <s v="Ampad Phone Message Book, Recycled, 400 Message Capacity, 5 ¾” x 11”"/>
    <n v="24.96"/>
    <n v="4"/>
    <n v="0"/>
    <x v="4080"/>
  </r>
  <r>
    <n v="4795"/>
    <s v="CA-2012-144722"/>
    <x v="1"/>
    <x v="199"/>
    <d v="2012-03-23T00:00:00"/>
    <s v="Standard Class"/>
    <s v="MF-18250"/>
    <s v="Monica Federle"/>
    <x v="1"/>
    <s v="United States"/>
    <s v="Los Angeles"/>
    <s v="California"/>
    <n v="90036"/>
    <x v="1"/>
    <s v="FUR-FU-10001215"/>
    <s v="Furniture"/>
    <s v="Furnishings"/>
    <s v="Howard Miller 11-1/2&quot; Diameter Brentwood Wall Clock"/>
    <n v="43.13"/>
    <n v="1"/>
    <n v="0"/>
    <x v="4081"/>
  </r>
  <r>
    <n v="4796"/>
    <s v="CA-2012-120516"/>
    <x v="1"/>
    <x v="863"/>
    <d v="2012-08-17T00:00:00"/>
    <s v="Standard Class"/>
    <s v="CK-12595"/>
    <s v="Clytie Kelty"/>
    <x v="0"/>
    <s v="United States"/>
    <s v="Marietta"/>
    <s v="Georgia"/>
    <n v="30062"/>
    <x v="0"/>
    <s v="OFF-BI-10004187"/>
    <s v="Office Supplies"/>
    <s v="Binders"/>
    <s v="Staples"/>
    <n v="5.64"/>
    <n v="3"/>
    <n v="0"/>
    <x v="737"/>
  </r>
  <r>
    <n v="4797"/>
    <s v="US-2013-148901"/>
    <x v="0"/>
    <x v="675"/>
    <d v="2013-05-20T00:00:00"/>
    <s v="Standard Class"/>
    <s v="MK-17905"/>
    <s v="Michael Kennedy"/>
    <x v="1"/>
    <s v="United States"/>
    <s v="Jacksonville"/>
    <s v="Florida"/>
    <n v="32216"/>
    <x v="0"/>
    <s v="OFF-BI-10001718"/>
    <s v="Office Supplies"/>
    <s v="Binders"/>
    <s v="GBC DocuBind P50 Personal Binding Machine"/>
    <n v="57.582000000000008"/>
    <n v="3"/>
    <n v="0.7"/>
    <x v="4082"/>
  </r>
  <r>
    <n v="4798"/>
    <s v="US-2013-148901"/>
    <x v="0"/>
    <x v="675"/>
    <d v="2013-05-20T00:00:00"/>
    <s v="Standard Class"/>
    <s v="MK-17905"/>
    <s v="Michael Kennedy"/>
    <x v="1"/>
    <s v="United States"/>
    <s v="Jacksonville"/>
    <s v="Florida"/>
    <n v="32216"/>
    <x v="0"/>
    <s v="OFF-PA-10004983"/>
    <s v="Office Supplies"/>
    <s v="Paper"/>
    <s v="Xerox 23"/>
    <n v="31.104000000000006"/>
    <n v="6"/>
    <n v="0.2"/>
    <x v="282"/>
  </r>
  <r>
    <n v="4799"/>
    <s v="US-2013-148901"/>
    <x v="0"/>
    <x v="675"/>
    <d v="2013-05-20T00:00:00"/>
    <s v="Standard Class"/>
    <s v="MK-17905"/>
    <s v="Michael Kennedy"/>
    <x v="1"/>
    <s v="United States"/>
    <s v="Jacksonville"/>
    <s v="Florida"/>
    <n v="32216"/>
    <x v="0"/>
    <s v="FUR-FU-10002396"/>
    <s v="Furniture"/>
    <s v="Furnishings"/>
    <s v="DAX Copper Panel Document Frame, 5 x 7 Size"/>
    <n v="30.192"/>
    <n v="3"/>
    <n v="0.2"/>
    <x v="4083"/>
  </r>
  <r>
    <n v="4800"/>
    <s v="US-2013-148901"/>
    <x v="0"/>
    <x v="675"/>
    <d v="2013-05-20T00:00:00"/>
    <s v="Standard Class"/>
    <s v="MK-17905"/>
    <s v="Michael Kennedy"/>
    <x v="1"/>
    <s v="United States"/>
    <s v="Jacksonville"/>
    <s v="Florida"/>
    <n v="32216"/>
    <x v="0"/>
    <s v="TEC-PH-10003988"/>
    <s v="Technology"/>
    <s v="Phones"/>
    <s v="LF Elite 3D Dazzle Designer Hard Case Cover, Lf Stylus Pen and Wiper For Apple Iphone 5c Mini Lite"/>
    <n v="43.6"/>
    <n v="5"/>
    <n v="0.2"/>
    <x v="4084"/>
  </r>
  <r>
    <n v="4801"/>
    <s v="US-2013-148901"/>
    <x v="0"/>
    <x v="675"/>
    <d v="2013-05-20T00:00:00"/>
    <s v="Standard Class"/>
    <s v="MK-17905"/>
    <s v="Michael Kennedy"/>
    <x v="1"/>
    <s v="United States"/>
    <s v="Jacksonville"/>
    <s v="Florida"/>
    <n v="32216"/>
    <x v="0"/>
    <s v="OFF-AR-10002467"/>
    <s v="Office Supplies"/>
    <s v="Art"/>
    <s v="Dixon Ticonderoga Pencils"/>
    <n v="4.7679999999999998"/>
    <n v="2"/>
    <n v="0.2"/>
    <x v="4085"/>
  </r>
  <r>
    <n v="4802"/>
    <s v="US-2013-148901"/>
    <x v="0"/>
    <x v="675"/>
    <d v="2013-05-20T00:00:00"/>
    <s v="Standard Class"/>
    <s v="MK-17905"/>
    <s v="Michael Kennedy"/>
    <x v="1"/>
    <s v="United States"/>
    <s v="Jacksonville"/>
    <s v="Florida"/>
    <n v="32216"/>
    <x v="0"/>
    <s v="OFF-BI-10004002"/>
    <s v="Office Supplies"/>
    <s v="Binders"/>
    <s v="Wilson Jones International Size A4 Ring Binders"/>
    <n v="10.380000000000003"/>
    <n v="2"/>
    <n v="0.7"/>
    <x v="4086"/>
  </r>
  <r>
    <n v="4803"/>
    <s v="US-2013-148901"/>
    <x v="0"/>
    <x v="675"/>
    <d v="2013-05-20T00:00:00"/>
    <s v="Standard Class"/>
    <s v="MK-17905"/>
    <s v="Michael Kennedy"/>
    <x v="1"/>
    <s v="United States"/>
    <s v="Jacksonville"/>
    <s v="Florida"/>
    <n v="32216"/>
    <x v="0"/>
    <s v="OFF-BI-10002309"/>
    <s v="Office Supplies"/>
    <s v="Binders"/>
    <s v="Avery Heavy-Duty EZD  Binder With Locking Rings"/>
    <n v="13.392000000000003"/>
    <n v="8"/>
    <n v="0.7"/>
    <x v="4087"/>
  </r>
  <r>
    <n v="4804"/>
    <s v="CA-2014-136364"/>
    <x v="3"/>
    <x v="1002"/>
    <d v="2014-07-18T00:00:00"/>
    <s v="Second Class"/>
    <s v="MH-17455"/>
    <s v="Mark Hamilton"/>
    <x v="0"/>
    <s v="United States"/>
    <s v="Philadelphia"/>
    <s v="Pennsylvania"/>
    <n v="19140"/>
    <x v="3"/>
    <s v="TEC-PH-10003885"/>
    <s v="Technology"/>
    <s v="Phones"/>
    <s v="Cisco SPA508G"/>
    <n v="39.593999999999994"/>
    <n v="1"/>
    <n v="0.4"/>
    <x v="4088"/>
  </r>
  <r>
    <n v="4805"/>
    <s v="CA-2014-136364"/>
    <x v="3"/>
    <x v="1002"/>
    <d v="2014-07-18T00:00:00"/>
    <s v="Second Class"/>
    <s v="MH-17455"/>
    <s v="Mark Hamilton"/>
    <x v="0"/>
    <s v="United States"/>
    <s v="Philadelphia"/>
    <s v="Pennsylvania"/>
    <n v="19140"/>
    <x v="3"/>
    <s v="FUR-FU-10002501"/>
    <s v="Furniture"/>
    <s v="Furnishings"/>
    <s v="Nu-Dell Executive Frame"/>
    <n v="91.00800000000001"/>
    <n v="9"/>
    <n v="0.2"/>
    <x v="4089"/>
  </r>
  <r>
    <n v="4806"/>
    <s v="CA-2012-137708"/>
    <x v="1"/>
    <x v="6"/>
    <d v="2012-11-25T00:00:00"/>
    <s v="Second Class"/>
    <s v="NG-18430"/>
    <s v="Nathan Gelder"/>
    <x v="0"/>
    <s v="United States"/>
    <s v="Los Angeles"/>
    <s v="California"/>
    <n v="90008"/>
    <x v="1"/>
    <s v="OFF-PA-10000176"/>
    <s v="Office Supplies"/>
    <s v="Paper"/>
    <s v="Xerox 1887"/>
    <n v="37.94"/>
    <n v="2"/>
    <n v="0"/>
    <x v="2714"/>
  </r>
  <r>
    <n v="4807"/>
    <s v="CA-2012-137708"/>
    <x v="1"/>
    <x v="6"/>
    <d v="2012-11-25T00:00:00"/>
    <s v="Second Class"/>
    <s v="NG-18430"/>
    <s v="Nathan Gelder"/>
    <x v="0"/>
    <s v="United States"/>
    <s v="Los Angeles"/>
    <s v="California"/>
    <n v="90008"/>
    <x v="1"/>
    <s v="OFF-PA-10000327"/>
    <s v="Office Supplies"/>
    <s v="Paper"/>
    <s v="Xerox 1971"/>
    <n v="42.800000000000004"/>
    <n v="10"/>
    <n v="0"/>
    <x v="4090"/>
  </r>
  <r>
    <n v="4808"/>
    <s v="CA-2012-137708"/>
    <x v="1"/>
    <x v="6"/>
    <d v="2012-11-25T00:00:00"/>
    <s v="Second Class"/>
    <s v="NG-18430"/>
    <s v="Nathan Gelder"/>
    <x v="0"/>
    <s v="United States"/>
    <s v="Los Angeles"/>
    <s v="California"/>
    <n v="90008"/>
    <x v="1"/>
    <s v="OFF-ST-10004634"/>
    <s v="Office Supplies"/>
    <s v="Storage"/>
    <s v="Personal Folder Holder, Ebony"/>
    <n v="33.630000000000003"/>
    <n v="3"/>
    <n v="0"/>
    <x v="700"/>
  </r>
  <r>
    <n v="4809"/>
    <s v="CA-2011-149055"/>
    <x v="2"/>
    <x v="533"/>
    <d v="2011-11-28T00:00:00"/>
    <s v="Standard Class"/>
    <s v="PB-19210"/>
    <s v="Phillip Breyer"/>
    <x v="1"/>
    <s v="United States"/>
    <s v="Philadelphia"/>
    <s v="Pennsylvania"/>
    <n v="19134"/>
    <x v="3"/>
    <s v="OFF-EN-10003040"/>
    <s v="Office Supplies"/>
    <s v="Envelopes"/>
    <s v="Quality Park Security Envelopes"/>
    <n v="62.808000000000007"/>
    <n v="3"/>
    <n v="0.2"/>
    <x v="4091"/>
  </r>
  <r>
    <n v="4810"/>
    <s v="CA-2012-151589"/>
    <x v="1"/>
    <x v="17"/>
    <d v="2012-12-30T00:00:00"/>
    <s v="First Class"/>
    <s v="RE-19450"/>
    <s v="Richard Eichhorn"/>
    <x v="0"/>
    <s v="United States"/>
    <s v="Eau Claire"/>
    <s v="Wisconsin"/>
    <n v="54703"/>
    <x v="2"/>
    <s v="OFF-PA-10003228"/>
    <s v="Office Supplies"/>
    <s v="Paper"/>
    <s v="Xerox 1917"/>
    <n v="195.64"/>
    <n v="4"/>
    <n v="0"/>
    <x v="4092"/>
  </r>
  <r>
    <n v="4811"/>
    <s v="CA-2012-151589"/>
    <x v="1"/>
    <x v="17"/>
    <d v="2012-12-30T00:00:00"/>
    <s v="First Class"/>
    <s v="RE-19450"/>
    <s v="Richard Eichhorn"/>
    <x v="0"/>
    <s v="United States"/>
    <s v="Eau Claire"/>
    <s v="Wisconsin"/>
    <n v="54703"/>
    <x v="2"/>
    <s v="TEC-PH-10004345"/>
    <s v="Technology"/>
    <s v="Phones"/>
    <s v="Cisco SPA 502G IP Phone"/>
    <n v="239.9"/>
    <n v="2"/>
    <n v="0"/>
    <x v="4093"/>
  </r>
  <r>
    <n v="4812"/>
    <s v="CA-2013-121370"/>
    <x v="0"/>
    <x v="696"/>
    <d v="2013-11-20T00:00:00"/>
    <s v="Second Class"/>
    <s v="EB-14110"/>
    <s v="Eugene Barchas"/>
    <x v="0"/>
    <s v="United States"/>
    <s v="Philadelphia"/>
    <s v="Pennsylvania"/>
    <n v="19134"/>
    <x v="3"/>
    <s v="FUR-CH-10000785"/>
    <s v="Furniture"/>
    <s v="Chairs"/>
    <s v="Global Ergonomic Managers Chair"/>
    <n v="380.05799999999994"/>
    <n v="3"/>
    <n v="0.3"/>
    <x v="4094"/>
  </r>
  <r>
    <n v="4813"/>
    <s v="CA-2013-121370"/>
    <x v="0"/>
    <x v="696"/>
    <d v="2013-11-20T00:00:00"/>
    <s v="Second Class"/>
    <s v="EB-14110"/>
    <s v="Eugene Barchas"/>
    <x v="0"/>
    <s v="United States"/>
    <s v="Philadelphia"/>
    <s v="Pennsylvania"/>
    <n v="19134"/>
    <x v="3"/>
    <s v="TEC-CO-10004115"/>
    <s v="Technology"/>
    <s v="Copiers"/>
    <s v="Sharp AL-1530CS Digital Copier"/>
    <n v="1199.9759999999999"/>
    <n v="4"/>
    <n v="0.4"/>
    <x v="4095"/>
  </r>
  <r>
    <n v="4814"/>
    <s v="CA-2013-121370"/>
    <x v="0"/>
    <x v="696"/>
    <d v="2013-11-20T00:00:00"/>
    <s v="Second Class"/>
    <s v="EB-14110"/>
    <s v="Eugene Barchas"/>
    <x v="0"/>
    <s v="United States"/>
    <s v="Philadelphia"/>
    <s v="Pennsylvania"/>
    <n v="19134"/>
    <x v="3"/>
    <s v="FUR-FU-10002813"/>
    <s v="Furniture"/>
    <s v="Furnishings"/>
    <s v="DAX Contemporary Wood Frame with Silver Metal Mat, Desktop, 11 x 14 Size"/>
    <n v="48.576000000000001"/>
    <n v="3"/>
    <n v="0.2"/>
    <x v="4096"/>
  </r>
  <r>
    <n v="4815"/>
    <s v="CA-2013-111696"/>
    <x v="0"/>
    <x v="541"/>
    <d v="2013-05-11T00:00:00"/>
    <s v="First Class"/>
    <s v="TB-21625"/>
    <s v="Trudy Brown"/>
    <x v="0"/>
    <s v="United States"/>
    <s v="Los Angeles"/>
    <s v="California"/>
    <n v="90004"/>
    <x v="1"/>
    <s v="OFF-PA-10002751"/>
    <s v="Office Supplies"/>
    <s v="Paper"/>
    <s v="Xerox 1920"/>
    <n v="17.940000000000001"/>
    <n v="3"/>
    <n v="0"/>
    <x v="2695"/>
  </r>
  <r>
    <n v="4816"/>
    <s v="CA-2011-139598"/>
    <x v="2"/>
    <x v="58"/>
    <d v="2011-12-31T00:00:00"/>
    <s v="Standard Class"/>
    <s v="MG-17695"/>
    <s v="Maureen Gnade"/>
    <x v="0"/>
    <s v="United States"/>
    <s v="Philadelphia"/>
    <s v="Pennsylvania"/>
    <n v="19134"/>
    <x v="3"/>
    <s v="OFF-PA-10004569"/>
    <s v="Office Supplies"/>
    <s v="Paper"/>
    <s v="Wirebound Message Books, Two 4 1/4&quot; x 5&quot; Forms per Page"/>
    <n v="18.264000000000003"/>
    <n v="3"/>
    <n v="0.2"/>
    <x v="4097"/>
  </r>
  <r>
    <n v="4817"/>
    <s v="CA-2011-139598"/>
    <x v="2"/>
    <x v="58"/>
    <d v="2011-12-31T00:00:00"/>
    <s v="Standard Class"/>
    <s v="MG-17695"/>
    <s v="Maureen Gnade"/>
    <x v="0"/>
    <s v="United States"/>
    <s v="Philadelphia"/>
    <s v="Pennsylvania"/>
    <n v="19134"/>
    <x v="3"/>
    <s v="OFF-AP-10002998"/>
    <s v="Office Supplies"/>
    <s v="Appliances"/>
    <s v="Holmes 99% HEPA Air Purifier"/>
    <n v="34.655999999999999"/>
    <n v="2"/>
    <n v="0.2"/>
    <x v="4098"/>
  </r>
  <r>
    <n v="4818"/>
    <s v="CA-2011-139598"/>
    <x v="2"/>
    <x v="58"/>
    <d v="2011-12-31T00:00:00"/>
    <s v="Standard Class"/>
    <s v="MG-17695"/>
    <s v="Maureen Gnade"/>
    <x v="0"/>
    <s v="United States"/>
    <s v="Philadelphia"/>
    <s v="Pennsylvania"/>
    <n v="19134"/>
    <x v="3"/>
    <s v="OFF-AP-10003287"/>
    <s v="Office Supplies"/>
    <s v="Appliances"/>
    <s v="Tripp Lite TLP810NET Broadband Surge for Modem/Fax"/>
    <n v="81.552000000000007"/>
    <n v="2"/>
    <n v="0.2"/>
    <x v="4099"/>
  </r>
  <r>
    <n v="4819"/>
    <s v="CA-2011-139598"/>
    <x v="2"/>
    <x v="58"/>
    <d v="2011-12-31T00:00:00"/>
    <s v="Standard Class"/>
    <s v="MG-17695"/>
    <s v="Maureen Gnade"/>
    <x v="0"/>
    <s v="United States"/>
    <s v="Philadelphia"/>
    <s v="Pennsylvania"/>
    <n v="19134"/>
    <x v="3"/>
    <s v="OFF-ST-10001370"/>
    <s v="Office Supplies"/>
    <s v="Storage"/>
    <s v="Sensible Storage WireTech Storage Systems"/>
    <n v="227.13600000000002"/>
    <n v="4"/>
    <n v="0.2"/>
    <x v="4100"/>
  </r>
  <r>
    <n v="4820"/>
    <s v="CA-2014-117436"/>
    <x v="3"/>
    <x v="110"/>
    <d v="2014-06-15T00:00:00"/>
    <s v="Standard Class"/>
    <s v="LW-17125"/>
    <s v="Liz Willingham"/>
    <x v="0"/>
    <s v="United States"/>
    <s v="Norwich"/>
    <s v="Connecticut"/>
    <n v="6360"/>
    <x v="3"/>
    <s v="OFF-BI-10004040"/>
    <s v="Office Supplies"/>
    <s v="Binders"/>
    <s v="Wilson Jones Impact Binders"/>
    <n v="10.36"/>
    <n v="2"/>
    <n v="0"/>
    <x v="4101"/>
  </r>
  <r>
    <n v="4821"/>
    <s v="CA-2012-140025"/>
    <x v="1"/>
    <x v="1003"/>
    <d v="2012-04-11T00:00:00"/>
    <s v="Standard Class"/>
    <s v="PF-19120"/>
    <s v="Peter Fuller"/>
    <x v="0"/>
    <s v="United States"/>
    <s v="San Antonio"/>
    <s v="Texas"/>
    <n v="78207"/>
    <x v="2"/>
    <s v="OFF-AP-10002651"/>
    <s v="Office Supplies"/>
    <s v="Appliances"/>
    <s v="Hoover Upright Vacuum With Dirt Cup"/>
    <n v="463.24799999999988"/>
    <n v="8"/>
    <n v="0.8"/>
    <x v="4102"/>
  </r>
  <r>
    <n v="4822"/>
    <s v="CA-2012-140025"/>
    <x v="1"/>
    <x v="1003"/>
    <d v="2012-04-11T00:00:00"/>
    <s v="Standard Class"/>
    <s v="PF-19120"/>
    <s v="Peter Fuller"/>
    <x v="0"/>
    <s v="United States"/>
    <s v="San Antonio"/>
    <s v="Texas"/>
    <n v="78207"/>
    <x v="2"/>
    <s v="TEC-AC-10002402"/>
    <s v="Technology"/>
    <s v="Accessories"/>
    <s v="Razer Kraken PRO Over Ear PC and Music Headset"/>
    <n v="383.952"/>
    <n v="6"/>
    <n v="0.2"/>
    <x v="4103"/>
  </r>
  <r>
    <n v="4823"/>
    <s v="CA-2013-134222"/>
    <x v="0"/>
    <x v="212"/>
    <d v="2013-07-12T00:00:00"/>
    <s v="Same Day"/>
    <s v="NZ-18565"/>
    <s v="Nick Zandusky"/>
    <x v="2"/>
    <s v="United States"/>
    <s v="Yuma"/>
    <s v="Arizona"/>
    <n v="85364"/>
    <x v="1"/>
    <s v="OFF-BI-10001658"/>
    <s v="Office Supplies"/>
    <s v="Binders"/>
    <s v="GBC Standard Therm-A-Bind Covers"/>
    <n v="44.856000000000009"/>
    <n v="6"/>
    <n v="0.7"/>
    <x v="4104"/>
  </r>
  <r>
    <n v="4824"/>
    <s v="CA-2013-140018"/>
    <x v="0"/>
    <x v="831"/>
    <d v="2013-11-27T00:00:00"/>
    <s v="Standard Class"/>
    <s v="CK-12205"/>
    <s v="Chloris Kastensmidt"/>
    <x v="0"/>
    <s v="United States"/>
    <s v="Columbus"/>
    <s v="Ohio"/>
    <n v="43229"/>
    <x v="3"/>
    <s v="TEC-MA-10000752"/>
    <s v="Technology"/>
    <s v="Machines"/>
    <s v="Texas Instrument TI-15 Fraction Calculator"/>
    <n v="30.345000000000006"/>
    <n v="7"/>
    <n v="0.7"/>
    <x v="4105"/>
  </r>
  <r>
    <n v="4825"/>
    <s v="CA-2013-140018"/>
    <x v="0"/>
    <x v="831"/>
    <d v="2013-11-27T00:00:00"/>
    <s v="Standard Class"/>
    <s v="CK-12205"/>
    <s v="Chloris Kastensmidt"/>
    <x v="0"/>
    <s v="United States"/>
    <s v="Columbus"/>
    <s v="Ohio"/>
    <n v="43229"/>
    <x v="3"/>
    <s v="FUR-CH-10003817"/>
    <s v="Furniture"/>
    <s v="Chairs"/>
    <s v="Global Value Steno Chair, Gray"/>
    <n v="127.554"/>
    <n v="3"/>
    <n v="0.3"/>
    <x v="4106"/>
  </r>
  <r>
    <n v="4826"/>
    <s v="CA-2013-140018"/>
    <x v="0"/>
    <x v="831"/>
    <d v="2013-11-27T00:00:00"/>
    <s v="Standard Class"/>
    <s v="CK-12205"/>
    <s v="Chloris Kastensmidt"/>
    <x v="0"/>
    <s v="United States"/>
    <s v="Columbus"/>
    <s v="Ohio"/>
    <n v="43229"/>
    <x v="3"/>
    <s v="FUR-FU-10001876"/>
    <s v="Furniture"/>
    <s v="Furnishings"/>
    <s v="Computer Room Manger, 14&quot;"/>
    <n v="77.951999999999998"/>
    <n v="3"/>
    <n v="0.2"/>
    <x v="4107"/>
  </r>
  <r>
    <n v="4827"/>
    <s v="US-2014-136707"/>
    <x v="3"/>
    <x v="105"/>
    <d v="2014-11-16T00:00:00"/>
    <s v="First Class"/>
    <s v="JE-15610"/>
    <s v="Jim Epp"/>
    <x v="1"/>
    <s v="United States"/>
    <s v="Los Angeles"/>
    <s v="California"/>
    <n v="90036"/>
    <x v="1"/>
    <s v="OFF-BI-10003460"/>
    <s v="Office Supplies"/>
    <s v="Binders"/>
    <s v="Acco 3-Hole Punch"/>
    <n v="14.016"/>
    <n v="4"/>
    <n v="0.2"/>
    <x v="4108"/>
  </r>
  <r>
    <n v="4828"/>
    <s v="CA-2011-152562"/>
    <x v="2"/>
    <x v="301"/>
    <d v="2011-11-08T00:00:00"/>
    <s v="Standard Class"/>
    <s v="JO-15145"/>
    <s v="Jack O'Briant"/>
    <x v="1"/>
    <s v="United States"/>
    <s v="Richmond"/>
    <s v="Kentucky"/>
    <n v="40475"/>
    <x v="0"/>
    <s v="OFF-ST-10000464"/>
    <s v="Office Supplies"/>
    <s v="Storage"/>
    <s v="Multi-Use Personal File Cart and Caster Set, Three Stacking Bins"/>
    <n v="69.52"/>
    <n v="2"/>
    <n v="0"/>
    <x v="3198"/>
  </r>
  <r>
    <n v="4829"/>
    <s v="CA-2011-152562"/>
    <x v="2"/>
    <x v="301"/>
    <d v="2011-11-08T00:00:00"/>
    <s v="Standard Class"/>
    <s v="JO-15145"/>
    <s v="Jack O'Briant"/>
    <x v="1"/>
    <s v="United States"/>
    <s v="Richmond"/>
    <s v="Kentucky"/>
    <n v="40475"/>
    <x v="0"/>
    <s v="OFF-AR-10001919"/>
    <s v="Office Supplies"/>
    <s v="Art"/>
    <s v="OIC #2 Pencils, Medium Soft"/>
    <n v="5.64"/>
    <n v="3"/>
    <n v="0"/>
    <x v="4109"/>
  </r>
  <r>
    <n v="4830"/>
    <s v="CA-2013-152408"/>
    <x v="0"/>
    <x v="666"/>
    <d v="2013-05-22T00:00:00"/>
    <s v="Standard Class"/>
    <s v="TT-21220"/>
    <s v="Thomas Thornton"/>
    <x v="0"/>
    <s v="United States"/>
    <s v="New York City"/>
    <s v="New York"/>
    <n v="10035"/>
    <x v="3"/>
    <s v="OFF-BI-10002393"/>
    <s v="Office Supplies"/>
    <s v="Binders"/>
    <s v="Binder Posts"/>
    <n v="13.776000000000002"/>
    <n v="3"/>
    <n v="0.2"/>
    <x v="4110"/>
  </r>
  <r>
    <n v="4831"/>
    <s v="CA-2011-120278"/>
    <x v="2"/>
    <x v="845"/>
    <d v="2011-11-12T00:00:00"/>
    <s v="Standard Class"/>
    <s v="MS-17365"/>
    <s v="Maribeth Schnelling"/>
    <x v="0"/>
    <s v="United States"/>
    <s v="Wausau"/>
    <s v="Wisconsin"/>
    <n v="54401"/>
    <x v="2"/>
    <s v="OFF-AP-10001293"/>
    <s v="Office Supplies"/>
    <s v="Appliances"/>
    <s v="Belkin 8 Outlet Surge Protector"/>
    <n v="245.88"/>
    <n v="6"/>
    <n v="0"/>
    <x v="4111"/>
  </r>
  <r>
    <n v="4832"/>
    <s v="CA-2011-120278"/>
    <x v="2"/>
    <x v="845"/>
    <d v="2011-11-12T00:00:00"/>
    <s v="Standard Class"/>
    <s v="MS-17365"/>
    <s v="Maribeth Schnelling"/>
    <x v="0"/>
    <s v="United States"/>
    <s v="Wausau"/>
    <s v="Wisconsin"/>
    <n v="54401"/>
    <x v="2"/>
    <s v="OFF-ST-10004258"/>
    <s v="Office Supplies"/>
    <s v="Storage"/>
    <s v="Portable Personal File Box"/>
    <n v="36.630000000000003"/>
    <n v="3"/>
    <n v="0"/>
    <x v="938"/>
  </r>
  <r>
    <n v="4833"/>
    <s v="CA-2011-120278"/>
    <x v="2"/>
    <x v="845"/>
    <d v="2011-11-12T00:00:00"/>
    <s v="Standard Class"/>
    <s v="MS-17365"/>
    <s v="Maribeth Schnelling"/>
    <x v="0"/>
    <s v="United States"/>
    <s v="Wausau"/>
    <s v="Wisconsin"/>
    <n v="54401"/>
    <x v="2"/>
    <s v="OFF-ST-10002214"/>
    <s v="Office Supplies"/>
    <s v="Storage"/>
    <s v="X-Rack File for Hanging Folders"/>
    <n v="22.58"/>
    <n v="2"/>
    <n v="0"/>
    <x v="2657"/>
  </r>
  <r>
    <n v="4834"/>
    <s v="CA-2011-120278"/>
    <x v="2"/>
    <x v="845"/>
    <d v="2011-11-12T00:00:00"/>
    <s v="Standard Class"/>
    <s v="MS-17365"/>
    <s v="Maribeth Schnelling"/>
    <x v="0"/>
    <s v="United States"/>
    <s v="Wausau"/>
    <s v="Wisconsin"/>
    <n v="54401"/>
    <x v="2"/>
    <s v="OFF-BI-10004970"/>
    <s v="Office Supplies"/>
    <s v="Binders"/>
    <s v="ACCOHIDE 3-Ring Binder, Blue, 1&quot;"/>
    <n v="12.39"/>
    <n v="3"/>
    <n v="0"/>
    <x v="4112"/>
  </r>
  <r>
    <n v="4835"/>
    <s v="CA-2014-167661"/>
    <x v="3"/>
    <x v="361"/>
    <d v="2014-10-11T00:00:00"/>
    <s v="Standard Class"/>
    <s v="MP-18175"/>
    <s v="Mike Pelletier"/>
    <x v="2"/>
    <s v="United States"/>
    <s v="San Francisco"/>
    <s v="California"/>
    <n v="94110"/>
    <x v="1"/>
    <s v="OFF-BI-10002571"/>
    <s v="Office Supplies"/>
    <s v="Binders"/>
    <s v="Avery Framed View Binder, EZD Ring (Locking), Navy, 1 1/2&quot;"/>
    <n v="39.92"/>
    <n v="5"/>
    <n v="0.2"/>
    <x v="4113"/>
  </r>
  <r>
    <n v="4836"/>
    <s v="CA-2014-167661"/>
    <x v="3"/>
    <x v="361"/>
    <d v="2014-10-11T00:00:00"/>
    <s v="Standard Class"/>
    <s v="MP-18175"/>
    <s v="Mike Pelletier"/>
    <x v="2"/>
    <s v="United States"/>
    <s v="San Francisco"/>
    <s v="California"/>
    <n v="94110"/>
    <x v="1"/>
    <s v="OFF-PA-10002581"/>
    <s v="Office Supplies"/>
    <s v="Paper"/>
    <s v="Xerox 1951"/>
    <n v="61.96"/>
    <n v="2"/>
    <n v="0"/>
    <x v="4027"/>
  </r>
  <r>
    <n v="4837"/>
    <s v="CA-2014-167661"/>
    <x v="3"/>
    <x v="361"/>
    <d v="2014-10-11T00:00:00"/>
    <s v="Standard Class"/>
    <s v="MP-18175"/>
    <s v="Mike Pelletier"/>
    <x v="2"/>
    <s v="United States"/>
    <s v="San Francisco"/>
    <s v="California"/>
    <n v="94110"/>
    <x v="1"/>
    <s v="OFF-BI-10001097"/>
    <s v="Office Supplies"/>
    <s v="Binders"/>
    <s v="Avery Hole Reinforcements"/>
    <n v="19.936000000000003"/>
    <n v="4"/>
    <n v="0.2"/>
    <x v="993"/>
  </r>
  <r>
    <n v="4838"/>
    <s v="CA-2014-106831"/>
    <x v="3"/>
    <x v="702"/>
    <d v="2014-06-04T00:00:00"/>
    <s v="First Class"/>
    <s v="FH-14350"/>
    <s v="Fred Harton"/>
    <x v="0"/>
    <s v="United States"/>
    <s v="Dublin"/>
    <s v="Ohio"/>
    <n v="43017"/>
    <x v="3"/>
    <s v="OFF-BI-10003429"/>
    <s v="Office Supplies"/>
    <s v="Binders"/>
    <s v="Cardinal HOLDit! Binder Insert Strips,Extra Strips"/>
    <n v="3.7980000000000005"/>
    <n v="2"/>
    <n v="0.7"/>
    <x v="4114"/>
  </r>
  <r>
    <n v="4839"/>
    <s v="CA-2014-106831"/>
    <x v="3"/>
    <x v="702"/>
    <d v="2014-06-04T00:00:00"/>
    <s v="First Class"/>
    <s v="FH-14350"/>
    <s v="Fred Harton"/>
    <x v="0"/>
    <s v="United States"/>
    <s v="Dublin"/>
    <s v="Ohio"/>
    <n v="43017"/>
    <x v="3"/>
    <s v="OFF-PA-10000682"/>
    <s v="Office Supplies"/>
    <s v="Paper"/>
    <s v="Xerox 1924"/>
    <n v="27.744000000000003"/>
    <n v="6"/>
    <n v="0.2"/>
    <x v="4115"/>
  </r>
  <r>
    <n v="4840"/>
    <s v="CA-2014-106831"/>
    <x v="3"/>
    <x v="702"/>
    <d v="2014-06-04T00:00:00"/>
    <s v="First Class"/>
    <s v="FH-14350"/>
    <s v="Fred Harton"/>
    <x v="0"/>
    <s v="United States"/>
    <s v="Dublin"/>
    <s v="Ohio"/>
    <n v="43017"/>
    <x v="3"/>
    <s v="TEC-PH-10001700"/>
    <s v="Technology"/>
    <s v="Phones"/>
    <s v="Panasonic KX-TG6844B Expandable Digital Cordless Telephone"/>
    <n v="158.37599999999998"/>
    <n v="4"/>
    <n v="0.4"/>
    <x v="4116"/>
  </r>
  <r>
    <n v="4841"/>
    <s v="CA-2014-154123"/>
    <x v="3"/>
    <x v="225"/>
    <d v="2014-11-26T00:00:00"/>
    <s v="Standard Class"/>
    <s v="SC-20050"/>
    <s v="Sample Company A"/>
    <x v="2"/>
    <s v="United States"/>
    <s v="Henderson"/>
    <s v="Kentucky"/>
    <n v="42420"/>
    <x v="0"/>
    <s v="FUR-FU-10000629"/>
    <s v="Furniture"/>
    <s v="Furnishings"/>
    <s v="9-3/4 Diameter Round Wall Clock"/>
    <n v="27.58"/>
    <n v="2"/>
    <n v="0"/>
    <x v="4117"/>
  </r>
  <r>
    <n v="4842"/>
    <s v="CA-2013-136049"/>
    <x v="0"/>
    <x v="443"/>
    <d v="2013-12-29T00:00:00"/>
    <s v="Standard Class"/>
    <s v="NM-18520"/>
    <s v="Neoma Murray"/>
    <x v="0"/>
    <s v="United States"/>
    <s v="Bowling Green"/>
    <s v="Ohio"/>
    <n v="43402"/>
    <x v="3"/>
    <s v="OFF-BI-10001267"/>
    <s v="Office Supplies"/>
    <s v="Binders"/>
    <s v="Universal Recycled Hanging Pressboard Report Binders, Letter Size"/>
    <n v="5.5530000000000008"/>
    <n v="3"/>
    <n v="0.7"/>
    <x v="4118"/>
  </r>
  <r>
    <n v="4843"/>
    <s v="CA-2014-118402"/>
    <x v="3"/>
    <x v="365"/>
    <d v="2014-10-05T00:00:00"/>
    <s v="Standard Class"/>
    <s v="JO-15280"/>
    <s v="Jas O'Carroll"/>
    <x v="0"/>
    <s v="United States"/>
    <s v="Memphis"/>
    <s v="Tennessee"/>
    <n v="38109"/>
    <x v="0"/>
    <s v="OFF-ST-10001418"/>
    <s v="Office Supplies"/>
    <s v="Storage"/>
    <s v="Carina Media Storage Towers in Natural &amp; Black"/>
    <n v="243.92"/>
    <n v="5"/>
    <n v="0.2"/>
    <x v="4119"/>
  </r>
  <r>
    <n v="4844"/>
    <s v="US-2013-139388"/>
    <x v="0"/>
    <x v="77"/>
    <d v="2013-11-10T00:00:00"/>
    <s v="First Class"/>
    <s v="CC-12475"/>
    <s v="Cindy Chapman"/>
    <x v="0"/>
    <s v="United States"/>
    <s v="Lakewood"/>
    <s v="New Jersey"/>
    <n v="8701"/>
    <x v="3"/>
    <s v="OFF-FA-10004968"/>
    <s v="Office Supplies"/>
    <s v="Fasteners"/>
    <s v="Rubber Band Ball"/>
    <n v="14.96"/>
    <n v="4"/>
    <n v="0"/>
    <x v="4120"/>
  </r>
  <r>
    <n v="4845"/>
    <s v="US-2011-128685"/>
    <x v="2"/>
    <x v="527"/>
    <d v="2011-04-05T00:00:00"/>
    <s v="First Class"/>
    <s v="MZ-17515"/>
    <s v="Mary Zewe"/>
    <x v="1"/>
    <s v="United States"/>
    <s v="Los Angeles"/>
    <s v="California"/>
    <n v="90008"/>
    <x v="1"/>
    <s v="OFF-BI-10004140"/>
    <s v="Office Supplies"/>
    <s v="Binders"/>
    <s v="Avery Non-Stick Binders"/>
    <n v="7.1840000000000011"/>
    <n v="2"/>
    <n v="0.2"/>
    <x v="1695"/>
  </r>
  <r>
    <n v="4846"/>
    <s v="CA-2012-124044"/>
    <x v="1"/>
    <x v="862"/>
    <d v="2012-07-26T00:00:00"/>
    <s v="Second Class"/>
    <s v="MS-17830"/>
    <s v="Melanie Seite"/>
    <x v="0"/>
    <s v="United States"/>
    <s v="Rochester"/>
    <s v="New York"/>
    <n v="14609"/>
    <x v="3"/>
    <s v="OFF-BI-10003460"/>
    <s v="Office Supplies"/>
    <s v="Binders"/>
    <s v="Acco 3-Hole Punch"/>
    <n v="10.512"/>
    <n v="3"/>
    <n v="0.2"/>
    <x v="4121"/>
  </r>
  <r>
    <n v="4847"/>
    <s v="CA-2011-164469"/>
    <x v="2"/>
    <x v="402"/>
    <d v="2011-06-27T00:00:00"/>
    <s v="Second Class"/>
    <s v="GK-14620"/>
    <s v="Grace Kelly"/>
    <x v="1"/>
    <s v="United States"/>
    <s v="Salem"/>
    <s v="Oregon"/>
    <n v="97301"/>
    <x v="1"/>
    <s v="TEC-PH-10002115"/>
    <s v="Technology"/>
    <s v="Phones"/>
    <s v="Plantronics 81402"/>
    <n v="263.96000000000004"/>
    <n v="5"/>
    <n v="0.2"/>
    <x v="4122"/>
  </r>
  <r>
    <n v="4848"/>
    <s v="CA-2011-164469"/>
    <x v="2"/>
    <x v="402"/>
    <d v="2011-06-27T00:00:00"/>
    <s v="Second Class"/>
    <s v="GK-14620"/>
    <s v="Grace Kelly"/>
    <x v="1"/>
    <s v="United States"/>
    <s v="Salem"/>
    <s v="Oregon"/>
    <n v="97301"/>
    <x v="1"/>
    <s v="OFF-AR-10003478"/>
    <s v="Office Supplies"/>
    <s v="Art"/>
    <s v="Avery Hi-Liter EverBold Pen Style Fluorescent Highlighters, 4/Pack"/>
    <n v="71.632000000000005"/>
    <n v="11"/>
    <n v="0.2"/>
    <x v="4123"/>
  </r>
  <r>
    <n v="4849"/>
    <s v="CA-2011-164469"/>
    <x v="2"/>
    <x v="402"/>
    <d v="2011-06-27T00:00:00"/>
    <s v="Second Class"/>
    <s v="GK-14620"/>
    <s v="Grace Kelly"/>
    <x v="1"/>
    <s v="United States"/>
    <s v="Salem"/>
    <s v="Oregon"/>
    <n v="97301"/>
    <x v="1"/>
    <s v="OFF-AR-10000475"/>
    <s v="Office Supplies"/>
    <s v="Art"/>
    <s v="Hunt BOSTON Vista Battery-Operated Pencil Sharpener, Black"/>
    <n v="9.3280000000000012"/>
    <n v="1"/>
    <n v="0.2"/>
    <x v="1856"/>
  </r>
  <r>
    <n v="4850"/>
    <s v="CA-2011-107818"/>
    <x v="2"/>
    <x v="78"/>
    <d v="2011-09-14T00:00:00"/>
    <s v="Standard Class"/>
    <s v="MC-17275"/>
    <s v="Marc Crier"/>
    <x v="0"/>
    <s v="United States"/>
    <s v="Pasco"/>
    <s v="Washington"/>
    <n v="99301"/>
    <x v="1"/>
    <s v="OFF-AR-10003045"/>
    <s v="Office Supplies"/>
    <s v="Art"/>
    <s v="Prang Colored Pencils"/>
    <n v="5.88"/>
    <n v="2"/>
    <n v="0"/>
    <x v="4124"/>
  </r>
  <r>
    <n v="4851"/>
    <s v="CA-2011-107818"/>
    <x v="2"/>
    <x v="78"/>
    <d v="2011-09-14T00:00:00"/>
    <s v="Standard Class"/>
    <s v="MC-17275"/>
    <s v="Marc Crier"/>
    <x v="0"/>
    <s v="United States"/>
    <s v="Pasco"/>
    <s v="Washington"/>
    <n v="99301"/>
    <x v="1"/>
    <s v="FUR-CH-10000454"/>
    <s v="Furniture"/>
    <s v="Chairs"/>
    <s v="Hon Deluxe Fabric Upholstered Stacking Chairs, Rounded Back"/>
    <n v="975.92"/>
    <n v="5"/>
    <n v="0.2"/>
    <x v="4125"/>
  </r>
  <r>
    <n v="4852"/>
    <s v="CA-2011-107818"/>
    <x v="2"/>
    <x v="78"/>
    <d v="2011-09-14T00:00:00"/>
    <s v="Standard Class"/>
    <s v="MC-17275"/>
    <s v="Marc Crier"/>
    <x v="0"/>
    <s v="United States"/>
    <s v="Pasco"/>
    <s v="Washington"/>
    <n v="99301"/>
    <x v="1"/>
    <s v="OFF-AR-10000380"/>
    <s v="Office Supplies"/>
    <s v="Art"/>
    <s v="Hunt PowerHouse Electric Pencil Sharpener, Blue"/>
    <n v="303.83999999999997"/>
    <n v="8"/>
    <n v="0"/>
    <x v="4126"/>
  </r>
  <r>
    <n v="4853"/>
    <s v="CA-2011-107818"/>
    <x v="2"/>
    <x v="78"/>
    <d v="2011-09-14T00:00:00"/>
    <s v="Standard Class"/>
    <s v="MC-17275"/>
    <s v="Marc Crier"/>
    <x v="0"/>
    <s v="United States"/>
    <s v="Pasco"/>
    <s v="Washington"/>
    <n v="99301"/>
    <x v="1"/>
    <s v="OFF-ST-10000736"/>
    <s v="Office Supplies"/>
    <s v="Storage"/>
    <s v="Carina Double Wide Media Storage Towers in Natural &amp; Black"/>
    <n v="485.88"/>
    <n v="6"/>
    <n v="0"/>
    <x v="4127"/>
  </r>
  <r>
    <n v="4854"/>
    <s v="CA-2011-113320"/>
    <x v="2"/>
    <x v="432"/>
    <d v="2011-12-15T00:00:00"/>
    <s v="Second Class"/>
    <s v="LH-17155"/>
    <s v="Logan Haushalter"/>
    <x v="0"/>
    <s v="United States"/>
    <s v="Oakland"/>
    <s v="California"/>
    <n v="94601"/>
    <x v="1"/>
    <s v="FUR-FU-10004270"/>
    <s v="Furniture"/>
    <s v="Furnishings"/>
    <s v="Eldon Image Series Desk Accessories, Burgundy"/>
    <n v="12.54"/>
    <n v="3"/>
    <n v="0"/>
    <x v="4128"/>
  </r>
  <r>
    <n v="4855"/>
    <s v="CA-2011-113320"/>
    <x v="2"/>
    <x v="432"/>
    <d v="2011-12-15T00:00:00"/>
    <s v="Second Class"/>
    <s v="LH-17155"/>
    <s v="Logan Haushalter"/>
    <x v="0"/>
    <s v="United States"/>
    <s v="Oakland"/>
    <s v="California"/>
    <n v="94601"/>
    <x v="1"/>
    <s v="OFF-ST-10000617"/>
    <s v="Office Supplies"/>
    <s v="Storage"/>
    <s v="Woodgrain Magazine Files by Perma"/>
    <n v="8.94"/>
    <n v="3"/>
    <n v="0"/>
    <x v="4129"/>
  </r>
  <r>
    <n v="4856"/>
    <s v="CA-2011-113320"/>
    <x v="2"/>
    <x v="432"/>
    <d v="2011-12-15T00:00:00"/>
    <s v="Second Class"/>
    <s v="LH-17155"/>
    <s v="Logan Haushalter"/>
    <x v="0"/>
    <s v="United States"/>
    <s v="Oakland"/>
    <s v="California"/>
    <n v="94601"/>
    <x v="1"/>
    <s v="FUR-FU-10001706"/>
    <s v="Furniture"/>
    <s v="Furnishings"/>
    <s v="Longer-Life Soft White Bulbs"/>
    <n v="9.24"/>
    <n v="3"/>
    <n v="0"/>
    <x v="3650"/>
  </r>
  <r>
    <n v="4857"/>
    <s v="CA-2012-137526"/>
    <x v="1"/>
    <x v="1004"/>
    <d v="2012-01-17T00:00:00"/>
    <s v="Standard Class"/>
    <s v="PB-19150"/>
    <s v="Philip Brown"/>
    <x v="0"/>
    <s v="United States"/>
    <s v="Los Angeles"/>
    <s v="California"/>
    <n v="90004"/>
    <x v="1"/>
    <s v="OFF-BI-10003364"/>
    <s v="Office Supplies"/>
    <s v="Binders"/>
    <s v="Binding Machine Supplies"/>
    <n v="70.00800000000001"/>
    <n v="3"/>
    <n v="0.2"/>
    <x v="853"/>
  </r>
  <r>
    <n v="4858"/>
    <s v="CA-2012-137526"/>
    <x v="1"/>
    <x v="1004"/>
    <d v="2012-01-17T00:00:00"/>
    <s v="Standard Class"/>
    <s v="PB-19150"/>
    <s v="Philip Brown"/>
    <x v="0"/>
    <s v="United States"/>
    <s v="Los Angeles"/>
    <s v="California"/>
    <n v="90004"/>
    <x v="1"/>
    <s v="FUR-FU-10001861"/>
    <s v="Furniture"/>
    <s v="Furnishings"/>
    <s v="Floodlight Indoor Halogen Bulbs, 1 Bulb per Pack, 60 Watts"/>
    <n v="77.599999999999994"/>
    <n v="4"/>
    <n v="0"/>
    <x v="297"/>
  </r>
  <r>
    <n v="4859"/>
    <s v="CA-2012-137526"/>
    <x v="1"/>
    <x v="1004"/>
    <d v="2012-01-17T00:00:00"/>
    <s v="Standard Class"/>
    <s v="PB-19150"/>
    <s v="Philip Brown"/>
    <x v="0"/>
    <s v="United States"/>
    <s v="Los Angeles"/>
    <s v="California"/>
    <n v="90004"/>
    <x v="1"/>
    <s v="FUR-FU-10004845"/>
    <s v="Furniture"/>
    <s v="Furnishings"/>
    <s v="Deflect-o EconoMat Nonstudded, No Bevel Mat"/>
    <n v="464.84999999999997"/>
    <n v="9"/>
    <n v="0"/>
    <x v="4130"/>
  </r>
  <r>
    <n v="4860"/>
    <s v="CA-2014-136063"/>
    <x v="3"/>
    <x v="934"/>
    <d v="2014-12-20T00:00:00"/>
    <s v="Standard Class"/>
    <s v="SS-20140"/>
    <s v="Saphhira Shifley"/>
    <x v="1"/>
    <s v="United States"/>
    <s v="Oak Park"/>
    <s v="Illinois"/>
    <n v="60302"/>
    <x v="2"/>
    <s v="OFF-AR-10000823"/>
    <s v="Office Supplies"/>
    <s v="Art"/>
    <s v="Newell 307"/>
    <n v="10.192000000000002"/>
    <n v="7"/>
    <n v="0.2"/>
    <x v="4131"/>
  </r>
  <r>
    <n v="4861"/>
    <s v="CA-2013-101546"/>
    <x v="0"/>
    <x v="122"/>
    <d v="2013-12-25T00:00:00"/>
    <s v="Standard Class"/>
    <s v="GK-14620"/>
    <s v="Grace Kelly"/>
    <x v="1"/>
    <s v="United States"/>
    <s v="Morristown"/>
    <s v="New Jersey"/>
    <n v="7960"/>
    <x v="3"/>
    <s v="OFF-BI-10001359"/>
    <s v="Office Supplies"/>
    <s v="Binders"/>
    <s v="GBC DocuBind TL300 Electric Binding System"/>
    <n v="1793.98"/>
    <n v="2"/>
    <n v="0"/>
    <x v="1736"/>
  </r>
  <r>
    <n v="4862"/>
    <s v="CA-2011-138940"/>
    <x v="2"/>
    <x v="909"/>
    <d v="2011-04-16T00:00:00"/>
    <s v="Second Class"/>
    <s v="GM-14455"/>
    <s v="Gary Mitchum"/>
    <x v="2"/>
    <s v="United States"/>
    <s v="Austin"/>
    <s v="Texas"/>
    <n v="78745"/>
    <x v="2"/>
    <s v="TEC-PH-10001835"/>
    <s v="Technology"/>
    <s v="Phones"/>
    <s v="Jawbone JAMBOX Wireless Bluetooth Speaker"/>
    <n v="758.35200000000009"/>
    <n v="6"/>
    <n v="0.2"/>
    <x v="4132"/>
  </r>
  <r>
    <n v="4863"/>
    <s v="CA-2013-125164"/>
    <x v="0"/>
    <x v="338"/>
    <d v="2013-11-15T00:00:00"/>
    <s v="Standard Class"/>
    <s v="SH-19975"/>
    <s v="Sally Hughsby"/>
    <x v="1"/>
    <s v="United States"/>
    <s v="New York City"/>
    <s v="New York"/>
    <n v="10011"/>
    <x v="3"/>
    <s v="OFF-BI-10001191"/>
    <s v="Office Supplies"/>
    <s v="Binders"/>
    <s v="Canvas Sectional Post Binders"/>
    <n v="20.368000000000002"/>
    <n v="1"/>
    <n v="0.2"/>
    <x v="4133"/>
  </r>
  <r>
    <n v="4864"/>
    <s v="CA-2013-125164"/>
    <x v="0"/>
    <x v="338"/>
    <d v="2013-11-15T00:00:00"/>
    <s v="Standard Class"/>
    <s v="SH-19975"/>
    <s v="Sally Hughsby"/>
    <x v="1"/>
    <s v="United States"/>
    <s v="New York City"/>
    <s v="New York"/>
    <n v="10011"/>
    <x v="3"/>
    <s v="OFF-BI-10003982"/>
    <s v="Office Supplies"/>
    <s v="Binders"/>
    <s v="Wilson Jones Century Plastic Molded Ring Binders"/>
    <n v="49.847999999999999"/>
    <n v="3"/>
    <n v="0.2"/>
    <x v="4134"/>
  </r>
  <r>
    <n v="4865"/>
    <s v="CA-2014-163531"/>
    <x v="3"/>
    <x v="335"/>
    <d v="2014-07-01T00:00:00"/>
    <s v="Standard Class"/>
    <s v="SC-20725"/>
    <s v="Steven Cartwright"/>
    <x v="0"/>
    <s v="United States"/>
    <s v="New York City"/>
    <s v="New York"/>
    <n v="10024"/>
    <x v="3"/>
    <s v="TEC-PH-10001425"/>
    <s v="Technology"/>
    <s v="Phones"/>
    <s v="Mophie Juice Pack Helium for iPhone"/>
    <n v="239.96999999999997"/>
    <n v="3"/>
    <n v="0"/>
    <x v="3395"/>
  </r>
  <r>
    <n v="4866"/>
    <s v="CA-2014-122490"/>
    <x v="3"/>
    <x v="38"/>
    <d v="2014-11-19T00:00:00"/>
    <s v="Standard Class"/>
    <s v="TT-21070"/>
    <s v="Ted Trevino"/>
    <x v="0"/>
    <s v="United States"/>
    <s v="Seattle"/>
    <s v="Washington"/>
    <n v="98103"/>
    <x v="1"/>
    <s v="FUR-CH-10001215"/>
    <s v="Furniture"/>
    <s v="Chairs"/>
    <s v="Global Troy Executive Leather Low-Back Tilter"/>
    <n v="2404.7040000000002"/>
    <n v="6"/>
    <n v="0.2"/>
    <x v="4135"/>
  </r>
  <r>
    <n v="4867"/>
    <s v="CA-2014-122490"/>
    <x v="3"/>
    <x v="38"/>
    <d v="2014-11-19T00:00:00"/>
    <s v="Standard Class"/>
    <s v="TT-21070"/>
    <s v="Ted Trevino"/>
    <x v="0"/>
    <s v="United States"/>
    <s v="Seattle"/>
    <s v="Washington"/>
    <n v="98103"/>
    <x v="1"/>
    <s v="OFF-BI-10001718"/>
    <s v="Office Supplies"/>
    <s v="Binders"/>
    <s v="GBC DocuBind P50 Personal Binding Machine"/>
    <n v="563.024"/>
    <n v="11"/>
    <n v="0.2"/>
    <x v="4136"/>
  </r>
  <r>
    <n v="4868"/>
    <s v="CA-2014-122490"/>
    <x v="3"/>
    <x v="38"/>
    <d v="2014-11-19T00:00:00"/>
    <s v="Standard Class"/>
    <s v="TT-21070"/>
    <s v="Ted Trevino"/>
    <x v="0"/>
    <s v="United States"/>
    <s v="Seattle"/>
    <s v="Washington"/>
    <n v="98103"/>
    <x v="1"/>
    <s v="OFF-ST-10000991"/>
    <s v="Office Supplies"/>
    <s v="Storage"/>
    <s v="Space Solutions HD Industrial Steel Shelving."/>
    <n v="344.90999999999997"/>
    <n v="3"/>
    <n v="0"/>
    <x v="3624"/>
  </r>
  <r>
    <n v="4869"/>
    <s v="CA-2014-122490"/>
    <x v="3"/>
    <x v="38"/>
    <d v="2014-11-19T00:00:00"/>
    <s v="Standard Class"/>
    <s v="TT-21070"/>
    <s v="Ted Trevino"/>
    <x v="0"/>
    <s v="United States"/>
    <s v="Seattle"/>
    <s v="Washington"/>
    <n v="98103"/>
    <x v="1"/>
    <s v="OFF-LA-10001613"/>
    <s v="Office Supplies"/>
    <s v="Labels"/>
    <s v="Avery File Folder Labels"/>
    <n v="8.64"/>
    <n v="3"/>
    <n v="0"/>
    <x v="913"/>
  </r>
  <r>
    <n v="4870"/>
    <s v="CA-2014-131366"/>
    <x v="3"/>
    <x v="221"/>
    <d v="2014-11-30T00:00:00"/>
    <s v="Standard Class"/>
    <s v="SC-20440"/>
    <s v="Shaun Chance"/>
    <x v="1"/>
    <s v="United States"/>
    <s v="Lancaster"/>
    <s v="Pennsylvania"/>
    <n v="17602"/>
    <x v="3"/>
    <s v="TEC-PH-10003437"/>
    <s v="Technology"/>
    <s v="Phones"/>
    <s v="Blue Parrot B250XT Professional Grade Wireless Bluetooth Headset with"/>
    <n v="89.987999999999985"/>
    <n v="2"/>
    <n v="0.4"/>
    <x v="4137"/>
  </r>
  <r>
    <n v="4871"/>
    <s v="CA-2014-131366"/>
    <x v="3"/>
    <x v="221"/>
    <d v="2014-11-30T00:00:00"/>
    <s v="Standard Class"/>
    <s v="SC-20440"/>
    <s v="Shaun Chance"/>
    <x v="1"/>
    <s v="United States"/>
    <s v="Lancaster"/>
    <s v="Pennsylvania"/>
    <n v="17602"/>
    <x v="3"/>
    <s v="OFF-PA-10000675"/>
    <s v="Office Supplies"/>
    <s v="Paper"/>
    <s v="Xerox 1919"/>
    <n v="229.54400000000001"/>
    <n v="7"/>
    <n v="0.2"/>
    <x v="2543"/>
  </r>
  <r>
    <n v="4872"/>
    <s v="CA-2014-164042"/>
    <x v="3"/>
    <x v="979"/>
    <d v="2014-05-28T00:00:00"/>
    <s v="Standard Class"/>
    <s v="KL-16645"/>
    <s v="Ken Lonsdale"/>
    <x v="0"/>
    <s v="United States"/>
    <s v="Houston"/>
    <s v="Texas"/>
    <n v="77095"/>
    <x v="2"/>
    <s v="OFF-FA-10000840"/>
    <s v="Office Supplies"/>
    <s v="Fasteners"/>
    <s v="OIC Thumb-Tacks"/>
    <n v="1.8239999999999998"/>
    <n v="2"/>
    <n v="0.2"/>
    <x v="4138"/>
  </r>
  <r>
    <n v="4873"/>
    <s v="CA-2014-164042"/>
    <x v="3"/>
    <x v="979"/>
    <d v="2014-05-28T00:00:00"/>
    <s v="Standard Class"/>
    <s v="KL-16645"/>
    <s v="Ken Lonsdale"/>
    <x v="0"/>
    <s v="United States"/>
    <s v="Houston"/>
    <s v="Texas"/>
    <n v="77095"/>
    <x v="2"/>
    <s v="OFF-AP-10001947"/>
    <s v="Office Supplies"/>
    <s v="Appliances"/>
    <s v="Acco 6 Outlet Guardian Premium Plus Surge Suppressor"/>
    <n v="18.319999999999997"/>
    <n v="5"/>
    <n v="0.8"/>
    <x v="4139"/>
  </r>
  <r>
    <n v="4874"/>
    <s v="CA-2014-164042"/>
    <x v="3"/>
    <x v="979"/>
    <d v="2014-05-28T00:00:00"/>
    <s v="Standard Class"/>
    <s v="KL-16645"/>
    <s v="Ken Lonsdale"/>
    <x v="0"/>
    <s v="United States"/>
    <s v="Houston"/>
    <s v="Texas"/>
    <n v="77095"/>
    <x v="2"/>
    <s v="OFF-ST-10002301"/>
    <s v="Office Supplies"/>
    <s v="Storage"/>
    <s v="Tennsco Commercial Shelving"/>
    <n v="48.816000000000003"/>
    <n v="3"/>
    <n v="0.2"/>
    <x v="4140"/>
  </r>
  <r>
    <n v="4875"/>
    <s v="CA-2014-164042"/>
    <x v="3"/>
    <x v="979"/>
    <d v="2014-05-28T00:00:00"/>
    <s v="Standard Class"/>
    <s v="KL-16645"/>
    <s v="Ken Lonsdale"/>
    <x v="0"/>
    <s v="United States"/>
    <s v="Houston"/>
    <s v="Texas"/>
    <n v="77095"/>
    <x v="2"/>
    <s v="OFF-BI-10001922"/>
    <s v="Office Supplies"/>
    <s v="Binders"/>
    <s v="Storex Dura Pro Binders"/>
    <n v="1.1879999999999997"/>
    <n v="1"/>
    <n v="0.8"/>
    <x v="4141"/>
  </r>
  <r>
    <n v="4876"/>
    <s v="CA-2011-132864"/>
    <x v="2"/>
    <x v="266"/>
    <d v="2011-12-07T00:00:00"/>
    <s v="Standard Class"/>
    <s v="KN-16390"/>
    <s v="Katherine Nockton"/>
    <x v="1"/>
    <s v="United States"/>
    <s v="Columbus"/>
    <s v="Ohio"/>
    <n v="43229"/>
    <x v="3"/>
    <s v="TEC-AC-10001267"/>
    <s v="Technology"/>
    <s v="Accessories"/>
    <s v="Imation 32GB Pocket Pro USB 3.0 Flash Drive - 32 GB - Black - 1 P ..."/>
    <n v="119.80000000000001"/>
    <n v="5"/>
    <n v="0.2"/>
    <x v="610"/>
  </r>
  <r>
    <n v="4877"/>
    <s v="US-2011-155817"/>
    <x v="2"/>
    <x v="462"/>
    <d v="2011-10-09T00:00:00"/>
    <s v="Standard Class"/>
    <s v="SL-20155"/>
    <s v="Sara Luxemburg"/>
    <x v="2"/>
    <s v="United States"/>
    <s v="Durham"/>
    <s v="North Carolina"/>
    <n v="27707"/>
    <x v="0"/>
    <s v="OFF-ST-10000532"/>
    <s v="Office Supplies"/>
    <s v="Storage"/>
    <s v="Advantus Rolling Drawer Organizers"/>
    <n v="61.567999999999998"/>
    <n v="2"/>
    <n v="0.2"/>
    <x v="4142"/>
  </r>
  <r>
    <n v="4878"/>
    <s v="US-2011-155817"/>
    <x v="2"/>
    <x v="462"/>
    <d v="2011-10-09T00:00:00"/>
    <s v="Standard Class"/>
    <s v="SL-20155"/>
    <s v="Sara Luxemburg"/>
    <x v="2"/>
    <s v="United States"/>
    <s v="Durham"/>
    <s v="North Carolina"/>
    <n v="27707"/>
    <x v="0"/>
    <s v="OFF-AR-10002335"/>
    <s v="Office Supplies"/>
    <s v="Art"/>
    <s v="DIXON Oriole Pencils"/>
    <n v="6.1920000000000002"/>
    <n v="3"/>
    <n v="0.2"/>
    <x v="4143"/>
  </r>
  <r>
    <n v="4879"/>
    <s v="US-2013-131891"/>
    <x v="0"/>
    <x v="875"/>
    <d v="2013-08-01T00:00:00"/>
    <s v="First Class"/>
    <s v="PW-19240"/>
    <s v="Pierre Wener"/>
    <x v="0"/>
    <s v="United States"/>
    <s v="Pensacola"/>
    <s v="Florida"/>
    <n v="32503"/>
    <x v="0"/>
    <s v="OFF-BI-10000201"/>
    <s v="Office Supplies"/>
    <s v="Binders"/>
    <s v="Avery Triangle Shaped Sheet Lifters, Black, 2/Pack"/>
    <n v="2.2140000000000004"/>
    <n v="3"/>
    <n v="0.7"/>
    <x v="4144"/>
  </r>
  <r>
    <n v="4880"/>
    <s v="CA-2014-143567"/>
    <x v="3"/>
    <x v="808"/>
    <d v="2014-11-06T00:00:00"/>
    <s v="Second Class"/>
    <s v="TB-21175"/>
    <s v="Thomas Boland"/>
    <x v="1"/>
    <s v="United States"/>
    <s v="Henderson"/>
    <s v="Kentucky"/>
    <n v="42420"/>
    <x v="0"/>
    <s v="OFF-EN-10004846"/>
    <s v="Office Supplies"/>
    <s v="Envelopes"/>
    <s v="Letter or Legal Size Expandable Poly String Tie Envelopes"/>
    <n v="5.32"/>
    <n v="2"/>
    <n v="0"/>
    <x v="4145"/>
  </r>
  <r>
    <n v="4881"/>
    <s v="CA-2014-143567"/>
    <x v="3"/>
    <x v="808"/>
    <d v="2014-11-06T00:00:00"/>
    <s v="Second Class"/>
    <s v="TB-21175"/>
    <s v="Thomas Boland"/>
    <x v="1"/>
    <s v="United States"/>
    <s v="Henderson"/>
    <s v="Kentucky"/>
    <n v="42420"/>
    <x v="0"/>
    <s v="FUR-CH-10000454"/>
    <s v="Furniture"/>
    <s v="Chairs"/>
    <s v="Hon Deluxe Fabric Upholstered Stacking Chairs, Rounded Back"/>
    <n v="975.92"/>
    <n v="4"/>
    <n v="0"/>
    <x v="4146"/>
  </r>
  <r>
    <n v="4882"/>
    <s v="CA-2014-143567"/>
    <x v="3"/>
    <x v="808"/>
    <d v="2014-11-06T00:00:00"/>
    <s v="Second Class"/>
    <s v="TB-21175"/>
    <s v="Thomas Boland"/>
    <x v="1"/>
    <s v="United States"/>
    <s v="Henderson"/>
    <s v="Kentucky"/>
    <n v="42420"/>
    <x v="0"/>
    <s v="TEC-AC-10004145"/>
    <s v="Technology"/>
    <s v="Accessories"/>
    <s v="Logitech diNovo Edge Keyboard"/>
    <n v="2249.91"/>
    <n v="9"/>
    <n v="0"/>
    <x v="4147"/>
  </r>
  <r>
    <n v="4883"/>
    <s v="CA-2014-143567"/>
    <x v="3"/>
    <x v="808"/>
    <d v="2014-11-06T00:00:00"/>
    <s v="Second Class"/>
    <s v="TB-21175"/>
    <s v="Thomas Boland"/>
    <x v="1"/>
    <s v="United States"/>
    <s v="Henderson"/>
    <s v="Kentucky"/>
    <n v="42420"/>
    <x v="0"/>
    <s v="OFF-ST-10001580"/>
    <s v="Office Supplies"/>
    <s v="Storage"/>
    <s v="Super Decoflex Portable Personal File"/>
    <n v="59.92"/>
    <n v="4"/>
    <n v="0"/>
    <x v="4148"/>
  </r>
  <r>
    <n v="4884"/>
    <s v="CA-2014-104080"/>
    <x v="3"/>
    <x v="144"/>
    <d v="2014-03-16T00:00:00"/>
    <s v="Standard Class"/>
    <s v="AH-10210"/>
    <s v="Alan Hwang"/>
    <x v="0"/>
    <s v="United States"/>
    <s v="Anaheim"/>
    <s v="California"/>
    <n v="92804"/>
    <x v="1"/>
    <s v="OFF-BI-10003876"/>
    <s v="Office Supplies"/>
    <s v="Binders"/>
    <s v="Green Canvas Binder for 8-1/2&quot; x 14&quot; Sheets"/>
    <n v="171.20000000000002"/>
    <n v="5"/>
    <n v="0.2"/>
    <x v="3648"/>
  </r>
  <r>
    <n v="4885"/>
    <s v="CA-2014-104080"/>
    <x v="3"/>
    <x v="144"/>
    <d v="2014-03-16T00:00:00"/>
    <s v="Standard Class"/>
    <s v="AH-10210"/>
    <s v="Alan Hwang"/>
    <x v="0"/>
    <s v="United States"/>
    <s v="Anaheim"/>
    <s v="California"/>
    <n v="92804"/>
    <x v="1"/>
    <s v="OFF-AR-10001972"/>
    <s v="Office Supplies"/>
    <s v="Art"/>
    <s v="Newell 323"/>
    <n v="3.36"/>
    <n v="2"/>
    <n v="0"/>
    <x v="4149"/>
  </r>
  <r>
    <n v="4886"/>
    <s v="CA-2011-151379"/>
    <x v="2"/>
    <x v="757"/>
    <d v="2011-12-20T00:00:00"/>
    <s v="Standard Class"/>
    <s v="SC-20695"/>
    <s v="Steve Chapman"/>
    <x v="1"/>
    <s v="United States"/>
    <s v="Detroit"/>
    <s v="Michigan"/>
    <n v="48227"/>
    <x v="2"/>
    <s v="OFF-PA-10000595"/>
    <s v="Office Supplies"/>
    <s v="Paper"/>
    <s v="Xerox 1929"/>
    <n v="114.2"/>
    <n v="5"/>
    <n v="0"/>
    <x v="1203"/>
  </r>
  <r>
    <n v="4887"/>
    <s v="CA-2013-163167"/>
    <x v="0"/>
    <x v="85"/>
    <d v="2013-12-02T00:00:00"/>
    <s v="Second Class"/>
    <s v="RF-19345"/>
    <s v="Randy Ferguson"/>
    <x v="1"/>
    <s v="United States"/>
    <s v="Marietta"/>
    <s v="Georgia"/>
    <n v="30062"/>
    <x v="0"/>
    <s v="FUR-CH-10004477"/>
    <s v="Furniture"/>
    <s v="Chairs"/>
    <s v="Global Push Button Manager's Chair, Indigo"/>
    <n v="182.67000000000002"/>
    <n v="3"/>
    <n v="0"/>
    <x v="4150"/>
  </r>
  <r>
    <n v="4888"/>
    <s v="CA-2013-163167"/>
    <x v="0"/>
    <x v="85"/>
    <d v="2013-12-02T00:00:00"/>
    <s v="Second Class"/>
    <s v="RF-19345"/>
    <s v="Randy Ferguson"/>
    <x v="1"/>
    <s v="United States"/>
    <s v="Marietta"/>
    <s v="Georgia"/>
    <n v="30062"/>
    <x v="0"/>
    <s v="TEC-AC-10003441"/>
    <s v="Technology"/>
    <s v="Accessories"/>
    <s v="Kingston Digital DataTraveler 32GB USB 2.0"/>
    <n v="101.69999999999999"/>
    <n v="6"/>
    <n v="0"/>
    <x v="4151"/>
  </r>
  <r>
    <n v="4889"/>
    <s v="CA-2013-163167"/>
    <x v="0"/>
    <x v="85"/>
    <d v="2013-12-02T00:00:00"/>
    <s v="Second Class"/>
    <s v="RF-19345"/>
    <s v="Randy Ferguson"/>
    <x v="1"/>
    <s v="United States"/>
    <s v="Marietta"/>
    <s v="Georgia"/>
    <n v="30062"/>
    <x v="0"/>
    <s v="OFF-ST-10004459"/>
    <s v="Office Supplies"/>
    <s v="Storage"/>
    <s v="Tennsco Single-Tier Lockers"/>
    <n v="1126.02"/>
    <n v="3"/>
    <n v="0"/>
    <x v="505"/>
  </r>
  <r>
    <n v="4890"/>
    <s v="CA-2013-163167"/>
    <x v="0"/>
    <x v="85"/>
    <d v="2013-12-02T00:00:00"/>
    <s v="Second Class"/>
    <s v="RF-19345"/>
    <s v="Randy Ferguson"/>
    <x v="1"/>
    <s v="United States"/>
    <s v="Marietta"/>
    <s v="Georgia"/>
    <n v="30062"/>
    <x v="0"/>
    <s v="OFF-ST-10003805"/>
    <s v="Office Supplies"/>
    <s v="Storage"/>
    <s v="24 Capacity Maxi Data Binder Racks, Pearl"/>
    <n v="1263.3000000000002"/>
    <n v="6"/>
    <n v="0"/>
    <x v="4152"/>
  </r>
  <r>
    <n v="4891"/>
    <s v="CA-2013-135776"/>
    <x v="0"/>
    <x v="443"/>
    <d v="2013-12-31T00:00:00"/>
    <s v="Standard Class"/>
    <s v="EH-13765"/>
    <s v="Edward Hooks"/>
    <x v="1"/>
    <s v="United States"/>
    <s v="Seattle"/>
    <s v="Washington"/>
    <n v="98103"/>
    <x v="1"/>
    <s v="OFF-AR-10001246"/>
    <s v="Office Supplies"/>
    <s v="Art"/>
    <s v="Newell 317"/>
    <n v="8.82"/>
    <n v="3"/>
    <n v="0"/>
    <x v="4153"/>
  </r>
  <r>
    <n v="4892"/>
    <s v="CA-2013-135776"/>
    <x v="0"/>
    <x v="443"/>
    <d v="2013-12-31T00:00:00"/>
    <s v="Standard Class"/>
    <s v="EH-13765"/>
    <s v="Edward Hooks"/>
    <x v="1"/>
    <s v="United States"/>
    <s v="Seattle"/>
    <s v="Washington"/>
    <n v="98103"/>
    <x v="1"/>
    <s v="OFF-PA-10001295"/>
    <s v="Office Supplies"/>
    <s v="Paper"/>
    <s v="Computer Printout Paper with Letter-Trim Perforations"/>
    <n v="37.94"/>
    <n v="2"/>
    <n v="0"/>
    <x v="2714"/>
  </r>
  <r>
    <n v="4893"/>
    <s v="CA-2013-135776"/>
    <x v="0"/>
    <x v="443"/>
    <d v="2013-12-31T00:00:00"/>
    <s v="Standard Class"/>
    <s v="EH-13765"/>
    <s v="Edward Hooks"/>
    <x v="1"/>
    <s v="United States"/>
    <s v="Seattle"/>
    <s v="Washington"/>
    <n v="98103"/>
    <x v="1"/>
    <s v="OFF-AR-10001231"/>
    <s v="Office Supplies"/>
    <s v="Art"/>
    <s v="Sanford EarthWrite Recycled Pencils, Medium Soft, #2"/>
    <n v="4.2"/>
    <n v="2"/>
    <n v="0"/>
    <x v="4154"/>
  </r>
  <r>
    <n v="4894"/>
    <s v="CA-2013-135776"/>
    <x v="0"/>
    <x v="443"/>
    <d v="2013-12-31T00:00:00"/>
    <s v="Standard Class"/>
    <s v="EH-13765"/>
    <s v="Edward Hooks"/>
    <x v="1"/>
    <s v="United States"/>
    <s v="Seattle"/>
    <s v="Washington"/>
    <n v="98103"/>
    <x v="1"/>
    <s v="OFF-ST-10002743"/>
    <s v="Office Supplies"/>
    <s v="Storage"/>
    <s v="SAFCO Boltless Steel Shelving"/>
    <n v="227.28"/>
    <n v="2"/>
    <n v="0"/>
    <x v="4155"/>
  </r>
  <r>
    <n v="4895"/>
    <s v="CA-2013-135776"/>
    <x v="0"/>
    <x v="443"/>
    <d v="2013-12-31T00:00:00"/>
    <s v="Standard Class"/>
    <s v="EH-13765"/>
    <s v="Edward Hooks"/>
    <x v="1"/>
    <s v="United States"/>
    <s v="Seattle"/>
    <s v="Washington"/>
    <n v="98103"/>
    <x v="1"/>
    <s v="OFF-PA-10004327"/>
    <s v="Office Supplies"/>
    <s v="Paper"/>
    <s v="Xerox 1911"/>
    <n v="47.9"/>
    <n v="1"/>
    <n v="0"/>
    <x v="4156"/>
  </r>
  <r>
    <n v="4896"/>
    <s v="CA-2013-135776"/>
    <x v="0"/>
    <x v="443"/>
    <d v="2013-12-31T00:00:00"/>
    <s v="Standard Class"/>
    <s v="EH-13765"/>
    <s v="Edward Hooks"/>
    <x v="1"/>
    <s v="United States"/>
    <s v="Seattle"/>
    <s v="Washington"/>
    <n v="98103"/>
    <x v="1"/>
    <s v="OFF-EN-10004773"/>
    <s v="Office Supplies"/>
    <s v="Envelopes"/>
    <s v="Staples"/>
    <n v="61.96"/>
    <n v="2"/>
    <n v="0"/>
    <x v="4157"/>
  </r>
  <r>
    <n v="4897"/>
    <s v="CA-2013-135776"/>
    <x v="0"/>
    <x v="443"/>
    <d v="2013-12-31T00:00:00"/>
    <s v="Standard Class"/>
    <s v="EH-13765"/>
    <s v="Edward Hooks"/>
    <x v="1"/>
    <s v="United States"/>
    <s v="Seattle"/>
    <s v="Washington"/>
    <n v="98103"/>
    <x v="1"/>
    <s v="OFF-ST-10003470"/>
    <s v="Office Supplies"/>
    <s v="Storage"/>
    <s v="Tennsco Snap-Together Open Shelving Units, Starter Sets and Add-On Units"/>
    <n v="1117.92"/>
    <n v="4"/>
    <n v="0"/>
    <x v="2269"/>
  </r>
  <r>
    <n v="4898"/>
    <s v="US-2011-122021"/>
    <x v="2"/>
    <x v="771"/>
    <d v="2011-10-17T00:00:00"/>
    <s v="First Class"/>
    <s v="AC-10660"/>
    <s v="Anna Chung"/>
    <x v="0"/>
    <s v="United States"/>
    <s v="Parma"/>
    <s v="Ohio"/>
    <n v="44134"/>
    <x v="3"/>
    <s v="FUR-CH-10003761"/>
    <s v="Furniture"/>
    <s v="Chairs"/>
    <s v="Global Italian Leather Office Chair"/>
    <n v="183.37199999999999"/>
    <n v="2"/>
    <n v="0.3"/>
    <x v="4158"/>
  </r>
  <r>
    <n v="4899"/>
    <s v="US-2011-122021"/>
    <x v="2"/>
    <x v="771"/>
    <d v="2011-10-17T00:00:00"/>
    <s v="First Class"/>
    <s v="AC-10660"/>
    <s v="Anna Chung"/>
    <x v="0"/>
    <s v="United States"/>
    <s v="Parma"/>
    <s v="Ohio"/>
    <n v="44134"/>
    <x v="3"/>
    <s v="OFF-PA-10002230"/>
    <s v="Office Supplies"/>
    <s v="Paper"/>
    <s v="Xerox 1897"/>
    <n v="7.9680000000000009"/>
    <n v="2"/>
    <n v="0.2"/>
    <x v="2282"/>
  </r>
  <r>
    <n v="4900"/>
    <s v="CA-2013-130484"/>
    <x v="0"/>
    <x v="250"/>
    <d v="2013-08-28T00:00:00"/>
    <s v="Standard Class"/>
    <s v="SG-20470"/>
    <s v="Sheri Gordon"/>
    <x v="0"/>
    <s v="United States"/>
    <s v="Gresham"/>
    <s v="Oregon"/>
    <n v="97030"/>
    <x v="1"/>
    <s v="OFF-BI-10000088"/>
    <s v="Office Supplies"/>
    <s v="Binders"/>
    <s v="GBC Imprintable Covers"/>
    <n v="26.352000000000004"/>
    <n v="8"/>
    <n v="0.7"/>
    <x v="4159"/>
  </r>
  <r>
    <n v="4901"/>
    <s v="CA-2014-120936"/>
    <x v="3"/>
    <x v="94"/>
    <d v="2014-12-22T00:00:00"/>
    <s v="Standard Class"/>
    <s v="CA-12310"/>
    <s v="Christine Abelman"/>
    <x v="1"/>
    <s v="United States"/>
    <s v="Anaheim"/>
    <s v="California"/>
    <n v="92804"/>
    <x v="1"/>
    <s v="OFF-ST-10001526"/>
    <s v="Office Supplies"/>
    <s v="Storage"/>
    <s v="Iceberg Mobile Mega Data/Printer Cart "/>
    <n v="481.32"/>
    <n v="4"/>
    <n v="0"/>
    <x v="2475"/>
  </r>
  <r>
    <n v="4902"/>
    <s v="CA-2014-120936"/>
    <x v="3"/>
    <x v="94"/>
    <d v="2014-12-22T00:00:00"/>
    <s v="Standard Class"/>
    <s v="CA-12310"/>
    <s v="Christine Abelman"/>
    <x v="1"/>
    <s v="United States"/>
    <s v="Anaheim"/>
    <s v="California"/>
    <n v="92804"/>
    <x v="1"/>
    <s v="OFF-SU-10002557"/>
    <s v="Office Supplies"/>
    <s v="Supplies"/>
    <s v="Fiskars Spring-Action Scissors"/>
    <n v="13.98"/>
    <n v="1"/>
    <n v="0"/>
    <x v="4160"/>
  </r>
  <r>
    <n v="4903"/>
    <s v="CA-2014-110884"/>
    <x v="3"/>
    <x v="469"/>
    <d v="2014-03-13T00:00:00"/>
    <s v="Standard Class"/>
    <s v="SH-20395"/>
    <s v="Shahid Hopkins"/>
    <x v="0"/>
    <s v="United States"/>
    <s v="New York City"/>
    <s v="New York"/>
    <n v="10035"/>
    <x v="3"/>
    <s v="OFF-BI-10003669"/>
    <s v="Office Supplies"/>
    <s v="Binders"/>
    <s v="3M Organizer Strips"/>
    <n v="25.92"/>
    <n v="6"/>
    <n v="0.2"/>
    <x v="1446"/>
  </r>
  <r>
    <n v="4904"/>
    <s v="CA-2014-110884"/>
    <x v="3"/>
    <x v="469"/>
    <d v="2014-03-13T00:00:00"/>
    <s v="Standard Class"/>
    <s v="SH-20395"/>
    <s v="Shahid Hopkins"/>
    <x v="0"/>
    <s v="United States"/>
    <s v="New York City"/>
    <s v="New York"/>
    <n v="10035"/>
    <x v="3"/>
    <s v="OFF-LA-10003510"/>
    <s v="Office Supplies"/>
    <s v="Labels"/>
    <s v="Avery 4027 File Folder Labels for Dot Matrix Printers, 5000 Labels per Box, White"/>
    <n v="91.59"/>
    <n v="3"/>
    <n v="0"/>
    <x v="4161"/>
  </r>
  <r>
    <n v="4905"/>
    <s v="US-2011-161613"/>
    <x v="2"/>
    <x v="588"/>
    <d v="2011-12-03T00:00:00"/>
    <s v="Second Class"/>
    <s v="MC-17605"/>
    <s v="Matt Connell"/>
    <x v="1"/>
    <s v="United States"/>
    <s v="Houston"/>
    <s v="Texas"/>
    <n v="77070"/>
    <x v="2"/>
    <s v="FUR-CH-10003746"/>
    <s v="Furniture"/>
    <s v="Chairs"/>
    <s v="Hon 4070 Series Pagoda Round Back Stacking Chairs"/>
    <n v="674.05799999999999"/>
    <n v="3"/>
    <n v="0.3"/>
    <x v="4162"/>
  </r>
  <r>
    <n v="4906"/>
    <s v="US-2011-146353"/>
    <x v="2"/>
    <x v="1005"/>
    <d v="2011-10-16T00:00:00"/>
    <s v="Second Class"/>
    <s v="JE-15610"/>
    <s v="Jim Epp"/>
    <x v="1"/>
    <s v="United States"/>
    <s v="Concord"/>
    <s v="New Hampshire"/>
    <n v="3301"/>
    <x v="3"/>
    <s v="OFF-BI-10003476"/>
    <s v="Office Supplies"/>
    <s v="Binders"/>
    <s v="Avery Metallic Poly Binders"/>
    <n v="22.92"/>
    <n v="4"/>
    <n v="0"/>
    <x v="4163"/>
  </r>
  <r>
    <n v="4907"/>
    <s v="US-2011-146353"/>
    <x v="2"/>
    <x v="1005"/>
    <d v="2011-10-16T00:00:00"/>
    <s v="Second Class"/>
    <s v="JE-15610"/>
    <s v="Jim Epp"/>
    <x v="1"/>
    <s v="United States"/>
    <s v="Concord"/>
    <s v="New Hampshire"/>
    <n v="3301"/>
    <x v="3"/>
    <s v="OFF-ST-10001469"/>
    <s v="Office Supplies"/>
    <s v="Storage"/>
    <s v="Fellowes Bankers Box Recycled Super Stor/Drawer"/>
    <n v="269.89999999999998"/>
    <n v="5"/>
    <n v="0"/>
    <x v="4164"/>
  </r>
  <r>
    <n v="4908"/>
    <s v="CA-2011-133809"/>
    <x v="2"/>
    <x v="728"/>
    <d v="2011-11-23T00:00:00"/>
    <s v="Second Class"/>
    <s v="MS-17530"/>
    <s v="MaryBeth Skach"/>
    <x v="0"/>
    <s v="United States"/>
    <s v="Fairfield"/>
    <s v="Ohio"/>
    <n v="45014"/>
    <x v="3"/>
    <s v="OFF-BI-10001757"/>
    <s v="Office Supplies"/>
    <s v="Binders"/>
    <s v="Pressboard Hanging Data Binders for Unburst Sheets"/>
    <n v="11.808000000000002"/>
    <n v="8"/>
    <n v="0.7"/>
    <x v="4165"/>
  </r>
  <r>
    <n v="4909"/>
    <s v="CA-2011-133809"/>
    <x v="2"/>
    <x v="728"/>
    <d v="2011-11-23T00:00:00"/>
    <s v="Second Class"/>
    <s v="MS-17530"/>
    <s v="MaryBeth Skach"/>
    <x v="0"/>
    <s v="United States"/>
    <s v="Fairfield"/>
    <s v="Ohio"/>
    <n v="45014"/>
    <x v="3"/>
    <s v="TEC-PH-10004875"/>
    <s v="Technology"/>
    <s v="Phones"/>
    <s v="PNY Rapid USB Car Charger - Black"/>
    <n v="9.5879999999999992"/>
    <n v="2"/>
    <n v="0.4"/>
    <x v="4166"/>
  </r>
  <r>
    <n v="4910"/>
    <s v="CA-2014-127306"/>
    <x v="3"/>
    <x v="424"/>
    <d v="2014-01-19T00:00:00"/>
    <s v="Standard Class"/>
    <s v="BH-11710"/>
    <s v="Brosina Hoffman"/>
    <x v="0"/>
    <s v="United States"/>
    <s v="Johnson City"/>
    <s v="Tennessee"/>
    <n v="37604"/>
    <x v="0"/>
    <s v="OFF-EN-10001219"/>
    <s v="Office Supplies"/>
    <s v="Envelopes"/>
    <s v="#10- 4 1/8&quot; x 9 1/2&quot; Security-Tint Envelopes"/>
    <n v="18.335999999999999"/>
    <n v="3"/>
    <n v="0.2"/>
    <x v="4167"/>
  </r>
  <r>
    <n v="4911"/>
    <s v="CA-2014-127306"/>
    <x v="3"/>
    <x v="424"/>
    <d v="2014-01-19T00:00:00"/>
    <s v="Standard Class"/>
    <s v="BH-11710"/>
    <s v="Brosina Hoffman"/>
    <x v="0"/>
    <s v="United States"/>
    <s v="Johnson City"/>
    <s v="Tennessee"/>
    <n v="37604"/>
    <x v="0"/>
    <s v="OFF-PA-10000019"/>
    <s v="Office Supplies"/>
    <s v="Paper"/>
    <s v="Xerox 1931"/>
    <n v="36.288000000000011"/>
    <n v="7"/>
    <n v="0.2"/>
    <x v="1683"/>
  </r>
  <r>
    <n v="4912"/>
    <s v="CA-2014-127306"/>
    <x v="3"/>
    <x v="424"/>
    <d v="2014-01-19T00:00:00"/>
    <s v="Standard Class"/>
    <s v="BH-11710"/>
    <s v="Brosina Hoffman"/>
    <x v="0"/>
    <s v="United States"/>
    <s v="Johnson City"/>
    <s v="Tennessee"/>
    <n v="37604"/>
    <x v="0"/>
    <s v="TEC-PH-10001924"/>
    <s v="Technology"/>
    <s v="Phones"/>
    <s v="iHome FM Clock Radio with Lightning Dock"/>
    <n v="111.98399999999999"/>
    <n v="2"/>
    <n v="0.2"/>
    <x v="4168"/>
  </r>
  <r>
    <n v="4913"/>
    <s v="CA-2014-127306"/>
    <x v="3"/>
    <x v="424"/>
    <d v="2014-01-19T00:00:00"/>
    <s v="Standard Class"/>
    <s v="BH-11710"/>
    <s v="Brosina Hoffman"/>
    <x v="0"/>
    <s v="United States"/>
    <s v="Johnson City"/>
    <s v="Tennessee"/>
    <n v="37604"/>
    <x v="0"/>
    <s v="OFF-BI-10002003"/>
    <s v="Office Supplies"/>
    <s v="Binders"/>
    <s v="Ibico Presentation Index for Binding Systems"/>
    <n v="5.9700000000000006"/>
    <n v="5"/>
    <n v="0.7"/>
    <x v="4169"/>
  </r>
  <r>
    <n v="4914"/>
    <s v="CA-2014-127306"/>
    <x v="3"/>
    <x v="424"/>
    <d v="2014-01-19T00:00:00"/>
    <s v="Standard Class"/>
    <s v="BH-11710"/>
    <s v="Brosina Hoffman"/>
    <x v="0"/>
    <s v="United States"/>
    <s v="Johnson City"/>
    <s v="Tennessee"/>
    <n v="37604"/>
    <x v="0"/>
    <s v="OFF-BI-10003727"/>
    <s v="Office Supplies"/>
    <s v="Binders"/>
    <s v="Avery Durable Slant Ring Binders With Label Holder"/>
    <n v="2.508"/>
    <n v="2"/>
    <n v="0.7"/>
    <x v="4170"/>
  </r>
  <r>
    <n v="4915"/>
    <s v="CA-2012-161830"/>
    <x v="1"/>
    <x v="496"/>
    <d v="2012-09-26T00:00:00"/>
    <s v="Second Class"/>
    <s v="ME-17725"/>
    <s v="Max Engle"/>
    <x v="0"/>
    <s v="United States"/>
    <s v="Seattle"/>
    <s v="Washington"/>
    <n v="98105"/>
    <x v="1"/>
    <s v="OFF-AR-10004042"/>
    <s v="Office Supplies"/>
    <s v="Art"/>
    <s v="BOSTON Model 1800 Electric Pencil Sharpeners, Putty/Woodgrain"/>
    <n v="35.96"/>
    <n v="2"/>
    <n v="0"/>
    <x v="4171"/>
  </r>
  <r>
    <n v="4916"/>
    <s v="CA-2012-161830"/>
    <x v="1"/>
    <x v="496"/>
    <d v="2012-09-26T00:00:00"/>
    <s v="Second Class"/>
    <s v="ME-17725"/>
    <s v="Max Engle"/>
    <x v="0"/>
    <s v="United States"/>
    <s v="Seattle"/>
    <s v="Washington"/>
    <n v="98105"/>
    <x v="1"/>
    <s v="OFF-BI-10001097"/>
    <s v="Office Supplies"/>
    <s v="Binders"/>
    <s v="Avery Hole Reinforcements"/>
    <n v="14.952000000000002"/>
    <n v="3"/>
    <n v="0.2"/>
    <x v="4172"/>
  </r>
  <r>
    <n v="4917"/>
    <s v="CA-2014-163125"/>
    <x v="3"/>
    <x v="449"/>
    <d v="2014-10-12T00:00:00"/>
    <s v="Second Class"/>
    <s v="MB-17305"/>
    <s v="Maria Bertelson"/>
    <x v="0"/>
    <s v="United States"/>
    <s v="League City"/>
    <s v="Texas"/>
    <n v="77573"/>
    <x v="2"/>
    <s v="OFF-AR-10004344"/>
    <s v="Office Supplies"/>
    <s v="Art"/>
    <s v="Bulldog Vacuum Base Pencil Sharpener"/>
    <n v="67.144000000000005"/>
    <n v="7"/>
    <n v="0.2"/>
    <x v="4173"/>
  </r>
  <r>
    <n v="4918"/>
    <s v="CA-2014-163125"/>
    <x v="3"/>
    <x v="449"/>
    <d v="2014-10-12T00:00:00"/>
    <s v="Second Class"/>
    <s v="MB-17305"/>
    <s v="Maria Bertelson"/>
    <x v="0"/>
    <s v="United States"/>
    <s v="League City"/>
    <s v="Texas"/>
    <n v="77573"/>
    <x v="2"/>
    <s v="FUR-CH-10001802"/>
    <s v="Furniture"/>
    <s v="Chairs"/>
    <s v="Hon Every-Day Chair Series Swivel Task Chairs"/>
    <n v="254.05799999999999"/>
    <n v="3"/>
    <n v="0.3"/>
    <x v="4174"/>
  </r>
  <r>
    <n v="4919"/>
    <s v="CA-2013-160304"/>
    <x v="0"/>
    <x v="1006"/>
    <d v="2013-01-07T00:00:00"/>
    <s v="Standard Class"/>
    <s v="BM-11575"/>
    <s v="Brendan Murry"/>
    <x v="1"/>
    <s v="United States"/>
    <s v="Gaithersburg"/>
    <s v="Maryland"/>
    <n v="20877"/>
    <x v="3"/>
    <s v="FUR-BO-10004709"/>
    <s v="Furniture"/>
    <s v="Bookcases"/>
    <s v="Bush Westfield Collection Bookcases, Medium Cherry Finish"/>
    <n v="173.94"/>
    <n v="3"/>
    <n v="0"/>
    <x v="4175"/>
  </r>
  <r>
    <n v="4920"/>
    <s v="CA-2013-160304"/>
    <x v="0"/>
    <x v="1006"/>
    <d v="2013-01-07T00:00:00"/>
    <s v="Standard Class"/>
    <s v="BM-11575"/>
    <s v="Brendan Murry"/>
    <x v="1"/>
    <s v="United States"/>
    <s v="Gaithersburg"/>
    <s v="Maryland"/>
    <n v="20877"/>
    <x v="3"/>
    <s v="TEC-PH-10000455"/>
    <s v="Technology"/>
    <s v="Phones"/>
    <s v="GE 30522EE2"/>
    <n v="231.98"/>
    <n v="2"/>
    <n v="0"/>
    <x v="4176"/>
  </r>
  <r>
    <n v="4921"/>
    <s v="CA-2014-101728"/>
    <x v="3"/>
    <x v="971"/>
    <d v="2014-08-24T00:00:00"/>
    <s v="Standard Class"/>
    <s v="SC-20575"/>
    <s v="Sonia Cooley"/>
    <x v="0"/>
    <s v="United States"/>
    <s v="Chicago"/>
    <s v="Illinois"/>
    <n v="60653"/>
    <x v="2"/>
    <s v="OFF-BI-10002393"/>
    <s v="Office Supplies"/>
    <s v="Binders"/>
    <s v="Binder Posts"/>
    <n v="2.2959999999999994"/>
    <n v="2"/>
    <n v="0.8"/>
    <x v="3882"/>
  </r>
  <r>
    <n v="4922"/>
    <s v="CA-2014-114055"/>
    <x v="3"/>
    <x v="53"/>
    <d v="2014-12-30T00:00:00"/>
    <s v="Second Class"/>
    <s v="MH-18115"/>
    <s v="Mick Hernandez"/>
    <x v="2"/>
    <s v="United States"/>
    <s v="Huntsville"/>
    <s v="Alabama"/>
    <n v="35810"/>
    <x v="0"/>
    <s v="OFF-PA-10004381"/>
    <s v="Office Supplies"/>
    <s v="Paper"/>
    <s v="14-7/8 x 11 Blue Bar Computer Printout Paper"/>
    <n v="96.08"/>
    <n v="2"/>
    <n v="0"/>
    <x v="4177"/>
  </r>
  <r>
    <n v="4923"/>
    <s v="CA-2014-114055"/>
    <x v="3"/>
    <x v="53"/>
    <d v="2014-12-30T00:00:00"/>
    <s v="Second Class"/>
    <s v="MH-18115"/>
    <s v="Mick Hernandez"/>
    <x v="2"/>
    <s v="United States"/>
    <s v="Huntsville"/>
    <s v="Alabama"/>
    <n v="35810"/>
    <x v="0"/>
    <s v="OFF-FA-10003059"/>
    <s v="Office Supplies"/>
    <s v="Fasteners"/>
    <s v="Assorted Color Push Pins"/>
    <n v="3.62"/>
    <n v="2"/>
    <n v="0"/>
    <x v="4178"/>
  </r>
  <r>
    <n v="4924"/>
    <s v="CA-2014-114055"/>
    <x v="3"/>
    <x v="53"/>
    <d v="2014-12-30T00:00:00"/>
    <s v="Second Class"/>
    <s v="MH-18115"/>
    <s v="Mick Hernandez"/>
    <x v="2"/>
    <s v="United States"/>
    <s v="Huntsville"/>
    <s v="Alabama"/>
    <n v="35810"/>
    <x v="0"/>
    <s v="OFF-PA-10000994"/>
    <s v="Office Supplies"/>
    <s v="Paper"/>
    <s v="Xerox 1915"/>
    <n v="629.09999999999991"/>
    <n v="6"/>
    <n v="0"/>
    <x v="3005"/>
  </r>
  <r>
    <n v="4925"/>
    <s v="CA-2014-114055"/>
    <x v="3"/>
    <x v="53"/>
    <d v="2014-12-30T00:00:00"/>
    <s v="Second Class"/>
    <s v="MH-18115"/>
    <s v="Mick Hernandez"/>
    <x v="2"/>
    <s v="United States"/>
    <s v="Huntsville"/>
    <s v="Alabama"/>
    <n v="35810"/>
    <x v="0"/>
    <s v="TEC-PH-10002890"/>
    <s v="Technology"/>
    <s v="Phones"/>
    <s v="AT&amp;T 17929 Lendline Telephone"/>
    <n v="90.48"/>
    <n v="2"/>
    <n v="0"/>
    <x v="4179"/>
  </r>
  <r>
    <n v="4926"/>
    <s v="CA-2014-126438"/>
    <x v="3"/>
    <x v="18"/>
    <d v="2014-09-14T00:00:00"/>
    <s v="First Class"/>
    <s v="AR-10345"/>
    <s v="Alex Russell"/>
    <x v="1"/>
    <s v="United States"/>
    <s v="Lawrence"/>
    <s v="Massachusetts"/>
    <n v="1841"/>
    <x v="3"/>
    <s v="OFF-AR-10003338"/>
    <s v="Office Supplies"/>
    <s v="Art"/>
    <s v="Eberhard Faber 3 1/2&quot; Golf Pencils"/>
    <n v="14.88"/>
    <n v="2"/>
    <n v="0"/>
    <x v="4180"/>
  </r>
  <r>
    <n v="4927"/>
    <s v="CA-2014-117653"/>
    <x v="3"/>
    <x v="15"/>
    <d v="2014-10-24T00:00:00"/>
    <s v="Standard Class"/>
    <s v="MO-17500"/>
    <s v="Mary O'Rourke"/>
    <x v="0"/>
    <s v="United States"/>
    <s v="Chicago"/>
    <s v="Illinois"/>
    <n v="60623"/>
    <x v="2"/>
    <s v="FUR-TA-10003008"/>
    <s v="Furniture"/>
    <s v="Tables"/>
    <s v="Lesro Round Back Collection Coffee Table, End Table"/>
    <n v="91.275000000000006"/>
    <n v="1"/>
    <n v="0.5"/>
    <x v="4181"/>
  </r>
  <r>
    <n v="4928"/>
    <s v="CA-2014-143245"/>
    <x v="3"/>
    <x v="96"/>
    <d v="2014-12-07T00:00:00"/>
    <s v="Standard Class"/>
    <s v="AD-10180"/>
    <s v="Alan Dominguez"/>
    <x v="2"/>
    <s v="United States"/>
    <s v="Fairfield"/>
    <s v="Connecticut"/>
    <n v="6824"/>
    <x v="3"/>
    <s v="OFF-PA-10001972"/>
    <s v="Office Supplies"/>
    <s v="Paper"/>
    <s v="Xerox 214"/>
    <n v="19.440000000000001"/>
    <n v="3"/>
    <n v="0"/>
    <x v="551"/>
  </r>
  <r>
    <n v="4929"/>
    <s v="CA-2014-143245"/>
    <x v="3"/>
    <x v="96"/>
    <d v="2014-12-07T00:00:00"/>
    <s v="Standard Class"/>
    <s v="AD-10180"/>
    <s v="Alan Dominguez"/>
    <x v="2"/>
    <s v="United States"/>
    <s v="Fairfield"/>
    <s v="Connecticut"/>
    <n v="6824"/>
    <x v="3"/>
    <s v="FUR-CH-10000155"/>
    <s v="Furniture"/>
    <s v="Chairs"/>
    <s v="Global Comet Stacking Armless Chair"/>
    <n v="897.15000000000009"/>
    <n v="3"/>
    <n v="0"/>
    <x v="4182"/>
  </r>
  <r>
    <n v="4930"/>
    <s v="US-2011-138828"/>
    <x v="2"/>
    <x v="814"/>
    <d v="2011-09-03T00:00:00"/>
    <s v="First Class"/>
    <s v="KD-16345"/>
    <s v="Katherine Ducich"/>
    <x v="0"/>
    <s v="United States"/>
    <s v="New York City"/>
    <s v="New York"/>
    <n v="10009"/>
    <x v="3"/>
    <s v="OFF-AR-10000658"/>
    <s v="Office Supplies"/>
    <s v="Art"/>
    <s v="Newell 324"/>
    <n v="57.75"/>
    <n v="5"/>
    <n v="0"/>
    <x v="4183"/>
  </r>
  <r>
    <n v="4931"/>
    <s v="US-2011-138828"/>
    <x v="2"/>
    <x v="814"/>
    <d v="2011-09-03T00:00:00"/>
    <s v="First Class"/>
    <s v="KD-16345"/>
    <s v="Katherine Ducich"/>
    <x v="0"/>
    <s v="United States"/>
    <s v="New York City"/>
    <s v="New York"/>
    <n v="10009"/>
    <x v="3"/>
    <s v="OFF-PA-10000349"/>
    <s v="Office Supplies"/>
    <s v="Paper"/>
    <s v="Staples"/>
    <n v="14.940000000000001"/>
    <n v="3"/>
    <n v="0"/>
    <x v="1961"/>
  </r>
  <r>
    <n v="4932"/>
    <s v="CA-2014-143651"/>
    <x v="3"/>
    <x v="613"/>
    <d v="2014-03-31T00:00:00"/>
    <s v="Standard Class"/>
    <s v="FM-14215"/>
    <s v="Filia McAdams"/>
    <x v="1"/>
    <s v="United States"/>
    <s v="Seattle"/>
    <s v="Washington"/>
    <n v="98103"/>
    <x v="1"/>
    <s v="OFF-AR-10001446"/>
    <s v="Office Supplies"/>
    <s v="Art"/>
    <s v="Newell 309"/>
    <n v="23.1"/>
    <n v="2"/>
    <n v="0"/>
    <x v="4184"/>
  </r>
  <r>
    <n v="4933"/>
    <s v="CA-2012-106978"/>
    <x v="1"/>
    <x v="694"/>
    <d v="2012-10-04T00:00:00"/>
    <s v="Standard Class"/>
    <s v="ZC-21910"/>
    <s v="Zuschuss Carroll"/>
    <x v="0"/>
    <s v="United States"/>
    <s v="Aurora"/>
    <s v="Colorado"/>
    <n v="80013"/>
    <x v="1"/>
    <s v="OFF-EN-10004483"/>
    <s v="Office Supplies"/>
    <s v="Envelopes"/>
    <s v="#10 White Business Envelopes,4 1/8 x 9 1/2"/>
    <n v="12.536000000000001"/>
    <n v="1"/>
    <n v="0.2"/>
    <x v="4185"/>
  </r>
  <r>
    <n v="4934"/>
    <s v="CA-2012-106978"/>
    <x v="1"/>
    <x v="694"/>
    <d v="2012-10-04T00:00:00"/>
    <s v="Standard Class"/>
    <s v="ZC-21910"/>
    <s v="Zuschuss Carroll"/>
    <x v="0"/>
    <s v="United States"/>
    <s v="Aurora"/>
    <s v="Colorado"/>
    <n v="80013"/>
    <x v="1"/>
    <s v="OFF-BI-10002012"/>
    <s v="Office Supplies"/>
    <s v="Binders"/>
    <s v="Wilson Jones Easy Flow II Sheet Lifters"/>
    <n v="1.0800000000000003"/>
    <n v="2"/>
    <n v="0.7"/>
    <x v="918"/>
  </r>
  <r>
    <n v="4935"/>
    <s v="CA-2012-106978"/>
    <x v="1"/>
    <x v="694"/>
    <d v="2012-10-04T00:00:00"/>
    <s v="Standard Class"/>
    <s v="ZC-21910"/>
    <s v="Zuschuss Carroll"/>
    <x v="0"/>
    <s v="United States"/>
    <s v="Aurora"/>
    <s v="Colorado"/>
    <n v="80013"/>
    <x v="1"/>
    <s v="OFF-FA-10003021"/>
    <s v="Office Supplies"/>
    <s v="Fasteners"/>
    <s v="Staples"/>
    <n v="4.5120000000000005"/>
    <n v="3"/>
    <n v="0.2"/>
    <x v="4186"/>
  </r>
  <r>
    <n v="4936"/>
    <s v="CA-2012-155124"/>
    <x v="1"/>
    <x v="1007"/>
    <d v="2012-03-21T00:00:00"/>
    <s v="Standard Class"/>
    <s v="KS-16300"/>
    <s v="Karen Seio"/>
    <x v="1"/>
    <s v="United States"/>
    <s v="Lehi"/>
    <s v="Utah"/>
    <n v="84043"/>
    <x v="1"/>
    <s v="TEC-PH-10003356"/>
    <s v="Technology"/>
    <s v="Phones"/>
    <s v="SmartStand Mobile Device Holder, Assorted Colors"/>
    <n v="16.776000000000003"/>
    <n v="3"/>
    <n v="0.2"/>
    <x v="4187"/>
  </r>
  <r>
    <n v="4937"/>
    <s v="CA-2014-150931"/>
    <x v="3"/>
    <x v="1008"/>
    <d v="2014-01-14T00:00:00"/>
    <s v="Standard Class"/>
    <s v="DP-13390"/>
    <s v="Dennis Pardue"/>
    <x v="2"/>
    <s v="United States"/>
    <s v="Tuscaloosa"/>
    <s v="Alabama"/>
    <n v="35401"/>
    <x v="0"/>
    <s v="OFF-BI-10004728"/>
    <s v="Office Supplies"/>
    <s v="Binders"/>
    <s v="Wilson Jones Turn Tabs Binder Tool for Ring Binders"/>
    <n v="33.74"/>
    <n v="7"/>
    <n v="0"/>
    <x v="4188"/>
  </r>
  <r>
    <n v="4938"/>
    <s v="CA-2011-157147"/>
    <x v="2"/>
    <x v="286"/>
    <d v="2011-01-19T00:00:00"/>
    <s v="Standard Class"/>
    <s v="BD-11605"/>
    <s v="Brian Dahlen"/>
    <x v="0"/>
    <s v="United States"/>
    <s v="San Francisco"/>
    <s v="California"/>
    <n v="94109"/>
    <x v="1"/>
    <s v="OFF-ST-10000078"/>
    <s v="Office Supplies"/>
    <s v="Storage"/>
    <s v="Tennsco 6- and 18-Compartment Lockers"/>
    <n v="1325.8500000000001"/>
    <n v="5"/>
    <n v="0"/>
    <x v="2400"/>
  </r>
  <r>
    <n v="4939"/>
    <s v="CA-2011-157147"/>
    <x v="2"/>
    <x v="286"/>
    <d v="2011-01-19T00:00:00"/>
    <s v="Standard Class"/>
    <s v="BD-11605"/>
    <s v="Brian Dahlen"/>
    <x v="0"/>
    <s v="United States"/>
    <s v="San Francisco"/>
    <s v="California"/>
    <n v="94109"/>
    <x v="1"/>
    <s v="FUR-BO-10003034"/>
    <s v="Furniture"/>
    <s v="Bookcases"/>
    <s v="O'Sullivan Elevations Bookcase, Cherry Finish"/>
    <n v="333.99899999999997"/>
    <n v="3"/>
    <n v="0.15"/>
    <x v="4189"/>
  </r>
  <r>
    <n v="4940"/>
    <s v="CA-2011-157147"/>
    <x v="2"/>
    <x v="286"/>
    <d v="2011-01-19T00:00:00"/>
    <s v="Standard Class"/>
    <s v="BD-11605"/>
    <s v="Brian Dahlen"/>
    <x v="0"/>
    <s v="United States"/>
    <s v="San Francisco"/>
    <s v="California"/>
    <n v="94109"/>
    <x v="1"/>
    <s v="OFF-AR-10003514"/>
    <s v="Office Supplies"/>
    <s v="Art"/>
    <s v="4009 Highlighters by Sanford"/>
    <n v="19.899999999999999"/>
    <n v="5"/>
    <n v="0"/>
    <x v="191"/>
  </r>
  <r>
    <n v="4941"/>
    <s v="CA-2012-156482"/>
    <x v="1"/>
    <x v="525"/>
    <d v="2012-02-13T00:00:00"/>
    <s v="Standard Class"/>
    <s v="IL-15100"/>
    <s v="Ivan Liston"/>
    <x v="0"/>
    <s v="United States"/>
    <s v="Wilmington"/>
    <s v="Delaware"/>
    <n v="19805"/>
    <x v="3"/>
    <s v="FUR-CH-10001708"/>
    <s v="Furniture"/>
    <s v="Chairs"/>
    <s v="Office Star - Contemporary Swivel Chair with Padded Adjustable Arms and Flex Back"/>
    <n v="1268.82"/>
    <n v="9"/>
    <n v="0"/>
    <x v="4190"/>
  </r>
  <r>
    <n v="4942"/>
    <s v="CA-2012-156482"/>
    <x v="1"/>
    <x v="525"/>
    <d v="2012-02-13T00:00:00"/>
    <s v="Standard Class"/>
    <s v="IL-15100"/>
    <s v="Ivan Liston"/>
    <x v="0"/>
    <s v="United States"/>
    <s v="Wilmington"/>
    <s v="Delaware"/>
    <n v="19805"/>
    <x v="3"/>
    <s v="FUR-BO-10002598"/>
    <s v="Furniture"/>
    <s v="Bookcases"/>
    <s v="Hon Metal Bookcases, Putty"/>
    <n v="283.92"/>
    <n v="4"/>
    <n v="0"/>
    <x v="4191"/>
  </r>
  <r>
    <n v="4943"/>
    <s v="CA-2012-156482"/>
    <x v="1"/>
    <x v="525"/>
    <d v="2012-02-13T00:00:00"/>
    <s v="Standard Class"/>
    <s v="IL-15100"/>
    <s v="Ivan Liston"/>
    <x v="0"/>
    <s v="United States"/>
    <s v="Wilmington"/>
    <s v="Delaware"/>
    <n v="19805"/>
    <x v="3"/>
    <s v="OFF-AR-10001022"/>
    <s v="Office Supplies"/>
    <s v="Art"/>
    <s v="SANFORD Liquid Accent Tank-Style Highlighters"/>
    <n v="5.68"/>
    <n v="2"/>
    <n v="0"/>
    <x v="1145"/>
  </r>
  <r>
    <n v="4944"/>
    <s v="CA-2014-106782"/>
    <x v="3"/>
    <x v="202"/>
    <d v="2014-12-28T00:00:00"/>
    <s v="Standard Class"/>
    <s v="LP-17095"/>
    <s v="Liz Preis"/>
    <x v="0"/>
    <s v="United States"/>
    <s v="Lafayette"/>
    <s v="Indiana"/>
    <n v="47905"/>
    <x v="2"/>
    <s v="OFF-ST-10004459"/>
    <s v="Office Supplies"/>
    <s v="Storage"/>
    <s v="Tennsco Single-Tier Lockers"/>
    <n v="375.34"/>
    <n v="1"/>
    <n v="0"/>
    <x v="2864"/>
  </r>
  <r>
    <n v="4945"/>
    <s v="CA-2013-151372"/>
    <x v="0"/>
    <x v="64"/>
    <d v="2013-09-07T00:00:00"/>
    <s v="First Class"/>
    <s v="JH-15985"/>
    <s v="Joseph Holt"/>
    <x v="0"/>
    <s v="United States"/>
    <s v="Redondo Beach"/>
    <s v="California"/>
    <n v="90278"/>
    <x v="1"/>
    <s v="OFF-PA-10004381"/>
    <s v="Office Supplies"/>
    <s v="Paper"/>
    <s v="14-7/8 x 11 Blue Bar Computer Printout Paper"/>
    <n v="96.08"/>
    <n v="2"/>
    <n v="0"/>
    <x v="4177"/>
  </r>
  <r>
    <n v="4946"/>
    <s v="CA-2013-151372"/>
    <x v="0"/>
    <x v="64"/>
    <d v="2013-09-07T00:00:00"/>
    <s v="First Class"/>
    <s v="JH-15985"/>
    <s v="Joseph Holt"/>
    <x v="0"/>
    <s v="United States"/>
    <s v="Redondo Beach"/>
    <s v="California"/>
    <n v="90278"/>
    <x v="1"/>
    <s v="OFF-BI-10000050"/>
    <s v="Office Supplies"/>
    <s v="Binders"/>
    <s v="Angle-D Binders with Locking Rings, Label Holders"/>
    <n v="11.68"/>
    <n v="2"/>
    <n v="0.2"/>
    <x v="4192"/>
  </r>
  <r>
    <n v="4947"/>
    <s v="CA-2013-151372"/>
    <x v="0"/>
    <x v="64"/>
    <d v="2013-09-07T00:00:00"/>
    <s v="First Class"/>
    <s v="JH-15985"/>
    <s v="Joseph Holt"/>
    <x v="0"/>
    <s v="United States"/>
    <s v="Redondo Beach"/>
    <s v="California"/>
    <n v="90278"/>
    <x v="1"/>
    <s v="OFF-FA-10000304"/>
    <s v="Office Supplies"/>
    <s v="Fasteners"/>
    <s v="Advantus Push Pins"/>
    <n v="4.3600000000000003"/>
    <n v="2"/>
    <n v="0"/>
    <x v="4193"/>
  </r>
  <r>
    <n v="4948"/>
    <s v="CA-2011-102085"/>
    <x v="2"/>
    <x v="777"/>
    <d v="2011-10-09T00:00:00"/>
    <s v="Standard Class"/>
    <s v="JD-16015"/>
    <s v="Joy Daniels"/>
    <x v="0"/>
    <s v="United States"/>
    <s v="Seattle"/>
    <s v="Washington"/>
    <n v="98115"/>
    <x v="1"/>
    <s v="OFF-LA-10002475"/>
    <s v="Office Supplies"/>
    <s v="Labels"/>
    <s v="Avery 519"/>
    <n v="29.24"/>
    <n v="4"/>
    <n v="0"/>
    <x v="4194"/>
  </r>
  <r>
    <n v="4949"/>
    <s v="CA-2014-107125"/>
    <x v="3"/>
    <x v="344"/>
    <d v="2014-12-03T00:00:00"/>
    <s v="Standard Class"/>
    <s v="BD-11320"/>
    <s v="Bill Donatelli"/>
    <x v="0"/>
    <s v="United States"/>
    <s v="Los Angeles"/>
    <s v="California"/>
    <n v="90045"/>
    <x v="1"/>
    <s v="OFF-BI-10001989"/>
    <s v="Office Supplies"/>
    <s v="Binders"/>
    <s v="Premium Transparent Presentation Covers by GBC"/>
    <n v="117.48800000000001"/>
    <n v="7"/>
    <n v="0.2"/>
    <x v="4195"/>
  </r>
  <r>
    <n v="4950"/>
    <s v="CA-2014-107125"/>
    <x v="3"/>
    <x v="344"/>
    <d v="2014-12-03T00:00:00"/>
    <s v="Standard Class"/>
    <s v="BD-11320"/>
    <s v="Bill Donatelli"/>
    <x v="0"/>
    <s v="United States"/>
    <s v="Los Angeles"/>
    <s v="California"/>
    <n v="90045"/>
    <x v="1"/>
    <s v="FUR-FU-10000732"/>
    <s v="Furniture"/>
    <s v="Furnishings"/>
    <s v="Eldon 200 Class Desk Accessories"/>
    <n v="18.84"/>
    <n v="3"/>
    <n v="0"/>
    <x v="619"/>
  </r>
  <r>
    <n v="4951"/>
    <s v="CA-2013-125815"/>
    <x v="0"/>
    <x v="99"/>
    <d v="2013-11-02T00:00:00"/>
    <s v="Second Class"/>
    <s v="DL-13330"/>
    <s v="Denise Leinenbach"/>
    <x v="0"/>
    <s v="United States"/>
    <s v="New York City"/>
    <s v="New York"/>
    <n v="10009"/>
    <x v="3"/>
    <s v="OFF-AR-10004441"/>
    <s v="Office Supplies"/>
    <s v="Art"/>
    <s v="BIC Brite Liner Highlighters"/>
    <n v="12.419999999999998"/>
    <n v="3"/>
    <n v="0"/>
    <x v="1878"/>
  </r>
  <r>
    <n v="4952"/>
    <s v="CA-2012-144190"/>
    <x v="1"/>
    <x v="988"/>
    <d v="2012-06-13T00:00:00"/>
    <s v="Standard Class"/>
    <s v="NC-18415"/>
    <s v="Nathan Cano"/>
    <x v="0"/>
    <s v="United States"/>
    <s v="Royal Oak"/>
    <s v="Michigan"/>
    <n v="48073"/>
    <x v="2"/>
    <s v="OFF-PA-10000304"/>
    <s v="Office Supplies"/>
    <s v="Paper"/>
    <s v="Xerox 1995"/>
    <n v="12.96"/>
    <n v="2"/>
    <n v="0"/>
    <x v="91"/>
  </r>
  <r>
    <n v="4953"/>
    <s v="CA-2014-117926"/>
    <x v="3"/>
    <x v="166"/>
    <d v="2014-12-13T00:00:00"/>
    <s v="Second Class"/>
    <s v="AS-10225"/>
    <s v="Alan Schoenberger"/>
    <x v="1"/>
    <s v="United States"/>
    <s v="San Francisco"/>
    <s v="California"/>
    <n v="94109"/>
    <x v="1"/>
    <s v="OFF-AP-10002670"/>
    <s v="Office Supplies"/>
    <s v="Appliances"/>
    <s v="Belkin 8-Outlet Premiere SurgeMaster II Surge Protectors"/>
    <n v="69.48"/>
    <n v="1"/>
    <n v="0"/>
    <x v="4196"/>
  </r>
  <r>
    <n v="4954"/>
    <s v="CA-2012-153906"/>
    <x v="1"/>
    <x v="199"/>
    <d v="2012-03-20T00:00:00"/>
    <s v="Standard Class"/>
    <s v="MS-17980"/>
    <s v="Michael Stewart"/>
    <x v="1"/>
    <s v="United States"/>
    <s v="New York City"/>
    <s v="New York"/>
    <n v="10009"/>
    <x v="3"/>
    <s v="TEC-PH-10001527"/>
    <s v="Technology"/>
    <s v="Phones"/>
    <s v="Plantronics MX500i Earset"/>
    <n v="85.9"/>
    <n v="2"/>
    <n v="0"/>
    <x v="4197"/>
  </r>
  <r>
    <n v="4955"/>
    <s v="CA-2011-160262"/>
    <x v="2"/>
    <x v="3"/>
    <d v="2011-06-13T00:00:00"/>
    <s v="Second Class"/>
    <s v="TS-21205"/>
    <s v="Thomas Seio"/>
    <x v="1"/>
    <s v="United States"/>
    <s v="North Las Vegas"/>
    <s v="Nevada"/>
    <n v="89031"/>
    <x v="1"/>
    <s v="OFF-AR-10002335"/>
    <s v="Office Supplies"/>
    <s v="Art"/>
    <s v="DIXON Oriole Pencils"/>
    <n v="18.060000000000002"/>
    <n v="7"/>
    <n v="0"/>
    <x v="4198"/>
  </r>
  <r>
    <n v="4956"/>
    <s v="CA-2011-160262"/>
    <x v="2"/>
    <x v="3"/>
    <d v="2011-06-13T00:00:00"/>
    <s v="Second Class"/>
    <s v="TS-21205"/>
    <s v="Thomas Seio"/>
    <x v="1"/>
    <s v="United States"/>
    <s v="North Las Vegas"/>
    <s v="Nevada"/>
    <n v="89031"/>
    <x v="1"/>
    <s v="OFF-PA-10003641"/>
    <s v="Office Supplies"/>
    <s v="Paper"/>
    <s v="Xerox 1909"/>
    <n v="79.14"/>
    <n v="3"/>
    <n v="0"/>
    <x v="1264"/>
  </r>
  <r>
    <n v="4957"/>
    <s v="CA-2011-160262"/>
    <x v="2"/>
    <x v="3"/>
    <d v="2011-06-13T00:00:00"/>
    <s v="Second Class"/>
    <s v="TS-21205"/>
    <s v="Thomas Seio"/>
    <x v="1"/>
    <s v="United States"/>
    <s v="North Las Vegas"/>
    <s v="Nevada"/>
    <n v="89031"/>
    <x v="1"/>
    <s v="FUR-FU-10002685"/>
    <s v="Furniture"/>
    <s v="Furnishings"/>
    <s v="Executive Impressions 13-1/2&quot; Indoor/Outdoor Wall Clock"/>
    <n v="37.4"/>
    <n v="2"/>
    <n v="0"/>
    <x v="4199"/>
  </r>
  <r>
    <n v="4958"/>
    <s v="CA-2012-127607"/>
    <x v="1"/>
    <x v="305"/>
    <d v="2012-03-26T00:00:00"/>
    <s v="Standard Class"/>
    <s v="JK-15730"/>
    <s v="Joe Kamberova"/>
    <x v="0"/>
    <s v="United States"/>
    <s v="Carrollton"/>
    <s v="Texas"/>
    <n v="75007"/>
    <x v="2"/>
    <s v="OFF-BI-10001308"/>
    <s v="Office Supplies"/>
    <s v="Binders"/>
    <s v="GBC Standard Plastic Binding Systems' Combs"/>
    <n v="2.5119999999999996"/>
    <n v="2"/>
    <n v="0.8"/>
    <x v="4200"/>
  </r>
  <r>
    <n v="4959"/>
    <s v="CA-2012-127607"/>
    <x v="1"/>
    <x v="305"/>
    <d v="2012-03-26T00:00:00"/>
    <s v="Standard Class"/>
    <s v="JK-15730"/>
    <s v="Joe Kamberova"/>
    <x v="0"/>
    <s v="United States"/>
    <s v="Carrollton"/>
    <s v="Texas"/>
    <n v="75007"/>
    <x v="2"/>
    <s v="OFF-FA-10003485"/>
    <s v="Office Supplies"/>
    <s v="Fasteners"/>
    <s v="Staples"/>
    <n v="18.864000000000001"/>
    <n v="9"/>
    <n v="0.2"/>
    <x v="4201"/>
  </r>
  <r>
    <n v="4960"/>
    <s v="CA-2013-166226"/>
    <x v="0"/>
    <x v="741"/>
    <d v="2013-11-23T00:00:00"/>
    <s v="Standard Class"/>
    <s v="TC-21535"/>
    <s v="Tracy Collins"/>
    <x v="2"/>
    <s v="United States"/>
    <s v="Los Angeles"/>
    <s v="California"/>
    <n v="90008"/>
    <x v="1"/>
    <s v="TEC-PH-10003357"/>
    <s v="Technology"/>
    <s v="Phones"/>
    <s v="Grandstream GXP2100 Mainstream Business Phone"/>
    <n v="61.192"/>
    <n v="1"/>
    <n v="0.2"/>
    <x v="4202"/>
  </r>
  <r>
    <n v="4961"/>
    <s v="CA-2013-166226"/>
    <x v="0"/>
    <x v="741"/>
    <d v="2013-11-23T00:00:00"/>
    <s v="Standard Class"/>
    <s v="TC-21535"/>
    <s v="Tracy Collins"/>
    <x v="2"/>
    <s v="United States"/>
    <s v="Los Angeles"/>
    <s v="California"/>
    <n v="90008"/>
    <x v="1"/>
    <s v="OFF-AP-10002867"/>
    <s v="Office Supplies"/>
    <s v="Appliances"/>
    <s v="Fellowes Command Center 5-outlet power strip"/>
    <n v="67.84"/>
    <n v="1"/>
    <n v="0"/>
    <x v="4203"/>
  </r>
  <r>
    <n v="4962"/>
    <s v="CA-2011-156587"/>
    <x v="2"/>
    <x v="1009"/>
    <d v="2011-03-08T00:00:00"/>
    <s v="First Class"/>
    <s v="AB-10015"/>
    <s v="Aaron Bergman"/>
    <x v="0"/>
    <s v="United States"/>
    <s v="Seattle"/>
    <s v="Washington"/>
    <n v="98103"/>
    <x v="1"/>
    <s v="FUR-CH-10004477"/>
    <s v="Furniture"/>
    <s v="Chairs"/>
    <s v="Global Push Button Manager's Chair, Indigo"/>
    <n v="48.712000000000003"/>
    <n v="1"/>
    <n v="0.2"/>
    <x v="4204"/>
  </r>
  <r>
    <n v="4963"/>
    <s v="CA-2011-156587"/>
    <x v="2"/>
    <x v="1009"/>
    <d v="2011-03-08T00:00:00"/>
    <s v="First Class"/>
    <s v="AB-10015"/>
    <s v="Aaron Bergman"/>
    <x v="0"/>
    <s v="United States"/>
    <s v="Seattle"/>
    <s v="Washington"/>
    <n v="98103"/>
    <x v="1"/>
    <s v="OFF-AR-10001427"/>
    <s v="Office Supplies"/>
    <s v="Art"/>
    <s v="Newell 330"/>
    <n v="17.940000000000001"/>
    <n v="3"/>
    <n v="0"/>
    <x v="4205"/>
  </r>
  <r>
    <n v="4964"/>
    <s v="CA-2011-156587"/>
    <x v="2"/>
    <x v="1009"/>
    <d v="2011-03-08T00:00:00"/>
    <s v="First Class"/>
    <s v="AB-10015"/>
    <s v="Aaron Bergman"/>
    <x v="0"/>
    <s v="United States"/>
    <s v="Seattle"/>
    <s v="Washington"/>
    <n v="98103"/>
    <x v="1"/>
    <s v="OFF-ST-10002344"/>
    <s v="Office Supplies"/>
    <s v="Storage"/>
    <s v="Carina 42&quot;Hx23 3/4&quot;W Media Storage Unit"/>
    <n v="242.94"/>
    <n v="3"/>
    <n v="0"/>
    <x v="2763"/>
  </r>
  <r>
    <n v="4965"/>
    <s v="CA-2013-141180"/>
    <x v="0"/>
    <x v="666"/>
    <d v="2013-05-20T00:00:00"/>
    <s v="Second Class"/>
    <s v="DP-13000"/>
    <s v="Darren Powers"/>
    <x v="0"/>
    <s v="United States"/>
    <s v="Fort Lauderdale"/>
    <s v="Florida"/>
    <n v="33311"/>
    <x v="0"/>
    <s v="OFF-BI-10000301"/>
    <s v="Office Supplies"/>
    <s v="Binders"/>
    <s v="GBC Instant Report Kit"/>
    <n v="7.7640000000000011"/>
    <n v="4"/>
    <n v="0.7"/>
    <x v="4206"/>
  </r>
  <r>
    <n v="4966"/>
    <s v="CA-2012-109708"/>
    <x v="1"/>
    <x v="442"/>
    <d v="2012-05-28T00:00:00"/>
    <s v="Second Class"/>
    <s v="CY-12745"/>
    <s v="Craig Yedwab"/>
    <x v="1"/>
    <s v="United States"/>
    <s v="Columbia"/>
    <s v="Tennessee"/>
    <n v="38401"/>
    <x v="0"/>
    <s v="TEC-PH-10001944"/>
    <s v="Technology"/>
    <s v="Phones"/>
    <s v="Wi-Ex zBoost YX540 Cellular Phone Signal Booster"/>
    <n v="467.03999999999996"/>
    <n v="4"/>
    <n v="0.2"/>
    <x v="4207"/>
  </r>
  <r>
    <n v="4967"/>
    <s v="CA-2012-122406"/>
    <x v="1"/>
    <x v="991"/>
    <d v="2012-08-05T00:00:00"/>
    <s v="Second Class"/>
    <s v="BE-11455"/>
    <s v="Brad Eason"/>
    <x v="2"/>
    <s v="United States"/>
    <s v="Providence"/>
    <s v="Rhode Island"/>
    <n v="2908"/>
    <x v="3"/>
    <s v="TEC-PH-10001527"/>
    <s v="Technology"/>
    <s v="Phones"/>
    <s v="Plantronics MX500i Earset"/>
    <n v="128.85000000000002"/>
    <n v="3"/>
    <n v="0"/>
    <x v="4208"/>
  </r>
  <r>
    <n v="4968"/>
    <s v="CA-2012-122406"/>
    <x v="1"/>
    <x v="991"/>
    <d v="2012-08-05T00:00:00"/>
    <s v="Second Class"/>
    <s v="BE-11455"/>
    <s v="Brad Eason"/>
    <x v="2"/>
    <s v="United States"/>
    <s v="Providence"/>
    <s v="Rhode Island"/>
    <n v="2908"/>
    <x v="3"/>
    <s v="OFF-PA-10001307"/>
    <s v="Office Supplies"/>
    <s v="Paper"/>
    <s v="Important Message Pads, 50 4-1/4 x 5-1/2 Forms per Pad"/>
    <n v="8.4"/>
    <n v="2"/>
    <n v="0"/>
    <x v="4209"/>
  </r>
  <r>
    <n v="4969"/>
    <s v="CA-2012-122406"/>
    <x v="1"/>
    <x v="991"/>
    <d v="2012-08-05T00:00:00"/>
    <s v="Second Class"/>
    <s v="BE-11455"/>
    <s v="Brad Eason"/>
    <x v="2"/>
    <s v="United States"/>
    <s v="Providence"/>
    <s v="Rhode Island"/>
    <n v="2908"/>
    <x v="3"/>
    <s v="TEC-AC-10004571"/>
    <s v="Technology"/>
    <s v="Accessories"/>
    <s v="Logitech G700s Rechargeable Gaming Mouse"/>
    <n v="199.98"/>
    <n v="2"/>
    <n v="0"/>
    <x v="4210"/>
  </r>
  <r>
    <n v="4970"/>
    <s v="CA-2012-122406"/>
    <x v="1"/>
    <x v="991"/>
    <d v="2012-08-05T00:00:00"/>
    <s v="Second Class"/>
    <s v="BE-11455"/>
    <s v="Brad Eason"/>
    <x v="2"/>
    <s v="United States"/>
    <s v="Providence"/>
    <s v="Rhode Island"/>
    <n v="2908"/>
    <x v="3"/>
    <s v="FUR-CH-10001973"/>
    <s v="Furniture"/>
    <s v="Chairs"/>
    <s v="Office Star Flex Back Scooter Chair with White Frame"/>
    <n v="110.98"/>
    <n v="1"/>
    <n v="0"/>
    <x v="4211"/>
  </r>
  <r>
    <n v="4971"/>
    <s v="US-2013-153815"/>
    <x v="0"/>
    <x v="61"/>
    <d v="2013-11-10T00:00:00"/>
    <s v="First Class"/>
    <s v="KL-16555"/>
    <s v="Kelly Lampkin"/>
    <x v="1"/>
    <s v="United States"/>
    <s v="Jacksonville"/>
    <s v="Florida"/>
    <n v="32216"/>
    <x v="0"/>
    <s v="FUR-CH-10000513"/>
    <s v="Furniture"/>
    <s v="Chairs"/>
    <s v="High-Back Leather Manager's Chair"/>
    <n v="207.98400000000004"/>
    <n v="2"/>
    <n v="0.2"/>
    <x v="4212"/>
  </r>
  <r>
    <n v="4972"/>
    <s v="US-2013-153815"/>
    <x v="0"/>
    <x v="61"/>
    <d v="2013-11-10T00:00:00"/>
    <s v="First Class"/>
    <s v="KL-16555"/>
    <s v="Kelly Lampkin"/>
    <x v="1"/>
    <s v="United States"/>
    <s v="Jacksonville"/>
    <s v="Florida"/>
    <n v="32216"/>
    <x v="0"/>
    <s v="OFF-PA-10002421"/>
    <s v="Office Supplies"/>
    <s v="Paper"/>
    <s v="Embossed Ink Jet Note Cards"/>
    <n v="36.112000000000002"/>
    <n v="2"/>
    <n v="0.2"/>
    <x v="4213"/>
  </r>
  <r>
    <n v="4973"/>
    <s v="US-2013-153815"/>
    <x v="0"/>
    <x v="61"/>
    <d v="2013-11-10T00:00:00"/>
    <s v="First Class"/>
    <s v="KL-16555"/>
    <s v="Kelly Lampkin"/>
    <x v="1"/>
    <s v="United States"/>
    <s v="Jacksonville"/>
    <s v="Florida"/>
    <n v="32216"/>
    <x v="0"/>
    <s v="FUR-FU-10004090"/>
    <s v="Furniture"/>
    <s v="Furnishings"/>
    <s v="Executive Impressions 14&quot; Contract Wall Clock"/>
    <n v="35.568000000000005"/>
    <n v="2"/>
    <n v="0.2"/>
    <x v="4214"/>
  </r>
  <r>
    <n v="4974"/>
    <s v="US-2013-153815"/>
    <x v="0"/>
    <x v="61"/>
    <d v="2013-11-10T00:00:00"/>
    <s v="First Class"/>
    <s v="KL-16555"/>
    <s v="Kelly Lampkin"/>
    <x v="1"/>
    <s v="United States"/>
    <s v="Jacksonville"/>
    <s v="Florida"/>
    <n v="32216"/>
    <x v="0"/>
    <s v="OFF-PA-10004071"/>
    <s v="Office Supplies"/>
    <s v="Paper"/>
    <s v="Eaton Premium Continuous-Feed Paper, 25% Cotton, Letter Size, White, 1000 Shts/Box"/>
    <n v="88.768000000000001"/>
    <n v="2"/>
    <n v="0.2"/>
    <x v="1764"/>
  </r>
  <r>
    <n v="4975"/>
    <s v="CA-2013-164896"/>
    <x v="0"/>
    <x v="77"/>
    <d v="2013-11-13T00:00:00"/>
    <s v="Standard Class"/>
    <s v="PS-19045"/>
    <s v="Penelope Sewall"/>
    <x v="2"/>
    <s v="United States"/>
    <s v="Oceanside"/>
    <s v="California"/>
    <n v="92054"/>
    <x v="1"/>
    <s v="OFF-PA-10002246"/>
    <s v="Office Supplies"/>
    <s v="Paper"/>
    <s v="Wirebound Four 2-3/4 x 5 Forms per Page, 400 Sets per Book"/>
    <n v="12.9"/>
    <n v="2"/>
    <n v="0"/>
    <x v="4215"/>
  </r>
  <r>
    <n v="4976"/>
    <s v="CA-2012-142202"/>
    <x v="1"/>
    <x v="227"/>
    <d v="2012-09-23T00:00:00"/>
    <s v="Second Class"/>
    <s v="JR-16210"/>
    <s v="Justin Ritter"/>
    <x v="1"/>
    <s v="United States"/>
    <s v="Jacksonville"/>
    <s v="Florida"/>
    <n v="32216"/>
    <x v="0"/>
    <s v="TEC-AC-10003198"/>
    <s v="Technology"/>
    <s v="Accessories"/>
    <s v="Enermax Acrylux Wireless Keyboard"/>
    <n v="717.12000000000012"/>
    <n v="9"/>
    <n v="0.2"/>
    <x v="4216"/>
  </r>
  <r>
    <n v="4977"/>
    <s v="CA-2012-165050"/>
    <x v="1"/>
    <x v="214"/>
    <d v="2012-12-09T00:00:00"/>
    <s v="First Class"/>
    <s v="AH-10210"/>
    <s v="Alan Hwang"/>
    <x v="0"/>
    <s v="United States"/>
    <s v="New York City"/>
    <s v="New York"/>
    <n v="10024"/>
    <x v="3"/>
    <s v="OFF-BI-10001031"/>
    <s v="Office Supplies"/>
    <s v="Binders"/>
    <s v="Pressboard Data Binders by Wilson Jones"/>
    <n v="21.36"/>
    <n v="5"/>
    <n v="0.2"/>
    <x v="4217"/>
  </r>
  <r>
    <n v="4978"/>
    <s v="CA-2012-165050"/>
    <x v="1"/>
    <x v="214"/>
    <d v="2012-12-09T00:00:00"/>
    <s v="First Class"/>
    <s v="AH-10210"/>
    <s v="Alan Hwang"/>
    <x v="0"/>
    <s v="United States"/>
    <s v="New York City"/>
    <s v="New York"/>
    <n v="10024"/>
    <x v="3"/>
    <s v="OFF-BI-10003727"/>
    <s v="Office Supplies"/>
    <s v="Binders"/>
    <s v="Avery Durable Slant Ring Binders With Label Holder"/>
    <n v="6.6879999999999997"/>
    <n v="2"/>
    <n v="0.2"/>
    <x v="4218"/>
  </r>
  <r>
    <n v="4979"/>
    <s v="CA-2012-165050"/>
    <x v="1"/>
    <x v="214"/>
    <d v="2012-12-09T00:00:00"/>
    <s v="First Class"/>
    <s v="AH-10210"/>
    <s v="Alan Hwang"/>
    <x v="0"/>
    <s v="United States"/>
    <s v="New York City"/>
    <s v="New York"/>
    <n v="10024"/>
    <x v="3"/>
    <s v="TEC-PH-10001336"/>
    <s v="Technology"/>
    <s v="Phones"/>
    <s v="Digium D40 VoIP phone"/>
    <n v="773.94"/>
    <n v="6"/>
    <n v="0"/>
    <x v="4219"/>
  </r>
  <r>
    <n v="4980"/>
    <s v="US-2013-131114"/>
    <x v="0"/>
    <x v="10"/>
    <d v="2013-12-14T00:00:00"/>
    <s v="Second Class"/>
    <s v="RW-19630"/>
    <s v="Rob Williams"/>
    <x v="1"/>
    <s v="United States"/>
    <s v="Chicago"/>
    <s v="Illinois"/>
    <n v="60610"/>
    <x v="2"/>
    <s v="OFF-SU-10001664"/>
    <s v="Office Supplies"/>
    <s v="Supplies"/>
    <s v="Acme Office Executive Series Stainless Steel Trimmers"/>
    <n v="20.568000000000001"/>
    <n v="3"/>
    <n v="0.2"/>
    <x v="4220"/>
  </r>
  <r>
    <n v="4981"/>
    <s v="US-2013-131114"/>
    <x v="0"/>
    <x v="10"/>
    <d v="2013-12-14T00:00:00"/>
    <s v="Second Class"/>
    <s v="RW-19630"/>
    <s v="Rob Williams"/>
    <x v="1"/>
    <s v="United States"/>
    <s v="Chicago"/>
    <s v="Illinois"/>
    <n v="60610"/>
    <x v="2"/>
    <s v="OFF-AP-10003971"/>
    <s v="Office Supplies"/>
    <s v="Appliances"/>
    <s v="Belkin 6 Outlet Metallic Surge Strip"/>
    <n v="4.355999999999999"/>
    <n v="2"/>
    <n v="0.8"/>
    <x v="4221"/>
  </r>
  <r>
    <n v="4982"/>
    <s v="US-2013-131114"/>
    <x v="0"/>
    <x v="10"/>
    <d v="2013-12-14T00:00:00"/>
    <s v="Second Class"/>
    <s v="RW-19630"/>
    <s v="Rob Williams"/>
    <x v="1"/>
    <s v="United States"/>
    <s v="Chicago"/>
    <s v="Illinois"/>
    <n v="60610"/>
    <x v="2"/>
    <s v="TEC-AC-10000199"/>
    <s v="Technology"/>
    <s v="Accessories"/>
    <s v="Kingston Digital DataTraveler 8GB USB 2.0"/>
    <n v="19.040000000000003"/>
    <n v="4"/>
    <n v="0.2"/>
    <x v="3586"/>
  </r>
  <r>
    <n v="4983"/>
    <s v="CA-2011-160066"/>
    <x v="2"/>
    <x v="912"/>
    <d v="2011-11-22T00:00:00"/>
    <s v="Standard Class"/>
    <s v="AH-10075"/>
    <s v="Adam Hart"/>
    <x v="1"/>
    <s v="United States"/>
    <s v="Huntington Beach"/>
    <s v="California"/>
    <n v="92646"/>
    <x v="1"/>
    <s v="OFF-LA-10001045"/>
    <s v="Office Supplies"/>
    <s v="Labels"/>
    <s v="Permanent Self-Adhesive File Folder Labels for Typewriters by Universal"/>
    <n v="5.22"/>
    <n v="2"/>
    <n v="0"/>
    <x v="4222"/>
  </r>
  <r>
    <n v="4984"/>
    <s v="CA-2013-109925"/>
    <x v="0"/>
    <x v="61"/>
    <d v="2013-11-11T00:00:00"/>
    <s v="Second Class"/>
    <s v="IM-15070"/>
    <s v="Irene Maddox"/>
    <x v="0"/>
    <s v="United States"/>
    <s v="San Diego"/>
    <s v="California"/>
    <n v="92105"/>
    <x v="1"/>
    <s v="OFF-ST-10003442"/>
    <s v="Office Supplies"/>
    <s v="Storage"/>
    <s v="Eldon Portable Mobile Manager"/>
    <n v="84.84"/>
    <n v="3"/>
    <n v="0"/>
    <x v="4223"/>
  </r>
  <r>
    <n v="4985"/>
    <s v="CA-2012-160696"/>
    <x v="1"/>
    <x v="684"/>
    <d v="2012-09-10T00:00:00"/>
    <s v="Standard Class"/>
    <s v="CK-12760"/>
    <s v="Cyma Kinney"/>
    <x v="1"/>
    <s v="United States"/>
    <s v="Nashville"/>
    <s v="Tennessee"/>
    <n v="37211"/>
    <x v="0"/>
    <s v="OFF-FA-10003059"/>
    <s v="Office Supplies"/>
    <s v="Fasteners"/>
    <s v="Assorted Color Push Pins"/>
    <n v="7.2400000000000011"/>
    <n v="5"/>
    <n v="0.2"/>
    <x v="4224"/>
  </r>
  <r>
    <n v="4986"/>
    <s v="CA-2011-125171"/>
    <x v="2"/>
    <x v="1010"/>
    <d v="2011-09-03T00:00:00"/>
    <s v="Same Day"/>
    <s v="AG-10390"/>
    <s v="Allen Goldenen"/>
    <x v="0"/>
    <s v="United States"/>
    <s v="New York City"/>
    <s v="New York"/>
    <n v="10009"/>
    <x v="3"/>
    <s v="OFF-LA-10001175"/>
    <s v="Office Supplies"/>
    <s v="Labels"/>
    <s v="Avery 514"/>
    <n v="14.399999999999999"/>
    <n v="5"/>
    <n v="0"/>
    <x v="970"/>
  </r>
  <r>
    <n v="4987"/>
    <s v="CA-2013-149279"/>
    <x v="0"/>
    <x v="423"/>
    <d v="2013-04-29T00:00:00"/>
    <s v="Standard Class"/>
    <s v="CL-12700"/>
    <s v="Craig Leslie"/>
    <x v="2"/>
    <s v="United States"/>
    <s v="Colorado Springs"/>
    <s v="Colorado"/>
    <n v="80906"/>
    <x v="1"/>
    <s v="OFF-PA-10003441"/>
    <s v="Office Supplies"/>
    <s v="Paper"/>
    <s v="Xerox 226"/>
    <n v="15.552000000000003"/>
    <n v="3"/>
    <n v="0.2"/>
    <x v="12"/>
  </r>
  <r>
    <n v="4988"/>
    <s v="CA-2013-149279"/>
    <x v="0"/>
    <x v="423"/>
    <d v="2013-04-29T00:00:00"/>
    <s v="Standard Class"/>
    <s v="CL-12700"/>
    <s v="Craig Leslie"/>
    <x v="2"/>
    <s v="United States"/>
    <s v="Colorado Springs"/>
    <s v="Colorado"/>
    <n v="80906"/>
    <x v="1"/>
    <s v="FUR-CH-10004287"/>
    <s v="Furniture"/>
    <s v="Chairs"/>
    <s v="SAFCO Arco Folding Chair"/>
    <n v="1325.76"/>
    <n v="6"/>
    <n v="0.2"/>
    <x v="4225"/>
  </r>
  <r>
    <n v="4989"/>
    <s v="CA-2013-149279"/>
    <x v="0"/>
    <x v="423"/>
    <d v="2013-04-29T00:00:00"/>
    <s v="Standard Class"/>
    <s v="CL-12700"/>
    <s v="Craig Leslie"/>
    <x v="2"/>
    <s v="United States"/>
    <s v="Colorado Springs"/>
    <s v="Colorado"/>
    <n v="80906"/>
    <x v="1"/>
    <s v="OFF-BI-10004040"/>
    <s v="Office Supplies"/>
    <s v="Binders"/>
    <s v="Wilson Jones Impact Binders"/>
    <n v="3.1080000000000001"/>
    <n v="2"/>
    <n v="0.7"/>
    <x v="4226"/>
  </r>
  <r>
    <n v="4990"/>
    <s v="CA-2014-107321"/>
    <x v="3"/>
    <x v="515"/>
    <d v="2014-09-05T00:00:00"/>
    <s v="Standard Class"/>
    <s v="AW-10930"/>
    <s v="Arthur Wiediger"/>
    <x v="2"/>
    <s v="United States"/>
    <s v="San Francisco"/>
    <s v="California"/>
    <n v="94110"/>
    <x v="1"/>
    <s v="OFF-BI-10004022"/>
    <s v="Office Supplies"/>
    <s v="Binders"/>
    <s v="Acco Suede Grain Vinyl Round Ring Binder"/>
    <n v="6.6719999999999988"/>
    <n v="3"/>
    <n v="0.2"/>
    <x v="495"/>
  </r>
  <r>
    <n v="4991"/>
    <s v="CA-2014-107321"/>
    <x v="3"/>
    <x v="515"/>
    <d v="2014-09-05T00:00:00"/>
    <s v="Standard Class"/>
    <s v="AW-10930"/>
    <s v="Arthur Wiediger"/>
    <x v="2"/>
    <s v="United States"/>
    <s v="San Francisco"/>
    <s v="California"/>
    <n v="94110"/>
    <x v="1"/>
    <s v="TEC-PH-10002200"/>
    <s v="Technology"/>
    <s v="Phones"/>
    <s v="Aastra 6757i CT Wireless VoIP phone"/>
    <n v="689.40800000000002"/>
    <n v="4"/>
    <n v="0.2"/>
    <x v="4227"/>
  </r>
  <r>
    <n v="4992"/>
    <s v="US-2014-122714"/>
    <x v="3"/>
    <x v="226"/>
    <d v="2014-12-14T00:00:00"/>
    <s v="Standard Class"/>
    <s v="HG-14965"/>
    <s v="Henry Goldwyn"/>
    <x v="1"/>
    <s v="United States"/>
    <s v="Chicago"/>
    <s v="Illinois"/>
    <n v="60653"/>
    <x v="2"/>
    <s v="OFF-BI-10001120"/>
    <s v="Office Supplies"/>
    <s v="Binders"/>
    <s v="Ibico EPK-21 Electric Binding System"/>
    <n v="1889.9899999999998"/>
    <n v="5"/>
    <n v="0.8"/>
    <x v="4228"/>
  </r>
  <r>
    <n v="4993"/>
    <s v="CA-2012-153038"/>
    <x v="1"/>
    <x v="217"/>
    <d v="2012-12-25T00:00:00"/>
    <s v="Standard Class"/>
    <s v="RB-19645"/>
    <s v="Robert Barroso"/>
    <x v="1"/>
    <s v="United States"/>
    <s v="Memphis"/>
    <s v="Tennessee"/>
    <n v="38109"/>
    <x v="0"/>
    <s v="OFF-EN-10000461"/>
    <s v="Office Supplies"/>
    <s v="Envelopes"/>
    <s v="#10- 4 1/8&quot; x 9 1/2&quot; Recycled Envelopes"/>
    <n v="55.936000000000007"/>
    <n v="8"/>
    <n v="0.2"/>
    <x v="4229"/>
  </r>
  <r>
    <n v="4994"/>
    <s v="CA-2012-153038"/>
    <x v="1"/>
    <x v="217"/>
    <d v="2012-12-25T00:00:00"/>
    <s v="Standard Class"/>
    <s v="RB-19645"/>
    <s v="Robert Barroso"/>
    <x v="1"/>
    <s v="United States"/>
    <s v="Memphis"/>
    <s v="Tennessee"/>
    <n v="38109"/>
    <x v="0"/>
    <s v="OFF-LA-10004008"/>
    <s v="Office Supplies"/>
    <s v="Labels"/>
    <s v="Avery 507"/>
    <n v="18.431999999999999"/>
    <n v="8"/>
    <n v="0.2"/>
    <x v="4230"/>
  </r>
  <r>
    <n v="4995"/>
    <s v="CA-2012-153038"/>
    <x v="1"/>
    <x v="217"/>
    <d v="2012-12-25T00:00:00"/>
    <s v="Standard Class"/>
    <s v="RB-19645"/>
    <s v="Robert Barroso"/>
    <x v="1"/>
    <s v="United States"/>
    <s v="Memphis"/>
    <s v="Tennessee"/>
    <n v="38109"/>
    <x v="0"/>
    <s v="FUR-FU-10000221"/>
    <s v="Furniture"/>
    <s v="Furnishings"/>
    <s v="Master Caster Door Stop, Brown"/>
    <n v="20.32"/>
    <n v="5"/>
    <n v="0.2"/>
    <x v="4231"/>
  </r>
  <r>
    <n v="4996"/>
    <s v="CA-2011-132227"/>
    <x v="2"/>
    <x v="130"/>
    <d v="2011-11-10T00:00:00"/>
    <s v="Standard Class"/>
    <s v="SZ-20035"/>
    <s v="Sam Zeldin"/>
    <x v="2"/>
    <s v="United States"/>
    <s v="New York City"/>
    <s v="New York"/>
    <n v="10011"/>
    <x v="3"/>
    <s v="OFF-BI-10000962"/>
    <s v="Office Supplies"/>
    <s v="Binders"/>
    <s v="Acco Flexible ACCOHIDE Square Ring Data Binder, Dark Blue, 11 1/2&quot; X 14&quot; 7/8&quot;"/>
    <n v="52.064"/>
    <n v="4"/>
    <n v="0.2"/>
    <x v="4232"/>
  </r>
  <r>
    <n v="4997"/>
    <s v="CA-2014-155824"/>
    <x v="3"/>
    <x v="434"/>
    <d v="2014-03-16T00:00:00"/>
    <s v="Standard Class"/>
    <s v="KS-16300"/>
    <s v="Karen Seio"/>
    <x v="1"/>
    <s v="United States"/>
    <s v="Raleigh"/>
    <s v="North Carolina"/>
    <n v="27604"/>
    <x v="0"/>
    <s v="OFF-AP-10000390"/>
    <s v="Office Supplies"/>
    <s v="Appliances"/>
    <s v="Euro Pro Shark Stick Mini Vacuum"/>
    <n v="48.783999999999999"/>
    <n v="1"/>
    <n v="0.2"/>
    <x v="4233"/>
  </r>
  <r>
    <n v="4998"/>
    <s v="CA-2014-155824"/>
    <x v="3"/>
    <x v="434"/>
    <d v="2014-03-16T00:00:00"/>
    <s v="Standard Class"/>
    <s v="KS-16300"/>
    <s v="Karen Seio"/>
    <x v="1"/>
    <s v="United States"/>
    <s v="Raleigh"/>
    <s v="North Carolina"/>
    <n v="27604"/>
    <x v="0"/>
    <s v="OFF-BI-10000014"/>
    <s v="Office Supplies"/>
    <s v="Binders"/>
    <s v="Heavy-Duty E-Z-D Binders"/>
    <n v="13.092000000000002"/>
    <n v="4"/>
    <n v="0.7"/>
    <x v="4234"/>
  </r>
  <r>
    <n v="4999"/>
    <s v="CA-2013-129238"/>
    <x v="0"/>
    <x v="1011"/>
    <d v="2013-02-04T00:00:00"/>
    <s v="Standard Class"/>
    <s v="SC-20050"/>
    <s v="Sample Company A"/>
    <x v="2"/>
    <s v="United States"/>
    <s v="Los Angeles"/>
    <s v="California"/>
    <n v="90045"/>
    <x v="1"/>
    <s v="TEC-PH-10004120"/>
    <s v="Technology"/>
    <s v="Phones"/>
    <s v="AT&amp;T 1080 Phone"/>
    <n v="109.59200000000001"/>
    <n v="1"/>
    <n v="0.2"/>
    <x v="4235"/>
  </r>
  <r>
    <n v="5000"/>
    <s v="CA-2013-129238"/>
    <x v="0"/>
    <x v="1011"/>
    <d v="2013-02-04T00:00:00"/>
    <s v="Standard Class"/>
    <s v="SC-20050"/>
    <s v="Sample Company A"/>
    <x v="2"/>
    <s v="United States"/>
    <s v="Los Angeles"/>
    <s v="California"/>
    <n v="90045"/>
    <x v="1"/>
    <s v="OFF-PA-10002764"/>
    <s v="Office Supplies"/>
    <s v="Paper"/>
    <s v="Staples"/>
    <n v="56.7"/>
    <n v="5"/>
    <n v="0"/>
    <x v="4236"/>
  </r>
  <r>
    <n v="5001"/>
    <s v="CA-2014-159688"/>
    <x v="3"/>
    <x v="917"/>
    <d v="2014-05-13T00:00:00"/>
    <s v="Standard Class"/>
    <s v="AB-10060"/>
    <s v="Adam Bellavance"/>
    <x v="2"/>
    <s v="United States"/>
    <s v="Los Angeles"/>
    <s v="California"/>
    <n v="90004"/>
    <x v="1"/>
    <s v="TEC-AC-10000736"/>
    <s v="Technology"/>
    <s v="Accessories"/>
    <s v="Logitech G600 MMO Gaming Mouse"/>
    <n v="79.989999999999995"/>
    <n v="1"/>
    <n v="0"/>
    <x v="4237"/>
  </r>
  <r>
    <n v="5002"/>
    <s v="CA-2013-136126"/>
    <x v="0"/>
    <x v="1012"/>
    <d v="2013-05-25T00:00:00"/>
    <s v="Same Day"/>
    <s v="EH-14125"/>
    <s v="Eugene Hildebrand"/>
    <x v="2"/>
    <s v="United States"/>
    <s v="Newport News"/>
    <s v="Virginia"/>
    <n v="23602"/>
    <x v="0"/>
    <s v="OFF-SU-10000898"/>
    <s v="Office Supplies"/>
    <s v="Supplies"/>
    <s v="Acme Hot Forged Carbon Steel Scissors with Nickel-Plated Handles, 3 7/8&quot; Cut, 8&quot;L"/>
    <n v="69.5"/>
    <n v="5"/>
    <n v="0"/>
    <x v="1796"/>
  </r>
  <r>
    <n v="5003"/>
    <s v="CA-2013-136126"/>
    <x v="0"/>
    <x v="1012"/>
    <d v="2013-05-25T00:00:00"/>
    <s v="Same Day"/>
    <s v="EH-14125"/>
    <s v="Eugene Hildebrand"/>
    <x v="2"/>
    <s v="United States"/>
    <s v="Newport News"/>
    <s v="Virginia"/>
    <n v="23602"/>
    <x v="0"/>
    <s v="OFF-PA-10004327"/>
    <s v="Office Supplies"/>
    <s v="Paper"/>
    <s v="Xerox 1911"/>
    <n v="191.6"/>
    <n v="4"/>
    <n v="0"/>
    <x v="912"/>
  </r>
  <r>
    <n v="5004"/>
    <s v="CA-2013-155033"/>
    <x v="0"/>
    <x v="877"/>
    <d v="2013-10-13T00:00:00"/>
    <s v="Standard Class"/>
    <s v="CC-12475"/>
    <s v="Cindy Chapman"/>
    <x v="0"/>
    <s v="United States"/>
    <s v="Los Angeles"/>
    <s v="California"/>
    <n v="90032"/>
    <x v="1"/>
    <s v="OFF-PA-10000143"/>
    <s v="Office Supplies"/>
    <s v="Paper"/>
    <s v="Astroparche Fine Business Paper"/>
    <n v="10.56"/>
    <n v="2"/>
    <n v="0"/>
    <x v="4238"/>
  </r>
  <r>
    <n v="5005"/>
    <s v="CA-2011-156006"/>
    <x v="2"/>
    <x v="1013"/>
    <d v="2011-05-02T00:00:00"/>
    <s v="Second Class"/>
    <s v="TM-21010"/>
    <s v="Tamara Manning"/>
    <x v="0"/>
    <s v="United States"/>
    <s v="Jackson"/>
    <s v="Mississippi"/>
    <n v="39212"/>
    <x v="0"/>
    <s v="TEC-AC-10002550"/>
    <s v="Technology"/>
    <s v="Accessories"/>
    <s v="Maxell 4.7GB DVD-RW 3/Pack"/>
    <n v="47.79"/>
    <n v="3"/>
    <n v="0"/>
    <x v="4239"/>
  </r>
  <r>
    <n v="5006"/>
    <s v="CA-2012-158659"/>
    <x v="1"/>
    <x v="113"/>
    <d v="2012-11-14T00:00:00"/>
    <s v="Second Class"/>
    <s v="SC-20695"/>
    <s v="Steve Chapman"/>
    <x v="1"/>
    <s v="United States"/>
    <s v="Richmond"/>
    <s v="Indiana"/>
    <n v="47374"/>
    <x v="2"/>
    <s v="OFF-ST-10003306"/>
    <s v="Office Supplies"/>
    <s v="Storage"/>
    <s v="Letter Size Cart"/>
    <n v="714.30000000000007"/>
    <n v="5"/>
    <n v="0"/>
    <x v="422"/>
  </r>
  <r>
    <n v="5007"/>
    <s v="CA-2012-169796"/>
    <x v="1"/>
    <x v="529"/>
    <d v="2012-11-14T00:00:00"/>
    <s v="Standard Class"/>
    <s v="Dp-13240"/>
    <s v="Dean percer"/>
    <x v="2"/>
    <s v="United States"/>
    <s v="New York City"/>
    <s v="New York"/>
    <n v="10035"/>
    <x v="3"/>
    <s v="TEC-MA-10000045"/>
    <s v="Technology"/>
    <s v="Machines"/>
    <s v="Zebra ZM400 Thermal Label Printer"/>
    <n v="2321.9"/>
    <n v="2"/>
    <n v="0"/>
    <x v="4240"/>
  </r>
  <r>
    <n v="5008"/>
    <s v="CA-2012-169796"/>
    <x v="1"/>
    <x v="529"/>
    <d v="2012-11-14T00:00:00"/>
    <s v="Standard Class"/>
    <s v="Dp-13240"/>
    <s v="Dean percer"/>
    <x v="2"/>
    <s v="United States"/>
    <s v="New York City"/>
    <s v="New York"/>
    <n v="10035"/>
    <x v="3"/>
    <s v="OFF-ST-10001505"/>
    <s v="Office Supplies"/>
    <s v="Storage"/>
    <s v="Perma STOR-ALL Hanging File Box, 13 1/8&quot;W x 12 1/4&quot;D x 10 1/2&quot;H"/>
    <n v="17.940000000000001"/>
    <n v="3"/>
    <n v="0"/>
    <x v="4241"/>
  </r>
  <r>
    <n v="5009"/>
    <s v="CA-2012-102876"/>
    <x v="1"/>
    <x v="67"/>
    <d v="2012-09-14T00:00:00"/>
    <s v="Standard Class"/>
    <s v="LR-17035"/>
    <s v="Lisa Ryan"/>
    <x v="1"/>
    <s v="United States"/>
    <s v="Philadelphia"/>
    <s v="Pennsylvania"/>
    <n v="19134"/>
    <x v="3"/>
    <s v="OFF-BI-10004781"/>
    <s v="Office Supplies"/>
    <s v="Binders"/>
    <s v="GBC Wire Binding Strips"/>
    <n v="9.5220000000000002"/>
    <n v="1"/>
    <n v="0.7"/>
    <x v="4242"/>
  </r>
  <r>
    <n v="5010"/>
    <s v="CA-2012-102876"/>
    <x v="1"/>
    <x v="67"/>
    <d v="2012-09-14T00:00:00"/>
    <s v="Standard Class"/>
    <s v="LR-17035"/>
    <s v="Lisa Ryan"/>
    <x v="1"/>
    <s v="United States"/>
    <s v="Philadelphia"/>
    <s v="Pennsylvania"/>
    <n v="19134"/>
    <x v="3"/>
    <s v="TEC-PH-10002680"/>
    <s v="Technology"/>
    <s v="Phones"/>
    <s v="Samsung Galaxy Note 3"/>
    <n v="791.96399999999994"/>
    <n v="6"/>
    <n v="0.4"/>
    <x v="4243"/>
  </r>
  <r>
    <n v="5011"/>
    <s v="CA-2012-102876"/>
    <x v="1"/>
    <x v="67"/>
    <d v="2012-09-14T00:00:00"/>
    <s v="Standard Class"/>
    <s v="LR-17035"/>
    <s v="Lisa Ryan"/>
    <x v="1"/>
    <s v="United States"/>
    <s v="Philadelphia"/>
    <s v="Pennsylvania"/>
    <n v="19134"/>
    <x v="3"/>
    <s v="OFF-BI-10000848"/>
    <s v="Office Supplies"/>
    <s v="Binders"/>
    <s v="Angle-D Ring Binders"/>
    <n v="4.9230000000000009"/>
    <n v="3"/>
    <n v="0.7"/>
    <x v="4244"/>
  </r>
  <r>
    <n v="5012"/>
    <s v="US-2014-139647"/>
    <x v="3"/>
    <x v="943"/>
    <d v="2014-05-14T00:00:00"/>
    <s v="First Class"/>
    <s v="TS-21370"/>
    <s v="Todd Sumrall"/>
    <x v="1"/>
    <s v="United States"/>
    <s v="Phoenix"/>
    <s v="Arizona"/>
    <n v="85023"/>
    <x v="1"/>
    <s v="FUR-BO-10004467"/>
    <s v="Furniture"/>
    <s v="Bookcases"/>
    <s v="Bestar Classic Bookcase"/>
    <n v="209.97900000000001"/>
    <n v="7"/>
    <n v="0.7"/>
    <x v="4245"/>
  </r>
  <r>
    <n v="5013"/>
    <s v="US-2014-160465"/>
    <x v="3"/>
    <x v="246"/>
    <d v="2014-07-27T00:00:00"/>
    <s v="Standard Class"/>
    <s v="SW-20350"/>
    <s v="Sean Wendt"/>
    <x v="2"/>
    <s v="United States"/>
    <s v="Cleveland"/>
    <s v="Ohio"/>
    <n v="44105"/>
    <x v="3"/>
    <s v="OFF-BI-10001670"/>
    <s v="Office Supplies"/>
    <s v="Binders"/>
    <s v="Vinyl Sectional Post Binders"/>
    <n v="33.930000000000007"/>
    <n v="3"/>
    <n v="0.7"/>
    <x v="4246"/>
  </r>
  <r>
    <n v="5014"/>
    <s v="US-2014-160465"/>
    <x v="3"/>
    <x v="246"/>
    <d v="2014-07-27T00:00:00"/>
    <s v="Standard Class"/>
    <s v="SW-20350"/>
    <s v="Sean Wendt"/>
    <x v="2"/>
    <s v="United States"/>
    <s v="Cleveland"/>
    <s v="Ohio"/>
    <n v="44105"/>
    <x v="3"/>
    <s v="OFF-ST-10000136"/>
    <s v="Office Supplies"/>
    <s v="Storage"/>
    <s v="Letter Size File"/>
    <n v="222.32000000000005"/>
    <n v="7"/>
    <n v="0.2"/>
    <x v="4247"/>
  </r>
  <r>
    <n v="5015"/>
    <s v="US-2014-160465"/>
    <x v="3"/>
    <x v="246"/>
    <d v="2014-07-27T00:00:00"/>
    <s v="Standard Class"/>
    <s v="SW-20350"/>
    <s v="Sean Wendt"/>
    <x v="2"/>
    <s v="United States"/>
    <s v="Cleveland"/>
    <s v="Ohio"/>
    <n v="44105"/>
    <x v="3"/>
    <s v="TEC-PH-10004522"/>
    <s v="Technology"/>
    <s v="Phones"/>
    <s v="Dexim XPower Skin Super-Thin Power Case for iPhone 5 - Black"/>
    <n v="210.56400000000002"/>
    <n v="6"/>
    <n v="0.4"/>
    <x v="4248"/>
  </r>
  <r>
    <n v="5016"/>
    <s v="CA-2011-153850"/>
    <x v="2"/>
    <x v="156"/>
    <d v="2011-11-29T00:00:00"/>
    <s v="Standard Class"/>
    <s v="TH-21100"/>
    <s v="Thea Hendricks"/>
    <x v="0"/>
    <s v="United States"/>
    <s v="Toledo"/>
    <s v="Ohio"/>
    <n v="43615"/>
    <x v="3"/>
    <s v="FUR-FU-10002960"/>
    <s v="Furniture"/>
    <s v="Furnishings"/>
    <s v="Eldon 200 Class Desk Accessories, Burgundy"/>
    <n v="35.168000000000006"/>
    <n v="7"/>
    <n v="0.2"/>
    <x v="202"/>
  </r>
  <r>
    <n v="5017"/>
    <s v="CA-2011-153850"/>
    <x v="2"/>
    <x v="156"/>
    <d v="2011-11-29T00:00:00"/>
    <s v="Standard Class"/>
    <s v="TH-21100"/>
    <s v="Thea Hendricks"/>
    <x v="0"/>
    <s v="United States"/>
    <s v="Toledo"/>
    <s v="Ohio"/>
    <n v="43615"/>
    <x v="3"/>
    <s v="TEC-PH-10002584"/>
    <s v="Technology"/>
    <s v="Phones"/>
    <s v="Samsung Galaxy S4"/>
    <n v="1502.376"/>
    <n v="4"/>
    <n v="0.4"/>
    <x v="4249"/>
  </r>
  <r>
    <n v="5018"/>
    <s v="CA-2011-127558"/>
    <x v="2"/>
    <x v="647"/>
    <d v="2011-11-18T00:00:00"/>
    <s v="First Class"/>
    <s v="SS-20410"/>
    <s v="Shahid Shariari"/>
    <x v="0"/>
    <s v="United States"/>
    <s v="Los Angeles"/>
    <s v="California"/>
    <n v="90008"/>
    <x v="1"/>
    <s v="FUR-FU-10002505"/>
    <s v="Furniture"/>
    <s v="Furnishings"/>
    <s v="Eldon 100 Class Desk Accessories"/>
    <n v="10.11"/>
    <n v="3"/>
    <n v="0"/>
    <x v="4250"/>
  </r>
  <r>
    <n v="5019"/>
    <s v="CA-2011-127558"/>
    <x v="2"/>
    <x v="647"/>
    <d v="2011-11-18T00:00:00"/>
    <s v="First Class"/>
    <s v="SS-20410"/>
    <s v="Shahid Shariari"/>
    <x v="0"/>
    <s v="United States"/>
    <s v="Los Angeles"/>
    <s v="California"/>
    <n v="90008"/>
    <x v="1"/>
    <s v="TEC-AC-10003832"/>
    <s v="Technology"/>
    <s v="Accessories"/>
    <s v="Logitech P710e Mobile Speakerphone"/>
    <n v="772.47"/>
    <n v="3"/>
    <n v="0"/>
    <x v="4251"/>
  </r>
  <r>
    <n v="5020"/>
    <s v="CA-2011-127558"/>
    <x v="2"/>
    <x v="647"/>
    <d v="2011-11-18T00:00:00"/>
    <s v="First Class"/>
    <s v="SS-20410"/>
    <s v="Shahid Shariari"/>
    <x v="0"/>
    <s v="United States"/>
    <s v="Los Angeles"/>
    <s v="California"/>
    <n v="90008"/>
    <x v="1"/>
    <s v="OFF-SU-10002537"/>
    <s v="Office Supplies"/>
    <s v="Supplies"/>
    <s v="Acme Box Cutter Scissors"/>
    <n v="20.46"/>
    <n v="2"/>
    <n v="0"/>
    <x v="4252"/>
  </r>
  <r>
    <n v="5021"/>
    <s v="CA-2014-136511"/>
    <x v="3"/>
    <x v="721"/>
    <d v="2014-03-26T00:00:00"/>
    <s v="Second Class"/>
    <s v="MZ-17515"/>
    <s v="Mary Zewe"/>
    <x v="1"/>
    <s v="United States"/>
    <s v="New York City"/>
    <s v="New York"/>
    <n v="10011"/>
    <x v="3"/>
    <s v="OFF-SU-10003505"/>
    <s v="Office Supplies"/>
    <s v="Supplies"/>
    <s v="Premier Electric Letter Opener"/>
    <n v="347.58"/>
    <n v="3"/>
    <n v="0"/>
    <x v="4253"/>
  </r>
  <r>
    <n v="5022"/>
    <s v="CA-2013-133795"/>
    <x v="0"/>
    <x v="122"/>
    <d v="2013-12-25T00:00:00"/>
    <s v="Standard Class"/>
    <s v="JE-15475"/>
    <s v="Jeremy Ellison"/>
    <x v="0"/>
    <s v="United States"/>
    <s v="San Diego"/>
    <s v="California"/>
    <n v="92037"/>
    <x v="1"/>
    <s v="TEC-AC-10001465"/>
    <s v="Technology"/>
    <s v="Accessories"/>
    <s v="SanDisk Cruzer 64 GB USB Flash Drive"/>
    <n v="72.64"/>
    <n v="2"/>
    <n v="0"/>
    <x v="4254"/>
  </r>
  <r>
    <n v="5023"/>
    <s v="CA-2013-133795"/>
    <x v="0"/>
    <x v="122"/>
    <d v="2013-12-25T00:00:00"/>
    <s v="Standard Class"/>
    <s v="JE-15475"/>
    <s v="Jeremy Ellison"/>
    <x v="0"/>
    <s v="United States"/>
    <s v="San Diego"/>
    <s v="California"/>
    <n v="92037"/>
    <x v="1"/>
    <s v="TEC-AC-10003832"/>
    <s v="Technology"/>
    <s v="Accessories"/>
    <s v="Logitech P710e Mobile Speakerphone"/>
    <n v="772.47"/>
    <n v="3"/>
    <n v="0"/>
    <x v="4251"/>
  </r>
  <r>
    <n v="5024"/>
    <s v="CA-2013-133795"/>
    <x v="0"/>
    <x v="122"/>
    <d v="2013-12-25T00:00:00"/>
    <s v="Standard Class"/>
    <s v="JE-15475"/>
    <s v="Jeremy Ellison"/>
    <x v="0"/>
    <s v="United States"/>
    <s v="San Diego"/>
    <s v="California"/>
    <n v="92037"/>
    <x v="1"/>
    <s v="FUR-FU-10003731"/>
    <s v="Furniture"/>
    <s v="Furnishings"/>
    <s v="Eldon Expressions Wood and Plastic Desk Accessories, Oak"/>
    <n v="39.92"/>
    <n v="4"/>
    <n v="0"/>
    <x v="3466"/>
  </r>
  <r>
    <n v="5025"/>
    <s v="US-2014-130953"/>
    <x v="3"/>
    <x v="570"/>
    <d v="2014-08-04T00:00:00"/>
    <s v="Standard Class"/>
    <s v="RF-19735"/>
    <s v="Roland Fjeld"/>
    <x v="0"/>
    <s v="United States"/>
    <s v="Oklahoma City"/>
    <s v="Oklahoma"/>
    <n v="73120"/>
    <x v="2"/>
    <s v="OFF-BI-10004828"/>
    <s v="Office Supplies"/>
    <s v="Binders"/>
    <s v="GBC Poly Designer Binding Covers"/>
    <n v="33.479999999999997"/>
    <n v="2"/>
    <n v="0"/>
    <x v="4255"/>
  </r>
  <r>
    <n v="5026"/>
    <s v="US-2014-130953"/>
    <x v="3"/>
    <x v="570"/>
    <d v="2014-08-04T00:00:00"/>
    <s v="Standard Class"/>
    <s v="RF-19735"/>
    <s v="Roland Fjeld"/>
    <x v="0"/>
    <s v="United States"/>
    <s v="Oklahoma City"/>
    <s v="Oklahoma"/>
    <n v="73120"/>
    <x v="2"/>
    <s v="TEC-PH-10003012"/>
    <s v="Technology"/>
    <s v="Phones"/>
    <s v="Nortel Meridian M3904 Professional Digital phone"/>
    <n v="461.97"/>
    <n v="3"/>
    <n v="0"/>
    <x v="4256"/>
  </r>
  <r>
    <n v="5027"/>
    <s v="US-2014-130953"/>
    <x v="3"/>
    <x v="570"/>
    <d v="2014-08-04T00:00:00"/>
    <s v="Standard Class"/>
    <s v="RF-19735"/>
    <s v="Roland Fjeld"/>
    <x v="0"/>
    <s v="United States"/>
    <s v="Oklahoma City"/>
    <s v="Oklahoma"/>
    <n v="73120"/>
    <x v="2"/>
    <s v="OFF-AP-10002311"/>
    <s v="Office Supplies"/>
    <s v="Appliances"/>
    <s v="Holmes Replacement Filter for HEPA Air Cleaner, Very Large Room, HEPA Filter"/>
    <n v="137.62"/>
    <n v="2"/>
    <n v="0"/>
    <x v="1704"/>
  </r>
  <r>
    <n v="5028"/>
    <s v="US-2014-130953"/>
    <x v="3"/>
    <x v="570"/>
    <d v="2014-08-04T00:00:00"/>
    <s v="Standard Class"/>
    <s v="RF-19735"/>
    <s v="Roland Fjeld"/>
    <x v="0"/>
    <s v="United States"/>
    <s v="Oklahoma City"/>
    <s v="Oklahoma"/>
    <n v="73120"/>
    <x v="2"/>
    <s v="FUR-CH-10004626"/>
    <s v="Furniture"/>
    <s v="Chairs"/>
    <s v="Office Star Flex Back Scooter Chair with Aluminum Finish Frame"/>
    <n v="302.67"/>
    <n v="3"/>
    <n v="0"/>
    <x v="4257"/>
  </r>
  <r>
    <n v="5029"/>
    <s v="CA-2011-151792"/>
    <x v="2"/>
    <x v="814"/>
    <d v="2011-09-07T00:00:00"/>
    <s v="Second Class"/>
    <s v="CV-12295"/>
    <s v="Christina VanderZanden"/>
    <x v="0"/>
    <s v="United States"/>
    <s v="Chicago"/>
    <s v="Illinois"/>
    <n v="60653"/>
    <x v="2"/>
    <s v="TEC-AC-10001606"/>
    <s v="Technology"/>
    <s v="Accessories"/>
    <s v="Logitech Wireless Performance Mouse MX for PC and Mac"/>
    <n v="239.976"/>
    <n v="3"/>
    <n v="0.2"/>
    <x v="4258"/>
  </r>
  <r>
    <n v="5030"/>
    <s v="CA-2014-139304"/>
    <x v="3"/>
    <x v="926"/>
    <d v="2014-02-03T00:00:00"/>
    <s v="Standard Class"/>
    <s v="VG-21790"/>
    <s v="Vivek Gonzalez"/>
    <x v="0"/>
    <s v="United States"/>
    <s v="San Francisco"/>
    <s v="California"/>
    <n v="94109"/>
    <x v="1"/>
    <s v="OFF-AR-10001216"/>
    <s v="Office Supplies"/>
    <s v="Art"/>
    <s v="Newell 339"/>
    <n v="8.34"/>
    <n v="3"/>
    <n v="0"/>
    <x v="495"/>
  </r>
  <r>
    <n v="5031"/>
    <s v="CA-2014-139304"/>
    <x v="3"/>
    <x v="926"/>
    <d v="2014-02-03T00:00:00"/>
    <s v="Standard Class"/>
    <s v="VG-21790"/>
    <s v="Vivek Gonzalez"/>
    <x v="0"/>
    <s v="United States"/>
    <s v="San Francisco"/>
    <s v="California"/>
    <n v="94109"/>
    <x v="1"/>
    <s v="OFF-SU-10001664"/>
    <s v="Office Supplies"/>
    <s v="Supplies"/>
    <s v="Acme Office Executive Series Stainless Steel Trimmers"/>
    <n v="8.57"/>
    <n v="1"/>
    <n v="0"/>
    <x v="4259"/>
  </r>
  <r>
    <n v="5032"/>
    <s v="CA-2014-139304"/>
    <x v="3"/>
    <x v="926"/>
    <d v="2014-02-03T00:00:00"/>
    <s v="Standard Class"/>
    <s v="VG-21790"/>
    <s v="Vivek Gonzalez"/>
    <x v="0"/>
    <s v="United States"/>
    <s v="San Francisco"/>
    <s v="California"/>
    <n v="94109"/>
    <x v="1"/>
    <s v="OFF-BI-10002498"/>
    <s v="Office Supplies"/>
    <s v="Binders"/>
    <s v="Clear Mylar Reinforcing Strips"/>
    <n v="119.61600000000001"/>
    <n v="8"/>
    <n v="0.2"/>
    <x v="484"/>
  </r>
  <r>
    <n v="5033"/>
    <s v="CA-2013-155166"/>
    <x v="0"/>
    <x v="482"/>
    <d v="2014-01-03T00:00:00"/>
    <s v="Standard Class"/>
    <s v="BB-11545"/>
    <s v="Brenda Bowman"/>
    <x v="1"/>
    <s v="United States"/>
    <s v="Vineland"/>
    <s v="New Jersey"/>
    <n v="8360"/>
    <x v="3"/>
    <s v="FUR-CH-10003968"/>
    <s v="Furniture"/>
    <s v="Chairs"/>
    <s v="Novimex Turbo Task Chair"/>
    <n v="212.94"/>
    <n v="3"/>
    <n v="0"/>
    <x v="4260"/>
  </r>
  <r>
    <n v="5034"/>
    <s v="CA-2013-155166"/>
    <x v="0"/>
    <x v="482"/>
    <d v="2014-01-03T00:00:00"/>
    <s v="Standard Class"/>
    <s v="BB-11545"/>
    <s v="Brenda Bowman"/>
    <x v="1"/>
    <s v="United States"/>
    <s v="Vineland"/>
    <s v="New Jersey"/>
    <n v="8360"/>
    <x v="3"/>
    <s v="OFF-AP-10002765"/>
    <s v="Office Supplies"/>
    <s v="Appliances"/>
    <s v="Fellowes Advanced Computer Series Surge Protectors"/>
    <n v="26.49"/>
    <n v="1"/>
    <n v="0"/>
    <x v="4261"/>
  </r>
  <r>
    <n v="5035"/>
    <s v="CA-2012-103954"/>
    <x v="1"/>
    <x v="101"/>
    <d v="2012-08-13T00:00:00"/>
    <s v="Second Class"/>
    <s v="HR-14770"/>
    <s v="Hallie Redmond"/>
    <x v="2"/>
    <s v="United States"/>
    <s v="Milwaukee"/>
    <s v="Wisconsin"/>
    <n v="53209"/>
    <x v="2"/>
    <s v="FUR-BO-10004690"/>
    <s v="Furniture"/>
    <s v="Bookcases"/>
    <s v="O'Sullivan Cherrywood Estates Traditional Barrister Bookcase"/>
    <n v="687.4"/>
    <n v="5"/>
    <n v="0"/>
    <x v="4262"/>
  </r>
  <r>
    <n v="5036"/>
    <s v="CA-2011-169803"/>
    <x v="2"/>
    <x v="322"/>
    <d v="2011-04-12T00:00:00"/>
    <s v="Standard Class"/>
    <s v="SC-20260"/>
    <s v="Scott Cohen"/>
    <x v="1"/>
    <s v="United States"/>
    <s v="Seattle"/>
    <s v="Washington"/>
    <n v="98115"/>
    <x v="1"/>
    <s v="FUR-TA-10000688"/>
    <s v="Furniture"/>
    <s v="Tables"/>
    <s v="Chromcraft Bull-Nose Wood Round Conference Table Top, Wood Base"/>
    <n v="653.54999999999995"/>
    <n v="3"/>
    <n v="0"/>
    <x v="2522"/>
  </r>
  <r>
    <n v="5037"/>
    <s v="CA-2011-169803"/>
    <x v="2"/>
    <x v="322"/>
    <d v="2011-04-12T00:00:00"/>
    <s v="Standard Class"/>
    <s v="SC-20260"/>
    <s v="Scott Cohen"/>
    <x v="1"/>
    <s v="United States"/>
    <s v="Seattle"/>
    <s v="Washington"/>
    <n v="98115"/>
    <x v="1"/>
    <s v="TEC-AC-10003441"/>
    <s v="Technology"/>
    <s v="Accessories"/>
    <s v="Kingston Digital DataTraveler 32GB USB 2.0"/>
    <n v="33.9"/>
    <n v="2"/>
    <n v="0"/>
    <x v="4263"/>
  </r>
  <r>
    <n v="5038"/>
    <s v="CA-2014-141719"/>
    <x v="3"/>
    <x v="701"/>
    <d v="2014-11-22T00:00:00"/>
    <s v="Second Class"/>
    <s v="EG-13900"/>
    <s v="Emily Grady"/>
    <x v="0"/>
    <s v="United States"/>
    <s v="Naperville"/>
    <s v="Illinois"/>
    <n v="60540"/>
    <x v="2"/>
    <s v="TEC-AC-10003610"/>
    <s v="Technology"/>
    <s v="Accessories"/>
    <s v="Logitech Illuminated - Keyboard"/>
    <n v="239.96000000000004"/>
    <n v="5"/>
    <n v="0.2"/>
    <x v="4264"/>
  </r>
  <r>
    <n v="5039"/>
    <s v="CA-2012-136469"/>
    <x v="1"/>
    <x v="655"/>
    <d v="2012-07-12T00:00:00"/>
    <s v="First Class"/>
    <s v="TS-21370"/>
    <s v="Todd Sumrall"/>
    <x v="1"/>
    <s v="United States"/>
    <s v="Wilmington"/>
    <s v="Delaware"/>
    <n v="19805"/>
    <x v="3"/>
    <s v="FUR-TA-10001520"/>
    <s v="Furniture"/>
    <s v="Tables"/>
    <s v="Lesro Sheffield Collection Coffee Table, End Table, Center Table, Corner Table"/>
    <n v="199.83600000000001"/>
    <n v="4"/>
    <n v="0.3"/>
    <x v="4265"/>
  </r>
  <r>
    <n v="5040"/>
    <s v="CA-2012-136469"/>
    <x v="1"/>
    <x v="655"/>
    <d v="2012-07-12T00:00:00"/>
    <s v="First Class"/>
    <s v="TS-21370"/>
    <s v="Todd Sumrall"/>
    <x v="1"/>
    <s v="United States"/>
    <s v="Wilmington"/>
    <s v="Delaware"/>
    <n v="19805"/>
    <x v="3"/>
    <s v="TEC-PH-10001817"/>
    <s v="Technology"/>
    <s v="Phones"/>
    <s v="Wilson Electronics DB Pro Signal Booster"/>
    <n v="716"/>
    <n v="2"/>
    <n v="0"/>
    <x v="4266"/>
  </r>
  <r>
    <n v="5041"/>
    <s v="CA-2012-136469"/>
    <x v="1"/>
    <x v="655"/>
    <d v="2012-07-12T00:00:00"/>
    <s v="First Class"/>
    <s v="TS-21370"/>
    <s v="Todd Sumrall"/>
    <x v="1"/>
    <s v="United States"/>
    <s v="Wilmington"/>
    <s v="Delaware"/>
    <n v="19805"/>
    <x v="3"/>
    <s v="OFF-BI-10004492"/>
    <s v="Office Supplies"/>
    <s v="Binders"/>
    <s v="Tuf-Vin Binders"/>
    <n v="221.06"/>
    <n v="7"/>
    <n v="0"/>
    <x v="4267"/>
  </r>
  <r>
    <n v="5042"/>
    <s v="CA-2013-158694"/>
    <x v="0"/>
    <x v="338"/>
    <d v="2013-11-14T00:00:00"/>
    <s v="Second Class"/>
    <s v="AI-10855"/>
    <s v="Arianne Irving"/>
    <x v="0"/>
    <s v="United States"/>
    <s v="Los Angeles"/>
    <s v="California"/>
    <n v="90036"/>
    <x v="1"/>
    <s v="OFF-PA-10002421"/>
    <s v="Office Supplies"/>
    <s v="Paper"/>
    <s v="Embossed Ink Jet Note Cards"/>
    <n v="67.710000000000008"/>
    <n v="3"/>
    <n v="0"/>
    <x v="4268"/>
  </r>
  <r>
    <n v="5043"/>
    <s v="CA-2013-158694"/>
    <x v="0"/>
    <x v="338"/>
    <d v="2013-11-14T00:00:00"/>
    <s v="Second Class"/>
    <s v="AI-10855"/>
    <s v="Arianne Irving"/>
    <x v="0"/>
    <s v="United States"/>
    <s v="Los Angeles"/>
    <s v="California"/>
    <n v="90036"/>
    <x v="1"/>
    <s v="OFF-AP-10000055"/>
    <s v="Office Supplies"/>
    <s v="Appliances"/>
    <s v="Belkin F9S820V06 8 Outlet Surge"/>
    <n v="129.91999999999999"/>
    <n v="4"/>
    <n v="0"/>
    <x v="4269"/>
  </r>
  <r>
    <n v="5044"/>
    <s v="CA-2013-158694"/>
    <x v="0"/>
    <x v="338"/>
    <d v="2013-11-14T00:00:00"/>
    <s v="Second Class"/>
    <s v="AI-10855"/>
    <s v="Arianne Irving"/>
    <x v="0"/>
    <s v="United States"/>
    <s v="Los Angeles"/>
    <s v="California"/>
    <n v="90036"/>
    <x v="1"/>
    <s v="FUR-FU-10000965"/>
    <s v="Furniture"/>
    <s v="Furnishings"/>
    <s v="Howard Miller 11-1/2&quot; Diameter Ridgewood Wall Clock"/>
    <n v="467.46"/>
    <n v="9"/>
    <n v="0"/>
    <x v="4270"/>
  </r>
  <r>
    <n v="5045"/>
    <s v="CA-2013-158694"/>
    <x v="0"/>
    <x v="338"/>
    <d v="2013-11-14T00:00:00"/>
    <s v="Second Class"/>
    <s v="AI-10855"/>
    <s v="Arianne Irving"/>
    <x v="0"/>
    <s v="United States"/>
    <s v="Los Angeles"/>
    <s v="California"/>
    <n v="90036"/>
    <x v="1"/>
    <s v="OFF-PA-10001363"/>
    <s v="Office Supplies"/>
    <s v="Paper"/>
    <s v="Xerox 1933"/>
    <n v="61.4"/>
    <n v="5"/>
    <n v="0"/>
    <x v="4271"/>
  </r>
  <r>
    <n v="5046"/>
    <s v="CA-2013-158694"/>
    <x v="0"/>
    <x v="338"/>
    <d v="2013-11-14T00:00:00"/>
    <s v="Second Class"/>
    <s v="AI-10855"/>
    <s v="Arianne Irving"/>
    <x v="0"/>
    <s v="United States"/>
    <s v="Los Angeles"/>
    <s v="California"/>
    <n v="90036"/>
    <x v="1"/>
    <s v="OFF-ST-10001496"/>
    <s v="Office Supplies"/>
    <s v="Storage"/>
    <s v="Standard Rollaway File with Lock"/>
    <n v="720.76"/>
    <n v="4"/>
    <n v="0"/>
    <x v="4272"/>
  </r>
  <r>
    <n v="5047"/>
    <s v="CA-2013-158694"/>
    <x v="0"/>
    <x v="338"/>
    <d v="2013-11-14T00:00:00"/>
    <s v="Second Class"/>
    <s v="AI-10855"/>
    <s v="Arianne Irving"/>
    <x v="0"/>
    <s v="United States"/>
    <s v="Los Angeles"/>
    <s v="California"/>
    <n v="90036"/>
    <x v="1"/>
    <s v="OFF-BI-10004656"/>
    <s v="Office Supplies"/>
    <s v="Binders"/>
    <s v="Peel &amp; Stick Add-On Corner Pockets"/>
    <n v="5.1840000000000011"/>
    <n v="3"/>
    <n v="0.2"/>
    <x v="4273"/>
  </r>
  <r>
    <n v="5048"/>
    <s v="CA-2013-158694"/>
    <x v="0"/>
    <x v="338"/>
    <d v="2013-11-14T00:00:00"/>
    <s v="Second Class"/>
    <s v="AI-10855"/>
    <s v="Arianne Irving"/>
    <x v="0"/>
    <s v="United States"/>
    <s v="Los Angeles"/>
    <s v="California"/>
    <n v="90036"/>
    <x v="1"/>
    <s v="OFF-AR-10001227"/>
    <s v="Office Supplies"/>
    <s v="Art"/>
    <s v="Newell 338"/>
    <n v="14.7"/>
    <n v="5"/>
    <n v="0"/>
    <x v="4274"/>
  </r>
  <r>
    <n v="5049"/>
    <s v="US-2011-104759"/>
    <x v="2"/>
    <x v="691"/>
    <d v="2011-04-04T00:00:00"/>
    <s v="Standard Class"/>
    <s v="DD-13570"/>
    <s v="Dorothy Dickinson"/>
    <x v="0"/>
    <s v="United States"/>
    <s v="Chicago"/>
    <s v="Illinois"/>
    <n v="60610"/>
    <x v="2"/>
    <s v="OFF-BI-10002071"/>
    <s v="Office Supplies"/>
    <s v="Binders"/>
    <s v="Fellowes Black Plastic Comb Bindings"/>
    <n v="8.1339999999999986"/>
    <n v="7"/>
    <n v="0.8"/>
    <x v="4275"/>
  </r>
  <r>
    <n v="5050"/>
    <s v="US-2011-104759"/>
    <x v="2"/>
    <x v="691"/>
    <d v="2011-04-04T00:00:00"/>
    <s v="Standard Class"/>
    <s v="DD-13570"/>
    <s v="Dorothy Dickinson"/>
    <x v="0"/>
    <s v="United States"/>
    <s v="Chicago"/>
    <s v="Illinois"/>
    <n v="60610"/>
    <x v="2"/>
    <s v="TEC-AC-10004901"/>
    <s v="Technology"/>
    <s v="Accessories"/>
    <s v="Kensington SlimBlade Notebook Wireless Mouse with Nano Receiver "/>
    <n v="79.984000000000009"/>
    <n v="2"/>
    <n v="0.2"/>
    <x v="4276"/>
  </r>
  <r>
    <n v="5051"/>
    <s v="CA-2012-150511"/>
    <x v="1"/>
    <x v="227"/>
    <d v="2012-09-24T00:00:00"/>
    <s v="Standard Class"/>
    <s v="AB-10060"/>
    <s v="Adam Bellavance"/>
    <x v="2"/>
    <s v="United States"/>
    <s v="Des Moines"/>
    <s v="Washington"/>
    <n v="98198"/>
    <x v="1"/>
    <s v="OFF-PA-10001776"/>
    <s v="Office Supplies"/>
    <s v="Paper"/>
    <s v="Wirebound Message Books, Four 2 3/4&quot; x 5&quot; Forms per Page, 600 Sets per Book"/>
    <n v="18.54"/>
    <n v="2"/>
    <n v="0"/>
    <x v="2051"/>
  </r>
  <r>
    <n v="5052"/>
    <s v="CA-2012-134922"/>
    <x v="1"/>
    <x v="209"/>
    <d v="2012-11-11T00:00:00"/>
    <s v="Standard Class"/>
    <s v="KB-16240"/>
    <s v="Karen Bern"/>
    <x v="1"/>
    <s v="United States"/>
    <s v="Philadelphia"/>
    <s v="Pennsylvania"/>
    <n v="19140"/>
    <x v="3"/>
    <s v="OFF-EN-10000483"/>
    <s v="Office Supplies"/>
    <s v="Envelopes"/>
    <s v="White Envelopes, White Envelopes with Clear Poly Window"/>
    <n v="24.400000000000002"/>
    <n v="2"/>
    <n v="0.2"/>
    <x v="4277"/>
  </r>
  <r>
    <n v="5053"/>
    <s v="US-2014-120607"/>
    <x v="3"/>
    <x v="240"/>
    <d v="2014-05-20T00:00:00"/>
    <s v="Same Day"/>
    <s v="JC-15775"/>
    <s v="John Castell"/>
    <x v="0"/>
    <s v="United States"/>
    <s v="Atlanta"/>
    <s v="Georgia"/>
    <n v="30318"/>
    <x v="0"/>
    <s v="OFF-PA-10003129"/>
    <s v="Office Supplies"/>
    <s v="Paper"/>
    <s v="Tops White Computer Printout Paper"/>
    <n v="195.64"/>
    <n v="4"/>
    <n v="0"/>
    <x v="4092"/>
  </r>
  <r>
    <n v="5054"/>
    <s v="CA-2012-141243"/>
    <x v="1"/>
    <x v="928"/>
    <d v="2012-01-08T00:00:00"/>
    <s v="Second Class"/>
    <s v="AH-10465"/>
    <s v="Amy Hunt"/>
    <x v="0"/>
    <s v="United States"/>
    <s v="Dallas"/>
    <s v="Texas"/>
    <n v="75217"/>
    <x v="2"/>
    <s v="TEC-AC-10003198"/>
    <s v="Technology"/>
    <s v="Accessories"/>
    <s v="Enermax Acrylux Wireless Keyboard"/>
    <n v="398.40000000000003"/>
    <n v="5"/>
    <n v="0.2"/>
    <x v="4278"/>
  </r>
  <r>
    <n v="5055"/>
    <s v="CA-2012-141243"/>
    <x v="1"/>
    <x v="928"/>
    <d v="2012-01-08T00:00:00"/>
    <s v="Second Class"/>
    <s v="AH-10465"/>
    <s v="Amy Hunt"/>
    <x v="0"/>
    <s v="United States"/>
    <s v="Dallas"/>
    <s v="Texas"/>
    <n v="75217"/>
    <x v="2"/>
    <s v="OFF-AR-10001246"/>
    <s v="Office Supplies"/>
    <s v="Art"/>
    <s v="Newell 317"/>
    <n v="7.0559999999999992"/>
    <n v="3"/>
    <n v="0.2"/>
    <x v="4279"/>
  </r>
  <r>
    <n v="5056"/>
    <s v="CA-2012-141243"/>
    <x v="1"/>
    <x v="928"/>
    <d v="2012-01-08T00:00:00"/>
    <s v="Second Class"/>
    <s v="AH-10465"/>
    <s v="Amy Hunt"/>
    <x v="0"/>
    <s v="United States"/>
    <s v="Dallas"/>
    <s v="Texas"/>
    <n v="75217"/>
    <x v="2"/>
    <s v="FUR-BO-10003272"/>
    <s v="Furniture"/>
    <s v="Bookcases"/>
    <s v="O'Sullivan Living Dimensions 5-Shelf Bookcases"/>
    <n v="1352.3975999999998"/>
    <n v="9"/>
    <n v="0.32"/>
    <x v="4280"/>
  </r>
  <r>
    <n v="5057"/>
    <s v="CA-2012-162166"/>
    <x v="1"/>
    <x v="1014"/>
    <d v="2012-09-11T00:00:00"/>
    <s v="First Class"/>
    <s v="NM-18520"/>
    <s v="Neoma Murray"/>
    <x v="0"/>
    <s v="United States"/>
    <s v="Moreno Valley"/>
    <s v="California"/>
    <n v="92553"/>
    <x v="1"/>
    <s v="OFF-PA-10002606"/>
    <s v="Office Supplies"/>
    <s v="Paper"/>
    <s v="Xerox 1928"/>
    <n v="26.400000000000002"/>
    <n v="5"/>
    <n v="0"/>
    <x v="1698"/>
  </r>
  <r>
    <n v="5058"/>
    <s v="CA-2012-162166"/>
    <x v="1"/>
    <x v="1014"/>
    <d v="2012-09-11T00:00:00"/>
    <s v="First Class"/>
    <s v="NM-18520"/>
    <s v="Neoma Murray"/>
    <x v="0"/>
    <s v="United States"/>
    <s v="Moreno Valley"/>
    <s v="California"/>
    <n v="92553"/>
    <x v="1"/>
    <s v="OFF-ST-10002486"/>
    <s v="Office Supplies"/>
    <s v="Storage"/>
    <s v="Eldon Shelf Savers Cubes and Bins"/>
    <n v="41.88"/>
    <n v="6"/>
    <n v="0"/>
    <x v="4281"/>
  </r>
  <r>
    <n v="5059"/>
    <s v="CA-2013-120796"/>
    <x v="0"/>
    <x v="1015"/>
    <d v="2013-04-08T00:00:00"/>
    <s v="Standard Class"/>
    <s v="CS-11950"/>
    <s v="Carlos Soltero"/>
    <x v="0"/>
    <s v="United States"/>
    <s v="Philadelphia"/>
    <s v="Pennsylvania"/>
    <n v="19140"/>
    <x v="3"/>
    <s v="OFF-BI-10004330"/>
    <s v="Office Supplies"/>
    <s v="Binders"/>
    <s v="GBC Velobind Prepunched Cover Sets, Regency Series"/>
    <n v="99.846000000000004"/>
    <n v="9"/>
    <n v="0.7"/>
    <x v="4282"/>
  </r>
  <r>
    <n v="5060"/>
    <s v="CA-2013-109722"/>
    <x v="0"/>
    <x v="5"/>
    <d v="2013-12-08T00:00:00"/>
    <s v="Second Class"/>
    <s v="TP-21130"/>
    <s v="Theone Pippenger"/>
    <x v="0"/>
    <s v="United States"/>
    <s v="Georgetown"/>
    <s v="Kentucky"/>
    <n v="40324"/>
    <x v="0"/>
    <s v="TEC-PH-10000560"/>
    <s v="Technology"/>
    <s v="Phones"/>
    <s v="Samsung Galaxy S III - 16GB - pebble blue (T-Mobile)"/>
    <n v="699.98"/>
    <n v="2"/>
    <n v="0"/>
    <x v="1639"/>
  </r>
  <r>
    <n v="5061"/>
    <s v="CA-2013-109722"/>
    <x v="0"/>
    <x v="5"/>
    <d v="2013-12-08T00:00:00"/>
    <s v="Second Class"/>
    <s v="TP-21130"/>
    <s v="Theone Pippenger"/>
    <x v="0"/>
    <s v="United States"/>
    <s v="Georgetown"/>
    <s v="Kentucky"/>
    <n v="40324"/>
    <x v="0"/>
    <s v="OFF-ST-10000060"/>
    <s v="Office Supplies"/>
    <s v="Storage"/>
    <s v="Fellowes Bankers Box Staxonsteel Drawer File/Stacking System"/>
    <n v="584.82000000000005"/>
    <n v="9"/>
    <n v="0"/>
    <x v="4283"/>
  </r>
  <r>
    <n v="5062"/>
    <s v="CA-2012-136798"/>
    <x v="1"/>
    <x v="412"/>
    <d v="2012-05-12T00:00:00"/>
    <s v="Standard Class"/>
    <s v="DL-12925"/>
    <s v="Daniel Lacy"/>
    <x v="0"/>
    <s v="United States"/>
    <s v="Minneapolis"/>
    <s v="Minnesota"/>
    <n v="55407"/>
    <x v="2"/>
    <s v="OFF-BI-10003684"/>
    <s v="Office Supplies"/>
    <s v="Binders"/>
    <s v="Wilson Jones Legal Size Ring Binders"/>
    <n v="43.98"/>
    <n v="2"/>
    <n v="0"/>
    <x v="4284"/>
  </r>
  <r>
    <n v="5063"/>
    <s v="CA-2012-136798"/>
    <x v="1"/>
    <x v="412"/>
    <d v="2012-05-12T00:00:00"/>
    <s v="Standard Class"/>
    <s v="DL-12925"/>
    <s v="Daniel Lacy"/>
    <x v="0"/>
    <s v="United States"/>
    <s v="Minneapolis"/>
    <s v="Minnesota"/>
    <n v="55407"/>
    <x v="2"/>
    <s v="TEC-PH-10000441"/>
    <s v="Technology"/>
    <s v="Phones"/>
    <s v="VTech DS6151"/>
    <n v="377.96999999999997"/>
    <n v="3"/>
    <n v="0"/>
    <x v="4285"/>
  </r>
  <r>
    <n v="5064"/>
    <s v="CA-2012-136798"/>
    <x v="1"/>
    <x v="412"/>
    <d v="2012-05-12T00:00:00"/>
    <s v="Standard Class"/>
    <s v="DL-12925"/>
    <s v="Daniel Lacy"/>
    <x v="0"/>
    <s v="United States"/>
    <s v="Minneapolis"/>
    <s v="Minnesota"/>
    <n v="55407"/>
    <x v="2"/>
    <s v="FUR-FU-10000723"/>
    <s v="Furniture"/>
    <s v="Furnishings"/>
    <s v="Deflect-o EconoMat Studded, No Bevel Mat for Low Pile Carpeting"/>
    <n v="123.96000000000001"/>
    <n v="3"/>
    <n v="0"/>
    <x v="3961"/>
  </r>
  <r>
    <n v="5065"/>
    <s v="CA-2014-122196"/>
    <x v="3"/>
    <x v="585"/>
    <d v="2014-09-25T00:00:00"/>
    <s v="First Class"/>
    <s v="CA-12265"/>
    <s v="Christina Anderson"/>
    <x v="0"/>
    <s v="United States"/>
    <s v="Wilmington"/>
    <s v="Delaware"/>
    <n v="19805"/>
    <x v="3"/>
    <s v="TEC-PH-10004977"/>
    <s v="Technology"/>
    <s v="Phones"/>
    <s v="GE 30524EE4"/>
    <n v="391.98"/>
    <n v="2"/>
    <n v="0"/>
    <x v="4286"/>
  </r>
  <r>
    <n v="5066"/>
    <s v="CA-2014-142090"/>
    <x v="3"/>
    <x v="329"/>
    <d v="2014-12-08T00:00:00"/>
    <s v="Standard Class"/>
    <s v="SC-20380"/>
    <s v="Shahid Collister"/>
    <x v="0"/>
    <s v="United States"/>
    <s v="Burlington"/>
    <s v="North Carolina"/>
    <n v="27217"/>
    <x v="0"/>
    <s v="TEC-AC-10002001"/>
    <s v="Technology"/>
    <s v="Accessories"/>
    <s v="Logitech Wireless Gaming Headset G930"/>
    <n v="383.97600000000006"/>
    <n v="3"/>
    <n v="0.2"/>
    <x v="3303"/>
  </r>
  <r>
    <n v="5067"/>
    <s v="CA-2014-142090"/>
    <x v="3"/>
    <x v="329"/>
    <d v="2014-12-08T00:00:00"/>
    <s v="Standard Class"/>
    <s v="SC-20380"/>
    <s v="Shahid Collister"/>
    <x v="0"/>
    <s v="United States"/>
    <s v="Burlington"/>
    <s v="North Carolina"/>
    <n v="27217"/>
    <x v="0"/>
    <s v="FUR-TA-10001889"/>
    <s v="Furniture"/>
    <s v="Tables"/>
    <s v="Bush Advantage Collection Racetrack Conference Table"/>
    <n v="1781.6819999999998"/>
    <n v="7"/>
    <n v="0.4"/>
    <x v="4287"/>
  </r>
  <r>
    <n v="5068"/>
    <s v="CA-2014-160934"/>
    <x v="3"/>
    <x v="787"/>
    <d v="2014-01-20T00:00:00"/>
    <s v="Standard Class"/>
    <s v="TT-21460"/>
    <s v="Tonja Turnell"/>
    <x v="2"/>
    <s v="United States"/>
    <s v="Los Angeles"/>
    <s v="California"/>
    <n v="90008"/>
    <x v="1"/>
    <s v="OFF-AR-10003504"/>
    <s v="Office Supplies"/>
    <s v="Art"/>
    <s v="Newell 347"/>
    <n v="21.400000000000002"/>
    <n v="5"/>
    <n v="0"/>
    <x v="1684"/>
  </r>
  <r>
    <n v="5069"/>
    <s v="CA-2011-124478"/>
    <x v="2"/>
    <x v="233"/>
    <d v="2011-08-12T00:00:00"/>
    <s v="Standard Class"/>
    <s v="MA-17560"/>
    <s v="Matt Abelman"/>
    <x v="2"/>
    <s v="United States"/>
    <s v="Trenton"/>
    <s v="Michigan"/>
    <n v="48183"/>
    <x v="2"/>
    <s v="TEC-CO-10001571"/>
    <s v="Technology"/>
    <s v="Copiers"/>
    <s v="Sharp 1540cs Digital Laser Copier"/>
    <n v="549.99"/>
    <n v="1"/>
    <n v="0"/>
    <x v="4288"/>
  </r>
  <r>
    <n v="5070"/>
    <s v="CA-2011-124478"/>
    <x v="2"/>
    <x v="233"/>
    <d v="2011-08-12T00:00:00"/>
    <s v="Standard Class"/>
    <s v="MA-17560"/>
    <s v="Matt Abelman"/>
    <x v="2"/>
    <s v="United States"/>
    <s v="Trenton"/>
    <s v="Michigan"/>
    <n v="48183"/>
    <x v="2"/>
    <s v="OFF-AP-10002495"/>
    <s v="Office Supplies"/>
    <s v="Appliances"/>
    <s v="Acco Smartsocket Table Surge Protector, 6 Color-Coded Adapter Outlets"/>
    <n v="167.535"/>
    <n v="3"/>
    <n v="0.1"/>
    <x v="4289"/>
  </r>
  <r>
    <n v="5071"/>
    <s v="CA-2011-124478"/>
    <x v="2"/>
    <x v="233"/>
    <d v="2011-08-12T00:00:00"/>
    <s v="Standard Class"/>
    <s v="MA-17560"/>
    <s v="Matt Abelman"/>
    <x v="2"/>
    <s v="United States"/>
    <s v="Trenton"/>
    <s v="Michigan"/>
    <n v="48183"/>
    <x v="2"/>
    <s v="OFF-EN-10002500"/>
    <s v="Office Supplies"/>
    <s v="Envelopes"/>
    <s v="Globe Weis Peel &amp; Seel First Class Envelopes"/>
    <n v="38.339999999999996"/>
    <n v="3"/>
    <n v="0"/>
    <x v="4290"/>
  </r>
  <r>
    <n v="5072"/>
    <s v="CA-2011-124478"/>
    <x v="2"/>
    <x v="233"/>
    <d v="2011-08-12T00:00:00"/>
    <s v="Standard Class"/>
    <s v="MA-17560"/>
    <s v="Matt Abelman"/>
    <x v="2"/>
    <s v="United States"/>
    <s v="Trenton"/>
    <s v="Michigan"/>
    <n v="48183"/>
    <x v="2"/>
    <s v="FUR-FU-10002088"/>
    <s v="Furniture"/>
    <s v="Furnishings"/>
    <s v="Nu-Dell Float Frame 11 x 14 1/2"/>
    <n v="53.88"/>
    <n v="6"/>
    <n v="0"/>
    <x v="4291"/>
  </r>
  <r>
    <n v="5073"/>
    <s v="CA-2011-124478"/>
    <x v="2"/>
    <x v="233"/>
    <d v="2011-08-12T00:00:00"/>
    <s v="Standard Class"/>
    <s v="MA-17560"/>
    <s v="Matt Abelman"/>
    <x v="2"/>
    <s v="United States"/>
    <s v="Trenton"/>
    <s v="Michigan"/>
    <n v="48183"/>
    <x v="2"/>
    <s v="TEC-PH-10001128"/>
    <s v="Technology"/>
    <s v="Phones"/>
    <s v="Motorola Droid Maxx"/>
    <n v="299.98"/>
    <n v="2"/>
    <n v="0"/>
    <x v="4292"/>
  </r>
  <r>
    <n v="5074"/>
    <s v="CA-2012-145485"/>
    <x v="1"/>
    <x v="599"/>
    <d v="2012-11-05T00:00:00"/>
    <s v="Same Day"/>
    <s v="JM-16195"/>
    <s v="Justin MacKendrick"/>
    <x v="0"/>
    <s v="United States"/>
    <s v="San Francisco"/>
    <s v="California"/>
    <n v="94109"/>
    <x v="1"/>
    <s v="OFF-ST-10000649"/>
    <s v="Office Supplies"/>
    <s v="Storage"/>
    <s v="Hanging Personal Folder File"/>
    <n v="62.8"/>
    <n v="4"/>
    <n v="0"/>
    <x v="4293"/>
  </r>
  <r>
    <n v="5075"/>
    <s v="CA-2014-151071"/>
    <x v="3"/>
    <x v="1016"/>
    <d v="2014-04-30T00:00:00"/>
    <s v="Second Class"/>
    <s v="MB-18085"/>
    <s v="Mick Brown"/>
    <x v="0"/>
    <s v="United States"/>
    <s v="Los Angeles"/>
    <s v="California"/>
    <n v="90049"/>
    <x v="1"/>
    <s v="OFF-BI-10002103"/>
    <s v="Office Supplies"/>
    <s v="Binders"/>
    <s v="Cardinal Slant-D Ring Binder, Heavy Gauge Vinyl"/>
    <n v="13.904"/>
    <n v="2"/>
    <n v="0.2"/>
    <x v="1206"/>
  </r>
  <r>
    <n v="5076"/>
    <s v="CA-2011-134572"/>
    <x v="2"/>
    <x v="1017"/>
    <d v="2011-04-22T00:00:00"/>
    <s v="Second Class"/>
    <s v="SV-20365"/>
    <s v="Seth Vernon"/>
    <x v="0"/>
    <s v="United States"/>
    <s v="Houston"/>
    <s v="Texas"/>
    <n v="77070"/>
    <x v="2"/>
    <s v="FUR-TA-10001705"/>
    <s v="Furniture"/>
    <s v="Tables"/>
    <s v="Bush Advantage Collection Round Conference Table"/>
    <n v="744.09999999999991"/>
    <n v="5"/>
    <n v="0.3"/>
    <x v="4294"/>
  </r>
  <r>
    <n v="5077"/>
    <s v="CA-2011-134572"/>
    <x v="2"/>
    <x v="1017"/>
    <d v="2011-04-22T00:00:00"/>
    <s v="Second Class"/>
    <s v="SV-20365"/>
    <s v="Seth Vernon"/>
    <x v="0"/>
    <s v="United States"/>
    <s v="Houston"/>
    <s v="Texas"/>
    <n v="77070"/>
    <x v="2"/>
    <s v="OFF-ST-10004634"/>
    <s v="Office Supplies"/>
    <s v="Storage"/>
    <s v="Personal Folder Holder, Ebony"/>
    <n v="44.840000000000011"/>
    <n v="5"/>
    <n v="0.2"/>
    <x v="4295"/>
  </r>
  <r>
    <n v="5078"/>
    <s v="CA-2011-134572"/>
    <x v="2"/>
    <x v="1017"/>
    <d v="2011-04-22T00:00:00"/>
    <s v="Second Class"/>
    <s v="SV-20365"/>
    <s v="Seth Vernon"/>
    <x v="0"/>
    <s v="United States"/>
    <s v="Houston"/>
    <s v="Texas"/>
    <n v="77070"/>
    <x v="2"/>
    <s v="FUR-TA-10004442"/>
    <s v="Furniture"/>
    <s v="Tables"/>
    <s v="Riverside Furniture Stanwyck Manor Table Series"/>
    <n v="401.59000000000003"/>
    <n v="2"/>
    <n v="0.3"/>
    <x v="4296"/>
  </r>
  <r>
    <n v="5079"/>
    <s v="CA-2014-143217"/>
    <x v="3"/>
    <x v="343"/>
    <d v="2014-11-18T00:00:00"/>
    <s v="Standard Class"/>
    <s v="CG-12040"/>
    <s v="Catherine Glotzbach"/>
    <x v="2"/>
    <s v="United States"/>
    <s v="Milwaukee"/>
    <s v="Wisconsin"/>
    <n v="53209"/>
    <x v="2"/>
    <s v="OFF-BI-10002949"/>
    <s v="Office Supplies"/>
    <s v="Binders"/>
    <s v="Prestige Round Ring Binders"/>
    <n v="18.240000000000002"/>
    <n v="3"/>
    <n v="0"/>
    <x v="4297"/>
  </r>
  <r>
    <n v="5080"/>
    <s v="US-2014-133312"/>
    <x v="3"/>
    <x v="920"/>
    <d v="2014-11-30T00:00:00"/>
    <s v="Standard Class"/>
    <s v="BD-11500"/>
    <s v="Bradley Drucker"/>
    <x v="0"/>
    <s v="United States"/>
    <s v="San Francisco"/>
    <s v="California"/>
    <n v="94122"/>
    <x v="1"/>
    <s v="FUR-BO-10002213"/>
    <s v="Furniture"/>
    <s v="Bookcases"/>
    <s v="Sauder Forest Hills Library, Woodland Oak Finish"/>
    <n v="359.49899999999997"/>
    <n v="3"/>
    <n v="0.15"/>
    <x v="4298"/>
  </r>
  <r>
    <n v="5081"/>
    <s v="US-2014-133312"/>
    <x v="3"/>
    <x v="920"/>
    <d v="2014-11-30T00:00:00"/>
    <s v="Standard Class"/>
    <s v="BD-11500"/>
    <s v="Bradley Drucker"/>
    <x v="0"/>
    <s v="United States"/>
    <s v="San Francisco"/>
    <s v="California"/>
    <n v="94122"/>
    <x v="1"/>
    <s v="OFF-ST-10001325"/>
    <s v="Office Supplies"/>
    <s v="Storage"/>
    <s v="Sterilite Officeware Hinged File Box"/>
    <n v="10.48"/>
    <n v="1"/>
    <n v="0"/>
    <x v="4299"/>
  </r>
  <r>
    <n v="5082"/>
    <s v="US-2012-137533"/>
    <x v="1"/>
    <x v="217"/>
    <d v="2012-12-18T00:00:00"/>
    <s v="Same Day"/>
    <s v="JK-15640"/>
    <s v="Jim Kriz"/>
    <x v="2"/>
    <s v="United States"/>
    <s v="Cleveland"/>
    <s v="Ohio"/>
    <n v="44105"/>
    <x v="3"/>
    <s v="OFF-PA-10003441"/>
    <s v="Office Supplies"/>
    <s v="Paper"/>
    <s v="Xerox 226"/>
    <n v="20.736000000000004"/>
    <n v="4"/>
    <n v="0.2"/>
    <x v="570"/>
  </r>
  <r>
    <n v="5083"/>
    <s v="CA-2013-155138"/>
    <x v="0"/>
    <x v="162"/>
    <d v="2013-09-13T00:00:00"/>
    <s v="Standard Class"/>
    <s v="JM-15580"/>
    <s v="Jill Matthias"/>
    <x v="0"/>
    <s v="United States"/>
    <s v="Monroe"/>
    <s v="North Carolina"/>
    <n v="28110"/>
    <x v="0"/>
    <s v="TEC-AC-10004209"/>
    <s v="Technology"/>
    <s v="Accessories"/>
    <s v="Memorex Froggy Flash Drive 4 GB"/>
    <n v="35.167999999999999"/>
    <n v="4"/>
    <n v="0.2"/>
    <x v="4300"/>
  </r>
  <r>
    <n v="5084"/>
    <s v="CA-2013-155138"/>
    <x v="0"/>
    <x v="162"/>
    <d v="2013-09-13T00:00:00"/>
    <s v="Standard Class"/>
    <s v="JM-15580"/>
    <s v="Jill Matthias"/>
    <x v="0"/>
    <s v="United States"/>
    <s v="Monroe"/>
    <s v="North Carolina"/>
    <n v="28110"/>
    <x v="0"/>
    <s v="OFF-PA-10000501"/>
    <s v="Office Supplies"/>
    <s v="Paper"/>
    <s v="Petty Cash Envelope"/>
    <n v="64.704000000000008"/>
    <n v="3"/>
    <n v="0.2"/>
    <x v="4301"/>
  </r>
  <r>
    <n v="5085"/>
    <s v="CA-2013-108350"/>
    <x v="0"/>
    <x v="112"/>
    <d v="2013-06-10T00:00:00"/>
    <s v="Second Class"/>
    <s v="SC-20230"/>
    <s v="Scot Coram"/>
    <x v="1"/>
    <s v="United States"/>
    <s v="Lowell"/>
    <s v="Massachusetts"/>
    <n v="1852"/>
    <x v="3"/>
    <s v="OFF-PA-10003656"/>
    <s v="Office Supplies"/>
    <s v="Paper"/>
    <s v="Xerox 1935"/>
    <n v="105.52"/>
    <n v="4"/>
    <n v="0"/>
    <x v="153"/>
  </r>
  <r>
    <n v="5086"/>
    <s v="CA-2012-144302"/>
    <x v="1"/>
    <x v="974"/>
    <d v="2012-06-23T00:00:00"/>
    <s v="Standard Class"/>
    <s v="ME-17320"/>
    <s v="Maria Etezadi"/>
    <x v="2"/>
    <s v="United States"/>
    <s v="Dallas"/>
    <s v="Texas"/>
    <n v="75081"/>
    <x v="2"/>
    <s v="OFF-BI-10001107"/>
    <s v="Office Supplies"/>
    <s v="Binders"/>
    <s v="GBC White Gloss Covers, Plain Front"/>
    <n v="5.7919999999999989"/>
    <n v="2"/>
    <n v="0.8"/>
    <x v="4302"/>
  </r>
  <r>
    <n v="5087"/>
    <s v="CA-2012-109001"/>
    <x v="1"/>
    <x v="616"/>
    <d v="2012-03-09T00:00:00"/>
    <s v="Standard Class"/>
    <s v="KN-16390"/>
    <s v="Katherine Nockton"/>
    <x v="1"/>
    <s v="United States"/>
    <s v="Philadelphia"/>
    <s v="Pennsylvania"/>
    <n v="19120"/>
    <x v="3"/>
    <s v="TEC-PH-10000562"/>
    <s v="Technology"/>
    <s v="Phones"/>
    <s v="Samsung Convoy 3"/>
    <n v="466.15799999999996"/>
    <n v="7"/>
    <n v="0.4"/>
    <x v="4303"/>
  </r>
  <r>
    <n v="5088"/>
    <s v="CA-2012-109001"/>
    <x v="1"/>
    <x v="616"/>
    <d v="2012-03-09T00:00:00"/>
    <s v="Standard Class"/>
    <s v="KN-16390"/>
    <s v="Katherine Nockton"/>
    <x v="1"/>
    <s v="United States"/>
    <s v="Philadelphia"/>
    <s v="Pennsylvania"/>
    <n v="19120"/>
    <x v="3"/>
    <s v="TEC-AC-10001101"/>
    <s v="Technology"/>
    <s v="Accessories"/>
    <s v="Sony 16GB Class 10 Micro SDHC R40 Memory Card"/>
    <n v="10.312000000000001"/>
    <n v="1"/>
    <n v="0.2"/>
    <x v="4304"/>
  </r>
  <r>
    <n v="5089"/>
    <s v="CA-2012-109001"/>
    <x v="1"/>
    <x v="616"/>
    <d v="2012-03-09T00:00:00"/>
    <s v="Standard Class"/>
    <s v="KN-16390"/>
    <s v="Katherine Nockton"/>
    <x v="1"/>
    <s v="United States"/>
    <s v="Philadelphia"/>
    <s v="Pennsylvania"/>
    <n v="19120"/>
    <x v="3"/>
    <s v="OFF-BI-10003529"/>
    <s v="Office Supplies"/>
    <s v="Binders"/>
    <s v="Avery Round Ring Poly Binders"/>
    <n v="2.556"/>
    <n v="3"/>
    <n v="0.7"/>
    <x v="4305"/>
  </r>
  <r>
    <n v="5090"/>
    <s v="CA-2014-132738"/>
    <x v="3"/>
    <x v="1018"/>
    <d v="2014-08-08T00:00:00"/>
    <s v="First Class"/>
    <s v="HM-14860"/>
    <s v="Harry Marie"/>
    <x v="1"/>
    <s v="United States"/>
    <s v="Loveland"/>
    <s v="Colorado"/>
    <n v="80538"/>
    <x v="1"/>
    <s v="OFF-PA-10001752"/>
    <s v="Office Supplies"/>
    <s v="Paper"/>
    <s v="Hammermill CopyPlus Copy Paper (20Lb. and 84 Bright)"/>
    <n v="7.9680000000000009"/>
    <n v="2"/>
    <n v="0.2"/>
    <x v="2282"/>
  </r>
  <r>
    <n v="5091"/>
    <s v="CA-2014-132738"/>
    <x v="3"/>
    <x v="1018"/>
    <d v="2014-08-08T00:00:00"/>
    <s v="First Class"/>
    <s v="HM-14860"/>
    <s v="Harry Marie"/>
    <x v="1"/>
    <s v="United States"/>
    <s v="Loveland"/>
    <s v="Colorado"/>
    <n v="80538"/>
    <x v="1"/>
    <s v="OFF-EN-10001141"/>
    <s v="Office Supplies"/>
    <s v="Envelopes"/>
    <s v="Manila Recycled Extra-Heavyweight Clasp Envelopes, 6&quot; x 9&quot;"/>
    <n v="8.7840000000000007"/>
    <n v="1"/>
    <n v="0.2"/>
    <x v="4306"/>
  </r>
  <r>
    <n v="5092"/>
    <s v="CA-2014-156720"/>
    <x v="3"/>
    <x v="247"/>
    <d v="2015-01-04T00:00:00"/>
    <s v="Standard Class"/>
    <s v="JM-15580"/>
    <s v="Jill Matthias"/>
    <x v="0"/>
    <s v="United States"/>
    <s v="Loveland"/>
    <s v="Colorado"/>
    <n v="80538"/>
    <x v="1"/>
    <s v="OFF-FA-10003472"/>
    <s v="Office Supplies"/>
    <s v="Fasteners"/>
    <s v="Bagged Rubber Bands"/>
    <n v="3.024"/>
    <n v="3"/>
    <n v="0.2"/>
    <x v="4307"/>
  </r>
  <r>
    <n v="5093"/>
    <s v="CA-2012-119102"/>
    <x v="1"/>
    <x v="293"/>
    <d v="2012-05-27T00:00:00"/>
    <s v="Standard Class"/>
    <s v="KH-16690"/>
    <s v="Kristen Hastings"/>
    <x v="1"/>
    <s v="United States"/>
    <s v="Woonsocket"/>
    <s v="Rhode Island"/>
    <n v="2895"/>
    <x v="3"/>
    <s v="OFF-ST-10004507"/>
    <s v="Office Supplies"/>
    <s v="Storage"/>
    <s v="Advantus Rolling Storage Box"/>
    <n v="51.449999999999996"/>
    <n v="3"/>
    <n v="0"/>
    <x v="503"/>
  </r>
  <r>
    <n v="5094"/>
    <s v="US-2011-140452"/>
    <x v="2"/>
    <x v="776"/>
    <d v="2011-12-10T00:00:00"/>
    <s v="Standard Class"/>
    <s v="BK-11260"/>
    <s v="Berenike Kampe"/>
    <x v="0"/>
    <s v="United States"/>
    <s v="Chicago"/>
    <s v="Illinois"/>
    <n v="60610"/>
    <x v="2"/>
    <s v="OFF-AP-10004036"/>
    <s v="Office Supplies"/>
    <s v="Appliances"/>
    <s v="Bionaire 99.97% HEPA Air Cleaner"/>
    <n v="14.015999999999996"/>
    <n v="4"/>
    <n v="0.8"/>
    <x v="4308"/>
  </r>
  <r>
    <n v="5095"/>
    <s v="US-2011-140452"/>
    <x v="2"/>
    <x v="776"/>
    <d v="2011-12-10T00:00:00"/>
    <s v="Standard Class"/>
    <s v="BK-11260"/>
    <s v="Berenike Kampe"/>
    <x v="0"/>
    <s v="United States"/>
    <s v="Chicago"/>
    <s v="Illinois"/>
    <n v="60610"/>
    <x v="2"/>
    <s v="FUR-TA-10004086"/>
    <s v="Furniture"/>
    <s v="Tables"/>
    <s v="KI Adjustable-Height Table"/>
    <n v="214.95000000000002"/>
    <n v="5"/>
    <n v="0.5"/>
    <x v="4309"/>
  </r>
  <r>
    <n v="5096"/>
    <s v="US-2011-140452"/>
    <x v="2"/>
    <x v="776"/>
    <d v="2011-12-10T00:00:00"/>
    <s v="Standard Class"/>
    <s v="BK-11260"/>
    <s v="Berenike Kampe"/>
    <x v="0"/>
    <s v="United States"/>
    <s v="Chicago"/>
    <s v="Illinois"/>
    <n v="60610"/>
    <x v="2"/>
    <s v="TEC-PH-10000307"/>
    <s v="Technology"/>
    <s v="Phones"/>
    <s v="Shocksock Galaxy S4 Armband"/>
    <n v="35.04"/>
    <n v="4"/>
    <n v="0.2"/>
    <x v="4310"/>
  </r>
  <r>
    <n v="5097"/>
    <s v="US-2011-140452"/>
    <x v="2"/>
    <x v="776"/>
    <d v="2011-12-10T00:00:00"/>
    <s v="Standard Class"/>
    <s v="BK-11260"/>
    <s v="Berenike Kampe"/>
    <x v="0"/>
    <s v="United States"/>
    <s v="Chicago"/>
    <s v="Illinois"/>
    <n v="60610"/>
    <x v="2"/>
    <s v="FUR-FU-10002088"/>
    <s v="Furniture"/>
    <s v="Furnishings"/>
    <s v="Nu-Dell Float Frame 11 x 14 1/2"/>
    <n v="10.776000000000002"/>
    <n v="3"/>
    <n v="0.6"/>
    <x v="4311"/>
  </r>
  <r>
    <n v="5098"/>
    <s v="US-2011-140452"/>
    <x v="2"/>
    <x v="776"/>
    <d v="2011-12-10T00:00:00"/>
    <s v="Standard Class"/>
    <s v="BK-11260"/>
    <s v="Berenike Kampe"/>
    <x v="0"/>
    <s v="United States"/>
    <s v="Chicago"/>
    <s v="Illinois"/>
    <n v="60610"/>
    <x v="2"/>
    <s v="OFF-BI-10004965"/>
    <s v="Office Supplies"/>
    <s v="Binders"/>
    <s v="Ibico Covers for Plastic or Wire Binding Elements"/>
    <n v="4.5999999999999988"/>
    <n v="2"/>
    <n v="0.8"/>
    <x v="4312"/>
  </r>
  <r>
    <n v="5099"/>
    <s v="US-2011-140452"/>
    <x v="2"/>
    <x v="776"/>
    <d v="2011-12-10T00:00:00"/>
    <s v="Standard Class"/>
    <s v="BK-11260"/>
    <s v="Berenike Kampe"/>
    <x v="0"/>
    <s v="United States"/>
    <s v="Chicago"/>
    <s v="Illinois"/>
    <n v="60610"/>
    <x v="2"/>
    <s v="OFF-ST-10002485"/>
    <s v="Office Supplies"/>
    <s v="Storage"/>
    <s v="Rogers Deluxe File Chest"/>
    <n v="35.167999999999999"/>
    <n v="2"/>
    <n v="0.2"/>
    <x v="4313"/>
  </r>
  <r>
    <n v="5100"/>
    <s v="CA-2012-141936"/>
    <x v="1"/>
    <x v="976"/>
    <d v="2012-08-12T00:00:00"/>
    <s v="Standard Class"/>
    <s v="PN-18775"/>
    <s v="Parhena Norris"/>
    <x v="2"/>
    <s v="United States"/>
    <s v="Bakersfield"/>
    <s v="California"/>
    <n v="93309"/>
    <x v="1"/>
    <s v="OFF-BI-10002194"/>
    <s v="Office Supplies"/>
    <s v="Binders"/>
    <s v="Cardinal Hold-It CD Pocket"/>
    <n v="19.152000000000001"/>
    <n v="3"/>
    <n v="0.2"/>
    <x v="4314"/>
  </r>
  <r>
    <n v="5101"/>
    <s v="CA-2011-158442"/>
    <x v="2"/>
    <x v="461"/>
    <d v="2011-03-17T00:00:00"/>
    <s v="Same Day"/>
    <s v="AZ-10750"/>
    <s v="Annie Zypern"/>
    <x v="0"/>
    <s v="United States"/>
    <s v="Dallas"/>
    <s v="Texas"/>
    <n v="75217"/>
    <x v="2"/>
    <s v="OFF-AR-10003732"/>
    <s v="Office Supplies"/>
    <s v="Art"/>
    <s v="Newell 333"/>
    <n v="4.4479999999999995"/>
    <n v="2"/>
    <n v="0.2"/>
    <x v="3450"/>
  </r>
  <r>
    <n v="5102"/>
    <s v="CA-2011-158442"/>
    <x v="2"/>
    <x v="461"/>
    <d v="2011-03-17T00:00:00"/>
    <s v="Same Day"/>
    <s v="AZ-10750"/>
    <s v="Annie Zypern"/>
    <x v="0"/>
    <s v="United States"/>
    <s v="Dallas"/>
    <s v="Texas"/>
    <n v="75217"/>
    <x v="2"/>
    <s v="OFF-PA-10002195"/>
    <s v="Office Supplies"/>
    <s v="Paper"/>
    <s v="Xerox 1966"/>
    <n v="5.1840000000000011"/>
    <n v="1"/>
    <n v="0.2"/>
    <x v="3426"/>
  </r>
  <r>
    <n v="5103"/>
    <s v="CA-2011-158442"/>
    <x v="2"/>
    <x v="461"/>
    <d v="2011-03-17T00:00:00"/>
    <s v="Same Day"/>
    <s v="AZ-10750"/>
    <s v="Annie Zypern"/>
    <x v="0"/>
    <s v="United States"/>
    <s v="Dallas"/>
    <s v="Texas"/>
    <n v="75217"/>
    <x v="2"/>
    <s v="OFF-PA-10002365"/>
    <s v="Office Supplies"/>
    <s v="Paper"/>
    <s v="Xerox 1967"/>
    <n v="15.552000000000003"/>
    <n v="3"/>
    <n v="0.2"/>
    <x v="12"/>
  </r>
  <r>
    <n v="5104"/>
    <s v="CA-2012-167374"/>
    <x v="1"/>
    <x v="514"/>
    <d v="2012-03-30T00:00:00"/>
    <s v="Second Class"/>
    <s v="GM-14500"/>
    <s v="Gene McClure"/>
    <x v="0"/>
    <s v="United States"/>
    <s v="Philadelphia"/>
    <s v="Pennsylvania"/>
    <n v="19140"/>
    <x v="3"/>
    <s v="OFF-PA-10001950"/>
    <s v="Office Supplies"/>
    <s v="Paper"/>
    <s v="Southworth 25% Cotton Antique Laid Paper &amp; Envelopes"/>
    <n v="40.032000000000004"/>
    <n v="6"/>
    <n v="0.2"/>
    <x v="4315"/>
  </r>
  <r>
    <n v="5105"/>
    <s v="CA-2012-167374"/>
    <x v="1"/>
    <x v="514"/>
    <d v="2012-03-30T00:00:00"/>
    <s v="Second Class"/>
    <s v="GM-14500"/>
    <s v="Gene McClure"/>
    <x v="0"/>
    <s v="United States"/>
    <s v="Philadelphia"/>
    <s v="Pennsylvania"/>
    <n v="19140"/>
    <x v="3"/>
    <s v="TEC-AC-10004633"/>
    <s v="Technology"/>
    <s v="Accessories"/>
    <s v="Verbatim 25 GB 6x Blu-ray Single Layer Recordable Disc, 3/Pack"/>
    <n v="16.776000000000003"/>
    <n v="3"/>
    <n v="0.2"/>
    <x v="4316"/>
  </r>
  <r>
    <n v="5106"/>
    <s v="CA-2011-116568"/>
    <x v="2"/>
    <x v="637"/>
    <d v="2011-12-20T00:00:00"/>
    <s v="Standard Class"/>
    <s v="BM-11785"/>
    <s v="Bryan Mills"/>
    <x v="0"/>
    <s v="United States"/>
    <s v="Deltona"/>
    <s v="Florida"/>
    <n v="32725"/>
    <x v="0"/>
    <s v="FUR-CH-10002439"/>
    <s v="Furniture"/>
    <s v="Chairs"/>
    <s v="Iceberg Nesting Folding Chair, 19w x 6d x 43h"/>
    <n v="186.304"/>
    <n v="4"/>
    <n v="0.2"/>
    <x v="4317"/>
  </r>
  <r>
    <n v="5107"/>
    <s v="CA-2012-147102"/>
    <x v="1"/>
    <x v="444"/>
    <d v="2012-09-26T00:00:00"/>
    <s v="Standard Class"/>
    <s v="NH-18610"/>
    <s v="Nicole Hansen"/>
    <x v="1"/>
    <s v="United States"/>
    <s v="Columbus"/>
    <s v="Georgia"/>
    <n v="31907"/>
    <x v="0"/>
    <s v="TEC-AC-10000682"/>
    <s v="Technology"/>
    <s v="Accessories"/>
    <s v="Kensington K72356US Mouse-in-a-Box USB Desktop Mouse"/>
    <n v="66.36"/>
    <n v="4"/>
    <n v="0"/>
    <x v="4318"/>
  </r>
  <r>
    <n v="5108"/>
    <s v="CA-2014-132213"/>
    <x v="3"/>
    <x v="1016"/>
    <d v="2014-04-27T00:00:00"/>
    <s v="First Class"/>
    <s v="PN-18775"/>
    <s v="Parhena Norris"/>
    <x v="2"/>
    <s v="United States"/>
    <s v="Nashville"/>
    <s v="Tennessee"/>
    <n v="37211"/>
    <x v="0"/>
    <s v="OFF-AR-10004078"/>
    <s v="Office Supplies"/>
    <s v="Art"/>
    <s v="Newell 312"/>
    <n v="42.047999999999995"/>
    <n v="9"/>
    <n v="0.2"/>
    <x v="2279"/>
  </r>
  <r>
    <n v="5109"/>
    <s v="CA-2014-132213"/>
    <x v="3"/>
    <x v="1016"/>
    <d v="2014-04-27T00:00:00"/>
    <s v="First Class"/>
    <s v="PN-18775"/>
    <s v="Parhena Norris"/>
    <x v="2"/>
    <s v="United States"/>
    <s v="Nashville"/>
    <s v="Tennessee"/>
    <n v="37211"/>
    <x v="0"/>
    <s v="OFF-AR-10001958"/>
    <s v="Office Supplies"/>
    <s v="Art"/>
    <s v="Stanley Bostitch Contemporary Electric Pencil Sharpeners"/>
    <n v="67.92"/>
    <n v="5"/>
    <n v="0.2"/>
    <x v="4319"/>
  </r>
  <r>
    <n v="5110"/>
    <s v="CA-2011-138450"/>
    <x v="2"/>
    <x v="638"/>
    <d v="2011-10-22T00:00:00"/>
    <s v="Standard Class"/>
    <s v="EH-13765"/>
    <s v="Edward Hooks"/>
    <x v="1"/>
    <s v="United States"/>
    <s v="Philadelphia"/>
    <s v="Pennsylvania"/>
    <n v="19134"/>
    <x v="3"/>
    <s v="OFF-EN-10001335"/>
    <s v="Office Supplies"/>
    <s v="Envelopes"/>
    <s v="White Business Envelopes with Contemporary Seam, Recycled White Business Envelopes"/>
    <n v="52.512"/>
    <n v="6"/>
    <n v="0.2"/>
    <x v="517"/>
  </r>
  <r>
    <n v="5111"/>
    <s v="CA-2011-138450"/>
    <x v="2"/>
    <x v="638"/>
    <d v="2011-10-22T00:00:00"/>
    <s v="Standard Class"/>
    <s v="EH-13765"/>
    <s v="Edward Hooks"/>
    <x v="1"/>
    <s v="United States"/>
    <s v="Philadelphia"/>
    <s v="Pennsylvania"/>
    <n v="19134"/>
    <x v="3"/>
    <s v="OFF-ST-10003479"/>
    <s v="Office Supplies"/>
    <s v="Storage"/>
    <s v="Eldon Base for stackable storage shelf, platinum"/>
    <n v="186.91200000000001"/>
    <n v="6"/>
    <n v="0.2"/>
    <x v="4320"/>
  </r>
  <r>
    <n v="5112"/>
    <s v="CA-2011-138450"/>
    <x v="2"/>
    <x v="638"/>
    <d v="2011-10-22T00:00:00"/>
    <s v="Standard Class"/>
    <s v="EH-13765"/>
    <s v="Edward Hooks"/>
    <x v="1"/>
    <s v="United States"/>
    <s v="Philadelphia"/>
    <s v="Pennsylvania"/>
    <n v="19134"/>
    <x v="3"/>
    <s v="OFF-PA-10003016"/>
    <s v="Office Supplies"/>
    <s v="Paper"/>
    <s v="Adams &quot;While You Were Out&quot; Message Pads"/>
    <n v="10.048000000000002"/>
    <n v="4"/>
    <n v="0.2"/>
    <x v="4321"/>
  </r>
  <r>
    <n v="5113"/>
    <s v="CA-2012-153073"/>
    <x v="1"/>
    <x v="50"/>
    <d v="2012-11-13T00:00:00"/>
    <s v="Same Day"/>
    <s v="HA-14905"/>
    <s v="Helen Abelman"/>
    <x v="0"/>
    <s v="United States"/>
    <s v="Chicago"/>
    <s v="Illinois"/>
    <n v="60610"/>
    <x v="2"/>
    <s v="FUR-FU-10001025"/>
    <s v="Furniture"/>
    <s v="Furnishings"/>
    <s v="Eldon Imàge Series Desk Accessories, Clear"/>
    <n v="17.496000000000002"/>
    <n v="9"/>
    <n v="0.6"/>
    <x v="4322"/>
  </r>
  <r>
    <n v="5114"/>
    <s v="CA-2013-147970"/>
    <x v="0"/>
    <x v="1011"/>
    <d v="2013-02-02T00:00:00"/>
    <s v="Second Class"/>
    <s v="AB-10150"/>
    <s v="Aimee Bixby"/>
    <x v="0"/>
    <s v="United States"/>
    <s v="Dallas"/>
    <s v="Texas"/>
    <n v="75220"/>
    <x v="2"/>
    <s v="OFF-PA-10003936"/>
    <s v="Office Supplies"/>
    <s v="Paper"/>
    <s v="Xerox 1994"/>
    <n v="15.552000000000003"/>
    <n v="3"/>
    <n v="0.2"/>
    <x v="12"/>
  </r>
  <r>
    <n v="5115"/>
    <s v="CA-2013-150658"/>
    <x v="0"/>
    <x v="1019"/>
    <d v="2013-11-23T00:00:00"/>
    <s v="Standard Class"/>
    <s v="MS-17365"/>
    <s v="Maribeth Schnelling"/>
    <x v="0"/>
    <s v="United States"/>
    <s v="Carlsbad"/>
    <s v="New Mexico"/>
    <n v="88220"/>
    <x v="1"/>
    <s v="OFF-BI-10004140"/>
    <s v="Office Supplies"/>
    <s v="Binders"/>
    <s v="Avery Non-Stick Binders"/>
    <n v="10.776000000000002"/>
    <n v="3"/>
    <n v="0.2"/>
    <x v="4323"/>
  </r>
  <r>
    <n v="5116"/>
    <s v="CA-2014-125640"/>
    <x v="3"/>
    <x v="800"/>
    <d v="2014-07-30T00:00:00"/>
    <s v="Standard Class"/>
    <s v="DD-13570"/>
    <s v="Dorothy Dickinson"/>
    <x v="0"/>
    <s v="United States"/>
    <s v="Philadelphia"/>
    <s v="Pennsylvania"/>
    <n v="19134"/>
    <x v="3"/>
    <s v="OFF-LA-10004178"/>
    <s v="Office Supplies"/>
    <s v="Labels"/>
    <s v="Avery 491"/>
    <n v="3.3040000000000003"/>
    <n v="1"/>
    <n v="0.2"/>
    <x v="107"/>
  </r>
  <r>
    <n v="5117"/>
    <s v="CA-2014-154137"/>
    <x v="3"/>
    <x v="343"/>
    <d v="2014-11-18T00:00:00"/>
    <s v="Standard Class"/>
    <s v="MT-17815"/>
    <s v="Meg Tillman"/>
    <x v="0"/>
    <s v="United States"/>
    <s v="New York City"/>
    <s v="New York"/>
    <n v="10009"/>
    <x v="3"/>
    <s v="OFF-ST-10003324"/>
    <s v="Office Supplies"/>
    <s v="Storage"/>
    <s v="Belkin OmniView SE Rackmount Kit"/>
    <n v="35.479999999999997"/>
    <n v="1"/>
    <n v="0"/>
    <x v="232"/>
  </r>
  <r>
    <n v="5118"/>
    <s v="CA-2012-127173"/>
    <x v="1"/>
    <x v="120"/>
    <d v="2012-10-03T00:00:00"/>
    <s v="Standard Class"/>
    <s v="GM-14500"/>
    <s v="Gene McClure"/>
    <x v="0"/>
    <s v="United States"/>
    <s v="Oceanside"/>
    <s v="New York"/>
    <n v="11572"/>
    <x v="3"/>
    <s v="OFF-FA-10004854"/>
    <s v="Office Supplies"/>
    <s v="Fasteners"/>
    <s v="Vinyl Coated Wire Paper Clips in Organizer Box, 800/Box"/>
    <n v="34.44"/>
    <n v="3"/>
    <n v="0"/>
    <x v="4324"/>
  </r>
  <r>
    <n v="5119"/>
    <s v="CA-2012-127173"/>
    <x v="1"/>
    <x v="120"/>
    <d v="2012-10-03T00:00:00"/>
    <s v="Standard Class"/>
    <s v="GM-14500"/>
    <s v="Gene McClure"/>
    <x v="0"/>
    <s v="United States"/>
    <s v="Oceanside"/>
    <s v="New York"/>
    <n v="11572"/>
    <x v="3"/>
    <s v="TEC-MA-10002859"/>
    <s v="Technology"/>
    <s v="Machines"/>
    <s v="Ativa MDM8000 8-Sheet Micro-Cut Shredder"/>
    <n v="629.92999999999995"/>
    <n v="7"/>
    <n v="0"/>
    <x v="4325"/>
  </r>
  <r>
    <n v="5120"/>
    <s v="CA-2012-127173"/>
    <x v="1"/>
    <x v="120"/>
    <d v="2012-10-03T00:00:00"/>
    <s v="Standard Class"/>
    <s v="GM-14500"/>
    <s v="Gene McClure"/>
    <x v="0"/>
    <s v="United States"/>
    <s v="Oceanside"/>
    <s v="New York"/>
    <n v="11572"/>
    <x v="3"/>
    <s v="OFF-BI-10000088"/>
    <s v="Office Supplies"/>
    <s v="Binders"/>
    <s v="GBC Imprintable Covers"/>
    <n v="79.056000000000012"/>
    <n v="9"/>
    <n v="0.2"/>
    <x v="4326"/>
  </r>
  <r>
    <n v="5121"/>
    <s v="CA-2011-149538"/>
    <x v="2"/>
    <x v="527"/>
    <d v="2011-04-08T00:00:00"/>
    <s v="Standard Class"/>
    <s v="KB-16585"/>
    <s v="Ken Black"/>
    <x v="1"/>
    <s v="United States"/>
    <s v="Lafayette"/>
    <s v="Louisiana"/>
    <n v="70506"/>
    <x v="0"/>
    <s v="OFF-ST-10004180"/>
    <s v="Office Supplies"/>
    <s v="Storage"/>
    <s v="Safco Commercial Shelving"/>
    <n v="232.54999999999998"/>
    <n v="5"/>
    <n v="0"/>
    <x v="4327"/>
  </r>
  <r>
    <n v="5122"/>
    <s v="CA-2011-149538"/>
    <x v="2"/>
    <x v="527"/>
    <d v="2011-04-08T00:00:00"/>
    <s v="Standard Class"/>
    <s v="KB-16585"/>
    <s v="Ken Black"/>
    <x v="1"/>
    <s v="United States"/>
    <s v="Lafayette"/>
    <s v="Louisiana"/>
    <n v="70506"/>
    <x v="0"/>
    <s v="TEC-AC-10002926"/>
    <s v="Technology"/>
    <s v="Accessories"/>
    <s v="Logitech Wireless Marathon Mouse M705"/>
    <n v="99.98"/>
    <n v="2"/>
    <n v="0"/>
    <x v="3067"/>
  </r>
  <r>
    <n v="5123"/>
    <s v="CA-2011-149538"/>
    <x v="2"/>
    <x v="527"/>
    <d v="2011-04-08T00:00:00"/>
    <s v="Standard Class"/>
    <s v="KB-16585"/>
    <s v="Ken Black"/>
    <x v="1"/>
    <s v="United States"/>
    <s v="Lafayette"/>
    <s v="Louisiana"/>
    <n v="70506"/>
    <x v="0"/>
    <s v="OFF-PA-10003797"/>
    <s v="Office Supplies"/>
    <s v="Paper"/>
    <s v="Xerox 209"/>
    <n v="19.440000000000001"/>
    <n v="3"/>
    <n v="0"/>
    <x v="551"/>
  </r>
  <r>
    <n v="5124"/>
    <s v="CA-2011-149538"/>
    <x v="2"/>
    <x v="527"/>
    <d v="2011-04-08T00:00:00"/>
    <s v="Standard Class"/>
    <s v="KB-16585"/>
    <s v="Ken Black"/>
    <x v="1"/>
    <s v="United States"/>
    <s v="Lafayette"/>
    <s v="Louisiana"/>
    <n v="70506"/>
    <x v="0"/>
    <s v="OFF-PA-10002195"/>
    <s v="Office Supplies"/>
    <s v="Paper"/>
    <s v="Xerox 1966"/>
    <n v="12.96"/>
    <n v="2"/>
    <n v="0"/>
    <x v="2056"/>
  </r>
  <r>
    <n v="5125"/>
    <s v="CA-2011-160766"/>
    <x v="2"/>
    <x v="80"/>
    <d v="2011-09-14T00:00:00"/>
    <s v="Same Day"/>
    <s v="DM-13015"/>
    <s v="Darrin Martin"/>
    <x v="0"/>
    <s v="United States"/>
    <s v="New York City"/>
    <s v="New York"/>
    <n v="10009"/>
    <x v="3"/>
    <s v="FUR-TA-10001039"/>
    <s v="Furniture"/>
    <s v="Tables"/>
    <s v="KI Adjustable-Height Table"/>
    <n v="464.29200000000003"/>
    <n v="9"/>
    <n v="0.4"/>
    <x v="4328"/>
  </r>
  <r>
    <n v="5126"/>
    <s v="CA-2011-160766"/>
    <x v="2"/>
    <x v="80"/>
    <d v="2011-09-14T00:00:00"/>
    <s v="Same Day"/>
    <s v="DM-13015"/>
    <s v="Darrin Martin"/>
    <x v="0"/>
    <s v="United States"/>
    <s v="New York City"/>
    <s v="New York"/>
    <n v="10009"/>
    <x v="3"/>
    <s v="OFF-EN-10001099"/>
    <s v="Office Supplies"/>
    <s v="Envelopes"/>
    <s v="Staples"/>
    <n v="68.459999999999994"/>
    <n v="7"/>
    <n v="0"/>
    <x v="4329"/>
  </r>
  <r>
    <n v="5127"/>
    <s v="CA-2011-160766"/>
    <x v="2"/>
    <x v="80"/>
    <d v="2011-09-14T00:00:00"/>
    <s v="Same Day"/>
    <s v="DM-13015"/>
    <s v="Darrin Martin"/>
    <x v="0"/>
    <s v="United States"/>
    <s v="New York City"/>
    <s v="New York"/>
    <n v="10009"/>
    <x v="3"/>
    <s v="TEC-MA-10003979"/>
    <s v="Technology"/>
    <s v="Machines"/>
    <s v="Ativa V4110MDD Micro-Cut Shredder"/>
    <n v="2799.96"/>
    <n v="4"/>
    <n v="0"/>
    <x v="4330"/>
  </r>
  <r>
    <n v="5128"/>
    <s v="CA-2011-160766"/>
    <x v="2"/>
    <x v="80"/>
    <d v="2011-09-14T00:00:00"/>
    <s v="Same Day"/>
    <s v="DM-13015"/>
    <s v="Darrin Martin"/>
    <x v="0"/>
    <s v="United States"/>
    <s v="New York City"/>
    <s v="New York"/>
    <n v="10009"/>
    <x v="3"/>
    <s v="OFF-AP-10002945"/>
    <s v="Office Supplies"/>
    <s v="Appliances"/>
    <s v="Honeywell Enviracaire Portable HEPA Air Cleaner for 17' x 22' Room"/>
    <n v="601.29999999999995"/>
    <n v="2"/>
    <n v="0"/>
    <x v="4331"/>
  </r>
  <r>
    <n v="5129"/>
    <s v="CA-2011-160766"/>
    <x v="2"/>
    <x v="80"/>
    <d v="2011-09-14T00:00:00"/>
    <s v="Same Day"/>
    <s v="DM-13015"/>
    <s v="Darrin Martin"/>
    <x v="0"/>
    <s v="United States"/>
    <s v="New York City"/>
    <s v="New York"/>
    <n v="10009"/>
    <x v="3"/>
    <s v="TEC-PH-10001536"/>
    <s v="Technology"/>
    <s v="Phones"/>
    <s v="Spigen Samsung Galaxy S5 Case Wallet"/>
    <n v="16.989999999999998"/>
    <n v="1"/>
    <n v="0"/>
    <x v="4332"/>
  </r>
  <r>
    <n v="5130"/>
    <s v="CA-2011-160766"/>
    <x v="2"/>
    <x v="80"/>
    <d v="2011-09-14T00:00:00"/>
    <s v="Same Day"/>
    <s v="DM-13015"/>
    <s v="Darrin Martin"/>
    <x v="0"/>
    <s v="United States"/>
    <s v="New York City"/>
    <s v="New York"/>
    <n v="10009"/>
    <x v="3"/>
    <s v="TEC-PH-10000526"/>
    <s v="Technology"/>
    <s v="Phones"/>
    <s v="Vtech CS6719"/>
    <n v="287.96999999999997"/>
    <n v="3"/>
    <n v="0"/>
    <x v="4333"/>
  </r>
  <r>
    <n v="5131"/>
    <s v="CA-2011-160766"/>
    <x v="2"/>
    <x v="80"/>
    <d v="2011-09-14T00:00:00"/>
    <s v="Same Day"/>
    <s v="DM-13015"/>
    <s v="Darrin Martin"/>
    <x v="0"/>
    <s v="United States"/>
    <s v="New York City"/>
    <s v="New York"/>
    <n v="10009"/>
    <x v="3"/>
    <s v="OFF-PA-10000213"/>
    <s v="Office Supplies"/>
    <s v="Paper"/>
    <s v="Xerox 198"/>
    <n v="44.820000000000007"/>
    <n v="9"/>
    <n v="0"/>
    <x v="4334"/>
  </r>
  <r>
    <n v="5132"/>
    <s v="CA-2014-146626"/>
    <x v="3"/>
    <x v="614"/>
    <d v="2015-01-06T00:00:00"/>
    <s v="Standard Class"/>
    <s v="BP-11185"/>
    <s v="Ben Peterman"/>
    <x v="1"/>
    <s v="United States"/>
    <s v="Anaheim"/>
    <s v="California"/>
    <n v="92804"/>
    <x v="1"/>
    <s v="FUR-FU-10002501"/>
    <s v="Furniture"/>
    <s v="Furnishings"/>
    <s v="Nu-Dell Executive Frame"/>
    <n v="101.12"/>
    <n v="8"/>
    <n v="0"/>
    <x v="4335"/>
  </r>
  <r>
    <n v="5133"/>
    <s v="CA-2012-123330"/>
    <x v="1"/>
    <x v="1020"/>
    <d v="2012-06-27T00:00:00"/>
    <s v="Standard Class"/>
    <s v="EP-13915"/>
    <s v="Emily Phan"/>
    <x v="0"/>
    <s v="United States"/>
    <s v="Deltona"/>
    <s v="Florida"/>
    <n v="32725"/>
    <x v="0"/>
    <s v="TEC-PH-10001819"/>
    <s v="Technology"/>
    <s v="Phones"/>
    <s v="Innergie mMini Combo Duo USB Travel Charging Kit"/>
    <n v="107.97600000000001"/>
    <n v="3"/>
    <n v="0.2"/>
    <x v="4336"/>
  </r>
  <r>
    <n v="5134"/>
    <s v="CA-2014-155607"/>
    <x v="3"/>
    <x v="200"/>
    <d v="2014-12-01T00:00:00"/>
    <s v="Standard Class"/>
    <s v="FG-14260"/>
    <s v="Frank Gastineau"/>
    <x v="2"/>
    <s v="United States"/>
    <s v="New York City"/>
    <s v="New York"/>
    <n v="10009"/>
    <x v="3"/>
    <s v="OFF-AP-10001962"/>
    <s v="Office Supplies"/>
    <s v="Appliances"/>
    <s v="Black &amp; Decker Filter for Double Action Dustbuster Cordless Vac BLDV7210"/>
    <n v="58.730000000000004"/>
    <n v="7"/>
    <n v="0"/>
    <x v="4337"/>
  </r>
  <r>
    <n v="5135"/>
    <s v="CA-2014-155607"/>
    <x v="3"/>
    <x v="200"/>
    <d v="2014-12-01T00:00:00"/>
    <s v="Standard Class"/>
    <s v="FG-14260"/>
    <s v="Frank Gastineau"/>
    <x v="2"/>
    <s v="United States"/>
    <s v="New York City"/>
    <s v="New York"/>
    <n v="10009"/>
    <x v="3"/>
    <s v="OFF-BI-10003364"/>
    <s v="Office Supplies"/>
    <s v="Binders"/>
    <s v="Binding Machine Supplies"/>
    <n v="93.344000000000008"/>
    <n v="4"/>
    <n v="0.2"/>
    <x v="4338"/>
  </r>
  <r>
    <n v="5136"/>
    <s v="CA-2013-151323"/>
    <x v="0"/>
    <x v="248"/>
    <d v="2013-10-29T00:00:00"/>
    <s v="Standard Class"/>
    <s v="AB-10255"/>
    <s v="Alejandro Ballentine"/>
    <x v="2"/>
    <s v="United States"/>
    <s v="Seattle"/>
    <s v="Washington"/>
    <n v="98103"/>
    <x v="1"/>
    <s v="OFF-FA-10002983"/>
    <s v="Office Supplies"/>
    <s v="Fasteners"/>
    <s v="Advantus SlideClip Paper Clips"/>
    <n v="17.05"/>
    <n v="5"/>
    <n v="0"/>
    <x v="4339"/>
  </r>
  <r>
    <n v="5137"/>
    <s v="CA-2012-146696"/>
    <x v="1"/>
    <x v="639"/>
    <d v="2012-12-19T00:00:00"/>
    <s v="Standard Class"/>
    <s v="RD-19480"/>
    <s v="Rick Duston"/>
    <x v="0"/>
    <s v="United States"/>
    <s v="San Diego"/>
    <s v="California"/>
    <n v="92105"/>
    <x v="1"/>
    <s v="OFF-BI-10002432"/>
    <s v="Office Supplies"/>
    <s v="Binders"/>
    <s v="Wilson Jones Standard D-Ring Binders"/>
    <n v="8.0960000000000001"/>
    <n v="2"/>
    <n v="0.2"/>
    <x v="4340"/>
  </r>
  <r>
    <n v="5138"/>
    <s v="CA-2013-128972"/>
    <x v="0"/>
    <x v="373"/>
    <d v="2013-11-18T00:00:00"/>
    <s v="Standard Class"/>
    <s v="TS-21430"/>
    <s v="Tom Stivers"/>
    <x v="1"/>
    <s v="United States"/>
    <s v="Oklahoma City"/>
    <s v="Oklahoma"/>
    <n v="73120"/>
    <x v="2"/>
    <s v="FUR-FU-10003096"/>
    <s v="Furniture"/>
    <s v="Furnishings"/>
    <s v="Master Giant Foot Doorstop, Safety Yellow"/>
    <n v="30.36"/>
    <n v="4"/>
    <n v="0"/>
    <x v="4341"/>
  </r>
  <r>
    <n v="5139"/>
    <s v="CA-2014-128335"/>
    <x v="3"/>
    <x v="365"/>
    <d v="2014-10-06T00:00:00"/>
    <s v="Standard Class"/>
    <s v="JA-15970"/>
    <s v="Joseph Airdo"/>
    <x v="0"/>
    <s v="United States"/>
    <s v="Mount Vernon"/>
    <s v="New York"/>
    <n v="10550"/>
    <x v="3"/>
    <s v="OFF-EN-10001539"/>
    <s v="Office Supplies"/>
    <s v="Envelopes"/>
    <s v="Staples"/>
    <n v="23.34"/>
    <n v="3"/>
    <n v="0"/>
    <x v="1052"/>
  </r>
  <r>
    <n v="5140"/>
    <s v="CA-2014-128335"/>
    <x v="3"/>
    <x v="365"/>
    <d v="2014-10-06T00:00:00"/>
    <s v="Standard Class"/>
    <s v="JA-15970"/>
    <s v="Joseph Airdo"/>
    <x v="0"/>
    <s v="United States"/>
    <s v="Mount Vernon"/>
    <s v="New York"/>
    <n v="10550"/>
    <x v="3"/>
    <s v="OFF-PA-10004996"/>
    <s v="Office Supplies"/>
    <s v="Paper"/>
    <s v="Speediset Carbonless Redi-Letter 7&quot; x 8 1/2&quot;"/>
    <n v="51.550000000000004"/>
    <n v="5"/>
    <n v="0"/>
    <x v="4342"/>
  </r>
  <r>
    <n v="5141"/>
    <s v="CA-2012-154886"/>
    <x v="1"/>
    <x v="627"/>
    <d v="2012-11-12T00:00:00"/>
    <s v="Standard Class"/>
    <s v="SW-20455"/>
    <s v="Shaun Weien"/>
    <x v="0"/>
    <s v="United States"/>
    <s v="San Francisco"/>
    <s v="California"/>
    <n v="94109"/>
    <x v="1"/>
    <s v="TEC-AC-10001956"/>
    <s v="Technology"/>
    <s v="Accessories"/>
    <s v="Microsoft Arc Touch Mouse"/>
    <n v="119.9"/>
    <n v="2"/>
    <n v="0"/>
    <x v="4343"/>
  </r>
  <r>
    <n v="5142"/>
    <s v="CA-2013-111213"/>
    <x v="0"/>
    <x v="178"/>
    <d v="2013-04-06T00:00:00"/>
    <s v="Standard Class"/>
    <s v="FP-14320"/>
    <s v="Frank Preis"/>
    <x v="0"/>
    <s v="United States"/>
    <s v="New York City"/>
    <s v="New York"/>
    <n v="10009"/>
    <x v="3"/>
    <s v="FUR-CH-10000454"/>
    <s v="Furniture"/>
    <s v="Chairs"/>
    <s v="Hon Deluxe Fabric Upholstered Stacking Chairs, Rounded Back"/>
    <n v="1317.492"/>
    <n v="6"/>
    <n v="0.1"/>
    <x v="4146"/>
  </r>
  <r>
    <n v="5143"/>
    <s v="CA-2013-111213"/>
    <x v="0"/>
    <x v="178"/>
    <d v="2013-04-06T00:00:00"/>
    <s v="Standard Class"/>
    <s v="FP-14320"/>
    <s v="Frank Preis"/>
    <x v="0"/>
    <s v="United States"/>
    <s v="New York City"/>
    <s v="New York"/>
    <n v="10009"/>
    <x v="3"/>
    <s v="OFF-SU-10000946"/>
    <s v="Office Supplies"/>
    <s v="Supplies"/>
    <s v="Staples"/>
    <n v="63.84"/>
    <n v="8"/>
    <n v="0"/>
    <x v="4344"/>
  </r>
  <r>
    <n v="5144"/>
    <s v="CA-2013-111213"/>
    <x v="0"/>
    <x v="178"/>
    <d v="2013-04-06T00:00:00"/>
    <s v="Standard Class"/>
    <s v="FP-14320"/>
    <s v="Frank Preis"/>
    <x v="0"/>
    <s v="United States"/>
    <s v="New York City"/>
    <s v="New York"/>
    <n v="10009"/>
    <x v="3"/>
    <s v="OFF-BI-10004140"/>
    <s v="Office Supplies"/>
    <s v="Binders"/>
    <s v="Avery Non-Stick Binders"/>
    <n v="3.5920000000000005"/>
    <n v="1"/>
    <n v="0.2"/>
    <x v="3694"/>
  </r>
  <r>
    <n v="5145"/>
    <s v="CA-2014-161333"/>
    <x v="3"/>
    <x v="62"/>
    <d v="2014-02-08T00:00:00"/>
    <s v="Standard Class"/>
    <s v="JL-15835"/>
    <s v="John Lee"/>
    <x v="0"/>
    <s v="United States"/>
    <s v="Los Angeles"/>
    <s v="California"/>
    <n v="90045"/>
    <x v="1"/>
    <s v="FUR-FU-10003039"/>
    <s v="Furniture"/>
    <s v="Furnishings"/>
    <s v="Howard Miller 11-1/2&quot; Diameter Grantwood Wall Clock"/>
    <n v="86.26"/>
    <n v="2"/>
    <n v="0"/>
    <x v="4345"/>
  </r>
  <r>
    <n v="5146"/>
    <s v="CA-2014-161333"/>
    <x v="3"/>
    <x v="62"/>
    <d v="2014-02-08T00:00:00"/>
    <s v="Standard Class"/>
    <s v="JL-15835"/>
    <s v="John Lee"/>
    <x v="0"/>
    <s v="United States"/>
    <s v="Los Angeles"/>
    <s v="California"/>
    <n v="90045"/>
    <x v="1"/>
    <s v="OFF-ST-10000464"/>
    <s v="Office Supplies"/>
    <s v="Storage"/>
    <s v="Multi-Use Personal File Cart and Caster Set, Three Stacking Bins"/>
    <n v="139.04"/>
    <n v="4"/>
    <n v="0"/>
    <x v="4346"/>
  </r>
  <r>
    <n v="5147"/>
    <s v="CA-2014-161333"/>
    <x v="3"/>
    <x v="62"/>
    <d v="2014-02-08T00:00:00"/>
    <s v="Standard Class"/>
    <s v="JL-15835"/>
    <s v="John Lee"/>
    <x v="0"/>
    <s v="United States"/>
    <s v="Los Angeles"/>
    <s v="California"/>
    <n v="90045"/>
    <x v="1"/>
    <s v="OFF-AP-10000252"/>
    <s v="Office Supplies"/>
    <s v="Appliances"/>
    <s v="Harmony HEPA Quiet Air Purifiers"/>
    <n v="46.8"/>
    <n v="4"/>
    <n v="0"/>
    <x v="4347"/>
  </r>
  <r>
    <n v="5148"/>
    <s v="CA-2014-128734"/>
    <x v="3"/>
    <x v="165"/>
    <d v="2015-01-01T00:00:00"/>
    <s v="Standard Class"/>
    <s v="JL-15175"/>
    <s v="James Lanier"/>
    <x v="2"/>
    <s v="United States"/>
    <s v="Chandler"/>
    <s v="Arizona"/>
    <n v="85224"/>
    <x v="1"/>
    <s v="FUR-FU-10001731"/>
    <s v="Furniture"/>
    <s v="Furnishings"/>
    <s v="Acrylic Self-Standing Desk Frames"/>
    <n v="8.5440000000000005"/>
    <n v="4"/>
    <n v="0.2"/>
    <x v="4348"/>
  </r>
  <r>
    <n v="5149"/>
    <s v="CA-2014-128734"/>
    <x v="3"/>
    <x v="165"/>
    <d v="2015-01-01T00:00:00"/>
    <s v="Standard Class"/>
    <s v="JL-15175"/>
    <s v="James Lanier"/>
    <x v="2"/>
    <s v="United States"/>
    <s v="Chandler"/>
    <s v="Arizona"/>
    <n v="85224"/>
    <x v="1"/>
    <s v="FUR-CH-10001394"/>
    <s v="Furniture"/>
    <s v="Chairs"/>
    <s v="Global Leather Executive Chair"/>
    <n v="842.37600000000009"/>
    <n v="3"/>
    <n v="0.2"/>
    <x v="4349"/>
  </r>
  <r>
    <n v="5150"/>
    <s v="CA-2011-141796"/>
    <x v="2"/>
    <x v="261"/>
    <d v="2011-06-21T00:00:00"/>
    <s v="Same Day"/>
    <s v="JG-15160"/>
    <s v="James Galang"/>
    <x v="0"/>
    <s v="United States"/>
    <s v="Long Beach"/>
    <s v="New York"/>
    <n v="11561"/>
    <x v="3"/>
    <s v="TEC-PH-10001578"/>
    <s v="Technology"/>
    <s v="Phones"/>
    <s v="Polycom SoundStation2 EX Conference phone"/>
    <n v="1214.8499999999999"/>
    <n v="3"/>
    <n v="0"/>
    <x v="4350"/>
  </r>
  <r>
    <n v="5151"/>
    <s v="CA-2014-125101"/>
    <x v="3"/>
    <x v="904"/>
    <d v="2014-03-11T00:00:00"/>
    <s v="Second Class"/>
    <s v="SH-19975"/>
    <s v="Sally Hughsby"/>
    <x v="1"/>
    <s v="United States"/>
    <s v="San Francisco"/>
    <s v="California"/>
    <n v="94109"/>
    <x v="1"/>
    <s v="OFF-ST-10000675"/>
    <s v="Office Supplies"/>
    <s v="Storage"/>
    <s v="File Shuttle II and Handi-File, Black"/>
    <n v="67.78"/>
    <n v="2"/>
    <n v="0"/>
    <x v="4351"/>
  </r>
  <r>
    <n v="5152"/>
    <s v="CA-2014-169929"/>
    <x v="3"/>
    <x v="145"/>
    <d v="2014-09-29T00:00:00"/>
    <s v="First Class"/>
    <s v="LS-17200"/>
    <s v="Luke Schmidt"/>
    <x v="1"/>
    <s v="United States"/>
    <s v="Helena"/>
    <s v="Montana"/>
    <n v="59601"/>
    <x v="1"/>
    <s v="OFF-ST-10002352"/>
    <s v="Office Supplies"/>
    <s v="Storage"/>
    <s v="Iris Project Case"/>
    <n v="39.900000000000006"/>
    <n v="5"/>
    <n v="0"/>
    <x v="4352"/>
  </r>
  <r>
    <n v="5153"/>
    <s v="US-2011-121566"/>
    <x v="2"/>
    <x v="479"/>
    <d v="2011-07-06T00:00:00"/>
    <s v="Standard Class"/>
    <s v="CS-11860"/>
    <s v="Cari Schnelling"/>
    <x v="0"/>
    <s v="United States"/>
    <s v="New York City"/>
    <s v="New York"/>
    <n v="10011"/>
    <x v="3"/>
    <s v="OFF-BI-10004528"/>
    <s v="Office Supplies"/>
    <s v="Binders"/>
    <s v="Cardinal Poly Pocket Divider Pockets for Ring Binders"/>
    <n v="2.6880000000000002"/>
    <n v="1"/>
    <n v="0.2"/>
    <x v="4353"/>
  </r>
  <r>
    <n v="5154"/>
    <s v="US-2011-121566"/>
    <x v="2"/>
    <x v="479"/>
    <d v="2011-07-06T00:00:00"/>
    <s v="Standard Class"/>
    <s v="CS-11860"/>
    <s v="Cari Schnelling"/>
    <x v="0"/>
    <s v="United States"/>
    <s v="New York City"/>
    <s v="New York"/>
    <n v="10011"/>
    <x v="3"/>
    <s v="OFF-AR-10001026"/>
    <s v="Office Supplies"/>
    <s v="Art"/>
    <s v="Sanford Uni-Blazer View Highlighters, Chisel Tip, Yellow"/>
    <n v="6.6000000000000005"/>
    <n v="3"/>
    <n v="0"/>
    <x v="4354"/>
  </r>
  <r>
    <n v="5155"/>
    <s v="US-2012-124219"/>
    <x v="1"/>
    <x v="976"/>
    <d v="2012-08-08T00:00:00"/>
    <s v="First Class"/>
    <s v="KW-16570"/>
    <s v="Kelly Williams"/>
    <x v="0"/>
    <s v="United States"/>
    <s v="Kirkwood"/>
    <s v="Missouri"/>
    <n v="63122"/>
    <x v="2"/>
    <s v="OFF-BI-10002215"/>
    <s v="Office Supplies"/>
    <s v="Binders"/>
    <s v="Wilson Jones Hanging View Binder, White, 1&quot;"/>
    <n v="28.4"/>
    <n v="4"/>
    <n v="0"/>
    <x v="4355"/>
  </r>
  <r>
    <n v="5156"/>
    <s v="US-2012-124219"/>
    <x v="1"/>
    <x v="976"/>
    <d v="2012-08-08T00:00:00"/>
    <s v="First Class"/>
    <s v="KW-16570"/>
    <s v="Kelly Williams"/>
    <x v="0"/>
    <s v="United States"/>
    <s v="Kirkwood"/>
    <s v="Missouri"/>
    <n v="63122"/>
    <x v="2"/>
    <s v="FUR-FU-10000305"/>
    <s v="Furniture"/>
    <s v="Furnishings"/>
    <s v="Tenex V2T-RE Standard Weight Series Chair Mat, 45&quot; x 53&quot;, Lip 25&quot; x 12&quot;"/>
    <n v="212.94"/>
    <n v="3"/>
    <n v="0"/>
    <x v="4356"/>
  </r>
  <r>
    <n v="5157"/>
    <s v="CA-2014-163006"/>
    <x v="3"/>
    <x v="160"/>
    <d v="2014-07-05T00:00:00"/>
    <s v="Second Class"/>
    <s v="GH-14410"/>
    <s v="Gary Hansen"/>
    <x v="2"/>
    <s v="United States"/>
    <s v="Chicago"/>
    <s v="Illinois"/>
    <n v="60653"/>
    <x v="2"/>
    <s v="TEC-PH-10002584"/>
    <s v="Technology"/>
    <s v="Phones"/>
    <s v="Samsung Galaxy S4"/>
    <n v="1001.5840000000001"/>
    <n v="2"/>
    <n v="0.2"/>
    <x v="4357"/>
  </r>
  <r>
    <n v="5158"/>
    <s v="CA-2014-163006"/>
    <x v="3"/>
    <x v="160"/>
    <d v="2014-07-05T00:00:00"/>
    <s v="Second Class"/>
    <s v="GH-14410"/>
    <s v="Gary Hansen"/>
    <x v="2"/>
    <s v="United States"/>
    <s v="Chicago"/>
    <s v="Illinois"/>
    <n v="60653"/>
    <x v="2"/>
    <s v="FUR-CH-10000229"/>
    <s v="Furniture"/>
    <s v="Chairs"/>
    <s v="Global Enterprise Series Seating High-Back Swivel/Tilt Chairs"/>
    <n v="569.05799999999999"/>
    <n v="3"/>
    <n v="0.3"/>
    <x v="4358"/>
  </r>
  <r>
    <n v="5159"/>
    <s v="CA-2014-163006"/>
    <x v="3"/>
    <x v="160"/>
    <d v="2014-07-05T00:00:00"/>
    <s v="Second Class"/>
    <s v="GH-14410"/>
    <s v="Gary Hansen"/>
    <x v="2"/>
    <s v="United States"/>
    <s v="Chicago"/>
    <s v="Illinois"/>
    <n v="60653"/>
    <x v="2"/>
    <s v="FUR-FU-10003799"/>
    <s v="Furniture"/>
    <s v="Furnishings"/>
    <s v="Seth Thomas 13 1/2&quot; Wall Clock"/>
    <n v="14.224000000000002"/>
    <n v="2"/>
    <n v="0.6"/>
    <x v="4359"/>
  </r>
  <r>
    <n v="5160"/>
    <s v="CA-2012-156146"/>
    <x v="1"/>
    <x v="662"/>
    <d v="2012-10-30T00:00:00"/>
    <s v="Second Class"/>
    <s v="AG-10495"/>
    <s v="Andrew Gjertsen"/>
    <x v="1"/>
    <s v="United States"/>
    <s v="Peoria"/>
    <s v="Arizona"/>
    <n v="85345"/>
    <x v="1"/>
    <s v="TEC-PH-10001700"/>
    <s v="Technology"/>
    <s v="Phones"/>
    <s v="Panasonic KX-TG6844B Expandable Digital Cordless Telephone"/>
    <n v="105.584"/>
    <n v="2"/>
    <n v="0.2"/>
    <x v="563"/>
  </r>
  <r>
    <n v="5161"/>
    <s v="CA-2012-156146"/>
    <x v="1"/>
    <x v="662"/>
    <d v="2012-10-30T00:00:00"/>
    <s v="Second Class"/>
    <s v="AG-10495"/>
    <s v="Andrew Gjertsen"/>
    <x v="1"/>
    <s v="United States"/>
    <s v="Peoria"/>
    <s v="Arizona"/>
    <n v="85345"/>
    <x v="1"/>
    <s v="TEC-PH-10001527"/>
    <s v="Technology"/>
    <s v="Phones"/>
    <s v="Plantronics MX500i Earset"/>
    <n v="68.720000000000013"/>
    <n v="2"/>
    <n v="0.2"/>
    <x v="4360"/>
  </r>
  <r>
    <n v="5162"/>
    <s v="CA-2011-111192"/>
    <x v="2"/>
    <x v="1021"/>
    <d v="2011-08-05T00:00:00"/>
    <s v="Standard Class"/>
    <s v="TS-21430"/>
    <s v="Tom Stivers"/>
    <x v="1"/>
    <s v="United States"/>
    <s v="Seattle"/>
    <s v="Washington"/>
    <n v="98103"/>
    <x v="1"/>
    <s v="FUR-BO-10002916"/>
    <s v="Furniture"/>
    <s v="Bookcases"/>
    <s v="Rush Hierlooms Collection 1&quot; Thick Stackable Bookcases"/>
    <n v="1367.84"/>
    <n v="8"/>
    <n v="0"/>
    <x v="4361"/>
  </r>
  <r>
    <n v="5163"/>
    <s v="CA-2013-115378"/>
    <x v="0"/>
    <x v="741"/>
    <d v="2013-11-24T00:00:00"/>
    <s v="Second Class"/>
    <s v="AJ-10945"/>
    <s v="Ashley Jarboe"/>
    <x v="0"/>
    <s v="United States"/>
    <s v="Taylor"/>
    <s v="Michigan"/>
    <n v="48180"/>
    <x v="2"/>
    <s v="FUR-CH-10000863"/>
    <s v="Furniture"/>
    <s v="Chairs"/>
    <s v="Novimex Swivel Fabric Task Chair"/>
    <n v="301.95999999999998"/>
    <n v="2"/>
    <n v="0"/>
    <x v="85"/>
  </r>
  <r>
    <n v="5164"/>
    <s v="CA-2012-161627"/>
    <x v="1"/>
    <x v="380"/>
    <d v="2012-07-11T00:00:00"/>
    <s v="Standard Class"/>
    <s v="SJ-20215"/>
    <s v="Sarah Jordon"/>
    <x v="0"/>
    <s v="United States"/>
    <s v="Pasadena"/>
    <s v="California"/>
    <n v="91104"/>
    <x v="1"/>
    <s v="FUR-CH-10003968"/>
    <s v="Furniture"/>
    <s v="Chairs"/>
    <s v="Novimex Turbo Task Chair"/>
    <n v="170.35200000000003"/>
    <n v="3"/>
    <n v="0.2"/>
    <x v="4362"/>
  </r>
  <r>
    <n v="5165"/>
    <s v="CA-2011-121006"/>
    <x v="2"/>
    <x v="849"/>
    <d v="2011-11-16T00:00:00"/>
    <s v="Standard Class"/>
    <s v="SC-20020"/>
    <s v="Sam Craven"/>
    <x v="0"/>
    <s v="United States"/>
    <s v="Midland"/>
    <s v="Michigan"/>
    <n v="48640"/>
    <x v="2"/>
    <s v="OFF-AR-10001149"/>
    <s v="Office Supplies"/>
    <s v="Art"/>
    <s v="Avery Hi-Liter Comfort Grip Fluorescent Highlighter, Yellow Ink"/>
    <n v="3.9"/>
    <n v="2"/>
    <n v="0"/>
    <x v="3158"/>
  </r>
  <r>
    <n v="5166"/>
    <s v="CA-2011-121006"/>
    <x v="2"/>
    <x v="849"/>
    <d v="2011-11-16T00:00:00"/>
    <s v="Standard Class"/>
    <s v="SC-20020"/>
    <s v="Sam Craven"/>
    <x v="0"/>
    <s v="United States"/>
    <s v="Midland"/>
    <s v="Michigan"/>
    <n v="48640"/>
    <x v="2"/>
    <s v="OFF-PA-10000130"/>
    <s v="Office Supplies"/>
    <s v="Paper"/>
    <s v="Xerox 199"/>
    <n v="12.84"/>
    <n v="3"/>
    <n v="0"/>
    <x v="2512"/>
  </r>
  <r>
    <n v="5167"/>
    <s v="CA-2011-121006"/>
    <x v="2"/>
    <x v="849"/>
    <d v="2011-11-16T00:00:00"/>
    <s v="Standard Class"/>
    <s v="SC-20020"/>
    <s v="Sam Craven"/>
    <x v="0"/>
    <s v="United States"/>
    <s v="Midland"/>
    <s v="Michigan"/>
    <n v="48640"/>
    <x v="2"/>
    <s v="OFF-PA-10002479"/>
    <s v="Office Supplies"/>
    <s v="Paper"/>
    <s v="Xerox 4200 Series MultiUse Premium Copy Paper (20Lb. and 84 Bright)"/>
    <n v="15.84"/>
    <n v="3"/>
    <n v="0"/>
    <x v="4363"/>
  </r>
  <r>
    <n v="5168"/>
    <s v="CA-2011-121006"/>
    <x v="2"/>
    <x v="849"/>
    <d v="2011-11-16T00:00:00"/>
    <s v="Standard Class"/>
    <s v="SC-20020"/>
    <s v="Sam Craven"/>
    <x v="0"/>
    <s v="United States"/>
    <s v="Midland"/>
    <s v="Michigan"/>
    <n v="48640"/>
    <x v="2"/>
    <s v="FUR-CH-10004997"/>
    <s v="Furniture"/>
    <s v="Chairs"/>
    <s v="Hon Every-Day Series Multi-Task Chairs"/>
    <n v="563.93999999999994"/>
    <n v="3"/>
    <n v="0"/>
    <x v="4364"/>
  </r>
  <r>
    <n v="5169"/>
    <s v="CA-2011-121006"/>
    <x v="2"/>
    <x v="849"/>
    <d v="2011-11-16T00:00:00"/>
    <s v="Standard Class"/>
    <s v="SC-20020"/>
    <s v="Sam Craven"/>
    <x v="0"/>
    <s v="United States"/>
    <s v="Midland"/>
    <s v="Michigan"/>
    <n v="48640"/>
    <x v="2"/>
    <s v="OFF-ST-10004950"/>
    <s v="Office Supplies"/>
    <s v="Storage"/>
    <s v="Acco Perma 3000 Stacking Storage Drawers"/>
    <n v="62.94"/>
    <n v="3"/>
    <n v="0"/>
    <x v="4365"/>
  </r>
  <r>
    <n v="5170"/>
    <s v="CA-2011-121006"/>
    <x v="2"/>
    <x v="849"/>
    <d v="2011-11-16T00:00:00"/>
    <s v="Standard Class"/>
    <s v="SC-20020"/>
    <s v="Sam Craven"/>
    <x v="0"/>
    <s v="United States"/>
    <s v="Midland"/>
    <s v="Michigan"/>
    <n v="48640"/>
    <x v="2"/>
    <s v="OFF-ST-10001490"/>
    <s v="Office Supplies"/>
    <s v="Storage"/>
    <s v="Hot File 7-Pocket, Floor Stand"/>
    <n v="535.41"/>
    <n v="3"/>
    <n v="0"/>
    <x v="3941"/>
  </r>
  <r>
    <n v="5171"/>
    <s v="CA-2013-122903"/>
    <x v="0"/>
    <x v="1022"/>
    <d v="2013-05-30T00:00:00"/>
    <s v="Second Class"/>
    <s v="LA-16780"/>
    <s v="Laura Armstrong"/>
    <x v="1"/>
    <s v="United States"/>
    <s v="Detroit"/>
    <s v="Michigan"/>
    <n v="48205"/>
    <x v="2"/>
    <s v="FUR-CH-10002024"/>
    <s v="Furniture"/>
    <s v="Chairs"/>
    <s v="HON 5400 Series Task Chairs for Big and Tall"/>
    <n v="3504.9"/>
    <n v="5"/>
    <n v="0"/>
    <x v="4366"/>
  </r>
  <r>
    <n v="5172"/>
    <s v="CA-2013-122903"/>
    <x v="0"/>
    <x v="1022"/>
    <d v="2013-05-30T00:00:00"/>
    <s v="Second Class"/>
    <s v="LA-16780"/>
    <s v="Laura Armstrong"/>
    <x v="1"/>
    <s v="United States"/>
    <s v="Detroit"/>
    <s v="Michigan"/>
    <n v="48205"/>
    <x v="2"/>
    <s v="OFF-PA-10001790"/>
    <s v="Office Supplies"/>
    <s v="Paper"/>
    <s v="Xerox 1910"/>
    <n v="144.12"/>
    <n v="3"/>
    <n v="0"/>
    <x v="4367"/>
  </r>
  <r>
    <n v="5173"/>
    <s v="CA-2013-122903"/>
    <x v="0"/>
    <x v="1022"/>
    <d v="2013-05-30T00:00:00"/>
    <s v="Second Class"/>
    <s v="LA-16780"/>
    <s v="Laura Armstrong"/>
    <x v="1"/>
    <s v="United States"/>
    <s v="Detroit"/>
    <s v="Michigan"/>
    <n v="48205"/>
    <x v="2"/>
    <s v="OFF-PA-10000994"/>
    <s v="Office Supplies"/>
    <s v="Paper"/>
    <s v="Xerox 1915"/>
    <n v="314.54999999999995"/>
    <n v="3"/>
    <n v="0"/>
    <x v="1969"/>
  </r>
  <r>
    <n v="5174"/>
    <s v="CA-2012-107741"/>
    <x v="1"/>
    <x v="936"/>
    <d v="2012-03-10T00:00:00"/>
    <s v="First Class"/>
    <s v="FC-14335"/>
    <s v="Fred Chung"/>
    <x v="1"/>
    <s v="United States"/>
    <s v="Pueblo"/>
    <s v="Colorado"/>
    <n v="81001"/>
    <x v="1"/>
    <s v="OFF-AR-10002399"/>
    <s v="Office Supplies"/>
    <s v="Art"/>
    <s v="Dixon Prang Watercolor Pencils, 10-Color Set with Brush"/>
    <n v="3.4079999999999999"/>
    <n v="1"/>
    <n v="0.2"/>
    <x v="4368"/>
  </r>
  <r>
    <n v="5175"/>
    <s v="CA-2014-106432"/>
    <x v="3"/>
    <x v="15"/>
    <d v="2014-10-25T00:00:00"/>
    <s v="Standard Class"/>
    <s v="CA-12265"/>
    <s v="Christina Anderson"/>
    <x v="0"/>
    <s v="United States"/>
    <s v="Waco"/>
    <s v="Texas"/>
    <n v="76706"/>
    <x v="2"/>
    <s v="OFF-BI-10002799"/>
    <s v="Office Supplies"/>
    <s v="Binders"/>
    <s v="SlimView Poly Binder, 3/8&quot;"/>
    <n v="2.0719999999999996"/>
    <n v="2"/>
    <n v="0.8"/>
    <x v="4369"/>
  </r>
  <r>
    <n v="5176"/>
    <s v="CA-2014-106432"/>
    <x v="3"/>
    <x v="15"/>
    <d v="2014-10-25T00:00:00"/>
    <s v="Standard Class"/>
    <s v="CA-12265"/>
    <s v="Christina Anderson"/>
    <x v="0"/>
    <s v="United States"/>
    <s v="Waco"/>
    <s v="Texas"/>
    <n v="76706"/>
    <x v="2"/>
    <s v="FUR-BO-10004360"/>
    <s v="Furniture"/>
    <s v="Bookcases"/>
    <s v="Rush Hierlooms Collection Rich Wood Bookcases"/>
    <n v="328.39919999999995"/>
    <n v="3"/>
    <n v="0.32"/>
    <x v="4370"/>
  </r>
  <r>
    <n v="5177"/>
    <s v="CA-2013-148908"/>
    <x v="0"/>
    <x v="732"/>
    <d v="2013-11-09T00:00:00"/>
    <s v="First Class"/>
    <s v="JH-15985"/>
    <s v="Joseph Holt"/>
    <x v="0"/>
    <s v="United States"/>
    <s v="San Francisco"/>
    <s v="California"/>
    <n v="94109"/>
    <x v="1"/>
    <s v="OFF-BI-10002082"/>
    <s v="Office Supplies"/>
    <s v="Binders"/>
    <s v="GBC Twin Loop Wire Binding Elements"/>
    <n v="53.248000000000005"/>
    <n v="2"/>
    <n v="0.2"/>
    <x v="4371"/>
  </r>
  <r>
    <n v="5178"/>
    <s v="CA-2013-123015"/>
    <x v="0"/>
    <x v="482"/>
    <d v="2013-12-31T00:00:00"/>
    <s v="Standard Class"/>
    <s v="AJ-10795"/>
    <s v="Anthony Johnson"/>
    <x v="1"/>
    <s v="United States"/>
    <s v="New York City"/>
    <s v="New York"/>
    <n v="10024"/>
    <x v="3"/>
    <s v="OFF-BI-10004967"/>
    <s v="Office Supplies"/>
    <s v="Binders"/>
    <s v="Round Ring Binders"/>
    <n v="4.9920000000000009"/>
    <n v="3"/>
    <n v="0.2"/>
    <x v="4372"/>
  </r>
  <r>
    <n v="5179"/>
    <s v="US-2012-120502"/>
    <x v="1"/>
    <x v="657"/>
    <d v="2012-04-19T00:00:00"/>
    <s v="Standard Class"/>
    <s v="BT-11395"/>
    <s v="Bill Tyler"/>
    <x v="1"/>
    <s v="United States"/>
    <s v="Los Angeles"/>
    <s v="California"/>
    <n v="90036"/>
    <x v="1"/>
    <s v="FUR-FU-10004973"/>
    <s v="Furniture"/>
    <s v="Furnishings"/>
    <s v="Flat Face Poster Frame"/>
    <n v="37.68"/>
    <n v="2"/>
    <n v="0"/>
    <x v="1693"/>
  </r>
  <r>
    <n v="5180"/>
    <s v="US-2012-120502"/>
    <x v="1"/>
    <x v="657"/>
    <d v="2012-04-19T00:00:00"/>
    <s v="Standard Class"/>
    <s v="BT-11395"/>
    <s v="Bill Tyler"/>
    <x v="1"/>
    <s v="United States"/>
    <s v="Los Angeles"/>
    <s v="California"/>
    <n v="90036"/>
    <x v="1"/>
    <s v="TEC-PH-10003645"/>
    <s v="Technology"/>
    <s v="Phones"/>
    <s v="Aastra 57i VoIP phone"/>
    <n v="258.57600000000002"/>
    <n v="2"/>
    <n v="0.2"/>
    <x v="4373"/>
  </r>
  <r>
    <n v="5181"/>
    <s v="US-2012-120502"/>
    <x v="1"/>
    <x v="657"/>
    <d v="2012-04-19T00:00:00"/>
    <s v="Standard Class"/>
    <s v="BT-11395"/>
    <s v="Bill Tyler"/>
    <x v="1"/>
    <s v="United States"/>
    <s v="Los Angeles"/>
    <s v="California"/>
    <n v="90036"/>
    <x v="1"/>
    <s v="OFF-AP-10004980"/>
    <s v="Office Supplies"/>
    <s v="Appliances"/>
    <s v="3M Replacement Filter for Office Air Cleaner for 20' x 33' Room"/>
    <n v="75.84"/>
    <n v="2"/>
    <n v="0"/>
    <x v="4374"/>
  </r>
  <r>
    <n v="5182"/>
    <s v="CA-2014-108749"/>
    <x v="3"/>
    <x v="510"/>
    <d v="2014-09-16T00:00:00"/>
    <s v="First Class"/>
    <s v="DJ-13510"/>
    <s v="Don Jones"/>
    <x v="1"/>
    <s v="United States"/>
    <s v="Woonsocket"/>
    <s v="Rhode Island"/>
    <n v="2895"/>
    <x v="3"/>
    <s v="OFF-PA-10003797"/>
    <s v="Office Supplies"/>
    <s v="Paper"/>
    <s v="Xerox 209"/>
    <n v="45.36"/>
    <n v="7"/>
    <n v="0"/>
    <x v="1657"/>
  </r>
  <r>
    <n v="5183"/>
    <s v="CA-2014-108749"/>
    <x v="3"/>
    <x v="510"/>
    <d v="2014-09-16T00:00:00"/>
    <s v="First Class"/>
    <s v="DJ-13510"/>
    <s v="Don Jones"/>
    <x v="1"/>
    <s v="United States"/>
    <s v="Woonsocket"/>
    <s v="Rhode Island"/>
    <n v="2895"/>
    <x v="3"/>
    <s v="OFF-BI-10003707"/>
    <s v="Office Supplies"/>
    <s v="Binders"/>
    <s v="Aluminum Screw Posts"/>
    <n v="45.78"/>
    <n v="3"/>
    <n v="0"/>
    <x v="4375"/>
  </r>
  <r>
    <n v="5184"/>
    <s v="CA-2014-163335"/>
    <x v="3"/>
    <x v="241"/>
    <d v="2014-09-28T00:00:00"/>
    <s v="First Class"/>
    <s v="AG-10675"/>
    <s v="Anna Gayman"/>
    <x v="0"/>
    <s v="United States"/>
    <s v="Columbus"/>
    <s v="Georgia"/>
    <n v="31907"/>
    <x v="0"/>
    <s v="OFF-ST-10000885"/>
    <s v="Office Supplies"/>
    <s v="Storage"/>
    <s v="Fellowes Desktop Hanging File Manager"/>
    <n v="40.29"/>
    <n v="3"/>
    <n v="0"/>
    <x v="4376"/>
  </r>
  <r>
    <n v="5185"/>
    <s v="CA-2014-163335"/>
    <x v="3"/>
    <x v="241"/>
    <d v="2014-09-28T00:00:00"/>
    <s v="First Class"/>
    <s v="AG-10675"/>
    <s v="Anna Gayman"/>
    <x v="0"/>
    <s v="United States"/>
    <s v="Columbus"/>
    <s v="Georgia"/>
    <n v="31907"/>
    <x v="0"/>
    <s v="OFF-BI-10002827"/>
    <s v="Office Supplies"/>
    <s v="Binders"/>
    <s v="Avery Durable Poly Binders"/>
    <n v="38.71"/>
    <n v="7"/>
    <n v="0"/>
    <x v="4377"/>
  </r>
  <r>
    <n v="5186"/>
    <s v="CA-2012-134719"/>
    <x v="1"/>
    <x v="998"/>
    <d v="2012-10-15T00:00:00"/>
    <s v="Standard Class"/>
    <s v="JD-15790"/>
    <s v="John Dryer"/>
    <x v="0"/>
    <s v="United States"/>
    <s v="Jacksonville"/>
    <s v="Florida"/>
    <n v="32216"/>
    <x v="0"/>
    <s v="OFF-ST-10004459"/>
    <s v="Office Supplies"/>
    <s v="Storage"/>
    <s v="Tennsco Single-Tier Lockers"/>
    <n v="1801.6320000000001"/>
    <n v="6"/>
    <n v="0.2"/>
    <x v="2286"/>
  </r>
  <r>
    <n v="5187"/>
    <s v="US-2012-154389"/>
    <x v="1"/>
    <x v="154"/>
    <d v="2012-12-03T00:00:00"/>
    <s v="Standard Class"/>
    <s v="EH-14125"/>
    <s v="Eugene Hildebrand"/>
    <x v="2"/>
    <s v="United States"/>
    <s v="Philadelphia"/>
    <s v="Pennsylvania"/>
    <n v="19140"/>
    <x v="3"/>
    <s v="TEC-PH-10002789"/>
    <s v="Technology"/>
    <s v="Phones"/>
    <s v="LG Exalt"/>
    <n v="748.75200000000007"/>
    <n v="8"/>
    <n v="0.4"/>
    <x v="4378"/>
  </r>
  <r>
    <n v="5188"/>
    <s v="CA-2012-115567"/>
    <x v="1"/>
    <x v="1023"/>
    <d v="2012-09-18T00:00:00"/>
    <s v="Standard Class"/>
    <s v="ZC-21910"/>
    <s v="Zuschuss Carroll"/>
    <x v="0"/>
    <s v="United States"/>
    <s v="Columbus"/>
    <s v="Indiana"/>
    <n v="47201"/>
    <x v="2"/>
    <s v="TEC-AC-10001314"/>
    <s v="Technology"/>
    <s v="Accessories"/>
    <s v="Case Logic 2.4GHz Wireless Keyboard"/>
    <n v="199.96"/>
    <n v="4"/>
    <n v="0"/>
    <x v="4379"/>
  </r>
  <r>
    <n v="5189"/>
    <s v="CA-2012-115567"/>
    <x v="1"/>
    <x v="1023"/>
    <d v="2012-09-18T00:00:00"/>
    <s v="Standard Class"/>
    <s v="ZC-21910"/>
    <s v="Zuschuss Carroll"/>
    <x v="0"/>
    <s v="United States"/>
    <s v="Columbus"/>
    <s v="Indiana"/>
    <n v="47201"/>
    <x v="2"/>
    <s v="FUR-CH-10000015"/>
    <s v="Furniture"/>
    <s v="Chairs"/>
    <s v="Hon Multipurpose Stacking Arm Chairs"/>
    <n v="1516.2"/>
    <n v="7"/>
    <n v="0"/>
    <x v="4380"/>
  </r>
  <r>
    <n v="5190"/>
    <s v="US-2014-136679"/>
    <x v="3"/>
    <x v="237"/>
    <d v="2014-11-19T00:00:00"/>
    <s v="Standard Class"/>
    <s v="XP-21865"/>
    <s v="Xylona Preis"/>
    <x v="0"/>
    <s v="United States"/>
    <s v="Pasadena"/>
    <s v="Texas"/>
    <n v="77506"/>
    <x v="2"/>
    <s v="TEC-AC-10004855"/>
    <s v="Technology"/>
    <s v="Accessories"/>
    <s v="V7 USB Numeric Keypad"/>
    <n v="167.95200000000003"/>
    <n v="6"/>
    <n v="0.2"/>
    <x v="4381"/>
  </r>
  <r>
    <n v="5191"/>
    <s v="US-2014-136679"/>
    <x v="3"/>
    <x v="237"/>
    <d v="2014-11-19T00:00:00"/>
    <s v="Standard Class"/>
    <s v="XP-21865"/>
    <s v="Xylona Preis"/>
    <x v="0"/>
    <s v="United States"/>
    <s v="Pasadena"/>
    <s v="Texas"/>
    <n v="77506"/>
    <x v="2"/>
    <s v="OFF-AR-10003582"/>
    <s v="Office Supplies"/>
    <s v="Art"/>
    <s v="Boston Electric Pencil Sharpener, Model 1818, Charcoal Black"/>
    <n v="45.04"/>
    <n v="2"/>
    <n v="0.2"/>
    <x v="4382"/>
  </r>
  <r>
    <n v="5192"/>
    <s v="US-2014-141943"/>
    <x v="3"/>
    <x v="1024"/>
    <d v="2014-05-10T00:00:00"/>
    <s v="Standard Class"/>
    <s v="DK-12985"/>
    <s v="Darren Koutras"/>
    <x v="0"/>
    <s v="United States"/>
    <s v="San Francisco"/>
    <s v="California"/>
    <n v="94122"/>
    <x v="1"/>
    <s v="OFF-EN-10003448"/>
    <s v="Office Supplies"/>
    <s v="Envelopes"/>
    <s v="Peel &amp; Seel Recycled Catalog Envelopes, Brown"/>
    <n v="23.16"/>
    <n v="2"/>
    <n v="0"/>
    <x v="4383"/>
  </r>
  <r>
    <n v="5193"/>
    <s v="CA-2011-101560"/>
    <x v="2"/>
    <x v="683"/>
    <d v="2011-12-01T00:00:00"/>
    <s v="Second Class"/>
    <s v="CS-12250"/>
    <s v="Chris Selesnick"/>
    <x v="1"/>
    <s v="United States"/>
    <s v="Columbia"/>
    <s v="South Carolina"/>
    <n v="29203"/>
    <x v="0"/>
    <s v="FUR-FU-10003773"/>
    <s v="Furniture"/>
    <s v="Furnishings"/>
    <s v="Eldon Cleatmat Plus Chair Mats for High Pile Carpets"/>
    <n v="397.59999999999997"/>
    <n v="5"/>
    <n v="0"/>
    <x v="4384"/>
  </r>
  <r>
    <n v="5194"/>
    <s v="CA-2011-101560"/>
    <x v="2"/>
    <x v="683"/>
    <d v="2011-12-01T00:00:00"/>
    <s v="Second Class"/>
    <s v="CS-12250"/>
    <s v="Chris Selesnick"/>
    <x v="1"/>
    <s v="United States"/>
    <s v="Columbia"/>
    <s v="South Carolina"/>
    <n v="29203"/>
    <x v="0"/>
    <s v="OFF-PA-10001363"/>
    <s v="Office Supplies"/>
    <s v="Paper"/>
    <s v="Xerox 1933"/>
    <n v="85.96"/>
    <n v="7"/>
    <n v="0"/>
    <x v="3365"/>
  </r>
  <r>
    <n v="5195"/>
    <s v="CA-2011-101560"/>
    <x v="2"/>
    <x v="683"/>
    <d v="2011-12-01T00:00:00"/>
    <s v="Second Class"/>
    <s v="CS-12250"/>
    <s v="Chris Selesnick"/>
    <x v="1"/>
    <s v="United States"/>
    <s v="Columbia"/>
    <s v="South Carolina"/>
    <n v="29203"/>
    <x v="0"/>
    <s v="OFF-AR-10004757"/>
    <s v="Office Supplies"/>
    <s v="Art"/>
    <s v="Crayola Colored Pencils"/>
    <n v="13.12"/>
    <n v="4"/>
    <n v="0"/>
    <x v="3887"/>
  </r>
  <r>
    <n v="5196"/>
    <s v="CA-2011-101560"/>
    <x v="2"/>
    <x v="683"/>
    <d v="2011-12-01T00:00:00"/>
    <s v="Second Class"/>
    <s v="CS-12250"/>
    <s v="Chris Selesnick"/>
    <x v="1"/>
    <s v="United States"/>
    <s v="Columbia"/>
    <s v="South Carolina"/>
    <n v="29203"/>
    <x v="0"/>
    <s v="OFF-BI-10000309"/>
    <s v="Office Supplies"/>
    <s v="Binders"/>
    <s v="GBC Twin Loop Wire Binding Elements, 9/16&quot; Spine, Black"/>
    <n v="45.660000000000004"/>
    <n v="3"/>
    <n v="0"/>
    <x v="4385"/>
  </r>
  <r>
    <n v="5197"/>
    <s v="CA-2011-159709"/>
    <x v="2"/>
    <x v="1025"/>
    <d v="2011-05-15T00:00:00"/>
    <s v="Standard Class"/>
    <s v="AI-10855"/>
    <s v="Arianne Irving"/>
    <x v="0"/>
    <s v="United States"/>
    <s v="Kent"/>
    <s v="Washington"/>
    <n v="98031"/>
    <x v="1"/>
    <s v="OFF-EN-10001434"/>
    <s v="Office Supplies"/>
    <s v="Envelopes"/>
    <s v="Strathmore #10 Envelopes, Ultimate White"/>
    <n v="158.13"/>
    <n v="3"/>
    <n v="0"/>
    <x v="4386"/>
  </r>
  <r>
    <n v="5198"/>
    <s v="CA-2011-159709"/>
    <x v="2"/>
    <x v="1025"/>
    <d v="2011-05-15T00:00:00"/>
    <s v="Standard Class"/>
    <s v="AI-10855"/>
    <s v="Arianne Irving"/>
    <x v="0"/>
    <s v="United States"/>
    <s v="Kent"/>
    <s v="Washington"/>
    <n v="98031"/>
    <x v="1"/>
    <s v="TEC-PH-10003988"/>
    <s v="Technology"/>
    <s v="Phones"/>
    <s v="LF Elite 3D Dazzle Designer Hard Case Cover, Lf Stylus Pen and Wiper For Apple Iphone 5c Mini Lite"/>
    <n v="43.6"/>
    <n v="5"/>
    <n v="0.2"/>
    <x v="4084"/>
  </r>
  <r>
    <n v="5199"/>
    <s v="CA-2013-103982"/>
    <x v="0"/>
    <x v="840"/>
    <d v="2013-03-09T00:00:00"/>
    <s v="Standard Class"/>
    <s v="AA-10315"/>
    <s v="Alex Avila"/>
    <x v="0"/>
    <s v="United States"/>
    <s v="Round Rock"/>
    <s v="Texas"/>
    <n v="78664"/>
    <x v="2"/>
    <s v="OFF-SU-10000151"/>
    <s v="Office Supplies"/>
    <s v="Supplies"/>
    <s v="High Speed Automatic Electric Letter Opener"/>
    <n v="3930.0720000000001"/>
    <n v="3"/>
    <n v="0.2"/>
    <x v="4387"/>
  </r>
  <r>
    <n v="5200"/>
    <s v="CA-2013-103982"/>
    <x v="0"/>
    <x v="840"/>
    <d v="2013-03-09T00:00:00"/>
    <s v="Standard Class"/>
    <s v="AA-10315"/>
    <s v="Alex Avila"/>
    <x v="0"/>
    <s v="United States"/>
    <s v="Round Rock"/>
    <s v="Texas"/>
    <n v="78664"/>
    <x v="2"/>
    <s v="OFF-FA-10001332"/>
    <s v="Office Supplies"/>
    <s v="Fasteners"/>
    <s v="Acco Banker's Clasps, 5 3/4&quot;-Long"/>
    <n v="2.3039999999999998"/>
    <n v="1"/>
    <n v="0.2"/>
    <x v="4388"/>
  </r>
  <r>
    <n v="5201"/>
    <s v="CA-2013-103982"/>
    <x v="0"/>
    <x v="840"/>
    <d v="2013-03-09T00:00:00"/>
    <s v="Standard Class"/>
    <s v="AA-10315"/>
    <s v="Alex Avila"/>
    <x v="0"/>
    <s v="United States"/>
    <s v="Round Rock"/>
    <s v="Texas"/>
    <n v="78664"/>
    <x v="2"/>
    <s v="TEC-PH-10000895"/>
    <s v="Technology"/>
    <s v="Phones"/>
    <s v="Polycom VVX 310 VoIP phone"/>
    <n v="431.97600000000006"/>
    <n v="3"/>
    <n v="0.2"/>
    <x v="4389"/>
  </r>
  <r>
    <n v="5202"/>
    <s v="CA-2013-103982"/>
    <x v="0"/>
    <x v="840"/>
    <d v="2013-03-09T00:00:00"/>
    <s v="Standard Class"/>
    <s v="AA-10315"/>
    <s v="Alex Avila"/>
    <x v="0"/>
    <s v="United States"/>
    <s v="Round Rock"/>
    <s v="Texas"/>
    <n v="78664"/>
    <x v="2"/>
    <s v="TEC-AC-10002857"/>
    <s v="Technology"/>
    <s v="Accessories"/>
    <s v="Verbatim 25 GB 6x Blu-ray Single Layer Recordable Disc, 1/Pack"/>
    <n v="41.720000000000006"/>
    <n v="7"/>
    <n v="0.2"/>
    <x v="4390"/>
  </r>
  <r>
    <n v="5203"/>
    <s v="CA-2012-142454"/>
    <x v="1"/>
    <x v="762"/>
    <d v="2012-08-19T00:00:00"/>
    <s v="Standard Class"/>
    <s v="RE-19450"/>
    <s v="Richard Eichhorn"/>
    <x v="0"/>
    <s v="United States"/>
    <s v="Oakland"/>
    <s v="California"/>
    <n v="94601"/>
    <x v="1"/>
    <s v="FUR-FU-10004018"/>
    <s v="Furniture"/>
    <s v="Furnishings"/>
    <s v="Tensor Computer Mounted Lamp"/>
    <n v="104.23"/>
    <n v="7"/>
    <n v="0"/>
    <x v="4391"/>
  </r>
  <r>
    <n v="5204"/>
    <s v="CA-2012-142454"/>
    <x v="1"/>
    <x v="762"/>
    <d v="2012-08-19T00:00:00"/>
    <s v="Standard Class"/>
    <s v="RE-19450"/>
    <s v="Richard Eichhorn"/>
    <x v="0"/>
    <s v="United States"/>
    <s v="Oakland"/>
    <s v="California"/>
    <n v="94601"/>
    <x v="1"/>
    <s v="OFF-ST-10003638"/>
    <s v="Office Supplies"/>
    <s v="Storage"/>
    <s v="Mobile Personal File Cube"/>
    <n v="70.260000000000005"/>
    <n v="3"/>
    <n v="0"/>
    <x v="4392"/>
  </r>
  <r>
    <n v="5205"/>
    <s v="CA-2012-102015"/>
    <x v="1"/>
    <x v="811"/>
    <d v="2012-09-18T00:00:00"/>
    <s v="Standard Class"/>
    <s v="TM-21010"/>
    <s v="Tamara Manning"/>
    <x v="0"/>
    <s v="United States"/>
    <s v="Auburn"/>
    <s v="New York"/>
    <n v="13021"/>
    <x v="3"/>
    <s v="OFF-AR-10004685"/>
    <s v="Office Supplies"/>
    <s v="Art"/>
    <s v="Binney &amp; Smith Crayola Metallic Colored Pencils, 8-Color Set"/>
    <n v="9.26"/>
    <n v="2"/>
    <n v="0"/>
    <x v="1667"/>
  </r>
  <r>
    <n v="5206"/>
    <s v="CA-2012-102015"/>
    <x v="1"/>
    <x v="811"/>
    <d v="2012-09-18T00:00:00"/>
    <s v="Standard Class"/>
    <s v="TM-21010"/>
    <s v="Tamara Manning"/>
    <x v="0"/>
    <s v="United States"/>
    <s v="Auburn"/>
    <s v="New York"/>
    <n v="13021"/>
    <x v="3"/>
    <s v="OFF-ST-10001713"/>
    <s v="Office Supplies"/>
    <s v="Storage"/>
    <s v="Gould Plastics 9-Pocket Panel Bin, 18-3/8w x 5-1/4d x 20-1/2h, Black"/>
    <n v="105.98"/>
    <n v="2"/>
    <n v="0"/>
    <x v="4393"/>
  </r>
  <r>
    <n v="5207"/>
    <s v="CA-2012-102015"/>
    <x v="1"/>
    <x v="811"/>
    <d v="2012-09-18T00:00:00"/>
    <s v="Standard Class"/>
    <s v="TM-21010"/>
    <s v="Tamara Manning"/>
    <x v="0"/>
    <s v="United States"/>
    <s v="Auburn"/>
    <s v="New York"/>
    <n v="13021"/>
    <x v="3"/>
    <s v="OFF-FA-10000490"/>
    <s v="Office Supplies"/>
    <s v="Fasteners"/>
    <s v="OIC Binder Clips, Mini, 1/4&quot; Capacity, Black"/>
    <n v="1.24"/>
    <n v="1"/>
    <n v="0"/>
    <x v="4394"/>
  </r>
  <r>
    <n v="5208"/>
    <s v="CA-2012-102015"/>
    <x v="1"/>
    <x v="811"/>
    <d v="2012-09-18T00:00:00"/>
    <s v="Standard Class"/>
    <s v="TM-21010"/>
    <s v="Tamara Manning"/>
    <x v="0"/>
    <s v="United States"/>
    <s v="Auburn"/>
    <s v="New York"/>
    <n v="13021"/>
    <x v="3"/>
    <s v="OFF-LA-10002043"/>
    <s v="Office Supplies"/>
    <s v="Labels"/>
    <s v="Avery 489"/>
    <n v="20.7"/>
    <n v="2"/>
    <n v="0"/>
    <x v="354"/>
  </r>
  <r>
    <n v="5209"/>
    <s v="CA-2012-102015"/>
    <x v="1"/>
    <x v="811"/>
    <d v="2012-09-18T00:00:00"/>
    <s v="Standard Class"/>
    <s v="TM-21010"/>
    <s v="Tamara Manning"/>
    <x v="0"/>
    <s v="United States"/>
    <s v="Auburn"/>
    <s v="New York"/>
    <n v="13021"/>
    <x v="3"/>
    <s v="OFF-PA-10002464"/>
    <s v="Office Supplies"/>
    <s v="Paper"/>
    <s v="HP Office Recycled Paper (20Lb. and 87 Bright)"/>
    <n v="28.900000000000002"/>
    <n v="5"/>
    <n v="0"/>
    <x v="1024"/>
  </r>
  <r>
    <n v="5210"/>
    <s v="CA-2012-102015"/>
    <x v="1"/>
    <x v="811"/>
    <d v="2012-09-18T00:00:00"/>
    <s v="Standard Class"/>
    <s v="TM-21010"/>
    <s v="Tamara Manning"/>
    <x v="0"/>
    <s v="United States"/>
    <s v="Auburn"/>
    <s v="New York"/>
    <n v="13021"/>
    <x v="3"/>
    <s v="OFF-EN-10002504"/>
    <s v="Office Supplies"/>
    <s v="Envelopes"/>
    <s v="Tyvek  Top-Opening Peel &amp; Seel Envelopes, Plain White"/>
    <n v="27.18"/>
    <n v="1"/>
    <n v="0"/>
    <x v="4395"/>
  </r>
  <r>
    <n v="5211"/>
    <s v="CA-2012-156755"/>
    <x v="1"/>
    <x v="1026"/>
    <d v="2012-01-18T00:00:00"/>
    <s v="Standard Class"/>
    <s v="YS-21880"/>
    <s v="Yana Sorensen"/>
    <x v="1"/>
    <s v="United States"/>
    <s v="Newark"/>
    <s v="Delaware"/>
    <n v="19711"/>
    <x v="3"/>
    <s v="OFF-ST-10002615"/>
    <s v="Office Supplies"/>
    <s v="Storage"/>
    <s v="Dual Level, Single-Width Filing Carts"/>
    <n v="465.18"/>
    <n v="3"/>
    <n v="0"/>
    <x v="3165"/>
  </r>
  <r>
    <n v="5212"/>
    <s v="CA-2012-130876"/>
    <x v="1"/>
    <x v="793"/>
    <d v="2012-05-16T00:00:00"/>
    <s v="Second Class"/>
    <s v="AZ-10750"/>
    <s v="Annie Zypern"/>
    <x v="0"/>
    <s v="United States"/>
    <s v="New York City"/>
    <s v="New York"/>
    <n v="10024"/>
    <x v="3"/>
    <s v="OFF-ST-10004258"/>
    <s v="Office Supplies"/>
    <s v="Storage"/>
    <s v="Portable Personal File Box"/>
    <n v="36.630000000000003"/>
    <n v="3"/>
    <n v="0"/>
    <x v="938"/>
  </r>
  <r>
    <n v="5213"/>
    <s v="CA-2013-145898"/>
    <x v="0"/>
    <x v="182"/>
    <d v="2013-09-27T00:00:00"/>
    <s v="Same Day"/>
    <s v="CM-12445"/>
    <s v="Chuck Magee"/>
    <x v="0"/>
    <s v="United States"/>
    <s v="Redlands"/>
    <s v="California"/>
    <n v="92374"/>
    <x v="1"/>
    <s v="OFF-ST-10004507"/>
    <s v="Office Supplies"/>
    <s v="Storage"/>
    <s v="Advantus Rolling Storage Box"/>
    <n v="51.449999999999996"/>
    <n v="3"/>
    <n v="0"/>
    <x v="503"/>
  </r>
  <r>
    <n v="5214"/>
    <s v="CA-2013-145898"/>
    <x v="0"/>
    <x v="182"/>
    <d v="2013-09-27T00:00:00"/>
    <s v="Same Day"/>
    <s v="CM-12445"/>
    <s v="Chuck Magee"/>
    <x v="0"/>
    <s v="United States"/>
    <s v="Redlands"/>
    <s v="California"/>
    <n v="92374"/>
    <x v="1"/>
    <s v="OFF-LA-10000262"/>
    <s v="Office Supplies"/>
    <s v="Labels"/>
    <s v="Avery 494"/>
    <n v="7.83"/>
    <n v="3"/>
    <n v="0"/>
    <x v="1589"/>
  </r>
  <r>
    <n v="5215"/>
    <s v="CA-2013-145898"/>
    <x v="0"/>
    <x v="182"/>
    <d v="2013-09-27T00:00:00"/>
    <s v="Same Day"/>
    <s v="CM-12445"/>
    <s v="Chuck Magee"/>
    <x v="0"/>
    <s v="United States"/>
    <s v="Redlands"/>
    <s v="California"/>
    <n v="92374"/>
    <x v="1"/>
    <s v="OFF-AR-10002445"/>
    <s v="Office Supplies"/>
    <s v="Art"/>
    <s v="SANFORD Major Accent Highlighters"/>
    <n v="35.4"/>
    <n v="5"/>
    <n v="0"/>
    <x v="4396"/>
  </r>
  <r>
    <n v="5216"/>
    <s v="CA-2013-145898"/>
    <x v="0"/>
    <x v="182"/>
    <d v="2013-09-27T00:00:00"/>
    <s v="Same Day"/>
    <s v="CM-12445"/>
    <s v="Chuck Magee"/>
    <x v="0"/>
    <s v="United States"/>
    <s v="Redlands"/>
    <s v="California"/>
    <n v="92374"/>
    <x v="1"/>
    <s v="OFF-PA-10001667"/>
    <s v="Office Supplies"/>
    <s v="Paper"/>
    <s v="Great White Multi-Use Recycled Paper (20Lb. and 84 Bright)"/>
    <n v="29.900000000000002"/>
    <n v="5"/>
    <n v="0"/>
    <x v="4397"/>
  </r>
  <r>
    <n v="5217"/>
    <s v="US-2014-159562"/>
    <x v="3"/>
    <x v="428"/>
    <d v="2014-09-16T00:00:00"/>
    <s v="Standard Class"/>
    <s v="JB-16000"/>
    <s v="Joy Bell-"/>
    <x v="0"/>
    <s v="United States"/>
    <s v="Roseville"/>
    <s v="Michigan"/>
    <n v="48066"/>
    <x v="2"/>
    <s v="OFF-EN-10000461"/>
    <s v="Office Supplies"/>
    <s v="Envelopes"/>
    <s v="#10- 4 1/8&quot; x 9 1/2&quot; Recycled Envelopes"/>
    <n v="17.48"/>
    <n v="2"/>
    <n v="0"/>
    <x v="2211"/>
  </r>
  <r>
    <n v="5218"/>
    <s v="CA-2014-134635"/>
    <x v="3"/>
    <x v="4"/>
    <d v="2014-04-18T00:00:00"/>
    <s v="Second Class"/>
    <s v="NS-18640"/>
    <s v="Noel Staavos"/>
    <x v="1"/>
    <s v="United States"/>
    <s v="Los Angeles"/>
    <s v="California"/>
    <n v="90049"/>
    <x v="1"/>
    <s v="OFF-PA-10002254"/>
    <s v="Office Supplies"/>
    <s v="Paper"/>
    <s v="Xerox 1883"/>
    <n v="79.14"/>
    <n v="3"/>
    <n v="0"/>
    <x v="1264"/>
  </r>
  <r>
    <n v="5219"/>
    <s v="CA-2014-167080"/>
    <x v="3"/>
    <x v="193"/>
    <d v="2014-06-15T00:00:00"/>
    <s v="Standard Class"/>
    <s v="LC-16930"/>
    <s v="Linda Cazamias"/>
    <x v="1"/>
    <s v="United States"/>
    <s v="New York City"/>
    <s v="New York"/>
    <n v="10011"/>
    <x v="3"/>
    <s v="OFF-AR-10001868"/>
    <s v="Office Supplies"/>
    <s v="Art"/>
    <s v="Prang Dustless Chalk Sticks"/>
    <n v="8.4"/>
    <n v="5"/>
    <n v="0"/>
    <x v="4398"/>
  </r>
  <r>
    <n v="5220"/>
    <s v="CA-2014-145653"/>
    <x v="3"/>
    <x v="853"/>
    <d v="2014-09-02T00:00:00"/>
    <s v="Same Day"/>
    <s v="CA-12775"/>
    <s v="Cynthia Arntzen"/>
    <x v="0"/>
    <s v="United States"/>
    <s v="Detroit"/>
    <s v="Michigan"/>
    <n v="48205"/>
    <x v="2"/>
    <s v="FUR-CH-10004875"/>
    <s v="Furniture"/>
    <s v="Chairs"/>
    <s v="Harbour Creations 67200 Series Stacking Chairs"/>
    <n v="498.26000000000005"/>
    <n v="7"/>
    <n v="0"/>
    <x v="4399"/>
  </r>
  <r>
    <n v="5221"/>
    <s v="CA-2011-140487"/>
    <x v="2"/>
    <x v="1027"/>
    <d v="2011-06-20T00:00:00"/>
    <s v="Standard Class"/>
    <s v="SR-20425"/>
    <s v="Sharelle Roach"/>
    <x v="2"/>
    <s v="United States"/>
    <s v="Detroit"/>
    <s v="Michigan"/>
    <n v="48234"/>
    <x v="2"/>
    <s v="FUR-BO-10000711"/>
    <s v="Furniture"/>
    <s v="Bookcases"/>
    <s v="Hon Metal Bookcases, Gray"/>
    <n v="212.94"/>
    <n v="3"/>
    <n v="0"/>
    <x v="4400"/>
  </r>
  <r>
    <n v="5222"/>
    <s v="CA-2014-117401"/>
    <x v="3"/>
    <x v="796"/>
    <d v="2014-05-23T00:00:00"/>
    <s v="Second Class"/>
    <s v="PP-18955"/>
    <s v="Paul Prost"/>
    <x v="2"/>
    <s v="United States"/>
    <s v="Springfield"/>
    <s v="Missouri"/>
    <n v="65807"/>
    <x v="2"/>
    <s v="OFF-AP-10000938"/>
    <s v="Office Supplies"/>
    <s v="Appliances"/>
    <s v="Avanti 1.7 Cu. Ft. Refrigerator"/>
    <n v="706.86"/>
    <n v="7"/>
    <n v="0"/>
    <x v="4401"/>
  </r>
  <r>
    <n v="5223"/>
    <s v="CA-2014-117401"/>
    <x v="3"/>
    <x v="796"/>
    <d v="2014-05-23T00:00:00"/>
    <s v="Second Class"/>
    <s v="PP-18955"/>
    <s v="Paul Prost"/>
    <x v="2"/>
    <s v="United States"/>
    <s v="Springfield"/>
    <s v="Missouri"/>
    <n v="65807"/>
    <x v="2"/>
    <s v="TEC-PH-10003555"/>
    <s v="Technology"/>
    <s v="Phones"/>
    <s v="Motorola HK250 Universal Bluetooth Headset"/>
    <n v="114.94999999999999"/>
    <n v="5"/>
    <n v="0"/>
    <x v="1208"/>
  </r>
  <r>
    <n v="5224"/>
    <s v="CA-2014-117401"/>
    <x v="3"/>
    <x v="796"/>
    <d v="2014-05-23T00:00:00"/>
    <s v="Second Class"/>
    <s v="PP-18955"/>
    <s v="Paul Prost"/>
    <x v="2"/>
    <s v="United States"/>
    <s v="Springfield"/>
    <s v="Missouri"/>
    <n v="65807"/>
    <x v="2"/>
    <s v="OFF-BI-10001267"/>
    <s v="Office Supplies"/>
    <s v="Binders"/>
    <s v="Universal Recycled Hanging Pressboard Report Binders, Letter Size"/>
    <n v="43.19"/>
    <n v="7"/>
    <n v="0"/>
    <x v="4402"/>
  </r>
  <r>
    <n v="5225"/>
    <s v="US-2014-109582"/>
    <x v="3"/>
    <x v="510"/>
    <d v="2014-09-18T00:00:00"/>
    <s v="Second Class"/>
    <s v="JM-15865"/>
    <s v="John Murray"/>
    <x v="0"/>
    <s v="United States"/>
    <s v="Los Angeles"/>
    <s v="California"/>
    <n v="90036"/>
    <x v="1"/>
    <s v="OFF-PA-10004071"/>
    <s v="Office Supplies"/>
    <s v="Paper"/>
    <s v="Eaton Premium Continuous-Feed Paper, 25% Cotton, Letter Size, White, 1000 Shts/Box"/>
    <n v="166.44"/>
    <n v="3"/>
    <n v="0"/>
    <x v="1797"/>
  </r>
  <r>
    <n v="5226"/>
    <s v="CA-2013-119865"/>
    <x v="0"/>
    <x v="1028"/>
    <d v="2013-06-27T00:00:00"/>
    <s v="Standard Class"/>
    <s v="AS-10090"/>
    <s v="Adam Shillingsburg"/>
    <x v="0"/>
    <s v="United States"/>
    <s v="New York City"/>
    <s v="New York"/>
    <n v="10011"/>
    <x v="3"/>
    <s v="OFF-BI-10001553"/>
    <s v="Office Supplies"/>
    <s v="Binders"/>
    <s v="SpineVue Locking Slant-D Ring Binders by Cardinal"/>
    <n v="36.56"/>
    <n v="5"/>
    <n v="0.2"/>
    <x v="4403"/>
  </r>
  <r>
    <n v="5227"/>
    <s v="CA-2013-119865"/>
    <x v="0"/>
    <x v="1028"/>
    <d v="2013-06-27T00:00:00"/>
    <s v="Standard Class"/>
    <s v="AS-10090"/>
    <s v="Adam Shillingsburg"/>
    <x v="0"/>
    <s v="United States"/>
    <s v="New York City"/>
    <s v="New York"/>
    <n v="10011"/>
    <x v="3"/>
    <s v="OFF-BI-10003007"/>
    <s v="Office Supplies"/>
    <s v="Binders"/>
    <s v="Premium Transparent Presentation Covers, No Pattern/Clear, 8 1/2&quot; x 11&quot;"/>
    <n v="186.14400000000001"/>
    <n v="6"/>
    <n v="0.2"/>
    <x v="4404"/>
  </r>
  <r>
    <n v="5228"/>
    <s v="CA-2013-119865"/>
    <x v="0"/>
    <x v="1028"/>
    <d v="2013-06-27T00:00:00"/>
    <s v="Standard Class"/>
    <s v="AS-10090"/>
    <s v="Adam Shillingsburg"/>
    <x v="0"/>
    <s v="United States"/>
    <s v="New York City"/>
    <s v="New York"/>
    <n v="10011"/>
    <x v="3"/>
    <s v="FUR-BO-10003272"/>
    <s v="Furniture"/>
    <s v="Bookcases"/>
    <s v="O'Sullivan Living Dimensions 5-Shelf Bookcases"/>
    <n v="353.56799999999998"/>
    <n v="2"/>
    <n v="0.2"/>
    <x v="4405"/>
  </r>
  <r>
    <n v="5229"/>
    <s v="US-2011-147648"/>
    <x v="2"/>
    <x v="35"/>
    <d v="2011-12-01T00:00:00"/>
    <s v="Standard Class"/>
    <s v="LS-16975"/>
    <s v="Lindsay Shagiari"/>
    <x v="2"/>
    <s v="United States"/>
    <s v="San Francisco"/>
    <s v="California"/>
    <n v="94109"/>
    <x v="1"/>
    <s v="OFF-PA-10001033"/>
    <s v="Office Supplies"/>
    <s v="Paper"/>
    <s v="Xerox 1893"/>
    <n v="81.98"/>
    <n v="2"/>
    <n v="0"/>
    <x v="2934"/>
  </r>
  <r>
    <n v="5230"/>
    <s v="CA-2014-124436"/>
    <x v="3"/>
    <x v="498"/>
    <d v="2014-03-23T00:00:00"/>
    <s v="Second Class"/>
    <s v="SA-20830"/>
    <s v="Sue Ann Reed"/>
    <x v="0"/>
    <s v="United States"/>
    <s v="Fresno"/>
    <s v="California"/>
    <n v="93727"/>
    <x v="1"/>
    <s v="OFF-BI-10001553"/>
    <s v="Office Supplies"/>
    <s v="Binders"/>
    <s v="SpineVue Locking Slant-D Ring Binders by Cardinal"/>
    <n v="14.624000000000002"/>
    <n v="2"/>
    <n v="0.2"/>
    <x v="2228"/>
  </r>
  <r>
    <n v="5231"/>
    <s v="CA-2014-124436"/>
    <x v="3"/>
    <x v="498"/>
    <d v="2014-03-23T00:00:00"/>
    <s v="Second Class"/>
    <s v="SA-20830"/>
    <s v="Sue Ann Reed"/>
    <x v="0"/>
    <s v="United States"/>
    <s v="Fresno"/>
    <s v="California"/>
    <n v="93727"/>
    <x v="1"/>
    <s v="FUR-TA-10001095"/>
    <s v="Furniture"/>
    <s v="Tables"/>
    <s v="Chromcraft Round Conference Tables"/>
    <n v="697.16"/>
    <n v="5"/>
    <n v="0.2"/>
    <x v="4406"/>
  </r>
  <r>
    <n v="5232"/>
    <s v="CA-2014-124436"/>
    <x v="3"/>
    <x v="498"/>
    <d v="2014-03-23T00:00:00"/>
    <s v="Second Class"/>
    <s v="SA-20830"/>
    <s v="Sue Ann Reed"/>
    <x v="0"/>
    <s v="United States"/>
    <s v="Fresno"/>
    <s v="California"/>
    <n v="93727"/>
    <x v="1"/>
    <s v="FUR-FU-10001185"/>
    <s v="Furniture"/>
    <s v="Furnishings"/>
    <s v="Advantus Employee of the Month Certificate Frame, 11 x 13-1/2"/>
    <n v="30.93"/>
    <n v="1"/>
    <n v="0"/>
    <x v="4407"/>
  </r>
  <r>
    <n v="5233"/>
    <s v="CA-2014-124436"/>
    <x v="3"/>
    <x v="498"/>
    <d v="2014-03-23T00:00:00"/>
    <s v="Second Class"/>
    <s v="SA-20830"/>
    <s v="Sue Ann Reed"/>
    <x v="0"/>
    <s v="United States"/>
    <s v="Fresno"/>
    <s v="California"/>
    <n v="93727"/>
    <x v="1"/>
    <s v="OFF-BI-10000343"/>
    <s v="Office Supplies"/>
    <s v="Binders"/>
    <s v="Pressboard Covers with Storage Hooks, 9 1/2&quot; x 11&quot;, Light Blue"/>
    <n v="27.496000000000002"/>
    <n v="7"/>
    <n v="0.2"/>
    <x v="4408"/>
  </r>
  <r>
    <n v="5234"/>
    <s v="CA-2011-115084"/>
    <x v="2"/>
    <x v="638"/>
    <d v="2011-10-22T00:00:00"/>
    <s v="Standard Class"/>
    <s v="LS-17200"/>
    <s v="Luke Schmidt"/>
    <x v="1"/>
    <s v="United States"/>
    <s v="Texarkana"/>
    <s v="Arkansas"/>
    <n v="71854"/>
    <x v="0"/>
    <s v="FUR-CH-10004626"/>
    <s v="Furniture"/>
    <s v="Chairs"/>
    <s v="Office Star Flex Back Scooter Chair with Aluminum Finish Frame"/>
    <n v="605.34"/>
    <n v="6"/>
    <n v="0"/>
    <x v="4409"/>
  </r>
  <r>
    <n v="5235"/>
    <s v="CA-2014-131037"/>
    <x v="3"/>
    <x v="1029"/>
    <d v="2014-08-24T00:00:00"/>
    <s v="First Class"/>
    <s v="TM-21490"/>
    <s v="Tony Molinari"/>
    <x v="0"/>
    <s v="United States"/>
    <s v="San Francisco"/>
    <s v="California"/>
    <n v="94110"/>
    <x v="1"/>
    <s v="FUR-TA-10001768"/>
    <s v="Furniture"/>
    <s v="Tables"/>
    <s v="Hon Racetrack Conference Tables"/>
    <n v="210.00800000000001"/>
    <n v="1"/>
    <n v="0.2"/>
    <x v="4410"/>
  </r>
  <r>
    <n v="5236"/>
    <s v="CA-2013-111143"/>
    <x v="0"/>
    <x v="258"/>
    <d v="2013-11-23T00:00:00"/>
    <s v="First Class"/>
    <s v="TT-21265"/>
    <s v="Tim Taslimi"/>
    <x v="1"/>
    <s v="United States"/>
    <s v="Indianapolis"/>
    <s v="Indiana"/>
    <n v="46203"/>
    <x v="2"/>
    <s v="OFF-AP-10001947"/>
    <s v="Office Supplies"/>
    <s v="Appliances"/>
    <s v="Acco 6 Outlet Guardian Premium Plus Surge Suppressor"/>
    <n v="54.96"/>
    <n v="3"/>
    <n v="0"/>
    <x v="4411"/>
  </r>
  <r>
    <n v="5237"/>
    <s v="CA-2011-166744"/>
    <x v="2"/>
    <x v="59"/>
    <d v="2011-09-24T00:00:00"/>
    <s v="Standard Class"/>
    <s v="DN-13690"/>
    <s v="Duane Noonan"/>
    <x v="0"/>
    <s v="United States"/>
    <s v="Columbia"/>
    <s v="Maryland"/>
    <n v="21044"/>
    <x v="3"/>
    <s v="FUR-FU-10004952"/>
    <s v="Furniture"/>
    <s v="Furnishings"/>
    <s v="C-Line Cubicle Keepers Polyproplyene Holder w/Velcro Back, 8-1/2x11, 25/Bx"/>
    <n v="164.22"/>
    <n v="3"/>
    <n v="0"/>
    <x v="4412"/>
  </r>
  <r>
    <n v="5238"/>
    <s v="CA-2011-166744"/>
    <x v="2"/>
    <x v="59"/>
    <d v="2011-09-24T00:00:00"/>
    <s v="Standard Class"/>
    <s v="DN-13690"/>
    <s v="Duane Noonan"/>
    <x v="0"/>
    <s v="United States"/>
    <s v="Columbia"/>
    <s v="Maryland"/>
    <n v="21044"/>
    <x v="3"/>
    <s v="FUR-BO-10001337"/>
    <s v="Furniture"/>
    <s v="Bookcases"/>
    <s v="O'Sullivan Living Dimensions 2-Shelf Bookcases"/>
    <n v="362.94"/>
    <n v="3"/>
    <n v="0"/>
    <x v="4413"/>
  </r>
  <r>
    <n v="5239"/>
    <s v="CA-2011-166744"/>
    <x v="2"/>
    <x v="59"/>
    <d v="2011-09-24T00:00:00"/>
    <s v="Standard Class"/>
    <s v="DN-13690"/>
    <s v="Duane Noonan"/>
    <x v="0"/>
    <s v="United States"/>
    <s v="Columbia"/>
    <s v="Maryland"/>
    <n v="21044"/>
    <x v="3"/>
    <s v="TEC-AC-10003628"/>
    <s v="Technology"/>
    <s v="Accessories"/>
    <s v="Logitech 910-002974 M325 Wireless Mouse for Web Scrolling"/>
    <n v="59.98"/>
    <n v="2"/>
    <n v="0"/>
    <x v="3145"/>
  </r>
  <r>
    <n v="5240"/>
    <s v="CA-2013-116561"/>
    <x v="0"/>
    <x v="108"/>
    <d v="2013-09-18T00:00:00"/>
    <s v="Standard Class"/>
    <s v="EB-14110"/>
    <s v="Eugene Barchas"/>
    <x v="0"/>
    <s v="United States"/>
    <s v="San Jose"/>
    <s v="California"/>
    <n v="95123"/>
    <x v="1"/>
    <s v="OFF-ST-10004186"/>
    <s v="Office Supplies"/>
    <s v="Storage"/>
    <s v="Stur-D-Stor Shelving, Vertical 5-Shelf: 72&quot;H x 36&quot;W x 18 1/2&quot;D"/>
    <n v="332.94"/>
    <n v="3"/>
    <n v="0"/>
    <x v="4414"/>
  </r>
  <r>
    <n v="5241"/>
    <s v="CA-2013-116561"/>
    <x v="0"/>
    <x v="108"/>
    <d v="2013-09-18T00:00:00"/>
    <s v="Standard Class"/>
    <s v="EB-14110"/>
    <s v="Eugene Barchas"/>
    <x v="0"/>
    <s v="United States"/>
    <s v="San Jose"/>
    <s v="California"/>
    <n v="95123"/>
    <x v="1"/>
    <s v="OFF-BI-10001658"/>
    <s v="Office Supplies"/>
    <s v="Binders"/>
    <s v="GBC Standard Therm-A-Bind Covers"/>
    <n v="39.872000000000007"/>
    <n v="2"/>
    <n v="0.2"/>
    <x v="4415"/>
  </r>
  <r>
    <n v="5242"/>
    <s v="CA-2013-110730"/>
    <x v="0"/>
    <x v="713"/>
    <d v="2013-09-27T00:00:00"/>
    <s v="Second Class"/>
    <s v="CM-11815"/>
    <s v="Candace McMahon"/>
    <x v="1"/>
    <s v="United States"/>
    <s v="Seattle"/>
    <s v="Washington"/>
    <n v="98115"/>
    <x v="1"/>
    <s v="OFF-SU-10004737"/>
    <s v="Office Supplies"/>
    <s v="Supplies"/>
    <s v="Acme Design Stainless Steel Bent Scissors"/>
    <n v="13.68"/>
    <n v="2"/>
    <n v="0"/>
    <x v="4416"/>
  </r>
  <r>
    <n v="5243"/>
    <s v="CA-2014-146367"/>
    <x v="3"/>
    <x v="1018"/>
    <d v="2014-08-09T00:00:00"/>
    <s v="Standard Class"/>
    <s v="HM-14860"/>
    <s v="Harry Marie"/>
    <x v="1"/>
    <s v="United States"/>
    <s v="Carrollton"/>
    <s v="Texas"/>
    <n v="75007"/>
    <x v="2"/>
    <s v="OFF-BI-10002827"/>
    <s v="Office Supplies"/>
    <s v="Binders"/>
    <s v="Avery Durable Poly Binders"/>
    <n v="3.3179999999999996"/>
    <n v="3"/>
    <n v="0.8"/>
    <x v="4417"/>
  </r>
  <r>
    <n v="5244"/>
    <s v="CA-2013-149454"/>
    <x v="0"/>
    <x v="197"/>
    <d v="2013-07-27T00:00:00"/>
    <s v="First Class"/>
    <s v="KM-16375"/>
    <s v="Katherine Murray"/>
    <x v="2"/>
    <s v="United States"/>
    <s v="Arlington"/>
    <s v="Virginia"/>
    <n v="22204"/>
    <x v="0"/>
    <s v="OFF-BI-10003694"/>
    <s v="Office Supplies"/>
    <s v="Binders"/>
    <s v="Avery 3 1/2&quot; Diskette Storage Pages, 10/Pack"/>
    <n v="10.44"/>
    <n v="1"/>
    <n v="0"/>
    <x v="4418"/>
  </r>
  <r>
    <n v="5245"/>
    <s v="CA-2013-156265"/>
    <x v="0"/>
    <x v="1030"/>
    <d v="2013-08-05T00:00:00"/>
    <s v="Second Class"/>
    <s v="BF-11020"/>
    <s v="Barry Französisch"/>
    <x v="1"/>
    <s v="United States"/>
    <s v="Los Angeles"/>
    <s v="California"/>
    <n v="90032"/>
    <x v="1"/>
    <s v="FUR-TA-10001691"/>
    <s v="Furniture"/>
    <s v="Tables"/>
    <s v="Barricks Non-Folding Utility Table with Steel Legs, Laminate Tops"/>
    <n v="136.46400000000003"/>
    <n v="2"/>
    <n v="0.2"/>
    <x v="4419"/>
  </r>
  <r>
    <n v="5246"/>
    <s v="CA-2013-156265"/>
    <x v="0"/>
    <x v="1030"/>
    <d v="2013-08-05T00:00:00"/>
    <s v="Second Class"/>
    <s v="BF-11020"/>
    <s v="Barry Französisch"/>
    <x v="1"/>
    <s v="United States"/>
    <s v="Los Angeles"/>
    <s v="California"/>
    <n v="90032"/>
    <x v="1"/>
    <s v="TEC-PH-10001918"/>
    <s v="Technology"/>
    <s v="Phones"/>
    <s v="Nortel Business Series Terminal T7208 Digital phone"/>
    <n v="333.57600000000002"/>
    <n v="3"/>
    <n v="0.2"/>
    <x v="4420"/>
  </r>
  <r>
    <n v="5247"/>
    <s v="CA-2013-156265"/>
    <x v="0"/>
    <x v="1030"/>
    <d v="2013-08-05T00:00:00"/>
    <s v="Second Class"/>
    <s v="BF-11020"/>
    <s v="Barry Französisch"/>
    <x v="1"/>
    <s v="United States"/>
    <s v="Los Angeles"/>
    <s v="California"/>
    <n v="90032"/>
    <x v="1"/>
    <s v="OFF-BI-10000285"/>
    <s v="Office Supplies"/>
    <s v="Binders"/>
    <s v="XtraLife ClearVue Slant-D Ring Binders by Cardinal"/>
    <n v="12.544"/>
    <n v="2"/>
    <n v="0.2"/>
    <x v="4421"/>
  </r>
  <r>
    <n v="5248"/>
    <s v="US-2012-168914"/>
    <x v="1"/>
    <x v="1031"/>
    <d v="2012-05-27T00:00:00"/>
    <s v="Standard Class"/>
    <s v="JE-15745"/>
    <s v="Joel Eaton"/>
    <x v="0"/>
    <s v="United States"/>
    <s v="Frankfort"/>
    <s v="Illinois"/>
    <n v="60423"/>
    <x v="2"/>
    <s v="OFF-AP-10000358"/>
    <s v="Office Supplies"/>
    <s v="Appliances"/>
    <s v="Fellowes Basic Home/Office Series Surge Protectors"/>
    <n v="20.767999999999997"/>
    <n v="8"/>
    <n v="0.8"/>
    <x v="4422"/>
  </r>
  <r>
    <n v="5249"/>
    <s v="US-2014-110989"/>
    <x v="3"/>
    <x v="132"/>
    <d v="2014-11-06T00:00:00"/>
    <s v="Second Class"/>
    <s v="EJ-14155"/>
    <s v="Eva Jacobs"/>
    <x v="0"/>
    <s v="United States"/>
    <s v="Seattle"/>
    <s v="Washington"/>
    <n v="98105"/>
    <x v="1"/>
    <s v="TEC-AC-10002345"/>
    <s v="Technology"/>
    <s v="Accessories"/>
    <s v="HP Standard 104 key PS/2 Keyboard"/>
    <n v="43.5"/>
    <n v="3"/>
    <n v="0"/>
    <x v="4423"/>
  </r>
  <r>
    <n v="5250"/>
    <s v="CA-2012-106215"/>
    <x v="1"/>
    <x v="392"/>
    <d v="2012-04-21T00:00:00"/>
    <s v="Standard Class"/>
    <s v="BN-11470"/>
    <s v="Brad Norvell"/>
    <x v="1"/>
    <s v="United States"/>
    <s v="Philadelphia"/>
    <s v="Pennsylvania"/>
    <n v="19143"/>
    <x v="3"/>
    <s v="OFF-FA-10001229"/>
    <s v="Office Supplies"/>
    <s v="Fasteners"/>
    <s v="Staples"/>
    <n v="12.576000000000001"/>
    <n v="4"/>
    <n v="0.2"/>
    <x v="4424"/>
  </r>
  <r>
    <n v="5251"/>
    <s v="US-2013-169369"/>
    <x v="0"/>
    <x v="939"/>
    <d v="2013-12-19T00:00:00"/>
    <s v="Standard Class"/>
    <s v="EC-14050"/>
    <s v="Erin Creighton"/>
    <x v="0"/>
    <s v="United States"/>
    <s v="Columbus"/>
    <s v="Georgia"/>
    <n v="31907"/>
    <x v="0"/>
    <s v="TEC-AC-10001314"/>
    <s v="Technology"/>
    <s v="Accessories"/>
    <s v="Case Logic 2.4GHz Wireless Keyboard"/>
    <n v="249.95000000000002"/>
    <n v="5"/>
    <n v="0"/>
    <x v="4425"/>
  </r>
  <r>
    <n v="5252"/>
    <s v="US-2013-169369"/>
    <x v="0"/>
    <x v="939"/>
    <d v="2013-12-19T00:00:00"/>
    <s v="Standard Class"/>
    <s v="EC-14050"/>
    <s v="Erin Creighton"/>
    <x v="0"/>
    <s v="United States"/>
    <s v="Columbus"/>
    <s v="Georgia"/>
    <n v="31907"/>
    <x v="0"/>
    <s v="OFF-PA-10004438"/>
    <s v="Office Supplies"/>
    <s v="Paper"/>
    <s v="Xerox 1907"/>
    <n v="49.12"/>
    <n v="4"/>
    <n v="0"/>
    <x v="346"/>
  </r>
  <r>
    <n v="5253"/>
    <s v="CA-2012-132318"/>
    <x v="1"/>
    <x v="628"/>
    <d v="2012-11-02T00:00:00"/>
    <s v="First Class"/>
    <s v="TT-21220"/>
    <s v="Thomas Thornton"/>
    <x v="0"/>
    <s v="United States"/>
    <s v="Virginia Beach"/>
    <s v="Virginia"/>
    <n v="23464"/>
    <x v="0"/>
    <s v="OFF-AP-10000026"/>
    <s v="Office Supplies"/>
    <s v="Appliances"/>
    <s v="Tripp Lite Isotel 6 Outlet Surge Protector with Fax/Modem Protection"/>
    <n v="182.91"/>
    <n v="3"/>
    <n v="0"/>
    <x v="4426"/>
  </r>
  <r>
    <n v="5254"/>
    <s v="US-2011-131982"/>
    <x v="2"/>
    <x v="1009"/>
    <d v="2011-03-11T00:00:00"/>
    <s v="Second Class"/>
    <s v="NP-18685"/>
    <s v="Nora Pelletier"/>
    <x v="2"/>
    <s v="United States"/>
    <s v="Des Moines"/>
    <s v="Washington"/>
    <n v="98198"/>
    <x v="1"/>
    <s v="OFF-BI-10004224"/>
    <s v="Office Supplies"/>
    <s v="Binders"/>
    <s v="Catalog Binders with Expanding Posts"/>
    <n v="107.64800000000001"/>
    <n v="2"/>
    <n v="0.2"/>
    <x v="4427"/>
  </r>
  <r>
    <n v="5255"/>
    <s v="CA-2012-125185"/>
    <x v="1"/>
    <x v="616"/>
    <d v="2012-03-07T00:00:00"/>
    <s v="Second Class"/>
    <s v="AH-10195"/>
    <s v="Alan Haines"/>
    <x v="1"/>
    <s v="United States"/>
    <s v="Bethlehem"/>
    <s v="Pennsylvania"/>
    <n v="18018"/>
    <x v="3"/>
    <s v="FUR-CH-10002647"/>
    <s v="Furniture"/>
    <s v="Chairs"/>
    <s v="Situations Contoured Folding Chairs, 4/Set"/>
    <n v="99.372"/>
    <n v="2"/>
    <n v="0.3"/>
    <x v="3123"/>
  </r>
  <r>
    <n v="5256"/>
    <s v="CA-2012-125185"/>
    <x v="1"/>
    <x v="616"/>
    <d v="2012-03-07T00:00:00"/>
    <s v="Second Class"/>
    <s v="AH-10195"/>
    <s v="Alan Haines"/>
    <x v="1"/>
    <s v="United States"/>
    <s v="Bethlehem"/>
    <s v="Pennsylvania"/>
    <n v="18018"/>
    <x v="3"/>
    <s v="FUR-FU-10003247"/>
    <s v="Furniture"/>
    <s v="Furnishings"/>
    <s v="36X48 HARDFLOOR CHAIRMAT"/>
    <n v="33.568000000000005"/>
    <n v="2"/>
    <n v="0.2"/>
    <x v="4428"/>
  </r>
  <r>
    <n v="5257"/>
    <s v="CA-2013-130078"/>
    <x v="0"/>
    <x v="590"/>
    <d v="2013-08-15T00:00:00"/>
    <s v="Standard Class"/>
    <s v="CC-12145"/>
    <s v="Charles Crestani"/>
    <x v="0"/>
    <s v="United States"/>
    <s v="Oklahoma City"/>
    <s v="Oklahoma"/>
    <n v="73120"/>
    <x v="2"/>
    <s v="OFF-PA-10003270"/>
    <s v="Office Supplies"/>
    <s v="Paper"/>
    <s v="Xerox 1954"/>
    <n v="10.56"/>
    <n v="2"/>
    <n v="0"/>
    <x v="234"/>
  </r>
  <r>
    <n v="5258"/>
    <s v="US-2014-114034"/>
    <x v="3"/>
    <x v="1032"/>
    <d v="2014-01-09T00:00:00"/>
    <s v="Standard Class"/>
    <s v="DL-13315"/>
    <s v="Delfina Latchford"/>
    <x v="0"/>
    <s v="United States"/>
    <s v="Rancho Cucamonga"/>
    <s v="California"/>
    <n v="91730"/>
    <x v="1"/>
    <s v="OFF-PA-10004735"/>
    <s v="Office Supplies"/>
    <s v="Paper"/>
    <s v="Xerox 1905"/>
    <n v="38.880000000000003"/>
    <n v="6"/>
    <n v="0"/>
    <x v="814"/>
  </r>
  <r>
    <n v="5259"/>
    <s v="US-2014-115595"/>
    <x v="3"/>
    <x v="449"/>
    <d v="2014-10-12T00:00:00"/>
    <s v="First Class"/>
    <s v="XP-21865"/>
    <s v="Xylona Preis"/>
    <x v="0"/>
    <s v="United States"/>
    <s v="Los Angeles"/>
    <s v="California"/>
    <n v="90032"/>
    <x v="1"/>
    <s v="OFF-PA-10001745"/>
    <s v="Office Supplies"/>
    <s v="Paper"/>
    <s v="Wirebound Message Books, 2 7/8&quot; x 5&quot;, 3 Forms per Page"/>
    <n v="35.200000000000003"/>
    <n v="5"/>
    <n v="0"/>
    <x v="4429"/>
  </r>
  <r>
    <n v="5260"/>
    <s v="CA-2014-158722"/>
    <x v="3"/>
    <x v="179"/>
    <d v="2014-10-27T00:00:00"/>
    <s v="Standard Class"/>
    <s v="MA-17560"/>
    <s v="Matt Abelman"/>
    <x v="2"/>
    <s v="United States"/>
    <s v="Philadelphia"/>
    <s v="Pennsylvania"/>
    <n v="19120"/>
    <x v="3"/>
    <s v="OFF-PA-10000176"/>
    <s v="Office Supplies"/>
    <s v="Paper"/>
    <s v="Xerox 1887"/>
    <n v="45.527999999999999"/>
    <n v="3"/>
    <n v="0.2"/>
    <x v="3130"/>
  </r>
  <r>
    <n v="5261"/>
    <s v="CA-2011-105165"/>
    <x v="2"/>
    <x v="557"/>
    <d v="2011-09-10T00:00:00"/>
    <s v="First Class"/>
    <s v="SZ-20035"/>
    <s v="Sam Zeldin"/>
    <x v="2"/>
    <s v="United States"/>
    <s v="Houston"/>
    <s v="Texas"/>
    <n v="77036"/>
    <x v="2"/>
    <s v="TEC-PH-10000675"/>
    <s v="Technology"/>
    <s v="Phones"/>
    <s v="Panasonic KX TS3282B Corded phone"/>
    <n v="196.77600000000001"/>
    <n v="3"/>
    <n v="0.2"/>
    <x v="2267"/>
  </r>
  <r>
    <n v="5262"/>
    <s v="CA-2011-105165"/>
    <x v="2"/>
    <x v="557"/>
    <d v="2011-09-10T00:00:00"/>
    <s v="First Class"/>
    <s v="SZ-20035"/>
    <s v="Sam Zeldin"/>
    <x v="2"/>
    <s v="United States"/>
    <s v="Houston"/>
    <s v="Texas"/>
    <n v="77036"/>
    <x v="2"/>
    <s v="OFF-BI-10000050"/>
    <s v="Office Supplies"/>
    <s v="Binders"/>
    <s v="Angle-D Binders with Locking Rings, Label Holders"/>
    <n v="2.9199999999999995"/>
    <n v="2"/>
    <n v="0.8"/>
    <x v="4430"/>
  </r>
  <r>
    <n v="5263"/>
    <s v="CA-2011-105165"/>
    <x v="2"/>
    <x v="557"/>
    <d v="2011-09-10T00:00:00"/>
    <s v="First Class"/>
    <s v="SZ-20035"/>
    <s v="Sam Zeldin"/>
    <x v="2"/>
    <s v="United States"/>
    <s v="Houston"/>
    <s v="Texas"/>
    <n v="77036"/>
    <x v="2"/>
    <s v="FUR-TA-10004154"/>
    <s v="Furniture"/>
    <s v="Tables"/>
    <s v="Riverside Furniture Oval Coffee Table, Oval End Table, End Table with Drawer"/>
    <n v="200.79500000000002"/>
    <n v="1"/>
    <n v="0.3"/>
    <x v="4431"/>
  </r>
  <r>
    <n v="5264"/>
    <s v="CA-2011-105165"/>
    <x v="2"/>
    <x v="557"/>
    <d v="2011-09-10T00:00:00"/>
    <s v="First Class"/>
    <s v="SZ-20035"/>
    <s v="Sam Zeldin"/>
    <x v="2"/>
    <s v="United States"/>
    <s v="Houston"/>
    <s v="Texas"/>
    <n v="77036"/>
    <x v="2"/>
    <s v="TEC-AC-10002718"/>
    <s v="Technology"/>
    <s v="Accessories"/>
    <s v="Belkin Standard 104 key USB Keyboard"/>
    <n v="46.688000000000002"/>
    <n v="4"/>
    <n v="0.2"/>
    <x v="4432"/>
  </r>
  <r>
    <n v="5265"/>
    <s v="CA-2011-105165"/>
    <x v="2"/>
    <x v="557"/>
    <d v="2011-09-10T00:00:00"/>
    <s v="First Class"/>
    <s v="SZ-20035"/>
    <s v="Sam Zeldin"/>
    <x v="2"/>
    <s v="United States"/>
    <s v="Houston"/>
    <s v="Texas"/>
    <n v="77036"/>
    <x v="2"/>
    <s v="OFF-AR-10003179"/>
    <s v="Office Supplies"/>
    <s v="Art"/>
    <s v="Dixon Ticonderoga Core-Lock Colored Pencils"/>
    <n v="21.864000000000001"/>
    <n v="3"/>
    <n v="0.2"/>
    <x v="4433"/>
  </r>
  <r>
    <n v="5266"/>
    <s v="CA-2014-147452"/>
    <x v="3"/>
    <x v="1033"/>
    <d v="2014-10-04T00:00:00"/>
    <s v="First Class"/>
    <s v="CS-11845"/>
    <s v="Cari Sayre"/>
    <x v="1"/>
    <s v="United States"/>
    <s v="Seattle"/>
    <s v="Washington"/>
    <n v="98103"/>
    <x v="1"/>
    <s v="OFF-PA-10001838"/>
    <s v="Office Supplies"/>
    <s v="Paper"/>
    <s v="Adams Telephone Message Book W/Dividers/Space For Phone Numbers, 5 1/4&quot;X8 1/2&quot;, 300/Messages"/>
    <n v="11.76"/>
    <n v="2"/>
    <n v="0"/>
    <x v="3975"/>
  </r>
  <r>
    <n v="5267"/>
    <s v="CA-2014-147452"/>
    <x v="3"/>
    <x v="1033"/>
    <d v="2014-10-04T00:00:00"/>
    <s v="First Class"/>
    <s v="CS-11845"/>
    <s v="Cari Sayre"/>
    <x v="1"/>
    <s v="United States"/>
    <s v="Seattle"/>
    <s v="Washington"/>
    <n v="98103"/>
    <x v="1"/>
    <s v="OFF-PA-10004039"/>
    <s v="Office Supplies"/>
    <s v="Paper"/>
    <s v="Xerox 1882"/>
    <n v="167.94"/>
    <n v="3"/>
    <n v="0"/>
    <x v="4434"/>
  </r>
  <r>
    <n v="5268"/>
    <s v="CA-2014-147452"/>
    <x v="3"/>
    <x v="1033"/>
    <d v="2014-10-04T00:00:00"/>
    <s v="First Class"/>
    <s v="CS-11845"/>
    <s v="Cari Sayre"/>
    <x v="1"/>
    <s v="United States"/>
    <s v="Seattle"/>
    <s v="Washington"/>
    <n v="98103"/>
    <x v="1"/>
    <s v="OFF-AP-10001626"/>
    <s v="Office Supplies"/>
    <s v="Appliances"/>
    <s v="Commercial WindTunnel Clean Air Upright Vacuum, Replacement Belts, Filtration Bags"/>
    <n v="3.89"/>
    <n v="1"/>
    <n v="0"/>
    <x v="4435"/>
  </r>
  <r>
    <n v="5269"/>
    <s v="US-2014-114657"/>
    <x v="3"/>
    <x v="673"/>
    <d v="2014-11-22T00:00:00"/>
    <s v="Standard Class"/>
    <s v="MH-18115"/>
    <s v="Mick Hernandez"/>
    <x v="2"/>
    <s v="United States"/>
    <s v="Yonkers"/>
    <s v="New York"/>
    <n v="10701"/>
    <x v="3"/>
    <s v="TEC-MA-10003173"/>
    <s v="Technology"/>
    <s v="Machines"/>
    <s v="Hewlett-Packard 300S Scientific Calculator"/>
    <n v="52.44"/>
    <n v="4"/>
    <n v="0"/>
    <x v="4436"/>
  </r>
  <r>
    <n v="5270"/>
    <s v="CA-2014-144484"/>
    <x v="3"/>
    <x v="220"/>
    <d v="2014-09-12T00:00:00"/>
    <s v="Same Day"/>
    <s v="CB-12025"/>
    <s v="Cassandra Brandow"/>
    <x v="0"/>
    <s v="United States"/>
    <s v="San Francisco"/>
    <s v="California"/>
    <n v="94110"/>
    <x v="1"/>
    <s v="FUR-FU-10000260"/>
    <s v="Furniture"/>
    <s v="Furnishings"/>
    <s v="6&quot; Cubicle Wall Clock, Black"/>
    <n v="32.36"/>
    <n v="4"/>
    <n v="0"/>
    <x v="4437"/>
  </r>
  <r>
    <n v="5271"/>
    <s v="CA-2014-144484"/>
    <x v="3"/>
    <x v="220"/>
    <d v="2014-09-12T00:00:00"/>
    <s v="Same Day"/>
    <s v="CB-12025"/>
    <s v="Cassandra Brandow"/>
    <x v="0"/>
    <s v="United States"/>
    <s v="San Francisco"/>
    <s v="California"/>
    <n v="94110"/>
    <x v="1"/>
    <s v="OFF-AP-10004487"/>
    <s v="Office Supplies"/>
    <s v="Appliances"/>
    <s v="Kensington 4 Outlet MasterPiece Compact Power Control Center"/>
    <n v="406.59999999999997"/>
    <n v="5"/>
    <n v="0"/>
    <x v="877"/>
  </r>
  <r>
    <n v="5272"/>
    <s v="CA-2014-125913"/>
    <x v="3"/>
    <x v="1034"/>
    <d v="2014-01-17T00:00:00"/>
    <s v="Same Day"/>
    <s v="JO-15145"/>
    <s v="Jack O'Briant"/>
    <x v="1"/>
    <s v="United States"/>
    <s v="Los Angeles"/>
    <s v="California"/>
    <n v="90008"/>
    <x v="1"/>
    <s v="FUR-FU-10001487"/>
    <s v="Furniture"/>
    <s v="Furnishings"/>
    <s v="Eldon Expressions Wood and Plastic Desk Accessories, Cherry Wood"/>
    <n v="27.92"/>
    <n v="4"/>
    <n v="0"/>
    <x v="4438"/>
  </r>
  <r>
    <n v="5273"/>
    <s v="CA-2014-125913"/>
    <x v="3"/>
    <x v="1034"/>
    <d v="2014-01-17T00:00:00"/>
    <s v="Same Day"/>
    <s v="JO-15145"/>
    <s v="Jack O'Briant"/>
    <x v="1"/>
    <s v="United States"/>
    <s v="Los Angeles"/>
    <s v="California"/>
    <n v="90008"/>
    <x v="1"/>
    <s v="FUR-TA-10001520"/>
    <s v="Furniture"/>
    <s v="Tables"/>
    <s v="Lesro Sheffield Collection Coffee Table, End Table, Center Table, Corner Table"/>
    <n v="399.67200000000003"/>
    <n v="7"/>
    <n v="0.2"/>
    <x v="4439"/>
  </r>
  <r>
    <n v="5274"/>
    <s v="US-2013-158309"/>
    <x v="0"/>
    <x v="491"/>
    <d v="2013-11-30T00:00:00"/>
    <s v="First Class"/>
    <s v="PA-19060"/>
    <s v="Pete Armstrong"/>
    <x v="2"/>
    <s v="United States"/>
    <s v="Miami"/>
    <s v="Florida"/>
    <n v="33142"/>
    <x v="0"/>
    <s v="OFF-BI-10000145"/>
    <s v="Office Supplies"/>
    <s v="Binders"/>
    <s v="Zipper Ring Binder Pockets"/>
    <n v="3.7440000000000007"/>
    <n v="4"/>
    <n v="0.7"/>
    <x v="4440"/>
  </r>
  <r>
    <n v="5275"/>
    <s v="CA-2012-162887"/>
    <x v="1"/>
    <x v="209"/>
    <d v="2012-11-09T00:00:00"/>
    <s v="Second Class"/>
    <s v="SV-20785"/>
    <s v="Stewart Visinsky"/>
    <x v="0"/>
    <s v="United States"/>
    <s v="Burlington"/>
    <s v="Vermont"/>
    <s v="05408"/>
    <x v="3"/>
    <s v="FUR-CH-10000595"/>
    <s v="Furniture"/>
    <s v="Chairs"/>
    <s v="Safco Contoured Stacking Chairs"/>
    <n v="715.2"/>
    <n v="3"/>
    <n v="0"/>
    <x v="4441"/>
  </r>
  <r>
    <n v="5276"/>
    <s v="CA-2014-147333"/>
    <x v="3"/>
    <x v="817"/>
    <d v="2014-12-21T00:00:00"/>
    <s v="Standard Class"/>
    <s v="KL-16555"/>
    <s v="Kelly Lampkin"/>
    <x v="1"/>
    <s v="United States"/>
    <s v="Fayetteville"/>
    <s v="Arkansas"/>
    <n v="72701"/>
    <x v="0"/>
    <s v="TEC-AC-10004469"/>
    <s v="Technology"/>
    <s v="Accessories"/>
    <s v="Microsoft Sculpt Comfort Mouse"/>
    <n v="159.80000000000001"/>
    <n v="4"/>
    <n v="0"/>
    <x v="4442"/>
  </r>
  <r>
    <n v="5277"/>
    <s v="CA-2014-147333"/>
    <x v="3"/>
    <x v="817"/>
    <d v="2014-12-21T00:00:00"/>
    <s v="Standard Class"/>
    <s v="KL-16555"/>
    <s v="Kelly Lampkin"/>
    <x v="1"/>
    <s v="United States"/>
    <s v="Fayetteville"/>
    <s v="Arkansas"/>
    <n v="72701"/>
    <x v="0"/>
    <s v="TEC-AC-10003038"/>
    <s v="Technology"/>
    <s v="Accessories"/>
    <s v="Kingston Digital DataTraveler 16GB USB 2.0"/>
    <n v="44.75"/>
    <n v="5"/>
    <n v="0"/>
    <x v="1999"/>
  </r>
  <r>
    <n v="5278"/>
    <s v="CA-2011-113859"/>
    <x v="2"/>
    <x v="103"/>
    <d v="2011-09-17T00:00:00"/>
    <s v="Standard Class"/>
    <s v="BC-11125"/>
    <s v="Becky Castell"/>
    <x v="2"/>
    <s v="United States"/>
    <s v="Odessa"/>
    <s v="Texas"/>
    <n v="79762"/>
    <x v="2"/>
    <s v="FUR-CH-10004698"/>
    <s v="Furniture"/>
    <s v="Chairs"/>
    <s v="Padded Folding Chairs, Black, 4/Carton"/>
    <n v="340.11599999999999"/>
    <n v="6"/>
    <n v="0.3"/>
    <x v="4443"/>
  </r>
  <r>
    <n v="5279"/>
    <s v="CA-2011-159681"/>
    <x v="2"/>
    <x v="1035"/>
    <d v="2011-12-13T00:00:00"/>
    <s v="Standard Class"/>
    <s v="PO-18850"/>
    <s v="Patrick O'Brill"/>
    <x v="0"/>
    <s v="United States"/>
    <s v="Virginia Beach"/>
    <s v="Virginia"/>
    <n v="23464"/>
    <x v="0"/>
    <s v="OFF-PA-10003641"/>
    <s v="Office Supplies"/>
    <s v="Paper"/>
    <s v="Xerox 1909"/>
    <n v="105.52"/>
    <n v="4"/>
    <n v="0"/>
    <x v="153"/>
  </r>
  <r>
    <n v="5280"/>
    <s v="US-2014-104094"/>
    <x v="3"/>
    <x v="210"/>
    <d v="2014-09-12T00:00:00"/>
    <s v="Standard Class"/>
    <s v="AG-10675"/>
    <s v="Anna Gayman"/>
    <x v="0"/>
    <s v="United States"/>
    <s v="Milwaukee"/>
    <s v="Wisconsin"/>
    <n v="53209"/>
    <x v="2"/>
    <s v="TEC-AC-10002134"/>
    <s v="Technology"/>
    <s v="Accessories"/>
    <s v="Rosewill 107 Normal Keys USB Wired Standard Keyboard"/>
    <n v="13.48"/>
    <n v="1"/>
    <n v="0"/>
    <x v="4444"/>
  </r>
  <r>
    <n v="5281"/>
    <s v="CA-2014-152709"/>
    <x v="3"/>
    <x v="566"/>
    <d v="2014-10-13T00:00:00"/>
    <s v="Standard Class"/>
    <s v="DB-13210"/>
    <s v="Dean Braden"/>
    <x v="0"/>
    <s v="United States"/>
    <s v="Detroit"/>
    <s v="Michigan"/>
    <n v="48234"/>
    <x v="2"/>
    <s v="OFF-ST-10001837"/>
    <s v="Office Supplies"/>
    <s v="Storage"/>
    <s v="SAFCO Mobile Desk Side File, Wire Frame"/>
    <n v="85.52"/>
    <n v="2"/>
    <n v="0"/>
    <x v="2247"/>
  </r>
  <r>
    <n v="5282"/>
    <s v="CA-2012-105158"/>
    <x v="1"/>
    <x v="577"/>
    <d v="2012-09-10T00:00:00"/>
    <s v="Standard Class"/>
    <s v="SP-20860"/>
    <s v="Sung Pak"/>
    <x v="1"/>
    <s v="United States"/>
    <s v="Rochester"/>
    <s v="Minnesota"/>
    <n v="55901"/>
    <x v="2"/>
    <s v="FUR-FU-10001706"/>
    <s v="Furniture"/>
    <s v="Furnishings"/>
    <s v="Longer-Life Soft White Bulbs"/>
    <n v="6.16"/>
    <n v="2"/>
    <n v="0"/>
    <x v="51"/>
  </r>
  <r>
    <n v="5283"/>
    <s v="CA-2012-105158"/>
    <x v="1"/>
    <x v="577"/>
    <d v="2012-09-10T00:00:00"/>
    <s v="Standard Class"/>
    <s v="SP-20860"/>
    <s v="Sung Pak"/>
    <x v="1"/>
    <s v="United States"/>
    <s v="Rochester"/>
    <s v="Minnesota"/>
    <n v="55901"/>
    <x v="2"/>
    <s v="OFF-PA-10001970"/>
    <s v="Office Supplies"/>
    <s v="Paper"/>
    <s v="Xerox 1881"/>
    <n v="36.839999999999996"/>
    <n v="3"/>
    <n v="0"/>
    <x v="4445"/>
  </r>
  <r>
    <n v="5284"/>
    <s v="CA-2011-133424"/>
    <x v="2"/>
    <x v="809"/>
    <d v="2011-04-04T00:00:00"/>
    <s v="Standard Class"/>
    <s v="Dl-13600"/>
    <s v="Dorris liebe"/>
    <x v="1"/>
    <s v="United States"/>
    <s v="Seattle"/>
    <s v="Washington"/>
    <n v="98105"/>
    <x v="1"/>
    <s v="OFF-ST-10002957"/>
    <s v="Office Supplies"/>
    <s v="Storage"/>
    <s v="Sterilite Show Offs Storage Containers"/>
    <n v="15.84"/>
    <n v="3"/>
    <n v="0"/>
    <x v="232"/>
  </r>
  <r>
    <n v="5285"/>
    <s v="CA-2011-133424"/>
    <x v="2"/>
    <x v="809"/>
    <d v="2011-04-04T00:00:00"/>
    <s v="Standard Class"/>
    <s v="Dl-13600"/>
    <s v="Dorris liebe"/>
    <x v="1"/>
    <s v="United States"/>
    <s v="Seattle"/>
    <s v="Washington"/>
    <n v="98105"/>
    <x v="1"/>
    <s v="OFF-LA-10002312"/>
    <s v="Office Supplies"/>
    <s v="Labels"/>
    <s v="Avery 490"/>
    <n v="44.400000000000006"/>
    <n v="3"/>
    <n v="0"/>
    <x v="1986"/>
  </r>
  <r>
    <n v="5286"/>
    <s v="CA-2014-105991"/>
    <x v="3"/>
    <x v="1024"/>
    <d v="2014-05-07T00:00:00"/>
    <s v="First Class"/>
    <s v="LH-17020"/>
    <s v="Lisa Hazard"/>
    <x v="0"/>
    <s v="United States"/>
    <s v="Louisville"/>
    <s v="Colorado"/>
    <n v="80027"/>
    <x v="1"/>
    <s v="OFF-EN-10002600"/>
    <s v="Office Supplies"/>
    <s v="Envelopes"/>
    <s v="Redi-Strip #10 Envelopes, 4 1/8 x 9 1/2"/>
    <n v="21.240000000000002"/>
    <n v="9"/>
    <n v="0.2"/>
    <x v="4446"/>
  </r>
  <r>
    <n v="5287"/>
    <s v="CA-2014-105991"/>
    <x v="3"/>
    <x v="1024"/>
    <d v="2014-05-07T00:00:00"/>
    <s v="First Class"/>
    <s v="LH-17020"/>
    <s v="Lisa Hazard"/>
    <x v="0"/>
    <s v="United States"/>
    <s v="Louisville"/>
    <s v="Colorado"/>
    <n v="80027"/>
    <x v="1"/>
    <s v="OFF-BI-10003274"/>
    <s v="Office Supplies"/>
    <s v="Binders"/>
    <s v="Avery Durable Slant Ring Binders, No Labels"/>
    <n v="9.5520000000000014"/>
    <n v="8"/>
    <n v="0.7"/>
    <x v="4447"/>
  </r>
  <r>
    <n v="5288"/>
    <s v="CA-2014-105991"/>
    <x v="3"/>
    <x v="1024"/>
    <d v="2014-05-07T00:00:00"/>
    <s v="First Class"/>
    <s v="LH-17020"/>
    <s v="Lisa Hazard"/>
    <x v="0"/>
    <s v="United States"/>
    <s v="Louisville"/>
    <s v="Colorado"/>
    <n v="80027"/>
    <x v="1"/>
    <s v="FUR-BO-10004467"/>
    <s v="Furniture"/>
    <s v="Bookcases"/>
    <s v="Bestar Classic Bookcase"/>
    <n v="89.991000000000014"/>
    <n v="3"/>
    <n v="0.7"/>
    <x v="4448"/>
  </r>
  <r>
    <n v="5289"/>
    <s v="US-2014-136784"/>
    <x v="3"/>
    <x v="504"/>
    <d v="2014-05-06T00:00:00"/>
    <s v="Standard Class"/>
    <s v="AD-10180"/>
    <s v="Alan Dominguez"/>
    <x v="2"/>
    <s v="United States"/>
    <s v="San Francisco"/>
    <s v="California"/>
    <n v="94122"/>
    <x v="1"/>
    <s v="OFF-PA-10000675"/>
    <s v="Office Supplies"/>
    <s v="Paper"/>
    <s v="Xerox 1919"/>
    <n v="163.96"/>
    <n v="4"/>
    <n v="0"/>
    <x v="4449"/>
  </r>
  <r>
    <n v="5290"/>
    <s v="CA-2011-146283"/>
    <x v="2"/>
    <x v="78"/>
    <d v="2011-09-15T00:00:00"/>
    <s v="Standard Class"/>
    <s v="KT-16465"/>
    <s v="Kean Takahito"/>
    <x v="0"/>
    <s v="United States"/>
    <s v="Houston"/>
    <s v="Texas"/>
    <n v="77036"/>
    <x v="2"/>
    <s v="OFF-PA-10002259"/>
    <s v="Office Supplies"/>
    <s v="Paper"/>
    <s v="Geographics Note Cards, Blank, White, 8 1/2&quot; x 11&quot;"/>
    <n v="17.904"/>
    <n v="2"/>
    <n v="0.2"/>
    <x v="4450"/>
  </r>
  <r>
    <n v="5291"/>
    <s v="CA-2011-146283"/>
    <x v="2"/>
    <x v="78"/>
    <d v="2011-09-15T00:00:00"/>
    <s v="Standard Class"/>
    <s v="KT-16465"/>
    <s v="Kean Takahito"/>
    <x v="0"/>
    <s v="United States"/>
    <s v="Houston"/>
    <s v="Texas"/>
    <n v="77036"/>
    <x v="2"/>
    <s v="FUR-CH-10004287"/>
    <s v="Furniture"/>
    <s v="Chairs"/>
    <s v="SAFCO Arco Folding Chair"/>
    <n v="966.69999999999982"/>
    <n v="5"/>
    <n v="0.3"/>
    <x v="4451"/>
  </r>
  <r>
    <n v="5292"/>
    <s v="CA-2011-146283"/>
    <x v="2"/>
    <x v="78"/>
    <d v="2011-09-15T00:00:00"/>
    <s v="Standard Class"/>
    <s v="KT-16465"/>
    <s v="Kean Takahito"/>
    <x v="0"/>
    <s v="United States"/>
    <s v="Houston"/>
    <s v="Texas"/>
    <n v="77036"/>
    <x v="2"/>
    <s v="OFF-PA-10000482"/>
    <s v="Office Supplies"/>
    <s v="Paper"/>
    <s v="Snap-A-Way Black Print Carbonless Ruled Speed Letter, Triplicate"/>
    <n v="182.11199999999999"/>
    <n v="6"/>
    <n v="0.2"/>
    <x v="4452"/>
  </r>
  <r>
    <n v="5293"/>
    <s v="CA-2014-151218"/>
    <x v="3"/>
    <x v="308"/>
    <d v="2014-06-24T00:00:00"/>
    <s v="First Class"/>
    <s v="PJ-19015"/>
    <s v="Pauline Johnson"/>
    <x v="0"/>
    <s v="United States"/>
    <s v="Miami"/>
    <s v="Florida"/>
    <n v="33180"/>
    <x v="0"/>
    <s v="OFF-ST-10004835"/>
    <s v="Office Supplies"/>
    <s v="Storage"/>
    <s v="Plastic Stacking Crates &amp; Casters"/>
    <n v="4.4640000000000004"/>
    <n v="1"/>
    <n v="0.2"/>
    <x v="4453"/>
  </r>
  <r>
    <n v="5294"/>
    <s v="CA-2012-111073"/>
    <x v="1"/>
    <x v="207"/>
    <d v="2012-12-30T00:00:00"/>
    <s v="Standard Class"/>
    <s v="MC-18100"/>
    <s v="Mick Crebagga"/>
    <x v="0"/>
    <s v="United States"/>
    <s v="Medina"/>
    <s v="Ohio"/>
    <n v="44256"/>
    <x v="3"/>
    <s v="FUR-TA-10004086"/>
    <s v="Furniture"/>
    <s v="Tables"/>
    <s v="KI Adjustable-Height Table"/>
    <n v="51.588000000000001"/>
    <n v="1"/>
    <n v="0.4"/>
    <x v="4454"/>
  </r>
  <r>
    <n v="5295"/>
    <s v="CA-2014-144883"/>
    <x v="3"/>
    <x v="733"/>
    <d v="2014-08-20T00:00:00"/>
    <s v="Standard Class"/>
    <s v="BO-11350"/>
    <s v="Bill Overfelt"/>
    <x v="1"/>
    <s v="United States"/>
    <s v="Roseville"/>
    <s v="Minnesota"/>
    <n v="55113"/>
    <x v="2"/>
    <s v="OFF-LA-10000305"/>
    <s v="Office Supplies"/>
    <s v="Labels"/>
    <s v="Avery 495"/>
    <n v="50.4"/>
    <n v="8"/>
    <n v="0"/>
    <x v="4455"/>
  </r>
  <r>
    <n v="5296"/>
    <s v="CA-2014-142174"/>
    <x v="3"/>
    <x v="168"/>
    <d v="2014-03-10T00:00:00"/>
    <s v="Standard Class"/>
    <s v="DP-13000"/>
    <s v="Darren Powers"/>
    <x v="0"/>
    <s v="United States"/>
    <s v="Houston"/>
    <s v="Texas"/>
    <n v="77041"/>
    <x v="2"/>
    <s v="OFF-PA-10000806"/>
    <s v="Office Supplies"/>
    <s v="Paper"/>
    <s v="Xerox 1934"/>
    <n v="89.567999999999998"/>
    <n v="2"/>
    <n v="0.2"/>
    <x v="3201"/>
  </r>
  <r>
    <n v="5297"/>
    <s v="CA-2014-108791"/>
    <x v="3"/>
    <x v="944"/>
    <d v="2014-08-01T00:00:00"/>
    <s v="Standard Class"/>
    <s v="TM-21490"/>
    <s v="Tony Molinari"/>
    <x v="0"/>
    <s v="United States"/>
    <s v="Yonkers"/>
    <s v="New York"/>
    <n v="10701"/>
    <x v="3"/>
    <s v="FUR-FU-10004018"/>
    <s v="Furniture"/>
    <s v="Furnishings"/>
    <s v="Tensor Computer Mounted Lamp"/>
    <n v="14.89"/>
    <n v="1"/>
    <n v="0"/>
    <x v="4456"/>
  </r>
  <r>
    <n v="5298"/>
    <s v="CA-2014-108791"/>
    <x v="3"/>
    <x v="944"/>
    <d v="2014-08-01T00:00:00"/>
    <s v="Standard Class"/>
    <s v="TM-21490"/>
    <s v="Tony Molinari"/>
    <x v="0"/>
    <s v="United States"/>
    <s v="Yonkers"/>
    <s v="New York"/>
    <n v="10701"/>
    <x v="3"/>
    <s v="TEC-PH-10002660"/>
    <s v="Technology"/>
    <s v="Phones"/>
    <s v="Nortel Networks T7316 E Nt8 B27"/>
    <n v="543.91999999999996"/>
    <n v="8"/>
    <n v="0"/>
    <x v="851"/>
  </r>
  <r>
    <n v="5299"/>
    <s v="CA-2013-106656"/>
    <x v="0"/>
    <x v="713"/>
    <d v="2013-09-27T00:00:00"/>
    <s v="First Class"/>
    <s v="DV-13045"/>
    <s v="Darrin Van Huff"/>
    <x v="1"/>
    <s v="United States"/>
    <s v="San Diego"/>
    <s v="California"/>
    <n v="92037"/>
    <x v="1"/>
    <s v="OFF-EN-10001509"/>
    <s v="Office Supplies"/>
    <s v="Envelopes"/>
    <s v="Poly String Tie Envelopes"/>
    <n v="4.08"/>
    <n v="2"/>
    <n v="0"/>
    <x v="4457"/>
  </r>
  <r>
    <n v="5300"/>
    <s v="CA-2013-106656"/>
    <x v="0"/>
    <x v="713"/>
    <d v="2013-09-27T00:00:00"/>
    <s v="First Class"/>
    <s v="DV-13045"/>
    <s v="Darrin Van Huff"/>
    <x v="1"/>
    <s v="United States"/>
    <s v="San Diego"/>
    <s v="California"/>
    <n v="92037"/>
    <x v="1"/>
    <s v="OFF-LA-10003148"/>
    <s v="Office Supplies"/>
    <s v="Labels"/>
    <s v="Avery 51"/>
    <n v="18.899999999999999"/>
    <n v="3"/>
    <n v="0"/>
    <x v="3602"/>
  </r>
  <r>
    <n v="5301"/>
    <s v="CA-2013-113831"/>
    <x v="0"/>
    <x v="198"/>
    <d v="2013-06-04T00:00:00"/>
    <s v="Standard Class"/>
    <s v="AH-10690"/>
    <s v="Anna Häberlin"/>
    <x v="1"/>
    <s v="United States"/>
    <s v="Springfield"/>
    <s v="Virginia"/>
    <n v="22153"/>
    <x v="0"/>
    <s v="FUR-TA-10002645"/>
    <s v="Furniture"/>
    <s v="Tables"/>
    <s v="Hon Rectangular Conference Tables"/>
    <n v="2275.5"/>
    <n v="10"/>
    <n v="0"/>
    <x v="4458"/>
  </r>
  <r>
    <n v="5302"/>
    <s v="CA-2013-113831"/>
    <x v="0"/>
    <x v="198"/>
    <d v="2013-06-04T00:00:00"/>
    <s v="Standard Class"/>
    <s v="AH-10690"/>
    <s v="Anna Häberlin"/>
    <x v="1"/>
    <s v="United States"/>
    <s v="Springfield"/>
    <s v="Virginia"/>
    <n v="22153"/>
    <x v="0"/>
    <s v="TEC-AC-10003033"/>
    <s v="Technology"/>
    <s v="Accessories"/>
    <s v="Plantronics CS510 - Over-the-Head monaural Wireless Headset System"/>
    <n v="1979.6999999999998"/>
    <n v="6"/>
    <n v="0"/>
    <x v="4459"/>
  </r>
  <r>
    <n v="5303"/>
    <s v="CA-2013-113831"/>
    <x v="0"/>
    <x v="198"/>
    <d v="2013-06-04T00:00:00"/>
    <s v="Standard Class"/>
    <s v="AH-10690"/>
    <s v="Anna Häberlin"/>
    <x v="1"/>
    <s v="United States"/>
    <s v="Springfield"/>
    <s v="Virginia"/>
    <n v="22153"/>
    <x v="0"/>
    <s v="OFF-LA-10001297"/>
    <s v="Office Supplies"/>
    <s v="Labels"/>
    <s v="Avery 473"/>
    <n v="62.099999999999994"/>
    <n v="6"/>
    <n v="0"/>
    <x v="4460"/>
  </r>
  <r>
    <n v="5304"/>
    <s v="US-2011-139500"/>
    <x v="2"/>
    <x v="912"/>
    <d v="2011-11-20T00:00:00"/>
    <s v="Standard Class"/>
    <s v="AB-10165"/>
    <s v="Alan Barnes"/>
    <x v="0"/>
    <s v="United States"/>
    <s v="Decatur"/>
    <s v="Illinois"/>
    <n v="62521"/>
    <x v="2"/>
    <s v="FUR-CH-10002017"/>
    <s v="Furniture"/>
    <s v="Chairs"/>
    <s v="SAFCO Optional Arm Kit for Workspace Cribbage Stacking Chair"/>
    <n v="37.295999999999999"/>
    <n v="2"/>
    <n v="0.3"/>
    <x v="4461"/>
  </r>
  <r>
    <n v="5305"/>
    <s v="US-2011-166310"/>
    <x v="2"/>
    <x v="158"/>
    <d v="2011-09-23T00:00:00"/>
    <s v="First Class"/>
    <s v="JS-15940"/>
    <s v="Joni Sundaresam"/>
    <x v="2"/>
    <s v="United States"/>
    <s v="Garland"/>
    <s v="Texas"/>
    <n v="75043"/>
    <x v="2"/>
    <s v="FUR-FU-10001546"/>
    <s v="Furniture"/>
    <s v="Furnishings"/>
    <s v="Dana Swing-Arm Lamps"/>
    <n v="8.5440000000000005"/>
    <n v="2"/>
    <n v="0.6"/>
    <x v="4462"/>
  </r>
  <r>
    <n v="5306"/>
    <s v="US-2013-168410"/>
    <x v="0"/>
    <x v="823"/>
    <d v="2013-02-26T00:00:00"/>
    <s v="Standard Class"/>
    <s v="BV-11245"/>
    <s v="Benjamin Venier"/>
    <x v="1"/>
    <s v="United States"/>
    <s v="Oceanside"/>
    <s v="New York"/>
    <n v="11572"/>
    <x v="3"/>
    <s v="FUR-FU-10000629"/>
    <s v="Furniture"/>
    <s v="Furnishings"/>
    <s v="9-3/4 Diameter Round Wall Clock"/>
    <n v="68.949999999999989"/>
    <n v="5"/>
    <n v="0"/>
    <x v="4463"/>
  </r>
  <r>
    <n v="5307"/>
    <s v="US-2013-168410"/>
    <x v="0"/>
    <x v="823"/>
    <d v="2013-02-26T00:00:00"/>
    <s v="Standard Class"/>
    <s v="BV-11245"/>
    <s v="Benjamin Venier"/>
    <x v="1"/>
    <s v="United States"/>
    <s v="Oceanside"/>
    <s v="New York"/>
    <n v="11572"/>
    <x v="3"/>
    <s v="OFF-ST-10000036"/>
    <s v="Office Supplies"/>
    <s v="Storage"/>
    <s v="Recycled Data-Pak for Archival Bound Computer Printouts, 12-1/2 x 12-1/2 x 16"/>
    <n v="296.37"/>
    <n v="3"/>
    <n v="0"/>
    <x v="693"/>
  </r>
  <r>
    <n v="5308"/>
    <s v="US-2013-168410"/>
    <x v="0"/>
    <x v="823"/>
    <d v="2013-02-26T00:00:00"/>
    <s v="Standard Class"/>
    <s v="BV-11245"/>
    <s v="Benjamin Venier"/>
    <x v="1"/>
    <s v="United States"/>
    <s v="Oceanside"/>
    <s v="New York"/>
    <n v="11572"/>
    <x v="3"/>
    <s v="TEC-PH-10002583"/>
    <s v="Technology"/>
    <s v="Phones"/>
    <s v="iOttie HLCRIO102 Car Mount"/>
    <n v="39.979999999999997"/>
    <n v="2"/>
    <n v="0"/>
    <x v="4464"/>
  </r>
  <r>
    <n v="5309"/>
    <s v="CA-2014-131254"/>
    <x v="3"/>
    <x v="123"/>
    <d v="2014-11-22T00:00:00"/>
    <s v="First Class"/>
    <s v="NC-18415"/>
    <s v="Nathan Cano"/>
    <x v="0"/>
    <s v="United States"/>
    <s v="Houston"/>
    <s v="Texas"/>
    <n v="77095"/>
    <x v="2"/>
    <s v="FUR-CH-10003774"/>
    <s v="Furniture"/>
    <s v="Chairs"/>
    <s v="Global Wood Trimmed Manager's Task Chair, Khaki"/>
    <n v="191.05799999999999"/>
    <n v="3"/>
    <n v="0.3"/>
    <x v="4465"/>
  </r>
  <r>
    <n v="5310"/>
    <s v="CA-2014-131254"/>
    <x v="3"/>
    <x v="123"/>
    <d v="2014-11-22T00:00:00"/>
    <s v="First Class"/>
    <s v="NC-18415"/>
    <s v="Nathan Cano"/>
    <x v="0"/>
    <s v="United States"/>
    <s v="Houston"/>
    <s v="Texas"/>
    <n v="77095"/>
    <x v="2"/>
    <s v="OFF-AR-10003876"/>
    <s v="Office Supplies"/>
    <s v="Art"/>
    <s v="Avery Hi-Liter GlideStik Fluorescent Highlighter, Yellow Ink"/>
    <n v="13.040000000000001"/>
    <n v="5"/>
    <n v="0.2"/>
    <x v="4466"/>
  </r>
  <r>
    <n v="5311"/>
    <s v="CA-2014-131254"/>
    <x v="3"/>
    <x v="123"/>
    <d v="2014-11-22T00:00:00"/>
    <s v="First Class"/>
    <s v="NC-18415"/>
    <s v="Nathan Cano"/>
    <x v="0"/>
    <s v="United States"/>
    <s v="Houston"/>
    <s v="Texas"/>
    <n v="77095"/>
    <x v="2"/>
    <s v="OFF-BI-10003527"/>
    <s v="Office Supplies"/>
    <s v="Binders"/>
    <s v="Fellowes PB500 Electric Punch Plastic Comb Binding Machine with Manual Bind"/>
    <n v="1525.1879999999996"/>
    <n v="6"/>
    <n v="0.8"/>
    <x v="4467"/>
  </r>
  <r>
    <n v="5312"/>
    <s v="CA-2013-123414"/>
    <x v="0"/>
    <x v="1036"/>
    <d v="2013-08-28T00:00:00"/>
    <s v="Standard Class"/>
    <s v="SU-20665"/>
    <s v="Stephanie Ulpright"/>
    <x v="2"/>
    <s v="United States"/>
    <s v="Greenville"/>
    <s v="North Carolina"/>
    <n v="27834"/>
    <x v="0"/>
    <s v="OFF-LA-10004559"/>
    <s v="Office Supplies"/>
    <s v="Labels"/>
    <s v="Avery 49"/>
    <n v="9.2159999999999993"/>
    <n v="4"/>
    <n v="0.2"/>
    <x v="2311"/>
  </r>
  <r>
    <n v="5313"/>
    <s v="CA-2013-123414"/>
    <x v="0"/>
    <x v="1036"/>
    <d v="2013-08-28T00:00:00"/>
    <s v="Standard Class"/>
    <s v="SU-20665"/>
    <s v="Stephanie Ulpright"/>
    <x v="2"/>
    <s v="United States"/>
    <s v="Greenville"/>
    <s v="North Carolina"/>
    <n v="27834"/>
    <x v="0"/>
    <s v="OFF-SU-10002573"/>
    <s v="Office Supplies"/>
    <s v="Supplies"/>
    <s v="Acme 10&quot; Easy Grip Assistive Scissors"/>
    <n v="28.048000000000002"/>
    <n v="2"/>
    <n v="0.2"/>
    <x v="4468"/>
  </r>
  <r>
    <n v="5314"/>
    <s v="CA-2014-137876"/>
    <x v="3"/>
    <x v="504"/>
    <d v="2014-05-06T00:00:00"/>
    <s v="Standard Class"/>
    <s v="DJ-13510"/>
    <s v="Don Jones"/>
    <x v="1"/>
    <s v="United States"/>
    <s v="San Francisco"/>
    <s v="California"/>
    <n v="94110"/>
    <x v="1"/>
    <s v="FUR-FU-10000222"/>
    <s v="Furniture"/>
    <s v="Furnishings"/>
    <s v="Seth Thomas 16&quot; Steel Case Clock"/>
    <n v="64.959999999999994"/>
    <n v="2"/>
    <n v="0"/>
    <x v="4469"/>
  </r>
  <r>
    <n v="5315"/>
    <s v="CA-2014-137876"/>
    <x v="3"/>
    <x v="504"/>
    <d v="2014-05-06T00:00:00"/>
    <s v="Standard Class"/>
    <s v="DJ-13510"/>
    <s v="Don Jones"/>
    <x v="1"/>
    <s v="United States"/>
    <s v="San Francisco"/>
    <s v="California"/>
    <n v="94110"/>
    <x v="1"/>
    <s v="OFF-EN-10001219"/>
    <s v="Office Supplies"/>
    <s v="Envelopes"/>
    <s v="#10- 4 1/8&quot; x 9 1/2&quot; Security-Tint Envelopes"/>
    <n v="30.56"/>
    <n v="4"/>
    <n v="0"/>
    <x v="4470"/>
  </r>
  <r>
    <n v="5316"/>
    <s v="CA-2013-154060"/>
    <x v="0"/>
    <x v="440"/>
    <d v="2013-05-09T00:00:00"/>
    <s v="Standard Class"/>
    <s v="DL-12865"/>
    <s v="Dan Lawera"/>
    <x v="0"/>
    <s v="United States"/>
    <s v="Greensboro"/>
    <s v="North Carolina"/>
    <n v="27405"/>
    <x v="0"/>
    <s v="FUR-CH-10002304"/>
    <s v="Furniture"/>
    <s v="Chairs"/>
    <s v="Global Stack Chair without Arms, Black"/>
    <n v="187.05600000000001"/>
    <n v="9"/>
    <n v="0.2"/>
    <x v="4471"/>
  </r>
  <r>
    <n v="5317"/>
    <s v="US-2014-162558"/>
    <x v="3"/>
    <x v="280"/>
    <d v="2014-10-06T00:00:00"/>
    <s v="First Class"/>
    <s v="Dp-13240"/>
    <s v="Dean percer"/>
    <x v="2"/>
    <s v="United States"/>
    <s v="Knoxville"/>
    <s v="Tennessee"/>
    <n v="37918"/>
    <x v="0"/>
    <s v="FUR-FU-10002364"/>
    <s v="Furniture"/>
    <s v="Furnishings"/>
    <s v="Eldon Expressions Wood Desk Accessories, Oak"/>
    <n v="11.808"/>
    <n v="2"/>
    <n v="0.2"/>
    <x v="4472"/>
  </r>
  <r>
    <n v="5318"/>
    <s v="US-2014-162558"/>
    <x v="3"/>
    <x v="280"/>
    <d v="2014-10-06T00:00:00"/>
    <s v="First Class"/>
    <s v="Dp-13240"/>
    <s v="Dean percer"/>
    <x v="2"/>
    <s v="United States"/>
    <s v="Knoxville"/>
    <s v="Tennessee"/>
    <n v="37918"/>
    <x v="0"/>
    <s v="FUR-FU-10004864"/>
    <s v="Furniture"/>
    <s v="Furnishings"/>
    <s v="Eldon 500 Class Desk Accessories"/>
    <n v="9.6560000000000006"/>
    <n v="1"/>
    <n v="0.2"/>
    <x v="4473"/>
  </r>
  <r>
    <n v="5319"/>
    <s v="US-2014-162558"/>
    <x v="3"/>
    <x v="280"/>
    <d v="2014-10-06T00:00:00"/>
    <s v="First Class"/>
    <s v="Dp-13240"/>
    <s v="Dean percer"/>
    <x v="2"/>
    <s v="United States"/>
    <s v="Knoxville"/>
    <s v="Tennessee"/>
    <n v="37918"/>
    <x v="0"/>
    <s v="OFF-PA-10003172"/>
    <s v="Office Supplies"/>
    <s v="Paper"/>
    <s v="Xerox 1996"/>
    <n v="20.736000000000004"/>
    <n v="4"/>
    <n v="0.2"/>
    <x v="570"/>
  </r>
  <r>
    <n v="5320"/>
    <s v="US-2014-162558"/>
    <x v="3"/>
    <x v="280"/>
    <d v="2014-10-06T00:00:00"/>
    <s v="First Class"/>
    <s v="Dp-13240"/>
    <s v="Dean percer"/>
    <x v="2"/>
    <s v="United States"/>
    <s v="Knoxville"/>
    <s v="Tennessee"/>
    <n v="37918"/>
    <x v="0"/>
    <s v="OFF-BI-10000977"/>
    <s v="Office Supplies"/>
    <s v="Binders"/>
    <s v="Ibico Plastic Spiral Binding Combs"/>
    <n v="27.360000000000003"/>
    <n v="3"/>
    <n v="0.7"/>
    <x v="3781"/>
  </r>
  <r>
    <n v="5321"/>
    <s v="US-2014-162558"/>
    <x v="3"/>
    <x v="280"/>
    <d v="2014-10-06T00:00:00"/>
    <s v="First Class"/>
    <s v="Dp-13240"/>
    <s v="Dean percer"/>
    <x v="2"/>
    <s v="United States"/>
    <s v="Knoxville"/>
    <s v="Tennessee"/>
    <n v="37918"/>
    <x v="0"/>
    <s v="FUR-TA-10000198"/>
    <s v="Furniture"/>
    <s v="Tables"/>
    <s v="Chromcraft Bull-Nose Wood Oval Conference Tables &amp; Bases"/>
    <n v="2314.116"/>
    <n v="7"/>
    <n v="0.4"/>
    <x v="4474"/>
  </r>
  <r>
    <n v="5322"/>
    <s v="US-2014-162558"/>
    <x v="3"/>
    <x v="280"/>
    <d v="2014-10-06T00:00:00"/>
    <s v="First Class"/>
    <s v="Dp-13240"/>
    <s v="Dean percer"/>
    <x v="2"/>
    <s v="United States"/>
    <s v="Knoxville"/>
    <s v="Tennessee"/>
    <n v="37918"/>
    <x v="0"/>
    <s v="OFF-BI-10003984"/>
    <s v="Office Supplies"/>
    <s v="Binders"/>
    <s v="Lock-Up Easel 'Spel-Binder'"/>
    <n v="34.236000000000004"/>
    <n v="4"/>
    <n v="0.7"/>
    <x v="4475"/>
  </r>
  <r>
    <n v="5323"/>
    <s v="US-2014-162558"/>
    <x v="3"/>
    <x v="280"/>
    <d v="2014-10-06T00:00:00"/>
    <s v="First Class"/>
    <s v="Dp-13240"/>
    <s v="Dean percer"/>
    <x v="2"/>
    <s v="United States"/>
    <s v="Knoxville"/>
    <s v="Tennessee"/>
    <n v="37918"/>
    <x v="0"/>
    <s v="FUR-FU-10003691"/>
    <s v="Furniture"/>
    <s v="Furnishings"/>
    <s v="Eldon Image Series Desk Accessories, Ebony"/>
    <n v="19.760000000000002"/>
    <n v="2"/>
    <n v="0.2"/>
    <x v="4476"/>
  </r>
  <r>
    <n v="5324"/>
    <s v="CA-2014-134439"/>
    <x v="3"/>
    <x v="65"/>
    <d v="2014-09-24T00:00:00"/>
    <s v="Second Class"/>
    <s v="TM-21010"/>
    <s v="Tamara Manning"/>
    <x v="0"/>
    <s v="United States"/>
    <s v="Grand Island"/>
    <s v="Nebraska"/>
    <n v="68801"/>
    <x v="2"/>
    <s v="OFF-PA-10004082"/>
    <s v="Office Supplies"/>
    <s v="Paper"/>
    <s v="Adams Telephone Message Book w/Frequently-Called Numbers Space, 400 Messages per Book"/>
    <n v="15.96"/>
    <n v="2"/>
    <n v="0"/>
    <x v="4477"/>
  </r>
  <r>
    <n v="5325"/>
    <s v="CA-2012-119508"/>
    <x v="1"/>
    <x v="784"/>
    <d v="2012-12-09T00:00:00"/>
    <s v="Standard Class"/>
    <s v="TZ-21580"/>
    <s v="Tracy Zic"/>
    <x v="0"/>
    <s v="United States"/>
    <s v="Lakewood"/>
    <s v="California"/>
    <n v="90712"/>
    <x v="1"/>
    <s v="OFF-AR-10003723"/>
    <s v="Office Supplies"/>
    <s v="Art"/>
    <s v="Avery Hi-Liter Fluorescent Desk Style Markers"/>
    <n v="16.899999999999999"/>
    <n v="5"/>
    <n v="0"/>
    <x v="4478"/>
  </r>
  <r>
    <n v="5326"/>
    <s v="CA-2012-119508"/>
    <x v="1"/>
    <x v="784"/>
    <d v="2012-12-09T00:00:00"/>
    <s v="Standard Class"/>
    <s v="TZ-21580"/>
    <s v="Tracy Zic"/>
    <x v="0"/>
    <s v="United States"/>
    <s v="Lakewood"/>
    <s v="California"/>
    <n v="90712"/>
    <x v="1"/>
    <s v="FUR-FU-10004270"/>
    <s v="Furniture"/>
    <s v="Furnishings"/>
    <s v="Eldon Image Series Desk Accessories, Burgundy"/>
    <n v="25.08"/>
    <n v="6"/>
    <n v="0"/>
    <x v="4479"/>
  </r>
  <r>
    <n v="5327"/>
    <s v="CA-2012-152681"/>
    <x v="1"/>
    <x v="184"/>
    <d v="2012-01-22T00:00:00"/>
    <s v="Standard Class"/>
    <s v="SC-20260"/>
    <s v="Scott Cohen"/>
    <x v="1"/>
    <s v="United States"/>
    <s v="Lawrence"/>
    <s v="Massachusetts"/>
    <n v="1841"/>
    <x v="3"/>
    <s v="OFF-AR-10003183"/>
    <s v="Office Supplies"/>
    <s v="Art"/>
    <s v="Avery Fluorescent Highlighter Four-Color Set"/>
    <n v="6.68"/>
    <n v="2"/>
    <n v="0"/>
    <x v="4480"/>
  </r>
  <r>
    <n v="5328"/>
    <s v="CA-2011-130813"/>
    <x v="2"/>
    <x v="1037"/>
    <d v="2011-01-09T00:00:00"/>
    <s v="Second Class"/>
    <s v="LS-17230"/>
    <s v="Lycoris Saunders"/>
    <x v="0"/>
    <s v="United States"/>
    <s v="Los Angeles"/>
    <s v="California"/>
    <n v="90049"/>
    <x v="1"/>
    <s v="OFF-PA-10002005"/>
    <s v="Office Supplies"/>
    <s v="Paper"/>
    <s v="Xerox 225"/>
    <n v="19.440000000000001"/>
    <n v="3"/>
    <n v="0"/>
    <x v="551"/>
  </r>
  <r>
    <n v="5329"/>
    <s v="CA-2012-120320"/>
    <x v="1"/>
    <x v="616"/>
    <d v="2012-03-09T00:00:00"/>
    <s v="Standard Class"/>
    <s v="MV-18190"/>
    <s v="Mike Vittorini"/>
    <x v="0"/>
    <s v="United States"/>
    <s v="Houston"/>
    <s v="Texas"/>
    <n v="77036"/>
    <x v="2"/>
    <s v="TEC-PH-10000149"/>
    <s v="Technology"/>
    <s v="Phones"/>
    <s v="Cisco SPA525G2 IP Phone - Wireless"/>
    <n v="31.92"/>
    <n v="2"/>
    <n v="0.2"/>
    <x v="4481"/>
  </r>
  <r>
    <n v="5330"/>
    <s v="CA-2013-111941"/>
    <x v="0"/>
    <x v="591"/>
    <d v="2013-12-29T00:00:00"/>
    <s v="Second Class"/>
    <s v="BD-11620"/>
    <s v="Brian DeCherney"/>
    <x v="0"/>
    <s v="United States"/>
    <s v="New York City"/>
    <s v="New York"/>
    <n v="10035"/>
    <x v="3"/>
    <s v="OFF-BI-10001524"/>
    <s v="Office Supplies"/>
    <s v="Binders"/>
    <s v="GBC Premium Transparent Covers with Diagonal Lined Pattern"/>
    <n v="33.568000000000005"/>
    <n v="2"/>
    <n v="0.2"/>
    <x v="3718"/>
  </r>
  <r>
    <n v="5331"/>
    <s v="CA-2013-123120"/>
    <x v="0"/>
    <x v="913"/>
    <d v="2013-09-09T00:00:00"/>
    <s v="Standard Class"/>
    <s v="CV-12295"/>
    <s v="Christina VanderZanden"/>
    <x v="0"/>
    <s v="United States"/>
    <s v="New York City"/>
    <s v="New York"/>
    <n v="10011"/>
    <x v="3"/>
    <s v="FUR-FU-10004748"/>
    <s v="Furniture"/>
    <s v="Furnishings"/>
    <s v="Howard Miller 16&quot; Diameter Gallery Wall Clock"/>
    <n v="63.94"/>
    <n v="1"/>
    <n v="0"/>
    <x v="4482"/>
  </r>
  <r>
    <n v="5332"/>
    <s v="CA-2013-123120"/>
    <x v="0"/>
    <x v="913"/>
    <d v="2013-09-09T00:00:00"/>
    <s v="Standard Class"/>
    <s v="CV-12295"/>
    <s v="Christina VanderZanden"/>
    <x v="0"/>
    <s v="United States"/>
    <s v="New York City"/>
    <s v="New York"/>
    <n v="10011"/>
    <x v="3"/>
    <s v="OFF-BI-10001460"/>
    <s v="Office Supplies"/>
    <s v="Binders"/>
    <s v="Plastic Binding Combs"/>
    <n v="60.600000000000009"/>
    <n v="5"/>
    <n v="0.2"/>
    <x v="4483"/>
  </r>
  <r>
    <n v="5333"/>
    <s v="CA-2013-123120"/>
    <x v="0"/>
    <x v="913"/>
    <d v="2013-09-09T00:00:00"/>
    <s v="Standard Class"/>
    <s v="CV-12295"/>
    <s v="Christina VanderZanden"/>
    <x v="0"/>
    <s v="United States"/>
    <s v="New York City"/>
    <s v="New York"/>
    <n v="10011"/>
    <x v="3"/>
    <s v="OFF-SU-10002503"/>
    <s v="Office Supplies"/>
    <s v="Supplies"/>
    <s v="Acme Preferred Stainless Steel Scissors"/>
    <n v="22.72"/>
    <n v="4"/>
    <n v="0"/>
    <x v="4484"/>
  </r>
  <r>
    <n v="5334"/>
    <s v="CA-2011-103331"/>
    <x v="2"/>
    <x v="86"/>
    <d v="2011-09-01T00:00:00"/>
    <s v="Standard Class"/>
    <s v="KB-16315"/>
    <s v="Karl Braun"/>
    <x v="0"/>
    <s v="United States"/>
    <s v="Newark"/>
    <s v="Delaware"/>
    <n v="19711"/>
    <x v="3"/>
    <s v="FUR-FU-10001731"/>
    <s v="Furniture"/>
    <s v="Furnishings"/>
    <s v="Acrylic Self-Standing Desk Frames"/>
    <n v="10.68"/>
    <n v="4"/>
    <n v="0"/>
    <x v="4485"/>
  </r>
  <r>
    <n v="5335"/>
    <s v="CA-2011-103331"/>
    <x v="2"/>
    <x v="86"/>
    <d v="2011-09-01T00:00:00"/>
    <s v="Standard Class"/>
    <s v="KB-16315"/>
    <s v="Karl Braun"/>
    <x v="0"/>
    <s v="United States"/>
    <s v="Newark"/>
    <s v="Delaware"/>
    <n v="19711"/>
    <x v="3"/>
    <s v="OFF-PA-10002160"/>
    <s v="Office Supplies"/>
    <s v="Paper"/>
    <s v="Xerox 1978"/>
    <n v="17.34"/>
    <n v="3"/>
    <n v="0"/>
    <x v="1817"/>
  </r>
  <r>
    <n v="5336"/>
    <s v="CA-2011-103331"/>
    <x v="2"/>
    <x v="86"/>
    <d v="2011-09-01T00:00:00"/>
    <s v="Standard Class"/>
    <s v="KB-16315"/>
    <s v="Karl Braun"/>
    <x v="0"/>
    <s v="United States"/>
    <s v="Newark"/>
    <s v="Delaware"/>
    <n v="19711"/>
    <x v="3"/>
    <s v="OFF-PA-10002659"/>
    <s v="Office Supplies"/>
    <s v="Paper"/>
    <s v="Avoid Verbal Orders Carbonless Minifold Book"/>
    <n v="3.38"/>
    <n v="1"/>
    <n v="0"/>
    <x v="3152"/>
  </r>
  <r>
    <n v="5337"/>
    <s v="CA-2012-169278"/>
    <x v="1"/>
    <x v="1031"/>
    <d v="2012-05-25T00:00:00"/>
    <s v="Standard Class"/>
    <s v="ME-18010"/>
    <s v="Michelle Ellison"/>
    <x v="1"/>
    <s v="United States"/>
    <s v="Seattle"/>
    <s v="Washington"/>
    <n v="98105"/>
    <x v="1"/>
    <s v="OFF-BI-10001636"/>
    <s v="Office Supplies"/>
    <s v="Binders"/>
    <s v="Ibico Plastic and Wire Spiral Binding Combs"/>
    <n v="26.975999999999999"/>
    <n v="4"/>
    <n v="0.2"/>
    <x v="807"/>
  </r>
  <r>
    <n v="5338"/>
    <s v="CA-2014-111577"/>
    <x v="3"/>
    <x v="524"/>
    <d v="2014-10-22T00:00:00"/>
    <s v="Standard Class"/>
    <s v="AJ-10780"/>
    <s v="Anthony Jacobs"/>
    <x v="1"/>
    <s v="United States"/>
    <s v="Scottsdale"/>
    <s v="Arizona"/>
    <n v="85254"/>
    <x v="1"/>
    <s v="OFF-PA-10000062"/>
    <s v="Office Supplies"/>
    <s v="Paper"/>
    <s v="Green Bar Computer Printout Paper"/>
    <n v="307.77600000000001"/>
    <n v="7"/>
    <n v="0.2"/>
    <x v="4486"/>
  </r>
  <r>
    <n v="5339"/>
    <s v="CA-2012-146486"/>
    <x v="1"/>
    <x v="529"/>
    <d v="2012-11-14T00:00:00"/>
    <s v="Second Class"/>
    <s v="DV-13465"/>
    <s v="Dianna Vittorini"/>
    <x v="0"/>
    <s v="United States"/>
    <s v="Oceanside"/>
    <s v="New York"/>
    <n v="11572"/>
    <x v="3"/>
    <s v="OFF-ST-10002554"/>
    <s v="Office Supplies"/>
    <s v="Storage"/>
    <s v="Tennsco Industrial Shelving"/>
    <n v="244.54999999999998"/>
    <n v="5"/>
    <n v="0"/>
    <x v="4487"/>
  </r>
  <r>
    <n v="5340"/>
    <s v="CA-2012-146486"/>
    <x v="1"/>
    <x v="529"/>
    <d v="2012-11-14T00:00:00"/>
    <s v="Second Class"/>
    <s v="DV-13465"/>
    <s v="Dianna Vittorini"/>
    <x v="0"/>
    <s v="United States"/>
    <s v="Oceanside"/>
    <s v="New York"/>
    <n v="11572"/>
    <x v="3"/>
    <s v="OFF-EN-10001509"/>
    <s v="Office Supplies"/>
    <s v="Envelopes"/>
    <s v="Poly String Tie Envelopes"/>
    <n v="12.24"/>
    <n v="6"/>
    <n v="0"/>
    <x v="4488"/>
  </r>
  <r>
    <n v="5341"/>
    <s v="CA-2012-146486"/>
    <x v="1"/>
    <x v="529"/>
    <d v="2012-11-14T00:00:00"/>
    <s v="Second Class"/>
    <s v="DV-13465"/>
    <s v="Dianna Vittorini"/>
    <x v="0"/>
    <s v="United States"/>
    <s v="Oceanside"/>
    <s v="New York"/>
    <n v="11572"/>
    <x v="3"/>
    <s v="TEC-AC-10002018"/>
    <s v="Technology"/>
    <s v="Accessories"/>
    <s v="AmazonBasics 3-Button USB Wired Mouse"/>
    <n v="13.98"/>
    <n v="2"/>
    <n v="0"/>
    <x v="4489"/>
  </r>
  <r>
    <n v="5342"/>
    <s v="CA-2012-146486"/>
    <x v="1"/>
    <x v="529"/>
    <d v="2012-11-14T00:00:00"/>
    <s v="Second Class"/>
    <s v="DV-13465"/>
    <s v="Dianna Vittorini"/>
    <x v="0"/>
    <s v="United States"/>
    <s v="Oceanside"/>
    <s v="New York"/>
    <n v="11572"/>
    <x v="3"/>
    <s v="TEC-AC-10002637"/>
    <s v="Technology"/>
    <s v="Accessories"/>
    <s v="Logitech VX Revolution Cordless Laser Mouse for Notebooks (Black)"/>
    <n v="899.95"/>
    <n v="5"/>
    <n v="0"/>
    <x v="4490"/>
  </r>
  <r>
    <n v="5343"/>
    <s v="US-2011-168501"/>
    <x v="2"/>
    <x v="871"/>
    <d v="2011-11-27T00:00:00"/>
    <s v="Standard Class"/>
    <s v="JK-15325"/>
    <s v="Jason Klamczynski"/>
    <x v="1"/>
    <s v="United States"/>
    <s v="Dallas"/>
    <s v="Texas"/>
    <n v="75220"/>
    <x v="2"/>
    <s v="OFF-EN-10001509"/>
    <s v="Office Supplies"/>
    <s v="Envelopes"/>
    <s v="Poly String Tie Envelopes"/>
    <n v="1.6320000000000001"/>
    <n v="1"/>
    <n v="0.2"/>
    <x v="4491"/>
  </r>
  <r>
    <n v="5344"/>
    <s v="US-2011-168501"/>
    <x v="2"/>
    <x v="871"/>
    <d v="2011-11-27T00:00:00"/>
    <s v="Standard Class"/>
    <s v="JK-15325"/>
    <s v="Jason Klamczynski"/>
    <x v="1"/>
    <s v="United States"/>
    <s v="Dallas"/>
    <s v="Texas"/>
    <n v="75220"/>
    <x v="2"/>
    <s v="TEC-PH-10004922"/>
    <s v="Technology"/>
    <s v="Phones"/>
    <s v="RCA Visys Integrated PBX 8-Line Router"/>
    <n v="267.95999999999998"/>
    <n v="5"/>
    <n v="0.2"/>
    <x v="4492"/>
  </r>
  <r>
    <n v="5345"/>
    <s v="CA-2012-112053"/>
    <x v="1"/>
    <x v="2"/>
    <d v="2012-10-13T00:00:00"/>
    <s v="Second Class"/>
    <s v="SH-20395"/>
    <s v="Shahid Hopkins"/>
    <x v="0"/>
    <s v="United States"/>
    <s v="Rochester"/>
    <s v="New York"/>
    <n v="14609"/>
    <x v="3"/>
    <s v="TEC-AC-10002550"/>
    <s v="Technology"/>
    <s v="Accessories"/>
    <s v="Memorex 25GB 6X Branded Blu-Ray Recordable Disc, 30/Pack"/>
    <n v="31.95"/>
    <n v="1"/>
    <n v="0"/>
    <x v="4493"/>
  </r>
  <r>
    <n v="5346"/>
    <s v="CA-2014-108539"/>
    <x v="3"/>
    <x v="708"/>
    <d v="2014-03-24T00:00:00"/>
    <s v="Second Class"/>
    <s v="SC-20725"/>
    <s v="Steven Cartwright"/>
    <x v="0"/>
    <s v="United States"/>
    <s v="Los Angeles"/>
    <s v="California"/>
    <n v="90045"/>
    <x v="1"/>
    <s v="OFF-ST-10003208"/>
    <s v="Office Supplies"/>
    <s v="Storage"/>
    <s v="Adjustable Depth Letter/Legal Cart"/>
    <n v="725.84"/>
    <n v="4"/>
    <n v="0"/>
    <x v="267"/>
  </r>
  <r>
    <n v="5347"/>
    <s v="CA-2014-108539"/>
    <x v="3"/>
    <x v="708"/>
    <d v="2014-03-24T00:00:00"/>
    <s v="Second Class"/>
    <s v="SC-20725"/>
    <s v="Steven Cartwright"/>
    <x v="0"/>
    <s v="United States"/>
    <s v="Los Angeles"/>
    <s v="California"/>
    <n v="90045"/>
    <x v="1"/>
    <s v="OFF-BI-10003981"/>
    <s v="Office Supplies"/>
    <s v="Binders"/>
    <s v="Avery Durable Plastic 1&quot; Binders"/>
    <n v="10.896000000000001"/>
    <n v="3"/>
    <n v="0.2"/>
    <x v="3375"/>
  </r>
  <r>
    <n v="5348"/>
    <s v="CA-2014-108539"/>
    <x v="3"/>
    <x v="708"/>
    <d v="2014-03-24T00:00:00"/>
    <s v="Second Class"/>
    <s v="SC-20725"/>
    <s v="Steven Cartwright"/>
    <x v="0"/>
    <s v="United States"/>
    <s v="Los Angeles"/>
    <s v="California"/>
    <n v="90045"/>
    <x v="1"/>
    <s v="OFF-BI-10001031"/>
    <s v="Office Supplies"/>
    <s v="Binders"/>
    <s v="Pressboard Data Binders by Wilson Jones"/>
    <n v="8.5440000000000005"/>
    <n v="2"/>
    <n v="0.2"/>
    <x v="1127"/>
  </r>
  <r>
    <n v="5349"/>
    <s v="CA-2012-149811"/>
    <x v="1"/>
    <x v="1038"/>
    <d v="2012-01-10T00:00:00"/>
    <s v="Standard Class"/>
    <s v="CS-12250"/>
    <s v="Chris Selesnick"/>
    <x v="1"/>
    <s v="United States"/>
    <s v="Woodbury"/>
    <s v="Minnesota"/>
    <n v="55125"/>
    <x v="2"/>
    <s v="OFF-BI-10003676"/>
    <s v="Office Supplies"/>
    <s v="Binders"/>
    <s v="GBC Standard Recycled Report Covers, Clear Plastic Sheets"/>
    <n v="32.339999999999996"/>
    <n v="3"/>
    <n v="0"/>
    <x v="4494"/>
  </r>
  <r>
    <n v="5350"/>
    <s v="CA-2012-149811"/>
    <x v="1"/>
    <x v="1038"/>
    <d v="2012-01-10T00:00:00"/>
    <s v="Standard Class"/>
    <s v="CS-12250"/>
    <s v="Chris Selesnick"/>
    <x v="1"/>
    <s v="United States"/>
    <s v="Woodbury"/>
    <s v="Minnesota"/>
    <n v="55125"/>
    <x v="2"/>
    <s v="OFF-PA-10004082"/>
    <s v="Office Supplies"/>
    <s v="Paper"/>
    <s v="Adams Telephone Message Book w/Frequently-Called Numbers Space, 400 Messages per Book"/>
    <n v="39.900000000000006"/>
    <n v="5"/>
    <n v="0"/>
    <x v="1895"/>
  </r>
  <r>
    <n v="5351"/>
    <s v="US-2014-103814"/>
    <x v="3"/>
    <x v="34"/>
    <d v="2014-12-17T00:00:00"/>
    <s v="Standard Class"/>
    <s v="LH-16900"/>
    <s v="Lena Hernandez"/>
    <x v="0"/>
    <s v="United States"/>
    <s v="Park Ridge"/>
    <s v="Illinois"/>
    <n v="60068"/>
    <x v="2"/>
    <s v="OFF-PA-10001019"/>
    <s v="Office Supplies"/>
    <s v="Paper"/>
    <s v="Xerox 1884"/>
    <n v="143.85600000000002"/>
    <n v="9"/>
    <n v="0.2"/>
    <x v="4495"/>
  </r>
  <r>
    <n v="5352"/>
    <s v="CA-2013-123932"/>
    <x v="0"/>
    <x v="47"/>
    <d v="2013-09-13T00:00:00"/>
    <s v="Standard Class"/>
    <s v="YC-21895"/>
    <s v="Yoseph Carroll"/>
    <x v="1"/>
    <s v="United States"/>
    <s v="Dallas"/>
    <s v="Texas"/>
    <n v="75217"/>
    <x v="2"/>
    <s v="OFF-PA-10004665"/>
    <s v="Office Supplies"/>
    <s v="Paper"/>
    <s v="Advantus Motivational Note Cards"/>
    <n v="41.92"/>
    <n v="4"/>
    <n v="0.2"/>
    <x v="4496"/>
  </r>
  <r>
    <n v="5353"/>
    <s v="CA-2013-123932"/>
    <x v="0"/>
    <x v="47"/>
    <d v="2013-09-13T00:00:00"/>
    <s v="Standard Class"/>
    <s v="YC-21895"/>
    <s v="Yoseph Carroll"/>
    <x v="1"/>
    <s v="United States"/>
    <s v="Dallas"/>
    <s v="Texas"/>
    <n v="75217"/>
    <x v="2"/>
    <s v="TEC-PH-10002447"/>
    <s v="Technology"/>
    <s v="Phones"/>
    <s v="AT&amp;T CL83451 4-Handset Telephone"/>
    <n v="329.58400000000006"/>
    <n v="2"/>
    <n v="0.2"/>
    <x v="4497"/>
  </r>
  <r>
    <n v="5354"/>
    <s v="US-2013-101616"/>
    <x v="0"/>
    <x v="323"/>
    <d v="2013-09-07T00:00:00"/>
    <s v="First Class"/>
    <s v="CY-12745"/>
    <s v="Craig Yedwab"/>
    <x v="1"/>
    <s v="United States"/>
    <s v="Monroe"/>
    <s v="Louisiana"/>
    <n v="71203"/>
    <x v="0"/>
    <s v="OFF-BI-10000014"/>
    <s v="Office Supplies"/>
    <s v="Binders"/>
    <s v="Heavy-Duty E-Z-D Binders"/>
    <n v="87.28"/>
    <n v="8"/>
    <n v="0"/>
    <x v="4498"/>
  </r>
  <r>
    <n v="5355"/>
    <s v="CA-2011-113768"/>
    <x v="2"/>
    <x v="8"/>
    <d v="2011-05-19T00:00:00"/>
    <s v="Standard Class"/>
    <s v="AH-10030"/>
    <s v="Aaron Hawkins"/>
    <x v="1"/>
    <s v="United States"/>
    <s v="Los Angeles"/>
    <s v="California"/>
    <n v="90004"/>
    <x v="1"/>
    <s v="FUR-CH-10002439"/>
    <s v="Furniture"/>
    <s v="Chairs"/>
    <s v="Iceberg Nesting Folding Chair, 19w x 6d x 43h"/>
    <n v="279.45600000000002"/>
    <n v="6"/>
    <n v="0.2"/>
    <x v="4499"/>
  </r>
  <r>
    <n v="5356"/>
    <s v="CA-2011-113768"/>
    <x v="2"/>
    <x v="8"/>
    <d v="2011-05-19T00:00:00"/>
    <s v="Standard Class"/>
    <s v="AH-10030"/>
    <s v="Aaron Hawkins"/>
    <x v="1"/>
    <s v="United States"/>
    <s v="Los Angeles"/>
    <s v="California"/>
    <n v="90004"/>
    <x v="1"/>
    <s v="OFF-PA-10003063"/>
    <s v="Office Supplies"/>
    <s v="Paper"/>
    <s v="EcoTones Memo Sheets"/>
    <n v="8"/>
    <n v="2"/>
    <n v="0"/>
    <x v="4500"/>
  </r>
  <r>
    <n v="5357"/>
    <s v="CA-2013-138037"/>
    <x v="0"/>
    <x v="321"/>
    <d v="2013-10-04T00:00:00"/>
    <s v="Standard Class"/>
    <s v="AR-10540"/>
    <s v="Andy Reiter"/>
    <x v="0"/>
    <s v="United States"/>
    <s v="San Francisco"/>
    <s v="California"/>
    <n v="94109"/>
    <x v="1"/>
    <s v="OFF-BI-10002982"/>
    <s v="Office Supplies"/>
    <s v="Binders"/>
    <s v="Avery Self-Adhesive Photo Pockets for Polaroid Photos"/>
    <n v="27.240000000000002"/>
    <n v="5"/>
    <n v="0.2"/>
    <x v="4501"/>
  </r>
  <r>
    <n v="5358"/>
    <s v="CA-2011-150490"/>
    <x v="2"/>
    <x v="79"/>
    <d v="2011-08-11T00:00:00"/>
    <s v="Standard Class"/>
    <s v="SS-20590"/>
    <s v="Sonia Sunley"/>
    <x v="0"/>
    <s v="United States"/>
    <s v="San Francisco"/>
    <s v="California"/>
    <n v="94122"/>
    <x v="1"/>
    <s v="TEC-AC-10004510"/>
    <s v="Technology"/>
    <s v="Accessories"/>
    <s v="Logitech Desktop MK120 Mouse and keyboard Combo"/>
    <n v="16.36"/>
    <n v="1"/>
    <n v="0"/>
    <x v="4502"/>
  </r>
  <r>
    <n v="5359"/>
    <s v="CA-2011-150490"/>
    <x v="2"/>
    <x v="79"/>
    <d v="2011-08-11T00:00:00"/>
    <s v="Standard Class"/>
    <s v="SS-20590"/>
    <s v="Sonia Sunley"/>
    <x v="0"/>
    <s v="United States"/>
    <s v="San Francisco"/>
    <s v="California"/>
    <n v="94122"/>
    <x v="1"/>
    <s v="OFF-ST-10000321"/>
    <s v="Office Supplies"/>
    <s v="Storage"/>
    <s v="Akro Stacking Bins"/>
    <n v="15.78"/>
    <n v="2"/>
    <n v="0"/>
    <x v="4503"/>
  </r>
  <r>
    <n v="5360"/>
    <s v="CA-2011-150490"/>
    <x v="2"/>
    <x v="79"/>
    <d v="2011-08-11T00:00:00"/>
    <s v="Standard Class"/>
    <s v="SS-20590"/>
    <s v="Sonia Sunley"/>
    <x v="0"/>
    <s v="United States"/>
    <s v="San Francisco"/>
    <s v="California"/>
    <n v="94122"/>
    <x v="1"/>
    <s v="OFF-AR-10004602"/>
    <s v="Office Supplies"/>
    <s v="Art"/>
    <s v="Boston KS Multi-Size Manual Pencil Sharpener"/>
    <n v="45.98"/>
    <n v="2"/>
    <n v="0"/>
    <x v="4504"/>
  </r>
  <r>
    <n v="5361"/>
    <s v="US-2014-126060"/>
    <x v="3"/>
    <x v="349"/>
    <d v="2014-04-19T00:00:00"/>
    <s v="Standard Class"/>
    <s v="DW-13585"/>
    <s v="Dorothy Wardle"/>
    <x v="1"/>
    <s v="United States"/>
    <s v="Fayetteville"/>
    <s v="North Carolina"/>
    <n v="28314"/>
    <x v="0"/>
    <s v="FUR-BO-10003433"/>
    <s v="Furniture"/>
    <s v="Bookcases"/>
    <s v="Sauder Cornerstone Collection Library"/>
    <n v="198.27200000000002"/>
    <n v="8"/>
    <n v="0.2"/>
    <x v="4505"/>
  </r>
  <r>
    <n v="5362"/>
    <s v="CA-2014-100951"/>
    <x v="3"/>
    <x v="255"/>
    <d v="2014-06-11T00:00:00"/>
    <s v="First Class"/>
    <s v="NC-18625"/>
    <s v="Noah Childs"/>
    <x v="1"/>
    <s v="United States"/>
    <s v="Dallas"/>
    <s v="Texas"/>
    <n v="75217"/>
    <x v="2"/>
    <s v="OFF-ST-10001496"/>
    <s v="Office Supplies"/>
    <s v="Storage"/>
    <s v="Standard Rollaway File with Lock"/>
    <n v="720.7600000000001"/>
    <n v="5"/>
    <n v="0.2"/>
    <x v="4506"/>
  </r>
  <r>
    <n v="5363"/>
    <s v="CA-2013-122014"/>
    <x v="0"/>
    <x v="723"/>
    <d v="2014-01-03T00:00:00"/>
    <s v="Standard Class"/>
    <s v="CD-11920"/>
    <s v="Carlos Daly"/>
    <x v="0"/>
    <s v="United States"/>
    <s v="Wichita"/>
    <s v="Kansas"/>
    <n v="67212"/>
    <x v="2"/>
    <s v="FUR-FU-10000672"/>
    <s v="Furniture"/>
    <s v="Furnishings"/>
    <s v="Executive Impressions 10&quot; Spectator Wall Clock"/>
    <n v="70.56"/>
    <n v="6"/>
    <n v="0"/>
    <x v="3522"/>
  </r>
  <r>
    <n v="5364"/>
    <s v="CA-2013-122014"/>
    <x v="0"/>
    <x v="723"/>
    <d v="2014-01-03T00:00:00"/>
    <s v="Standard Class"/>
    <s v="CD-11920"/>
    <s v="Carlos Daly"/>
    <x v="0"/>
    <s v="United States"/>
    <s v="Wichita"/>
    <s v="Kansas"/>
    <n v="67212"/>
    <x v="2"/>
    <s v="OFF-AP-10001293"/>
    <s v="Office Supplies"/>
    <s v="Appliances"/>
    <s v="Belkin 8 Outlet Surge Protector"/>
    <n v="81.96"/>
    <n v="2"/>
    <n v="0"/>
    <x v="4507"/>
  </r>
  <r>
    <n v="5365"/>
    <s v="CA-2011-123477"/>
    <x v="2"/>
    <x v="1039"/>
    <d v="2011-01-22T00:00:00"/>
    <s v="Second Class"/>
    <s v="DW-13195"/>
    <s v="David Wiener"/>
    <x v="1"/>
    <s v="United States"/>
    <s v="Springfield"/>
    <s v="Oregon"/>
    <n v="97477"/>
    <x v="1"/>
    <s v="OFF-AP-10000692"/>
    <s v="Office Supplies"/>
    <s v="Appliances"/>
    <s v="Fellowes Mighty 8 Compact Surge Protector"/>
    <n v="64.864000000000004"/>
    <n v="4"/>
    <n v="0.2"/>
    <x v="2235"/>
  </r>
  <r>
    <n v="5366"/>
    <s v="CA-2013-107790"/>
    <x v="0"/>
    <x v="73"/>
    <d v="2013-11-25T00:00:00"/>
    <s v="Standard Class"/>
    <s v="EH-13990"/>
    <s v="Erica Hackney"/>
    <x v="0"/>
    <s v="United States"/>
    <s v="Houston"/>
    <s v="Texas"/>
    <n v="77041"/>
    <x v="2"/>
    <s v="TEC-PH-10004539"/>
    <s v="Technology"/>
    <s v="Phones"/>
    <s v="Wireless Extenders zBoost YX545 SOHO Signal Booster"/>
    <n v="151.19200000000001"/>
    <n v="1"/>
    <n v="0.2"/>
    <x v="4508"/>
  </r>
  <r>
    <n v="5367"/>
    <s v="CA-2014-158071"/>
    <x v="3"/>
    <x v="193"/>
    <d v="2014-06-16T00:00:00"/>
    <s v="Standard Class"/>
    <s v="BD-11320"/>
    <s v="Bill Donatelli"/>
    <x v="0"/>
    <s v="United States"/>
    <s v="Seattle"/>
    <s v="Washington"/>
    <n v="98103"/>
    <x v="1"/>
    <s v="TEC-PH-10002923"/>
    <s v="Technology"/>
    <s v="Phones"/>
    <s v="Logitech B530 USB Headset - headset - Full size, Binaural"/>
    <n v="88.77600000000001"/>
    <n v="3"/>
    <n v="0.2"/>
    <x v="2795"/>
  </r>
  <r>
    <n v="5368"/>
    <s v="CA-2014-158071"/>
    <x v="3"/>
    <x v="193"/>
    <d v="2014-06-16T00:00:00"/>
    <s v="Standard Class"/>
    <s v="BD-11320"/>
    <s v="Bill Donatelli"/>
    <x v="0"/>
    <s v="United States"/>
    <s v="Seattle"/>
    <s v="Washington"/>
    <n v="98103"/>
    <x v="1"/>
    <s v="OFF-LA-10004689"/>
    <s v="Office Supplies"/>
    <s v="Labels"/>
    <s v="Avery 512"/>
    <n v="11.56"/>
    <n v="4"/>
    <n v="0"/>
    <x v="1097"/>
  </r>
  <r>
    <n v="5369"/>
    <s v="CA-2014-158071"/>
    <x v="3"/>
    <x v="193"/>
    <d v="2014-06-16T00:00:00"/>
    <s v="Standard Class"/>
    <s v="BD-11320"/>
    <s v="Bill Donatelli"/>
    <x v="0"/>
    <s v="United States"/>
    <s v="Seattle"/>
    <s v="Washington"/>
    <n v="98103"/>
    <x v="1"/>
    <s v="OFF-ST-10001228"/>
    <s v="Office Supplies"/>
    <s v="Storage"/>
    <s v="Personal File Boxes with Fold-Down Carry Handle"/>
    <n v="15.58"/>
    <n v="1"/>
    <n v="0"/>
    <x v="4509"/>
  </r>
  <r>
    <n v="5370"/>
    <s v="CA-2014-147403"/>
    <x v="3"/>
    <x v="18"/>
    <d v="2014-09-14T00:00:00"/>
    <s v="First Class"/>
    <s v="KH-16630"/>
    <s v="Ken Heidel"/>
    <x v="1"/>
    <s v="United States"/>
    <s v="Akron"/>
    <s v="Ohio"/>
    <n v="44312"/>
    <x v="3"/>
    <s v="OFF-PA-10003302"/>
    <s v="Office Supplies"/>
    <s v="Paper"/>
    <s v="Xerox 1906"/>
    <n v="85.055999999999997"/>
    <n v="3"/>
    <n v="0.2"/>
    <x v="644"/>
  </r>
  <r>
    <n v="5371"/>
    <s v="US-2014-136721"/>
    <x v="3"/>
    <x v="798"/>
    <d v="2014-04-13T00:00:00"/>
    <s v="Standard Class"/>
    <s v="NH-18610"/>
    <s v="Nicole Hansen"/>
    <x v="1"/>
    <s v="United States"/>
    <s v="Oak Park"/>
    <s v="Michigan"/>
    <n v="48237"/>
    <x v="2"/>
    <s v="FUR-FU-10004665"/>
    <s v="Furniture"/>
    <s v="Furnishings"/>
    <s v="3M Polarizing Task Lamp with Clamp Arm, Light Gray"/>
    <n v="273.95999999999998"/>
    <n v="2"/>
    <n v="0"/>
    <x v="4510"/>
  </r>
  <r>
    <n v="5372"/>
    <s v="US-2014-136721"/>
    <x v="3"/>
    <x v="798"/>
    <d v="2014-04-13T00:00:00"/>
    <s v="Standard Class"/>
    <s v="NH-18610"/>
    <s v="Nicole Hansen"/>
    <x v="1"/>
    <s v="United States"/>
    <s v="Oak Park"/>
    <s v="Michigan"/>
    <n v="48237"/>
    <x v="2"/>
    <s v="FUR-FU-10004188"/>
    <s v="Furniture"/>
    <s v="Furnishings"/>
    <s v="Luxo Professional Combination Clamp-On Lamps"/>
    <n v="306.89999999999998"/>
    <n v="3"/>
    <n v="0"/>
    <x v="4511"/>
  </r>
  <r>
    <n v="5373"/>
    <s v="CA-2012-118738"/>
    <x v="1"/>
    <x v="1040"/>
    <d v="2012-10-30T00:00:00"/>
    <s v="Standard Class"/>
    <s v="AG-10495"/>
    <s v="Andrew Gjertsen"/>
    <x v="1"/>
    <s v="United States"/>
    <s v="Houston"/>
    <s v="Texas"/>
    <n v="77041"/>
    <x v="2"/>
    <s v="OFF-PA-10003177"/>
    <s v="Office Supplies"/>
    <s v="Paper"/>
    <s v="Xerox 1999"/>
    <n v="15.552000000000003"/>
    <n v="3"/>
    <n v="0.2"/>
    <x v="12"/>
  </r>
  <r>
    <n v="5374"/>
    <s v="CA-2012-118738"/>
    <x v="1"/>
    <x v="1040"/>
    <d v="2012-10-30T00:00:00"/>
    <s v="Standard Class"/>
    <s v="AG-10495"/>
    <s v="Andrew Gjertsen"/>
    <x v="1"/>
    <s v="United States"/>
    <s v="Houston"/>
    <s v="Texas"/>
    <n v="77041"/>
    <x v="2"/>
    <s v="FUR-TA-10002607"/>
    <s v="Furniture"/>
    <s v="Tables"/>
    <s v="KI Conference Tables"/>
    <n v="347.36099999999999"/>
    <n v="7"/>
    <n v="0.3"/>
    <x v="4512"/>
  </r>
  <r>
    <n v="5375"/>
    <s v="CA-2012-118738"/>
    <x v="1"/>
    <x v="1040"/>
    <d v="2012-10-30T00:00:00"/>
    <s v="Standard Class"/>
    <s v="AG-10495"/>
    <s v="Andrew Gjertsen"/>
    <x v="1"/>
    <s v="United States"/>
    <s v="Houston"/>
    <s v="Texas"/>
    <n v="77041"/>
    <x v="2"/>
    <s v="OFF-PA-10001166"/>
    <s v="Office Supplies"/>
    <s v="Paper"/>
    <s v="Xerox 2"/>
    <n v="10.368000000000002"/>
    <n v="2"/>
    <n v="0.2"/>
    <x v="572"/>
  </r>
  <r>
    <n v="5376"/>
    <s v="CA-2014-134152"/>
    <x v="3"/>
    <x v="837"/>
    <d v="2014-06-01T00:00:00"/>
    <s v="Standard Class"/>
    <s v="RP-19855"/>
    <s v="Roy Phan"/>
    <x v="1"/>
    <s v="United States"/>
    <s v="Seattle"/>
    <s v="Washington"/>
    <n v="98103"/>
    <x v="1"/>
    <s v="TEC-AC-10004510"/>
    <s v="Technology"/>
    <s v="Accessories"/>
    <s v="Logitech Desktop MK120 Mouse and keyboard Combo"/>
    <n v="98.16"/>
    <n v="6"/>
    <n v="0"/>
    <x v="1635"/>
  </r>
  <r>
    <n v="5377"/>
    <s v="CA-2014-134152"/>
    <x v="3"/>
    <x v="837"/>
    <d v="2014-06-01T00:00:00"/>
    <s v="Standard Class"/>
    <s v="RP-19855"/>
    <s v="Roy Phan"/>
    <x v="1"/>
    <s v="United States"/>
    <s v="Seattle"/>
    <s v="Washington"/>
    <n v="98103"/>
    <x v="1"/>
    <s v="OFF-AR-10004062"/>
    <s v="Office Supplies"/>
    <s v="Art"/>
    <s v="Staples"/>
    <n v="31.44"/>
    <n v="3"/>
    <n v="0"/>
    <x v="4513"/>
  </r>
  <r>
    <n v="5378"/>
    <s v="CA-2011-125542"/>
    <x v="2"/>
    <x v="29"/>
    <d v="2011-12-07T00:00:00"/>
    <s v="First Class"/>
    <s v="NB-18655"/>
    <s v="Nona Balk"/>
    <x v="1"/>
    <s v="United States"/>
    <s v="Philadelphia"/>
    <s v="Pennsylvania"/>
    <n v="19134"/>
    <x v="3"/>
    <s v="OFF-EN-10000056"/>
    <s v="Office Supplies"/>
    <s v="Envelopes"/>
    <s v="Cameo Buff Policy Envelopes"/>
    <n v="348.488"/>
    <n v="7"/>
    <n v="0.2"/>
    <x v="4514"/>
  </r>
  <r>
    <n v="5379"/>
    <s v="CA-2011-125542"/>
    <x v="2"/>
    <x v="29"/>
    <d v="2011-12-07T00:00:00"/>
    <s v="First Class"/>
    <s v="NB-18655"/>
    <s v="Nona Balk"/>
    <x v="1"/>
    <s v="United States"/>
    <s v="Philadelphia"/>
    <s v="Pennsylvania"/>
    <n v="19134"/>
    <x v="3"/>
    <s v="OFF-ST-10001469"/>
    <s v="Office Supplies"/>
    <s v="Storage"/>
    <s v="Fellowes Bankers Box Recycled Super Stor/Drawer"/>
    <n v="172.73599999999999"/>
    <n v="4"/>
    <n v="0.2"/>
    <x v="4515"/>
  </r>
  <r>
    <n v="5380"/>
    <s v="CA-2013-136021"/>
    <x v="0"/>
    <x v="1041"/>
    <d v="2013-08-19T00:00:00"/>
    <s v="Standard Class"/>
    <s v="JM-15580"/>
    <s v="Jill Matthias"/>
    <x v="0"/>
    <s v="United States"/>
    <s v="Los Angeles"/>
    <s v="California"/>
    <n v="90045"/>
    <x v="1"/>
    <s v="OFF-PA-10000551"/>
    <s v="Office Supplies"/>
    <s v="Paper"/>
    <s v="Array Memo Cubes"/>
    <n v="15.54"/>
    <n v="3"/>
    <n v="0"/>
    <x v="4516"/>
  </r>
  <r>
    <n v="5381"/>
    <s v="CA-2013-136021"/>
    <x v="0"/>
    <x v="1041"/>
    <d v="2013-08-19T00:00:00"/>
    <s v="Standard Class"/>
    <s v="JM-15580"/>
    <s v="Jill Matthias"/>
    <x v="0"/>
    <s v="United States"/>
    <s v="Los Angeles"/>
    <s v="California"/>
    <n v="90045"/>
    <x v="1"/>
    <s v="TEC-MA-10000423"/>
    <s v="Technology"/>
    <s v="Machines"/>
    <s v="Texas Instruments TI-34 Scientific Calculator"/>
    <n v="105.55199999999999"/>
    <n v="6"/>
    <n v="0.2"/>
    <x v="4517"/>
  </r>
  <r>
    <n v="5382"/>
    <s v="CA-2013-149195"/>
    <x v="0"/>
    <x v="64"/>
    <d v="2013-09-08T00:00:00"/>
    <s v="Second Class"/>
    <s v="DM-13525"/>
    <s v="Don Miller"/>
    <x v="1"/>
    <s v="United States"/>
    <s v="Houston"/>
    <s v="Texas"/>
    <n v="77070"/>
    <x v="2"/>
    <s v="OFF-PA-10001870"/>
    <s v="Office Supplies"/>
    <s v="Paper"/>
    <s v="Xerox 202"/>
    <n v="25.920000000000005"/>
    <n v="5"/>
    <n v="0.2"/>
    <x v="1446"/>
  </r>
  <r>
    <n v="5383"/>
    <s v="CA-2013-149195"/>
    <x v="0"/>
    <x v="64"/>
    <d v="2013-09-08T00:00:00"/>
    <s v="Second Class"/>
    <s v="DM-13525"/>
    <s v="Don Miller"/>
    <x v="1"/>
    <s v="United States"/>
    <s v="Houston"/>
    <s v="Texas"/>
    <n v="77070"/>
    <x v="2"/>
    <s v="OFF-FA-10001843"/>
    <s v="Office Supplies"/>
    <s v="Fasteners"/>
    <s v="Staples"/>
    <n v="15.808000000000002"/>
    <n v="8"/>
    <n v="0.2"/>
    <x v="4518"/>
  </r>
  <r>
    <n v="5384"/>
    <s v="CA-2013-149195"/>
    <x v="0"/>
    <x v="64"/>
    <d v="2013-09-08T00:00:00"/>
    <s v="Second Class"/>
    <s v="DM-13525"/>
    <s v="Don Miller"/>
    <x v="1"/>
    <s v="United States"/>
    <s v="Houston"/>
    <s v="Texas"/>
    <n v="77070"/>
    <x v="2"/>
    <s v="OFF-PA-10002036"/>
    <s v="Office Supplies"/>
    <s v="Paper"/>
    <s v="Xerox 1930"/>
    <n v="10.368000000000002"/>
    <n v="2"/>
    <n v="0.2"/>
    <x v="4519"/>
  </r>
  <r>
    <n v="5385"/>
    <s v="CA-2014-161410"/>
    <x v="3"/>
    <x v="335"/>
    <d v="2014-07-04T00:00:00"/>
    <s v="Standard Class"/>
    <s v="CC-12220"/>
    <s v="Chris Cortes"/>
    <x v="0"/>
    <s v="United States"/>
    <s v="Philadelphia"/>
    <s v="Pennsylvania"/>
    <n v="19143"/>
    <x v="3"/>
    <s v="TEC-PH-10001760"/>
    <s v="Technology"/>
    <s v="Phones"/>
    <s v="Bose SoundLink Bluetooth Speaker"/>
    <n v="358.2"/>
    <n v="3"/>
    <n v="0.4"/>
    <x v="4520"/>
  </r>
  <r>
    <n v="5386"/>
    <s v="CA-2014-161410"/>
    <x v="3"/>
    <x v="335"/>
    <d v="2014-07-04T00:00:00"/>
    <s v="Standard Class"/>
    <s v="CC-12220"/>
    <s v="Chris Cortes"/>
    <x v="0"/>
    <s v="United States"/>
    <s v="Philadelphia"/>
    <s v="Pennsylvania"/>
    <n v="19143"/>
    <x v="3"/>
    <s v="TEC-PH-10000673"/>
    <s v="Technology"/>
    <s v="Phones"/>
    <s v="Plantronics Voyager Pro HD - Bluetooth Headset"/>
    <n v="545.91599999999994"/>
    <n v="14"/>
    <n v="0.4"/>
    <x v="4521"/>
  </r>
  <r>
    <n v="5387"/>
    <s v="CA-2014-152786"/>
    <x v="3"/>
    <x v="846"/>
    <d v="2014-03-18T00:00:00"/>
    <s v="Standard Class"/>
    <s v="GA-14725"/>
    <s v="Guy Armstrong"/>
    <x v="0"/>
    <s v="United States"/>
    <s v="Rogers"/>
    <s v="Arkansas"/>
    <n v="72756"/>
    <x v="0"/>
    <s v="OFF-BI-10000829"/>
    <s v="Office Supplies"/>
    <s v="Binders"/>
    <s v="Avery Non-Stick Binders"/>
    <n v="40.410000000000004"/>
    <n v="9"/>
    <n v="0"/>
    <x v="4522"/>
  </r>
  <r>
    <n v="5388"/>
    <s v="CA-2014-164707"/>
    <x v="3"/>
    <x v="1042"/>
    <d v="2014-02-22T00:00:00"/>
    <s v="Second Class"/>
    <s v="CV-12805"/>
    <s v="Cynthia Voltz"/>
    <x v="1"/>
    <s v="United States"/>
    <s v="Los Angeles"/>
    <s v="California"/>
    <n v="90045"/>
    <x v="1"/>
    <s v="TEC-PH-10001924"/>
    <s v="Technology"/>
    <s v="Phones"/>
    <s v="iHome FM Clock Radio with Lightning Dock"/>
    <n v="167.976"/>
    <n v="3"/>
    <n v="0.2"/>
    <x v="4523"/>
  </r>
  <r>
    <n v="5389"/>
    <s v="CA-2014-164707"/>
    <x v="3"/>
    <x v="1042"/>
    <d v="2014-02-22T00:00:00"/>
    <s v="Second Class"/>
    <s v="CV-12805"/>
    <s v="Cynthia Voltz"/>
    <x v="1"/>
    <s v="United States"/>
    <s v="Los Angeles"/>
    <s v="California"/>
    <n v="90045"/>
    <x v="1"/>
    <s v="TEC-AC-10004864"/>
    <s v="Technology"/>
    <s v="Accessories"/>
    <s v="Memorex Micro Travel Drive 32 GB"/>
    <n v="109.53"/>
    <n v="3"/>
    <n v="0"/>
    <x v="4524"/>
  </r>
  <r>
    <n v="5390"/>
    <s v="CA-2014-164707"/>
    <x v="3"/>
    <x v="1042"/>
    <d v="2014-02-22T00:00:00"/>
    <s v="Second Class"/>
    <s v="CV-12805"/>
    <s v="Cynthia Voltz"/>
    <x v="1"/>
    <s v="United States"/>
    <s v="Los Angeles"/>
    <s v="California"/>
    <n v="90045"/>
    <x v="1"/>
    <s v="OFF-LA-10004345"/>
    <s v="Office Supplies"/>
    <s v="Labels"/>
    <s v="Avery 493"/>
    <n v="9.82"/>
    <n v="2"/>
    <n v="0"/>
    <x v="787"/>
  </r>
  <r>
    <n v="5391"/>
    <s v="CA-2014-163874"/>
    <x v="3"/>
    <x v="468"/>
    <d v="2014-11-13T00:00:00"/>
    <s v="Second Class"/>
    <s v="NC-18535"/>
    <s v="Nick Crebassa"/>
    <x v="1"/>
    <s v="United States"/>
    <s v="Seattle"/>
    <s v="Washington"/>
    <n v="98105"/>
    <x v="1"/>
    <s v="OFF-BI-10000088"/>
    <s v="Office Supplies"/>
    <s v="Binders"/>
    <s v="GBC Imprintable Covers"/>
    <n v="26.352000000000004"/>
    <n v="3"/>
    <n v="0.2"/>
    <x v="4525"/>
  </r>
  <r>
    <n v="5392"/>
    <s v="US-2011-123183"/>
    <x v="2"/>
    <x v="84"/>
    <d v="2011-11-25T00:00:00"/>
    <s v="Standard Class"/>
    <s v="GR-14560"/>
    <s v="Georgia Rosenberg"/>
    <x v="1"/>
    <s v="United States"/>
    <s v="Wilmington"/>
    <s v="Delaware"/>
    <n v="19805"/>
    <x v="3"/>
    <s v="OFF-LA-10002787"/>
    <s v="Office Supplies"/>
    <s v="Labels"/>
    <s v="Avery 480"/>
    <n v="22.5"/>
    <n v="6"/>
    <n v="0"/>
    <x v="4526"/>
  </r>
  <r>
    <n v="5393"/>
    <s v="US-2011-123183"/>
    <x v="2"/>
    <x v="84"/>
    <d v="2011-11-25T00:00:00"/>
    <s v="Standard Class"/>
    <s v="GR-14560"/>
    <s v="Georgia Rosenberg"/>
    <x v="1"/>
    <s v="United States"/>
    <s v="Wilmington"/>
    <s v="Delaware"/>
    <n v="19805"/>
    <x v="3"/>
    <s v="OFF-LA-10001569"/>
    <s v="Office Supplies"/>
    <s v="Labels"/>
    <s v="Avery 499"/>
    <n v="9.9600000000000009"/>
    <n v="2"/>
    <n v="0"/>
    <x v="763"/>
  </r>
  <r>
    <n v="5394"/>
    <s v="US-2011-123183"/>
    <x v="2"/>
    <x v="84"/>
    <d v="2011-11-25T00:00:00"/>
    <s v="Standard Class"/>
    <s v="GR-14560"/>
    <s v="Georgia Rosenberg"/>
    <x v="1"/>
    <s v="United States"/>
    <s v="Wilmington"/>
    <s v="Delaware"/>
    <n v="19805"/>
    <x v="3"/>
    <s v="OFF-BI-10002429"/>
    <s v="Office Supplies"/>
    <s v="Binders"/>
    <s v="Premier Elliptical Ring Binder, Black"/>
    <n v="213.08"/>
    <n v="7"/>
    <n v="0"/>
    <x v="4527"/>
  </r>
  <r>
    <n v="5395"/>
    <s v="US-2011-123183"/>
    <x v="2"/>
    <x v="84"/>
    <d v="2011-11-25T00:00:00"/>
    <s v="Standard Class"/>
    <s v="GR-14560"/>
    <s v="Georgia Rosenberg"/>
    <x v="1"/>
    <s v="United States"/>
    <s v="Wilmington"/>
    <s v="Delaware"/>
    <n v="19805"/>
    <x v="3"/>
    <s v="FUR-BO-10000362"/>
    <s v="Furniture"/>
    <s v="Bookcases"/>
    <s v="Sauder Inglewood Library Bookcases"/>
    <n v="1025.8799999999999"/>
    <n v="6"/>
    <n v="0"/>
    <x v="4528"/>
  </r>
  <r>
    <n v="5396"/>
    <s v="CA-2011-104829"/>
    <x v="2"/>
    <x v="728"/>
    <d v="2011-11-21T00:00:00"/>
    <s v="Second Class"/>
    <s v="JG-15805"/>
    <s v="John Grady"/>
    <x v="1"/>
    <s v="United States"/>
    <s v="Provo"/>
    <s v="Utah"/>
    <n v="84604"/>
    <x v="1"/>
    <s v="OFF-PA-10003016"/>
    <s v="Office Supplies"/>
    <s v="Paper"/>
    <s v="Adams &quot;While You Were Out&quot; Message Pads"/>
    <n v="21.98"/>
    <n v="7"/>
    <n v="0"/>
    <x v="4529"/>
  </r>
  <r>
    <n v="5397"/>
    <s v="US-2013-147340"/>
    <x v="0"/>
    <x v="446"/>
    <d v="2013-09-25T00:00:00"/>
    <s v="Same Day"/>
    <s v="EB-13750"/>
    <s v="Edward Becker"/>
    <x v="1"/>
    <s v="United States"/>
    <s v="San Francisco"/>
    <s v="California"/>
    <n v="94110"/>
    <x v="1"/>
    <s v="FUR-FU-10002501"/>
    <s v="Furniture"/>
    <s v="Furnishings"/>
    <s v="Nu-Dell Executive Frame"/>
    <n v="63.2"/>
    <n v="5"/>
    <n v="0"/>
    <x v="2115"/>
  </r>
  <r>
    <n v="5398"/>
    <s v="CA-2013-145492"/>
    <x v="0"/>
    <x v="73"/>
    <d v="2013-11-28T00:00:00"/>
    <s v="Standard Class"/>
    <s v="MC-17605"/>
    <s v="Matt Connell"/>
    <x v="1"/>
    <s v="United States"/>
    <s v="Los Angeles"/>
    <s v="California"/>
    <n v="90004"/>
    <x v="1"/>
    <s v="OFF-AP-10003622"/>
    <s v="Office Supplies"/>
    <s v="Appliances"/>
    <s v="Bravo II Megaboss 12-Amp Hard Body Upright, Replacement Belts, 2 Belts per Pack"/>
    <n v="39"/>
    <n v="12"/>
    <n v="0"/>
    <x v="4530"/>
  </r>
  <r>
    <n v="5399"/>
    <s v="CA-2013-163202"/>
    <x v="0"/>
    <x v="720"/>
    <d v="2013-10-03T00:00:00"/>
    <s v="Standard Class"/>
    <s v="BM-11650"/>
    <s v="Brian Moss"/>
    <x v="1"/>
    <s v="United States"/>
    <s v="Lancaster"/>
    <s v="Ohio"/>
    <n v="43130"/>
    <x v="3"/>
    <s v="OFF-BI-10002764"/>
    <s v="Office Supplies"/>
    <s v="Binders"/>
    <s v="Recycled Pressboard Report Cover with Reinforced Top Hinge"/>
    <n v="2.907"/>
    <n v="3"/>
    <n v="0.7"/>
    <x v="4531"/>
  </r>
  <r>
    <n v="5400"/>
    <s v="CA-2013-117681"/>
    <x v="0"/>
    <x v="526"/>
    <d v="2013-04-15T00:00:00"/>
    <s v="Standard Class"/>
    <s v="HF-14995"/>
    <s v="Herbert Flentye"/>
    <x v="0"/>
    <s v="United States"/>
    <s v="Los Angeles"/>
    <s v="California"/>
    <n v="90004"/>
    <x v="1"/>
    <s v="FUR-BO-10001798"/>
    <s v="Furniture"/>
    <s v="Bookcases"/>
    <s v="Bush Somerset Collection Bookcase"/>
    <n v="556.66499999999996"/>
    <n v="5"/>
    <n v="0.15"/>
    <x v="3504"/>
  </r>
  <r>
    <n v="5401"/>
    <s v="CA-2014-132262"/>
    <x v="3"/>
    <x v="296"/>
    <d v="2014-09-24T00:00:00"/>
    <s v="First Class"/>
    <s v="ML-18265"/>
    <s v="Muhammed Lee"/>
    <x v="0"/>
    <s v="United States"/>
    <s v="Seattle"/>
    <s v="Washington"/>
    <n v="98103"/>
    <x v="1"/>
    <s v="TEC-AC-10000158"/>
    <s v="Technology"/>
    <s v="Accessories"/>
    <s v="Sony 64GB Class 10 Micro SDHC R40 Memory Card"/>
    <n v="71.98"/>
    <n v="2"/>
    <n v="0"/>
    <x v="2439"/>
  </r>
  <r>
    <n v="5402"/>
    <s v="CA-2014-132262"/>
    <x v="3"/>
    <x v="296"/>
    <d v="2014-09-24T00:00:00"/>
    <s v="First Class"/>
    <s v="ML-18265"/>
    <s v="Muhammed Lee"/>
    <x v="0"/>
    <s v="United States"/>
    <s v="Seattle"/>
    <s v="Washington"/>
    <n v="98103"/>
    <x v="1"/>
    <s v="TEC-AC-10000303"/>
    <s v="Technology"/>
    <s v="Accessories"/>
    <s v="Logitech M510 Wireless Mouse"/>
    <n v="79.98"/>
    <n v="2"/>
    <n v="0"/>
    <x v="4532"/>
  </r>
  <r>
    <n v="5403"/>
    <s v="CA-2014-123043"/>
    <x v="3"/>
    <x v="1043"/>
    <d v="2014-08-30T00:00:00"/>
    <s v="Standard Class"/>
    <s v="AH-10195"/>
    <s v="Alan Haines"/>
    <x v="1"/>
    <s v="United States"/>
    <s v="New York City"/>
    <s v="New York"/>
    <n v="10024"/>
    <x v="3"/>
    <s v="OFF-BI-10003910"/>
    <s v="Office Supplies"/>
    <s v="Binders"/>
    <s v="DXL Angle-View Binders with Locking Rings by Samsill"/>
    <n v="24.672000000000001"/>
    <n v="4"/>
    <n v="0.2"/>
    <x v="4533"/>
  </r>
  <r>
    <n v="5404"/>
    <s v="CA-2014-123043"/>
    <x v="3"/>
    <x v="1043"/>
    <d v="2014-08-30T00:00:00"/>
    <s v="Standard Class"/>
    <s v="AH-10195"/>
    <s v="Alan Haines"/>
    <x v="1"/>
    <s v="United States"/>
    <s v="New York City"/>
    <s v="New York"/>
    <n v="10024"/>
    <x v="3"/>
    <s v="OFF-BI-10000138"/>
    <s v="Office Supplies"/>
    <s v="Binders"/>
    <s v="Acco Translucent Poly Ring Binders"/>
    <n v="3.7439999999999998"/>
    <n v="1"/>
    <n v="0.2"/>
    <x v="4534"/>
  </r>
  <r>
    <n v="5405"/>
    <s v="US-2013-143280"/>
    <x v="0"/>
    <x v="712"/>
    <d v="2013-02-26T00:00:00"/>
    <s v="Standard Class"/>
    <s v="TZ-21580"/>
    <s v="Tracy Zic"/>
    <x v="0"/>
    <s v="United States"/>
    <s v="Los Angeles"/>
    <s v="California"/>
    <n v="90045"/>
    <x v="1"/>
    <s v="TEC-PH-10002398"/>
    <s v="Technology"/>
    <s v="Phones"/>
    <s v="AT&amp;T 1070 Corded Phone"/>
    <n v="445.96000000000004"/>
    <n v="5"/>
    <n v="0.2"/>
    <x v="576"/>
  </r>
  <r>
    <n v="5406"/>
    <s v="US-2013-143280"/>
    <x v="0"/>
    <x v="712"/>
    <d v="2013-02-26T00:00:00"/>
    <s v="Standard Class"/>
    <s v="TZ-21580"/>
    <s v="Tracy Zic"/>
    <x v="0"/>
    <s v="United States"/>
    <s v="Los Angeles"/>
    <s v="California"/>
    <n v="90045"/>
    <x v="1"/>
    <s v="TEC-AC-10003399"/>
    <s v="Technology"/>
    <s v="Accessories"/>
    <s v="Memorex Mini Travel Drive 64 GB USB 2.0 Flash Drive"/>
    <n v="36.24"/>
    <n v="1"/>
    <n v="0"/>
    <x v="2914"/>
  </r>
  <r>
    <n v="5407"/>
    <s v="US-2013-143280"/>
    <x v="0"/>
    <x v="712"/>
    <d v="2013-02-26T00:00:00"/>
    <s v="Standard Class"/>
    <s v="TZ-21580"/>
    <s v="Tracy Zic"/>
    <x v="0"/>
    <s v="United States"/>
    <s v="Los Angeles"/>
    <s v="California"/>
    <n v="90045"/>
    <x v="1"/>
    <s v="OFF-FA-10000992"/>
    <s v="Office Supplies"/>
    <s v="Fasteners"/>
    <s v="Acco Clips to Go Binder Clips, 24 Clips in Two Sizes"/>
    <n v="10.649999999999999"/>
    <n v="3"/>
    <n v="0"/>
    <x v="1466"/>
  </r>
  <r>
    <n v="5408"/>
    <s v="CA-2014-108854"/>
    <x v="3"/>
    <x v="166"/>
    <d v="2014-12-15T00:00:00"/>
    <s v="Standard Class"/>
    <s v="DM-13345"/>
    <s v="Denise Monton"/>
    <x v="1"/>
    <s v="United States"/>
    <s v="San Francisco"/>
    <s v="California"/>
    <n v="94109"/>
    <x v="1"/>
    <s v="OFF-PA-10003022"/>
    <s v="Office Supplies"/>
    <s v="Paper"/>
    <s v="Standard Line “While You Were Out” Hardbound Telephone Message Book"/>
    <n v="87.92"/>
    <n v="4"/>
    <n v="0"/>
    <x v="4535"/>
  </r>
  <r>
    <n v="5409"/>
    <s v="CA-2014-108854"/>
    <x v="3"/>
    <x v="166"/>
    <d v="2014-12-15T00:00:00"/>
    <s v="Standard Class"/>
    <s v="DM-13345"/>
    <s v="Denise Monton"/>
    <x v="1"/>
    <s v="United States"/>
    <s v="San Francisco"/>
    <s v="California"/>
    <n v="94109"/>
    <x v="1"/>
    <s v="OFF-BI-10002854"/>
    <s v="Office Supplies"/>
    <s v="Binders"/>
    <s v="Performers Binder/Pad Holder, Black"/>
    <n v="22.424000000000003"/>
    <n v="1"/>
    <n v="0.2"/>
    <x v="4536"/>
  </r>
  <r>
    <n v="5410"/>
    <s v="CA-2014-108854"/>
    <x v="3"/>
    <x v="166"/>
    <d v="2014-12-15T00:00:00"/>
    <s v="Standard Class"/>
    <s v="DM-13345"/>
    <s v="Denise Monton"/>
    <x v="1"/>
    <s v="United States"/>
    <s v="San Francisco"/>
    <s v="California"/>
    <n v="94109"/>
    <x v="1"/>
    <s v="OFF-BI-10001670"/>
    <s v="Office Supplies"/>
    <s v="Binders"/>
    <s v="Vinyl Sectional Post Binders"/>
    <n v="90.480000000000018"/>
    <n v="3"/>
    <n v="0.2"/>
    <x v="3951"/>
  </r>
  <r>
    <n v="5411"/>
    <s v="CA-2014-108854"/>
    <x v="3"/>
    <x v="166"/>
    <d v="2014-12-15T00:00:00"/>
    <s v="Standard Class"/>
    <s v="DM-13345"/>
    <s v="Denise Monton"/>
    <x v="1"/>
    <s v="United States"/>
    <s v="San Francisco"/>
    <s v="California"/>
    <n v="94109"/>
    <x v="1"/>
    <s v="OFF-ST-10001837"/>
    <s v="Office Supplies"/>
    <s v="Storage"/>
    <s v="SAFCO Mobile Desk Side File, Wire Frame"/>
    <n v="42.76"/>
    <n v="1"/>
    <n v="0"/>
    <x v="4537"/>
  </r>
  <r>
    <n v="5412"/>
    <s v="CA-2014-166856"/>
    <x v="3"/>
    <x v="65"/>
    <d v="2014-09-23T00:00:00"/>
    <s v="Standard Class"/>
    <s v="TS-21505"/>
    <s v="Tony Sayre"/>
    <x v="0"/>
    <s v="United States"/>
    <s v="Clovis"/>
    <s v="New Mexico"/>
    <n v="88101"/>
    <x v="1"/>
    <s v="OFF-BI-10002012"/>
    <s v="Office Supplies"/>
    <s v="Binders"/>
    <s v="Wilson Jones Easy Flow II Sheet Lifters"/>
    <n v="10.080000000000002"/>
    <n v="7"/>
    <n v="0.2"/>
    <x v="4538"/>
  </r>
  <r>
    <n v="5413"/>
    <s v="CA-2014-166856"/>
    <x v="3"/>
    <x v="65"/>
    <d v="2014-09-23T00:00:00"/>
    <s v="Standard Class"/>
    <s v="TS-21505"/>
    <s v="Tony Sayre"/>
    <x v="0"/>
    <s v="United States"/>
    <s v="Clovis"/>
    <s v="New Mexico"/>
    <n v="88101"/>
    <x v="1"/>
    <s v="TEC-AC-10004992"/>
    <s v="Technology"/>
    <s v="Accessories"/>
    <s v="Kingston Digital DataTraveler 64GB USB 2.0"/>
    <n v="101.34"/>
    <n v="3"/>
    <n v="0"/>
    <x v="4539"/>
  </r>
  <r>
    <n v="5414"/>
    <s v="CA-2013-153157"/>
    <x v="0"/>
    <x v="108"/>
    <d v="2013-09-15T00:00:00"/>
    <s v="First Class"/>
    <s v="TB-21625"/>
    <s v="Trudy Brown"/>
    <x v="0"/>
    <s v="United States"/>
    <s v="Wichita"/>
    <s v="Kansas"/>
    <n v="67212"/>
    <x v="2"/>
    <s v="TEC-PH-10003171"/>
    <s v="Technology"/>
    <s v="Phones"/>
    <s v="Plantronics Encore H101 Dual Earpieces Headset"/>
    <n v="224.75"/>
    <n v="5"/>
    <n v="0"/>
    <x v="4540"/>
  </r>
  <r>
    <n v="5415"/>
    <s v="US-2014-125647"/>
    <x v="3"/>
    <x v="397"/>
    <d v="2014-09-29T00:00:00"/>
    <s v="Standard Class"/>
    <s v="LC-16870"/>
    <s v="Lena Cacioppo"/>
    <x v="0"/>
    <s v="United States"/>
    <s v="Chicago"/>
    <s v="Illinois"/>
    <n v="60653"/>
    <x v="2"/>
    <s v="OFF-AP-10000390"/>
    <s v="Office Supplies"/>
    <s v="Appliances"/>
    <s v="Euro Pro Shark Stick Mini Vacuum"/>
    <n v="73.175999999999974"/>
    <n v="6"/>
    <n v="0.8"/>
    <x v="4541"/>
  </r>
  <r>
    <n v="5416"/>
    <s v="US-2014-125647"/>
    <x v="3"/>
    <x v="397"/>
    <d v="2014-09-29T00:00:00"/>
    <s v="Standard Class"/>
    <s v="LC-16870"/>
    <s v="Lena Cacioppo"/>
    <x v="0"/>
    <s v="United States"/>
    <s v="Chicago"/>
    <s v="Illinois"/>
    <n v="60653"/>
    <x v="2"/>
    <s v="OFF-PA-10004888"/>
    <s v="Office Supplies"/>
    <s v="Paper"/>
    <s v="Xerox 217"/>
    <n v="20.736000000000004"/>
    <n v="4"/>
    <n v="0.2"/>
    <x v="570"/>
  </r>
  <r>
    <n v="5417"/>
    <s v="US-2014-125647"/>
    <x v="3"/>
    <x v="397"/>
    <d v="2014-09-29T00:00:00"/>
    <s v="Standard Class"/>
    <s v="LC-16870"/>
    <s v="Lena Cacioppo"/>
    <x v="0"/>
    <s v="United States"/>
    <s v="Chicago"/>
    <s v="Illinois"/>
    <n v="60653"/>
    <x v="2"/>
    <s v="TEC-PH-10004188"/>
    <s v="Technology"/>
    <s v="Phones"/>
    <s v="OtterBox Commuter Series Case - Samsung Galaxy S4"/>
    <n v="39.984000000000002"/>
    <n v="2"/>
    <n v="0.2"/>
    <x v="4542"/>
  </r>
  <r>
    <n v="5418"/>
    <s v="CA-2011-132542"/>
    <x v="2"/>
    <x v="191"/>
    <d v="2011-10-08T00:00:00"/>
    <s v="Second Class"/>
    <s v="AM-10360"/>
    <s v="Alice McCarthy"/>
    <x v="1"/>
    <s v="United States"/>
    <s v="Omaha"/>
    <s v="Nebraska"/>
    <n v="68104"/>
    <x v="2"/>
    <s v="OFF-BI-10004099"/>
    <s v="Office Supplies"/>
    <s v="Binders"/>
    <s v="GBC VeloBinder Strips"/>
    <n v="15.36"/>
    <n v="2"/>
    <n v="0"/>
    <x v="4543"/>
  </r>
  <r>
    <n v="5419"/>
    <s v="CA-2012-110877"/>
    <x v="1"/>
    <x v="924"/>
    <d v="2012-10-26T00:00:00"/>
    <s v="First Class"/>
    <s v="JE-15715"/>
    <s v="Joe Elijah"/>
    <x v="0"/>
    <s v="United States"/>
    <s v="Houston"/>
    <s v="Texas"/>
    <n v="77041"/>
    <x v="2"/>
    <s v="OFF-PA-10004621"/>
    <s v="Office Supplies"/>
    <s v="Paper"/>
    <s v="Xerox 212"/>
    <n v="36.288000000000011"/>
    <n v="7"/>
    <n v="0.2"/>
    <x v="1683"/>
  </r>
  <r>
    <n v="5420"/>
    <s v="CA-2012-110877"/>
    <x v="1"/>
    <x v="924"/>
    <d v="2012-10-26T00:00:00"/>
    <s v="First Class"/>
    <s v="JE-15715"/>
    <s v="Joe Elijah"/>
    <x v="0"/>
    <s v="United States"/>
    <s v="Houston"/>
    <s v="Texas"/>
    <n v="77041"/>
    <x v="2"/>
    <s v="TEC-PH-10002103"/>
    <s v="Technology"/>
    <s v="Phones"/>
    <s v="Jabra SPEAK 410"/>
    <n v="150.38399999999999"/>
    <n v="2"/>
    <n v="0.2"/>
    <x v="4544"/>
  </r>
  <r>
    <n v="5421"/>
    <s v="US-2013-151827"/>
    <x v="0"/>
    <x v="1044"/>
    <d v="2013-04-03T00:00:00"/>
    <s v="Second Class"/>
    <s v="CS-11950"/>
    <s v="Carlos Soltero"/>
    <x v="0"/>
    <s v="United States"/>
    <s v="Philadelphia"/>
    <s v="Pennsylvania"/>
    <n v="19134"/>
    <x v="3"/>
    <s v="TEC-PH-10002789"/>
    <s v="Technology"/>
    <s v="Phones"/>
    <s v="LG Exalt"/>
    <n v="280.78200000000004"/>
    <n v="3"/>
    <n v="0.4"/>
    <x v="4545"/>
  </r>
  <r>
    <n v="5422"/>
    <s v="US-2013-151827"/>
    <x v="0"/>
    <x v="1044"/>
    <d v="2013-04-03T00:00:00"/>
    <s v="Second Class"/>
    <s v="CS-11950"/>
    <s v="Carlos Soltero"/>
    <x v="0"/>
    <s v="United States"/>
    <s v="Philadelphia"/>
    <s v="Pennsylvania"/>
    <n v="19134"/>
    <x v="3"/>
    <s v="TEC-AC-10003289"/>
    <s v="Technology"/>
    <s v="Accessories"/>
    <s v="Anker Ultra-Slim Mini Bluetooth 3.0 Wireless Keyboard"/>
    <n v="31.983999999999998"/>
    <n v="2"/>
    <n v="0.2"/>
    <x v="4546"/>
  </r>
  <r>
    <n v="5423"/>
    <s v="US-2013-163258"/>
    <x v="0"/>
    <x v="723"/>
    <d v="2014-01-03T00:00:00"/>
    <s v="Standard Class"/>
    <s v="PF-19225"/>
    <s v="Phillip Flathmann"/>
    <x v="0"/>
    <s v="United States"/>
    <s v="Los Angeles"/>
    <s v="California"/>
    <n v="90045"/>
    <x v="1"/>
    <s v="OFF-BI-10000138"/>
    <s v="Office Supplies"/>
    <s v="Binders"/>
    <s v="Acco Translucent Poly Ring Binders"/>
    <n v="11.231999999999999"/>
    <n v="3"/>
    <n v="0.2"/>
    <x v="4547"/>
  </r>
  <r>
    <n v="5424"/>
    <s v="CA-2014-103009"/>
    <x v="3"/>
    <x v="132"/>
    <d v="2014-11-06T00:00:00"/>
    <s v="Second Class"/>
    <s v="PJ-18835"/>
    <s v="Patrick Jones"/>
    <x v="1"/>
    <s v="United States"/>
    <s v="Richmond"/>
    <s v="Kentucky"/>
    <n v="40475"/>
    <x v="0"/>
    <s v="OFF-PA-10001215"/>
    <s v="Office Supplies"/>
    <s v="Paper"/>
    <s v="Xerox 1963"/>
    <n v="26.400000000000002"/>
    <n v="5"/>
    <n v="0"/>
    <x v="1698"/>
  </r>
  <r>
    <n v="5425"/>
    <s v="US-2014-120649"/>
    <x v="3"/>
    <x v="176"/>
    <d v="2014-01-27T00:00:00"/>
    <s v="Standard Class"/>
    <s v="JF-15490"/>
    <s v="Jeremy Farry"/>
    <x v="0"/>
    <s v="United States"/>
    <s v="Waterbury"/>
    <s v="Connecticut"/>
    <n v="6708"/>
    <x v="3"/>
    <s v="OFF-AR-10001545"/>
    <s v="Office Supplies"/>
    <s v="Art"/>
    <s v="Newell 326"/>
    <n v="3.52"/>
    <n v="2"/>
    <n v="0"/>
    <x v="3192"/>
  </r>
  <r>
    <n v="5426"/>
    <s v="CA-2013-153598"/>
    <x v="0"/>
    <x v="275"/>
    <d v="2013-12-07T00:00:00"/>
    <s v="First Class"/>
    <s v="NM-18520"/>
    <s v="Neoma Murray"/>
    <x v="0"/>
    <s v="United States"/>
    <s v="Los Angeles"/>
    <s v="California"/>
    <n v="90045"/>
    <x v="1"/>
    <s v="TEC-AC-10003870"/>
    <s v="Technology"/>
    <s v="Accessories"/>
    <s v="Logitech Z-906 Speaker sys - home theater - 5.1-CH"/>
    <n v="1649.95"/>
    <n v="5"/>
    <n v="0"/>
    <x v="4548"/>
  </r>
  <r>
    <n v="5427"/>
    <s v="CA-2013-153598"/>
    <x v="0"/>
    <x v="275"/>
    <d v="2013-12-07T00:00:00"/>
    <s v="First Class"/>
    <s v="NM-18520"/>
    <s v="Neoma Murray"/>
    <x v="0"/>
    <s v="United States"/>
    <s v="Los Angeles"/>
    <s v="California"/>
    <n v="90045"/>
    <x v="1"/>
    <s v="FUR-FU-10001085"/>
    <s v="Furniture"/>
    <s v="Furnishings"/>
    <s v="3M Polarizing Light Filter Sleeves"/>
    <n v="111.89999999999999"/>
    <n v="6"/>
    <n v="0"/>
    <x v="4549"/>
  </r>
  <r>
    <n v="5428"/>
    <s v="US-2013-108497"/>
    <x v="0"/>
    <x v="403"/>
    <d v="2013-06-15T00:00:00"/>
    <s v="Same Day"/>
    <s v="MH-17290"/>
    <s v="Marc Harrigan"/>
    <x v="2"/>
    <s v="United States"/>
    <s v="Los Angeles"/>
    <s v="California"/>
    <n v="90036"/>
    <x v="1"/>
    <s v="FUR-BO-10004218"/>
    <s v="Furniture"/>
    <s v="Bookcases"/>
    <s v="Bush Heritage Pine Collection 5-Shelf Bookcase, Albany Pine Finish, *Special Order"/>
    <n v="599.16499999999996"/>
    <n v="5"/>
    <n v="0.15"/>
    <x v="4550"/>
  </r>
  <r>
    <n v="5429"/>
    <s v="CA-2013-113096"/>
    <x v="0"/>
    <x v="476"/>
    <d v="2013-09-05T00:00:00"/>
    <s v="First Class"/>
    <s v="SZ-20035"/>
    <s v="Sam Zeldin"/>
    <x v="2"/>
    <s v="United States"/>
    <s v="San Francisco"/>
    <s v="California"/>
    <n v="94122"/>
    <x v="1"/>
    <s v="OFF-ST-10003455"/>
    <s v="Office Supplies"/>
    <s v="Storage"/>
    <s v="Tenex File Box, Personal Filing Tote with Lid, Black"/>
    <n v="46.53"/>
    <n v="3"/>
    <n v="0"/>
    <x v="2223"/>
  </r>
  <r>
    <n v="5430"/>
    <s v="CA-2011-136861"/>
    <x v="2"/>
    <x v="742"/>
    <d v="2011-09-07T00:00:00"/>
    <s v="First Class"/>
    <s v="PR-18880"/>
    <s v="Patrick Ryan"/>
    <x v="0"/>
    <s v="United States"/>
    <s v="Saint Petersburg"/>
    <s v="Florida"/>
    <n v="33710"/>
    <x v="0"/>
    <s v="FUR-FU-10001967"/>
    <s v="Furniture"/>
    <s v="Furnishings"/>
    <s v="Telescoping Adjustable Floor Lamp"/>
    <n v="31.983999999999998"/>
    <n v="2"/>
    <n v="0.2"/>
    <x v="1008"/>
  </r>
  <r>
    <n v="5431"/>
    <s v="CA-2014-117422"/>
    <x v="3"/>
    <x v="208"/>
    <d v="2014-10-26T00:00:00"/>
    <s v="Standard Class"/>
    <s v="FC-14245"/>
    <s v="Frank Carlisle"/>
    <x v="2"/>
    <s v="United States"/>
    <s v="Lakewood"/>
    <s v="Ohio"/>
    <n v="44107"/>
    <x v="3"/>
    <s v="OFF-AP-10000938"/>
    <s v="Office Supplies"/>
    <s v="Appliances"/>
    <s v="Avanti 1.7 Cu. Ft. Refrigerator"/>
    <n v="161.56800000000001"/>
    <n v="2"/>
    <n v="0.2"/>
    <x v="4551"/>
  </r>
  <r>
    <n v="5432"/>
    <s v="CA-2014-117422"/>
    <x v="3"/>
    <x v="208"/>
    <d v="2014-10-26T00:00:00"/>
    <s v="Standard Class"/>
    <s v="FC-14245"/>
    <s v="Frank Carlisle"/>
    <x v="2"/>
    <s v="United States"/>
    <s v="Lakewood"/>
    <s v="Ohio"/>
    <n v="44107"/>
    <x v="3"/>
    <s v="OFF-PA-10002195"/>
    <s v="Office Supplies"/>
    <s v="Paper"/>
    <s v="RSVP Cards &amp; Envelopes, Blank White, 8-1/2&quot; X 11&quot;, 24 Cards/25 Envelopes/Set"/>
    <n v="4.0640000000000001"/>
    <n v="1"/>
    <n v="0.2"/>
    <x v="4552"/>
  </r>
  <r>
    <n v="5433"/>
    <s v="CA-2014-117422"/>
    <x v="3"/>
    <x v="208"/>
    <d v="2014-10-26T00:00:00"/>
    <s v="Standard Class"/>
    <s v="FC-14245"/>
    <s v="Frank Carlisle"/>
    <x v="2"/>
    <s v="United States"/>
    <s v="Lakewood"/>
    <s v="Ohio"/>
    <n v="44107"/>
    <x v="3"/>
    <s v="OFF-BI-10002799"/>
    <s v="Office Supplies"/>
    <s v="Binders"/>
    <s v="SlimView Poly Binder, 3/8&quot;"/>
    <n v="6.2160000000000002"/>
    <n v="4"/>
    <n v="0.7"/>
    <x v="4553"/>
  </r>
  <r>
    <n v="5434"/>
    <s v="CA-2014-129707"/>
    <x v="3"/>
    <x v="1016"/>
    <d v="2014-04-30T00:00:00"/>
    <s v="Standard Class"/>
    <s v="LH-16750"/>
    <s v="Larry Hughes"/>
    <x v="0"/>
    <s v="United States"/>
    <s v="Chandler"/>
    <s v="Arizona"/>
    <n v="85224"/>
    <x v="1"/>
    <s v="OFF-AR-10000246"/>
    <s v="Office Supplies"/>
    <s v="Art"/>
    <s v="Newell 318"/>
    <n v="8.895999999999999"/>
    <n v="4"/>
    <n v="0.2"/>
    <x v="4554"/>
  </r>
  <r>
    <n v="5435"/>
    <s v="CA-2012-160171"/>
    <x v="1"/>
    <x v="324"/>
    <d v="2012-10-24T00:00:00"/>
    <s v="Standard Class"/>
    <s v="RM-19675"/>
    <s v="Robert Marley"/>
    <x v="2"/>
    <s v="United States"/>
    <s v="Los Angeles"/>
    <s v="California"/>
    <n v="90008"/>
    <x v="1"/>
    <s v="OFF-AP-10000275"/>
    <s v="Office Supplies"/>
    <s v="Appliances"/>
    <s v="Sanyo Counter Height Refrigerator with Crisper, 3.6 Cubic Foot, Stainless Steel/Black"/>
    <n v="1640.6999999999998"/>
    <n v="5"/>
    <n v="0"/>
    <x v="4555"/>
  </r>
  <r>
    <n v="5436"/>
    <s v="CA-2012-160171"/>
    <x v="1"/>
    <x v="324"/>
    <d v="2012-10-24T00:00:00"/>
    <s v="Standard Class"/>
    <s v="RM-19675"/>
    <s v="Robert Marley"/>
    <x v="2"/>
    <s v="United States"/>
    <s v="Los Angeles"/>
    <s v="California"/>
    <n v="90008"/>
    <x v="1"/>
    <s v="TEC-AC-10000892"/>
    <s v="Technology"/>
    <s v="Accessories"/>
    <s v="NETGEAR N750 Dual Band Wi-Fi Gigabit Router"/>
    <n v="270"/>
    <n v="3"/>
    <n v="0"/>
    <x v="4556"/>
  </r>
  <r>
    <n v="5437"/>
    <s v="CA-2011-103317"/>
    <x v="2"/>
    <x v="260"/>
    <d v="2011-07-08T00:00:00"/>
    <s v="First Class"/>
    <s v="DM-13525"/>
    <s v="Don Miller"/>
    <x v="1"/>
    <s v="United States"/>
    <s v="Palm Coast"/>
    <s v="Florida"/>
    <n v="32137"/>
    <x v="0"/>
    <s v="FUR-FU-10001591"/>
    <s v="Furniture"/>
    <s v="Furnishings"/>
    <s v="Advantus Panel Wall Certificate Holder - 8.5x11"/>
    <n v="19.52"/>
    <n v="2"/>
    <n v="0.2"/>
    <x v="4557"/>
  </r>
  <r>
    <n v="5438"/>
    <s v="CA-2011-103317"/>
    <x v="2"/>
    <x v="260"/>
    <d v="2011-07-08T00:00:00"/>
    <s v="First Class"/>
    <s v="DM-13525"/>
    <s v="Don Miller"/>
    <x v="1"/>
    <s v="United States"/>
    <s v="Palm Coast"/>
    <s v="Florida"/>
    <n v="32137"/>
    <x v="0"/>
    <s v="OFF-BI-10001787"/>
    <s v="Office Supplies"/>
    <s v="Binders"/>
    <s v="Wilson Jones Four-Pocket Poly Binders"/>
    <n v="9.8100000000000023"/>
    <n v="5"/>
    <n v="0.7"/>
    <x v="4558"/>
  </r>
  <r>
    <n v="5439"/>
    <s v="CA-2011-103317"/>
    <x v="2"/>
    <x v="260"/>
    <d v="2011-07-08T00:00:00"/>
    <s v="First Class"/>
    <s v="DM-13525"/>
    <s v="Don Miller"/>
    <x v="1"/>
    <s v="United States"/>
    <s v="Palm Coast"/>
    <s v="Florida"/>
    <n v="32137"/>
    <x v="0"/>
    <s v="FUR-FU-10003192"/>
    <s v="Furniture"/>
    <s v="Furnishings"/>
    <s v="Luxo Adjustable Task Clamp Lamp"/>
    <n v="213.21600000000001"/>
    <n v="3"/>
    <n v="0.2"/>
    <x v="4559"/>
  </r>
  <r>
    <n v="5440"/>
    <s v="CA-2013-167115"/>
    <x v="0"/>
    <x v="958"/>
    <d v="2013-04-10T00:00:00"/>
    <s v="Standard Class"/>
    <s v="EH-14185"/>
    <s v="Evan Henry"/>
    <x v="0"/>
    <s v="United States"/>
    <s v="New York City"/>
    <s v="New York"/>
    <n v="10035"/>
    <x v="3"/>
    <s v="OFF-BI-10004600"/>
    <s v="Office Supplies"/>
    <s v="Binders"/>
    <s v="Ibico Ibimaster 300 Manual Binding System"/>
    <n v="588.78399999999999"/>
    <n v="2"/>
    <n v="0.2"/>
    <x v="4560"/>
  </r>
  <r>
    <n v="5441"/>
    <s v="US-2014-153633"/>
    <x v="3"/>
    <x v="38"/>
    <d v="2014-11-19T00:00:00"/>
    <s v="Second Class"/>
    <s v="TC-21295"/>
    <s v="Toby Carlisle"/>
    <x v="0"/>
    <s v="United States"/>
    <s v="Jupiter"/>
    <s v="Florida"/>
    <n v="33458"/>
    <x v="0"/>
    <s v="OFF-AR-10002335"/>
    <s v="Office Supplies"/>
    <s v="Art"/>
    <s v="DIXON Oriole Pencils"/>
    <n v="2.0640000000000001"/>
    <n v="1"/>
    <n v="0.2"/>
    <x v="4561"/>
  </r>
  <r>
    <n v="5442"/>
    <s v="CA-2014-155929"/>
    <x v="3"/>
    <x v="428"/>
    <d v="2014-09-14T00:00:00"/>
    <s v="Standard Class"/>
    <s v="AI-10855"/>
    <s v="Arianne Irving"/>
    <x v="0"/>
    <s v="United States"/>
    <s v="Glendale"/>
    <s v="Arizona"/>
    <n v="85301"/>
    <x v="1"/>
    <s v="OFF-PA-10000859"/>
    <s v="Office Supplies"/>
    <s v="Paper"/>
    <s v="Unpadded Memo Slips"/>
    <n v="6.3680000000000003"/>
    <n v="2"/>
    <n v="0.2"/>
    <x v="4562"/>
  </r>
  <r>
    <n v="5443"/>
    <s v="CA-2012-148712"/>
    <x v="1"/>
    <x v="786"/>
    <d v="2012-04-23T00:00:00"/>
    <s v="Standard Class"/>
    <s v="JM-15535"/>
    <s v="Jessica Myrick"/>
    <x v="0"/>
    <s v="United States"/>
    <s v="New York City"/>
    <s v="New York"/>
    <n v="10035"/>
    <x v="3"/>
    <s v="TEC-AC-10003198"/>
    <s v="Technology"/>
    <s v="Accessories"/>
    <s v="Enermax Acrylux Wireless Keyboard"/>
    <n v="99.6"/>
    <n v="1"/>
    <n v="0"/>
    <x v="954"/>
  </r>
  <r>
    <n v="5444"/>
    <s v="CA-2012-148712"/>
    <x v="1"/>
    <x v="786"/>
    <d v="2012-04-23T00:00:00"/>
    <s v="Standard Class"/>
    <s v="JM-15535"/>
    <s v="Jessica Myrick"/>
    <x v="0"/>
    <s v="United States"/>
    <s v="New York City"/>
    <s v="New York"/>
    <n v="10035"/>
    <x v="3"/>
    <s v="OFF-BI-10001900"/>
    <s v="Office Supplies"/>
    <s v="Binders"/>
    <s v="DXL Angle-View Binders with Locking Rings, Black"/>
    <n v="62.296000000000006"/>
    <n v="13"/>
    <n v="0.2"/>
    <x v="4563"/>
  </r>
  <r>
    <n v="5445"/>
    <s v="CA-2012-148712"/>
    <x v="1"/>
    <x v="786"/>
    <d v="2012-04-23T00:00:00"/>
    <s v="Standard Class"/>
    <s v="JM-15535"/>
    <s v="Jessica Myrick"/>
    <x v="0"/>
    <s v="United States"/>
    <s v="New York City"/>
    <s v="New York"/>
    <n v="10035"/>
    <x v="3"/>
    <s v="OFF-AR-10000614"/>
    <s v="Office Supplies"/>
    <s v="Art"/>
    <s v="Barrel Sharpener"/>
    <n v="10.709999999999999"/>
    <n v="3"/>
    <n v="0"/>
    <x v="4564"/>
  </r>
  <r>
    <n v="5446"/>
    <s v="CA-2013-128307"/>
    <x v="0"/>
    <x v="197"/>
    <d v="2013-07-30T00:00:00"/>
    <s v="Standard Class"/>
    <s v="BE-11335"/>
    <s v="Bill Eplett"/>
    <x v="2"/>
    <s v="United States"/>
    <s v="Houston"/>
    <s v="Texas"/>
    <n v="77041"/>
    <x v="2"/>
    <s v="OFF-EN-10003040"/>
    <s v="Office Supplies"/>
    <s v="Envelopes"/>
    <s v="Quality Park Security Envelopes"/>
    <n v="20.936000000000003"/>
    <n v="1"/>
    <n v="0.2"/>
    <x v="4565"/>
  </r>
  <r>
    <n v="5447"/>
    <s v="US-2013-127425"/>
    <x v="0"/>
    <x v="370"/>
    <d v="2013-09-01T00:00:00"/>
    <s v="Standard Class"/>
    <s v="DR-12880"/>
    <s v="Dan Reichenbach"/>
    <x v="1"/>
    <s v="United States"/>
    <s v="New York City"/>
    <s v="New York"/>
    <n v="10035"/>
    <x v="3"/>
    <s v="TEC-PH-10003442"/>
    <s v="Technology"/>
    <s v="Phones"/>
    <s v="Samsung Replacement EH64AVFWE Premium Headset"/>
    <n v="33"/>
    <n v="6"/>
    <n v="0"/>
    <x v="4566"/>
  </r>
  <r>
    <n v="5448"/>
    <s v="US-2013-127425"/>
    <x v="0"/>
    <x v="370"/>
    <d v="2013-09-01T00:00:00"/>
    <s v="Standard Class"/>
    <s v="DR-12880"/>
    <s v="Dan Reichenbach"/>
    <x v="1"/>
    <s v="United States"/>
    <s v="New York City"/>
    <s v="New York"/>
    <n v="10035"/>
    <x v="3"/>
    <s v="TEC-AC-10002800"/>
    <s v="Technology"/>
    <s v="Accessories"/>
    <s v="Plantronics Audio 478 Stereo USB Headset"/>
    <n v="249.95000000000002"/>
    <n v="5"/>
    <n v="0"/>
    <x v="4567"/>
  </r>
  <r>
    <n v="5449"/>
    <s v="US-2011-119081"/>
    <x v="2"/>
    <x v="171"/>
    <d v="2011-09-19T00:00:00"/>
    <s v="Standard Class"/>
    <s v="TA-21385"/>
    <s v="Tom Ashbrook"/>
    <x v="2"/>
    <s v="United States"/>
    <s v="Olathe"/>
    <s v="Kansas"/>
    <n v="66062"/>
    <x v="2"/>
    <s v="OFF-SU-10000157"/>
    <s v="Office Supplies"/>
    <s v="Supplies"/>
    <s v="Compact Automatic Electric Letter Opener"/>
    <n v="357.93"/>
    <n v="3"/>
    <n v="0"/>
    <x v="4568"/>
  </r>
  <r>
    <n v="5450"/>
    <s v="US-2011-119081"/>
    <x v="2"/>
    <x v="171"/>
    <d v="2011-09-19T00:00:00"/>
    <s v="Standard Class"/>
    <s v="TA-21385"/>
    <s v="Tom Ashbrook"/>
    <x v="2"/>
    <s v="United States"/>
    <s v="Olathe"/>
    <s v="Kansas"/>
    <n v="66062"/>
    <x v="2"/>
    <s v="TEC-AC-10001542"/>
    <s v="Technology"/>
    <s v="Accessories"/>
    <s v="SanDisk Cruzer 16 GB USB Flash Drive"/>
    <n v="57.400000000000006"/>
    <n v="5"/>
    <n v="0"/>
    <x v="4569"/>
  </r>
  <r>
    <n v="5451"/>
    <s v="US-2011-119081"/>
    <x v="2"/>
    <x v="171"/>
    <d v="2011-09-19T00:00:00"/>
    <s v="Standard Class"/>
    <s v="TA-21385"/>
    <s v="Tom Ashbrook"/>
    <x v="2"/>
    <s v="United States"/>
    <s v="Olathe"/>
    <s v="Kansas"/>
    <n v="66062"/>
    <x v="2"/>
    <s v="OFF-BI-10004519"/>
    <s v="Office Supplies"/>
    <s v="Binders"/>
    <s v="GBC DocuBind P100 Manual Binding Machine"/>
    <n v="331.96"/>
    <n v="2"/>
    <n v="0"/>
    <x v="4570"/>
  </r>
  <r>
    <n v="5452"/>
    <s v="US-2011-119081"/>
    <x v="2"/>
    <x v="171"/>
    <d v="2011-09-19T00:00:00"/>
    <s v="Standard Class"/>
    <s v="TA-21385"/>
    <s v="Tom Ashbrook"/>
    <x v="2"/>
    <s v="United States"/>
    <s v="Olathe"/>
    <s v="Kansas"/>
    <n v="66062"/>
    <x v="2"/>
    <s v="FUR-FU-10003464"/>
    <s v="Furniture"/>
    <s v="Furnishings"/>
    <s v="Seth Thomas 8 1/2&quot; Cubicle Clock"/>
    <n v="40.56"/>
    <n v="2"/>
    <n v="0"/>
    <x v="4571"/>
  </r>
  <r>
    <n v="5453"/>
    <s v="CA-2013-140613"/>
    <x v="0"/>
    <x v="405"/>
    <d v="2013-07-30T00:00:00"/>
    <s v="Standard Class"/>
    <s v="KN-16705"/>
    <s v="Kristina Nunn"/>
    <x v="2"/>
    <s v="United States"/>
    <s v="Sparks"/>
    <s v="Nevada"/>
    <n v="89431"/>
    <x v="1"/>
    <s v="OFF-SU-10004261"/>
    <s v="Office Supplies"/>
    <s v="Supplies"/>
    <s v="Fiskars 8&quot; Scissors, 2/Pack"/>
    <n v="86.199999999999989"/>
    <n v="5"/>
    <n v="0"/>
    <x v="4572"/>
  </r>
  <r>
    <n v="5454"/>
    <s v="US-2014-108700"/>
    <x v="3"/>
    <x v="240"/>
    <d v="2014-05-24T00:00:00"/>
    <s v="Standard Class"/>
    <s v="PJ-18835"/>
    <s v="Patrick Jones"/>
    <x v="1"/>
    <s v="United States"/>
    <s v="Rockford"/>
    <s v="Illinois"/>
    <n v="61107"/>
    <x v="2"/>
    <s v="OFF-PA-10004733"/>
    <s v="Office Supplies"/>
    <s v="Paper"/>
    <s v="Things To Do Today Spiral Book"/>
    <n v="38.016000000000005"/>
    <n v="6"/>
    <n v="0.2"/>
    <x v="4573"/>
  </r>
  <r>
    <n v="5455"/>
    <s v="CA-2014-160962"/>
    <x v="3"/>
    <x v="1045"/>
    <d v="2014-05-03T00:00:00"/>
    <s v="Standard Class"/>
    <s v="MC-17605"/>
    <s v="Matt Connell"/>
    <x v="1"/>
    <s v="United States"/>
    <s v="Philadelphia"/>
    <s v="Pennsylvania"/>
    <n v="19143"/>
    <x v="3"/>
    <s v="OFF-ST-10001325"/>
    <s v="Office Supplies"/>
    <s v="Storage"/>
    <s v="Sterilite Officeware Hinged File Box"/>
    <n v="8.3840000000000003"/>
    <n v="1"/>
    <n v="0.2"/>
    <x v="4574"/>
  </r>
  <r>
    <n v="5456"/>
    <s v="CA-2014-160962"/>
    <x v="3"/>
    <x v="1045"/>
    <d v="2014-05-03T00:00:00"/>
    <s v="Standard Class"/>
    <s v="MC-17605"/>
    <s v="Matt Connell"/>
    <x v="1"/>
    <s v="United States"/>
    <s v="Philadelphia"/>
    <s v="Pennsylvania"/>
    <n v="19143"/>
    <x v="3"/>
    <s v="OFF-AR-10003056"/>
    <s v="Office Supplies"/>
    <s v="Art"/>
    <s v="Newell 341"/>
    <n v="6.8480000000000008"/>
    <n v="2"/>
    <n v="0.2"/>
    <x v="4575"/>
  </r>
  <r>
    <n v="5457"/>
    <s v="CA-2014-130631"/>
    <x v="3"/>
    <x v="614"/>
    <d v="2015-01-03T00:00:00"/>
    <s v="Standard Class"/>
    <s v="BS-11755"/>
    <s v="Bruce Stewart"/>
    <x v="0"/>
    <s v="United States"/>
    <s v="Edmonds"/>
    <s v="Washington"/>
    <n v="98026"/>
    <x v="1"/>
    <s v="OFF-FA-10000089"/>
    <s v="Office Supplies"/>
    <s v="Fasteners"/>
    <s v="Acco Glide Clips"/>
    <n v="19.600000000000001"/>
    <n v="5"/>
    <n v="0"/>
    <x v="4576"/>
  </r>
  <r>
    <n v="5458"/>
    <s v="CA-2014-130631"/>
    <x v="3"/>
    <x v="614"/>
    <d v="2015-01-03T00:00:00"/>
    <s v="Standard Class"/>
    <s v="BS-11755"/>
    <s v="Bruce Stewart"/>
    <x v="0"/>
    <s v="United States"/>
    <s v="Edmonds"/>
    <s v="Washington"/>
    <n v="98026"/>
    <x v="1"/>
    <s v="FUR-FU-10004093"/>
    <s v="Furniture"/>
    <s v="Furnishings"/>
    <s v="Hand-Finished Solid Wood Document Frame"/>
    <n v="68.459999999999994"/>
    <n v="2"/>
    <n v="0"/>
    <x v="4577"/>
  </r>
  <r>
    <n v="5459"/>
    <s v="CA-2014-116680"/>
    <x v="3"/>
    <x v="507"/>
    <d v="2014-09-07T00:00:00"/>
    <s v="Second Class"/>
    <s v="PK-19075"/>
    <s v="Pete Kriz"/>
    <x v="0"/>
    <s v="United States"/>
    <s v="San Francisco"/>
    <s v="California"/>
    <n v="94122"/>
    <x v="1"/>
    <s v="OFF-BI-10004022"/>
    <s v="Office Supplies"/>
    <s v="Binders"/>
    <s v="Acco Suede Grain Vinyl Round Ring Binder"/>
    <n v="13.343999999999998"/>
    <n v="6"/>
    <n v="0.2"/>
    <x v="2168"/>
  </r>
  <r>
    <n v="5460"/>
    <s v="CA-2014-116680"/>
    <x v="3"/>
    <x v="507"/>
    <d v="2014-09-07T00:00:00"/>
    <s v="Second Class"/>
    <s v="PK-19075"/>
    <s v="Pete Kriz"/>
    <x v="0"/>
    <s v="United States"/>
    <s v="San Francisco"/>
    <s v="California"/>
    <n v="94122"/>
    <x v="1"/>
    <s v="FUR-TA-10001771"/>
    <s v="Furniture"/>
    <s v="Tables"/>
    <s v="Bush Cubix Conference Tables, Fully Assembled"/>
    <n v="1478.2719999999999"/>
    <n v="8"/>
    <n v="0.2"/>
    <x v="4578"/>
  </r>
  <r>
    <n v="5461"/>
    <s v="US-2011-107405"/>
    <x v="2"/>
    <x v="90"/>
    <d v="2011-03-25T00:00:00"/>
    <s v="Standard Class"/>
    <s v="TS-21205"/>
    <s v="Thomas Seio"/>
    <x v="1"/>
    <s v="United States"/>
    <s v="Asheville"/>
    <s v="North Carolina"/>
    <n v="28806"/>
    <x v="0"/>
    <s v="OFF-ST-10002301"/>
    <s v="Office Supplies"/>
    <s v="Storage"/>
    <s v="Tennsco Commercial Shelving"/>
    <n v="16.272000000000002"/>
    <n v="1"/>
    <n v="0.2"/>
    <x v="4579"/>
  </r>
  <r>
    <n v="5462"/>
    <s v="CA-2014-101574"/>
    <x v="3"/>
    <x v="394"/>
    <d v="2014-10-05T00:00:00"/>
    <s v="Standard Class"/>
    <s v="BD-11725"/>
    <s v="Bruce Degenhardt"/>
    <x v="0"/>
    <s v="United States"/>
    <s v="Los Angeles"/>
    <s v="California"/>
    <n v="90032"/>
    <x v="1"/>
    <s v="FUR-FU-10001706"/>
    <s v="Furniture"/>
    <s v="Furnishings"/>
    <s v="Longer-Life Soft White Bulbs"/>
    <n v="9.24"/>
    <n v="3"/>
    <n v="0"/>
    <x v="3650"/>
  </r>
  <r>
    <n v="5463"/>
    <s v="CA-2011-146591"/>
    <x v="2"/>
    <x v="1046"/>
    <d v="2011-01-21T00:00:00"/>
    <s v="First Class"/>
    <s v="TS-21340"/>
    <s v="Toby Swindell"/>
    <x v="0"/>
    <s v="United States"/>
    <s v="Scottsdale"/>
    <s v="Arizona"/>
    <n v="85254"/>
    <x v="1"/>
    <s v="OFF-BI-10003676"/>
    <s v="Office Supplies"/>
    <s v="Binders"/>
    <s v="GBC Standard Recycled Report Covers, Clear Plastic Sheets"/>
    <n v="32.340000000000003"/>
    <n v="10"/>
    <n v="0.7"/>
    <x v="4580"/>
  </r>
  <r>
    <n v="5464"/>
    <s v="CA-2011-146591"/>
    <x v="2"/>
    <x v="1046"/>
    <d v="2011-01-21T00:00:00"/>
    <s v="First Class"/>
    <s v="TS-21340"/>
    <s v="Toby Swindell"/>
    <x v="0"/>
    <s v="United States"/>
    <s v="Scottsdale"/>
    <s v="Arizona"/>
    <n v="85254"/>
    <x v="1"/>
    <s v="OFF-PA-10000659"/>
    <s v="Office Supplies"/>
    <s v="Paper"/>
    <s v="TOPS Carbonless Receipt Book, Four 2-3/4 x 7-1/4 Money Receipts per Page"/>
    <n v="56.064"/>
    <n v="4"/>
    <n v="0.2"/>
    <x v="4581"/>
  </r>
  <r>
    <n v="5465"/>
    <s v="CA-2011-146591"/>
    <x v="2"/>
    <x v="1046"/>
    <d v="2011-01-21T00:00:00"/>
    <s v="First Class"/>
    <s v="TS-21340"/>
    <s v="Toby Swindell"/>
    <x v="0"/>
    <s v="United States"/>
    <s v="Scottsdale"/>
    <s v="Arizona"/>
    <n v="85254"/>
    <x v="1"/>
    <s v="OFF-EN-10002504"/>
    <s v="Office Supplies"/>
    <s v="Envelopes"/>
    <s v="Tyvek  Top-Opening Peel &amp; Seel Envelopes, Plain White"/>
    <n v="108.72"/>
    <n v="5"/>
    <n v="0.2"/>
    <x v="2960"/>
  </r>
  <r>
    <n v="5466"/>
    <s v="CA-2011-146591"/>
    <x v="2"/>
    <x v="1046"/>
    <d v="2011-01-21T00:00:00"/>
    <s v="First Class"/>
    <s v="TS-21340"/>
    <s v="Toby Swindell"/>
    <x v="0"/>
    <s v="United States"/>
    <s v="Scottsdale"/>
    <s v="Arizona"/>
    <n v="85254"/>
    <x v="1"/>
    <s v="FUR-BO-10001972"/>
    <s v="Furniture"/>
    <s v="Bookcases"/>
    <s v="O'Sullivan 4-Shelf Bookcase in Odessa Pine"/>
    <n v="181.47000000000003"/>
    <n v="5"/>
    <n v="0.7"/>
    <x v="4582"/>
  </r>
  <r>
    <n v="5467"/>
    <s v="CA-2011-107706"/>
    <x v="2"/>
    <x v="1047"/>
    <d v="2011-02-20T00:00:00"/>
    <s v="Second Class"/>
    <s v="ST-20530"/>
    <s v="Shui Tom"/>
    <x v="0"/>
    <s v="United States"/>
    <s v="Houston"/>
    <s v="Texas"/>
    <n v="77095"/>
    <x v="2"/>
    <s v="OFF-PA-10000466"/>
    <s v="Office Supplies"/>
    <s v="Paper"/>
    <s v="Memo Book, 100 Message Capacity, 5 3/8” x 11”"/>
    <n v="16.176000000000002"/>
    <n v="3"/>
    <n v="0.2"/>
    <x v="4583"/>
  </r>
  <r>
    <n v="5468"/>
    <s v="CA-2013-122448"/>
    <x v="0"/>
    <x v="632"/>
    <d v="2013-06-15T00:00:00"/>
    <s v="Standard Class"/>
    <s v="DB-13210"/>
    <s v="Dean Braden"/>
    <x v="0"/>
    <s v="United States"/>
    <s v="San Francisco"/>
    <s v="California"/>
    <n v="94109"/>
    <x v="1"/>
    <s v="FUR-CH-10002774"/>
    <s v="Furniture"/>
    <s v="Chairs"/>
    <s v="Global Deluxe Stacking Chair, Gray"/>
    <n v="122.352"/>
    <n v="3"/>
    <n v="0.2"/>
    <x v="2063"/>
  </r>
  <r>
    <n v="5469"/>
    <s v="CA-2011-132451"/>
    <x v="2"/>
    <x v="467"/>
    <d v="2011-09-27T00:00:00"/>
    <s v="First Class"/>
    <s v="KF-16285"/>
    <s v="Karen Ferguson"/>
    <x v="2"/>
    <s v="United States"/>
    <s v="San Diego"/>
    <s v="California"/>
    <n v="92105"/>
    <x v="1"/>
    <s v="FUR-CH-10000454"/>
    <s v="Furniture"/>
    <s v="Chairs"/>
    <s v="Hon Deluxe Fabric Upholstered Stacking Chairs, Rounded Back"/>
    <n v="585.55200000000002"/>
    <n v="3"/>
    <n v="0.2"/>
    <x v="2467"/>
  </r>
  <r>
    <n v="5470"/>
    <s v="CA-2011-132451"/>
    <x v="2"/>
    <x v="467"/>
    <d v="2011-09-27T00:00:00"/>
    <s v="First Class"/>
    <s v="KF-16285"/>
    <s v="Karen Ferguson"/>
    <x v="2"/>
    <s v="United States"/>
    <s v="San Diego"/>
    <s v="California"/>
    <n v="92105"/>
    <x v="1"/>
    <s v="OFF-PA-10004888"/>
    <s v="Office Supplies"/>
    <s v="Paper"/>
    <s v="Xerox 217"/>
    <n v="19.440000000000001"/>
    <n v="3"/>
    <n v="0"/>
    <x v="551"/>
  </r>
  <r>
    <n v="5471"/>
    <s v="CA-2013-158547"/>
    <x v="0"/>
    <x v="198"/>
    <d v="2013-06-05T00:00:00"/>
    <s v="Standard Class"/>
    <s v="JM-16195"/>
    <s v="Justin MacKendrick"/>
    <x v="0"/>
    <s v="United States"/>
    <s v="Hamilton"/>
    <s v="Ohio"/>
    <n v="45011"/>
    <x v="3"/>
    <s v="OFF-AP-10003842"/>
    <s v="Office Supplies"/>
    <s v="Appliances"/>
    <s v="Euro-Pro Shark Turbo Vacuum"/>
    <n v="123.92000000000002"/>
    <n v="5"/>
    <n v="0.2"/>
    <x v="4584"/>
  </r>
  <r>
    <n v="5472"/>
    <s v="CA-2014-116946"/>
    <x v="3"/>
    <x v="484"/>
    <d v="2014-12-24T00:00:00"/>
    <s v="Standard Class"/>
    <s v="TS-21505"/>
    <s v="Tony Sayre"/>
    <x v="0"/>
    <s v="United States"/>
    <s v="Parker"/>
    <s v="Colorado"/>
    <n v="80134"/>
    <x v="1"/>
    <s v="FUR-FU-10000320"/>
    <s v="Furniture"/>
    <s v="Furnishings"/>
    <s v="OIC Stacking Trays"/>
    <n v="13.360000000000001"/>
    <n v="5"/>
    <n v="0.2"/>
    <x v="4585"/>
  </r>
  <r>
    <n v="5473"/>
    <s v="CA-2014-116946"/>
    <x v="3"/>
    <x v="484"/>
    <d v="2014-12-24T00:00:00"/>
    <s v="Standard Class"/>
    <s v="TS-21505"/>
    <s v="Tony Sayre"/>
    <x v="0"/>
    <s v="United States"/>
    <s v="Parker"/>
    <s v="Colorado"/>
    <n v="80134"/>
    <x v="1"/>
    <s v="OFF-ST-10002554"/>
    <s v="Office Supplies"/>
    <s v="Storage"/>
    <s v="Tennsco Industrial Shelving"/>
    <n v="78.256"/>
    <n v="2"/>
    <n v="0.2"/>
    <x v="1712"/>
  </r>
  <r>
    <n v="5474"/>
    <s v="CA-2014-116946"/>
    <x v="3"/>
    <x v="484"/>
    <d v="2014-12-24T00:00:00"/>
    <s v="Standard Class"/>
    <s v="TS-21505"/>
    <s v="Tony Sayre"/>
    <x v="0"/>
    <s v="United States"/>
    <s v="Parker"/>
    <s v="Colorado"/>
    <n v="80134"/>
    <x v="1"/>
    <s v="FUR-BO-10000468"/>
    <s v="Furniture"/>
    <s v="Bookcases"/>
    <s v="O'Sullivan 2-Shelf Heavy-Duty Bookcases"/>
    <n v="102.01800000000001"/>
    <n v="7"/>
    <n v="0.7"/>
    <x v="4586"/>
  </r>
  <r>
    <n v="5475"/>
    <s v="CA-2014-121741"/>
    <x v="3"/>
    <x v="377"/>
    <d v="2014-12-27T00:00:00"/>
    <s v="Same Day"/>
    <s v="YC-21895"/>
    <s v="Yoseph Carroll"/>
    <x v="1"/>
    <s v="United States"/>
    <s v="Fremont"/>
    <s v="Nebraska"/>
    <n v="68025"/>
    <x v="2"/>
    <s v="OFF-ST-10004459"/>
    <s v="Office Supplies"/>
    <s v="Storage"/>
    <s v="Tennsco Single-Tier Lockers"/>
    <n v="750.68"/>
    <n v="2"/>
    <n v="0"/>
    <x v="4587"/>
  </r>
  <r>
    <n v="5476"/>
    <s v="CA-2014-169691"/>
    <x v="3"/>
    <x v="140"/>
    <d v="2014-06-19T00:00:00"/>
    <s v="First Class"/>
    <s v="Dp-13240"/>
    <s v="Dean percer"/>
    <x v="2"/>
    <s v="United States"/>
    <s v="Maple Grove"/>
    <s v="Minnesota"/>
    <n v="55369"/>
    <x v="2"/>
    <s v="OFF-LA-10002312"/>
    <s v="Office Supplies"/>
    <s v="Labels"/>
    <s v="Avery 490"/>
    <n v="44.400000000000006"/>
    <n v="3"/>
    <n v="0"/>
    <x v="1986"/>
  </r>
  <r>
    <n v="5477"/>
    <s v="CA-2014-169691"/>
    <x v="3"/>
    <x v="140"/>
    <d v="2014-06-19T00:00:00"/>
    <s v="First Class"/>
    <s v="Dp-13240"/>
    <s v="Dean percer"/>
    <x v="2"/>
    <s v="United States"/>
    <s v="Maple Grove"/>
    <s v="Minnesota"/>
    <n v="55369"/>
    <x v="2"/>
    <s v="OFF-ST-10001291"/>
    <s v="Office Supplies"/>
    <s v="Storage"/>
    <s v="Tenex Personal Self-Stacking Standard File Box, Black/Gray"/>
    <n v="84.55"/>
    <n v="5"/>
    <n v="0"/>
    <x v="4588"/>
  </r>
  <r>
    <n v="5478"/>
    <s v="CA-2014-169691"/>
    <x v="3"/>
    <x v="140"/>
    <d v="2014-06-19T00:00:00"/>
    <s v="First Class"/>
    <s v="Dp-13240"/>
    <s v="Dean percer"/>
    <x v="2"/>
    <s v="United States"/>
    <s v="Maple Grove"/>
    <s v="Minnesota"/>
    <n v="55369"/>
    <x v="2"/>
    <s v="OFF-PA-10003022"/>
    <s v="Office Supplies"/>
    <s v="Paper"/>
    <s v="Xerox 1992"/>
    <n v="17.940000000000001"/>
    <n v="3"/>
    <n v="0"/>
    <x v="1544"/>
  </r>
  <r>
    <n v="5479"/>
    <s v="CA-2013-121356"/>
    <x v="0"/>
    <x v="73"/>
    <d v="2013-11-25T00:00:00"/>
    <s v="Standard Class"/>
    <s v="SJ-20500"/>
    <s v="Shirley Jackson"/>
    <x v="0"/>
    <s v="United States"/>
    <s v="Newark"/>
    <s v="Delaware"/>
    <n v="19711"/>
    <x v="3"/>
    <s v="OFF-BI-10002133"/>
    <s v="Office Supplies"/>
    <s v="Binders"/>
    <s v="Wilson Jones Elliptical Ring 3 1/2&quot; Capacity Binders, 800 sheets"/>
    <n v="128.39999999999998"/>
    <n v="3"/>
    <n v="0"/>
    <x v="4589"/>
  </r>
  <r>
    <n v="5480"/>
    <s v="CA-2011-101770"/>
    <x v="2"/>
    <x v="691"/>
    <d v="2011-04-04T00:00:00"/>
    <s v="Standard Class"/>
    <s v="KB-16240"/>
    <s v="Karen Bern"/>
    <x v="1"/>
    <s v="United States"/>
    <s v="Miami"/>
    <s v="Florida"/>
    <n v="33180"/>
    <x v="0"/>
    <s v="OFF-BI-10001097"/>
    <s v="Office Supplies"/>
    <s v="Binders"/>
    <s v="Avery Hole Reinforcements"/>
    <n v="1.8690000000000004"/>
    <n v="1"/>
    <n v="0.7"/>
    <x v="4590"/>
  </r>
  <r>
    <n v="5481"/>
    <s v="CA-2014-105487"/>
    <x v="3"/>
    <x v="1048"/>
    <d v="2014-10-15T00:00:00"/>
    <s v="Standard Class"/>
    <s v="CS-12250"/>
    <s v="Chris Selesnick"/>
    <x v="1"/>
    <s v="United States"/>
    <s v="San Diego"/>
    <s v="California"/>
    <n v="92105"/>
    <x v="1"/>
    <s v="TEC-PH-10001336"/>
    <s v="Technology"/>
    <s v="Phones"/>
    <s v="Digium D40 VoIP phone"/>
    <n v="103.19200000000001"/>
    <n v="1"/>
    <n v="0.2"/>
    <x v="4591"/>
  </r>
  <r>
    <n v="5482"/>
    <s v="CA-2014-105487"/>
    <x v="3"/>
    <x v="1048"/>
    <d v="2014-10-15T00:00:00"/>
    <s v="Standard Class"/>
    <s v="CS-12250"/>
    <s v="Chris Selesnick"/>
    <x v="1"/>
    <s v="United States"/>
    <s v="San Diego"/>
    <s v="California"/>
    <n v="92105"/>
    <x v="1"/>
    <s v="TEC-AC-10002305"/>
    <s v="Technology"/>
    <s v="Accessories"/>
    <s v="KeyTronic E03601U1 - Keyboard - Beige"/>
    <n v="36"/>
    <n v="2"/>
    <n v="0"/>
    <x v="4592"/>
  </r>
  <r>
    <n v="5483"/>
    <s v="CA-2014-105487"/>
    <x v="3"/>
    <x v="1048"/>
    <d v="2014-10-15T00:00:00"/>
    <s v="Standard Class"/>
    <s v="CS-12250"/>
    <s v="Chris Selesnick"/>
    <x v="1"/>
    <s v="United States"/>
    <s v="San Diego"/>
    <s v="California"/>
    <n v="92105"/>
    <x v="1"/>
    <s v="TEC-AC-10003610"/>
    <s v="Technology"/>
    <s v="Accessories"/>
    <s v="Logitech Illuminated - Keyboard"/>
    <n v="239.96"/>
    <n v="4"/>
    <n v="0"/>
    <x v="4593"/>
  </r>
  <r>
    <n v="5484"/>
    <s v="CA-2014-105487"/>
    <x v="3"/>
    <x v="1048"/>
    <d v="2014-10-15T00:00:00"/>
    <s v="Standard Class"/>
    <s v="CS-12250"/>
    <s v="Chris Selesnick"/>
    <x v="1"/>
    <s v="United States"/>
    <s v="San Diego"/>
    <s v="California"/>
    <n v="92105"/>
    <x v="1"/>
    <s v="OFF-ST-10002301"/>
    <s v="Office Supplies"/>
    <s v="Storage"/>
    <s v="Tennsco Commercial Shelving"/>
    <n v="40.68"/>
    <n v="2"/>
    <n v="0"/>
    <x v="4594"/>
  </r>
  <r>
    <n v="5485"/>
    <s v="CA-2014-148999"/>
    <x v="3"/>
    <x v="289"/>
    <d v="2014-02-05T00:00:00"/>
    <s v="Standard Class"/>
    <s v="EB-13870"/>
    <s v="Emily Burns"/>
    <x v="0"/>
    <s v="United States"/>
    <s v="Miami"/>
    <s v="Florida"/>
    <n v="33142"/>
    <x v="0"/>
    <s v="FUR-CH-10002044"/>
    <s v="Furniture"/>
    <s v="Chairs"/>
    <s v="Office Star - Contemporary Task Swivel chair with 2-way adjustable arms, Plum"/>
    <n v="419.13599999999997"/>
    <n v="4"/>
    <n v="0.2"/>
    <x v="4595"/>
  </r>
  <r>
    <n v="5486"/>
    <s v="CA-2011-107573"/>
    <x v="2"/>
    <x v="432"/>
    <d v="2011-12-17T00:00:00"/>
    <s v="Standard Class"/>
    <s v="PB-19150"/>
    <s v="Philip Brown"/>
    <x v="0"/>
    <s v="United States"/>
    <s v="Miami"/>
    <s v="Florida"/>
    <n v="33178"/>
    <x v="0"/>
    <s v="OFF-EN-10001099"/>
    <s v="Office Supplies"/>
    <s v="Envelopes"/>
    <s v="Staples"/>
    <n v="23.472000000000001"/>
    <n v="3"/>
    <n v="0.2"/>
    <x v="3384"/>
  </r>
  <r>
    <n v="5487"/>
    <s v="CA-2012-156608"/>
    <x v="1"/>
    <x v="1040"/>
    <d v="2012-10-29T00:00:00"/>
    <s v="Standard Class"/>
    <s v="MT-18070"/>
    <s v="Michelle Tran"/>
    <x v="2"/>
    <s v="United States"/>
    <s v="San Antonio"/>
    <s v="Texas"/>
    <n v="78207"/>
    <x v="2"/>
    <s v="OFF-BI-10004140"/>
    <s v="Office Supplies"/>
    <s v="Binders"/>
    <s v="Avery Non-Stick Binders"/>
    <n v="3.5919999999999992"/>
    <n v="4"/>
    <n v="0.8"/>
    <x v="4596"/>
  </r>
  <r>
    <n v="5488"/>
    <s v="CA-2014-134495"/>
    <x v="3"/>
    <x v="719"/>
    <d v="2014-04-05T00:00:00"/>
    <s v="Second Class"/>
    <s v="BF-11020"/>
    <s v="Barry Französisch"/>
    <x v="1"/>
    <s v="United States"/>
    <s v="Jacksonville"/>
    <s v="Florida"/>
    <n v="32216"/>
    <x v="0"/>
    <s v="TEC-PH-10004897"/>
    <s v="Technology"/>
    <s v="Phones"/>
    <s v="Mediabridge Sport Armband iPhone 5s"/>
    <n v="23.976000000000003"/>
    <n v="3"/>
    <n v="0.2"/>
    <x v="3728"/>
  </r>
  <r>
    <n v="5489"/>
    <s v="CA-2014-134495"/>
    <x v="3"/>
    <x v="719"/>
    <d v="2014-04-05T00:00:00"/>
    <s v="Second Class"/>
    <s v="BF-11020"/>
    <s v="Barry Französisch"/>
    <x v="1"/>
    <s v="United States"/>
    <s v="Jacksonville"/>
    <s v="Florida"/>
    <n v="32216"/>
    <x v="0"/>
    <s v="OFF-LA-10000262"/>
    <s v="Office Supplies"/>
    <s v="Labels"/>
    <s v="Avery 494"/>
    <n v="6.2640000000000002"/>
    <n v="3"/>
    <n v="0.2"/>
    <x v="308"/>
  </r>
  <r>
    <n v="5490"/>
    <s v="CA-2014-134495"/>
    <x v="3"/>
    <x v="719"/>
    <d v="2014-04-05T00:00:00"/>
    <s v="Second Class"/>
    <s v="BF-11020"/>
    <s v="Barry Französisch"/>
    <x v="1"/>
    <s v="United States"/>
    <s v="Jacksonville"/>
    <s v="Florida"/>
    <n v="32216"/>
    <x v="0"/>
    <s v="OFF-AP-10002222"/>
    <s v="Office Supplies"/>
    <s v="Appliances"/>
    <s v="Staples"/>
    <n v="20.808"/>
    <n v="3"/>
    <n v="0.2"/>
    <x v="4597"/>
  </r>
  <r>
    <n v="5491"/>
    <s v="CA-2014-134495"/>
    <x v="3"/>
    <x v="719"/>
    <d v="2014-04-05T00:00:00"/>
    <s v="Second Class"/>
    <s v="BF-11020"/>
    <s v="Barry Französisch"/>
    <x v="1"/>
    <s v="United States"/>
    <s v="Jacksonville"/>
    <s v="Florida"/>
    <n v="32216"/>
    <x v="0"/>
    <s v="FUR-CH-10003774"/>
    <s v="Furniture"/>
    <s v="Chairs"/>
    <s v="Global Wood Trimmed Manager's Task Chair, Khaki"/>
    <n v="218.35200000000003"/>
    <n v="3"/>
    <n v="0.2"/>
    <x v="4598"/>
  </r>
  <r>
    <n v="5492"/>
    <s v="CA-2014-164098"/>
    <x v="3"/>
    <x v="795"/>
    <d v="2014-01-28T00:00:00"/>
    <s v="First Class"/>
    <s v="CG-12520"/>
    <s v="Claire Gute"/>
    <x v="0"/>
    <s v="United States"/>
    <s v="Houston"/>
    <s v="Texas"/>
    <n v="77070"/>
    <x v="2"/>
    <s v="OFF-ST-10000615"/>
    <s v="Office Supplies"/>
    <s v="Storage"/>
    <s v="SimpliFile Personal File, Black Granite, 15w x 6-15/16d x 11-1/4h"/>
    <n v="18.16"/>
    <n v="2"/>
    <n v="0.2"/>
    <x v="4599"/>
  </r>
  <r>
    <n v="5493"/>
    <s v="CA-2011-105249"/>
    <x v="2"/>
    <x v="683"/>
    <d v="2011-11-28T00:00:00"/>
    <s v="Same Day"/>
    <s v="DH-13675"/>
    <s v="Duane Huffman"/>
    <x v="2"/>
    <s v="United States"/>
    <s v="San Francisco"/>
    <s v="California"/>
    <n v="94122"/>
    <x v="1"/>
    <s v="OFF-SU-10001225"/>
    <s v="Office Supplies"/>
    <s v="Supplies"/>
    <s v="Staples"/>
    <n v="7.36"/>
    <n v="2"/>
    <n v="0"/>
    <x v="359"/>
  </r>
  <r>
    <n v="5494"/>
    <s v="CA-2011-105249"/>
    <x v="2"/>
    <x v="683"/>
    <d v="2011-11-28T00:00:00"/>
    <s v="Same Day"/>
    <s v="DH-13675"/>
    <s v="Duane Huffman"/>
    <x v="2"/>
    <s v="United States"/>
    <s v="San Francisco"/>
    <s v="California"/>
    <n v="94122"/>
    <x v="1"/>
    <s v="OFF-LA-10002043"/>
    <s v="Office Supplies"/>
    <s v="Labels"/>
    <s v="Avery 489"/>
    <n v="41.4"/>
    <n v="4"/>
    <n v="0"/>
    <x v="1492"/>
  </r>
  <r>
    <n v="5495"/>
    <s v="CA-2011-105249"/>
    <x v="2"/>
    <x v="683"/>
    <d v="2011-11-28T00:00:00"/>
    <s v="Same Day"/>
    <s v="DH-13675"/>
    <s v="Duane Huffman"/>
    <x v="2"/>
    <s v="United States"/>
    <s v="San Francisco"/>
    <s v="California"/>
    <n v="94122"/>
    <x v="1"/>
    <s v="FUR-BO-10000330"/>
    <s v="Furniture"/>
    <s v="Bookcases"/>
    <s v="Sauder Camden County Barrister Bookcase, Planked Cherry Finish"/>
    <n v="411.33199999999999"/>
    <n v="4"/>
    <n v="0.15"/>
    <x v="1614"/>
  </r>
  <r>
    <n v="5496"/>
    <s v="CA-2012-113523"/>
    <x v="1"/>
    <x v="406"/>
    <d v="2012-09-08T00:00:00"/>
    <s v="Standard Class"/>
    <s v="SC-20440"/>
    <s v="Shaun Chance"/>
    <x v="1"/>
    <s v="United States"/>
    <s v="Philadelphia"/>
    <s v="Pennsylvania"/>
    <n v="19140"/>
    <x v="3"/>
    <s v="OFF-BI-10001249"/>
    <s v="Office Supplies"/>
    <s v="Binders"/>
    <s v="Avery Heavy-Duty EZD View Binder with Locking Rings"/>
    <n v="7.6560000000000006"/>
    <n v="4"/>
    <n v="0.7"/>
    <x v="3417"/>
  </r>
  <r>
    <n v="5497"/>
    <s v="CA-2014-117821"/>
    <x v="3"/>
    <x v="492"/>
    <d v="2014-06-17T00:00:00"/>
    <s v="Standard Class"/>
    <s v="HG-15025"/>
    <s v="Hunter Glantz"/>
    <x v="0"/>
    <s v="United States"/>
    <s v="Marion"/>
    <s v="Ohio"/>
    <n v="43302"/>
    <x v="3"/>
    <s v="TEC-AC-10004469"/>
    <s v="Technology"/>
    <s v="Accessories"/>
    <s v="Microsoft Sculpt Comfort Mouse"/>
    <n v="63.920000000000009"/>
    <n v="2"/>
    <n v="0.2"/>
    <x v="4600"/>
  </r>
  <r>
    <n v="5498"/>
    <s v="CA-2014-164378"/>
    <x v="3"/>
    <x v="663"/>
    <d v="2014-07-19T00:00:00"/>
    <s v="Second Class"/>
    <s v="MM-18055"/>
    <s v="Michelle Moray"/>
    <x v="0"/>
    <s v="United States"/>
    <s v="New York City"/>
    <s v="New York"/>
    <n v="10024"/>
    <x v="3"/>
    <s v="OFF-AR-10001177"/>
    <s v="Office Supplies"/>
    <s v="Art"/>
    <s v="Newell 349"/>
    <n v="6.56"/>
    <n v="2"/>
    <n v="0"/>
    <x v="2909"/>
  </r>
  <r>
    <n v="5499"/>
    <s v="CA-2014-164378"/>
    <x v="3"/>
    <x v="663"/>
    <d v="2014-07-19T00:00:00"/>
    <s v="Second Class"/>
    <s v="MM-18055"/>
    <s v="Michelle Moray"/>
    <x v="0"/>
    <s v="United States"/>
    <s v="New York City"/>
    <s v="New York"/>
    <n v="10024"/>
    <x v="3"/>
    <s v="OFF-LA-10000634"/>
    <s v="Office Supplies"/>
    <s v="Labels"/>
    <s v="Avery 509"/>
    <n v="7.83"/>
    <n v="3"/>
    <n v="0"/>
    <x v="1589"/>
  </r>
  <r>
    <n v="5500"/>
    <s v="CA-2014-164378"/>
    <x v="3"/>
    <x v="663"/>
    <d v="2014-07-19T00:00:00"/>
    <s v="Second Class"/>
    <s v="MM-18055"/>
    <s v="Michelle Moray"/>
    <x v="0"/>
    <s v="United States"/>
    <s v="New York City"/>
    <s v="New York"/>
    <n v="10024"/>
    <x v="3"/>
    <s v="TEC-AC-10004708"/>
    <s v="Technology"/>
    <s v="Accessories"/>
    <s v="Sony 32GB Class 10 Micro SDHC R40 Memory Card"/>
    <n v="41.9"/>
    <n v="2"/>
    <n v="0"/>
    <x v="374"/>
  </r>
  <r>
    <n v="5501"/>
    <s v="CA-2014-164378"/>
    <x v="3"/>
    <x v="663"/>
    <d v="2014-07-19T00:00:00"/>
    <s v="Second Class"/>
    <s v="MM-18055"/>
    <s v="Michelle Moray"/>
    <x v="0"/>
    <s v="United States"/>
    <s v="New York City"/>
    <s v="New York"/>
    <n v="10024"/>
    <x v="3"/>
    <s v="FUR-CH-10002084"/>
    <s v="Furniture"/>
    <s v="Chairs"/>
    <s v="Hon Mobius Operator's Chair"/>
    <n v="664.14599999999996"/>
    <n v="6"/>
    <n v="0.1"/>
    <x v="4601"/>
  </r>
  <r>
    <n v="5502"/>
    <s v="CA-2014-164378"/>
    <x v="3"/>
    <x v="663"/>
    <d v="2014-07-19T00:00:00"/>
    <s v="Second Class"/>
    <s v="MM-18055"/>
    <s v="Michelle Moray"/>
    <x v="0"/>
    <s v="United States"/>
    <s v="New York City"/>
    <s v="New York"/>
    <n v="10024"/>
    <x v="3"/>
    <s v="OFF-PA-10004519"/>
    <s v="Office Supplies"/>
    <s v="Paper"/>
    <s v="Spiral Phone Message Books with Labels by Adams"/>
    <n v="8.9600000000000009"/>
    <n v="2"/>
    <n v="0"/>
    <x v="4602"/>
  </r>
  <r>
    <n v="5503"/>
    <s v="CA-2014-127782"/>
    <x v="3"/>
    <x v="808"/>
    <d v="2014-11-07T00:00:00"/>
    <s v="Standard Class"/>
    <s v="TH-21115"/>
    <s v="Thea Hudgings"/>
    <x v="1"/>
    <s v="United States"/>
    <s v="Philadelphia"/>
    <s v="Pennsylvania"/>
    <n v="19140"/>
    <x v="3"/>
    <s v="FUR-FU-10001847"/>
    <s v="Furniture"/>
    <s v="Furnishings"/>
    <s v="Eldon Image Series Black Desk Accessories"/>
    <n v="3.3119999999999998"/>
    <n v="1"/>
    <n v="0.2"/>
    <x v="4603"/>
  </r>
  <r>
    <n v="5504"/>
    <s v="CA-2014-127782"/>
    <x v="3"/>
    <x v="808"/>
    <d v="2014-11-07T00:00:00"/>
    <s v="Standard Class"/>
    <s v="TH-21115"/>
    <s v="Thea Hudgings"/>
    <x v="1"/>
    <s v="United States"/>
    <s v="Philadelphia"/>
    <s v="Pennsylvania"/>
    <n v="19140"/>
    <x v="3"/>
    <s v="OFF-AP-10001962"/>
    <s v="Office Supplies"/>
    <s v="Appliances"/>
    <s v="Black &amp; Decker Filter for Double Action Dustbuster Cordless Vac BLDV7210"/>
    <n v="20.136000000000003"/>
    <n v="3"/>
    <n v="0.2"/>
    <x v="4604"/>
  </r>
  <r>
    <n v="5505"/>
    <s v="CA-2014-127782"/>
    <x v="3"/>
    <x v="808"/>
    <d v="2014-11-07T00:00:00"/>
    <s v="Standard Class"/>
    <s v="TH-21115"/>
    <s v="Thea Hudgings"/>
    <x v="1"/>
    <s v="United States"/>
    <s v="Philadelphia"/>
    <s v="Pennsylvania"/>
    <n v="19140"/>
    <x v="3"/>
    <s v="OFF-EN-10003845"/>
    <s v="Office Supplies"/>
    <s v="Envelopes"/>
    <s v="Colored Envelopes"/>
    <n v="8.8559999999999999"/>
    <n v="3"/>
    <n v="0.2"/>
    <x v="4605"/>
  </r>
  <r>
    <n v="5506"/>
    <s v="CA-2014-127782"/>
    <x v="3"/>
    <x v="808"/>
    <d v="2014-11-07T00:00:00"/>
    <s v="Standard Class"/>
    <s v="TH-21115"/>
    <s v="Thea Hudgings"/>
    <x v="1"/>
    <s v="United States"/>
    <s v="Philadelphia"/>
    <s v="Pennsylvania"/>
    <n v="19140"/>
    <x v="3"/>
    <s v="TEC-PH-10001817"/>
    <s v="Technology"/>
    <s v="Phones"/>
    <s v="Wilson Electronics DB Pro Signal Booster"/>
    <n v="859.19999999999993"/>
    <n v="4"/>
    <n v="0.4"/>
    <x v="4606"/>
  </r>
  <r>
    <n v="5507"/>
    <s v="US-2013-162026"/>
    <x v="0"/>
    <x v="750"/>
    <d v="2013-10-09T00:00:00"/>
    <s v="Same Day"/>
    <s v="JE-15745"/>
    <s v="Joel Eaton"/>
    <x v="0"/>
    <s v="United States"/>
    <s v="Los Angeles"/>
    <s v="California"/>
    <n v="90036"/>
    <x v="1"/>
    <s v="OFF-PA-10000167"/>
    <s v="Office Supplies"/>
    <s v="Paper"/>
    <s v="Xerox 1925"/>
    <n v="61.96"/>
    <n v="2"/>
    <n v="0"/>
    <x v="4027"/>
  </r>
  <r>
    <n v="5508"/>
    <s v="CA-2013-150000"/>
    <x v="0"/>
    <x v="143"/>
    <d v="2013-04-15T00:00:00"/>
    <s v="Standard Class"/>
    <s v="PG-18820"/>
    <s v="Patrick Gardner"/>
    <x v="0"/>
    <s v="United States"/>
    <s v="Smyrna"/>
    <s v="Georgia"/>
    <n v="30080"/>
    <x v="0"/>
    <s v="OFF-EN-10002973"/>
    <s v="Office Supplies"/>
    <s v="Envelopes"/>
    <s v="Ampad #10 Peel &amp; Seel Holiday Envelopes"/>
    <n v="17.920000000000002"/>
    <n v="4"/>
    <n v="0"/>
    <x v="4607"/>
  </r>
  <r>
    <n v="5509"/>
    <s v="CA-2012-168529"/>
    <x v="1"/>
    <x v="1049"/>
    <d v="2012-10-12T00:00:00"/>
    <s v="Standard Class"/>
    <s v="MB-17305"/>
    <s v="Maria Bertelson"/>
    <x v="0"/>
    <s v="United States"/>
    <s v="San Francisco"/>
    <s v="California"/>
    <n v="94122"/>
    <x v="1"/>
    <s v="FUR-FU-10001588"/>
    <s v="Furniture"/>
    <s v="Furnishings"/>
    <s v="Deflect-o SuperTray Unbreakable Stackable Tray, Letter, Black"/>
    <n v="145.9"/>
    <n v="5"/>
    <n v="0"/>
    <x v="1274"/>
  </r>
  <r>
    <n v="5510"/>
    <s v="US-2014-152569"/>
    <x v="3"/>
    <x v="356"/>
    <d v="2014-05-21T00:00:00"/>
    <s v="Standard Class"/>
    <s v="JD-16015"/>
    <s v="Joy Daniels"/>
    <x v="0"/>
    <s v="United States"/>
    <s v="Chicago"/>
    <s v="Illinois"/>
    <n v="60653"/>
    <x v="2"/>
    <s v="OFF-PA-10001736"/>
    <s v="Office Supplies"/>
    <s v="Paper"/>
    <s v="Xerox 1880"/>
    <n v="56.704000000000001"/>
    <n v="2"/>
    <n v="0.2"/>
    <x v="4608"/>
  </r>
  <r>
    <n v="5511"/>
    <s v="US-2014-152569"/>
    <x v="3"/>
    <x v="356"/>
    <d v="2014-05-21T00:00:00"/>
    <s v="Standard Class"/>
    <s v="JD-16015"/>
    <s v="Joy Daniels"/>
    <x v="0"/>
    <s v="United States"/>
    <s v="Chicago"/>
    <s v="Illinois"/>
    <n v="60653"/>
    <x v="2"/>
    <s v="TEC-PH-10002185"/>
    <s v="Technology"/>
    <s v="Phones"/>
    <s v="QVS USB Car Charger 2-Port 2.1Amp for iPod/iPhone/iPad/iPad 2/iPad 3"/>
    <n v="11.120000000000001"/>
    <n v="2"/>
    <n v="0.2"/>
    <x v="4609"/>
  </r>
  <r>
    <n v="5512"/>
    <s v="US-2011-137680"/>
    <x v="2"/>
    <x v="1050"/>
    <d v="2011-03-02T00:00:00"/>
    <s v="Standard Class"/>
    <s v="JH-15430"/>
    <s v="Jennifer Halladay"/>
    <x v="0"/>
    <s v="United States"/>
    <s v="Medford"/>
    <s v="Oregon"/>
    <n v="97504"/>
    <x v="1"/>
    <s v="OFF-PA-10000174"/>
    <s v="Office Supplies"/>
    <s v="Paper"/>
    <s v="Message Book, Wirebound, Four 5 1/2&quot; X 4&quot; Forms/Pg., 200 Dupl. Sets/Book"/>
    <n v="32.896000000000001"/>
    <n v="4"/>
    <n v="0.2"/>
    <x v="3024"/>
  </r>
  <r>
    <n v="5513"/>
    <s v="US-2011-137680"/>
    <x v="2"/>
    <x v="1050"/>
    <d v="2011-03-02T00:00:00"/>
    <s v="Standard Class"/>
    <s v="JH-15430"/>
    <s v="Jennifer Halladay"/>
    <x v="0"/>
    <s v="United States"/>
    <s v="Medford"/>
    <s v="Oregon"/>
    <n v="97504"/>
    <x v="1"/>
    <s v="OFF-PA-10000069"/>
    <s v="Office Supplies"/>
    <s v="Paper"/>
    <s v="TOPS 4 x 6 Fluorescent Color Memo Sheets, 500 Sheets per Pack"/>
    <n v="22.776000000000003"/>
    <n v="3"/>
    <n v="0.2"/>
    <x v="4610"/>
  </r>
  <r>
    <n v="5514"/>
    <s v="CA-2012-103177"/>
    <x v="1"/>
    <x v="1051"/>
    <d v="2012-06-01T00:00:00"/>
    <s v="First Class"/>
    <s v="EN-13780"/>
    <s v="Edward Nazzal"/>
    <x v="0"/>
    <s v="United States"/>
    <s v="New York City"/>
    <s v="New York"/>
    <n v="10009"/>
    <x v="3"/>
    <s v="TEC-PH-10001795"/>
    <s v="Technology"/>
    <s v="Phones"/>
    <s v="RCA H5401RE1 DECT 6.0 4-Line Cordless Handset With Caller ID/Call Waiting"/>
    <n v="239.96999999999997"/>
    <n v="3"/>
    <n v="0"/>
    <x v="4611"/>
  </r>
  <r>
    <n v="5515"/>
    <s v="CA-2012-103177"/>
    <x v="1"/>
    <x v="1051"/>
    <d v="2012-06-01T00:00:00"/>
    <s v="First Class"/>
    <s v="EN-13780"/>
    <s v="Edward Nazzal"/>
    <x v="0"/>
    <s v="United States"/>
    <s v="New York City"/>
    <s v="New York"/>
    <n v="10009"/>
    <x v="3"/>
    <s v="OFF-AP-10004540"/>
    <s v="Office Supplies"/>
    <s v="Appliances"/>
    <s v="Eureka The Boss Lite 10-Amp Upright Vacuum, Blue"/>
    <n v="160.32"/>
    <n v="2"/>
    <n v="0"/>
    <x v="2137"/>
  </r>
  <r>
    <n v="5516"/>
    <s v="CA-2012-103177"/>
    <x v="1"/>
    <x v="1051"/>
    <d v="2012-06-01T00:00:00"/>
    <s v="First Class"/>
    <s v="EN-13780"/>
    <s v="Edward Nazzal"/>
    <x v="0"/>
    <s v="United States"/>
    <s v="New York City"/>
    <s v="New York"/>
    <n v="10009"/>
    <x v="3"/>
    <s v="TEC-PH-10001527"/>
    <s v="Technology"/>
    <s v="Phones"/>
    <s v="Plantronics MX500i Earset"/>
    <n v="128.85000000000002"/>
    <n v="3"/>
    <n v="0"/>
    <x v="4208"/>
  </r>
  <r>
    <n v="5517"/>
    <s v="US-2013-138408"/>
    <x v="0"/>
    <x v="741"/>
    <d v="2013-11-22T00:00:00"/>
    <s v="Second Class"/>
    <s v="KC-16255"/>
    <s v="Karen Carlisle"/>
    <x v="1"/>
    <s v="United States"/>
    <s v="Huntsville"/>
    <s v="Alabama"/>
    <n v="35810"/>
    <x v="0"/>
    <s v="TEC-AC-10003870"/>
    <s v="Technology"/>
    <s v="Accessories"/>
    <s v="Logitech Z-906 Speaker sys - home theater - 5.1-CH"/>
    <n v="1319.96"/>
    <n v="4"/>
    <n v="0"/>
    <x v="4612"/>
  </r>
  <r>
    <n v="5518"/>
    <s v="CA-2014-117667"/>
    <x v="3"/>
    <x v="769"/>
    <d v="2014-12-10T00:00:00"/>
    <s v="Standard Class"/>
    <s v="MS-17980"/>
    <s v="Michael Stewart"/>
    <x v="1"/>
    <s v="United States"/>
    <s v="Philadelphia"/>
    <s v="Pennsylvania"/>
    <n v="19134"/>
    <x v="3"/>
    <s v="FUR-CH-10004540"/>
    <s v="Furniture"/>
    <s v="Chairs"/>
    <s v="Global Chrome Stack Chair"/>
    <n v="239.95999999999998"/>
    <n v="10"/>
    <n v="0.3"/>
    <x v="4613"/>
  </r>
  <r>
    <n v="5519"/>
    <s v="CA-2014-117667"/>
    <x v="3"/>
    <x v="769"/>
    <d v="2014-12-10T00:00:00"/>
    <s v="Standard Class"/>
    <s v="MS-17980"/>
    <s v="Michael Stewart"/>
    <x v="1"/>
    <s v="United States"/>
    <s v="Philadelphia"/>
    <s v="Pennsylvania"/>
    <n v="19134"/>
    <x v="3"/>
    <s v="FUR-FU-10004093"/>
    <s v="Furniture"/>
    <s v="Furnishings"/>
    <s v="Hand-Finished Solid Wood Document Frame"/>
    <n v="54.768000000000001"/>
    <n v="2"/>
    <n v="0.2"/>
    <x v="4614"/>
  </r>
  <r>
    <n v="5520"/>
    <s v="CA-2014-117667"/>
    <x v="3"/>
    <x v="769"/>
    <d v="2014-12-10T00:00:00"/>
    <s v="Standard Class"/>
    <s v="MS-17980"/>
    <s v="Michael Stewart"/>
    <x v="1"/>
    <s v="United States"/>
    <s v="Philadelphia"/>
    <s v="Pennsylvania"/>
    <n v="19134"/>
    <x v="3"/>
    <s v="OFF-AR-10000716"/>
    <s v="Office Supplies"/>
    <s v="Art"/>
    <s v="DIXON Ticonderoga Erasable Checking Pencils"/>
    <n v="13.392000000000001"/>
    <n v="3"/>
    <n v="0.2"/>
    <x v="4615"/>
  </r>
  <r>
    <n v="5521"/>
    <s v="CA-2014-117667"/>
    <x v="3"/>
    <x v="769"/>
    <d v="2014-12-10T00:00:00"/>
    <s v="Standard Class"/>
    <s v="MS-17980"/>
    <s v="Michael Stewart"/>
    <x v="1"/>
    <s v="United States"/>
    <s v="Philadelphia"/>
    <s v="Pennsylvania"/>
    <n v="19134"/>
    <x v="3"/>
    <s v="OFF-PA-10002709"/>
    <s v="Office Supplies"/>
    <s v="Paper"/>
    <s v="Xerox 1956"/>
    <n v="23.92"/>
    <n v="5"/>
    <n v="0.2"/>
    <x v="4616"/>
  </r>
  <r>
    <n v="5522"/>
    <s v="CA-2014-117667"/>
    <x v="3"/>
    <x v="769"/>
    <d v="2014-12-10T00:00:00"/>
    <s v="Standard Class"/>
    <s v="MS-17980"/>
    <s v="Michael Stewart"/>
    <x v="1"/>
    <s v="United States"/>
    <s v="Philadelphia"/>
    <s v="Pennsylvania"/>
    <n v="19134"/>
    <x v="3"/>
    <s v="TEC-AC-10000580"/>
    <s v="Technology"/>
    <s v="Accessories"/>
    <s v="Logitech G13 Programmable Gameboard with LCD Display"/>
    <n v="255.96799999999999"/>
    <n v="4"/>
    <n v="0.2"/>
    <x v="4617"/>
  </r>
  <r>
    <n v="5523"/>
    <s v="CA-2013-110982"/>
    <x v="0"/>
    <x v="410"/>
    <d v="2013-06-08T00:00:00"/>
    <s v="First Class"/>
    <s v="CK-12205"/>
    <s v="Chloris Kastensmidt"/>
    <x v="0"/>
    <s v="United States"/>
    <s v="Santa Clara"/>
    <s v="California"/>
    <n v="95051"/>
    <x v="1"/>
    <s v="OFF-BI-10000829"/>
    <s v="Office Supplies"/>
    <s v="Binders"/>
    <s v="Avery Non-Stick Binders"/>
    <n v="21.552000000000003"/>
    <n v="6"/>
    <n v="0.2"/>
    <x v="4618"/>
  </r>
  <r>
    <n v="5524"/>
    <s v="CA-2013-110982"/>
    <x v="0"/>
    <x v="410"/>
    <d v="2013-06-08T00:00:00"/>
    <s v="First Class"/>
    <s v="CK-12205"/>
    <s v="Chloris Kastensmidt"/>
    <x v="0"/>
    <s v="United States"/>
    <s v="Santa Clara"/>
    <s v="California"/>
    <n v="95051"/>
    <x v="1"/>
    <s v="OFF-AP-10004859"/>
    <s v="Office Supplies"/>
    <s v="Appliances"/>
    <s v="Acco 6 Outlet Guardian Premium Surge Suppressor"/>
    <n v="58.24"/>
    <n v="4"/>
    <n v="0"/>
    <x v="4619"/>
  </r>
  <r>
    <n v="5525"/>
    <s v="CA-2013-147123"/>
    <x v="0"/>
    <x v="107"/>
    <d v="2013-12-13T00:00:00"/>
    <s v="First Class"/>
    <s v="SJ-20125"/>
    <s v="Sanjit Jacobs"/>
    <x v="2"/>
    <s v="United States"/>
    <s v="Long Beach"/>
    <s v="California"/>
    <n v="90805"/>
    <x v="1"/>
    <s v="OFF-PA-10000575"/>
    <s v="Office Supplies"/>
    <s v="Paper"/>
    <s v="Wirebound Message Books, Four 2 3/4 x 5 White Forms per Page"/>
    <n v="80.28"/>
    <n v="12"/>
    <n v="0"/>
    <x v="4620"/>
  </r>
  <r>
    <n v="5526"/>
    <s v="CA-2014-154501"/>
    <x v="3"/>
    <x v="504"/>
    <d v="2014-05-06T00:00:00"/>
    <s v="Standard Class"/>
    <s v="EA-14035"/>
    <s v="Erin Ashbrook"/>
    <x v="1"/>
    <s v="United States"/>
    <s v="Los Angeles"/>
    <s v="California"/>
    <n v="90008"/>
    <x v="1"/>
    <s v="OFF-AR-10002804"/>
    <s v="Office Supplies"/>
    <s v="Art"/>
    <s v="Faber Castell Col-Erase Pencils"/>
    <n v="9.7799999999999994"/>
    <n v="2"/>
    <n v="0"/>
    <x v="4621"/>
  </r>
  <r>
    <n v="5527"/>
    <s v="CA-2014-166933"/>
    <x v="3"/>
    <x v="558"/>
    <d v="2014-04-29T00:00:00"/>
    <s v="Standard Class"/>
    <s v="MG-17890"/>
    <s v="Michael Granlund"/>
    <x v="2"/>
    <s v="United States"/>
    <s v="Santa Barbara"/>
    <s v="California"/>
    <n v="93101"/>
    <x v="1"/>
    <s v="OFF-FA-10002676"/>
    <s v="Office Supplies"/>
    <s v="Fasteners"/>
    <s v="Colored Push Pins"/>
    <n v="1.81"/>
    <n v="1"/>
    <n v="0"/>
    <x v="3016"/>
  </r>
  <r>
    <n v="5528"/>
    <s v="CA-2012-142055"/>
    <x v="1"/>
    <x v="412"/>
    <d v="2012-05-10T00:00:00"/>
    <s v="First Class"/>
    <s v="AB-10255"/>
    <s v="Alejandro Ballentine"/>
    <x v="2"/>
    <s v="United States"/>
    <s v="New York City"/>
    <s v="New York"/>
    <n v="10009"/>
    <x v="3"/>
    <s v="OFF-PA-10003465"/>
    <s v="Office Supplies"/>
    <s v="Paper"/>
    <s v="Xerox 1912"/>
    <n v="37.94"/>
    <n v="2"/>
    <n v="0"/>
    <x v="2714"/>
  </r>
  <r>
    <n v="5529"/>
    <s v="CA-2012-137106"/>
    <x v="1"/>
    <x v="1052"/>
    <d v="2012-04-04T00:00:00"/>
    <s v="Standard Class"/>
    <s v="SC-20260"/>
    <s v="Scott Cohen"/>
    <x v="1"/>
    <s v="United States"/>
    <s v="Jacksonville"/>
    <s v="Florida"/>
    <n v="32216"/>
    <x v="0"/>
    <s v="TEC-PH-10000011"/>
    <s v="Technology"/>
    <s v="Phones"/>
    <s v="PureGear Roll-On Screen Protector"/>
    <n v="79.959999999999994"/>
    <n v="5"/>
    <n v="0.2"/>
    <x v="4622"/>
  </r>
  <r>
    <n v="5530"/>
    <s v="CA-2014-136609"/>
    <x v="3"/>
    <x v="634"/>
    <d v="2014-08-12T00:00:00"/>
    <s v="Standard Class"/>
    <s v="TB-21355"/>
    <s v="Todd Boyes"/>
    <x v="1"/>
    <s v="United States"/>
    <s v="Cedar Hill"/>
    <s v="Texas"/>
    <n v="75104"/>
    <x v="2"/>
    <s v="OFF-PA-10004381"/>
    <s v="Office Supplies"/>
    <s v="Paper"/>
    <s v="14-7/8 x 11 Blue Bar Computer Printout Paper"/>
    <n v="115.29600000000001"/>
    <n v="3"/>
    <n v="0.2"/>
    <x v="945"/>
  </r>
  <r>
    <n v="5531"/>
    <s v="CA-2014-160885"/>
    <x v="3"/>
    <x v="574"/>
    <d v="2014-12-07T00:00:00"/>
    <s v="Standard Class"/>
    <s v="JK-16090"/>
    <s v="Juliana Krohn"/>
    <x v="0"/>
    <s v="United States"/>
    <s v="Omaha"/>
    <s v="Nebraska"/>
    <n v="68104"/>
    <x v="2"/>
    <s v="TEC-PH-10001795"/>
    <s v="Technology"/>
    <s v="Phones"/>
    <s v="ClearOne CHATAttach 160 - speaker phone"/>
    <n v="2479.96"/>
    <n v="4"/>
    <n v="0"/>
    <x v="4623"/>
  </r>
  <r>
    <n v="5532"/>
    <s v="US-2013-167472"/>
    <x v="0"/>
    <x v="112"/>
    <d v="2013-06-08T00:00:00"/>
    <s v="First Class"/>
    <s v="CK-12595"/>
    <s v="Clytie Kelty"/>
    <x v="0"/>
    <s v="United States"/>
    <s v="Little Rock"/>
    <s v="Arkansas"/>
    <n v="72209"/>
    <x v="0"/>
    <s v="TEC-AC-10001109"/>
    <s v="Technology"/>
    <s v="Accessories"/>
    <s v="Logitech Trackman Marble Mouse"/>
    <n v="179.94"/>
    <n v="6"/>
    <n v="0"/>
    <x v="4624"/>
  </r>
  <r>
    <n v="5533"/>
    <s v="US-2013-167472"/>
    <x v="0"/>
    <x v="112"/>
    <d v="2013-06-08T00:00:00"/>
    <s v="First Class"/>
    <s v="CK-12595"/>
    <s v="Clytie Kelty"/>
    <x v="0"/>
    <s v="United States"/>
    <s v="Little Rock"/>
    <s v="Arkansas"/>
    <n v="72209"/>
    <x v="0"/>
    <s v="TEC-AC-10003038"/>
    <s v="Technology"/>
    <s v="Accessories"/>
    <s v="Kingston Digital DataTraveler 16GB USB 2.0"/>
    <n v="26.849999999999998"/>
    <n v="3"/>
    <n v="0"/>
    <x v="4625"/>
  </r>
  <r>
    <n v="5534"/>
    <s v="US-2013-167472"/>
    <x v="0"/>
    <x v="112"/>
    <d v="2013-06-08T00:00:00"/>
    <s v="First Class"/>
    <s v="CK-12595"/>
    <s v="Clytie Kelty"/>
    <x v="0"/>
    <s v="United States"/>
    <s v="Little Rock"/>
    <s v="Arkansas"/>
    <n v="72209"/>
    <x v="0"/>
    <s v="TEC-AC-10003174"/>
    <s v="Technology"/>
    <s v="Accessories"/>
    <s v="Plantronics S12 Corded Telephone Headset System"/>
    <n v="323.37"/>
    <n v="3"/>
    <n v="0"/>
    <x v="2471"/>
  </r>
  <r>
    <n v="5535"/>
    <s v="US-2013-167472"/>
    <x v="0"/>
    <x v="112"/>
    <d v="2013-06-08T00:00:00"/>
    <s v="First Class"/>
    <s v="CK-12595"/>
    <s v="Clytie Kelty"/>
    <x v="0"/>
    <s v="United States"/>
    <s v="Little Rock"/>
    <s v="Arkansas"/>
    <n v="72209"/>
    <x v="0"/>
    <s v="OFF-PA-10000157"/>
    <s v="Office Supplies"/>
    <s v="Paper"/>
    <s v="Xerox 191"/>
    <n v="59.94"/>
    <n v="3"/>
    <n v="0"/>
    <x v="749"/>
  </r>
  <r>
    <n v="5536"/>
    <s v="US-2013-167472"/>
    <x v="0"/>
    <x v="112"/>
    <d v="2013-06-08T00:00:00"/>
    <s v="First Class"/>
    <s v="CK-12595"/>
    <s v="Clytie Kelty"/>
    <x v="0"/>
    <s v="United States"/>
    <s v="Little Rock"/>
    <s v="Arkansas"/>
    <n v="72209"/>
    <x v="0"/>
    <s v="OFF-BI-10001721"/>
    <s v="Office Supplies"/>
    <s v="Binders"/>
    <s v="Trimflex Flexible Post Binders"/>
    <n v="64.14"/>
    <n v="3"/>
    <n v="0"/>
    <x v="4626"/>
  </r>
  <r>
    <n v="5537"/>
    <s v="US-2013-167472"/>
    <x v="0"/>
    <x v="112"/>
    <d v="2013-06-08T00:00:00"/>
    <s v="First Class"/>
    <s v="CK-12595"/>
    <s v="Clytie Kelty"/>
    <x v="0"/>
    <s v="United States"/>
    <s v="Little Rock"/>
    <s v="Arkansas"/>
    <n v="72209"/>
    <x v="0"/>
    <s v="OFF-BI-10000591"/>
    <s v="Office Supplies"/>
    <s v="Binders"/>
    <s v="Avery Binder Labels"/>
    <n v="11.67"/>
    <n v="3"/>
    <n v="0"/>
    <x v="4627"/>
  </r>
  <r>
    <n v="5538"/>
    <s v="US-2013-167472"/>
    <x v="0"/>
    <x v="112"/>
    <d v="2013-06-08T00:00:00"/>
    <s v="First Class"/>
    <s v="CK-12595"/>
    <s v="Clytie Kelty"/>
    <x v="0"/>
    <s v="United States"/>
    <s v="Little Rock"/>
    <s v="Arkansas"/>
    <n v="72209"/>
    <x v="0"/>
    <s v="OFF-PA-10001534"/>
    <s v="Office Supplies"/>
    <s v="Paper"/>
    <s v="Xerox 230"/>
    <n v="12.96"/>
    <n v="2"/>
    <n v="0"/>
    <x v="91"/>
  </r>
  <r>
    <n v="5539"/>
    <s v="CA-2012-120551"/>
    <x v="1"/>
    <x v="657"/>
    <d v="2012-04-20T00:00:00"/>
    <s v="Standard Class"/>
    <s v="SS-20590"/>
    <s v="Sonia Sunley"/>
    <x v="0"/>
    <s v="United States"/>
    <s v="Norfolk"/>
    <s v="Nebraska"/>
    <n v="68701"/>
    <x v="2"/>
    <s v="OFF-BI-10002071"/>
    <s v="Office Supplies"/>
    <s v="Binders"/>
    <s v="Fellowes Black Plastic Comb Bindings"/>
    <n v="17.43"/>
    <n v="3"/>
    <n v="0"/>
    <x v="4628"/>
  </r>
  <r>
    <n v="5540"/>
    <s v="US-2014-150595"/>
    <x v="3"/>
    <x v="1053"/>
    <d v="2014-05-27T00:00:00"/>
    <s v="Standard Class"/>
    <s v="LE-16810"/>
    <s v="Laurel Elliston"/>
    <x v="0"/>
    <s v="United States"/>
    <s v="Chicago"/>
    <s v="Illinois"/>
    <n v="60653"/>
    <x v="2"/>
    <s v="FUR-CH-10000513"/>
    <s v="Furniture"/>
    <s v="Chairs"/>
    <s v="High-Back Leather Manager's Chair"/>
    <n v="181.98599999999999"/>
    <n v="2"/>
    <n v="0.3"/>
    <x v="2288"/>
  </r>
  <r>
    <n v="5541"/>
    <s v="US-2014-150595"/>
    <x v="3"/>
    <x v="1053"/>
    <d v="2014-05-27T00:00:00"/>
    <s v="Standard Class"/>
    <s v="LE-16810"/>
    <s v="Laurel Elliston"/>
    <x v="0"/>
    <s v="United States"/>
    <s v="Chicago"/>
    <s v="Illinois"/>
    <n v="60653"/>
    <x v="2"/>
    <s v="OFF-BI-10003274"/>
    <s v="Office Supplies"/>
    <s v="Binders"/>
    <s v="Avery Durable Slant Ring Binders, No Labels"/>
    <n v="1.5919999999999996"/>
    <n v="2"/>
    <n v="0.8"/>
    <x v="4629"/>
  </r>
  <r>
    <n v="5542"/>
    <s v="US-2014-150595"/>
    <x v="3"/>
    <x v="1053"/>
    <d v="2014-05-27T00:00:00"/>
    <s v="Standard Class"/>
    <s v="LE-16810"/>
    <s v="Laurel Elliston"/>
    <x v="0"/>
    <s v="United States"/>
    <s v="Chicago"/>
    <s v="Illinois"/>
    <n v="60653"/>
    <x v="2"/>
    <s v="OFF-SU-10000381"/>
    <s v="Office Supplies"/>
    <s v="Supplies"/>
    <s v="Acme Forged Steel Scissors with Black Enamel Handles"/>
    <n v="22.344000000000001"/>
    <n v="3"/>
    <n v="0.2"/>
    <x v="4630"/>
  </r>
  <r>
    <n v="5543"/>
    <s v="CA-2013-134936"/>
    <x v="0"/>
    <x v="1054"/>
    <d v="2013-12-26T00:00:00"/>
    <s v="Standard Class"/>
    <s v="ES-14080"/>
    <s v="Erin Smith"/>
    <x v="1"/>
    <s v="United States"/>
    <s v="Tucson"/>
    <s v="Arizona"/>
    <n v="85705"/>
    <x v="1"/>
    <s v="FUR-TA-10001086"/>
    <s v="Furniture"/>
    <s v="Tables"/>
    <s v="SAFCO PlanMaster Boards, 60w x 37-1/2d, White Melamine"/>
    <n v="455.97"/>
    <n v="6"/>
    <n v="0.5"/>
    <x v="4631"/>
  </r>
  <r>
    <n v="5544"/>
    <s v="CA-2013-134936"/>
    <x v="0"/>
    <x v="1054"/>
    <d v="2013-12-26T00:00:00"/>
    <s v="Standard Class"/>
    <s v="ES-14080"/>
    <s v="Erin Smith"/>
    <x v="1"/>
    <s v="United States"/>
    <s v="Tucson"/>
    <s v="Arizona"/>
    <n v="85705"/>
    <x v="1"/>
    <s v="OFF-BI-10000174"/>
    <s v="Office Supplies"/>
    <s v="Binders"/>
    <s v="Wilson Jones Clip &amp; Carry Folder Binder Tool for Ring Binders, Clear"/>
    <n v="10.440000000000001"/>
    <n v="6"/>
    <n v="0.7"/>
    <x v="4632"/>
  </r>
  <r>
    <n v="5545"/>
    <s v="CA-2013-134936"/>
    <x v="0"/>
    <x v="1054"/>
    <d v="2013-12-26T00:00:00"/>
    <s v="Standard Class"/>
    <s v="ES-14080"/>
    <s v="Erin Smith"/>
    <x v="1"/>
    <s v="United States"/>
    <s v="Tucson"/>
    <s v="Arizona"/>
    <n v="85705"/>
    <x v="1"/>
    <s v="OFF-BI-10002103"/>
    <s v="Office Supplies"/>
    <s v="Binders"/>
    <s v="Cardinal Slant-D Ring Binder, Heavy Gauge Vinyl"/>
    <n v="5.2140000000000004"/>
    <n v="2"/>
    <n v="0.7"/>
    <x v="4633"/>
  </r>
  <r>
    <n v="5546"/>
    <s v="CA-2014-102967"/>
    <x v="3"/>
    <x v="585"/>
    <d v="2014-09-27T00:00:00"/>
    <s v="Standard Class"/>
    <s v="MG-17890"/>
    <s v="Michael Granlund"/>
    <x v="2"/>
    <s v="United States"/>
    <s v="Concord"/>
    <s v="New Hampshire"/>
    <n v="3301"/>
    <x v="3"/>
    <s v="OFF-ST-10001590"/>
    <s v="Office Supplies"/>
    <s v="Storage"/>
    <s v="Tenex Personal Project File with Scoop Front Design, Black"/>
    <n v="67.400000000000006"/>
    <n v="5"/>
    <n v="0"/>
    <x v="4634"/>
  </r>
  <r>
    <n v="5547"/>
    <s v="CA-2014-151008"/>
    <x v="3"/>
    <x v="210"/>
    <d v="2014-09-09T00:00:00"/>
    <s v="First Class"/>
    <s v="JM-16195"/>
    <s v="Justin MacKendrick"/>
    <x v="0"/>
    <s v="United States"/>
    <s v="Draper"/>
    <s v="Utah"/>
    <n v="84020"/>
    <x v="1"/>
    <s v="FUR-FU-10002396"/>
    <s v="Furniture"/>
    <s v="Furnishings"/>
    <s v="DAX Copper Panel Document Frame, 5 x 7 Size"/>
    <n v="25.16"/>
    <n v="2"/>
    <n v="0"/>
    <x v="4635"/>
  </r>
  <r>
    <n v="5548"/>
    <s v="CA-2014-151008"/>
    <x v="3"/>
    <x v="210"/>
    <d v="2014-09-09T00:00:00"/>
    <s v="First Class"/>
    <s v="JM-16195"/>
    <s v="Justin MacKendrick"/>
    <x v="0"/>
    <s v="United States"/>
    <s v="Draper"/>
    <s v="Utah"/>
    <n v="84020"/>
    <x v="1"/>
    <s v="TEC-PH-10002807"/>
    <s v="Technology"/>
    <s v="Phones"/>
    <s v="Motorla HX550 Universal Bluetooth Headset"/>
    <n v="126.56"/>
    <n v="4"/>
    <n v="0.2"/>
    <x v="4636"/>
  </r>
  <r>
    <n v="5549"/>
    <s v="CA-2011-159800"/>
    <x v="2"/>
    <x v="683"/>
    <d v="2011-12-01T00:00:00"/>
    <s v="First Class"/>
    <s v="SG-20470"/>
    <s v="Sheri Gordon"/>
    <x v="0"/>
    <s v="United States"/>
    <s v="San Francisco"/>
    <s v="California"/>
    <n v="94109"/>
    <x v="1"/>
    <s v="OFF-AP-10004859"/>
    <s v="Office Supplies"/>
    <s v="Appliances"/>
    <s v="Acco 6 Outlet Guardian Premium Surge Suppressor"/>
    <n v="43.68"/>
    <n v="3"/>
    <n v="0"/>
    <x v="4637"/>
  </r>
  <r>
    <n v="5550"/>
    <s v="CA-2011-159800"/>
    <x v="2"/>
    <x v="683"/>
    <d v="2011-12-01T00:00:00"/>
    <s v="First Class"/>
    <s v="SG-20470"/>
    <s v="Sheri Gordon"/>
    <x v="0"/>
    <s v="United States"/>
    <s v="San Francisco"/>
    <s v="California"/>
    <n v="94109"/>
    <x v="1"/>
    <s v="TEC-AC-10003447"/>
    <s v="Technology"/>
    <s v="Accessories"/>
    <s v="Micropad Numeric Keypads"/>
    <n v="139.92999999999998"/>
    <n v="7"/>
    <n v="0"/>
    <x v="4638"/>
  </r>
  <r>
    <n v="5551"/>
    <s v="US-2011-159618"/>
    <x v="2"/>
    <x v="607"/>
    <d v="2011-11-16T00:00:00"/>
    <s v="Standard Class"/>
    <s v="DB-12970"/>
    <s v="Darren Budd"/>
    <x v="1"/>
    <s v="United States"/>
    <s v="Houston"/>
    <s v="Texas"/>
    <n v="77036"/>
    <x v="2"/>
    <s v="OFF-AR-10003183"/>
    <s v="Office Supplies"/>
    <s v="Art"/>
    <s v="Avery Fluorescent Highlighter Four-Color Set"/>
    <n v="2.6720000000000002"/>
    <n v="1"/>
    <n v="0.2"/>
    <x v="4639"/>
  </r>
  <r>
    <n v="5552"/>
    <s v="US-2011-159618"/>
    <x v="2"/>
    <x v="607"/>
    <d v="2011-11-16T00:00:00"/>
    <s v="Standard Class"/>
    <s v="DB-12970"/>
    <s v="Darren Budd"/>
    <x v="1"/>
    <s v="United States"/>
    <s v="Houston"/>
    <s v="Texas"/>
    <n v="77036"/>
    <x v="2"/>
    <s v="OFF-SU-10000432"/>
    <s v="Office Supplies"/>
    <s v="Supplies"/>
    <s v="Acco Side-Punched Conventional Columnar Pads"/>
    <n v="16.656000000000002"/>
    <n v="6"/>
    <n v="0.2"/>
    <x v="4640"/>
  </r>
  <r>
    <n v="5553"/>
    <s v="US-2011-159618"/>
    <x v="2"/>
    <x v="607"/>
    <d v="2011-11-16T00:00:00"/>
    <s v="Standard Class"/>
    <s v="DB-12970"/>
    <s v="Darren Budd"/>
    <x v="1"/>
    <s v="United States"/>
    <s v="Houston"/>
    <s v="Texas"/>
    <n v="77036"/>
    <x v="2"/>
    <s v="TEC-AC-10003832"/>
    <s v="Technology"/>
    <s v="Accessories"/>
    <s v="Imation 16GB Mini TravelDrive USB 2.0 Flash Drive"/>
    <n v="79.512000000000015"/>
    <n v="3"/>
    <n v="0.2"/>
    <x v="2394"/>
  </r>
  <r>
    <n v="5554"/>
    <s v="US-2011-159618"/>
    <x v="2"/>
    <x v="607"/>
    <d v="2011-11-16T00:00:00"/>
    <s v="Standard Class"/>
    <s v="DB-12970"/>
    <s v="Darren Budd"/>
    <x v="1"/>
    <s v="United States"/>
    <s v="Houston"/>
    <s v="Texas"/>
    <n v="77036"/>
    <x v="2"/>
    <s v="OFF-PA-10004100"/>
    <s v="Office Supplies"/>
    <s v="Paper"/>
    <s v="Xerox 216"/>
    <n v="36.288000000000011"/>
    <n v="7"/>
    <n v="0.2"/>
    <x v="1683"/>
  </r>
  <r>
    <n v="5555"/>
    <s v="US-2011-159618"/>
    <x v="2"/>
    <x v="607"/>
    <d v="2011-11-16T00:00:00"/>
    <s v="Standard Class"/>
    <s v="DB-12970"/>
    <s v="Darren Budd"/>
    <x v="1"/>
    <s v="United States"/>
    <s v="Houston"/>
    <s v="Texas"/>
    <n v="77036"/>
    <x v="2"/>
    <s v="FUR-BO-10004467"/>
    <s v="Furniture"/>
    <s v="Bookcases"/>
    <s v="Bestar Classic Bookcase"/>
    <n v="67.993199999999987"/>
    <n v="1"/>
    <n v="0.32"/>
    <x v="4641"/>
  </r>
  <r>
    <n v="5556"/>
    <s v="CA-2014-116113"/>
    <x v="3"/>
    <x v="280"/>
    <d v="2014-10-07T00:00:00"/>
    <s v="Second Class"/>
    <s v="JW-15220"/>
    <s v="Jane Waco"/>
    <x v="1"/>
    <s v="United States"/>
    <s v="Montgomery"/>
    <s v="Alabama"/>
    <n v="36116"/>
    <x v="0"/>
    <s v="FUR-FU-10002963"/>
    <s v="Furniture"/>
    <s v="Furnishings"/>
    <s v="Master Caster Door Stop, Gray"/>
    <n v="10.16"/>
    <n v="2"/>
    <n v="0"/>
    <x v="4642"/>
  </r>
  <r>
    <n v="5557"/>
    <s v="CA-2012-125066"/>
    <x v="1"/>
    <x v="639"/>
    <d v="2012-12-18T00:00:00"/>
    <s v="Standard Class"/>
    <s v="KD-16495"/>
    <s v="Keith Dawkins"/>
    <x v="1"/>
    <s v="United States"/>
    <s v="Jackson"/>
    <s v="Mississippi"/>
    <n v="39212"/>
    <x v="0"/>
    <s v="FUR-FU-10003829"/>
    <s v="Furniture"/>
    <s v="Furnishings"/>
    <s v="Stackable Trays"/>
    <n v="6.16"/>
    <n v="2"/>
    <n v="0"/>
    <x v="4643"/>
  </r>
  <r>
    <n v="5558"/>
    <s v="CA-2012-125066"/>
    <x v="1"/>
    <x v="639"/>
    <d v="2012-12-18T00:00:00"/>
    <s v="Standard Class"/>
    <s v="KD-16495"/>
    <s v="Keith Dawkins"/>
    <x v="1"/>
    <s v="United States"/>
    <s v="Jackson"/>
    <s v="Mississippi"/>
    <n v="39212"/>
    <x v="0"/>
    <s v="OFF-AR-10003582"/>
    <s v="Office Supplies"/>
    <s v="Art"/>
    <s v="Boston Electric Pencil Sharpener, Model 1818, Charcoal Black"/>
    <n v="56.3"/>
    <n v="2"/>
    <n v="0"/>
    <x v="2704"/>
  </r>
  <r>
    <n v="5559"/>
    <s v="US-2012-114741"/>
    <x v="1"/>
    <x v="401"/>
    <d v="2012-12-10T00:00:00"/>
    <s v="Standard Class"/>
    <s v="IL-15100"/>
    <s v="Ivan Liston"/>
    <x v="0"/>
    <s v="United States"/>
    <s v="North Las Vegas"/>
    <s v="Nevada"/>
    <n v="89031"/>
    <x v="1"/>
    <s v="OFF-PA-10000048"/>
    <s v="Office Supplies"/>
    <s v="Paper"/>
    <s v="Xerox 20"/>
    <n v="6.48"/>
    <n v="1"/>
    <n v="0"/>
    <x v="90"/>
  </r>
  <r>
    <n v="5560"/>
    <s v="US-2012-114741"/>
    <x v="1"/>
    <x v="401"/>
    <d v="2012-12-10T00:00:00"/>
    <s v="Standard Class"/>
    <s v="IL-15100"/>
    <s v="Ivan Liston"/>
    <x v="0"/>
    <s v="United States"/>
    <s v="North Las Vegas"/>
    <s v="Nevada"/>
    <n v="89031"/>
    <x v="1"/>
    <s v="OFF-ST-10000078"/>
    <s v="Office Supplies"/>
    <s v="Storage"/>
    <s v="Tennsco 6- and 18-Compartment Lockers"/>
    <n v="1325.8500000000001"/>
    <n v="5"/>
    <n v="0"/>
    <x v="2400"/>
  </r>
  <r>
    <n v="5561"/>
    <s v="US-2012-114741"/>
    <x v="1"/>
    <x v="401"/>
    <d v="2012-12-10T00:00:00"/>
    <s v="Standard Class"/>
    <s v="IL-15100"/>
    <s v="Ivan Liston"/>
    <x v="0"/>
    <s v="United States"/>
    <s v="North Las Vegas"/>
    <s v="Nevada"/>
    <n v="89031"/>
    <x v="1"/>
    <s v="OFF-LA-10004853"/>
    <s v="Office Supplies"/>
    <s v="Labels"/>
    <s v="Avery 483"/>
    <n v="14.940000000000001"/>
    <n v="3"/>
    <n v="0"/>
    <x v="2595"/>
  </r>
  <r>
    <n v="5562"/>
    <s v="CA-2014-133263"/>
    <x v="3"/>
    <x v="185"/>
    <d v="2014-04-03T00:00:00"/>
    <s v="Second Class"/>
    <s v="JE-15610"/>
    <s v="Jim Epp"/>
    <x v="1"/>
    <s v="United States"/>
    <s v="Atlanta"/>
    <s v="Georgia"/>
    <n v="30318"/>
    <x v="0"/>
    <s v="OFF-BI-10001153"/>
    <s v="Office Supplies"/>
    <s v="Binders"/>
    <s v="Ibico Recycled Grain-Textured Covers"/>
    <n v="34.54"/>
    <n v="1"/>
    <n v="0"/>
    <x v="4644"/>
  </r>
  <r>
    <n v="5563"/>
    <s v="CA-2014-133263"/>
    <x v="3"/>
    <x v="185"/>
    <d v="2014-04-03T00:00:00"/>
    <s v="Second Class"/>
    <s v="JE-15610"/>
    <s v="Jim Epp"/>
    <x v="1"/>
    <s v="United States"/>
    <s v="Atlanta"/>
    <s v="Georgia"/>
    <n v="30318"/>
    <x v="0"/>
    <s v="TEC-CO-10001449"/>
    <s v="Technology"/>
    <s v="Copiers"/>
    <s v="Hewlett Packard LaserJet 3310 Copier"/>
    <n v="2999.95"/>
    <n v="5"/>
    <n v="0"/>
    <x v="4645"/>
  </r>
  <r>
    <n v="5564"/>
    <s v="CA-2014-133263"/>
    <x v="3"/>
    <x v="185"/>
    <d v="2014-04-03T00:00:00"/>
    <s v="Second Class"/>
    <s v="JE-15610"/>
    <s v="Jim Epp"/>
    <x v="1"/>
    <s v="United States"/>
    <s v="Atlanta"/>
    <s v="Georgia"/>
    <n v="30318"/>
    <x v="0"/>
    <s v="OFF-BI-10000474"/>
    <s v="Office Supplies"/>
    <s v="Binders"/>
    <s v="Avery Recycled Flexi-View Covers for Binding Systems"/>
    <n v="64.12"/>
    <n v="4"/>
    <n v="0"/>
    <x v="4646"/>
  </r>
  <r>
    <n v="5565"/>
    <s v="CA-2014-157966"/>
    <x v="3"/>
    <x v="677"/>
    <d v="2014-03-14T00:00:00"/>
    <s v="Same Day"/>
    <s v="SU-20665"/>
    <s v="Stephanie Ulpright"/>
    <x v="2"/>
    <s v="United States"/>
    <s v="Chicago"/>
    <s v="Illinois"/>
    <n v="60610"/>
    <x v="2"/>
    <s v="OFF-AR-10000799"/>
    <s v="Office Supplies"/>
    <s v="Art"/>
    <s v="Col-Erase Pencils with Erasers"/>
    <n v="19.456000000000003"/>
    <n v="4"/>
    <n v="0.2"/>
    <x v="4647"/>
  </r>
  <r>
    <n v="5566"/>
    <s v="CA-2014-157966"/>
    <x v="3"/>
    <x v="677"/>
    <d v="2014-03-14T00:00:00"/>
    <s v="Same Day"/>
    <s v="SU-20665"/>
    <s v="Stephanie Ulpright"/>
    <x v="2"/>
    <s v="United States"/>
    <s v="Chicago"/>
    <s v="Illinois"/>
    <n v="60610"/>
    <x v="2"/>
    <s v="TEC-MA-10002109"/>
    <s v="Technology"/>
    <s v="Machines"/>
    <s v="HP Officejet Pro 8600 e-All-In-One Printer, Copier, Scanner, Fax"/>
    <n v="209.98599999999999"/>
    <n v="2"/>
    <n v="0.3"/>
    <x v="4648"/>
  </r>
  <r>
    <n v="5567"/>
    <s v="CA-2014-157966"/>
    <x v="3"/>
    <x v="677"/>
    <d v="2014-03-14T00:00:00"/>
    <s v="Same Day"/>
    <s v="SU-20665"/>
    <s v="Stephanie Ulpright"/>
    <x v="2"/>
    <s v="United States"/>
    <s v="Chicago"/>
    <s v="Illinois"/>
    <n v="60610"/>
    <x v="2"/>
    <s v="OFF-AR-10003338"/>
    <s v="Office Supplies"/>
    <s v="Art"/>
    <s v="Eberhard Faber 3 1/2&quot; Golf Pencils"/>
    <n v="29.760000000000005"/>
    <n v="5"/>
    <n v="0.2"/>
    <x v="4649"/>
  </r>
  <r>
    <n v="5568"/>
    <s v="CA-2014-157966"/>
    <x v="3"/>
    <x v="677"/>
    <d v="2014-03-14T00:00:00"/>
    <s v="Same Day"/>
    <s v="SU-20665"/>
    <s v="Stephanie Ulpright"/>
    <x v="2"/>
    <s v="United States"/>
    <s v="Chicago"/>
    <s v="Illinois"/>
    <n v="60610"/>
    <x v="2"/>
    <s v="FUR-CH-10003606"/>
    <s v="Furniture"/>
    <s v="Chairs"/>
    <s v="SAFCO Folding Chair Trolley"/>
    <n v="89.768000000000001"/>
    <n v="1"/>
    <n v="0.3"/>
    <x v="4650"/>
  </r>
  <r>
    <n v="5569"/>
    <s v="CA-2014-157966"/>
    <x v="3"/>
    <x v="677"/>
    <d v="2014-03-14T00:00:00"/>
    <s v="Same Day"/>
    <s v="SU-20665"/>
    <s v="Stephanie Ulpright"/>
    <x v="2"/>
    <s v="United States"/>
    <s v="Chicago"/>
    <s v="Illinois"/>
    <n v="60610"/>
    <x v="2"/>
    <s v="TEC-CO-10001449"/>
    <s v="Technology"/>
    <s v="Copiers"/>
    <s v="Hewlett Packard LaserJet 3310 Copier"/>
    <n v="959.98400000000004"/>
    <n v="2"/>
    <n v="0.2"/>
    <x v="330"/>
  </r>
  <r>
    <n v="5570"/>
    <s v="CA-2014-157966"/>
    <x v="3"/>
    <x v="677"/>
    <d v="2014-03-14T00:00:00"/>
    <s v="Same Day"/>
    <s v="SU-20665"/>
    <s v="Stephanie Ulpright"/>
    <x v="2"/>
    <s v="United States"/>
    <s v="Chicago"/>
    <s v="Illinois"/>
    <n v="60610"/>
    <x v="2"/>
    <s v="OFF-PA-10001934"/>
    <s v="Office Supplies"/>
    <s v="Paper"/>
    <s v="Xerox 1993"/>
    <n v="15.552000000000003"/>
    <n v="3"/>
    <n v="0.2"/>
    <x v="906"/>
  </r>
  <r>
    <n v="5571"/>
    <s v="CA-2014-157966"/>
    <x v="3"/>
    <x v="677"/>
    <d v="2014-03-14T00:00:00"/>
    <s v="Same Day"/>
    <s v="SU-20665"/>
    <s v="Stephanie Ulpright"/>
    <x v="2"/>
    <s v="United States"/>
    <s v="Chicago"/>
    <s v="Illinois"/>
    <n v="60610"/>
    <x v="2"/>
    <s v="TEC-PH-10001527"/>
    <s v="Technology"/>
    <s v="Phones"/>
    <s v="Plantronics MX500i Earset"/>
    <n v="34.360000000000007"/>
    <n v="1"/>
    <n v="0.2"/>
    <x v="4651"/>
  </r>
  <r>
    <n v="5572"/>
    <s v="CA-2011-151162"/>
    <x v="2"/>
    <x v="29"/>
    <d v="2011-12-09T00:00:00"/>
    <s v="Standard Class"/>
    <s v="EA-14035"/>
    <s v="Erin Ashbrook"/>
    <x v="1"/>
    <s v="United States"/>
    <s v="Columbus"/>
    <s v="Ohio"/>
    <n v="43229"/>
    <x v="3"/>
    <s v="OFF-PA-10001033"/>
    <s v="Office Supplies"/>
    <s v="Paper"/>
    <s v="Xerox 1893"/>
    <n v="98.376000000000005"/>
    <n v="3"/>
    <n v="0.2"/>
    <x v="4652"/>
  </r>
  <r>
    <n v="5573"/>
    <s v="CA-2011-151162"/>
    <x v="2"/>
    <x v="29"/>
    <d v="2011-12-09T00:00:00"/>
    <s v="Standard Class"/>
    <s v="EA-14035"/>
    <s v="Erin Ashbrook"/>
    <x v="1"/>
    <s v="United States"/>
    <s v="Columbus"/>
    <s v="Ohio"/>
    <n v="43229"/>
    <x v="3"/>
    <s v="OFF-BI-10003719"/>
    <s v="Office Supplies"/>
    <s v="Binders"/>
    <s v="Large Capacity Hanging Post Binders"/>
    <n v="29.940000000000005"/>
    <n v="4"/>
    <n v="0.7"/>
    <x v="4653"/>
  </r>
  <r>
    <n v="5574"/>
    <s v="CA-2011-151162"/>
    <x v="2"/>
    <x v="29"/>
    <d v="2011-12-09T00:00:00"/>
    <s v="Standard Class"/>
    <s v="EA-14035"/>
    <s v="Erin Ashbrook"/>
    <x v="1"/>
    <s v="United States"/>
    <s v="Columbus"/>
    <s v="Ohio"/>
    <n v="43229"/>
    <x v="3"/>
    <s v="OFF-PA-10003036"/>
    <s v="Office Supplies"/>
    <s v="Paper"/>
    <s v="Black Print Carbonless 8 1/2&quot; x 8 1/4&quot; Rapid Memo Book"/>
    <n v="17.472000000000001"/>
    <n v="3"/>
    <n v="0.2"/>
    <x v="4654"/>
  </r>
  <r>
    <n v="5575"/>
    <s v="CA-2011-151162"/>
    <x v="2"/>
    <x v="29"/>
    <d v="2011-12-09T00:00:00"/>
    <s v="Standard Class"/>
    <s v="EA-14035"/>
    <s v="Erin Ashbrook"/>
    <x v="1"/>
    <s v="United States"/>
    <s v="Columbus"/>
    <s v="Ohio"/>
    <n v="43229"/>
    <x v="3"/>
    <s v="TEC-PH-10001870"/>
    <s v="Technology"/>
    <s v="Phones"/>
    <s v="Lunatik TT5L-002 Taktik Strike Impact Protection System for iPhone 5"/>
    <n v="36.738"/>
    <n v="1"/>
    <n v="0.4"/>
    <x v="4655"/>
  </r>
  <r>
    <n v="5576"/>
    <s v="CA-2011-151162"/>
    <x v="2"/>
    <x v="29"/>
    <d v="2011-12-09T00:00:00"/>
    <s v="Standard Class"/>
    <s v="EA-14035"/>
    <s v="Erin Ashbrook"/>
    <x v="1"/>
    <s v="United States"/>
    <s v="Columbus"/>
    <s v="Ohio"/>
    <n v="43229"/>
    <x v="3"/>
    <s v="TEC-PH-10001809"/>
    <s v="Technology"/>
    <s v="Phones"/>
    <s v="Panasonic KX T7736-B Digital phone"/>
    <n v="179.93999999999997"/>
    <n v="2"/>
    <n v="0.4"/>
    <x v="4656"/>
  </r>
  <r>
    <n v="5577"/>
    <s v="CA-2013-136686"/>
    <x v="0"/>
    <x v="939"/>
    <d v="2013-12-17T00:00:00"/>
    <s v="Standard Class"/>
    <s v="RF-19840"/>
    <s v="Roy Französisch"/>
    <x v="0"/>
    <s v="United States"/>
    <s v="Pasadena"/>
    <s v="California"/>
    <n v="91104"/>
    <x v="1"/>
    <s v="FUR-FU-10004864"/>
    <s v="Furniture"/>
    <s v="Furnishings"/>
    <s v="Howard Miller 14-1/2&quot; Diameter Chrome Round Wall Clock"/>
    <n v="383.64"/>
    <n v="6"/>
    <n v="0"/>
    <x v="4657"/>
  </r>
  <r>
    <n v="5578"/>
    <s v="CA-2013-136686"/>
    <x v="0"/>
    <x v="939"/>
    <d v="2013-12-17T00:00:00"/>
    <s v="Standard Class"/>
    <s v="RF-19840"/>
    <s v="Roy Französisch"/>
    <x v="0"/>
    <s v="United States"/>
    <s v="Pasadena"/>
    <s v="California"/>
    <n v="91104"/>
    <x v="1"/>
    <s v="OFF-AP-10002350"/>
    <s v="Office Supplies"/>
    <s v="Appliances"/>
    <s v="Belkin F9H710-06 7 Outlet SurgeMaster Surge Protector"/>
    <n v="56.519999999999996"/>
    <n v="3"/>
    <n v="0"/>
    <x v="3469"/>
  </r>
  <r>
    <n v="5579"/>
    <s v="CA-2014-137498"/>
    <x v="3"/>
    <x v="428"/>
    <d v="2014-09-15T00:00:00"/>
    <s v="Second Class"/>
    <s v="LC-17050"/>
    <s v="Liz Carlisle"/>
    <x v="0"/>
    <s v="United States"/>
    <s v="Los Angeles"/>
    <s v="California"/>
    <n v="90004"/>
    <x v="1"/>
    <s v="OFF-AR-10003829"/>
    <s v="Office Supplies"/>
    <s v="Art"/>
    <s v="Newell 35"/>
    <n v="6.56"/>
    <n v="2"/>
    <n v="0"/>
    <x v="2909"/>
  </r>
  <r>
    <n v="5580"/>
    <s v="CA-2014-137498"/>
    <x v="3"/>
    <x v="428"/>
    <d v="2014-09-15T00:00:00"/>
    <s v="Second Class"/>
    <s v="LC-17050"/>
    <s v="Liz Carlisle"/>
    <x v="0"/>
    <s v="United States"/>
    <s v="Los Angeles"/>
    <s v="California"/>
    <n v="90004"/>
    <x v="1"/>
    <s v="FUR-CH-10003833"/>
    <s v="Furniture"/>
    <s v="Chairs"/>
    <s v="Novimex Fabric Task Chair"/>
    <n v="243.92"/>
    <n v="5"/>
    <n v="0.2"/>
    <x v="4658"/>
  </r>
  <r>
    <n v="5581"/>
    <s v="CA-2014-137498"/>
    <x v="3"/>
    <x v="428"/>
    <d v="2014-09-15T00:00:00"/>
    <s v="Second Class"/>
    <s v="LC-17050"/>
    <s v="Liz Carlisle"/>
    <x v="0"/>
    <s v="United States"/>
    <s v="Los Angeles"/>
    <s v="California"/>
    <n v="90004"/>
    <x v="1"/>
    <s v="OFF-PA-10000143"/>
    <s v="Office Supplies"/>
    <s v="Paper"/>
    <s v="Astroparche Fine Business Paper"/>
    <n v="47.52"/>
    <n v="9"/>
    <n v="0"/>
    <x v="4659"/>
  </r>
  <r>
    <n v="5582"/>
    <s v="CA-2014-163818"/>
    <x v="3"/>
    <x v="1055"/>
    <d v="2014-10-09T00:00:00"/>
    <s v="Standard Class"/>
    <s v="PS-18970"/>
    <s v="Paul Stevenson"/>
    <x v="2"/>
    <s v="United States"/>
    <s v="Clinton"/>
    <s v="Maryland"/>
    <n v="20735"/>
    <x v="3"/>
    <s v="FUR-FU-10000076"/>
    <s v="Furniture"/>
    <s v="Furnishings"/>
    <s v="24-Hour Round Wall Clock"/>
    <n v="19.98"/>
    <n v="1"/>
    <n v="0"/>
    <x v="4660"/>
  </r>
  <r>
    <n v="5583"/>
    <s v="CA-2013-161158"/>
    <x v="0"/>
    <x v="195"/>
    <d v="2013-05-14T00:00:00"/>
    <s v="Standard Class"/>
    <s v="PS-18970"/>
    <s v="Paul Stevenson"/>
    <x v="2"/>
    <s v="United States"/>
    <s v="New York City"/>
    <s v="New York"/>
    <n v="10024"/>
    <x v="3"/>
    <s v="OFF-AR-10000462"/>
    <s v="Office Supplies"/>
    <s v="Art"/>
    <s v="Sanford Pocket Accent Highlighters"/>
    <n v="8"/>
    <n v="5"/>
    <n v="0"/>
    <x v="4661"/>
  </r>
  <r>
    <n v="5584"/>
    <s v="CA-2011-116673"/>
    <x v="2"/>
    <x v="534"/>
    <d v="2011-12-19T00:00:00"/>
    <s v="Second Class"/>
    <s v="JO-15280"/>
    <s v="Jas O'Carroll"/>
    <x v="0"/>
    <s v="United States"/>
    <s v="San Diego"/>
    <s v="California"/>
    <n v="92037"/>
    <x v="1"/>
    <s v="FUR-FU-10003829"/>
    <s v="Furniture"/>
    <s v="Furnishings"/>
    <s v="Stackable Trays"/>
    <n v="6.16"/>
    <n v="2"/>
    <n v="0"/>
    <x v="4643"/>
  </r>
  <r>
    <n v="5585"/>
    <s v="CA-2014-105333"/>
    <x v="3"/>
    <x v="329"/>
    <d v="2014-12-05T00:00:00"/>
    <s v="Standard Class"/>
    <s v="VP-21730"/>
    <s v="Victor Preis"/>
    <x v="2"/>
    <s v="United States"/>
    <s v="New York City"/>
    <s v="New York"/>
    <n v="10011"/>
    <x v="3"/>
    <s v="OFF-ST-10002182"/>
    <s v="Office Supplies"/>
    <s v="Storage"/>
    <s v="Iris 3-Drawer Stacking Bin, Black"/>
    <n v="83.56"/>
    <n v="4"/>
    <n v="0"/>
    <x v="4662"/>
  </r>
  <r>
    <n v="5586"/>
    <s v="CA-2014-105333"/>
    <x v="3"/>
    <x v="329"/>
    <d v="2014-12-05T00:00:00"/>
    <s v="Standard Class"/>
    <s v="VP-21730"/>
    <s v="Victor Preis"/>
    <x v="2"/>
    <s v="United States"/>
    <s v="New York City"/>
    <s v="New York"/>
    <n v="10011"/>
    <x v="3"/>
    <s v="TEC-PH-10001468"/>
    <s v="Technology"/>
    <s v="Phones"/>
    <s v="Panasonic Business Telephones KX-T7736"/>
    <n v="546.06000000000006"/>
    <n v="3"/>
    <n v="0"/>
    <x v="4663"/>
  </r>
  <r>
    <n v="5587"/>
    <s v="CA-2014-105333"/>
    <x v="3"/>
    <x v="329"/>
    <d v="2014-12-05T00:00:00"/>
    <s v="Standard Class"/>
    <s v="VP-21730"/>
    <s v="Victor Preis"/>
    <x v="2"/>
    <s v="United States"/>
    <s v="New York City"/>
    <s v="New York"/>
    <n v="10011"/>
    <x v="3"/>
    <s v="OFF-ST-10001809"/>
    <s v="Office Supplies"/>
    <s v="Storage"/>
    <s v="Fellowes Officeware Wire Shelving"/>
    <n v="269.49"/>
    <n v="3"/>
    <n v="0"/>
    <x v="2213"/>
  </r>
  <r>
    <n v="5588"/>
    <s v="CA-2012-149993"/>
    <x v="1"/>
    <x v="531"/>
    <d v="2012-03-20T00:00:00"/>
    <s v="First Class"/>
    <s v="GA-14725"/>
    <s v="Guy Armstrong"/>
    <x v="0"/>
    <s v="United States"/>
    <s v="Lancaster"/>
    <s v="California"/>
    <n v="93534"/>
    <x v="1"/>
    <s v="OFF-FA-10001561"/>
    <s v="Office Supplies"/>
    <s v="Fasteners"/>
    <s v="Stockwell Push Pins"/>
    <n v="10.9"/>
    <n v="5"/>
    <n v="0"/>
    <x v="4664"/>
  </r>
  <r>
    <n v="5589"/>
    <s v="CA-2011-168158"/>
    <x v="2"/>
    <x v="866"/>
    <d v="2011-07-24T00:00:00"/>
    <s v="Standard Class"/>
    <s v="EM-14140"/>
    <s v="Eugene Moren"/>
    <x v="2"/>
    <s v="United States"/>
    <s v="Great Falls"/>
    <s v="Montana"/>
    <n v="59405"/>
    <x v="1"/>
    <s v="OFF-BI-10001759"/>
    <s v="Office Supplies"/>
    <s v="Binders"/>
    <s v="Acco Pressboard Covers with Storage Hooks, 14 7/8&quot; x 11&quot;, Dark Blue"/>
    <n v="6.0960000000000001"/>
    <n v="2"/>
    <n v="0.2"/>
    <x v="892"/>
  </r>
  <r>
    <n v="5590"/>
    <s v="CA-2013-115224"/>
    <x v="0"/>
    <x v="16"/>
    <d v="2013-12-12T00:00:00"/>
    <s v="Second Class"/>
    <s v="DB-13615"/>
    <s v="Doug Bickford"/>
    <x v="0"/>
    <s v="United States"/>
    <s v="San Francisco"/>
    <s v="California"/>
    <n v="94110"/>
    <x v="1"/>
    <s v="OFF-ST-10000615"/>
    <s v="Office Supplies"/>
    <s v="Storage"/>
    <s v="SimpliFile Personal File, Black Granite, 15w x 6-15/16d x 11-1/4h"/>
    <n v="34.049999999999997"/>
    <n v="3"/>
    <n v="0"/>
    <x v="4665"/>
  </r>
  <r>
    <n v="5591"/>
    <s v="CA-2013-115224"/>
    <x v="0"/>
    <x v="16"/>
    <d v="2013-12-12T00:00:00"/>
    <s v="Second Class"/>
    <s v="DB-13615"/>
    <s v="Doug Bickford"/>
    <x v="0"/>
    <s v="United States"/>
    <s v="San Francisco"/>
    <s v="California"/>
    <n v="94110"/>
    <x v="1"/>
    <s v="OFF-ST-10003816"/>
    <s v="Office Supplies"/>
    <s v="Storage"/>
    <s v="Fellowes High-Stak Drawer Files"/>
    <n v="352.38"/>
    <n v="2"/>
    <n v="0"/>
    <x v="866"/>
  </r>
  <r>
    <n v="5592"/>
    <s v="CA-2011-164742"/>
    <x v="2"/>
    <x v="303"/>
    <d v="2011-10-18T00:00:00"/>
    <s v="Second Class"/>
    <s v="ML-17395"/>
    <s v="Marina Lichtenstein"/>
    <x v="1"/>
    <s v="United States"/>
    <s v="Lakewood"/>
    <s v="New Jersey"/>
    <n v="8701"/>
    <x v="3"/>
    <s v="FUR-CH-10002880"/>
    <s v="Furniture"/>
    <s v="Chairs"/>
    <s v="Global High-Back Leather Tilter, Burgundy"/>
    <n v="245.98"/>
    <n v="2"/>
    <n v="0"/>
    <x v="4666"/>
  </r>
  <r>
    <n v="5593"/>
    <s v="CA-2011-164742"/>
    <x v="2"/>
    <x v="303"/>
    <d v="2011-10-18T00:00:00"/>
    <s v="Second Class"/>
    <s v="ML-17395"/>
    <s v="Marina Lichtenstein"/>
    <x v="1"/>
    <s v="United States"/>
    <s v="Lakewood"/>
    <s v="New Jersey"/>
    <n v="8701"/>
    <x v="3"/>
    <s v="OFF-BI-10004738"/>
    <s v="Office Supplies"/>
    <s v="Binders"/>
    <s v="Flexible Leather- Look Classic Collection Ring Binder"/>
    <n v="18.940000000000001"/>
    <n v="1"/>
    <n v="0"/>
    <x v="4667"/>
  </r>
  <r>
    <n v="5594"/>
    <s v="US-2014-108014"/>
    <x v="3"/>
    <x v="123"/>
    <d v="2014-11-26T00:00:00"/>
    <s v="Standard Class"/>
    <s v="JH-15430"/>
    <s v="Jennifer Halladay"/>
    <x v="0"/>
    <s v="United States"/>
    <s v="Cleveland"/>
    <s v="Ohio"/>
    <n v="44105"/>
    <x v="3"/>
    <s v="OFF-BI-10003984"/>
    <s v="Office Supplies"/>
    <s v="Binders"/>
    <s v="Lock-Up Easel 'Spel-Binder'"/>
    <n v="59.913000000000011"/>
    <n v="7"/>
    <n v="0.7"/>
    <x v="4668"/>
  </r>
  <r>
    <n v="5595"/>
    <s v="CA-2014-160325"/>
    <x v="3"/>
    <x v="241"/>
    <d v="2014-09-25T00:00:00"/>
    <s v="Same Day"/>
    <s v="BP-11095"/>
    <s v="Bart Pistole"/>
    <x v="1"/>
    <s v="United States"/>
    <s v="Lawrence"/>
    <s v="Massachusetts"/>
    <n v="1841"/>
    <x v="3"/>
    <s v="TEC-PH-10000984"/>
    <s v="Technology"/>
    <s v="Phones"/>
    <s v="Panasonic KX-TG9471B"/>
    <n v="391.98"/>
    <n v="2"/>
    <n v="0"/>
    <x v="4669"/>
  </r>
  <r>
    <n v="5596"/>
    <s v="CA-2014-160325"/>
    <x v="3"/>
    <x v="241"/>
    <d v="2014-09-25T00:00:00"/>
    <s v="Same Day"/>
    <s v="BP-11095"/>
    <s v="Bart Pistole"/>
    <x v="1"/>
    <s v="United States"/>
    <s v="Lawrence"/>
    <s v="Massachusetts"/>
    <n v="1841"/>
    <x v="3"/>
    <s v="TEC-PH-10001944"/>
    <s v="Technology"/>
    <s v="Phones"/>
    <s v="Wi-Ex zBoost YX540 Cellular Phone Signal Booster"/>
    <n v="437.84999999999997"/>
    <n v="3"/>
    <n v="0"/>
    <x v="2049"/>
  </r>
  <r>
    <n v="5597"/>
    <s v="CA-2012-159779"/>
    <x v="1"/>
    <x v="12"/>
    <d v="2012-09-29T00:00:00"/>
    <s v="Standard Class"/>
    <s v="SB-20185"/>
    <s v="Sarah Brown"/>
    <x v="0"/>
    <s v="United States"/>
    <s v="Concord"/>
    <s v="New Hampshire"/>
    <n v="3301"/>
    <x v="3"/>
    <s v="OFF-BI-10002735"/>
    <s v="Office Supplies"/>
    <s v="Binders"/>
    <s v="GBC Prestige Therm-A-Bind Covers"/>
    <n v="68.62"/>
    <n v="2"/>
    <n v="0"/>
    <x v="4670"/>
  </r>
  <r>
    <n v="5598"/>
    <s v="CA-2014-151176"/>
    <x v="3"/>
    <x v="778"/>
    <d v="2014-02-21T00:00:00"/>
    <s v="Standard Class"/>
    <s v="SV-20785"/>
    <s v="Stewart Visinsky"/>
    <x v="0"/>
    <s v="United States"/>
    <s v="Baltimore"/>
    <s v="Maryland"/>
    <n v="21215"/>
    <x v="3"/>
    <s v="OFF-SU-10001165"/>
    <s v="Office Supplies"/>
    <s v="Supplies"/>
    <s v="Acme Elite Stainless Steel Scissors"/>
    <n v="25.02"/>
    <n v="3"/>
    <n v="0"/>
    <x v="4671"/>
  </r>
  <r>
    <n v="5599"/>
    <s v="CA-2014-151176"/>
    <x v="3"/>
    <x v="778"/>
    <d v="2014-02-21T00:00:00"/>
    <s v="Standard Class"/>
    <s v="SV-20785"/>
    <s v="Stewart Visinsky"/>
    <x v="0"/>
    <s v="United States"/>
    <s v="Baltimore"/>
    <s v="Maryland"/>
    <n v="21215"/>
    <x v="3"/>
    <s v="OFF-AR-10000614"/>
    <s v="Office Supplies"/>
    <s v="Art"/>
    <s v="Barrel Sharpener"/>
    <n v="10.709999999999999"/>
    <n v="3"/>
    <n v="0"/>
    <x v="4564"/>
  </r>
  <r>
    <n v="5600"/>
    <s v="CA-2011-108903"/>
    <x v="2"/>
    <x v="462"/>
    <d v="2011-10-03T00:00:00"/>
    <s v="Same Day"/>
    <s v="DO-13435"/>
    <s v="Denny Ordway"/>
    <x v="0"/>
    <s v="United States"/>
    <s v="Columbus"/>
    <s v="Ohio"/>
    <n v="43229"/>
    <x v="3"/>
    <s v="OFF-AR-10004010"/>
    <s v="Office Supplies"/>
    <s v="Art"/>
    <s v="Hunt Boston Vacuum Mount KS Pencil Sharpener"/>
    <n v="55.984000000000009"/>
    <n v="2"/>
    <n v="0.2"/>
    <x v="4672"/>
  </r>
  <r>
    <n v="5601"/>
    <s v="CA-2011-108903"/>
    <x v="2"/>
    <x v="462"/>
    <d v="2011-10-03T00:00:00"/>
    <s v="Same Day"/>
    <s v="DO-13435"/>
    <s v="Denny Ordway"/>
    <x v="0"/>
    <s v="United States"/>
    <s v="Columbus"/>
    <s v="Ohio"/>
    <n v="43229"/>
    <x v="3"/>
    <s v="OFF-EN-10004030"/>
    <s v="Office Supplies"/>
    <s v="Envelopes"/>
    <s v="Convenience Packs of Business Envelopes"/>
    <n v="14.480000000000002"/>
    <n v="5"/>
    <n v="0.2"/>
    <x v="4673"/>
  </r>
  <r>
    <n v="5602"/>
    <s v="CA-2011-108903"/>
    <x v="2"/>
    <x v="462"/>
    <d v="2011-10-03T00:00:00"/>
    <s v="Same Day"/>
    <s v="DO-13435"/>
    <s v="Denny Ordway"/>
    <x v="0"/>
    <s v="United States"/>
    <s v="Columbus"/>
    <s v="Ohio"/>
    <n v="43229"/>
    <x v="3"/>
    <s v="TEC-AC-10003023"/>
    <s v="Technology"/>
    <s v="Accessories"/>
    <s v="Logitech G105 Gaming Keyboard"/>
    <n v="142.488"/>
    <n v="3"/>
    <n v="0.2"/>
    <x v="4674"/>
  </r>
  <r>
    <n v="5603"/>
    <s v="CA-2013-117919"/>
    <x v="0"/>
    <x v="278"/>
    <d v="2013-08-30T00:00:00"/>
    <s v="Second Class"/>
    <s v="TB-21355"/>
    <s v="Todd Boyes"/>
    <x v="1"/>
    <s v="United States"/>
    <s v="Houston"/>
    <s v="Texas"/>
    <n v="77041"/>
    <x v="2"/>
    <s v="OFF-ST-10003572"/>
    <s v="Office Supplies"/>
    <s v="Storage"/>
    <s v="Portfile Personal File Boxes"/>
    <n v="14.16"/>
    <n v="1"/>
    <n v="0.2"/>
    <x v="4675"/>
  </r>
  <r>
    <n v="5604"/>
    <s v="CA-2013-117919"/>
    <x v="0"/>
    <x v="278"/>
    <d v="2013-08-30T00:00:00"/>
    <s v="Second Class"/>
    <s v="TB-21355"/>
    <s v="Todd Boyes"/>
    <x v="1"/>
    <s v="United States"/>
    <s v="Houston"/>
    <s v="Texas"/>
    <n v="77041"/>
    <x v="2"/>
    <s v="OFF-PA-10004353"/>
    <s v="Office Supplies"/>
    <s v="Paper"/>
    <s v="Southworth 25% Cotton Premium Laser Paper and Envelopes"/>
    <n v="79.920000000000016"/>
    <n v="5"/>
    <n v="0.2"/>
    <x v="4676"/>
  </r>
  <r>
    <n v="5605"/>
    <s v="CA-2012-142475"/>
    <x v="1"/>
    <x v="155"/>
    <d v="2012-12-07T00:00:00"/>
    <s v="Standard Class"/>
    <s v="BS-11380"/>
    <s v="Bill Stewart"/>
    <x v="1"/>
    <s v="United States"/>
    <s v="New York City"/>
    <s v="New York"/>
    <n v="10011"/>
    <x v="3"/>
    <s v="OFF-BI-10003718"/>
    <s v="Office Supplies"/>
    <s v="Binders"/>
    <s v="GBC Therma-A-Bind 250T Electric Binding System"/>
    <n v="590.35199999999998"/>
    <n v="6"/>
    <n v="0.2"/>
    <x v="3922"/>
  </r>
  <r>
    <n v="5606"/>
    <s v="CA-2013-134516"/>
    <x v="0"/>
    <x v="873"/>
    <d v="2013-09-26T00:00:00"/>
    <s v="Standard Class"/>
    <s v="FM-14215"/>
    <s v="Filia McAdams"/>
    <x v="1"/>
    <s v="United States"/>
    <s v="Greensboro"/>
    <s v="North Carolina"/>
    <n v="27405"/>
    <x v="0"/>
    <s v="FUR-FU-10001546"/>
    <s v="Furniture"/>
    <s v="Furnishings"/>
    <s v="Dana Swing-Arm Lamps"/>
    <n v="17.088000000000001"/>
    <n v="2"/>
    <n v="0.2"/>
    <x v="2566"/>
  </r>
  <r>
    <n v="5607"/>
    <s v="CA-2013-134516"/>
    <x v="0"/>
    <x v="873"/>
    <d v="2013-09-26T00:00:00"/>
    <s v="Standard Class"/>
    <s v="FM-14215"/>
    <s v="Filia McAdams"/>
    <x v="1"/>
    <s v="United States"/>
    <s v="Greensboro"/>
    <s v="North Carolina"/>
    <n v="27405"/>
    <x v="0"/>
    <s v="FUR-CH-10002880"/>
    <s v="Furniture"/>
    <s v="Chairs"/>
    <s v="Global High-Back Leather Tilter, Burgundy"/>
    <n v="98.391999999999996"/>
    <n v="1"/>
    <n v="0.2"/>
    <x v="4677"/>
  </r>
  <r>
    <n v="5608"/>
    <s v="CA-2014-105193"/>
    <x v="3"/>
    <x v="613"/>
    <d v="2014-04-01T00:00:00"/>
    <s v="Standard Class"/>
    <s v="JL-15835"/>
    <s v="John Lee"/>
    <x v="0"/>
    <s v="United States"/>
    <s v="New York City"/>
    <s v="New York"/>
    <n v="10024"/>
    <x v="3"/>
    <s v="OFF-AR-10001547"/>
    <s v="Office Supplies"/>
    <s v="Art"/>
    <s v="Newell 311"/>
    <n v="11.05"/>
    <n v="5"/>
    <n v="0"/>
    <x v="981"/>
  </r>
  <r>
    <n v="5609"/>
    <s v="CA-2012-168634"/>
    <x v="1"/>
    <x v="401"/>
    <d v="2012-12-11T00:00:00"/>
    <s v="Standard Class"/>
    <s v="AF-10870"/>
    <s v="Art Ferguson"/>
    <x v="0"/>
    <s v="United States"/>
    <s v="San Francisco"/>
    <s v="California"/>
    <n v="94109"/>
    <x v="1"/>
    <s v="OFF-AP-10001626"/>
    <s v="Office Supplies"/>
    <s v="Appliances"/>
    <s v="Commercial WindTunnel Clean Air Upright Vacuum, Replacement Belts, Filtration Bags"/>
    <n v="7.78"/>
    <n v="2"/>
    <n v="0"/>
    <x v="4678"/>
  </r>
  <r>
    <n v="5610"/>
    <s v="CA-2014-117198"/>
    <x v="3"/>
    <x v="515"/>
    <d v="2014-09-06T00:00:00"/>
    <s v="Standard Class"/>
    <s v="BG-11035"/>
    <s v="Barry Gonzalez"/>
    <x v="0"/>
    <s v="United States"/>
    <s v="Monroe"/>
    <s v="Louisiana"/>
    <n v="71203"/>
    <x v="0"/>
    <s v="TEC-AC-10003033"/>
    <s v="Technology"/>
    <s v="Accessories"/>
    <s v="Plantronics CS510 - Over-the-Head monaural Wireless Headset System"/>
    <n v="659.9"/>
    <n v="2"/>
    <n v="0"/>
    <x v="3397"/>
  </r>
  <r>
    <n v="5611"/>
    <s v="CA-2012-145828"/>
    <x v="1"/>
    <x v="348"/>
    <d v="2012-10-07T00:00:00"/>
    <s v="First Class"/>
    <s v="MB-17305"/>
    <s v="Maria Bertelson"/>
    <x v="0"/>
    <s v="United States"/>
    <s v="Cincinnati"/>
    <s v="Ohio"/>
    <n v="45231"/>
    <x v="3"/>
    <s v="TEC-AC-10002323"/>
    <s v="Technology"/>
    <s v="Accessories"/>
    <s v="SanDisk Ultra 32 GB MicroSDHC Class 10 Memory Card"/>
    <n v="53.040000000000006"/>
    <n v="3"/>
    <n v="0.2"/>
    <x v="4679"/>
  </r>
  <r>
    <n v="5612"/>
    <s v="CA-2014-121027"/>
    <x v="3"/>
    <x v="238"/>
    <d v="2014-08-23T00:00:00"/>
    <s v="Standard Class"/>
    <s v="HW-14935"/>
    <s v="Helen Wasserman"/>
    <x v="1"/>
    <s v="United States"/>
    <s v="Seattle"/>
    <s v="Washington"/>
    <n v="98105"/>
    <x v="1"/>
    <s v="TEC-AC-10002049"/>
    <s v="Technology"/>
    <s v="Accessories"/>
    <s v="Plantronics Savi W720 Multi-Device Wireless Headset System"/>
    <n v="843.9"/>
    <n v="2"/>
    <n v="0"/>
    <x v="4680"/>
  </r>
  <r>
    <n v="5613"/>
    <s v="CA-2014-121027"/>
    <x v="3"/>
    <x v="238"/>
    <d v="2014-08-23T00:00:00"/>
    <s v="Standard Class"/>
    <s v="HW-14935"/>
    <s v="Helen Wasserman"/>
    <x v="1"/>
    <s v="United States"/>
    <s v="Seattle"/>
    <s v="Washington"/>
    <n v="98105"/>
    <x v="1"/>
    <s v="TEC-AC-10002253"/>
    <s v="Technology"/>
    <s v="Accessories"/>
    <s v="Imation Bio 8GB USB Flash Drive Imation Corp"/>
    <n v="1496.16"/>
    <n v="9"/>
    <n v="0"/>
    <x v="4681"/>
  </r>
  <r>
    <n v="5614"/>
    <s v="CA-2013-147431"/>
    <x v="0"/>
    <x v="1056"/>
    <d v="2013-02-07T00:00:00"/>
    <s v="Standard Class"/>
    <s v="AB-10105"/>
    <s v="Adrian Barton"/>
    <x v="0"/>
    <s v="United States"/>
    <s v="New York City"/>
    <s v="New York"/>
    <n v="10011"/>
    <x v="3"/>
    <s v="OFF-ST-10003994"/>
    <s v="Office Supplies"/>
    <s v="Storage"/>
    <s v="Belkin 19&quot; Center-Weighted Shelf, Gray"/>
    <n v="117.96"/>
    <n v="2"/>
    <n v="0"/>
    <x v="4682"/>
  </r>
  <r>
    <n v="5615"/>
    <s v="CA-2013-158001"/>
    <x v="0"/>
    <x v="828"/>
    <d v="2013-08-28T00:00:00"/>
    <s v="Standard Class"/>
    <s v="JP-15460"/>
    <s v="Jennifer Patt"/>
    <x v="1"/>
    <s v="United States"/>
    <s v="New York City"/>
    <s v="New York"/>
    <n v="10035"/>
    <x v="3"/>
    <s v="OFF-AR-10002399"/>
    <s v="Office Supplies"/>
    <s v="Art"/>
    <s v="Dixon Prang Watercolor Pencils, 10-Color Set with Brush"/>
    <n v="21.299999999999997"/>
    <n v="5"/>
    <n v="0"/>
    <x v="4683"/>
  </r>
  <r>
    <n v="5616"/>
    <s v="CA-2013-158001"/>
    <x v="0"/>
    <x v="828"/>
    <d v="2013-08-28T00:00:00"/>
    <s v="Standard Class"/>
    <s v="JP-15460"/>
    <s v="Jennifer Patt"/>
    <x v="1"/>
    <s v="United States"/>
    <s v="New York City"/>
    <s v="New York"/>
    <n v="10035"/>
    <x v="3"/>
    <s v="OFF-AP-10002118"/>
    <s v="Office Supplies"/>
    <s v="Appliances"/>
    <s v="1.7 Cubic Foot Compact &quot;Cube&quot; Office Refrigerators"/>
    <n v="1040.8"/>
    <n v="5"/>
    <n v="0"/>
    <x v="4684"/>
  </r>
  <r>
    <n v="5617"/>
    <s v="CA-2013-158001"/>
    <x v="0"/>
    <x v="828"/>
    <d v="2013-08-28T00:00:00"/>
    <s v="Standard Class"/>
    <s v="JP-15460"/>
    <s v="Jennifer Patt"/>
    <x v="1"/>
    <s v="United States"/>
    <s v="New York City"/>
    <s v="New York"/>
    <n v="10035"/>
    <x v="3"/>
    <s v="OFF-AR-10001954"/>
    <s v="Office Supplies"/>
    <s v="Art"/>
    <s v="Newell 331"/>
    <n v="29.339999999999996"/>
    <n v="6"/>
    <n v="0"/>
    <x v="4685"/>
  </r>
  <r>
    <n v="5618"/>
    <s v="CA-2014-125745"/>
    <x v="3"/>
    <x v="160"/>
    <d v="2014-07-05T00:00:00"/>
    <s v="Standard Class"/>
    <s v="DV-13045"/>
    <s v="Darrin Van Huff"/>
    <x v="1"/>
    <s v="United States"/>
    <s v="Memphis"/>
    <s v="Tennessee"/>
    <n v="38109"/>
    <x v="0"/>
    <s v="FUR-FU-10001591"/>
    <s v="Furniture"/>
    <s v="Furnishings"/>
    <s v="Advantus Panel Wall Certificate Holder - 8.5x11"/>
    <n v="19.52"/>
    <n v="2"/>
    <n v="0.2"/>
    <x v="4557"/>
  </r>
  <r>
    <n v="5619"/>
    <s v="CA-2012-101154"/>
    <x v="1"/>
    <x v="227"/>
    <d v="2012-09-21T00:00:00"/>
    <s v="First Class"/>
    <s v="CM-12190"/>
    <s v="Charlotte Melton"/>
    <x v="0"/>
    <s v="United States"/>
    <s v="San Diego"/>
    <s v="California"/>
    <n v="92105"/>
    <x v="1"/>
    <s v="OFF-ST-10004186"/>
    <s v="Office Supplies"/>
    <s v="Storage"/>
    <s v="Stur-D-Stor Shelving, Vertical 5-Shelf: 72&quot;H x 36&quot;W x 18 1/2&quot;D"/>
    <n v="443.92"/>
    <n v="4"/>
    <n v="0"/>
    <x v="4686"/>
  </r>
  <r>
    <n v="5620"/>
    <s v="US-2013-124163"/>
    <x v="0"/>
    <x v="477"/>
    <d v="2013-10-01T00:00:00"/>
    <s v="Standard Class"/>
    <s v="SC-20695"/>
    <s v="Steve Chapman"/>
    <x v="1"/>
    <s v="United States"/>
    <s v="La Crosse"/>
    <s v="Wisconsin"/>
    <n v="54601"/>
    <x v="2"/>
    <s v="TEC-AC-10001908"/>
    <s v="Technology"/>
    <s v="Accessories"/>
    <s v="Logitech Wireless Headset h800"/>
    <n v="499.95"/>
    <n v="5"/>
    <n v="0"/>
    <x v="4687"/>
  </r>
  <r>
    <n v="5621"/>
    <s v="US-2013-124163"/>
    <x v="0"/>
    <x v="477"/>
    <d v="2013-10-01T00:00:00"/>
    <s v="Standard Class"/>
    <s v="SC-20695"/>
    <s v="Steve Chapman"/>
    <x v="1"/>
    <s v="United States"/>
    <s v="La Crosse"/>
    <s v="Wisconsin"/>
    <n v="54601"/>
    <x v="2"/>
    <s v="OFF-AR-10000817"/>
    <s v="Office Supplies"/>
    <s v="Art"/>
    <s v="Manco Dry-Lighter Erasable Highlighter"/>
    <n v="3.04"/>
    <n v="1"/>
    <n v="0"/>
    <x v="4688"/>
  </r>
  <r>
    <n v="5622"/>
    <s v="US-2013-124163"/>
    <x v="0"/>
    <x v="477"/>
    <d v="2013-10-01T00:00:00"/>
    <s v="Standard Class"/>
    <s v="SC-20695"/>
    <s v="Steve Chapman"/>
    <x v="1"/>
    <s v="United States"/>
    <s v="La Crosse"/>
    <s v="Wisconsin"/>
    <n v="54601"/>
    <x v="2"/>
    <s v="FUR-CH-10004218"/>
    <s v="Furniture"/>
    <s v="Chairs"/>
    <s v="Global Fabric Manager's Chair, Dark Gray"/>
    <n v="201.96"/>
    <n v="2"/>
    <n v="0"/>
    <x v="4689"/>
  </r>
  <r>
    <n v="5623"/>
    <s v="US-2013-124163"/>
    <x v="0"/>
    <x v="477"/>
    <d v="2013-10-01T00:00:00"/>
    <s v="Standard Class"/>
    <s v="SC-20695"/>
    <s v="Steve Chapman"/>
    <x v="1"/>
    <s v="United States"/>
    <s v="La Crosse"/>
    <s v="Wisconsin"/>
    <n v="54601"/>
    <x v="2"/>
    <s v="FUR-FU-10000755"/>
    <s v="Furniture"/>
    <s v="Furnishings"/>
    <s v="Eldon Expressions Mahogany Wood Desk Collection"/>
    <n v="68.64"/>
    <n v="11"/>
    <n v="0"/>
    <x v="4690"/>
  </r>
  <r>
    <n v="5624"/>
    <s v="CA-2013-121748"/>
    <x v="0"/>
    <x v="1057"/>
    <d v="2013-10-29T00:00:00"/>
    <s v="Second Class"/>
    <s v="VW-21775"/>
    <s v="Victoria Wilson"/>
    <x v="1"/>
    <s v="United States"/>
    <s v="Los Angeles"/>
    <s v="California"/>
    <n v="90032"/>
    <x v="1"/>
    <s v="TEC-AC-10003063"/>
    <s v="Technology"/>
    <s v="Accessories"/>
    <s v="Micro Innovations USB RF Wireless Keyboard with Mouse"/>
    <n v="100"/>
    <n v="4"/>
    <n v="0"/>
    <x v="1588"/>
  </r>
  <r>
    <n v="5625"/>
    <s v="CA-2013-121748"/>
    <x v="0"/>
    <x v="1057"/>
    <d v="2013-10-29T00:00:00"/>
    <s v="Second Class"/>
    <s v="VW-21775"/>
    <s v="Victoria Wilson"/>
    <x v="1"/>
    <s v="United States"/>
    <s v="Los Angeles"/>
    <s v="California"/>
    <n v="90032"/>
    <x v="1"/>
    <s v="TEC-AC-10002637"/>
    <s v="Technology"/>
    <s v="Accessories"/>
    <s v="Logitech VX Revolution Cordless Laser Mouse for Notebooks (Black)"/>
    <n v="359.98"/>
    <n v="2"/>
    <n v="0"/>
    <x v="4691"/>
  </r>
  <r>
    <n v="5626"/>
    <s v="CA-2011-126683"/>
    <x v="2"/>
    <x v="411"/>
    <d v="2011-10-01T00:00:00"/>
    <s v="Second Class"/>
    <s v="PP-18955"/>
    <s v="Paul Prost"/>
    <x v="2"/>
    <s v="United States"/>
    <s v="Seattle"/>
    <s v="Washington"/>
    <n v="98115"/>
    <x v="1"/>
    <s v="FUR-FU-10001706"/>
    <s v="Furniture"/>
    <s v="Furnishings"/>
    <s v="Longer-Life Soft White Bulbs"/>
    <n v="6.16"/>
    <n v="2"/>
    <n v="0"/>
    <x v="51"/>
  </r>
  <r>
    <n v="5627"/>
    <s v="CA-2011-126683"/>
    <x v="2"/>
    <x v="411"/>
    <d v="2011-10-01T00:00:00"/>
    <s v="Second Class"/>
    <s v="PP-18955"/>
    <s v="Paul Prost"/>
    <x v="2"/>
    <s v="United States"/>
    <s v="Seattle"/>
    <s v="Washington"/>
    <n v="98115"/>
    <x v="1"/>
    <s v="FUR-TA-10002958"/>
    <s v="Furniture"/>
    <s v="Tables"/>
    <s v="Bevis Oval Conference Table, Walnut"/>
    <n v="2348.8200000000002"/>
    <n v="9"/>
    <n v="0"/>
    <x v="4692"/>
  </r>
  <r>
    <n v="5628"/>
    <s v="CA-2014-148810"/>
    <x v="3"/>
    <x v="335"/>
    <d v="2014-07-02T00:00:00"/>
    <s v="Standard Class"/>
    <s v="DR-12880"/>
    <s v="Dan Reichenbach"/>
    <x v="1"/>
    <s v="United States"/>
    <s v="Miami"/>
    <s v="Florida"/>
    <n v="33180"/>
    <x v="0"/>
    <s v="OFF-LA-10004689"/>
    <s v="Office Supplies"/>
    <s v="Labels"/>
    <s v="Avery 512"/>
    <n v="13.872000000000002"/>
    <n v="6"/>
    <n v="0.2"/>
    <x v="4693"/>
  </r>
  <r>
    <n v="5629"/>
    <s v="CA-2014-148810"/>
    <x v="3"/>
    <x v="335"/>
    <d v="2014-07-02T00:00:00"/>
    <s v="Standard Class"/>
    <s v="DR-12880"/>
    <s v="Dan Reichenbach"/>
    <x v="1"/>
    <s v="United States"/>
    <s v="Miami"/>
    <s v="Florida"/>
    <n v="33180"/>
    <x v="0"/>
    <s v="FUR-CH-10001545"/>
    <s v="Furniture"/>
    <s v="Chairs"/>
    <s v="Hon Comfortask Task/Swivel Chairs"/>
    <n v="273.55200000000002"/>
    <n v="3"/>
    <n v="0.2"/>
    <x v="4694"/>
  </r>
  <r>
    <n v="5630"/>
    <s v="US-2013-146066"/>
    <x v="0"/>
    <x v="1036"/>
    <d v="2013-08-24T00:00:00"/>
    <s v="Second Class"/>
    <s v="RB-19465"/>
    <s v="Rick Bensley"/>
    <x v="2"/>
    <s v="United States"/>
    <s v="Philadelphia"/>
    <s v="Pennsylvania"/>
    <n v="19143"/>
    <x v="3"/>
    <s v="FUR-TA-10002530"/>
    <s v="Furniture"/>
    <s v="Tables"/>
    <s v="Iceberg OfficeWorks 42&quot; Round Tables"/>
    <n v="815.29199999999992"/>
    <n v="9"/>
    <n v="0.4"/>
    <x v="4695"/>
  </r>
  <r>
    <n v="5631"/>
    <s v="CA-2011-127614"/>
    <x v="2"/>
    <x v="1058"/>
    <d v="2011-02-16T00:00:00"/>
    <s v="Standard Class"/>
    <s v="NF-18385"/>
    <s v="Natalie Fritzler"/>
    <x v="0"/>
    <s v="United States"/>
    <s v="Chesapeake"/>
    <s v="Virginia"/>
    <n v="23320"/>
    <x v="0"/>
    <s v="TEC-AC-10001432"/>
    <s v="Technology"/>
    <s v="Accessories"/>
    <s v="Enermax Aurora Lite Keyboard"/>
    <n v="234.45000000000002"/>
    <n v="3"/>
    <n v="0"/>
    <x v="4696"/>
  </r>
  <r>
    <n v="5632"/>
    <s v="CA-2011-127614"/>
    <x v="2"/>
    <x v="1058"/>
    <d v="2011-02-16T00:00:00"/>
    <s v="Standard Class"/>
    <s v="NF-18385"/>
    <s v="Natalie Fritzler"/>
    <x v="0"/>
    <s v="United States"/>
    <s v="Chesapeake"/>
    <s v="Virginia"/>
    <n v="23320"/>
    <x v="0"/>
    <s v="FUR-TA-10003715"/>
    <s v="Furniture"/>
    <s v="Tables"/>
    <s v="Hon 2111 Invitation Series Corner Table"/>
    <n v="1256.22"/>
    <n v="6"/>
    <n v="0"/>
    <x v="4697"/>
  </r>
  <r>
    <n v="5633"/>
    <s v="CA-2011-127614"/>
    <x v="2"/>
    <x v="1058"/>
    <d v="2011-02-16T00:00:00"/>
    <s v="Standard Class"/>
    <s v="NF-18385"/>
    <s v="Natalie Fritzler"/>
    <x v="0"/>
    <s v="United States"/>
    <s v="Chesapeake"/>
    <s v="Virginia"/>
    <n v="23320"/>
    <x v="0"/>
    <s v="OFF-BI-10003291"/>
    <s v="Office Supplies"/>
    <s v="Binders"/>
    <s v="Wilson Jones Leather-Like Binders with DublLock Round Rings"/>
    <n v="17.46"/>
    <n v="2"/>
    <n v="0"/>
    <x v="45"/>
  </r>
  <r>
    <n v="5634"/>
    <s v="CA-2013-101742"/>
    <x v="0"/>
    <x v="713"/>
    <d v="2013-09-29T00:00:00"/>
    <s v="Second Class"/>
    <s v="CR-12580"/>
    <s v="Clay Rozendal"/>
    <x v="2"/>
    <s v="United States"/>
    <s v="New York City"/>
    <s v="New York"/>
    <n v="10009"/>
    <x v="3"/>
    <s v="OFF-BI-10004187"/>
    <s v="Office Supplies"/>
    <s v="Binders"/>
    <s v="Staples"/>
    <n v="10.528"/>
    <n v="7"/>
    <n v="0.2"/>
    <x v="4698"/>
  </r>
  <r>
    <n v="5635"/>
    <s v="CA-2012-134943"/>
    <x v="1"/>
    <x v="901"/>
    <d v="2012-12-06T00:00:00"/>
    <s v="First Class"/>
    <s v="SU-20665"/>
    <s v="Stephanie Ulpright"/>
    <x v="2"/>
    <s v="United States"/>
    <s v="Ann Arbor"/>
    <s v="Michigan"/>
    <n v="48104"/>
    <x v="2"/>
    <s v="OFF-BI-10000666"/>
    <s v="Office Supplies"/>
    <s v="Binders"/>
    <s v="Surelock Post Binders"/>
    <n v="152.79999999999998"/>
    <n v="5"/>
    <n v="0"/>
    <x v="4699"/>
  </r>
  <r>
    <n v="5636"/>
    <s v="CA-2014-123022"/>
    <x v="3"/>
    <x v="213"/>
    <d v="2014-09-09T00:00:00"/>
    <s v="Standard Class"/>
    <s v="SC-20050"/>
    <s v="Sample Company A"/>
    <x v="2"/>
    <s v="United States"/>
    <s v="La Mesa"/>
    <s v="California"/>
    <n v="91941"/>
    <x v="1"/>
    <s v="OFF-BI-10002225"/>
    <s v="Office Supplies"/>
    <s v="Binders"/>
    <s v="Square Ring Data Binders, Rigid 75 Pt. Covers, 11&quot; x 14-7/8&quot;"/>
    <n v="82.56"/>
    <n v="5"/>
    <n v="0.2"/>
    <x v="4700"/>
  </r>
  <r>
    <n v="5637"/>
    <s v="CA-2014-123022"/>
    <x v="3"/>
    <x v="213"/>
    <d v="2014-09-09T00:00:00"/>
    <s v="Standard Class"/>
    <s v="SC-20050"/>
    <s v="Sample Company A"/>
    <x v="2"/>
    <s v="United States"/>
    <s v="La Mesa"/>
    <s v="California"/>
    <n v="91941"/>
    <x v="1"/>
    <s v="TEC-AC-10000474"/>
    <s v="Technology"/>
    <s v="Accessories"/>
    <s v="Kensington Expert Mouse Optical USB Trackball for PC or Mac"/>
    <n v="284.96999999999997"/>
    <n v="3"/>
    <n v="0"/>
    <x v="4701"/>
  </r>
  <r>
    <n v="5638"/>
    <s v="CA-2014-113208"/>
    <x v="3"/>
    <x v="606"/>
    <d v="2014-04-03T00:00:00"/>
    <s v="Standard Class"/>
    <s v="ML-18040"/>
    <s v="Michelle Lonsdale"/>
    <x v="1"/>
    <s v="United States"/>
    <s v="Dearborn"/>
    <s v="Michigan"/>
    <n v="48126"/>
    <x v="2"/>
    <s v="FUR-FU-10004245"/>
    <s v="Furniture"/>
    <s v="Furnishings"/>
    <s v="Career Cubicle Clock, 8 1/4&quot;, Black"/>
    <n v="60.84"/>
    <n v="3"/>
    <n v="0"/>
    <x v="4702"/>
  </r>
  <r>
    <n v="5639"/>
    <s v="CA-2011-154893"/>
    <x v="2"/>
    <x v="1059"/>
    <d v="2011-12-27T00:00:00"/>
    <s v="Standard Class"/>
    <s v="GM-14440"/>
    <s v="Gary McGarr"/>
    <x v="0"/>
    <s v="United States"/>
    <s v="San Diego"/>
    <s v="California"/>
    <n v="92024"/>
    <x v="1"/>
    <s v="FUR-CH-10004287"/>
    <s v="Furniture"/>
    <s v="Chairs"/>
    <s v="SAFCO Arco Folding Chair"/>
    <n v="1325.76"/>
    <n v="6"/>
    <n v="0.2"/>
    <x v="4225"/>
  </r>
  <r>
    <n v="5640"/>
    <s v="CA-2011-154893"/>
    <x v="2"/>
    <x v="1059"/>
    <d v="2011-12-27T00:00:00"/>
    <s v="Standard Class"/>
    <s v="GM-14440"/>
    <s v="Gary McGarr"/>
    <x v="0"/>
    <s v="United States"/>
    <s v="San Diego"/>
    <s v="California"/>
    <n v="92024"/>
    <x v="1"/>
    <s v="FUR-CH-10000595"/>
    <s v="Furniture"/>
    <s v="Chairs"/>
    <s v="Safco Contoured Stacking Chairs"/>
    <n v="572.16000000000008"/>
    <n v="3"/>
    <n v="0.2"/>
    <x v="3537"/>
  </r>
  <r>
    <n v="5641"/>
    <s v="CA-2011-147900"/>
    <x v="2"/>
    <x v="865"/>
    <d v="2011-09-28T00:00:00"/>
    <s v="Standard Class"/>
    <s v="JK-15640"/>
    <s v="Jim Kriz"/>
    <x v="2"/>
    <s v="United States"/>
    <s v="Lakewood"/>
    <s v="Ohio"/>
    <n v="44107"/>
    <x v="3"/>
    <s v="OFF-PA-10003063"/>
    <s v="Office Supplies"/>
    <s v="Paper"/>
    <s v="EcoTones Memo Sheets"/>
    <n v="28.8"/>
    <n v="9"/>
    <n v="0.2"/>
    <x v="4703"/>
  </r>
  <r>
    <n v="5642"/>
    <s v="CA-2014-106355"/>
    <x v="3"/>
    <x v="459"/>
    <d v="2014-04-06T00:00:00"/>
    <s v="First Class"/>
    <s v="AT-10435"/>
    <s v="Alyssa Tate"/>
    <x v="2"/>
    <s v="United States"/>
    <s v="Meriden"/>
    <s v="Connecticut"/>
    <n v="6450"/>
    <x v="3"/>
    <s v="OFF-AR-10000246"/>
    <s v="Office Supplies"/>
    <s v="Art"/>
    <s v="Newell 318"/>
    <n v="11.12"/>
    <n v="4"/>
    <n v="0"/>
    <x v="4704"/>
  </r>
  <r>
    <n v="5643"/>
    <s v="CA-2013-127985"/>
    <x v="0"/>
    <x v="178"/>
    <d v="2013-04-06T00:00:00"/>
    <s v="Second Class"/>
    <s v="DB-12910"/>
    <s v="Daniel Byrd"/>
    <x v="2"/>
    <s v="United States"/>
    <s v="Columbus"/>
    <s v="Georgia"/>
    <n v="31907"/>
    <x v="0"/>
    <s v="FUR-FU-10003274"/>
    <s v="Furniture"/>
    <s v="Furnishings"/>
    <s v="Regeneration Desk Collection"/>
    <n v="7.04"/>
    <n v="4"/>
    <n v="0"/>
    <x v="4705"/>
  </r>
  <r>
    <n v="5644"/>
    <s v="CA-2012-166604"/>
    <x v="1"/>
    <x v="1060"/>
    <d v="2012-05-20T00:00:00"/>
    <s v="Second Class"/>
    <s v="AH-10690"/>
    <s v="Anna Häberlin"/>
    <x v="1"/>
    <s v="United States"/>
    <s v="Roswell"/>
    <s v="Georgia"/>
    <n v="30076"/>
    <x v="0"/>
    <s v="OFF-EN-10004147"/>
    <s v="Office Supplies"/>
    <s v="Envelopes"/>
    <s v="Wausau Papers Astrobrights Colored Envelopes"/>
    <n v="17.940000000000001"/>
    <n v="3"/>
    <n v="0"/>
    <x v="1544"/>
  </r>
  <r>
    <n v="5645"/>
    <s v="CA-2014-120719"/>
    <x v="3"/>
    <x v="721"/>
    <d v="2014-03-27T00:00:00"/>
    <s v="First Class"/>
    <s v="SJ-20125"/>
    <s v="Sanjit Jacobs"/>
    <x v="2"/>
    <s v="United States"/>
    <s v="Seattle"/>
    <s v="Washington"/>
    <n v="98105"/>
    <x v="1"/>
    <s v="OFF-BI-10002103"/>
    <s v="Office Supplies"/>
    <s v="Binders"/>
    <s v="Cardinal Slant-D Ring Binder, Heavy Gauge Vinyl"/>
    <n v="34.76"/>
    <n v="5"/>
    <n v="0.2"/>
    <x v="4706"/>
  </r>
  <r>
    <n v="5646"/>
    <s v="CA-2014-127117"/>
    <x v="3"/>
    <x v="349"/>
    <d v="2014-04-20T00:00:00"/>
    <s v="Standard Class"/>
    <s v="HM-14860"/>
    <s v="Harry Marie"/>
    <x v="1"/>
    <s v="United States"/>
    <s v="Morristown"/>
    <s v="New Jersey"/>
    <n v="7960"/>
    <x v="3"/>
    <s v="FUR-FU-10004018"/>
    <s v="Furniture"/>
    <s v="Furnishings"/>
    <s v="Tensor Computer Mounted Lamp"/>
    <n v="74.45"/>
    <n v="5"/>
    <n v="0"/>
    <x v="4707"/>
  </r>
  <r>
    <n v="5647"/>
    <s v="CA-2012-104241"/>
    <x v="1"/>
    <x v="1038"/>
    <d v="2012-01-09T00:00:00"/>
    <s v="Standard Class"/>
    <s v="AG-10495"/>
    <s v="Andrew Gjertsen"/>
    <x v="1"/>
    <s v="United States"/>
    <s v="Alexandria"/>
    <s v="Virginia"/>
    <n v="22304"/>
    <x v="0"/>
    <s v="FUR-FU-10001473"/>
    <s v="Furniture"/>
    <s v="Furnishings"/>
    <s v="DAX Wood Document Frame"/>
    <n v="192.22"/>
    <n v="14"/>
    <n v="0"/>
    <x v="4708"/>
  </r>
  <r>
    <n v="5648"/>
    <s v="CA-2014-168179"/>
    <x v="3"/>
    <x v="808"/>
    <d v="2014-11-08T00:00:00"/>
    <s v="Standard Class"/>
    <s v="JB-16000"/>
    <s v="Joy Bell-"/>
    <x v="0"/>
    <s v="United States"/>
    <s v="Salt Lake City"/>
    <s v="Utah"/>
    <n v="84106"/>
    <x v="1"/>
    <s v="OFF-PA-10001800"/>
    <s v="Office Supplies"/>
    <s v="Paper"/>
    <s v="Xerox 220"/>
    <n v="19.440000000000001"/>
    <n v="3"/>
    <n v="0"/>
    <x v="551"/>
  </r>
  <r>
    <n v="5649"/>
    <s v="CA-2014-142342"/>
    <x v="3"/>
    <x v="729"/>
    <d v="2014-07-20T00:00:00"/>
    <s v="Second Class"/>
    <s v="AJ-10795"/>
    <s v="Anthony Johnson"/>
    <x v="1"/>
    <s v="United States"/>
    <s v="Apple Valley"/>
    <s v="California"/>
    <n v="92307"/>
    <x v="1"/>
    <s v="OFF-PA-10004609"/>
    <s v="Office Supplies"/>
    <s v="Paper"/>
    <s v="Xerox 221"/>
    <n v="32.400000000000006"/>
    <n v="5"/>
    <n v="0"/>
    <x v="56"/>
  </r>
  <r>
    <n v="5650"/>
    <s v="CA-2014-142342"/>
    <x v="3"/>
    <x v="729"/>
    <d v="2014-07-20T00:00:00"/>
    <s v="Second Class"/>
    <s v="AJ-10795"/>
    <s v="Anthony Johnson"/>
    <x v="1"/>
    <s v="United States"/>
    <s v="Apple Valley"/>
    <s v="California"/>
    <n v="92307"/>
    <x v="1"/>
    <s v="OFF-EN-10002592"/>
    <s v="Office Supplies"/>
    <s v="Envelopes"/>
    <s v="Peel &amp; Seel Recycled Catalog Envelopes, Brown"/>
    <n v="57.9"/>
    <n v="5"/>
    <n v="0"/>
    <x v="4709"/>
  </r>
  <r>
    <n v="5651"/>
    <s v="CA-2014-142342"/>
    <x v="3"/>
    <x v="729"/>
    <d v="2014-07-20T00:00:00"/>
    <s v="Second Class"/>
    <s v="AJ-10795"/>
    <s v="Anthony Johnson"/>
    <x v="1"/>
    <s v="United States"/>
    <s v="Apple Valley"/>
    <s v="California"/>
    <n v="92307"/>
    <x v="1"/>
    <s v="OFF-ST-10002957"/>
    <s v="Office Supplies"/>
    <s v="Storage"/>
    <s v="Sterilite Show Offs Storage Containers"/>
    <n v="10.56"/>
    <n v="2"/>
    <n v="0"/>
    <x v="232"/>
  </r>
  <r>
    <n v="5652"/>
    <s v="CA-2014-142342"/>
    <x v="3"/>
    <x v="729"/>
    <d v="2014-07-20T00:00:00"/>
    <s v="Second Class"/>
    <s v="AJ-10795"/>
    <s v="Anthony Johnson"/>
    <x v="1"/>
    <s v="United States"/>
    <s v="Apple Valley"/>
    <s v="California"/>
    <n v="92307"/>
    <x v="1"/>
    <s v="FUR-BO-10002613"/>
    <s v="Furniture"/>
    <s v="Bookcases"/>
    <s v="Atlantic Metals Mobile 4-Shelf Bookcases, Custom Colors"/>
    <n v="1194.165"/>
    <n v="5"/>
    <n v="0.15"/>
    <x v="4710"/>
  </r>
  <r>
    <n v="5653"/>
    <s v="CA-2014-109099"/>
    <x v="3"/>
    <x v="833"/>
    <d v="2014-10-12T00:00:00"/>
    <s v="Standard Class"/>
    <s v="MM-18280"/>
    <s v="Muhammed MacIntyre"/>
    <x v="1"/>
    <s v="United States"/>
    <s v="New York City"/>
    <s v="New York"/>
    <n v="10009"/>
    <x v="3"/>
    <s v="OFF-PA-10001033"/>
    <s v="Office Supplies"/>
    <s v="Paper"/>
    <s v="Xerox 1893"/>
    <n v="40.99"/>
    <n v="1"/>
    <n v="0"/>
    <x v="1057"/>
  </r>
  <r>
    <n v="5654"/>
    <s v="US-2011-134187"/>
    <x v="2"/>
    <x v="130"/>
    <d v="2011-11-11T00:00:00"/>
    <s v="Standard Class"/>
    <s v="TH-21235"/>
    <s v="Tiffany House"/>
    <x v="1"/>
    <s v="United States"/>
    <s v="Long Beach"/>
    <s v="California"/>
    <n v="90805"/>
    <x v="1"/>
    <s v="OFF-AR-10000940"/>
    <s v="Office Supplies"/>
    <s v="Art"/>
    <s v="Newell 343"/>
    <n v="2.94"/>
    <n v="1"/>
    <n v="0"/>
    <x v="4711"/>
  </r>
  <r>
    <n v="5655"/>
    <s v="CA-2013-145261"/>
    <x v="0"/>
    <x v="122"/>
    <d v="2013-12-22T00:00:00"/>
    <s v="First Class"/>
    <s v="AH-10120"/>
    <s v="Adrian Hane"/>
    <x v="2"/>
    <s v="United States"/>
    <s v="Salem"/>
    <s v="Oregon"/>
    <n v="97301"/>
    <x v="1"/>
    <s v="OFF-BI-10001670"/>
    <s v="Office Supplies"/>
    <s v="Binders"/>
    <s v="Vinyl Sectional Post Binders"/>
    <n v="45.240000000000009"/>
    <n v="4"/>
    <n v="0.7"/>
    <x v="4712"/>
  </r>
  <r>
    <n v="5656"/>
    <s v="CA-2013-145261"/>
    <x v="0"/>
    <x v="122"/>
    <d v="2013-12-22T00:00:00"/>
    <s v="First Class"/>
    <s v="AH-10120"/>
    <s v="Adrian Hane"/>
    <x v="2"/>
    <s v="United States"/>
    <s v="Salem"/>
    <s v="Oregon"/>
    <n v="97301"/>
    <x v="1"/>
    <s v="OFF-AR-10004078"/>
    <s v="Office Supplies"/>
    <s v="Art"/>
    <s v="Newell 312"/>
    <n v="18.687999999999999"/>
    <n v="4"/>
    <n v="0.2"/>
    <x v="4713"/>
  </r>
  <r>
    <n v="5657"/>
    <s v="CA-2013-145261"/>
    <x v="0"/>
    <x v="122"/>
    <d v="2013-12-22T00:00:00"/>
    <s v="First Class"/>
    <s v="AH-10120"/>
    <s v="Adrian Hane"/>
    <x v="2"/>
    <s v="United States"/>
    <s v="Salem"/>
    <s v="Oregon"/>
    <n v="97301"/>
    <x v="1"/>
    <s v="OFF-PA-10003036"/>
    <s v="Office Supplies"/>
    <s v="Paper"/>
    <s v="Black Print Carbonless 8 1/2&quot; x 8 1/4&quot; Rapid Memo Book"/>
    <n v="11.648000000000001"/>
    <n v="2"/>
    <n v="0.2"/>
    <x v="4714"/>
  </r>
  <r>
    <n v="5658"/>
    <s v="CA-2013-145261"/>
    <x v="0"/>
    <x v="122"/>
    <d v="2013-12-22T00:00:00"/>
    <s v="First Class"/>
    <s v="AH-10120"/>
    <s v="Adrian Hane"/>
    <x v="2"/>
    <s v="United States"/>
    <s v="Salem"/>
    <s v="Oregon"/>
    <n v="97301"/>
    <x v="1"/>
    <s v="TEC-AC-10000991"/>
    <s v="Technology"/>
    <s v="Accessories"/>
    <s v="Sony Micro Vault Click 8 GB USB 2.0 Flash Drive"/>
    <n v="112.77600000000001"/>
    <n v="3"/>
    <n v="0.2"/>
    <x v="4715"/>
  </r>
  <r>
    <n v="5659"/>
    <s v="CA-2013-145261"/>
    <x v="0"/>
    <x v="122"/>
    <d v="2013-12-22T00:00:00"/>
    <s v="First Class"/>
    <s v="AH-10120"/>
    <s v="Adrian Hane"/>
    <x v="2"/>
    <s v="United States"/>
    <s v="Salem"/>
    <s v="Oregon"/>
    <n v="97301"/>
    <x v="1"/>
    <s v="FUR-TA-10002530"/>
    <s v="Furniture"/>
    <s v="Tables"/>
    <s v="Iceberg OfficeWorks 42&quot; Round Tables"/>
    <n v="377.45"/>
    <n v="5"/>
    <n v="0.5"/>
    <x v="4716"/>
  </r>
  <r>
    <n v="5660"/>
    <s v="CA-2013-145261"/>
    <x v="0"/>
    <x v="122"/>
    <d v="2013-12-22T00:00:00"/>
    <s v="First Class"/>
    <s v="AH-10120"/>
    <s v="Adrian Hane"/>
    <x v="2"/>
    <s v="United States"/>
    <s v="Salem"/>
    <s v="Oregon"/>
    <n v="97301"/>
    <x v="1"/>
    <s v="OFF-LA-10000407"/>
    <s v="Office Supplies"/>
    <s v="Labels"/>
    <s v="Avery White Multi-Purpose Labels"/>
    <n v="15.936000000000002"/>
    <n v="4"/>
    <n v="0.2"/>
    <x v="826"/>
  </r>
  <r>
    <n v="5661"/>
    <s v="CA-2013-145261"/>
    <x v="0"/>
    <x v="122"/>
    <d v="2013-12-22T00:00:00"/>
    <s v="First Class"/>
    <s v="AH-10120"/>
    <s v="Adrian Hane"/>
    <x v="2"/>
    <s v="United States"/>
    <s v="Salem"/>
    <s v="Oregon"/>
    <n v="97301"/>
    <x v="1"/>
    <s v="TEC-PH-10004833"/>
    <s v="Technology"/>
    <s v="Phones"/>
    <s v="Macally Suction Cup Mount"/>
    <n v="28.68"/>
    <n v="3"/>
    <n v="0.2"/>
    <x v="4717"/>
  </r>
  <r>
    <n v="5662"/>
    <s v="CA-2013-108875"/>
    <x v="0"/>
    <x v="446"/>
    <d v="2013-10-02T00:00:00"/>
    <s v="Standard Class"/>
    <s v="CL-12700"/>
    <s v="Craig Leslie"/>
    <x v="2"/>
    <s v="United States"/>
    <s v="Aurora"/>
    <s v="Colorado"/>
    <n v="80013"/>
    <x v="1"/>
    <s v="FUR-FU-10002671"/>
    <s v="Furniture"/>
    <s v="Furnishings"/>
    <s v="Electrix 20W Halogen Replacement Bulb for Zoom-In Desk Lamp"/>
    <n v="21.44"/>
    <n v="2"/>
    <n v="0.2"/>
    <x v="4718"/>
  </r>
  <r>
    <n v="5663"/>
    <s v="CA-2013-108875"/>
    <x v="0"/>
    <x v="446"/>
    <d v="2013-10-02T00:00:00"/>
    <s v="Standard Class"/>
    <s v="CL-12700"/>
    <s v="Craig Leslie"/>
    <x v="2"/>
    <s v="United States"/>
    <s v="Aurora"/>
    <s v="Colorado"/>
    <n v="80013"/>
    <x v="1"/>
    <s v="OFF-ST-10001370"/>
    <s v="Office Supplies"/>
    <s v="Storage"/>
    <s v="Sensible Storage WireTech Storage Systems"/>
    <n v="511.05600000000004"/>
    <n v="9"/>
    <n v="0.2"/>
    <x v="4719"/>
  </r>
  <r>
    <n v="5664"/>
    <s v="CA-2013-141957"/>
    <x v="0"/>
    <x v="658"/>
    <d v="2013-07-22T00:00:00"/>
    <s v="Same Day"/>
    <s v="JG-15310"/>
    <s v="Jason Gross"/>
    <x v="1"/>
    <s v="United States"/>
    <s v="Newark"/>
    <s v="Ohio"/>
    <n v="43055"/>
    <x v="3"/>
    <s v="OFF-AR-10000914"/>
    <s v="Office Supplies"/>
    <s v="Art"/>
    <s v="Boston 16765 Mini Stand Up Battery Pencil Sharpener"/>
    <n v="18.656000000000002"/>
    <n v="2"/>
    <n v="0.2"/>
    <x v="4720"/>
  </r>
  <r>
    <n v="5665"/>
    <s v="CA-2013-141957"/>
    <x v="0"/>
    <x v="658"/>
    <d v="2013-07-22T00:00:00"/>
    <s v="Same Day"/>
    <s v="JG-15310"/>
    <s v="Jason Gross"/>
    <x v="1"/>
    <s v="United States"/>
    <s v="Newark"/>
    <s v="Ohio"/>
    <n v="43055"/>
    <x v="3"/>
    <s v="OFF-BI-10001116"/>
    <s v="Office Supplies"/>
    <s v="Binders"/>
    <s v="Wilson Jones 1&quot; Hanging DublLock Ring Binders"/>
    <n v="11.088000000000003"/>
    <n v="7"/>
    <n v="0.7"/>
    <x v="2403"/>
  </r>
  <r>
    <n v="5666"/>
    <s v="CA-2013-141957"/>
    <x v="0"/>
    <x v="658"/>
    <d v="2013-07-22T00:00:00"/>
    <s v="Same Day"/>
    <s v="JG-15310"/>
    <s v="Jason Gross"/>
    <x v="1"/>
    <s v="United States"/>
    <s v="Newark"/>
    <s v="Ohio"/>
    <n v="43055"/>
    <x v="3"/>
    <s v="OFF-ST-10002276"/>
    <s v="Office Supplies"/>
    <s v="Storage"/>
    <s v="Safco Steel Mobile File Cart"/>
    <n v="66.688000000000002"/>
    <n v="1"/>
    <n v="0.2"/>
    <x v="4721"/>
  </r>
  <r>
    <n v="5667"/>
    <s v="CA-2013-141957"/>
    <x v="0"/>
    <x v="658"/>
    <d v="2013-07-22T00:00:00"/>
    <s v="Same Day"/>
    <s v="JG-15310"/>
    <s v="Jason Gross"/>
    <x v="1"/>
    <s v="United States"/>
    <s v="Newark"/>
    <s v="Ohio"/>
    <n v="43055"/>
    <x v="3"/>
    <s v="OFF-ST-10004340"/>
    <s v="Office Supplies"/>
    <s v="Storage"/>
    <s v="Fellowes Mobile File Cart, Black"/>
    <n v="99.488"/>
    <n v="2"/>
    <n v="0.2"/>
    <x v="4722"/>
  </r>
  <r>
    <n v="5668"/>
    <s v="CA-2013-142405"/>
    <x v="0"/>
    <x v="725"/>
    <d v="2013-06-16T00:00:00"/>
    <s v="Standard Class"/>
    <s v="SE-20110"/>
    <s v="Sanjit Engle"/>
    <x v="0"/>
    <s v="United States"/>
    <s v="Seattle"/>
    <s v="Washington"/>
    <n v="98103"/>
    <x v="1"/>
    <s v="OFF-LA-10004093"/>
    <s v="Office Supplies"/>
    <s v="Labels"/>
    <s v="Avery 486"/>
    <n v="14.62"/>
    <n v="2"/>
    <n v="0"/>
    <x v="2"/>
  </r>
  <r>
    <n v="5669"/>
    <s v="CA-2013-142405"/>
    <x v="0"/>
    <x v="725"/>
    <d v="2013-06-16T00:00:00"/>
    <s v="Standard Class"/>
    <s v="SE-20110"/>
    <s v="Sanjit Engle"/>
    <x v="0"/>
    <s v="United States"/>
    <s v="Seattle"/>
    <s v="Washington"/>
    <n v="98103"/>
    <x v="1"/>
    <s v="OFF-BI-10004728"/>
    <s v="Office Supplies"/>
    <s v="Binders"/>
    <s v="Wilson Jones Turn Tabs Binder Tool for Ring Binders"/>
    <n v="53.984000000000002"/>
    <n v="14"/>
    <n v="0.2"/>
    <x v="4723"/>
  </r>
  <r>
    <n v="5670"/>
    <s v="CA-2013-142405"/>
    <x v="0"/>
    <x v="725"/>
    <d v="2013-06-16T00:00:00"/>
    <s v="Standard Class"/>
    <s v="SE-20110"/>
    <s v="Sanjit Engle"/>
    <x v="0"/>
    <s v="United States"/>
    <s v="Seattle"/>
    <s v="Washington"/>
    <n v="98103"/>
    <x v="1"/>
    <s v="TEC-AC-10003095"/>
    <s v="Technology"/>
    <s v="Accessories"/>
    <s v="Logitech G35 7.1-Channel Surround Sound Headset"/>
    <n v="389.97"/>
    <n v="3"/>
    <n v="0"/>
    <x v="2099"/>
  </r>
  <r>
    <n v="5671"/>
    <s v="CA-2012-141012"/>
    <x v="1"/>
    <x v="988"/>
    <d v="2012-06-11T00:00:00"/>
    <s v="Second Class"/>
    <s v="TG-21640"/>
    <s v="Trudy Glocke"/>
    <x v="0"/>
    <s v="United States"/>
    <s v="Pocatello"/>
    <s v="Idaho"/>
    <n v="83201"/>
    <x v="1"/>
    <s v="FUR-FU-10003192"/>
    <s v="Furniture"/>
    <s v="Furnishings"/>
    <s v="Luxo Adjustable Task Clamp Lamp"/>
    <n v="355.36"/>
    <n v="4"/>
    <n v="0"/>
    <x v="4724"/>
  </r>
  <r>
    <n v="5672"/>
    <s v="CA-2012-141012"/>
    <x v="1"/>
    <x v="988"/>
    <d v="2012-06-11T00:00:00"/>
    <s v="Second Class"/>
    <s v="TG-21640"/>
    <s v="Trudy Glocke"/>
    <x v="0"/>
    <s v="United States"/>
    <s v="Pocatello"/>
    <s v="Idaho"/>
    <n v="83201"/>
    <x v="1"/>
    <s v="TEC-PH-10004522"/>
    <s v="Technology"/>
    <s v="Phones"/>
    <s v="Dexim XPower Skin Super-Thin Power Case for iPhone 5 - Black"/>
    <n v="140.376"/>
    <n v="3"/>
    <n v="0.2"/>
    <x v="4725"/>
  </r>
  <r>
    <n v="5673"/>
    <s v="CA-2014-127922"/>
    <x v="3"/>
    <x v="855"/>
    <d v="2014-11-04T00:00:00"/>
    <s v="Standard Class"/>
    <s v="SH-19975"/>
    <s v="Sally Hughsby"/>
    <x v="1"/>
    <s v="United States"/>
    <s v="Dallas"/>
    <s v="Texas"/>
    <n v="75081"/>
    <x v="2"/>
    <s v="OFF-EN-10003068"/>
    <s v="Office Supplies"/>
    <s v="Envelopes"/>
    <s v="#6 3/4 Gummed Flap White Envelopes"/>
    <n v="15.840000000000002"/>
    <n v="2"/>
    <n v="0.2"/>
    <x v="4726"/>
  </r>
  <r>
    <n v="5674"/>
    <s v="CA-2014-127922"/>
    <x v="3"/>
    <x v="855"/>
    <d v="2014-11-04T00:00:00"/>
    <s v="Standard Class"/>
    <s v="SH-19975"/>
    <s v="Sally Hughsby"/>
    <x v="1"/>
    <s v="United States"/>
    <s v="Dallas"/>
    <s v="Texas"/>
    <n v="75081"/>
    <x v="2"/>
    <s v="OFF-PA-10001204"/>
    <s v="Office Supplies"/>
    <s v="Paper"/>
    <s v="Xerox 1972"/>
    <n v="8.4480000000000004"/>
    <n v="2"/>
    <n v="0.2"/>
    <x v="591"/>
  </r>
  <r>
    <n v="5675"/>
    <s v="CA-2013-146318"/>
    <x v="0"/>
    <x v="115"/>
    <d v="2013-01-27T00:00:00"/>
    <s v="Standard Class"/>
    <s v="MC-17275"/>
    <s v="Marc Crier"/>
    <x v="0"/>
    <s v="United States"/>
    <s v="Seattle"/>
    <s v="Washington"/>
    <n v="98105"/>
    <x v="1"/>
    <s v="OFF-PA-10003953"/>
    <s v="Office Supplies"/>
    <s v="Paper"/>
    <s v="Xerox 218"/>
    <n v="12.96"/>
    <n v="2"/>
    <n v="0"/>
    <x v="91"/>
  </r>
  <r>
    <n v="5676"/>
    <s v="CA-2011-135993"/>
    <x v="2"/>
    <x v="1061"/>
    <d v="2011-06-02T00:00:00"/>
    <s v="Standard Class"/>
    <s v="PJ-18835"/>
    <s v="Patrick Jones"/>
    <x v="1"/>
    <s v="United States"/>
    <s v="Seattle"/>
    <s v="Washington"/>
    <n v="98115"/>
    <x v="1"/>
    <s v="TEC-PH-10001552"/>
    <s v="Technology"/>
    <s v="Phones"/>
    <s v="I Need's 3d Hello Kitty Hybrid Silicone Case Cover for HTC One X 4g with 3d Hello Kitty Stylus Pen Green/pink"/>
    <n v="57.408000000000008"/>
    <n v="6"/>
    <n v="0.2"/>
    <x v="4727"/>
  </r>
  <r>
    <n v="5677"/>
    <s v="CA-2011-135993"/>
    <x v="2"/>
    <x v="1061"/>
    <d v="2011-06-02T00:00:00"/>
    <s v="Standard Class"/>
    <s v="PJ-18835"/>
    <s v="Patrick Jones"/>
    <x v="1"/>
    <s v="United States"/>
    <s v="Seattle"/>
    <s v="Washington"/>
    <n v="98115"/>
    <x v="1"/>
    <s v="TEC-AC-10004877"/>
    <s v="Technology"/>
    <s v="Accessories"/>
    <s v="Imation 30456 USB Flash Drive 8GB"/>
    <n v="27.6"/>
    <n v="4"/>
    <n v="0"/>
    <x v="4728"/>
  </r>
  <r>
    <n v="5678"/>
    <s v="CA-2011-126802"/>
    <x v="2"/>
    <x v="282"/>
    <d v="2012-01-05T00:00:00"/>
    <s v="Standard Class"/>
    <s v="ZC-21910"/>
    <s v="Zuschuss Carroll"/>
    <x v="0"/>
    <s v="United States"/>
    <s v="Chicago"/>
    <s v="Illinois"/>
    <n v="60610"/>
    <x v="2"/>
    <s v="FUR-FU-10000193"/>
    <s v="Furniture"/>
    <s v="Furnishings"/>
    <s v="Tenex Chairmats For Use with Hard Floors"/>
    <n v="38.975999999999999"/>
    <n v="3"/>
    <n v="0.6"/>
    <x v="4729"/>
  </r>
  <r>
    <n v="5679"/>
    <s v="CA-2013-143924"/>
    <x v="0"/>
    <x v="1062"/>
    <d v="2013-08-04T00:00:00"/>
    <s v="Standard Class"/>
    <s v="SC-20680"/>
    <s v="Steve Carroll"/>
    <x v="2"/>
    <s v="United States"/>
    <s v="Holland"/>
    <s v="Michigan"/>
    <n v="49423"/>
    <x v="2"/>
    <s v="OFF-FA-10000735"/>
    <s v="Office Supplies"/>
    <s v="Fasteners"/>
    <s v="Staples"/>
    <n v="20.439999999999998"/>
    <n v="7"/>
    <n v="0"/>
    <x v="4730"/>
  </r>
  <r>
    <n v="5680"/>
    <s v="CA-2013-143924"/>
    <x v="0"/>
    <x v="1062"/>
    <d v="2013-08-04T00:00:00"/>
    <s v="Standard Class"/>
    <s v="SC-20680"/>
    <s v="Steve Carroll"/>
    <x v="2"/>
    <s v="United States"/>
    <s v="Holland"/>
    <s v="Michigan"/>
    <n v="49423"/>
    <x v="2"/>
    <s v="OFF-PA-10002120"/>
    <s v="Office Supplies"/>
    <s v="Paper"/>
    <s v="Xerox 1889"/>
    <n v="109.92"/>
    <n v="2"/>
    <n v="0"/>
    <x v="1522"/>
  </r>
  <r>
    <n v="5681"/>
    <s v="CA-2013-141551"/>
    <x v="0"/>
    <x v="446"/>
    <d v="2013-10-01T00:00:00"/>
    <s v="Standard Class"/>
    <s v="BP-11230"/>
    <s v="Benjamin Patterson"/>
    <x v="0"/>
    <s v="United States"/>
    <s v="Broken Arrow"/>
    <s v="Oklahoma"/>
    <n v="74012"/>
    <x v="2"/>
    <s v="OFF-BI-10001249"/>
    <s v="Office Supplies"/>
    <s v="Binders"/>
    <s v="Avery Heavy-Duty EZD View Binder with Locking Rings"/>
    <n v="6.38"/>
    <n v="1"/>
    <n v="0"/>
    <x v="4731"/>
  </r>
  <r>
    <n v="5682"/>
    <s v="CA-2013-141551"/>
    <x v="0"/>
    <x v="446"/>
    <d v="2013-10-01T00:00:00"/>
    <s v="Standard Class"/>
    <s v="BP-11230"/>
    <s v="Benjamin Patterson"/>
    <x v="0"/>
    <s v="United States"/>
    <s v="Broken Arrow"/>
    <s v="Oklahoma"/>
    <n v="74012"/>
    <x v="2"/>
    <s v="OFF-PA-10001569"/>
    <s v="Office Supplies"/>
    <s v="Paper"/>
    <s v="Xerox 232"/>
    <n v="6.48"/>
    <n v="1"/>
    <n v="0"/>
    <x v="90"/>
  </r>
  <r>
    <n v="5683"/>
    <s v="CA-2011-164315"/>
    <x v="2"/>
    <x v="1063"/>
    <d v="2011-04-08T00:00:00"/>
    <s v="Standard Class"/>
    <s v="RD-19585"/>
    <s v="Rob Dowd"/>
    <x v="0"/>
    <s v="United States"/>
    <s v="Athens"/>
    <s v="Georgia"/>
    <n v="30605"/>
    <x v="0"/>
    <s v="OFF-PA-10004248"/>
    <s v="Office Supplies"/>
    <s v="Paper"/>
    <s v="Xerox 1990"/>
    <n v="15.84"/>
    <n v="3"/>
    <n v="0"/>
    <x v="4363"/>
  </r>
  <r>
    <n v="5684"/>
    <s v="CA-2011-164315"/>
    <x v="2"/>
    <x v="1063"/>
    <d v="2011-04-08T00:00:00"/>
    <s v="Standard Class"/>
    <s v="RD-19585"/>
    <s v="Rob Dowd"/>
    <x v="0"/>
    <s v="United States"/>
    <s v="Athens"/>
    <s v="Georgia"/>
    <n v="30605"/>
    <x v="0"/>
    <s v="TEC-PH-10001128"/>
    <s v="Technology"/>
    <s v="Phones"/>
    <s v="Motorola Droid Maxx"/>
    <n v="1049.93"/>
    <n v="7"/>
    <n v="0"/>
    <x v="4732"/>
  </r>
  <r>
    <n v="5685"/>
    <s v="CA-2011-164315"/>
    <x v="2"/>
    <x v="1063"/>
    <d v="2011-04-08T00:00:00"/>
    <s v="Standard Class"/>
    <s v="RD-19585"/>
    <s v="Rob Dowd"/>
    <x v="0"/>
    <s v="United States"/>
    <s v="Athens"/>
    <s v="Georgia"/>
    <n v="30605"/>
    <x v="0"/>
    <s v="OFF-AP-10003842"/>
    <s v="Office Supplies"/>
    <s v="Appliances"/>
    <s v="Euro-Pro Shark Turbo Vacuum"/>
    <n v="154.9"/>
    <n v="5"/>
    <n v="0"/>
    <x v="4733"/>
  </r>
  <r>
    <n v="5686"/>
    <s v="CA-2012-131072"/>
    <x v="1"/>
    <x v="599"/>
    <d v="2012-11-05T00:00:00"/>
    <s v="Same Day"/>
    <s v="KL-16645"/>
    <s v="Ken Lonsdale"/>
    <x v="0"/>
    <s v="United States"/>
    <s v="Seattle"/>
    <s v="Washington"/>
    <n v="98105"/>
    <x v="1"/>
    <s v="OFF-BI-10002794"/>
    <s v="Office Supplies"/>
    <s v="Binders"/>
    <s v="Avery Trapezoid Ring Binder, 3&quot; Capacity, Black, 1040 sheets"/>
    <n v="98.352000000000004"/>
    <n v="3"/>
    <n v="0.2"/>
    <x v="4734"/>
  </r>
  <r>
    <n v="5687"/>
    <s v="CA-2011-131541"/>
    <x v="2"/>
    <x v="1064"/>
    <d v="2011-07-28T00:00:00"/>
    <s v="Same Day"/>
    <s v="CK-12205"/>
    <s v="Chloris Kastensmidt"/>
    <x v="0"/>
    <s v="United States"/>
    <s v="Apopka"/>
    <s v="Florida"/>
    <n v="32712"/>
    <x v="0"/>
    <s v="OFF-FA-10000621"/>
    <s v="Office Supplies"/>
    <s v="Fasteners"/>
    <s v="OIC Colored Binder Clips, Assorted Sizes"/>
    <n v="14.320000000000002"/>
    <n v="5"/>
    <n v="0.2"/>
    <x v="4735"/>
  </r>
  <r>
    <n v="5688"/>
    <s v="CA-2011-131541"/>
    <x v="2"/>
    <x v="1064"/>
    <d v="2011-07-28T00:00:00"/>
    <s v="Same Day"/>
    <s v="CK-12205"/>
    <s v="Chloris Kastensmidt"/>
    <x v="0"/>
    <s v="United States"/>
    <s v="Apopka"/>
    <s v="Florida"/>
    <n v="32712"/>
    <x v="0"/>
    <s v="FUR-FU-10003623"/>
    <s v="Furniture"/>
    <s v="Furnishings"/>
    <s v="DataProducts Ampli Magnifier Task Lamp, Black,"/>
    <n v="129.88800000000001"/>
    <n v="6"/>
    <n v="0.2"/>
    <x v="4736"/>
  </r>
  <r>
    <n v="5689"/>
    <s v="CA-2011-131541"/>
    <x v="2"/>
    <x v="1064"/>
    <d v="2011-07-28T00:00:00"/>
    <s v="Same Day"/>
    <s v="CK-12205"/>
    <s v="Chloris Kastensmidt"/>
    <x v="0"/>
    <s v="United States"/>
    <s v="Apopka"/>
    <s v="Florida"/>
    <n v="32712"/>
    <x v="0"/>
    <s v="OFF-EN-10000781"/>
    <s v="Office Supplies"/>
    <s v="Envelopes"/>
    <s v="#10- 4 1/8&quot; x 9 1/2&quot; Recycled Envelopes"/>
    <n v="48.944000000000003"/>
    <n v="7"/>
    <n v="0.2"/>
    <x v="4737"/>
  </r>
  <r>
    <n v="5690"/>
    <s v="CA-2012-119550"/>
    <x v="1"/>
    <x v="207"/>
    <d v="2012-12-31T00:00:00"/>
    <s v="Standard Class"/>
    <s v="RB-19705"/>
    <s v="Roger Barcio"/>
    <x v="2"/>
    <s v="United States"/>
    <s v="Houston"/>
    <s v="Texas"/>
    <n v="77070"/>
    <x v="2"/>
    <s v="FUR-CH-10002044"/>
    <s v="Furniture"/>
    <s v="Chairs"/>
    <s v="Office Star - Contemporary Task Swivel chair with 2-way adjustable arms, Plum"/>
    <n v="275.05799999999999"/>
    <n v="3"/>
    <n v="0.3"/>
    <x v="4738"/>
  </r>
  <r>
    <n v="5691"/>
    <s v="US-2012-138093"/>
    <x v="1"/>
    <x v="895"/>
    <d v="2012-12-16T00:00:00"/>
    <s v="Standard Class"/>
    <s v="KM-16225"/>
    <s v="Kalyca Meade"/>
    <x v="1"/>
    <s v="United States"/>
    <s v="Baltimore"/>
    <s v="Maryland"/>
    <n v="21215"/>
    <x v="3"/>
    <s v="OFF-AR-10000817"/>
    <s v="Office Supplies"/>
    <s v="Art"/>
    <s v="Manco Dry-Lighter Erasable Highlighter"/>
    <n v="27.36"/>
    <n v="9"/>
    <n v="0"/>
    <x v="4739"/>
  </r>
  <r>
    <n v="5692"/>
    <s v="US-2012-138093"/>
    <x v="1"/>
    <x v="895"/>
    <d v="2012-12-16T00:00:00"/>
    <s v="Standard Class"/>
    <s v="KM-16225"/>
    <s v="Kalyca Meade"/>
    <x v="1"/>
    <s v="United States"/>
    <s v="Baltimore"/>
    <s v="Maryland"/>
    <n v="21215"/>
    <x v="3"/>
    <s v="OFF-PA-10001509"/>
    <s v="Office Supplies"/>
    <s v="Paper"/>
    <s v="Recycled Desk Saver Line &quot;While You Were Out&quot; Book, 5 1/2&quot; X 4&quot;"/>
    <n v="44.75"/>
    <n v="5"/>
    <n v="0"/>
    <x v="948"/>
  </r>
  <r>
    <n v="5693"/>
    <s v="US-2012-138093"/>
    <x v="1"/>
    <x v="895"/>
    <d v="2012-12-16T00:00:00"/>
    <s v="Standard Class"/>
    <s v="KM-16225"/>
    <s v="Kalyca Meade"/>
    <x v="1"/>
    <s v="United States"/>
    <s v="Baltimore"/>
    <s v="Maryland"/>
    <n v="21215"/>
    <x v="3"/>
    <s v="TEC-PH-10004667"/>
    <s v="Technology"/>
    <s v="Phones"/>
    <s v="Cisco 8x8 Inc. 6753i IP Business Phone System"/>
    <n v="134.99"/>
    <n v="1"/>
    <n v="0"/>
    <x v="4740"/>
  </r>
  <r>
    <n v="5694"/>
    <s v="US-2012-138093"/>
    <x v="1"/>
    <x v="895"/>
    <d v="2012-12-16T00:00:00"/>
    <s v="Standard Class"/>
    <s v="KM-16225"/>
    <s v="Kalyca Meade"/>
    <x v="1"/>
    <s v="United States"/>
    <s v="Baltimore"/>
    <s v="Maryland"/>
    <n v="21215"/>
    <x v="3"/>
    <s v="OFF-PA-10000143"/>
    <s v="Office Supplies"/>
    <s v="Paper"/>
    <s v="Astroparche Fine Business Paper"/>
    <n v="26.400000000000002"/>
    <n v="5"/>
    <n v="0"/>
    <x v="4741"/>
  </r>
  <r>
    <n v="5695"/>
    <s v="US-2012-138093"/>
    <x v="1"/>
    <x v="895"/>
    <d v="2012-12-16T00:00:00"/>
    <s v="Standard Class"/>
    <s v="KM-16225"/>
    <s v="Kalyca Meade"/>
    <x v="1"/>
    <s v="United States"/>
    <s v="Baltimore"/>
    <s v="Maryland"/>
    <n v="21215"/>
    <x v="3"/>
    <s v="FUR-CH-10000785"/>
    <s v="Furniture"/>
    <s v="Chairs"/>
    <s v="Global Ergonomic Managers Chair"/>
    <n v="542.93999999999994"/>
    <n v="3"/>
    <n v="0"/>
    <x v="3949"/>
  </r>
  <r>
    <n v="5696"/>
    <s v="CA-2013-126165"/>
    <x v="0"/>
    <x v="465"/>
    <d v="2013-05-08T00:00:00"/>
    <s v="Second Class"/>
    <s v="AH-10465"/>
    <s v="Amy Hunt"/>
    <x v="0"/>
    <s v="United States"/>
    <s v="San Francisco"/>
    <s v="California"/>
    <n v="94109"/>
    <x v="1"/>
    <s v="FUR-TA-10001676"/>
    <s v="Furniture"/>
    <s v="Tables"/>
    <s v="Hon 61000 Series Interactive Training Tables"/>
    <n v="71.088000000000008"/>
    <n v="2"/>
    <n v="0.2"/>
    <x v="4742"/>
  </r>
  <r>
    <n v="5697"/>
    <s v="CA-2014-126123"/>
    <x v="3"/>
    <x v="336"/>
    <d v="2014-10-19T00:00:00"/>
    <s v="Standard Class"/>
    <s v="AG-10765"/>
    <s v="Anthony Garverick"/>
    <x v="2"/>
    <s v="United States"/>
    <s v="Chicago"/>
    <s v="Illinois"/>
    <n v="60623"/>
    <x v="2"/>
    <s v="OFF-BI-10000309"/>
    <s v="Office Supplies"/>
    <s v="Binders"/>
    <s v="GBC Twin Loop Wire Binding Elements, 9/16&quot; Spine, Black"/>
    <n v="27.395999999999997"/>
    <n v="9"/>
    <n v="0.8"/>
    <x v="4743"/>
  </r>
  <r>
    <n v="5698"/>
    <s v="CA-2014-126123"/>
    <x v="3"/>
    <x v="336"/>
    <d v="2014-10-19T00:00:00"/>
    <s v="Standard Class"/>
    <s v="AG-10765"/>
    <s v="Anthony Garverick"/>
    <x v="2"/>
    <s v="United States"/>
    <s v="Chicago"/>
    <s v="Illinois"/>
    <n v="60623"/>
    <x v="2"/>
    <s v="OFF-BI-10004224"/>
    <s v="Office Supplies"/>
    <s v="Binders"/>
    <s v="Catalog Binders with Expanding Posts"/>
    <n v="13.455999999999998"/>
    <n v="1"/>
    <n v="0.8"/>
    <x v="4744"/>
  </r>
  <r>
    <n v="5699"/>
    <s v="CA-2013-143441"/>
    <x v="0"/>
    <x v="732"/>
    <d v="2013-11-06T00:00:00"/>
    <s v="Same Day"/>
    <s v="EB-14170"/>
    <s v="Evan Bailliet"/>
    <x v="0"/>
    <s v="United States"/>
    <s v="Laredo"/>
    <s v="Texas"/>
    <n v="78041"/>
    <x v="2"/>
    <s v="OFF-LA-10002312"/>
    <s v="Office Supplies"/>
    <s v="Labels"/>
    <s v="Avery 490"/>
    <n v="11.840000000000002"/>
    <n v="1"/>
    <n v="0.2"/>
    <x v="4745"/>
  </r>
  <r>
    <n v="5700"/>
    <s v="CA-2014-148320"/>
    <x v="3"/>
    <x v="132"/>
    <d v="2014-11-09T00:00:00"/>
    <s v="Standard Class"/>
    <s v="PG-18895"/>
    <s v="Paul Gonzalez"/>
    <x v="0"/>
    <s v="United States"/>
    <s v="San Francisco"/>
    <s v="California"/>
    <n v="94109"/>
    <x v="1"/>
    <s v="OFF-PA-10003022"/>
    <s v="Office Supplies"/>
    <s v="Paper"/>
    <s v="Xerox 1992"/>
    <n v="35.880000000000003"/>
    <n v="6"/>
    <n v="0"/>
    <x v="4746"/>
  </r>
  <r>
    <n v="5701"/>
    <s v="CA-2013-125661"/>
    <x v="0"/>
    <x v="390"/>
    <d v="2013-11-27T00:00:00"/>
    <s v="First Class"/>
    <s v="CA-12055"/>
    <s v="Cathy Armstrong"/>
    <x v="2"/>
    <s v="United States"/>
    <s v="Cleveland"/>
    <s v="Ohio"/>
    <n v="44105"/>
    <x v="3"/>
    <s v="OFF-EN-10001532"/>
    <s v="Office Supplies"/>
    <s v="Envelopes"/>
    <s v="Brown Kraft Recycled Envelopes"/>
    <n v="40.752000000000002"/>
    <n v="3"/>
    <n v="0.2"/>
    <x v="4747"/>
  </r>
  <r>
    <n v="5702"/>
    <s v="CA-2013-125661"/>
    <x v="0"/>
    <x v="390"/>
    <d v="2013-11-27T00:00:00"/>
    <s v="First Class"/>
    <s v="CA-12055"/>
    <s v="Cathy Armstrong"/>
    <x v="2"/>
    <s v="United States"/>
    <s v="Cleveland"/>
    <s v="Ohio"/>
    <n v="44105"/>
    <x v="3"/>
    <s v="TEC-AC-10004855"/>
    <s v="Technology"/>
    <s v="Accessories"/>
    <s v="V7 USB Numeric Keypad"/>
    <n v="139.96000000000004"/>
    <n v="5"/>
    <n v="0.2"/>
    <x v="4748"/>
  </r>
  <r>
    <n v="5703"/>
    <s v="US-2011-123519"/>
    <x v="2"/>
    <x v="637"/>
    <d v="2011-12-21T00:00:00"/>
    <s v="Standard Class"/>
    <s v="SS-20875"/>
    <s v="Sung Shariari"/>
    <x v="0"/>
    <s v="United States"/>
    <s v="Marion"/>
    <s v="Ohio"/>
    <n v="43302"/>
    <x v="3"/>
    <s v="OFF-AR-10003829"/>
    <s v="Office Supplies"/>
    <s v="Art"/>
    <s v="Newell 35"/>
    <n v="2.6240000000000001"/>
    <n v="1"/>
    <n v="0.2"/>
    <x v="4749"/>
  </r>
  <r>
    <n v="5704"/>
    <s v="US-2011-123519"/>
    <x v="2"/>
    <x v="637"/>
    <d v="2011-12-21T00:00:00"/>
    <s v="Standard Class"/>
    <s v="SS-20875"/>
    <s v="Sung Shariari"/>
    <x v="0"/>
    <s v="United States"/>
    <s v="Marion"/>
    <s v="Ohio"/>
    <n v="43302"/>
    <x v="3"/>
    <s v="FUR-TA-10002645"/>
    <s v="Furniture"/>
    <s v="Tables"/>
    <s v="Hon Rectangular Conference Tables"/>
    <n v="136.53"/>
    <n v="1"/>
    <n v="0.4"/>
    <x v="4750"/>
  </r>
  <r>
    <n v="5705"/>
    <s v="US-2011-123519"/>
    <x v="2"/>
    <x v="637"/>
    <d v="2011-12-21T00:00:00"/>
    <s v="Standard Class"/>
    <s v="SS-20875"/>
    <s v="Sung Shariari"/>
    <x v="0"/>
    <s v="United States"/>
    <s v="Marion"/>
    <s v="Ohio"/>
    <n v="43302"/>
    <x v="3"/>
    <s v="TEC-AC-10003033"/>
    <s v="Technology"/>
    <s v="Accessories"/>
    <s v="Plantronics CS510 - Over-the-Head monaural Wireless Headset System"/>
    <n v="263.95999999999998"/>
    <n v="1"/>
    <n v="0.2"/>
    <x v="4751"/>
  </r>
  <r>
    <n v="5706"/>
    <s v="CA-2011-155593"/>
    <x v="2"/>
    <x v="935"/>
    <d v="2011-11-08T00:00:00"/>
    <s v="Standard Class"/>
    <s v="RP-19390"/>
    <s v="Resi Pölking"/>
    <x v="0"/>
    <s v="United States"/>
    <s v="Fairfield"/>
    <s v="Connecticut"/>
    <n v="6824"/>
    <x v="3"/>
    <s v="OFF-SU-10002522"/>
    <s v="Office Supplies"/>
    <s v="Supplies"/>
    <s v="Acme Kleen Earth Office Shears"/>
    <n v="11.64"/>
    <n v="3"/>
    <n v="0"/>
    <x v="4752"/>
  </r>
  <r>
    <n v="5707"/>
    <s v="CA-2014-136000"/>
    <x v="3"/>
    <x v="585"/>
    <d v="2014-09-26T00:00:00"/>
    <s v="Second Class"/>
    <s v="SC-20440"/>
    <s v="Shaun Chance"/>
    <x v="1"/>
    <s v="United States"/>
    <s v="New York City"/>
    <s v="New York"/>
    <n v="10009"/>
    <x v="3"/>
    <s v="OFF-BI-10004828"/>
    <s v="Office Supplies"/>
    <s v="Binders"/>
    <s v="GBC Poly Designer Binding Covers"/>
    <n v="40.176000000000002"/>
    <n v="3"/>
    <n v="0.2"/>
    <x v="3374"/>
  </r>
  <r>
    <n v="5708"/>
    <s v="US-2012-160857"/>
    <x v="1"/>
    <x v="412"/>
    <d v="2012-05-15T00:00:00"/>
    <s v="Standard Class"/>
    <s v="NW-18400"/>
    <s v="Natalie Webber"/>
    <x v="0"/>
    <s v="United States"/>
    <s v="New York City"/>
    <s v="New York"/>
    <n v="10024"/>
    <x v="3"/>
    <s v="FUR-FU-10001095"/>
    <s v="Furniture"/>
    <s v="Furnishings"/>
    <s v="DAX Black Cherry Wood-Tone Poster Frame"/>
    <n v="79.44"/>
    <n v="3"/>
    <n v="0"/>
    <x v="4753"/>
  </r>
  <r>
    <n v="5709"/>
    <s v="US-2012-160857"/>
    <x v="1"/>
    <x v="412"/>
    <d v="2012-05-15T00:00:00"/>
    <s v="Standard Class"/>
    <s v="NW-18400"/>
    <s v="Natalie Webber"/>
    <x v="0"/>
    <s v="United States"/>
    <s v="New York City"/>
    <s v="New York"/>
    <n v="10024"/>
    <x v="3"/>
    <s v="OFF-SU-10000157"/>
    <s v="Office Supplies"/>
    <s v="Supplies"/>
    <s v="Compact Automatic Electric Letter Opener"/>
    <n v="357.93"/>
    <n v="3"/>
    <n v="0"/>
    <x v="4568"/>
  </r>
  <r>
    <n v="5710"/>
    <s v="US-2012-160857"/>
    <x v="1"/>
    <x v="412"/>
    <d v="2012-05-15T00:00:00"/>
    <s v="Standard Class"/>
    <s v="NW-18400"/>
    <s v="Natalie Webber"/>
    <x v="0"/>
    <s v="United States"/>
    <s v="New York City"/>
    <s v="New York"/>
    <n v="10024"/>
    <x v="3"/>
    <s v="FUR-CH-10002647"/>
    <s v="Furniture"/>
    <s v="Chairs"/>
    <s v="Situations Contoured Folding Chairs, 4/Set"/>
    <n v="127.76400000000001"/>
    <n v="2"/>
    <n v="0.1"/>
    <x v="4754"/>
  </r>
  <r>
    <n v="5711"/>
    <s v="US-2012-160857"/>
    <x v="1"/>
    <x v="412"/>
    <d v="2012-05-15T00:00:00"/>
    <s v="Standard Class"/>
    <s v="NW-18400"/>
    <s v="Natalie Webber"/>
    <x v="0"/>
    <s v="United States"/>
    <s v="New York City"/>
    <s v="New York"/>
    <n v="10024"/>
    <x v="3"/>
    <s v="TEC-CO-10004115"/>
    <s v="Technology"/>
    <s v="Copiers"/>
    <s v="Sharp AL-1530CS Digital Copier"/>
    <n v="2799.944"/>
    <n v="7"/>
    <n v="0.2"/>
    <x v="4755"/>
  </r>
  <r>
    <n v="5712"/>
    <s v="US-2012-160857"/>
    <x v="1"/>
    <x v="412"/>
    <d v="2012-05-15T00:00:00"/>
    <s v="Standard Class"/>
    <s v="NW-18400"/>
    <s v="Natalie Webber"/>
    <x v="0"/>
    <s v="United States"/>
    <s v="New York City"/>
    <s v="New York"/>
    <n v="10024"/>
    <x v="3"/>
    <s v="OFF-PA-10003363"/>
    <s v="Office Supplies"/>
    <s v="Paper"/>
    <s v="Xerox 204"/>
    <n v="19.440000000000001"/>
    <n v="3"/>
    <n v="0"/>
    <x v="551"/>
  </r>
  <r>
    <n v="5713"/>
    <s v="CA-2014-115805"/>
    <x v="3"/>
    <x v="689"/>
    <d v="2014-08-01T00:00:00"/>
    <s v="Same Day"/>
    <s v="KW-16435"/>
    <s v="Katrina Willman"/>
    <x v="0"/>
    <s v="United States"/>
    <s v="Chicago"/>
    <s v="Illinois"/>
    <n v="60653"/>
    <x v="2"/>
    <s v="TEC-PH-10003092"/>
    <s v="Technology"/>
    <s v="Phones"/>
    <s v="Motorola L804"/>
    <n v="36.792000000000002"/>
    <n v="1"/>
    <n v="0.2"/>
    <x v="2378"/>
  </r>
  <r>
    <n v="5714"/>
    <s v="US-2011-143707"/>
    <x v="2"/>
    <x v="72"/>
    <d v="2011-03-05T00:00:00"/>
    <s v="Standard Class"/>
    <s v="HR-14770"/>
    <s v="Hallie Redmond"/>
    <x v="2"/>
    <s v="United States"/>
    <s v="New York City"/>
    <s v="New York"/>
    <n v="10035"/>
    <x v="3"/>
    <s v="TEC-PH-10003655"/>
    <s v="Technology"/>
    <s v="Phones"/>
    <s v="Sannysis Cute Owl Design Soft Skin Case Cover for Samsung Galaxy S4"/>
    <n v="5.9399999999999995"/>
    <n v="3"/>
    <n v="0"/>
    <x v="4756"/>
  </r>
  <r>
    <n v="5715"/>
    <s v="CA-2014-116939"/>
    <x v="3"/>
    <x v="145"/>
    <d v="2014-09-30T00:00:00"/>
    <s v="Standard Class"/>
    <s v="AG-10900"/>
    <s v="Arthur Gainer"/>
    <x v="0"/>
    <s v="United States"/>
    <s v="Richmond"/>
    <s v="Virginia"/>
    <n v="23223"/>
    <x v="0"/>
    <s v="OFF-ST-10001476"/>
    <s v="Office Supplies"/>
    <s v="Storage"/>
    <s v="Steel Personal Filing/Posting Tote"/>
    <n v="177.54999999999998"/>
    <n v="5"/>
    <n v="0"/>
    <x v="4757"/>
  </r>
  <r>
    <n v="5716"/>
    <s v="CA-2012-124107"/>
    <x v="1"/>
    <x v="330"/>
    <d v="2012-10-12T00:00:00"/>
    <s v="Second Class"/>
    <s v="BM-11650"/>
    <s v="Brian Moss"/>
    <x v="1"/>
    <s v="United States"/>
    <s v="Ann Arbor"/>
    <s v="Michigan"/>
    <n v="48104"/>
    <x v="2"/>
    <s v="TEC-AC-10002049"/>
    <s v="Technology"/>
    <s v="Accessories"/>
    <s v="Logitech G19 Programmable Gaming Keyboard"/>
    <n v="619.94999999999993"/>
    <n v="5"/>
    <n v="0"/>
    <x v="1047"/>
  </r>
  <r>
    <n v="5717"/>
    <s v="CA-2012-124107"/>
    <x v="1"/>
    <x v="330"/>
    <d v="2012-10-12T00:00:00"/>
    <s v="Second Class"/>
    <s v="BM-11650"/>
    <s v="Brian Moss"/>
    <x v="1"/>
    <s v="United States"/>
    <s v="Ann Arbor"/>
    <s v="Michigan"/>
    <n v="48104"/>
    <x v="2"/>
    <s v="TEC-PH-10003875"/>
    <s v="Technology"/>
    <s v="Phones"/>
    <s v="KLD Oscar II Style Snap-on Ultra Thin Side Flip Synthetic Leather Cover Case for HTC One HTC M7"/>
    <n v="29.160000000000004"/>
    <n v="3"/>
    <n v="0"/>
    <x v="3757"/>
  </r>
  <r>
    <n v="5718"/>
    <s v="CA-2012-124107"/>
    <x v="1"/>
    <x v="330"/>
    <d v="2012-10-12T00:00:00"/>
    <s v="Second Class"/>
    <s v="BM-11650"/>
    <s v="Brian Moss"/>
    <x v="1"/>
    <s v="United States"/>
    <s v="Ann Arbor"/>
    <s v="Michigan"/>
    <n v="48104"/>
    <x v="2"/>
    <s v="OFF-EN-10003286"/>
    <s v="Office Supplies"/>
    <s v="Envelopes"/>
    <s v="Staples"/>
    <n v="57.959999999999994"/>
    <n v="7"/>
    <n v="0"/>
    <x v="4758"/>
  </r>
  <r>
    <n v="5719"/>
    <s v="CA-2012-124107"/>
    <x v="1"/>
    <x v="330"/>
    <d v="2012-10-12T00:00:00"/>
    <s v="Second Class"/>
    <s v="BM-11650"/>
    <s v="Brian Moss"/>
    <x v="1"/>
    <s v="United States"/>
    <s v="Ann Arbor"/>
    <s v="Michigan"/>
    <n v="48104"/>
    <x v="2"/>
    <s v="OFF-AP-10003971"/>
    <s v="Office Supplies"/>
    <s v="Appliances"/>
    <s v="Belkin 6 Outlet Metallic Surge Strip"/>
    <n v="29.402999999999999"/>
    <n v="3"/>
    <n v="0.1"/>
    <x v="4759"/>
  </r>
  <r>
    <n v="5720"/>
    <s v="CA-2014-126550"/>
    <x v="3"/>
    <x v="1065"/>
    <d v="2014-04-03T00:00:00"/>
    <s v="Second Class"/>
    <s v="RD-19720"/>
    <s v="Roger Demir"/>
    <x v="0"/>
    <s v="United States"/>
    <s v="Lafayette"/>
    <s v="Indiana"/>
    <n v="47905"/>
    <x v="2"/>
    <s v="OFF-ST-10001031"/>
    <s v="Office Supplies"/>
    <s v="Storage"/>
    <s v="Adjustable Personal File Tote"/>
    <n v="81.400000000000006"/>
    <n v="5"/>
    <n v="0"/>
    <x v="4760"/>
  </r>
  <r>
    <n v="5721"/>
    <s v="CA-2012-138674"/>
    <x v="1"/>
    <x v="717"/>
    <d v="2012-11-17T00:00:00"/>
    <s v="First Class"/>
    <s v="KB-16585"/>
    <s v="Ken Black"/>
    <x v="1"/>
    <s v="United States"/>
    <s v="Springfield"/>
    <s v="Oregon"/>
    <n v="97477"/>
    <x v="1"/>
    <s v="OFF-FA-10000304"/>
    <s v="Office Supplies"/>
    <s v="Fasteners"/>
    <s v="Advantus Push Pins"/>
    <n v="8.7200000000000006"/>
    <n v="5"/>
    <n v="0.2"/>
    <x v="4761"/>
  </r>
  <r>
    <n v="5722"/>
    <s v="CA-2012-138674"/>
    <x v="1"/>
    <x v="717"/>
    <d v="2012-11-17T00:00:00"/>
    <s v="First Class"/>
    <s v="KB-16585"/>
    <s v="Ken Black"/>
    <x v="1"/>
    <s v="United States"/>
    <s v="Springfield"/>
    <s v="Oregon"/>
    <n v="97477"/>
    <x v="1"/>
    <s v="TEC-AC-10000358"/>
    <s v="Technology"/>
    <s v="Accessories"/>
    <s v="Imation Secure Drive + Hardware Encrypted USB flash drive - 16 GB"/>
    <n v="91.176000000000016"/>
    <n v="3"/>
    <n v="0.2"/>
    <x v="4762"/>
  </r>
  <r>
    <n v="5723"/>
    <s v="CA-2012-138674"/>
    <x v="1"/>
    <x v="717"/>
    <d v="2012-11-17T00:00:00"/>
    <s v="First Class"/>
    <s v="KB-16585"/>
    <s v="Ken Black"/>
    <x v="1"/>
    <s v="United States"/>
    <s v="Springfield"/>
    <s v="Oregon"/>
    <n v="97477"/>
    <x v="1"/>
    <s v="TEC-AC-10002800"/>
    <s v="Technology"/>
    <s v="Accessories"/>
    <s v="Plantronics Audio 478 Stereo USB Headset"/>
    <n v="159.96800000000002"/>
    <n v="4"/>
    <n v="0.2"/>
    <x v="4763"/>
  </r>
  <r>
    <n v="5724"/>
    <s v="CA-2013-165820"/>
    <x v="0"/>
    <x v="182"/>
    <d v="2013-10-01T00:00:00"/>
    <s v="Standard Class"/>
    <s v="DW-13585"/>
    <s v="Dorothy Wardle"/>
    <x v="1"/>
    <s v="United States"/>
    <s v="San Francisco"/>
    <s v="California"/>
    <n v="94109"/>
    <x v="1"/>
    <s v="OFF-PA-10004735"/>
    <s v="Office Supplies"/>
    <s v="Paper"/>
    <s v="Xerox 1905"/>
    <n v="12.96"/>
    <n v="2"/>
    <n v="0"/>
    <x v="91"/>
  </r>
  <r>
    <n v="5725"/>
    <s v="CA-2011-103191"/>
    <x v="2"/>
    <x v="358"/>
    <d v="2011-09-27T00:00:00"/>
    <s v="Standard Class"/>
    <s v="VG-21805"/>
    <s v="Vivek Grady"/>
    <x v="1"/>
    <s v="United States"/>
    <s v="Chicago"/>
    <s v="Illinois"/>
    <n v="60653"/>
    <x v="2"/>
    <s v="OFF-ST-10002574"/>
    <s v="Office Supplies"/>
    <s v="Storage"/>
    <s v="SAFCO Commercial Wire Shelving, Black"/>
    <n v="331.536"/>
    <n v="3"/>
    <n v="0.2"/>
    <x v="4764"/>
  </r>
  <r>
    <n v="5726"/>
    <s v="CA-2012-103933"/>
    <x v="1"/>
    <x v="12"/>
    <d v="2012-09-27T00:00:00"/>
    <s v="First Class"/>
    <s v="DR-12880"/>
    <s v="Dan Reichenbach"/>
    <x v="1"/>
    <s v="United States"/>
    <s v="New York City"/>
    <s v="New York"/>
    <n v="10011"/>
    <x v="3"/>
    <s v="TEC-AC-10004171"/>
    <s v="Technology"/>
    <s v="Accessories"/>
    <s v="Razer Kraken 7.1 Surround Sound Over Ear USB Gaming Headset"/>
    <n v="899.91"/>
    <n v="9"/>
    <n v="0"/>
    <x v="4765"/>
  </r>
  <r>
    <n v="5727"/>
    <s v="CA-2012-110548"/>
    <x v="1"/>
    <x v="124"/>
    <d v="2012-05-08T00:00:00"/>
    <s v="Standard Class"/>
    <s v="AH-10690"/>
    <s v="Anna Häberlin"/>
    <x v="1"/>
    <s v="United States"/>
    <s v="Houston"/>
    <s v="Texas"/>
    <n v="77095"/>
    <x v="2"/>
    <s v="TEC-PH-10002922"/>
    <s v="Technology"/>
    <s v="Phones"/>
    <s v="ShoreTel ShorePhone IP 230 VoIP phone"/>
    <n v="946.34400000000005"/>
    <n v="7"/>
    <n v="0.2"/>
    <x v="1317"/>
  </r>
  <r>
    <n v="5728"/>
    <s v="CA-2014-117324"/>
    <x v="3"/>
    <x v="166"/>
    <d v="2014-12-14T00:00:00"/>
    <s v="Standard Class"/>
    <s v="JP-15520"/>
    <s v="Jeremy Pistek"/>
    <x v="0"/>
    <s v="United States"/>
    <s v="Madison"/>
    <s v="Wisconsin"/>
    <n v="53711"/>
    <x v="2"/>
    <s v="TEC-AC-10003023"/>
    <s v="Technology"/>
    <s v="Accessories"/>
    <s v="Logitech G105 Gaming Keyboard"/>
    <n v="178.10999999999999"/>
    <n v="3"/>
    <n v="0"/>
    <x v="4766"/>
  </r>
  <r>
    <n v="5729"/>
    <s v="CA-2014-117324"/>
    <x v="3"/>
    <x v="166"/>
    <d v="2014-12-14T00:00:00"/>
    <s v="Standard Class"/>
    <s v="JP-15520"/>
    <s v="Jeremy Pistek"/>
    <x v="0"/>
    <s v="United States"/>
    <s v="Madison"/>
    <s v="Wisconsin"/>
    <n v="53711"/>
    <x v="2"/>
    <s v="OFF-AP-10003590"/>
    <s v="Office Supplies"/>
    <s v="Appliances"/>
    <s v="Hoover WindTunnel Plus Canister Vacuum"/>
    <n v="1089.75"/>
    <n v="3"/>
    <n v="0"/>
    <x v="1280"/>
  </r>
  <r>
    <n v="5730"/>
    <s v="CA-2014-117324"/>
    <x v="3"/>
    <x v="166"/>
    <d v="2014-12-14T00:00:00"/>
    <s v="Standard Class"/>
    <s v="JP-15520"/>
    <s v="Jeremy Pistek"/>
    <x v="0"/>
    <s v="United States"/>
    <s v="Madison"/>
    <s v="Wisconsin"/>
    <n v="53711"/>
    <x v="2"/>
    <s v="OFF-LA-10003510"/>
    <s v="Office Supplies"/>
    <s v="Labels"/>
    <s v="Avery 4027 File Folder Labels for Dot Matrix Printers, 5000 Labels per Box, White"/>
    <n v="61.06"/>
    <n v="2"/>
    <n v="0"/>
    <x v="4043"/>
  </r>
  <r>
    <n v="5731"/>
    <s v="CA-2014-117324"/>
    <x v="3"/>
    <x v="166"/>
    <d v="2014-12-14T00:00:00"/>
    <s v="Standard Class"/>
    <s v="JP-15520"/>
    <s v="Jeremy Pistek"/>
    <x v="0"/>
    <s v="United States"/>
    <s v="Madison"/>
    <s v="Wisconsin"/>
    <n v="53711"/>
    <x v="2"/>
    <s v="FUR-BO-10003159"/>
    <s v="Furniture"/>
    <s v="Bookcases"/>
    <s v="Sauder Camden County Collection Libraries, Planked Cherry Finish"/>
    <n v="459.92"/>
    <n v="4"/>
    <n v="0"/>
    <x v="4767"/>
  </r>
  <r>
    <n v="5732"/>
    <s v="CA-2014-117324"/>
    <x v="3"/>
    <x v="166"/>
    <d v="2014-12-14T00:00:00"/>
    <s v="Standard Class"/>
    <s v="JP-15520"/>
    <s v="Jeremy Pistek"/>
    <x v="0"/>
    <s v="United States"/>
    <s v="Madison"/>
    <s v="Wisconsin"/>
    <n v="53711"/>
    <x v="2"/>
    <s v="OFF-PA-10002713"/>
    <s v="Office Supplies"/>
    <s v="Paper"/>
    <s v="Adams Phone Message Book, 200 Message Capacity, 8 1/16” x 11”"/>
    <n v="27.52"/>
    <n v="4"/>
    <n v="0"/>
    <x v="4768"/>
  </r>
  <r>
    <n v="5733"/>
    <s v="CA-2014-143574"/>
    <x v="3"/>
    <x v="222"/>
    <d v="2014-07-03T00:00:00"/>
    <s v="First Class"/>
    <s v="DR-12880"/>
    <s v="Dan Reichenbach"/>
    <x v="1"/>
    <s v="United States"/>
    <s v="Milford"/>
    <s v="Connecticut"/>
    <n v="6460"/>
    <x v="3"/>
    <s v="FUR-BO-10002598"/>
    <s v="Furniture"/>
    <s v="Bookcases"/>
    <s v="Hon Metal Bookcases, Putty"/>
    <n v="638.82000000000005"/>
    <n v="9"/>
    <n v="0"/>
    <x v="4769"/>
  </r>
  <r>
    <n v="5734"/>
    <s v="CA-2014-143574"/>
    <x v="3"/>
    <x v="222"/>
    <d v="2014-07-03T00:00:00"/>
    <s v="First Class"/>
    <s v="DR-12880"/>
    <s v="Dan Reichenbach"/>
    <x v="1"/>
    <s v="United States"/>
    <s v="Milford"/>
    <s v="Connecticut"/>
    <n v="6460"/>
    <x v="3"/>
    <s v="OFF-SU-10002537"/>
    <s v="Office Supplies"/>
    <s v="Supplies"/>
    <s v="Acme Box Cutter Scissors"/>
    <n v="30.69"/>
    <n v="3"/>
    <n v="0"/>
    <x v="4770"/>
  </r>
  <r>
    <n v="5735"/>
    <s v="CA-2014-143574"/>
    <x v="3"/>
    <x v="222"/>
    <d v="2014-07-03T00:00:00"/>
    <s v="First Class"/>
    <s v="DR-12880"/>
    <s v="Dan Reichenbach"/>
    <x v="1"/>
    <s v="United States"/>
    <s v="Milford"/>
    <s v="Connecticut"/>
    <n v="6460"/>
    <x v="3"/>
    <s v="FUR-FU-10003976"/>
    <s v="Furniture"/>
    <s v="Furnishings"/>
    <s v="DAX Executive Solid Wood Document Frame, Desktop or Hang, Mahogany, 5 x 7"/>
    <n v="25.16"/>
    <n v="2"/>
    <n v="0"/>
    <x v="3173"/>
  </r>
  <r>
    <n v="5736"/>
    <s v="CA-2011-111773"/>
    <x v="2"/>
    <x v="290"/>
    <d v="2011-07-03T00:00:00"/>
    <s v="Standard Class"/>
    <s v="JK-15625"/>
    <s v="Jim Karlsson"/>
    <x v="0"/>
    <s v="United States"/>
    <s v="New York City"/>
    <s v="New York"/>
    <n v="10024"/>
    <x v="3"/>
    <s v="OFF-BI-10000174"/>
    <s v="Office Supplies"/>
    <s v="Binders"/>
    <s v="Wilson Jones Clip &amp; Carry Folder Binder Tool for Ring Binders, Clear"/>
    <n v="13.919999999999998"/>
    <n v="3"/>
    <n v="0.2"/>
    <x v="4771"/>
  </r>
  <r>
    <n v="5737"/>
    <s v="CA-2011-148614"/>
    <x v="2"/>
    <x v="407"/>
    <d v="2011-01-26T00:00:00"/>
    <s v="Standard Class"/>
    <s v="MV-17485"/>
    <s v="Mark Van Huff"/>
    <x v="0"/>
    <s v="United States"/>
    <s v="Los Angeles"/>
    <s v="California"/>
    <n v="90049"/>
    <x v="1"/>
    <s v="OFF-PA-10002893"/>
    <s v="Office Supplies"/>
    <s v="Paper"/>
    <s v="Wirebound Service Call Books, 5 1/2&quot; x 4&quot;"/>
    <n v="19.36"/>
    <n v="2"/>
    <n v="0"/>
    <x v="2664"/>
  </r>
  <r>
    <n v="5738"/>
    <s v="CA-2011-148614"/>
    <x v="2"/>
    <x v="407"/>
    <d v="2011-01-26T00:00:00"/>
    <s v="Standard Class"/>
    <s v="MV-17485"/>
    <s v="Mark Van Huff"/>
    <x v="0"/>
    <s v="United States"/>
    <s v="Los Angeles"/>
    <s v="California"/>
    <n v="90049"/>
    <x v="1"/>
    <s v="FUR-FU-10003194"/>
    <s v="Furniture"/>
    <s v="Furnishings"/>
    <s v="Eldon Expressions Desk Accessory, Wood Pencil Holder, Oak"/>
    <n v="19.3"/>
    <n v="2"/>
    <n v="0"/>
    <x v="4772"/>
  </r>
  <r>
    <n v="5739"/>
    <s v="CA-2014-156139"/>
    <x v="3"/>
    <x v="413"/>
    <d v="2014-01-07T00:00:00"/>
    <s v="Standard Class"/>
    <s v="BP-11155"/>
    <s v="Becky Pak"/>
    <x v="0"/>
    <s v="United States"/>
    <s v="San Francisco"/>
    <s v="California"/>
    <n v="94109"/>
    <x v="1"/>
    <s v="OFF-BI-10004233"/>
    <s v="Office Supplies"/>
    <s v="Binders"/>
    <s v="GBC Pre-Punched Binding Paper, Plastic, White, 8-1/2&quot; x 11&quot;"/>
    <n v="38.376000000000005"/>
    <n v="3"/>
    <n v="0.2"/>
    <x v="4773"/>
  </r>
  <r>
    <n v="5740"/>
    <s v="US-2014-147886"/>
    <x v="3"/>
    <x v="615"/>
    <d v="2014-04-01T00:00:00"/>
    <s v="First Class"/>
    <s v="DH-13075"/>
    <s v="Dave Hallsten"/>
    <x v="1"/>
    <s v="United States"/>
    <s v="Fairfield"/>
    <s v="California"/>
    <n v="94533"/>
    <x v="1"/>
    <s v="OFF-PA-10000232"/>
    <s v="Office Supplies"/>
    <s v="Paper"/>
    <s v="Xerox 1975"/>
    <n v="12.96"/>
    <n v="2"/>
    <n v="0"/>
    <x v="2056"/>
  </r>
  <r>
    <n v="5741"/>
    <s v="US-2014-147886"/>
    <x v="3"/>
    <x v="615"/>
    <d v="2014-04-01T00:00:00"/>
    <s v="First Class"/>
    <s v="DH-13075"/>
    <s v="Dave Hallsten"/>
    <x v="1"/>
    <s v="United States"/>
    <s v="Fairfield"/>
    <s v="California"/>
    <n v="94533"/>
    <x v="1"/>
    <s v="FUR-FU-10001095"/>
    <s v="Furniture"/>
    <s v="Furnishings"/>
    <s v="DAX Black Cherry Wood-Tone Poster Frame"/>
    <n v="26.48"/>
    <n v="1"/>
    <n v="0"/>
    <x v="4774"/>
  </r>
  <r>
    <n v="5742"/>
    <s v="US-2014-147886"/>
    <x v="3"/>
    <x v="615"/>
    <d v="2014-04-01T00:00:00"/>
    <s v="First Class"/>
    <s v="DH-13075"/>
    <s v="Dave Hallsten"/>
    <x v="1"/>
    <s v="United States"/>
    <s v="Fairfield"/>
    <s v="California"/>
    <n v="94533"/>
    <x v="1"/>
    <s v="TEC-MA-10004679"/>
    <s v="Technology"/>
    <s v="Machines"/>
    <s v="StarTech.com 10/100 VDSL2 Ethernet Extender Kit"/>
    <n v="532.72"/>
    <n v="2"/>
    <n v="0.2"/>
    <x v="4775"/>
  </r>
  <r>
    <n v="5743"/>
    <s v="US-2014-147886"/>
    <x v="3"/>
    <x v="615"/>
    <d v="2014-04-01T00:00:00"/>
    <s v="First Class"/>
    <s v="DH-13075"/>
    <s v="Dave Hallsten"/>
    <x v="1"/>
    <s v="United States"/>
    <s v="Fairfield"/>
    <s v="California"/>
    <n v="94533"/>
    <x v="1"/>
    <s v="OFF-PA-10003651"/>
    <s v="Office Supplies"/>
    <s v="Paper"/>
    <s v="Xerox 1968"/>
    <n v="26.72"/>
    <n v="4"/>
    <n v="0"/>
    <x v="4776"/>
  </r>
  <r>
    <n v="5744"/>
    <s v="US-2014-147886"/>
    <x v="3"/>
    <x v="615"/>
    <d v="2014-04-01T00:00:00"/>
    <s v="First Class"/>
    <s v="DH-13075"/>
    <s v="Dave Hallsten"/>
    <x v="1"/>
    <s v="United States"/>
    <s v="Fairfield"/>
    <s v="California"/>
    <n v="94533"/>
    <x v="1"/>
    <s v="OFF-PA-10000743"/>
    <s v="Office Supplies"/>
    <s v="Paper"/>
    <s v="Xerox 1977"/>
    <n v="20.04"/>
    <n v="3"/>
    <n v="0"/>
    <x v="132"/>
  </r>
  <r>
    <n v="5745"/>
    <s v="US-2014-147886"/>
    <x v="3"/>
    <x v="615"/>
    <d v="2014-04-01T00:00:00"/>
    <s v="First Class"/>
    <s v="DH-13075"/>
    <s v="Dave Hallsten"/>
    <x v="1"/>
    <s v="United States"/>
    <s v="Fairfield"/>
    <s v="California"/>
    <n v="94533"/>
    <x v="1"/>
    <s v="OFF-ST-10002743"/>
    <s v="Office Supplies"/>
    <s v="Storage"/>
    <s v="SAFCO Boltless Steel Shelving"/>
    <n v="795.48"/>
    <n v="7"/>
    <n v="0"/>
    <x v="4777"/>
  </r>
  <r>
    <n v="5746"/>
    <s v="US-2014-147886"/>
    <x v="3"/>
    <x v="615"/>
    <d v="2014-04-01T00:00:00"/>
    <s v="First Class"/>
    <s v="DH-13075"/>
    <s v="Dave Hallsten"/>
    <x v="1"/>
    <s v="United States"/>
    <s v="Fairfield"/>
    <s v="California"/>
    <n v="94533"/>
    <x v="1"/>
    <s v="FUR-FU-10003829"/>
    <s v="Furniture"/>
    <s v="Furnishings"/>
    <s v="Stackable Trays"/>
    <n v="21.560000000000002"/>
    <n v="7"/>
    <n v="0"/>
    <x v="4778"/>
  </r>
  <r>
    <n v="5747"/>
    <s v="CA-2013-113733"/>
    <x v="0"/>
    <x v="16"/>
    <d v="2013-12-13T00:00:00"/>
    <s v="Standard Class"/>
    <s v="LH-16900"/>
    <s v="Lena Hernandez"/>
    <x v="0"/>
    <s v="United States"/>
    <s v="Greenville"/>
    <s v="North Carolina"/>
    <n v="27834"/>
    <x v="0"/>
    <s v="TEC-PH-10002496"/>
    <s v="Technology"/>
    <s v="Phones"/>
    <s v="Cisco SPA301"/>
    <n v="249.58400000000003"/>
    <n v="2"/>
    <n v="0.2"/>
    <x v="2773"/>
  </r>
  <r>
    <n v="5748"/>
    <s v="CA-2013-113733"/>
    <x v="0"/>
    <x v="16"/>
    <d v="2013-12-13T00:00:00"/>
    <s v="Standard Class"/>
    <s v="LH-16900"/>
    <s v="Lena Hernandez"/>
    <x v="0"/>
    <s v="United States"/>
    <s v="Greenville"/>
    <s v="North Carolina"/>
    <n v="27834"/>
    <x v="0"/>
    <s v="TEC-AC-10002473"/>
    <s v="Technology"/>
    <s v="Accessories"/>
    <s v="Maxell 4.7GB DVD-R"/>
    <n v="68.111999999999995"/>
    <n v="3"/>
    <n v="0.2"/>
    <x v="3538"/>
  </r>
  <r>
    <n v="5749"/>
    <s v="CA-2013-113733"/>
    <x v="0"/>
    <x v="16"/>
    <d v="2013-12-13T00:00:00"/>
    <s v="Standard Class"/>
    <s v="LH-16900"/>
    <s v="Lena Hernandez"/>
    <x v="0"/>
    <s v="United States"/>
    <s v="Greenville"/>
    <s v="North Carolina"/>
    <n v="27834"/>
    <x v="0"/>
    <s v="TEC-AC-10004877"/>
    <s v="Technology"/>
    <s v="Accessories"/>
    <s v="Imation 30456 USB Flash Drive 8GB"/>
    <n v="16.560000000000002"/>
    <n v="3"/>
    <n v="0.2"/>
    <x v="4779"/>
  </r>
  <r>
    <n v="5750"/>
    <s v="CA-2014-104913"/>
    <x v="3"/>
    <x v="551"/>
    <d v="2014-11-23T00:00:00"/>
    <s v="Standard Class"/>
    <s v="DK-13090"/>
    <s v="Dave Kipp"/>
    <x v="0"/>
    <s v="United States"/>
    <s v="Long Beach"/>
    <s v="New York"/>
    <n v="11561"/>
    <x v="3"/>
    <s v="TEC-PH-10000923"/>
    <s v="Technology"/>
    <s v="Phones"/>
    <s v="Belkin SportFit Armband For iPhone 5s/5c, Fuchsia"/>
    <n v="74.95"/>
    <n v="5"/>
    <n v="0"/>
    <x v="4780"/>
  </r>
  <r>
    <n v="5751"/>
    <s v="CA-2011-145800"/>
    <x v="2"/>
    <x v="992"/>
    <d v="2011-06-05T00:00:00"/>
    <s v="Standard Class"/>
    <s v="SS-20410"/>
    <s v="Shahid Shariari"/>
    <x v="0"/>
    <s v="United States"/>
    <s v="Buffalo Grove"/>
    <s v="Illinois"/>
    <n v="60089"/>
    <x v="2"/>
    <s v="FUR-TA-10001539"/>
    <s v="Furniture"/>
    <s v="Tables"/>
    <s v="Chromcraft Rectangular Conference Tables"/>
    <n v="355.45499999999998"/>
    <n v="3"/>
    <n v="0.5"/>
    <x v="4781"/>
  </r>
  <r>
    <n v="5752"/>
    <s v="CA-2013-125850"/>
    <x v="0"/>
    <x v="115"/>
    <d v="2013-01-28T00:00:00"/>
    <s v="Standard Class"/>
    <s v="FP-14320"/>
    <s v="Frank Preis"/>
    <x v="0"/>
    <s v="United States"/>
    <s v="San Diego"/>
    <s v="California"/>
    <n v="92037"/>
    <x v="1"/>
    <s v="OFF-LA-10003498"/>
    <s v="Office Supplies"/>
    <s v="Labels"/>
    <s v="Avery 475"/>
    <n v="44.400000000000006"/>
    <n v="3"/>
    <n v="0"/>
    <x v="1986"/>
  </r>
  <r>
    <n v="5753"/>
    <s v="CA-2013-125850"/>
    <x v="0"/>
    <x v="115"/>
    <d v="2013-01-28T00:00:00"/>
    <s v="Standard Class"/>
    <s v="FP-14320"/>
    <s v="Frank Preis"/>
    <x v="0"/>
    <s v="United States"/>
    <s v="San Diego"/>
    <s v="California"/>
    <n v="92037"/>
    <x v="1"/>
    <s v="OFF-LA-10004484"/>
    <s v="Office Supplies"/>
    <s v="Labels"/>
    <s v="Avery 476"/>
    <n v="20.65"/>
    <n v="5"/>
    <n v="0"/>
    <x v="3121"/>
  </r>
  <r>
    <n v="5754"/>
    <s v="CA-2013-118514"/>
    <x v="0"/>
    <x v="1066"/>
    <d v="2013-02-10T00:00:00"/>
    <s v="Standard Class"/>
    <s v="LC-17050"/>
    <s v="Liz Carlisle"/>
    <x v="0"/>
    <s v="United States"/>
    <s v="Richmond"/>
    <s v="Kentucky"/>
    <n v="40475"/>
    <x v="0"/>
    <s v="FUR-CH-10000015"/>
    <s v="Furniture"/>
    <s v="Chairs"/>
    <s v="Hon Multipurpose Stacking Arm Chairs"/>
    <n v="866.4"/>
    <n v="4"/>
    <n v="0"/>
    <x v="414"/>
  </r>
  <r>
    <n v="5755"/>
    <s v="CA-2012-150749"/>
    <x v="1"/>
    <x v="368"/>
    <d v="2012-04-03T00:00:00"/>
    <s v="Second Class"/>
    <s v="AS-10240"/>
    <s v="Alan Shonely"/>
    <x v="0"/>
    <s v="United States"/>
    <s v="Springfield"/>
    <s v="Virginia"/>
    <n v="22153"/>
    <x v="0"/>
    <s v="OFF-AR-10003732"/>
    <s v="Office Supplies"/>
    <s v="Art"/>
    <s v="Newell 333"/>
    <n v="5.56"/>
    <n v="2"/>
    <n v="0"/>
    <x v="356"/>
  </r>
  <r>
    <n v="5756"/>
    <s v="CA-2011-163748"/>
    <x v="2"/>
    <x v="1005"/>
    <d v="2011-10-18T00:00:00"/>
    <s v="Standard Class"/>
    <s v="HG-15025"/>
    <s v="Hunter Glantz"/>
    <x v="0"/>
    <s v="United States"/>
    <s v="Fort Worth"/>
    <s v="Texas"/>
    <n v="76106"/>
    <x v="2"/>
    <s v="OFF-AP-10004052"/>
    <s v="Office Supplies"/>
    <s v="Appliances"/>
    <s v="Hoover Replacement Belts For Soft Guard &amp; Commercial Ltweight Upright Vacs, 2/Pk"/>
    <n v="3.1599999999999993"/>
    <n v="4"/>
    <n v="0.8"/>
    <x v="4782"/>
  </r>
  <r>
    <n v="5757"/>
    <s v="CA-2011-163748"/>
    <x v="2"/>
    <x v="1005"/>
    <d v="2011-10-18T00:00:00"/>
    <s v="Standard Class"/>
    <s v="HG-15025"/>
    <s v="Hunter Glantz"/>
    <x v="0"/>
    <s v="United States"/>
    <s v="Fort Worth"/>
    <s v="Texas"/>
    <n v="76106"/>
    <x v="2"/>
    <s v="TEC-CO-10002095"/>
    <s v="Technology"/>
    <s v="Copiers"/>
    <s v="Hewlett Packard 610 Color Digital Copier / Printer"/>
    <n v="1999.96"/>
    <n v="5"/>
    <n v="0.2"/>
    <x v="4783"/>
  </r>
  <r>
    <n v="5758"/>
    <s v="CA-2012-119634"/>
    <x v="1"/>
    <x v="1067"/>
    <d v="2012-08-16T00:00:00"/>
    <s v="Standard Class"/>
    <s v="BW-11065"/>
    <s v="Barry Weirich"/>
    <x v="0"/>
    <s v="United States"/>
    <s v="Raleigh"/>
    <s v="North Carolina"/>
    <n v="27604"/>
    <x v="0"/>
    <s v="FUR-FU-10004270"/>
    <s v="Furniture"/>
    <s v="Furnishings"/>
    <s v="Executive Impressions 13&quot; Clairmont Wall Clock"/>
    <n v="46.152000000000001"/>
    <n v="3"/>
    <n v="0.2"/>
    <x v="4784"/>
  </r>
  <r>
    <n v="5759"/>
    <s v="CA-2012-149300"/>
    <x v="1"/>
    <x v="6"/>
    <d v="2012-11-23T00:00:00"/>
    <s v="First Class"/>
    <s v="BH-11710"/>
    <s v="Brosina Hoffman"/>
    <x v="0"/>
    <s v="United States"/>
    <s v="Hialeah"/>
    <s v="Florida"/>
    <n v="33012"/>
    <x v="0"/>
    <s v="TEC-MA-10000423"/>
    <s v="Technology"/>
    <s v="Machines"/>
    <s v="Texas Instruments TI-34 Scientific Calculator"/>
    <n v="32.984999999999999"/>
    <n v="3"/>
    <n v="0.5"/>
    <x v="4785"/>
  </r>
  <r>
    <n v="5760"/>
    <s v="US-2013-111528"/>
    <x v="0"/>
    <x v="945"/>
    <d v="2013-12-31T00:00:00"/>
    <s v="Same Day"/>
    <s v="JP-16135"/>
    <s v="Julie Prescott"/>
    <x v="2"/>
    <s v="United States"/>
    <s v="Los Angeles"/>
    <s v="California"/>
    <n v="90032"/>
    <x v="1"/>
    <s v="OFF-ST-10001526"/>
    <s v="Office Supplies"/>
    <s v="Storage"/>
    <s v="Iceberg Mobile Mega Data/Printer Cart "/>
    <n v="481.32"/>
    <n v="4"/>
    <n v="0"/>
    <x v="2475"/>
  </r>
  <r>
    <n v="5761"/>
    <s v="US-2013-111528"/>
    <x v="0"/>
    <x v="945"/>
    <d v="2013-12-31T00:00:00"/>
    <s v="Same Day"/>
    <s v="JP-16135"/>
    <s v="Julie Prescott"/>
    <x v="2"/>
    <s v="United States"/>
    <s v="Los Angeles"/>
    <s v="California"/>
    <n v="90032"/>
    <x v="1"/>
    <s v="OFF-BI-10002194"/>
    <s v="Office Supplies"/>
    <s v="Binders"/>
    <s v="Cardinal Hold-It CD Pocket"/>
    <n v="6.3840000000000003"/>
    <n v="1"/>
    <n v="0.2"/>
    <x v="4786"/>
  </r>
  <r>
    <n v="5762"/>
    <s v="CA-2014-158169"/>
    <x v="3"/>
    <x v="801"/>
    <d v="2014-08-16T00:00:00"/>
    <s v="First Class"/>
    <s v="JM-16195"/>
    <s v="Justin MacKendrick"/>
    <x v="0"/>
    <s v="United States"/>
    <s v="Lake Forest"/>
    <s v="California"/>
    <n v="92630"/>
    <x v="1"/>
    <s v="OFF-AP-10000828"/>
    <s v="Office Supplies"/>
    <s v="Appliances"/>
    <s v="Avanti 4.4 Cu. Ft. Refrigerator"/>
    <n v="542.93999999999994"/>
    <n v="3"/>
    <n v="0"/>
    <x v="3497"/>
  </r>
  <r>
    <n v="5763"/>
    <s v="CA-2014-158169"/>
    <x v="3"/>
    <x v="801"/>
    <d v="2014-08-16T00:00:00"/>
    <s v="First Class"/>
    <s v="JM-16195"/>
    <s v="Justin MacKendrick"/>
    <x v="0"/>
    <s v="United States"/>
    <s v="Lake Forest"/>
    <s v="California"/>
    <n v="92630"/>
    <x v="1"/>
    <s v="FUR-FU-10001473"/>
    <s v="Furniture"/>
    <s v="Furnishings"/>
    <s v="DAX Wood Document Frame"/>
    <n v="54.92"/>
    <n v="4"/>
    <n v="0"/>
    <x v="4787"/>
  </r>
  <r>
    <n v="5764"/>
    <s v="CA-2012-162047"/>
    <x v="1"/>
    <x v="502"/>
    <d v="2012-11-05T00:00:00"/>
    <s v="First Class"/>
    <s v="FH-14365"/>
    <s v="Fred Hopkins"/>
    <x v="1"/>
    <s v="United States"/>
    <s v="Long Beach"/>
    <s v="New York"/>
    <n v="11561"/>
    <x v="3"/>
    <s v="FUR-CH-10004983"/>
    <s v="Furniture"/>
    <s v="Chairs"/>
    <s v="Office Star - Mid Back Dual function Ergonomic High Back Chair with 2-Way Adjustable Arms"/>
    <n v="1448.8200000000002"/>
    <n v="10"/>
    <n v="0.1"/>
    <x v="4788"/>
  </r>
  <r>
    <n v="5765"/>
    <s v="CA-2012-117772"/>
    <x v="1"/>
    <x v="229"/>
    <d v="2012-09-12T00:00:00"/>
    <s v="Second Class"/>
    <s v="MC-17575"/>
    <s v="Matt Collins"/>
    <x v="0"/>
    <s v="United States"/>
    <s v="Seattle"/>
    <s v="Washington"/>
    <n v="98103"/>
    <x v="1"/>
    <s v="OFF-ST-10003994"/>
    <s v="Office Supplies"/>
    <s v="Storage"/>
    <s v="Belkin 19&quot; Center-Weighted Shelf, Gray"/>
    <n v="353.88"/>
    <n v="6"/>
    <n v="0"/>
    <x v="4789"/>
  </r>
  <r>
    <n v="5766"/>
    <s v="US-2011-126340"/>
    <x v="2"/>
    <x v="1068"/>
    <d v="2011-11-14T00:00:00"/>
    <s v="Standard Class"/>
    <s v="EB-13870"/>
    <s v="Emily Burns"/>
    <x v="0"/>
    <s v="United States"/>
    <s v="Redding"/>
    <s v="California"/>
    <n v="96003"/>
    <x v="1"/>
    <s v="TEC-PH-10004447"/>
    <s v="Technology"/>
    <s v="Phones"/>
    <s v="Toshiba IPT2010-SD IP Telephone"/>
    <n v="333.57600000000002"/>
    <n v="3"/>
    <n v="0.2"/>
    <x v="4790"/>
  </r>
  <r>
    <n v="5767"/>
    <s v="CA-2013-149685"/>
    <x v="0"/>
    <x v="750"/>
    <d v="2013-10-16T00:00:00"/>
    <s v="Standard Class"/>
    <s v="PM-19135"/>
    <s v="Peter McVee"/>
    <x v="2"/>
    <s v="United States"/>
    <s v="San Antonio"/>
    <s v="Texas"/>
    <n v="78207"/>
    <x v="2"/>
    <s v="OFF-LA-10004545"/>
    <s v="Office Supplies"/>
    <s v="Labels"/>
    <s v="Avery 50"/>
    <n v="60.144000000000005"/>
    <n v="6"/>
    <n v="0.2"/>
    <x v="4791"/>
  </r>
  <r>
    <n v="5768"/>
    <s v="CA-2014-126396"/>
    <x v="3"/>
    <x v="565"/>
    <d v="2014-09-13T00:00:00"/>
    <s v="Second Class"/>
    <s v="AR-10345"/>
    <s v="Alex Russell"/>
    <x v="1"/>
    <s v="United States"/>
    <s v="Houston"/>
    <s v="Texas"/>
    <n v="77070"/>
    <x v="2"/>
    <s v="TEC-AC-10003116"/>
    <s v="Technology"/>
    <s v="Accessories"/>
    <s v="Memorex Froggy Flash Drive 8 GB"/>
    <n v="85.2"/>
    <n v="6"/>
    <n v="0.2"/>
    <x v="4792"/>
  </r>
  <r>
    <n v="5769"/>
    <s v="CA-2012-154900"/>
    <x v="1"/>
    <x v="1069"/>
    <d v="2012-03-01T00:00:00"/>
    <s v="Standard Class"/>
    <s v="SS-20875"/>
    <s v="Sung Shariari"/>
    <x v="0"/>
    <s v="United States"/>
    <s v="Leominster"/>
    <s v="Massachusetts"/>
    <n v="1453"/>
    <x v="3"/>
    <s v="OFF-LA-10001641"/>
    <s v="Office Supplies"/>
    <s v="Labels"/>
    <s v="Avery 518"/>
    <n v="3.15"/>
    <n v="1"/>
    <n v="0"/>
    <x v="1020"/>
  </r>
  <r>
    <n v="5770"/>
    <s v="CA-2012-154900"/>
    <x v="1"/>
    <x v="1069"/>
    <d v="2012-03-01T00:00:00"/>
    <s v="Standard Class"/>
    <s v="SS-20875"/>
    <s v="Sung Shariari"/>
    <x v="0"/>
    <s v="United States"/>
    <s v="Leominster"/>
    <s v="Massachusetts"/>
    <n v="1453"/>
    <x v="3"/>
    <s v="OFF-PA-10002377"/>
    <s v="Office Supplies"/>
    <s v="Paper"/>
    <s v="Adams Telephone Message Book W/Dividers/Space For Phone Numbers, 5 1/4&quot;X8 1/2&quot;, 200/Messages"/>
    <n v="22.72"/>
    <n v="4"/>
    <n v="0"/>
    <x v="730"/>
  </r>
  <r>
    <n v="5771"/>
    <s v="CA-2012-103835"/>
    <x v="1"/>
    <x v="496"/>
    <d v="2012-09-28T00:00:00"/>
    <s v="Standard Class"/>
    <s v="SC-20440"/>
    <s v="Shaun Chance"/>
    <x v="1"/>
    <s v="United States"/>
    <s v="Los Angeles"/>
    <s v="California"/>
    <n v="90032"/>
    <x v="1"/>
    <s v="FUR-FU-10000010"/>
    <s v="Furniture"/>
    <s v="Furnishings"/>
    <s v="DAX Value U-Channel Document Frames, Easel Back"/>
    <n v="14.91"/>
    <n v="3"/>
    <n v="0"/>
    <x v="4793"/>
  </r>
  <r>
    <n v="5772"/>
    <s v="CA-2012-103835"/>
    <x v="1"/>
    <x v="496"/>
    <d v="2012-09-28T00:00:00"/>
    <s v="Standard Class"/>
    <s v="SC-20440"/>
    <s v="Shaun Chance"/>
    <x v="1"/>
    <s v="United States"/>
    <s v="Los Angeles"/>
    <s v="California"/>
    <n v="90032"/>
    <x v="1"/>
    <s v="OFF-AP-10002651"/>
    <s v="Office Supplies"/>
    <s v="Appliances"/>
    <s v="Hoover Upright Vacuum With Dirt Cup"/>
    <n v="1158.1199999999999"/>
    <n v="4"/>
    <n v="0"/>
    <x v="4794"/>
  </r>
  <r>
    <n v="5773"/>
    <s v="CA-2012-158939"/>
    <x v="1"/>
    <x v="650"/>
    <d v="2012-12-01T00:00:00"/>
    <s v="Standard Class"/>
    <s v="EA-14035"/>
    <s v="Erin Ashbrook"/>
    <x v="1"/>
    <s v="United States"/>
    <s v="Springfield"/>
    <s v="Missouri"/>
    <n v="65807"/>
    <x v="2"/>
    <s v="TEC-CO-10002313"/>
    <s v="Technology"/>
    <s v="Copiers"/>
    <s v="Canon PC1080F Personal Copier"/>
    <n v="599.99"/>
    <n v="1"/>
    <n v="0"/>
    <x v="4795"/>
  </r>
  <r>
    <n v="5774"/>
    <s v="CA-2013-117408"/>
    <x v="0"/>
    <x v="1070"/>
    <d v="2013-09-07T00:00:00"/>
    <s v="Standard Class"/>
    <s v="TP-21130"/>
    <s v="Theone Pippenger"/>
    <x v="0"/>
    <s v="United States"/>
    <s v="Waco"/>
    <s v="Texas"/>
    <n v="76706"/>
    <x v="2"/>
    <s v="OFF-ST-10001580"/>
    <s v="Office Supplies"/>
    <s v="Storage"/>
    <s v="Super Decoflex Portable Personal File"/>
    <n v="23.968000000000004"/>
    <n v="2"/>
    <n v="0.2"/>
    <x v="4796"/>
  </r>
  <r>
    <n v="5775"/>
    <s v="CA-2013-142398"/>
    <x v="0"/>
    <x v="408"/>
    <d v="2013-04-17T00:00:00"/>
    <s v="Standard Class"/>
    <s v="BP-11290"/>
    <s v="Beth Paige"/>
    <x v="0"/>
    <s v="United States"/>
    <s v="Los Angeles"/>
    <s v="California"/>
    <n v="90036"/>
    <x v="1"/>
    <s v="FUR-CH-10001545"/>
    <s v="Furniture"/>
    <s v="Chairs"/>
    <s v="Hon Comfortask Task/Swivel Chairs"/>
    <n v="638.28800000000012"/>
    <n v="7"/>
    <n v="0.2"/>
    <x v="4797"/>
  </r>
  <r>
    <n v="5776"/>
    <s v="CA-2013-142398"/>
    <x v="0"/>
    <x v="408"/>
    <d v="2013-04-17T00:00:00"/>
    <s v="Standard Class"/>
    <s v="BP-11290"/>
    <s v="Beth Paige"/>
    <x v="0"/>
    <s v="United States"/>
    <s v="Los Angeles"/>
    <s v="California"/>
    <n v="90036"/>
    <x v="1"/>
    <s v="OFF-BI-10004826"/>
    <s v="Office Supplies"/>
    <s v="Binders"/>
    <s v="JM Magazine Binder"/>
    <n v="13.208000000000002"/>
    <n v="1"/>
    <n v="0.2"/>
    <x v="4798"/>
  </r>
  <r>
    <n v="5777"/>
    <s v="CA-2013-105277"/>
    <x v="0"/>
    <x v="429"/>
    <d v="2013-12-09T00:00:00"/>
    <s v="Standard Class"/>
    <s v="LM-17065"/>
    <s v="Liz MacKendrick"/>
    <x v="0"/>
    <s v="United States"/>
    <s v="Auburn"/>
    <s v="New York"/>
    <n v="13021"/>
    <x v="3"/>
    <s v="OFF-BI-10000301"/>
    <s v="Office Supplies"/>
    <s v="Binders"/>
    <s v="GBC Instant Report Kit"/>
    <n v="15.528"/>
    <n v="3"/>
    <n v="0.2"/>
    <x v="4799"/>
  </r>
  <r>
    <n v="5778"/>
    <s v="CA-2013-112060"/>
    <x v="0"/>
    <x v="429"/>
    <d v="2013-12-10T00:00:00"/>
    <s v="Standard Class"/>
    <s v="KT-16465"/>
    <s v="Kean Takahito"/>
    <x v="0"/>
    <s v="United States"/>
    <s v="San Francisco"/>
    <s v="California"/>
    <n v="94109"/>
    <x v="1"/>
    <s v="OFF-PA-10000994"/>
    <s v="Office Supplies"/>
    <s v="Paper"/>
    <s v="Xerox 1915"/>
    <n v="104.85"/>
    <n v="1"/>
    <n v="0"/>
    <x v="3157"/>
  </r>
  <r>
    <n v="5779"/>
    <s v="CA-2011-105270"/>
    <x v="2"/>
    <x v="7"/>
    <d v="2011-11-18T00:00:00"/>
    <s v="Standard Class"/>
    <s v="AP-10915"/>
    <s v="Arthur Prichep"/>
    <x v="0"/>
    <s v="United States"/>
    <s v="Los Angeles"/>
    <s v="California"/>
    <n v="90008"/>
    <x v="1"/>
    <s v="OFF-AR-10003156"/>
    <s v="Office Supplies"/>
    <s v="Art"/>
    <s v="50 Colored Long Pencils"/>
    <n v="30.48"/>
    <n v="3"/>
    <n v="0"/>
    <x v="439"/>
  </r>
  <r>
    <n v="5780"/>
    <s v="CA-2011-105270"/>
    <x v="2"/>
    <x v="7"/>
    <d v="2011-11-18T00:00:00"/>
    <s v="Standard Class"/>
    <s v="AP-10915"/>
    <s v="Arthur Prichep"/>
    <x v="0"/>
    <s v="United States"/>
    <s v="Los Angeles"/>
    <s v="California"/>
    <n v="90008"/>
    <x v="1"/>
    <s v="FUR-CH-10000988"/>
    <s v="Furniture"/>
    <s v="Chairs"/>
    <s v="Hon Olson Stacker Stools"/>
    <n v="112.64800000000001"/>
    <n v="1"/>
    <n v="0.2"/>
    <x v="4800"/>
  </r>
  <r>
    <n v="5781"/>
    <s v="US-2012-159513"/>
    <x v="1"/>
    <x v="788"/>
    <d v="2012-04-09T00:00:00"/>
    <s v="Standard Class"/>
    <s v="JD-15790"/>
    <s v="John Dryer"/>
    <x v="0"/>
    <s v="United States"/>
    <s v="Los Angeles"/>
    <s v="California"/>
    <n v="90049"/>
    <x v="1"/>
    <s v="TEC-MA-10003329"/>
    <s v="Technology"/>
    <s v="Machines"/>
    <s v="Vtech AT&amp;T CL2940 Corded Speakerphone, Black"/>
    <n v="71.975999999999999"/>
    <n v="3"/>
    <n v="0.2"/>
    <x v="4801"/>
  </r>
  <r>
    <n v="5782"/>
    <s v="CA-2012-155586"/>
    <x v="1"/>
    <x v="295"/>
    <d v="2012-12-16T00:00:00"/>
    <s v="Second Class"/>
    <s v="XP-21865"/>
    <s v="Xylona Preis"/>
    <x v="0"/>
    <s v="United States"/>
    <s v="Chico"/>
    <s v="California"/>
    <n v="95928"/>
    <x v="1"/>
    <s v="OFF-AR-10001547"/>
    <s v="Office Supplies"/>
    <s v="Art"/>
    <s v="Newell 311"/>
    <n v="2.21"/>
    <n v="1"/>
    <n v="0"/>
    <x v="4802"/>
  </r>
  <r>
    <n v="5783"/>
    <s v="CA-2012-155586"/>
    <x v="1"/>
    <x v="295"/>
    <d v="2012-12-16T00:00:00"/>
    <s v="Second Class"/>
    <s v="XP-21865"/>
    <s v="Xylona Preis"/>
    <x v="0"/>
    <s v="United States"/>
    <s v="Chico"/>
    <s v="California"/>
    <n v="95928"/>
    <x v="1"/>
    <s v="OFF-EN-10003072"/>
    <s v="Office Supplies"/>
    <s v="Envelopes"/>
    <s v="Peel &amp; Seel Envelopes"/>
    <n v="15.52"/>
    <n v="4"/>
    <n v="0"/>
    <x v="4803"/>
  </r>
  <r>
    <n v="5784"/>
    <s v="CA-2012-155586"/>
    <x v="1"/>
    <x v="295"/>
    <d v="2012-12-16T00:00:00"/>
    <s v="Second Class"/>
    <s v="XP-21865"/>
    <s v="Xylona Preis"/>
    <x v="0"/>
    <s v="United States"/>
    <s v="Chico"/>
    <s v="California"/>
    <n v="95928"/>
    <x v="1"/>
    <s v="OFF-PA-10000726"/>
    <s v="Office Supplies"/>
    <s v="Paper"/>
    <s v="Black Print Carbonless Snap-Off Rapid Letter, 8 1/2&quot; x 7&quot;"/>
    <n v="36.44"/>
    <n v="4"/>
    <n v="0"/>
    <x v="4804"/>
  </r>
  <r>
    <n v="5785"/>
    <s v="CA-2014-141117"/>
    <x v="3"/>
    <x v="280"/>
    <d v="2014-10-09T00:00:00"/>
    <s v="Standard Class"/>
    <s v="JK-16090"/>
    <s v="Juliana Krohn"/>
    <x v="0"/>
    <s v="United States"/>
    <s v="Springfield"/>
    <s v="Oregon"/>
    <n v="97477"/>
    <x v="1"/>
    <s v="FUR-BO-10001972"/>
    <s v="Furniture"/>
    <s v="Bookcases"/>
    <s v="O'Sullivan 4-Shelf Bookcase in Odessa Pine"/>
    <n v="217.76400000000001"/>
    <n v="6"/>
    <n v="0.7"/>
    <x v="4805"/>
  </r>
  <r>
    <n v="5786"/>
    <s v="CA-2014-141117"/>
    <x v="3"/>
    <x v="280"/>
    <d v="2014-10-09T00:00:00"/>
    <s v="Standard Class"/>
    <s v="JK-16090"/>
    <s v="Juliana Krohn"/>
    <x v="0"/>
    <s v="United States"/>
    <s v="Springfield"/>
    <s v="Oregon"/>
    <n v="97477"/>
    <x v="1"/>
    <s v="OFF-SU-10004664"/>
    <s v="Office Supplies"/>
    <s v="Supplies"/>
    <s v="Acme Softgrip Scissors"/>
    <n v="39.072000000000003"/>
    <n v="6"/>
    <n v="0.2"/>
    <x v="4806"/>
  </r>
  <r>
    <n v="5787"/>
    <s v="CA-2014-141117"/>
    <x v="3"/>
    <x v="280"/>
    <d v="2014-10-09T00:00:00"/>
    <s v="Standard Class"/>
    <s v="JK-16090"/>
    <s v="Juliana Krohn"/>
    <x v="0"/>
    <s v="United States"/>
    <s v="Springfield"/>
    <s v="Oregon"/>
    <n v="97477"/>
    <x v="1"/>
    <s v="OFF-BI-10003676"/>
    <s v="Office Supplies"/>
    <s v="Binders"/>
    <s v="GBC Standard Recycled Report Covers, Clear Plastic Sheets"/>
    <n v="22.638000000000002"/>
    <n v="7"/>
    <n v="0.7"/>
    <x v="4807"/>
  </r>
  <r>
    <n v="5788"/>
    <s v="CA-2014-141117"/>
    <x v="3"/>
    <x v="280"/>
    <d v="2014-10-09T00:00:00"/>
    <s v="Standard Class"/>
    <s v="JK-16090"/>
    <s v="Juliana Krohn"/>
    <x v="0"/>
    <s v="United States"/>
    <s v="Springfield"/>
    <s v="Oregon"/>
    <n v="97477"/>
    <x v="1"/>
    <s v="OFF-AR-10003727"/>
    <s v="Office Supplies"/>
    <s v="Art"/>
    <s v="Berol Giant Pencil Sharpener"/>
    <n v="95.143999999999991"/>
    <n v="7"/>
    <n v="0.2"/>
    <x v="4808"/>
  </r>
  <r>
    <n v="5789"/>
    <s v="CA-2014-115070"/>
    <x v="3"/>
    <x v="318"/>
    <d v="2014-04-15T00:00:00"/>
    <s v="Second Class"/>
    <s v="MG-18205"/>
    <s v="Mitch Gastineau"/>
    <x v="1"/>
    <s v="United States"/>
    <s v="Jacksonville"/>
    <s v="Florida"/>
    <n v="32216"/>
    <x v="0"/>
    <s v="FUR-FU-10003829"/>
    <s v="Furniture"/>
    <s v="Furnishings"/>
    <s v="Stackable Trays"/>
    <n v="12.320000000000002"/>
    <n v="5"/>
    <n v="0.2"/>
    <x v="4809"/>
  </r>
  <r>
    <n v="5790"/>
    <s v="CA-2014-115070"/>
    <x v="3"/>
    <x v="318"/>
    <d v="2014-04-15T00:00:00"/>
    <s v="Second Class"/>
    <s v="MG-18205"/>
    <s v="Mitch Gastineau"/>
    <x v="1"/>
    <s v="United States"/>
    <s v="Jacksonville"/>
    <s v="Florida"/>
    <n v="32216"/>
    <x v="0"/>
    <s v="OFF-BI-10003712"/>
    <s v="Office Supplies"/>
    <s v="Binders"/>
    <s v="Acco Pressboard Covers with Storage Hooks, 14 7/8&quot; x 11&quot;, Light Blue"/>
    <n v="4.4190000000000005"/>
    <n v="3"/>
    <n v="0.7"/>
    <x v="4810"/>
  </r>
  <r>
    <n v="5791"/>
    <s v="CA-2014-140186"/>
    <x v="3"/>
    <x v="365"/>
    <d v="2014-10-03T00:00:00"/>
    <s v="First Class"/>
    <s v="PG-18820"/>
    <s v="Patrick Gardner"/>
    <x v="0"/>
    <s v="United States"/>
    <s v="Bakersfield"/>
    <s v="California"/>
    <n v="93309"/>
    <x v="1"/>
    <s v="OFF-FA-10002280"/>
    <s v="Office Supplies"/>
    <s v="Fasteners"/>
    <s v="Advantus Plastic Paper Clips"/>
    <n v="35"/>
    <n v="7"/>
    <n v="0"/>
    <x v="790"/>
  </r>
  <r>
    <n v="5792"/>
    <s v="CA-2014-140186"/>
    <x v="3"/>
    <x v="365"/>
    <d v="2014-10-03T00:00:00"/>
    <s v="First Class"/>
    <s v="PG-18820"/>
    <s v="Patrick Gardner"/>
    <x v="0"/>
    <s v="United States"/>
    <s v="Bakersfield"/>
    <s v="California"/>
    <n v="93309"/>
    <x v="1"/>
    <s v="FUR-CH-10002961"/>
    <s v="Furniture"/>
    <s v="Chairs"/>
    <s v="Leather Task Chair, Black"/>
    <n v="72.784000000000006"/>
    <n v="1"/>
    <n v="0.2"/>
    <x v="232"/>
  </r>
  <r>
    <n v="5793"/>
    <s v="CA-2014-140186"/>
    <x v="3"/>
    <x v="365"/>
    <d v="2014-10-03T00:00:00"/>
    <s v="First Class"/>
    <s v="PG-18820"/>
    <s v="Patrick Gardner"/>
    <x v="0"/>
    <s v="United States"/>
    <s v="Bakersfield"/>
    <s v="California"/>
    <n v="93309"/>
    <x v="1"/>
    <s v="OFF-AP-10002578"/>
    <s v="Office Supplies"/>
    <s v="Appliances"/>
    <s v="Fellowes Premier Superior Surge Suppressor, 10-Outlet, With Phone and Remote"/>
    <n v="97.84"/>
    <n v="2"/>
    <n v="0"/>
    <x v="2224"/>
  </r>
  <r>
    <n v="5794"/>
    <s v="CA-2014-140186"/>
    <x v="3"/>
    <x v="365"/>
    <d v="2014-10-03T00:00:00"/>
    <s v="First Class"/>
    <s v="PG-18820"/>
    <s v="Patrick Gardner"/>
    <x v="0"/>
    <s v="United States"/>
    <s v="Bakersfield"/>
    <s v="California"/>
    <n v="93309"/>
    <x v="1"/>
    <s v="FUR-FU-10004848"/>
    <s v="Furniture"/>
    <s v="Furnishings"/>
    <s v="Howard Miller 13-3/4&quot; Diameter Brushed Chrome Round Wall Clock"/>
    <n v="51.75"/>
    <n v="1"/>
    <n v="0"/>
    <x v="1398"/>
  </r>
  <r>
    <n v="5795"/>
    <s v="CA-2014-140186"/>
    <x v="3"/>
    <x v="365"/>
    <d v="2014-10-03T00:00:00"/>
    <s v="First Class"/>
    <s v="PG-18820"/>
    <s v="Patrick Gardner"/>
    <x v="0"/>
    <s v="United States"/>
    <s v="Bakersfield"/>
    <s v="California"/>
    <n v="93309"/>
    <x v="1"/>
    <s v="OFF-BI-10003364"/>
    <s v="Office Supplies"/>
    <s v="Binders"/>
    <s v="Binding Machine Supplies"/>
    <n v="46.672000000000004"/>
    <n v="2"/>
    <n v="0.2"/>
    <x v="1043"/>
  </r>
  <r>
    <n v="5796"/>
    <s v="CA-2011-124856"/>
    <x v="2"/>
    <x v="411"/>
    <d v="2011-10-03T00:00:00"/>
    <s v="Second Class"/>
    <s v="LD-17005"/>
    <s v="Lisa DeCherney"/>
    <x v="0"/>
    <s v="United States"/>
    <s v="New York City"/>
    <s v="New York"/>
    <n v="10011"/>
    <x v="3"/>
    <s v="OFF-ST-10002615"/>
    <s v="Office Supplies"/>
    <s v="Storage"/>
    <s v="Dual Level, Single-Width Filing Carts"/>
    <n v="1395.54"/>
    <n v="9"/>
    <n v="0"/>
    <x v="4811"/>
  </r>
  <r>
    <n v="5797"/>
    <s v="CA-2011-124856"/>
    <x v="2"/>
    <x v="411"/>
    <d v="2011-10-03T00:00:00"/>
    <s v="Second Class"/>
    <s v="LD-17005"/>
    <s v="Lisa DeCherney"/>
    <x v="0"/>
    <s v="United States"/>
    <s v="New York City"/>
    <s v="New York"/>
    <n v="10011"/>
    <x v="3"/>
    <s v="FUR-FU-10000521"/>
    <s v="Furniture"/>
    <s v="Furnishings"/>
    <s v="Seth Thomas 14&quot; Putty-Colored Wall Clock"/>
    <n v="117.36"/>
    <n v="4"/>
    <n v="0"/>
    <x v="4812"/>
  </r>
  <r>
    <n v="5798"/>
    <s v="CA-2011-124856"/>
    <x v="2"/>
    <x v="411"/>
    <d v="2011-10-03T00:00:00"/>
    <s v="Second Class"/>
    <s v="LD-17005"/>
    <s v="Lisa DeCherney"/>
    <x v="0"/>
    <s v="United States"/>
    <s v="New York City"/>
    <s v="New York"/>
    <n v="10011"/>
    <x v="3"/>
    <s v="OFF-LA-10000121"/>
    <s v="Office Supplies"/>
    <s v="Labels"/>
    <s v="Avery 48"/>
    <n v="18.899999999999999"/>
    <n v="3"/>
    <n v="0"/>
    <x v="3602"/>
  </r>
  <r>
    <n v="5799"/>
    <s v="CA-2011-124856"/>
    <x v="2"/>
    <x v="411"/>
    <d v="2011-10-03T00:00:00"/>
    <s v="Second Class"/>
    <s v="LD-17005"/>
    <s v="Lisa DeCherney"/>
    <x v="0"/>
    <s v="United States"/>
    <s v="New York City"/>
    <s v="New York"/>
    <n v="10011"/>
    <x v="3"/>
    <s v="OFF-PA-10001289"/>
    <s v="Office Supplies"/>
    <s v="Paper"/>
    <s v="White Computer Printout Paper by Universal"/>
    <n v="77.52"/>
    <n v="2"/>
    <n v="0"/>
    <x v="3014"/>
  </r>
  <r>
    <n v="5800"/>
    <s v="CA-2011-166716"/>
    <x v="2"/>
    <x v="1071"/>
    <d v="2011-08-25T00:00:00"/>
    <s v="Second Class"/>
    <s v="CR-12730"/>
    <s v="Craig Reiter"/>
    <x v="0"/>
    <s v="United States"/>
    <s v="Chicago"/>
    <s v="Illinois"/>
    <n v="60610"/>
    <x v="2"/>
    <s v="FUR-CH-10004495"/>
    <s v="Furniture"/>
    <s v="Chairs"/>
    <s v="Global Leather and Oak Executive Chair, Black"/>
    <n v="421.37200000000001"/>
    <n v="2"/>
    <n v="0.3"/>
    <x v="4813"/>
  </r>
  <r>
    <n v="5801"/>
    <s v="CA-2011-123225"/>
    <x v="2"/>
    <x v="384"/>
    <d v="2011-07-14T00:00:00"/>
    <s v="First Class"/>
    <s v="MN-17935"/>
    <s v="Michael Nguyen"/>
    <x v="0"/>
    <s v="United States"/>
    <s v="El Paso"/>
    <s v="Texas"/>
    <n v="79907"/>
    <x v="2"/>
    <s v="TEC-PH-10000895"/>
    <s v="Technology"/>
    <s v="Phones"/>
    <s v="Polycom VVX 310 VoIP phone"/>
    <n v="575.96800000000007"/>
    <n v="4"/>
    <n v="0.2"/>
    <x v="4814"/>
  </r>
  <r>
    <n v="5802"/>
    <s v="CA-2011-123225"/>
    <x v="2"/>
    <x v="384"/>
    <d v="2011-07-14T00:00:00"/>
    <s v="First Class"/>
    <s v="MN-17935"/>
    <s v="Michael Nguyen"/>
    <x v="0"/>
    <s v="United States"/>
    <s v="El Paso"/>
    <s v="Texas"/>
    <n v="79907"/>
    <x v="2"/>
    <s v="OFF-PA-10000552"/>
    <s v="Office Supplies"/>
    <s v="Paper"/>
    <s v="Xerox 200"/>
    <n v="10.368000000000002"/>
    <n v="2"/>
    <n v="0.2"/>
    <x v="572"/>
  </r>
  <r>
    <n v="5803"/>
    <s v="CA-2012-163440"/>
    <x v="1"/>
    <x v="204"/>
    <d v="2012-03-24T00:00:00"/>
    <s v="First Class"/>
    <s v="RD-19900"/>
    <s v="Ruben Dartt"/>
    <x v="0"/>
    <s v="United States"/>
    <s v="Thousand Oaks"/>
    <s v="California"/>
    <n v="91360"/>
    <x v="1"/>
    <s v="TEC-PH-10000376"/>
    <s v="Technology"/>
    <s v="Phones"/>
    <s v="Square Credit Card Reader"/>
    <n v="15.984000000000002"/>
    <n v="2"/>
    <n v="0.2"/>
    <x v="4815"/>
  </r>
  <r>
    <n v="5804"/>
    <s v="US-2014-106796"/>
    <x v="3"/>
    <x v="605"/>
    <d v="2014-05-20T00:00:00"/>
    <s v="Standard Class"/>
    <s v="JP-16135"/>
    <s v="Julie Prescott"/>
    <x v="2"/>
    <s v="United States"/>
    <s v="Springfield"/>
    <s v="Ohio"/>
    <n v="45503"/>
    <x v="3"/>
    <s v="OFF-AR-10003504"/>
    <s v="Office Supplies"/>
    <s v="Art"/>
    <s v="Newell 347"/>
    <n v="10.272000000000002"/>
    <n v="3"/>
    <n v="0.2"/>
    <x v="4816"/>
  </r>
  <r>
    <n v="5805"/>
    <s v="CA-2014-113873"/>
    <x v="3"/>
    <x v="38"/>
    <d v="2014-11-20T00:00:00"/>
    <s v="Standard Class"/>
    <s v="KE-16420"/>
    <s v="Katrina Edelman"/>
    <x v="1"/>
    <s v="United States"/>
    <s v="Dallas"/>
    <s v="Texas"/>
    <n v="75220"/>
    <x v="2"/>
    <s v="OFF-ST-10000943"/>
    <s v="Office Supplies"/>
    <s v="Storage"/>
    <s v="Eldon ProFile File 'N Store Portable File Tub Letter/Legal Size Black"/>
    <n v="61.792000000000002"/>
    <n v="4"/>
    <n v="0.2"/>
    <x v="1980"/>
  </r>
  <r>
    <n v="5806"/>
    <s v="CA-2014-113873"/>
    <x v="3"/>
    <x v="38"/>
    <d v="2014-11-20T00:00:00"/>
    <s v="Standard Class"/>
    <s v="KE-16420"/>
    <s v="Katrina Edelman"/>
    <x v="1"/>
    <s v="United States"/>
    <s v="Dallas"/>
    <s v="Texas"/>
    <n v="75220"/>
    <x v="2"/>
    <s v="FUR-BO-10003441"/>
    <s v="Furniture"/>
    <s v="Bookcases"/>
    <s v="Bush Westfield Collection Bookcases, Fully Assembled"/>
    <n v="205.99919999999997"/>
    <n v="3"/>
    <n v="0.32"/>
    <x v="4817"/>
  </r>
  <r>
    <n v="5807"/>
    <s v="CA-2013-149783"/>
    <x v="0"/>
    <x v="913"/>
    <d v="2013-09-08T00:00:00"/>
    <s v="Second Class"/>
    <s v="DL-13315"/>
    <s v="Delfina Latchford"/>
    <x v="0"/>
    <s v="United States"/>
    <s v="Knoxville"/>
    <s v="Tennessee"/>
    <n v="37918"/>
    <x v="0"/>
    <s v="OFF-PA-10002195"/>
    <s v="Office Supplies"/>
    <s v="Paper"/>
    <s v="RSVP Cards &amp; Envelopes, Blank White, 8-1/2&quot; X 11&quot;, 24 Cards/25 Envelopes/Set"/>
    <n v="12.192"/>
    <n v="3"/>
    <n v="0.2"/>
    <x v="885"/>
  </r>
  <r>
    <n v="5808"/>
    <s v="CA-2013-149783"/>
    <x v="0"/>
    <x v="913"/>
    <d v="2013-09-08T00:00:00"/>
    <s v="Second Class"/>
    <s v="DL-13315"/>
    <s v="Delfina Latchford"/>
    <x v="0"/>
    <s v="United States"/>
    <s v="Knoxville"/>
    <s v="Tennessee"/>
    <n v="37918"/>
    <x v="0"/>
    <s v="OFF-AP-10001205"/>
    <s v="Office Supplies"/>
    <s v="Appliances"/>
    <s v="Belkin 5 Outlet SurgeMaster Power Centers"/>
    <n v="87.168000000000006"/>
    <n v="2"/>
    <n v="0.2"/>
    <x v="4818"/>
  </r>
  <r>
    <n v="5809"/>
    <s v="CA-2013-149783"/>
    <x v="0"/>
    <x v="913"/>
    <d v="2013-09-08T00:00:00"/>
    <s v="Second Class"/>
    <s v="DL-13315"/>
    <s v="Delfina Latchford"/>
    <x v="0"/>
    <s v="United States"/>
    <s v="Knoxville"/>
    <s v="Tennessee"/>
    <n v="37918"/>
    <x v="0"/>
    <s v="OFF-AR-10002987"/>
    <s v="Office Supplies"/>
    <s v="Art"/>
    <s v="Prismacolor Color Pencil Set"/>
    <n v="31.744"/>
    <n v="2"/>
    <n v="0.2"/>
    <x v="3291"/>
  </r>
  <r>
    <n v="5810"/>
    <s v="CA-2013-125017"/>
    <x v="0"/>
    <x v="1072"/>
    <d v="2013-02-11T00:00:00"/>
    <s v="Standard Class"/>
    <s v="KB-16240"/>
    <s v="Karen Bern"/>
    <x v="1"/>
    <s v="United States"/>
    <s v="Chattanooga"/>
    <s v="Tennessee"/>
    <n v="37421"/>
    <x v="0"/>
    <s v="FUR-FU-10000723"/>
    <s v="Furniture"/>
    <s v="Furnishings"/>
    <s v="Deflect-o EconoMat Studded, No Bevel Mat for Low Pile Carpeting"/>
    <n v="132.22400000000002"/>
    <n v="4"/>
    <n v="0.2"/>
    <x v="4819"/>
  </r>
  <r>
    <n v="5811"/>
    <s v="US-2012-163279"/>
    <x v="1"/>
    <x v="204"/>
    <d v="2012-03-26T00:00:00"/>
    <s v="Standard Class"/>
    <s v="JD-16150"/>
    <s v="Justin Deggeller"/>
    <x v="1"/>
    <s v="United States"/>
    <s v="San Diego"/>
    <s v="California"/>
    <n v="92037"/>
    <x v="1"/>
    <s v="OFF-PA-10003127"/>
    <s v="Office Supplies"/>
    <s v="Paper"/>
    <s v="Staples"/>
    <n v="105.52"/>
    <n v="4"/>
    <n v="0"/>
    <x v="153"/>
  </r>
  <r>
    <n v="5812"/>
    <s v="US-2012-163279"/>
    <x v="1"/>
    <x v="204"/>
    <d v="2012-03-26T00:00:00"/>
    <s v="Standard Class"/>
    <s v="JD-16150"/>
    <s v="Justin Deggeller"/>
    <x v="1"/>
    <s v="United States"/>
    <s v="San Diego"/>
    <s v="California"/>
    <n v="92037"/>
    <x v="1"/>
    <s v="FUR-FU-10000747"/>
    <s v="Furniture"/>
    <s v="Furnishings"/>
    <s v="Tenex B1-RE Series Chair Mats for Low Pile Carpets"/>
    <n v="91.96"/>
    <n v="2"/>
    <n v="0"/>
    <x v="4820"/>
  </r>
  <r>
    <n v="5813"/>
    <s v="US-2012-163279"/>
    <x v="1"/>
    <x v="204"/>
    <d v="2012-03-26T00:00:00"/>
    <s v="Standard Class"/>
    <s v="JD-16150"/>
    <s v="Justin Deggeller"/>
    <x v="1"/>
    <s v="United States"/>
    <s v="San Diego"/>
    <s v="California"/>
    <n v="92037"/>
    <x v="1"/>
    <s v="TEC-PH-10001795"/>
    <s v="Technology"/>
    <s v="Phones"/>
    <s v="ClearOne CHATAttach 160 - speaker phone"/>
    <n v="1487.9760000000001"/>
    <n v="3"/>
    <n v="0.2"/>
    <x v="4821"/>
  </r>
  <r>
    <n v="5814"/>
    <s v="CA-2012-150196"/>
    <x v="1"/>
    <x v="740"/>
    <d v="2012-07-03T00:00:00"/>
    <s v="First Class"/>
    <s v="SR-20740"/>
    <s v="Steven Roelle"/>
    <x v="2"/>
    <s v="United States"/>
    <s v="New York City"/>
    <s v="New York"/>
    <n v="10024"/>
    <x v="3"/>
    <s v="OFF-PA-10003797"/>
    <s v="Office Supplies"/>
    <s v="Paper"/>
    <s v="Xerox 209"/>
    <n v="19.440000000000001"/>
    <n v="3"/>
    <n v="0"/>
    <x v="551"/>
  </r>
  <r>
    <n v="5815"/>
    <s v="US-2012-106495"/>
    <x v="1"/>
    <x v="925"/>
    <d v="2012-06-17T00:00:00"/>
    <s v="First Class"/>
    <s v="AC-10450"/>
    <s v="Amy Cox"/>
    <x v="0"/>
    <s v="United States"/>
    <s v="Tampa"/>
    <s v="Florida"/>
    <n v="33614"/>
    <x v="0"/>
    <s v="TEC-AC-10002718"/>
    <s v="Technology"/>
    <s v="Accessories"/>
    <s v="Belkin Standard 104 key USB Keyboard"/>
    <n v="11.672000000000001"/>
    <n v="1"/>
    <n v="0.2"/>
    <x v="4822"/>
  </r>
  <r>
    <n v="5816"/>
    <s v="CA-2011-124730"/>
    <x v="2"/>
    <x v="35"/>
    <d v="2011-11-26T00:00:00"/>
    <s v="Same Day"/>
    <s v="LS-17245"/>
    <s v="Lynn Smith"/>
    <x v="0"/>
    <s v="United States"/>
    <s v="Utica"/>
    <s v="New York"/>
    <n v="13501"/>
    <x v="3"/>
    <s v="TEC-PH-10002170"/>
    <s v="Technology"/>
    <s v="Phones"/>
    <s v="ClearSounds CSC500 Amplified Spirit Phone Corded phone"/>
    <n v="279.95999999999998"/>
    <n v="4"/>
    <n v="0"/>
    <x v="4823"/>
  </r>
  <r>
    <n v="5817"/>
    <s v="CA-2011-124730"/>
    <x v="2"/>
    <x v="35"/>
    <d v="2011-11-26T00:00:00"/>
    <s v="Same Day"/>
    <s v="LS-17245"/>
    <s v="Lynn Smith"/>
    <x v="0"/>
    <s v="United States"/>
    <s v="Utica"/>
    <s v="New York"/>
    <n v="13501"/>
    <x v="3"/>
    <s v="OFF-BI-10001078"/>
    <s v="Office Supplies"/>
    <s v="Binders"/>
    <s v="Acco PRESSTEX Data Binder with Storage Hooks, Dark Blue, 14 7/8&quot; X 11&quot;"/>
    <n v="12.912000000000001"/>
    <n v="3"/>
    <n v="0.2"/>
    <x v="4824"/>
  </r>
  <r>
    <n v="5818"/>
    <s v="CA-2011-124730"/>
    <x v="2"/>
    <x v="35"/>
    <d v="2011-11-26T00:00:00"/>
    <s v="Same Day"/>
    <s v="LS-17245"/>
    <s v="Lynn Smith"/>
    <x v="0"/>
    <s v="United States"/>
    <s v="Utica"/>
    <s v="New York"/>
    <n v="13501"/>
    <x v="3"/>
    <s v="OFF-BI-10001031"/>
    <s v="Office Supplies"/>
    <s v="Binders"/>
    <s v="Pressboard Data Binders by Wilson Jones"/>
    <n v="17.088000000000001"/>
    <n v="4"/>
    <n v="0.2"/>
    <x v="4825"/>
  </r>
  <r>
    <n v="5819"/>
    <s v="CA-2011-124730"/>
    <x v="2"/>
    <x v="35"/>
    <d v="2011-11-26T00:00:00"/>
    <s v="Same Day"/>
    <s v="LS-17245"/>
    <s v="Lynn Smith"/>
    <x v="0"/>
    <s v="United States"/>
    <s v="Utica"/>
    <s v="New York"/>
    <n v="13501"/>
    <x v="3"/>
    <s v="OFF-LA-10001158"/>
    <s v="Office Supplies"/>
    <s v="Labels"/>
    <s v="Avery Address/Shipping Labels for Typewriters, 4&quot; x 2&quot;"/>
    <n v="93.149999999999991"/>
    <n v="9"/>
    <n v="0"/>
    <x v="4826"/>
  </r>
  <r>
    <n v="5820"/>
    <s v="CA-2011-124730"/>
    <x v="2"/>
    <x v="35"/>
    <d v="2011-11-26T00:00:00"/>
    <s v="Same Day"/>
    <s v="LS-17245"/>
    <s v="Lynn Smith"/>
    <x v="0"/>
    <s v="United States"/>
    <s v="Utica"/>
    <s v="New York"/>
    <n v="13501"/>
    <x v="3"/>
    <s v="OFF-LA-10001613"/>
    <s v="Office Supplies"/>
    <s v="Labels"/>
    <s v="Avery File Folder Labels"/>
    <n v="11.52"/>
    <n v="4"/>
    <n v="0"/>
    <x v="2084"/>
  </r>
  <r>
    <n v="5821"/>
    <s v="CA-2014-117632"/>
    <x v="3"/>
    <x v="605"/>
    <d v="2014-05-19T00:00:00"/>
    <s v="Standard Class"/>
    <s v="CS-12175"/>
    <s v="Charles Sheldon"/>
    <x v="1"/>
    <s v="United States"/>
    <s v="San Francisco"/>
    <s v="California"/>
    <n v="94122"/>
    <x v="1"/>
    <s v="OFF-SU-10000157"/>
    <s v="Office Supplies"/>
    <s v="Supplies"/>
    <s v="Compact Automatic Electric Letter Opener"/>
    <n v="238.62"/>
    <n v="2"/>
    <n v="0"/>
    <x v="4827"/>
  </r>
  <r>
    <n v="5822"/>
    <s v="CA-2014-117632"/>
    <x v="3"/>
    <x v="605"/>
    <d v="2014-05-19T00:00:00"/>
    <s v="Standard Class"/>
    <s v="CS-12175"/>
    <s v="Charles Sheldon"/>
    <x v="1"/>
    <s v="United States"/>
    <s v="San Francisco"/>
    <s v="California"/>
    <n v="94122"/>
    <x v="1"/>
    <s v="OFF-AP-10004868"/>
    <s v="Office Supplies"/>
    <s v="Appliances"/>
    <s v="Hoover Commercial Soft Guard Upright Vacuum And Disposable Filtration Bags"/>
    <n v="7.77"/>
    <n v="1"/>
    <n v="0"/>
    <x v="4828"/>
  </r>
  <r>
    <n v="5823"/>
    <s v="CA-2014-117632"/>
    <x v="3"/>
    <x v="605"/>
    <d v="2014-05-19T00:00:00"/>
    <s v="Standard Class"/>
    <s v="CS-12175"/>
    <s v="Charles Sheldon"/>
    <x v="1"/>
    <s v="United States"/>
    <s v="San Francisco"/>
    <s v="California"/>
    <n v="94122"/>
    <x v="1"/>
    <s v="FUR-TA-10001520"/>
    <s v="Furniture"/>
    <s v="Tables"/>
    <s v="Lesro Sheffield Collection Coffee Table, End Table, Center Table, Corner Table"/>
    <n v="285.48"/>
    <n v="5"/>
    <n v="0.2"/>
    <x v="4829"/>
  </r>
  <r>
    <n v="5824"/>
    <s v="CA-2014-117632"/>
    <x v="3"/>
    <x v="605"/>
    <d v="2014-05-19T00:00:00"/>
    <s v="Standard Class"/>
    <s v="CS-12175"/>
    <s v="Charles Sheldon"/>
    <x v="1"/>
    <s v="United States"/>
    <s v="San Francisco"/>
    <s v="California"/>
    <n v="94122"/>
    <x v="1"/>
    <s v="OFF-BI-10001900"/>
    <s v="Office Supplies"/>
    <s v="Binders"/>
    <s v="DXL Angle-View Binders with Locking Rings, Black"/>
    <n v="19.168000000000003"/>
    <n v="4"/>
    <n v="0.2"/>
    <x v="4830"/>
  </r>
  <r>
    <n v="5825"/>
    <s v="CA-2011-115056"/>
    <x v="2"/>
    <x v="1073"/>
    <d v="2011-05-02T00:00:00"/>
    <s v="Same Day"/>
    <s v="AR-10510"/>
    <s v="Andrew Roberts"/>
    <x v="0"/>
    <s v="United States"/>
    <s v="Columbus"/>
    <s v="Ohio"/>
    <n v="43229"/>
    <x v="3"/>
    <s v="OFF-AP-10003971"/>
    <s v="Office Supplies"/>
    <s v="Appliances"/>
    <s v="Belkin 6 Outlet Metallic Surge Strip"/>
    <n v="26.136000000000003"/>
    <n v="3"/>
    <n v="0.2"/>
    <x v="4831"/>
  </r>
  <r>
    <n v="5826"/>
    <s v="CA-2014-161067"/>
    <x v="3"/>
    <x v="213"/>
    <d v="2014-09-07T00:00:00"/>
    <s v="Second Class"/>
    <s v="KB-16405"/>
    <s v="Katrina Bavinger"/>
    <x v="2"/>
    <s v="United States"/>
    <s v="New York City"/>
    <s v="New York"/>
    <n v="10035"/>
    <x v="3"/>
    <s v="OFF-PA-10000418"/>
    <s v="Office Supplies"/>
    <s v="Paper"/>
    <s v="Xerox 189"/>
    <n v="419.4"/>
    <n v="4"/>
    <n v="0"/>
    <x v="4832"/>
  </r>
  <r>
    <n v="5827"/>
    <s v="CA-2014-161067"/>
    <x v="3"/>
    <x v="213"/>
    <d v="2014-09-07T00:00:00"/>
    <s v="Second Class"/>
    <s v="KB-16405"/>
    <s v="Katrina Bavinger"/>
    <x v="2"/>
    <s v="United States"/>
    <s v="New York City"/>
    <s v="New York"/>
    <n v="10035"/>
    <x v="3"/>
    <s v="FUR-CH-10004626"/>
    <s v="Furniture"/>
    <s v="Chairs"/>
    <s v="Office Star Flex Back Scooter Chair with Aluminum Finish Frame"/>
    <n v="90.801000000000002"/>
    <n v="1"/>
    <n v="0.1"/>
    <x v="4833"/>
  </r>
  <r>
    <n v="5828"/>
    <s v="CA-2014-161067"/>
    <x v="3"/>
    <x v="213"/>
    <d v="2014-09-07T00:00:00"/>
    <s v="Second Class"/>
    <s v="KB-16405"/>
    <s v="Katrina Bavinger"/>
    <x v="2"/>
    <s v="United States"/>
    <s v="New York City"/>
    <s v="New York"/>
    <n v="10035"/>
    <x v="3"/>
    <s v="FUR-CH-10004860"/>
    <s v="Furniture"/>
    <s v="Chairs"/>
    <s v="Global Low Back Tilter Chair"/>
    <n v="181.76400000000001"/>
    <n v="2"/>
    <n v="0.1"/>
    <x v="4834"/>
  </r>
  <r>
    <n v="5829"/>
    <s v="CA-2014-161067"/>
    <x v="3"/>
    <x v="213"/>
    <d v="2014-09-07T00:00:00"/>
    <s v="Second Class"/>
    <s v="KB-16405"/>
    <s v="Katrina Bavinger"/>
    <x v="2"/>
    <s v="United States"/>
    <s v="New York City"/>
    <s v="New York"/>
    <n v="10035"/>
    <x v="3"/>
    <s v="OFF-AR-10003251"/>
    <s v="Office Supplies"/>
    <s v="Art"/>
    <s v="Prang Drawing Pencil Set"/>
    <n v="5.56"/>
    <n v="2"/>
    <n v="0"/>
    <x v="2470"/>
  </r>
  <r>
    <n v="5830"/>
    <s v="CA-2013-122063"/>
    <x v="0"/>
    <x v="275"/>
    <d v="2013-12-08T00:00:00"/>
    <s v="Standard Class"/>
    <s v="MM-17920"/>
    <s v="Michael Moore"/>
    <x v="0"/>
    <s v="United States"/>
    <s v="Richmond"/>
    <s v="Indiana"/>
    <n v="47374"/>
    <x v="2"/>
    <s v="FUR-TA-10004575"/>
    <s v="Furniture"/>
    <s v="Tables"/>
    <s v="Hon 5100 Series Wood Tables"/>
    <n v="581.96"/>
    <n v="2"/>
    <n v="0"/>
    <x v="4835"/>
  </r>
  <r>
    <n v="5831"/>
    <s v="CA-2013-122063"/>
    <x v="0"/>
    <x v="275"/>
    <d v="2013-12-08T00:00:00"/>
    <s v="Standard Class"/>
    <s v="MM-17920"/>
    <s v="Michael Moore"/>
    <x v="0"/>
    <s v="United States"/>
    <s v="Richmond"/>
    <s v="Indiana"/>
    <n v="47374"/>
    <x v="2"/>
    <s v="FUR-CH-10004754"/>
    <s v="Furniture"/>
    <s v="Chairs"/>
    <s v="Global Stack Chair with Arms, Black"/>
    <n v="29.98"/>
    <n v="1"/>
    <n v="0"/>
    <x v="4836"/>
  </r>
  <r>
    <n v="5832"/>
    <s v="CA-2012-111206"/>
    <x v="1"/>
    <x v="1074"/>
    <d v="2012-07-22T00:00:00"/>
    <s v="Standard Class"/>
    <s v="RF-19735"/>
    <s v="Roland Fjeld"/>
    <x v="0"/>
    <s v="United States"/>
    <s v="San Diego"/>
    <s v="California"/>
    <n v="92105"/>
    <x v="1"/>
    <s v="TEC-AC-10003095"/>
    <s v="Technology"/>
    <s v="Accessories"/>
    <s v="Logitech G35 7.1-Channel Surround Sound Headset"/>
    <n v="519.96"/>
    <n v="4"/>
    <n v="0"/>
    <x v="4837"/>
  </r>
  <r>
    <n v="5833"/>
    <s v="CA-2013-142895"/>
    <x v="0"/>
    <x v="658"/>
    <d v="2013-07-27T00:00:00"/>
    <s v="Standard Class"/>
    <s v="BP-11290"/>
    <s v="Beth Paige"/>
    <x v="0"/>
    <s v="United States"/>
    <s v="Concord"/>
    <s v="North Carolina"/>
    <n v="28027"/>
    <x v="0"/>
    <s v="OFF-LA-10000262"/>
    <s v="Office Supplies"/>
    <s v="Labels"/>
    <s v="Avery 494"/>
    <n v="6.2640000000000002"/>
    <n v="3"/>
    <n v="0.2"/>
    <x v="308"/>
  </r>
  <r>
    <n v="5834"/>
    <s v="CA-2013-142895"/>
    <x v="0"/>
    <x v="658"/>
    <d v="2013-07-27T00:00:00"/>
    <s v="Standard Class"/>
    <s v="BP-11290"/>
    <s v="Beth Paige"/>
    <x v="0"/>
    <s v="United States"/>
    <s v="Concord"/>
    <s v="North Carolina"/>
    <n v="28027"/>
    <x v="0"/>
    <s v="FUR-CH-10002961"/>
    <s v="Furniture"/>
    <s v="Chairs"/>
    <s v="Leather Task Chair, Black"/>
    <n v="363.92"/>
    <n v="5"/>
    <n v="0.2"/>
    <x v="232"/>
  </r>
  <r>
    <n v="5835"/>
    <s v="CA-2012-101868"/>
    <x v="1"/>
    <x v="988"/>
    <d v="2012-06-16T00:00:00"/>
    <s v="Standard Class"/>
    <s v="MJ-17740"/>
    <s v="Max Jones"/>
    <x v="0"/>
    <s v="United States"/>
    <s v="Miami"/>
    <s v="Florida"/>
    <n v="33178"/>
    <x v="0"/>
    <s v="OFF-BI-10003876"/>
    <s v="Office Supplies"/>
    <s v="Binders"/>
    <s v="Green Canvas Binder for 8-1/2&quot; x 14&quot; Sheets"/>
    <n v="64.2"/>
    <n v="5"/>
    <n v="0.7"/>
    <x v="4838"/>
  </r>
  <r>
    <n v="5836"/>
    <s v="CA-2012-101868"/>
    <x v="1"/>
    <x v="988"/>
    <d v="2012-06-16T00:00:00"/>
    <s v="Standard Class"/>
    <s v="MJ-17740"/>
    <s v="Max Jones"/>
    <x v="0"/>
    <s v="United States"/>
    <s v="Miami"/>
    <s v="Florida"/>
    <n v="33178"/>
    <x v="0"/>
    <s v="OFF-BI-10002133"/>
    <s v="Office Supplies"/>
    <s v="Binders"/>
    <s v="Wilson Jones Elliptical Ring 3 1/2&quot; Capacity Binders, 800 sheets"/>
    <n v="38.520000000000003"/>
    <n v="3"/>
    <n v="0.7"/>
    <x v="4839"/>
  </r>
  <r>
    <n v="5837"/>
    <s v="CA-2012-101868"/>
    <x v="1"/>
    <x v="988"/>
    <d v="2012-06-16T00:00:00"/>
    <s v="Standard Class"/>
    <s v="MJ-17740"/>
    <s v="Max Jones"/>
    <x v="0"/>
    <s v="United States"/>
    <s v="Miami"/>
    <s v="Florida"/>
    <n v="33178"/>
    <x v="0"/>
    <s v="TEC-AC-10004396"/>
    <s v="Technology"/>
    <s v="Accessories"/>
    <s v="Logitech Keyboard K120"/>
    <n v="72.599999999999994"/>
    <n v="5"/>
    <n v="0.2"/>
    <x v="4840"/>
  </r>
  <r>
    <n v="5838"/>
    <s v="CA-2014-133207"/>
    <x v="3"/>
    <x v="344"/>
    <d v="2014-12-04T00:00:00"/>
    <s v="Standard Class"/>
    <s v="DO-13645"/>
    <s v="Doug O'Connell"/>
    <x v="0"/>
    <s v="United States"/>
    <s v="Los Angeles"/>
    <s v="California"/>
    <n v="90036"/>
    <x v="1"/>
    <s v="TEC-PH-10004100"/>
    <s v="Technology"/>
    <s v="Phones"/>
    <s v="Griffin GC17055 Auxiliary Audio Cable"/>
    <n v="57.567999999999998"/>
    <n v="4"/>
    <n v="0.2"/>
    <x v="4841"/>
  </r>
  <r>
    <n v="5839"/>
    <s v="CA-2012-132948"/>
    <x v="1"/>
    <x v="1075"/>
    <d v="2012-04-03T00:00:00"/>
    <s v="Standard Class"/>
    <s v="MV-17485"/>
    <s v="Mark Van Huff"/>
    <x v="0"/>
    <s v="United States"/>
    <s v="Seattle"/>
    <s v="Washington"/>
    <n v="98115"/>
    <x v="1"/>
    <s v="OFF-ST-10000636"/>
    <s v="Office Supplies"/>
    <s v="Storage"/>
    <s v="Rogers Profile Extra Capacity Storage Tub"/>
    <n v="83.699999999999989"/>
    <n v="5"/>
    <n v="0"/>
    <x v="4842"/>
  </r>
  <r>
    <n v="5840"/>
    <s v="CA-2012-134992"/>
    <x v="1"/>
    <x v="357"/>
    <d v="2012-09-26T00:00:00"/>
    <s v="Second Class"/>
    <s v="MG-17875"/>
    <s v="Michael Grace"/>
    <x v="2"/>
    <s v="United States"/>
    <s v="Arlington"/>
    <s v="Virginia"/>
    <n v="22204"/>
    <x v="0"/>
    <s v="OFF-PA-10001972"/>
    <s v="Office Supplies"/>
    <s v="Paper"/>
    <s v="Xerox 214"/>
    <n v="32.400000000000006"/>
    <n v="5"/>
    <n v="0"/>
    <x v="56"/>
  </r>
  <r>
    <n v="5841"/>
    <s v="CA-2012-134992"/>
    <x v="1"/>
    <x v="357"/>
    <d v="2012-09-26T00:00:00"/>
    <s v="Second Class"/>
    <s v="MG-17875"/>
    <s v="Michael Grace"/>
    <x v="2"/>
    <s v="United States"/>
    <s v="Arlington"/>
    <s v="Virginia"/>
    <n v="22204"/>
    <x v="0"/>
    <s v="FUR-FU-10002554"/>
    <s v="Furniture"/>
    <s v="Furnishings"/>
    <s v="Westinghouse Floor Lamp with Metal Mesh Shade, Black"/>
    <n v="47.98"/>
    <n v="2"/>
    <n v="0"/>
    <x v="4843"/>
  </r>
  <r>
    <n v="5842"/>
    <s v="CA-2012-126725"/>
    <x v="1"/>
    <x v="972"/>
    <d v="2012-11-21T00:00:00"/>
    <s v="Standard Class"/>
    <s v="BS-11665"/>
    <s v="Brian Stugart"/>
    <x v="0"/>
    <s v="United States"/>
    <s v="San Diego"/>
    <s v="California"/>
    <n v="92105"/>
    <x v="1"/>
    <s v="TEC-PH-10003174"/>
    <s v="Technology"/>
    <s v="Phones"/>
    <s v="RCA ViSYS 25825 Wireless digital phone"/>
    <n v="415.96800000000007"/>
    <n v="4"/>
    <n v="0.2"/>
    <x v="4844"/>
  </r>
  <r>
    <n v="5843"/>
    <s v="CA-2012-126725"/>
    <x v="1"/>
    <x v="972"/>
    <d v="2012-11-21T00:00:00"/>
    <s v="Standard Class"/>
    <s v="BS-11665"/>
    <s v="Brian Stugart"/>
    <x v="0"/>
    <s v="United States"/>
    <s v="San Diego"/>
    <s v="California"/>
    <n v="92105"/>
    <x v="1"/>
    <s v="OFF-ST-10001418"/>
    <s v="Office Supplies"/>
    <s v="Storage"/>
    <s v="Carina Media Storage Towers in Natural &amp; Black"/>
    <n v="304.89999999999998"/>
    <n v="5"/>
    <n v="0"/>
    <x v="4845"/>
  </r>
  <r>
    <n v="5844"/>
    <s v="CA-2012-126725"/>
    <x v="1"/>
    <x v="972"/>
    <d v="2012-11-21T00:00:00"/>
    <s v="Standard Class"/>
    <s v="BS-11665"/>
    <s v="Brian Stugart"/>
    <x v="0"/>
    <s v="United States"/>
    <s v="San Diego"/>
    <s v="California"/>
    <n v="92105"/>
    <x v="1"/>
    <s v="FUR-FU-10002813"/>
    <s v="Furniture"/>
    <s v="Furnishings"/>
    <s v="DAX Contemporary Wood Frame with Silver Metal Mat, Desktop, 11 x 14 Size"/>
    <n v="80.959999999999994"/>
    <n v="4"/>
    <n v="0"/>
    <x v="4846"/>
  </r>
  <r>
    <n v="5845"/>
    <s v="CA-2012-126725"/>
    <x v="1"/>
    <x v="972"/>
    <d v="2012-11-21T00:00:00"/>
    <s v="Standard Class"/>
    <s v="BS-11665"/>
    <s v="Brian Stugart"/>
    <x v="0"/>
    <s v="United States"/>
    <s v="San Diego"/>
    <s v="California"/>
    <n v="92105"/>
    <x v="1"/>
    <s v="OFF-ST-10000129"/>
    <s v="Office Supplies"/>
    <s v="Storage"/>
    <s v="Fellowes Recycled Storage Drawers"/>
    <n v="777.21"/>
    <n v="7"/>
    <n v="0"/>
    <x v="4847"/>
  </r>
  <r>
    <n v="5846"/>
    <s v="CA-2012-126725"/>
    <x v="1"/>
    <x v="972"/>
    <d v="2012-11-21T00:00:00"/>
    <s v="Standard Class"/>
    <s v="BS-11665"/>
    <s v="Brian Stugart"/>
    <x v="0"/>
    <s v="United States"/>
    <s v="San Diego"/>
    <s v="California"/>
    <n v="92105"/>
    <x v="1"/>
    <s v="OFF-PA-10001639"/>
    <s v="Office Supplies"/>
    <s v="Paper"/>
    <s v="Xerox 203"/>
    <n v="32.400000000000006"/>
    <n v="5"/>
    <n v="0"/>
    <x v="56"/>
  </r>
  <r>
    <n v="5847"/>
    <s v="CA-2012-126725"/>
    <x v="1"/>
    <x v="972"/>
    <d v="2012-11-21T00:00:00"/>
    <s v="Standard Class"/>
    <s v="BS-11665"/>
    <s v="Brian Stugart"/>
    <x v="0"/>
    <s v="United States"/>
    <s v="San Diego"/>
    <s v="California"/>
    <n v="92105"/>
    <x v="1"/>
    <s v="FUR-CH-10001708"/>
    <s v="Furniture"/>
    <s v="Chairs"/>
    <s v="Office Star - Contemporary Swivel Chair with Padded Adjustable Arms and Flex Back"/>
    <n v="225.56799999999998"/>
    <n v="2"/>
    <n v="0.2"/>
    <x v="4848"/>
  </r>
  <r>
    <n v="5848"/>
    <s v="CA-2012-126725"/>
    <x v="1"/>
    <x v="972"/>
    <d v="2012-11-21T00:00:00"/>
    <s v="Standard Class"/>
    <s v="BS-11665"/>
    <s v="Brian Stugart"/>
    <x v="0"/>
    <s v="United States"/>
    <s v="San Diego"/>
    <s v="California"/>
    <n v="92105"/>
    <x v="1"/>
    <s v="FUR-FU-10001591"/>
    <s v="Furniture"/>
    <s v="Furnishings"/>
    <s v="Advantus Panel Wall Certificate Holder - 8.5x11"/>
    <n v="36.599999999999994"/>
    <n v="3"/>
    <n v="0"/>
    <x v="4849"/>
  </r>
  <r>
    <n v="5849"/>
    <s v="CA-2012-121783"/>
    <x v="1"/>
    <x v="113"/>
    <d v="2012-11-14T00:00:00"/>
    <s v="Standard Class"/>
    <s v="PO-19180"/>
    <s v="Philisse Overcash"/>
    <x v="2"/>
    <s v="United States"/>
    <s v="Roseville"/>
    <s v="Minnesota"/>
    <n v="55113"/>
    <x v="2"/>
    <s v="OFF-AP-10003849"/>
    <s v="Office Supplies"/>
    <s v="Appliances"/>
    <s v="Hoover Shoulder Vac Commercial Portable Vacuum"/>
    <n v="715.64"/>
    <n v="2"/>
    <n v="0"/>
    <x v="4850"/>
  </r>
  <r>
    <n v="5850"/>
    <s v="CA-2012-121783"/>
    <x v="1"/>
    <x v="113"/>
    <d v="2012-11-14T00:00:00"/>
    <s v="Standard Class"/>
    <s v="PO-19180"/>
    <s v="Philisse Overcash"/>
    <x v="2"/>
    <s v="United States"/>
    <s v="Roseville"/>
    <s v="Minnesota"/>
    <n v="55113"/>
    <x v="2"/>
    <s v="OFF-ST-10000078"/>
    <s v="Office Supplies"/>
    <s v="Storage"/>
    <s v="Tennsco 6- and 18-Compartment Lockers"/>
    <n v="795.51"/>
    <n v="3"/>
    <n v="0"/>
    <x v="4851"/>
  </r>
  <r>
    <n v="5851"/>
    <s v="CA-2012-121783"/>
    <x v="1"/>
    <x v="113"/>
    <d v="2012-11-14T00:00:00"/>
    <s v="Standard Class"/>
    <s v="PO-19180"/>
    <s v="Philisse Overcash"/>
    <x v="2"/>
    <s v="United States"/>
    <s v="Roseville"/>
    <s v="Minnesota"/>
    <n v="55113"/>
    <x v="2"/>
    <s v="TEC-CO-10001571"/>
    <s v="Technology"/>
    <s v="Copiers"/>
    <s v="Sharp 1540cs Digital Laser Copier"/>
    <n v="549.99"/>
    <n v="1"/>
    <n v="0"/>
    <x v="4288"/>
  </r>
  <r>
    <n v="5852"/>
    <s v="CA-2012-121783"/>
    <x v="1"/>
    <x v="113"/>
    <d v="2012-11-14T00:00:00"/>
    <s v="Standard Class"/>
    <s v="PO-19180"/>
    <s v="Philisse Overcash"/>
    <x v="2"/>
    <s v="United States"/>
    <s v="Roseville"/>
    <s v="Minnesota"/>
    <n v="55113"/>
    <x v="2"/>
    <s v="OFF-BI-10001658"/>
    <s v="Office Supplies"/>
    <s v="Binders"/>
    <s v="GBC Standard Therm-A-Bind Covers"/>
    <n v="74.760000000000005"/>
    <n v="3"/>
    <n v="0"/>
    <x v="4852"/>
  </r>
  <r>
    <n v="5853"/>
    <s v="CA-2012-121783"/>
    <x v="1"/>
    <x v="113"/>
    <d v="2012-11-14T00:00:00"/>
    <s v="Standard Class"/>
    <s v="PO-19180"/>
    <s v="Philisse Overcash"/>
    <x v="2"/>
    <s v="United States"/>
    <s v="Roseville"/>
    <s v="Minnesota"/>
    <n v="55113"/>
    <x v="2"/>
    <s v="FUR-FU-10004351"/>
    <s v="Furniture"/>
    <s v="Furnishings"/>
    <s v="Staples"/>
    <n v="29.22"/>
    <n v="3"/>
    <n v="0"/>
    <x v="4853"/>
  </r>
  <r>
    <n v="5854"/>
    <s v="US-2011-138835"/>
    <x v="2"/>
    <x v="1076"/>
    <d v="2011-09-14T00:00:00"/>
    <s v="Standard Class"/>
    <s v="DA-13450"/>
    <s v="Dianna Arnett"/>
    <x v="2"/>
    <s v="United States"/>
    <s v="Virginia Beach"/>
    <s v="Virginia"/>
    <n v="23464"/>
    <x v="0"/>
    <s v="OFF-BI-10003314"/>
    <s v="Office Supplies"/>
    <s v="Binders"/>
    <s v="Tuff Stuff Recycled Round Ring Binders"/>
    <n v="9.64"/>
    <n v="2"/>
    <n v="0"/>
    <x v="4854"/>
  </r>
  <r>
    <n v="5855"/>
    <s v="CA-2012-112214"/>
    <x v="1"/>
    <x v="1077"/>
    <d v="2012-08-11T00:00:00"/>
    <s v="Standard Class"/>
    <s v="AH-10690"/>
    <s v="Anna Häberlin"/>
    <x v="1"/>
    <s v="United States"/>
    <s v="Dallas"/>
    <s v="Texas"/>
    <n v="75220"/>
    <x v="2"/>
    <s v="OFF-ST-10001505"/>
    <s v="Office Supplies"/>
    <s v="Storage"/>
    <s v="Perma STOR-ALL Hanging File Box, 13 1/8&quot;W x 12 1/4&quot;D x 10 1/2&quot;H"/>
    <n v="33.488000000000007"/>
    <n v="7"/>
    <n v="0.2"/>
    <x v="1774"/>
  </r>
  <r>
    <n v="5856"/>
    <s v="CA-2012-112214"/>
    <x v="1"/>
    <x v="1077"/>
    <d v="2012-08-11T00:00:00"/>
    <s v="Standard Class"/>
    <s v="AH-10690"/>
    <s v="Anna Häberlin"/>
    <x v="1"/>
    <s v="United States"/>
    <s v="Dallas"/>
    <s v="Texas"/>
    <n v="75220"/>
    <x v="2"/>
    <s v="OFF-SU-10003567"/>
    <s v="Office Supplies"/>
    <s v="Supplies"/>
    <s v="Stiletto Hand Letter Openers"/>
    <n v="23.04"/>
    <n v="3"/>
    <n v="0.2"/>
    <x v="4855"/>
  </r>
  <r>
    <n v="5857"/>
    <s v="CA-2012-112214"/>
    <x v="1"/>
    <x v="1077"/>
    <d v="2012-08-11T00:00:00"/>
    <s v="Standard Class"/>
    <s v="AH-10690"/>
    <s v="Anna Häberlin"/>
    <x v="1"/>
    <s v="United States"/>
    <s v="Dallas"/>
    <s v="Texas"/>
    <n v="75220"/>
    <x v="2"/>
    <s v="OFF-BI-10002982"/>
    <s v="Office Supplies"/>
    <s v="Binders"/>
    <s v="Avery Self-Adhesive Photo Pockets for Polaroid Photos"/>
    <n v="1.3619999999999997"/>
    <n v="1"/>
    <n v="0.8"/>
    <x v="4856"/>
  </r>
  <r>
    <n v="5858"/>
    <s v="CA-2012-112214"/>
    <x v="1"/>
    <x v="1077"/>
    <d v="2012-08-11T00:00:00"/>
    <s v="Standard Class"/>
    <s v="AH-10690"/>
    <s v="Anna Häberlin"/>
    <x v="1"/>
    <s v="United States"/>
    <s v="Dallas"/>
    <s v="Texas"/>
    <n v="75220"/>
    <x v="2"/>
    <s v="FUR-FU-10002364"/>
    <s v="Furniture"/>
    <s v="Furnishings"/>
    <s v="Eldon Expressions Wood Desk Accessories, Oak"/>
    <n v="14.76"/>
    <n v="5"/>
    <n v="0.6"/>
    <x v="1946"/>
  </r>
  <r>
    <n v="5859"/>
    <s v="US-2014-153255"/>
    <x v="3"/>
    <x v="213"/>
    <d v="2014-09-08T00:00:00"/>
    <s v="Second Class"/>
    <s v="JK-15730"/>
    <s v="Joe Kamberova"/>
    <x v="0"/>
    <s v="United States"/>
    <s v="Concord"/>
    <s v="California"/>
    <n v="94521"/>
    <x v="1"/>
    <s v="FUR-BO-10004218"/>
    <s v="Furniture"/>
    <s v="Bookcases"/>
    <s v="Bush Heritage Pine Collection 5-Shelf Bookcase, Albany Pine Finish, *Special Order"/>
    <n v="239.66599999999997"/>
    <n v="2"/>
    <n v="0.15"/>
    <x v="4857"/>
  </r>
  <r>
    <n v="5860"/>
    <s v="CA-2012-108119"/>
    <x v="1"/>
    <x v="549"/>
    <d v="2012-11-08T00:00:00"/>
    <s v="Standard Class"/>
    <s v="MS-17530"/>
    <s v="MaryBeth Skach"/>
    <x v="0"/>
    <s v="United States"/>
    <s v="Conway"/>
    <s v="Arkansas"/>
    <n v="72032"/>
    <x v="0"/>
    <s v="FUR-TA-10002530"/>
    <s v="Furniture"/>
    <s v="Tables"/>
    <s v="Iceberg OfficeWorks 42&quot; Round Tables"/>
    <n v="301.95999999999998"/>
    <n v="2"/>
    <n v="0"/>
    <x v="4858"/>
  </r>
  <r>
    <n v="5861"/>
    <s v="CA-2012-157434"/>
    <x v="1"/>
    <x v="1078"/>
    <d v="2012-05-04T00:00:00"/>
    <s v="Second Class"/>
    <s v="JK-15640"/>
    <s v="Jim Kriz"/>
    <x v="2"/>
    <s v="United States"/>
    <s v="Philadelphia"/>
    <s v="Pennsylvania"/>
    <n v="19120"/>
    <x v="3"/>
    <s v="OFF-PA-10001526"/>
    <s v="Office Supplies"/>
    <s v="Paper"/>
    <s v="Xerox 1949"/>
    <n v="7.9680000000000009"/>
    <n v="2"/>
    <n v="0.2"/>
    <x v="2282"/>
  </r>
  <r>
    <n v="5862"/>
    <s v="CA-2013-101525"/>
    <x v="0"/>
    <x v="766"/>
    <d v="2013-05-05T00:00:00"/>
    <s v="Second Class"/>
    <s v="CM-12235"/>
    <s v="Chris McAfee"/>
    <x v="0"/>
    <s v="United States"/>
    <s v="Little Rock"/>
    <s v="Arkansas"/>
    <n v="72209"/>
    <x v="0"/>
    <s v="OFF-PA-10001497"/>
    <s v="Office Supplies"/>
    <s v="Paper"/>
    <s v="Xerox 1914"/>
    <n v="109.92"/>
    <n v="2"/>
    <n v="0"/>
    <x v="1522"/>
  </r>
  <r>
    <n v="5863"/>
    <s v="CA-2013-101525"/>
    <x v="0"/>
    <x v="766"/>
    <d v="2013-05-05T00:00:00"/>
    <s v="Second Class"/>
    <s v="CM-12235"/>
    <s v="Chris McAfee"/>
    <x v="0"/>
    <s v="United States"/>
    <s v="Little Rock"/>
    <s v="Arkansas"/>
    <n v="72209"/>
    <x v="0"/>
    <s v="OFF-PA-10003936"/>
    <s v="Office Supplies"/>
    <s v="Paper"/>
    <s v="Xerox 1994"/>
    <n v="19.440000000000001"/>
    <n v="3"/>
    <n v="0"/>
    <x v="551"/>
  </r>
  <r>
    <n v="5864"/>
    <s v="CA-2013-101525"/>
    <x v="0"/>
    <x v="766"/>
    <d v="2013-05-05T00:00:00"/>
    <s v="Second Class"/>
    <s v="CM-12235"/>
    <s v="Chris McAfee"/>
    <x v="0"/>
    <s v="United States"/>
    <s v="Little Rock"/>
    <s v="Arkansas"/>
    <n v="72209"/>
    <x v="0"/>
    <s v="OFF-AR-10000716"/>
    <s v="Office Supplies"/>
    <s v="Art"/>
    <s v="DIXON Ticonderoga Erasable Checking Pencils"/>
    <n v="11.16"/>
    <n v="2"/>
    <n v="0"/>
    <x v="989"/>
  </r>
  <r>
    <n v="5865"/>
    <s v="US-2011-117968"/>
    <x v="2"/>
    <x v="79"/>
    <d v="2011-08-07T00:00:00"/>
    <s v="Second Class"/>
    <s v="RS-19420"/>
    <s v="Ricardo Sperren"/>
    <x v="1"/>
    <s v="United States"/>
    <s v="Meriden"/>
    <s v="Connecticut"/>
    <n v="6450"/>
    <x v="3"/>
    <s v="OFF-AP-10002765"/>
    <s v="Office Supplies"/>
    <s v="Appliances"/>
    <s v="Fellowes Advanced Computer Series Surge Protectors"/>
    <n v="79.47"/>
    <n v="3"/>
    <n v="0"/>
    <x v="2124"/>
  </r>
  <r>
    <n v="5866"/>
    <s v="US-2011-117968"/>
    <x v="2"/>
    <x v="79"/>
    <d v="2011-08-07T00:00:00"/>
    <s v="Second Class"/>
    <s v="RS-19420"/>
    <s v="Ricardo Sperren"/>
    <x v="1"/>
    <s v="United States"/>
    <s v="Meriden"/>
    <s v="Connecticut"/>
    <n v="6450"/>
    <x v="3"/>
    <s v="OFF-AR-10004165"/>
    <s v="Office Supplies"/>
    <s v="Art"/>
    <s v="Binney &amp; Smith inkTank Erasable Pocket Highlighter, Chisel Tip, Yellow"/>
    <n v="4.5599999999999996"/>
    <n v="2"/>
    <n v="0"/>
    <x v="4859"/>
  </r>
  <r>
    <n v="5867"/>
    <s v="US-2011-117968"/>
    <x v="2"/>
    <x v="79"/>
    <d v="2011-08-07T00:00:00"/>
    <s v="Second Class"/>
    <s v="RS-19420"/>
    <s v="Ricardo Sperren"/>
    <x v="1"/>
    <s v="United States"/>
    <s v="Meriden"/>
    <s v="Connecticut"/>
    <n v="6450"/>
    <x v="3"/>
    <s v="FUR-CH-10002335"/>
    <s v="Furniture"/>
    <s v="Chairs"/>
    <s v="Hon GuestStacker Chair"/>
    <n v="1133.3499999999999"/>
    <n v="5"/>
    <n v="0"/>
    <x v="4860"/>
  </r>
  <r>
    <n v="5868"/>
    <s v="CA-2013-158211"/>
    <x v="0"/>
    <x v="810"/>
    <d v="2013-01-08T00:00:00"/>
    <s v="Standard Class"/>
    <s v="BP-11185"/>
    <s v="Ben Peterman"/>
    <x v="1"/>
    <s v="United States"/>
    <s v="Philadelphia"/>
    <s v="Pennsylvania"/>
    <n v="19143"/>
    <x v="3"/>
    <s v="OFF-AR-10004078"/>
    <s v="Office Supplies"/>
    <s v="Art"/>
    <s v="Newell 312"/>
    <n v="4.6719999999999997"/>
    <n v="1"/>
    <n v="0.2"/>
    <x v="4861"/>
  </r>
  <r>
    <n v="5869"/>
    <s v="CA-2013-158211"/>
    <x v="0"/>
    <x v="810"/>
    <d v="2013-01-08T00:00:00"/>
    <s v="Standard Class"/>
    <s v="BP-11185"/>
    <s v="Ben Peterman"/>
    <x v="1"/>
    <s v="United States"/>
    <s v="Philadelphia"/>
    <s v="Pennsylvania"/>
    <n v="19143"/>
    <x v="3"/>
    <s v="OFF-BI-10002026"/>
    <s v="Office Supplies"/>
    <s v="Binders"/>
    <s v="Avery Arch Ring Binders"/>
    <n v="104.58000000000001"/>
    <n v="6"/>
    <n v="0.7"/>
    <x v="4862"/>
  </r>
  <r>
    <n v="5870"/>
    <s v="CA-2013-152247"/>
    <x v="0"/>
    <x v="77"/>
    <d v="2013-11-13T00:00:00"/>
    <s v="Standard Class"/>
    <s v="MA-17995"/>
    <s v="Michelle Arnett"/>
    <x v="2"/>
    <s v="United States"/>
    <s v="Cheyenne"/>
    <s v="Wyoming"/>
    <n v="82001"/>
    <x v="1"/>
    <s v="FUR-CH-10001215"/>
    <s v="Furniture"/>
    <s v="Chairs"/>
    <s v="Global Troy Executive Leather Low-Back Tilter"/>
    <n v="1603.1360000000002"/>
    <n v="4"/>
    <n v="0.2"/>
    <x v="2558"/>
  </r>
  <r>
    <n v="5871"/>
    <s v="CA-2013-128223"/>
    <x v="0"/>
    <x v="403"/>
    <d v="2013-06-15T00:00:00"/>
    <s v="Same Day"/>
    <s v="EB-13705"/>
    <s v="Ed Braxton"/>
    <x v="1"/>
    <s v="United States"/>
    <s v="Anaheim"/>
    <s v="California"/>
    <n v="92804"/>
    <x v="1"/>
    <s v="FUR-TA-10001771"/>
    <s v="Furniture"/>
    <s v="Tables"/>
    <s v="Bush Cubix Conference Tables, Fully Assembled"/>
    <n v="1293.4879999999998"/>
    <n v="7"/>
    <n v="0.2"/>
    <x v="4863"/>
  </r>
  <r>
    <n v="5872"/>
    <s v="CA-2013-154235"/>
    <x v="0"/>
    <x v="446"/>
    <d v="2013-09-29T00:00:00"/>
    <s v="Standard Class"/>
    <s v="RD-19900"/>
    <s v="Ruben Dartt"/>
    <x v="0"/>
    <s v="United States"/>
    <s v="Bloomington"/>
    <s v="Indiana"/>
    <n v="47401"/>
    <x v="2"/>
    <s v="FUR-FU-10004006"/>
    <s v="Furniture"/>
    <s v="Furnishings"/>
    <s v="Deflect-o DuraMat Lighweight, Studded, Beveled Mat for Low Pile Carpeting"/>
    <n v="127.94999999999999"/>
    <n v="3"/>
    <n v="0"/>
    <x v="4864"/>
  </r>
  <r>
    <n v="5873"/>
    <s v="CA-2014-129910"/>
    <x v="3"/>
    <x v="983"/>
    <d v="2014-04-04T00:00:00"/>
    <s v="Standard Class"/>
    <s v="ME-17320"/>
    <s v="Maria Etezadi"/>
    <x v="2"/>
    <s v="United States"/>
    <s v="Columbus"/>
    <s v="Georgia"/>
    <n v="31907"/>
    <x v="0"/>
    <s v="OFF-ST-10003282"/>
    <s v="Office Supplies"/>
    <s v="Storage"/>
    <s v="Advantus 10-Drawer Portable Organizer, Chrome Metal Frame, Smoke Drawers"/>
    <n v="59.76"/>
    <n v="1"/>
    <n v="0"/>
    <x v="4865"/>
  </r>
  <r>
    <n v="5874"/>
    <s v="CA-2014-133095"/>
    <x v="3"/>
    <x v="400"/>
    <d v="2014-06-05T00:00:00"/>
    <s v="Same Day"/>
    <s v="EH-14005"/>
    <s v="Erica Hernandez"/>
    <x v="2"/>
    <s v="United States"/>
    <s v="Jonesboro"/>
    <s v="Arkansas"/>
    <n v="72401"/>
    <x v="0"/>
    <s v="OFF-BI-10002353"/>
    <s v="Office Supplies"/>
    <s v="Binders"/>
    <s v="GBC VeloBind Cover Sets"/>
    <n v="108.08"/>
    <n v="7"/>
    <n v="0"/>
    <x v="4866"/>
  </r>
  <r>
    <n v="5875"/>
    <s v="CA-2014-133095"/>
    <x v="3"/>
    <x v="400"/>
    <d v="2014-06-05T00:00:00"/>
    <s v="Same Day"/>
    <s v="EH-14005"/>
    <s v="Erica Hernandez"/>
    <x v="2"/>
    <s v="United States"/>
    <s v="Jonesboro"/>
    <s v="Arkansas"/>
    <n v="72401"/>
    <x v="0"/>
    <s v="OFF-BI-10004141"/>
    <s v="Office Supplies"/>
    <s v="Binders"/>
    <s v="Insertable Tab Indexes For Data Binders"/>
    <n v="9.5400000000000009"/>
    <n v="3"/>
    <n v="0"/>
    <x v="4867"/>
  </r>
  <r>
    <n v="5876"/>
    <s v="CA-2012-130554"/>
    <x v="1"/>
    <x v="1003"/>
    <d v="2012-04-09T00:00:00"/>
    <s v="First Class"/>
    <s v="FM-14290"/>
    <s v="Frank Merwin"/>
    <x v="2"/>
    <s v="United States"/>
    <s v="Philadelphia"/>
    <s v="Pennsylvania"/>
    <n v="19140"/>
    <x v="3"/>
    <s v="OFF-AR-10001954"/>
    <s v="Office Supplies"/>
    <s v="Art"/>
    <s v="Newell 331"/>
    <n v="11.736000000000001"/>
    <n v="3"/>
    <n v="0.2"/>
    <x v="4868"/>
  </r>
  <r>
    <n v="5877"/>
    <s v="CA-2011-152443"/>
    <x v="2"/>
    <x v="371"/>
    <d v="2011-05-26T00:00:00"/>
    <s v="Standard Class"/>
    <s v="FG-14260"/>
    <s v="Frank Gastineau"/>
    <x v="2"/>
    <s v="United States"/>
    <s v="Lawrence"/>
    <s v="Massachusetts"/>
    <n v="1841"/>
    <x v="3"/>
    <s v="OFF-BI-10001071"/>
    <s v="Office Supplies"/>
    <s v="Binders"/>
    <s v="GBC ProClick Punch Binding System"/>
    <n v="447.85999999999996"/>
    <n v="7"/>
    <n v="0"/>
    <x v="2750"/>
  </r>
  <r>
    <n v="5878"/>
    <s v="CA-2011-152443"/>
    <x v="2"/>
    <x v="371"/>
    <d v="2011-05-26T00:00:00"/>
    <s v="Standard Class"/>
    <s v="FG-14260"/>
    <s v="Frank Gastineau"/>
    <x v="2"/>
    <s v="United States"/>
    <s v="Lawrence"/>
    <s v="Massachusetts"/>
    <n v="1841"/>
    <x v="3"/>
    <s v="OFF-PA-10003022"/>
    <s v="Office Supplies"/>
    <s v="Paper"/>
    <s v="Xerox 1992"/>
    <n v="17.940000000000001"/>
    <n v="3"/>
    <n v="0"/>
    <x v="1544"/>
  </r>
  <r>
    <n v="5879"/>
    <s v="CA-2011-152443"/>
    <x v="2"/>
    <x v="371"/>
    <d v="2011-05-26T00:00:00"/>
    <s v="Standard Class"/>
    <s v="FG-14260"/>
    <s v="Frank Gastineau"/>
    <x v="2"/>
    <s v="United States"/>
    <s v="Lawrence"/>
    <s v="Massachusetts"/>
    <n v="1841"/>
    <x v="3"/>
    <s v="OFF-AP-10001293"/>
    <s v="Office Supplies"/>
    <s v="Appliances"/>
    <s v="Belkin 8 Outlet Surge Protector"/>
    <n v="245.88"/>
    <n v="6"/>
    <n v="0"/>
    <x v="4111"/>
  </r>
  <r>
    <n v="5880"/>
    <s v="CA-2013-133319"/>
    <x v="0"/>
    <x v="64"/>
    <d v="2013-09-12T00:00:00"/>
    <s v="Standard Class"/>
    <s v="MV-17485"/>
    <s v="Mark Van Huff"/>
    <x v="0"/>
    <s v="United States"/>
    <s v="New York City"/>
    <s v="New York"/>
    <n v="10011"/>
    <x v="3"/>
    <s v="OFF-PA-10001815"/>
    <s v="Office Supplies"/>
    <s v="Paper"/>
    <s v="Xerox 1885"/>
    <n v="192.16"/>
    <n v="4"/>
    <n v="0"/>
    <x v="2430"/>
  </r>
  <r>
    <n v="5881"/>
    <s v="CA-2013-133935"/>
    <x v="0"/>
    <x v="31"/>
    <d v="2013-09-23T00:00:00"/>
    <s v="Standard Class"/>
    <s v="JW-15220"/>
    <s v="Jane Waco"/>
    <x v="1"/>
    <s v="United States"/>
    <s v="San Diego"/>
    <s v="California"/>
    <n v="92105"/>
    <x v="1"/>
    <s v="FUR-CH-10001215"/>
    <s v="Furniture"/>
    <s v="Chairs"/>
    <s v="Global Troy Executive Leather Low-Back Tilter"/>
    <n v="801.5680000000001"/>
    <n v="2"/>
    <n v="0.2"/>
    <x v="490"/>
  </r>
  <r>
    <n v="5882"/>
    <s v="CA-2013-133935"/>
    <x v="0"/>
    <x v="31"/>
    <d v="2013-09-23T00:00:00"/>
    <s v="Standard Class"/>
    <s v="JW-15220"/>
    <s v="Jane Waco"/>
    <x v="1"/>
    <s v="United States"/>
    <s v="San Diego"/>
    <s v="California"/>
    <n v="92105"/>
    <x v="1"/>
    <s v="OFF-PA-10000100"/>
    <s v="Office Supplies"/>
    <s v="Paper"/>
    <s v="Xerox 1945"/>
    <n v="368.91"/>
    <n v="9"/>
    <n v="0"/>
    <x v="1629"/>
  </r>
  <r>
    <n v="5883"/>
    <s v="CA-2013-133935"/>
    <x v="0"/>
    <x v="31"/>
    <d v="2013-09-23T00:00:00"/>
    <s v="Standard Class"/>
    <s v="JW-15220"/>
    <s v="Jane Waco"/>
    <x v="1"/>
    <s v="United States"/>
    <s v="San Diego"/>
    <s v="California"/>
    <n v="92105"/>
    <x v="1"/>
    <s v="FUR-CH-10002880"/>
    <s v="Furniture"/>
    <s v="Chairs"/>
    <s v="Global High-Back Leather Tilter, Burgundy"/>
    <n v="885.52800000000002"/>
    <n v="9"/>
    <n v="0.2"/>
    <x v="4869"/>
  </r>
  <r>
    <n v="5884"/>
    <s v="CA-2013-136301"/>
    <x v="0"/>
    <x v="69"/>
    <d v="2013-03-16T00:00:00"/>
    <s v="Second Class"/>
    <s v="EH-13765"/>
    <s v="Edward Hooks"/>
    <x v="1"/>
    <s v="United States"/>
    <s v="San Francisco"/>
    <s v="California"/>
    <n v="94109"/>
    <x v="1"/>
    <s v="FUR-FU-10004712"/>
    <s v="Furniture"/>
    <s v="Furnishings"/>
    <s v="Westinghouse Mesh Shade Clip-On Gooseneck Lamp, Black"/>
    <n v="28.28"/>
    <n v="2"/>
    <n v="0"/>
    <x v="4870"/>
  </r>
  <r>
    <n v="5885"/>
    <s v="CA-2013-136301"/>
    <x v="0"/>
    <x v="69"/>
    <d v="2013-03-16T00:00:00"/>
    <s v="Second Class"/>
    <s v="EH-13765"/>
    <s v="Edward Hooks"/>
    <x v="1"/>
    <s v="United States"/>
    <s v="San Francisco"/>
    <s v="California"/>
    <n v="94109"/>
    <x v="1"/>
    <s v="OFF-SU-10000151"/>
    <s v="Office Supplies"/>
    <s v="Supplies"/>
    <s v="High Speed Automatic Electric Letter Opener"/>
    <n v="4912.59"/>
    <n v="3"/>
    <n v="0"/>
    <x v="4871"/>
  </r>
  <r>
    <n v="5886"/>
    <s v="US-2011-109456"/>
    <x v="2"/>
    <x v="1079"/>
    <d v="2011-10-17T00:00:00"/>
    <s v="Same Day"/>
    <s v="LS-17245"/>
    <s v="Lynn Smith"/>
    <x v="0"/>
    <s v="United States"/>
    <s v="San Francisco"/>
    <s v="California"/>
    <n v="94110"/>
    <x v="1"/>
    <s v="OFF-BI-10000136"/>
    <s v="Office Supplies"/>
    <s v="Binders"/>
    <s v="Avery Non-Stick Heavy Duty View Round Locking Ring Binders"/>
    <n v="14.352000000000002"/>
    <n v="3"/>
    <n v="0.2"/>
    <x v="4872"/>
  </r>
  <r>
    <n v="5887"/>
    <s v="US-2011-109456"/>
    <x v="2"/>
    <x v="1079"/>
    <d v="2011-10-17T00:00:00"/>
    <s v="Same Day"/>
    <s v="LS-17245"/>
    <s v="Lynn Smith"/>
    <x v="0"/>
    <s v="United States"/>
    <s v="San Francisco"/>
    <s v="California"/>
    <n v="94110"/>
    <x v="1"/>
    <s v="TEC-AC-10003610"/>
    <s v="Technology"/>
    <s v="Accessories"/>
    <s v="Logitech Illuminated - Keyboard"/>
    <n v="179.97"/>
    <n v="3"/>
    <n v="0"/>
    <x v="704"/>
  </r>
  <r>
    <n v="5888"/>
    <s v="CA-2014-151596"/>
    <x v="3"/>
    <x v="1048"/>
    <d v="2014-10-12T00:00:00"/>
    <s v="First Class"/>
    <s v="BP-11050"/>
    <s v="Barry Pond"/>
    <x v="1"/>
    <s v="United States"/>
    <s v="Cranston"/>
    <s v="Rhode Island"/>
    <n v="2920"/>
    <x v="3"/>
    <s v="OFF-ST-10001837"/>
    <s v="Office Supplies"/>
    <s v="Storage"/>
    <s v="SAFCO Mobile Desk Side File, Wire Frame"/>
    <n v="42.76"/>
    <n v="1"/>
    <n v="0"/>
    <x v="4537"/>
  </r>
  <r>
    <n v="5889"/>
    <s v="CA-2012-147879"/>
    <x v="1"/>
    <x v="820"/>
    <d v="2012-05-12T00:00:00"/>
    <s v="Standard Class"/>
    <s v="CC-12220"/>
    <s v="Chris Cortes"/>
    <x v="0"/>
    <s v="United States"/>
    <s v="Owensboro"/>
    <s v="Kentucky"/>
    <n v="42301"/>
    <x v="0"/>
    <s v="OFF-PA-10001952"/>
    <s v="Office Supplies"/>
    <s v="Paper"/>
    <s v="Xerox 1902"/>
    <n v="45.68"/>
    <n v="2"/>
    <n v="0"/>
    <x v="1981"/>
  </r>
  <r>
    <n v="5890"/>
    <s v="CA-2013-166625"/>
    <x v="0"/>
    <x v="167"/>
    <d v="2013-04-18T00:00:00"/>
    <s v="First Class"/>
    <s v="JM-15580"/>
    <s v="Jill Matthias"/>
    <x v="0"/>
    <s v="United States"/>
    <s v="Baltimore"/>
    <s v="Maryland"/>
    <n v="21215"/>
    <x v="3"/>
    <s v="OFF-BI-10002414"/>
    <s v="Office Supplies"/>
    <s v="Binders"/>
    <s v="GBC ProClick Spines for 32-Hole Punch"/>
    <n v="25.06"/>
    <n v="2"/>
    <n v="0"/>
    <x v="3335"/>
  </r>
  <r>
    <n v="5891"/>
    <s v="CA-2013-146157"/>
    <x v="0"/>
    <x v="831"/>
    <d v="2013-11-27T00:00:00"/>
    <s v="Standard Class"/>
    <s v="RD-19720"/>
    <s v="Roger Demir"/>
    <x v="0"/>
    <s v="United States"/>
    <s v="Chicago"/>
    <s v="Illinois"/>
    <n v="60610"/>
    <x v="2"/>
    <s v="OFF-PA-10001790"/>
    <s v="Office Supplies"/>
    <s v="Paper"/>
    <s v="Xerox 1910"/>
    <n v="38.432000000000002"/>
    <n v="1"/>
    <n v="0.2"/>
    <x v="4873"/>
  </r>
  <r>
    <n v="5892"/>
    <s v="CA-2013-146157"/>
    <x v="0"/>
    <x v="831"/>
    <d v="2013-11-27T00:00:00"/>
    <s v="Standard Class"/>
    <s v="RD-19720"/>
    <s v="Roger Demir"/>
    <x v="0"/>
    <s v="United States"/>
    <s v="Chicago"/>
    <s v="Illinois"/>
    <n v="60610"/>
    <x v="2"/>
    <s v="OFF-ST-10001590"/>
    <s v="Office Supplies"/>
    <s v="Storage"/>
    <s v="Tenex Personal Project File with Scoop Front Design, Black"/>
    <n v="21.568000000000001"/>
    <n v="2"/>
    <n v="0.2"/>
    <x v="4874"/>
  </r>
  <r>
    <n v="5893"/>
    <s v="CA-2013-146157"/>
    <x v="0"/>
    <x v="831"/>
    <d v="2013-11-27T00:00:00"/>
    <s v="Standard Class"/>
    <s v="RD-19720"/>
    <s v="Roger Demir"/>
    <x v="0"/>
    <s v="United States"/>
    <s v="Chicago"/>
    <s v="Illinois"/>
    <n v="60610"/>
    <x v="2"/>
    <s v="TEC-AC-10003657"/>
    <s v="Technology"/>
    <s v="Accessories"/>
    <s v="Lenovo 17-Key USB Numeric Keypad"/>
    <n v="81.576000000000008"/>
    <n v="3"/>
    <n v="0.2"/>
    <x v="4875"/>
  </r>
  <r>
    <n v="5894"/>
    <s v="CA-2014-159954"/>
    <x v="3"/>
    <x v="18"/>
    <d v="2014-09-15T00:00:00"/>
    <s v="Standard Class"/>
    <s v="SS-20410"/>
    <s v="Shahid Shariari"/>
    <x v="0"/>
    <s v="United States"/>
    <s v="Atlanta"/>
    <s v="Georgia"/>
    <n v="30318"/>
    <x v="0"/>
    <s v="OFF-BI-10004876"/>
    <s v="Office Supplies"/>
    <s v="Binders"/>
    <s v="Wilson Jones Suede Grain Vinyl Binders"/>
    <n v="2.78"/>
    <n v="1"/>
    <n v="0"/>
    <x v="4876"/>
  </r>
  <r>
    <n v="5895"/>
    <s v="CA-2014-100825"/>
    <x v="3"/>
    <x v="428"/>
    <d v="2014-09-15T00:00:00"/>
    <s v="Standard Class"/>
    <s v="KD-16495"/>
    <s v="Keith Dawkins"/>
    <x v="1"/>
    <s v="United States"/>
    <s v="Los Angeles"/>
    <s v="California"/>
    <n v="90036"/>
    <x v="1"/>
    <s v="OFF-ST-10003123"/>
    <s v="Office Supplies"/>
    <s v="Storage"/>
    <s v="Fellowes Bases and Tops For Staxonsteel/High-Stak Systems"/>
    <n v="99.87"/>
    <n v="3"/>
    <n v="0"/>
    <x v="4877"/>
  </r>
  <r>
    <n v="5896"/>
    <s v="CA-2011-168305"/>
    <x v="2"/>
    <x v="301"/>
    <d v="2011-11-08T00:00:00"/>
    <s v="Standard Class"/>
    <s v="PL-18925"/>
    <s v="Paul Lucas"/>
    <x v="2"/>
    <s v="United States"/>
    <s v="Los Angeles"/>
    <s v="California"/>
    <n v="90049"/>
    <x v="1"/>
    <s v="OFF-LA-10003498"/>
    <s v="Office Supplies"/>
    <s v="Labels"/>
    <s v="Avery 475"/>
    <n v="44.400000000000006"/>
    <n v="3"/>
    <n v="0"/>
    <x v="1986"/>
  </r>
  <r>
    <n v="5897"/>
    <s v="CA-2011-168305"/>
    <x v="2"/>
    <x v="301"/>
    <d v="2011-11-08T00:00:00"/>
    <s v="Standard Class"/>
    <s v="PL-18925"/>
    <s v="Paul Lucas"/>
    <x v="2"/>
    <s v="United States"/>
    <s v="Los Angeles"/>
    <s v="California"/>
    <n v="90049"/>
    <x v="1"/>
    <s v="OFF-PA-10004947"/>
    <s v="Office Supplies"/>
    <s v="Paper"/>
    <s v="Staples"/>
    <n v="21.400000000000002"/>
    <n v="5"/>
    <n v="0"/>
    <x v="3499"/>
  </r>
  <r>
    <n v="5898"/>
    <s v="CA-2013-167682"/>
    <x v="0"/>
    <x v="1015"/>
    <d v="2013-04-10T00:00:00"/>
    <s v="Standard Class"/>
    <s v="ZD-21925"/>
    <s v="Zuschuss Donatelli"/>
    <x v="0"/>
    <s v="United States"/>
    <s v="Richmond"/>
    <s v="Indiana"/>
    <n v="47374"/>
    <x v="2"/>
    <s v="FUR-FU-10003799"/>
    <s v="Furniture"/>
    <s v="Furnishings"/>
    <s v="Seth Thomas 13 1/2&quot; Wall Clock"/>
    <n v="71.12"/>
    <n v="4"/>
    <n v="0"/>
    <x v="4878"/>
  </r>
  <r>
    <n v="5899"/>
    <s v="CA-2013-167682"/>
    <x v="0"/>
    <x v="1015"/>
    <d v="2013-04-10T00:00:00"/>
    <s v="Standard Class"/>
    <s v="ZD-21925"/>
    <s v="Zuschuss Donatelli"/>
    <x v="0"/>
    <s v="United States"/>
    <s v="Richmond"/>
    <s v="Indiana"/>
    <n v="47374"/>
    <x v="2"/>
    <s v="TEC-PH-10000673"/>
    <s v="Technology"/>
    <s v="Phones"/>
    <s v="Plantronics Voyager Pro HD - Bluetooth Headset"/>
    <n v="259.95999999999998"/>
    <n v="4"/>
    <n v="0"/>
    <x v="4879"/>
  </r>
  <r>
    <n v="5900"/>
    <s v="CA-2014-108000"/>
    <x v="3"/>
    <x v="602"/>
    <d v="2014-01-17T00:00:00"/>
    <s v="Standard Class"/>
    <s v="LS-16945"/>
    <s v="Linda Southworth"/>
    <x v="1"/>
    <s v="United States"/>
    <s v="San Francisco"/>
    <s v="California"/>
    <n v="94110"/>
    <x v="1"/>
    <s v="OFF-EN-10002621"/>
    <s v="Office Supplies"/>
    <s v="Envelopes"/>
    <s v="Staples"/>
    <n v="9.7799999999999994"/>
    <n v="1"/>
    <n v="0"/>
    <x v="4880"/>
  </r>
  <r>
    <n v="5901"/>
    <s v="CA-2012-146465"/>
    <x v="1"/>
    <x v="312"/>
    <d v="2012-11-24T00:00:00"/>
    <s v="Standard Class"/>
    <s v="PB-18805"/>
    <s v="Patrick Bzostek"/>
    <x v="2"/>
    <s v="United States"/>
    <s v="San Francisco"/>
    <s v="California"/>
    <n v="94122"/>
    <x v="1"/>
    <s v="OFF-BI-10004528"/>
    <s v="Office Supplies"/>
    <s v="Binders"/>
    <s v="Cardinal Poly Pocket Divider Pockets for Ring Binders"/>
    <n v="24.192"/>
    <n v="9"/>
    <n v="0.2"/>
    <x v="4881"/>
  </r>
  <r>
    <n v="5902"/>
    <s v="CA-2013-159639"/>
    <x v="0"/>
    <x v="581"/>
    <d v="2013-12-03T00:00:00"/>
    <s v="Standard Class"/>
    <s v="PC-18745"/>
    <s v="Pamela Coakley"/>
    <x v="1"/>
    <s v="United States"/>
    <s v="Westfield"/>
    <s v="New Jersey"/>
    <n v="7090"/>
    <x v="3"/>
    <s v="FUR-FU-10001889"/>
    <s v="Furniture"/>
    <s v="Furnishings"/>
    <s v="Ultra Door Pull Handle"/>
    <n v="31.56"/>
    <n v="3"/>
    <n v="0"/>
    <x v="1726"/>
  </r>
  <r>
    <n v="5903"/>
    <s v="US-2014-153948"/>
    <x v="3"/>
    <x v="44"/>
    <d v="2014-11-07T00:00:00"/>
    <s v="Same Day"/>
    <s v="FM-14290"/>
    <s v="Frank Merwin"/>
    <x v="2"/>
    <s v="United States"/>
    <s v="San Francisco"/>
    <s v="California"/>
    <n v="94122"/>
    <x v="1"/>
    <s v="OFF-PA-10000157"/>
    <s v="Office Supplies"/>
    <s v="Paper"/>
    <s v="Xerox 191"/>
    <n v="59.94"/>
    <n v="3"/>
    <n v="0"/>
    <x v="749"/>
  </r>
  <r>
    <n v="5904"/>
    <s v="US-2014-153948"/>
    <x v="3"/>
    <x v="44"/>
    <d v="2014-11-07T00:00:00"/>
    <s v="Same Day"/>
    <s v="FM-14290"/>
    <s v="Frank Merwin"/>
    <x v="2"/>
    <s v="United States"/>
    <s v="San Francisco"/>
    <s v="California"/>
    <n v="94122"/>
    <x v="1"/>
    <s v="OFF-PA-10002764"/>
    <s v="Office Supplies"/>
    <s v="Paper"/>
    <s v="Staples"/>
    <n v="45.36"/>
    <n v="4"/>
    <n v="0"/>
    <x v="4882"/>
  </r>
  <r>
    <n v="5905"/>
    <s v="US-2014-153948"/>
    <x v="3"/>
    <x v="44"/>
    <d v="2014-11-07T00:00:00"/>
    <s v="Same Day"/>
    <s v="FM-14290"/>
    <s v="Frank Merwin"/>
    <x v="2"/>
    <s v="United States"/>
    <s v="San Francisco"/>
    <s v="California"/>
    <n v="94122"/>
    <x v="1"/>
    <s v="OFF-PA-10000143"/>
    <s v="Office Supplies"/>
    <s v="Paper"/>
    <s v="Astroparche Fine Business Paper"/>
    <n v="26.400000000000002"/>
    <n v="5"/>
    <n v="0"/>
    <x v="4741"/>
  </r>
  <r>
    <n v="5906"/>
    <s v="US-2014-153948"/>
    <x v="3"/>
    <x v="44"/>
    <d v="2014-11-07T00:00:00"/>
    <s v="Same Day"/>
    <s v="FM-14290"/>
    <s v="Frank Merwin"/>
    <x v="2"/>
    <s v="United States"/>
    <s v="San Francisco"/>
    <s v="California"/>
    <n v="94122"/>
    <x v="1"/>
    <s v="OFF-LA-10000414"/>
    <s v="Office Supplies"/>
    <s v="Labels"/>
    <s v="Avery 503"/>
    <n v="41.4"/>
    <n v="4"/>
    <n v="0"/>
    <x v="1492"/>
  </r>
  <r>
    <n v="5907"/>
    <s v="US-2014-153948"/>
    <x v="3"/>
    <x v="44"/>
    <d v="2014-11-07T00:00:00"/>
    <s v="Same Day"/>
    <s v="FM-14290"/>
    <s v="Frank Merwin"/>
    <x v="2"/>
    <s v="United States"/>
    <s v="San Francisco"/>
    <s v="California"/>
    <n v="94122"/>
    <x v="1"/>
    <s v="TEC-AC-10003441"/>
    <s v="Technology"/>
    <s v="Accessories"/>
    <s v="Kingston Digital DataTraveler 32GB USB 2.0"/>
    <n v="16.95"/>
    <n v="1"/>
    <n v="0"/>
    <x v="4883"/>
  </r>
  <r>
    <n v="5908"/>
    <s v="US-2013-113985"/>
    <x v="0"/>
    <x v="499"/>
    <d v="2013-12-08T00:00:00"/>
    <s v="Standard Class"/>
    <s v="KD-16495"/>
    <s v="Keith Dawkins"/>
    <x v="1"/>
    <s v="United States"/>
    <s v="San Jose"/>
    <s v="California"/>
    <n v="95123"/>
    <x v="1"/>
    <s v="OFF-BI-10002353"/>
    <s v="Office Supplies"/>
    <s v="Binders"/>
    <s v="GBC VeloBind Cover Sets"/>
    <n v="24.704000000000001"/>
    <n v="2"/>
    <n v="0.2"/>
    <x v="4884"/>
  </r>
  <r>
    <n v="5909"/>
    <s v="US-2013-113985"/>
    <x v="0"/>
    <x v="499"/>
    <d v="2013-12-08T00:00:00"/>
    <s v="Standard Class"/>
    <s v="KD-16495"/>
    <s v="Keith Dawkins"/>
    <x v="1"/>
    <s v="United States"/>
    <s v="San Jose"/>
    <s v="California"/>
    <n v="95123"/>
    <x v="1"/>
    <s v="OFF-AP-10001303"/>
    <s v="Office Supplies"/>
    <s v="Appliances"/>
    <s v="Holmes Cool Mist Humidifier for the Whole House with 8-Gallon Output per Day, Extended Life Filter"/>
    <n v="59.699999999999996"/>
    <n v="3"/>
    <n v="0"/>
    <x v="3795"/>
  </r>
  <r>
    <n v="5910"/>
    <s v="US-2013-113985"/>
    <x v="0"/>
    <x v="499"/>
    <d v="2013-12-08T00:00:00"/>
    <s v="Standard Class"/>
    <s v="KD-16495"/>
    <s v="Keith Dawkins"/>
    <x v="1"/>
    <s v="United States"/>
    <s v="San Jose"/>
    <s v="California"/>
    <n v="95123"/>
    <x v="1"/>
    <s v="FUR-FU-10003026"/>
    <s v="Furniture"/>
    <s v="Furnishings"/>
    <s v="Eldon Regeneration Recycled Desk Accessories, Black"/>
    <n v="14.52"/>
    <n v="3"/>
    <n v="0"/>
    <x v="4885"/>
  </r>
  <r>
    <n v="5911"/>
    <s v="US-2013-113985"/>
    <x v="0"/>
    <x v="499"/>
    <d v="2013-12-08T00:00:00"/>
    <s v="Standard Class"/>
    <s v="KD-16495"/>
    <s v="Keith Dawkins"/>
    <x v="1"/>
    <s v="United States"/>
    <s v="San Jose"/>
    <s v="California"/>
    <n v="95123"/>
    <x v="1"/>
    <s v="OFF-BI-10000632"/>
    <s v="Office Supplies"/>
    <s v="Binders"/>
    <s v="Satellite Sectional Post Binders"/>
    <n v="104.184"/>
    <n v="3"/>
    <n v="0.2"/>
    <x v="4886"/>
  </r>
  <r>
    <n v="5912"/>
    <s v="CA-2013-155383"/>
    <x v="0"/>
    <x v="907"/>
    <d v="2013-12-23T00:00:00"/>
    <s v="Standard Class"/>
    <s v="SC-20680"/>
    <s v="Steve Carroll"/>
    <x v="2"/>
    <s v="United States"/>
    <s v="Seattle"/>
    <s v="Washington"/>
    <n v="98115"/>
    <x v="1"/>
    <s v="OFF-ST-10001328"/>
    <s v="Office Supplies"/>
    <s v="Storage"/>
    <s v="Personal Filing Tote with Lid, Black/Gray"/>
    <n v="46.53"/>
    <n v="3"/>
    <n v="0"/>
    <x v="4887"/>
  </r>
  <r>
    <n v="5913"/>
    <s v="CA-2011-120432"/>
    <x v="2"/>
    <x v="829"/>
    <d v="2011-08-26T00:00:00"/>
    <s v="Second Class"/>
    <s v="DW-13585"/>
    <s v="Dorothy Wardle"/>
    <x v="1"/>
    <s v="United States"/>
    <s v="Owensboro"/>
    <s v="Kentucky"/>
    <n v="42301"/>
    <x v="0"/>
    <s v="OFF-SU-10004661"/>
    <s v="Office Supplies"/>
    <s v="Supplies"/>
    <s v="Acme Titanium Bonded Scissors"/>
    <n v="25.5"/>
    <n v="3"/>
    <n v="0"/>
    <x v="4888"/>
  </r>
  <r>
    <n v="5914"/>
    <s v="US-2012-126977"/>
    <x v="1"/>
    <x v="14"/>
    <d v="2012-09-23T00:00:00"/>
    <s v="Standard Class"/>
    <s v="PF-19120"/>
    <s v="Peter Fuller"/>
    <x v="0"/>
    <s v="United States"/>
    <s v="New York City"/>
    <s v="New York"/>
    <n v="10035"/>
    <x v="3"/>
    <s v="OFF-ST-10000617"/>
    <s v="Office Supplies"/>
    <s v="Storage"/>
    <s v="Woodgrain Magazine Files by Perma"/>
    <n v="14.9"/>
    <n v="5"/>
    <n v="0"/>
    <x v="1196"/>
  </r>
  <r>
    <n v="5915"/>
    <s v="US-2012-126977"/>
    <x v="1"/>
    <x v="14"/>
    <d v="2012-09-23T00:00:00"/>
    <s v="Standard Class"/>
    <s v="PF-19120"/>
    <s v="Peter Fuller"/>
    <x v="0"/>
    <s v="United States"/>
    <s v="New York City"/>
    <s v="New York"/>
    <n v="10035"/>
    <x v="3"/>
    <s v="OFF-LA-10002762"/>
    <s v="Office Supplies"/>
    <s v="Labels"/>
    <s v="Avery 485"/>
    <n v="87.71"/>
    <n v="7"/>
    <n v="0"/>
    <x v="2238"/>
  </r>
  <r>
    <n v="5916"/>
    <s v="US-2012-126977"/>
    <x v="1"/>
    <x v="14"/>
    <d v="2012-09-23T00:00:00"/>
    <s v="Standard Class"/>
    <s v="PF-19120"/>
    <s v="Peter Fuller"/>
    <x v="0"/>
    <s v="United States"/>
    <s v="New York City"/>
    <s v="New York"/>
    <n v="10035"/>
    <x v="3"/>
    <s v="FUR-CH-10001973"/>
    <s v="Furniture"/>
    <s v="Chairs"/>
    <s v="Office Star Flex Back Scooter Chair with White Frame"/>
    <n v="199.76400000000001"/>
    <n v="2"/>
    <n v="0.1"/>
    <x v="4889"/>
  </r>
  <r>
    <n v="5917"/>
    <s v="US-2012-126977"/>
    <x v="1"/>
    <x v="14"/>
    <d v="2012-09-23T00:00:00"/>
    <s v="Standard Class"/>
    <s v="PF-19120"/>
    <s v="Peter Fuller"/>
    <x v="0"/>
    <s v="United States"/>
    <s v="New York City"/>
    <s v="New York"/>
    <n v="10035"/>
    <x v="3"/>
    <s v="OFF-ST-10003058"/>
    <s v="Office Supplies"/>
    <s v="Storage"/>
    <s v="Eldon Mobile Mega Data Cart  Mega Stackable  Add-On Trays"/>
    <n v="94.6"/>
    <n v="4"/>
    <n v="0"/>
    <x v="4890"/>
  </r>
  <r>
    <n v="5918"/>
    <s v="US-2012-126977"/>
    <x v="1"/>
    <x v="14"/>
    <d v="2012-09-23T00:00:00"/>
    <s v="Standard Class"/>
    <s v="PF-19120"/>
    <s v="Peter Fuller"/>
    <x v="0"/>
    <s v="United States"/>
    <s v="New York City"/>
    <s v="New York"/>
    <n v="10035"/>
    <x v="3"/>
    <s v="FUR-BO-10004834"/>
    <s v="Furniture"/>
    <s v="Bookcases"/>
    <s v="Riverside Palais Royal Lawyers Bookcase, Royale Cherry Finish"/>
    <n v="4228.7040000000006"/>
    <n v="6"/>
    <n v="0.2"/>
    <x v="4891"/>
  </r>
  <r>
    <n v="5919"/>
    <s v="US-2012-126977"/>
    <x v="1"/>
    <x v="14"/>
    <d v="2012-09-23T00:00:00"/>
    <s v="Standard Class"/>
    <s v="PF-19120"/>
    <s v="Peter Fuller"/>
    <x v="0"/>
    <s v="United States"/>
    <s v="New York City"/>
    <s v="New York"/>
    <n v="10035"/>
    <x v="3"/>
    <s v="FUR-BO-10002213"/>
    <s v="Furniture"/>
    <s v="Bookcases"/>
    <s v="DMI Eclipse Executive Suite Bookcases"/>
    <n v="2003.9200000000003"/>
    <n v="5"/>
    <n v="0.2"/>
    <x v="4892"/>
  </r>
  <r>
    <n v="5920"/>
    <s v="US-2012-126977"/>
    <x v="1"/>
    <x v="14"/>
    <d v="2012-09-23T00:00:00"/>
    <s v="Standard Class"/>
    <s v="PF-19120"/>
    <s v="Peter Fuller"/>
    <x v="0"/>
    <s v="United States"/>
    <s v="New York City"/>
    <s v="New York"/>
    <n v="10035"/>
    <x v="3"/>
    <s v="TEC-PH-10002170"/>
    <s v="Technology"/>
    <s v="Phones"/>
    <s v="ClearSounds CSC500 Amplified Spirit Phone Corded phone"/>
    <n v="209.96999999999997"/>
    <n v="3"/>
    <n v="0"/>
    <x v="4893"/>
  </r>
  <r>
    <n v="5921"/>
    <s v="US-2012-126977"/>
    <x v="1"/>
    <x v="14"/>
    <d v="2012-09-23T00:00:00"/>
    <s v="Standard Class"/>
    <s v="PF-19120"/>
    <s v="Peter Fuller"/>
    <x v="0"/>
    <s v="United States"/>
    <s v="New York City"/>
    <s v="New York"/>
    <n v="10035"/>
    <x v="3"/>
    <s v="TEC-AC-10003033"/>
    <s v="Technology"/>
    <s v="Accessories"/>
    <s v="Plantronics CS510 - Over-the-Head monaural Wireless Headset System"/>
    <n v="659.9"/>
    <n v="2"/>
    <n v="0"/>
    <x v="3397"/>
  </r>
  <r>
    <n v="5922"/>
    <s v="US-2012-126977"/>
    <x v="1"/>
    <x v="14"/>
    <d v="2012-09-23T00:00:00"/>
    <s v="Standard Class"/>
    <s v="PF-19120"/>
    <s v="Peter Fuller"/>
    <x v="0"/>
    <s v="United States"/>
    <s v="New York City"/>
    <s v="New York"/>
    <n v="10035"/>
    <x v="3"/>
    <s v="OFF-PA-10004071"/>
    <s v="Office Supplies"/>
    <s v="Paper"/>
    <s v="Eaton Premium Continuous-Feed Paper, 25% Cotton, Letter Size, White, 1000 Shts/Box"/>
    <n v="110.96"/>
    <n v="2"/>
    <n v="0"/>
    <x v="170"/>
  </r>
  <r>
    <n v="5923"/>
    <s v="US-2012-126977"/>
    <x v="1"/>
    <x v="14"/>
    <d v="2012-09-23T00:00:00"/>
    <s v="Standard Class"/>
    <s v="PF-19120"/>
    <s v="Peter Fuller"/>
    <x v="0"/>
    <s v="United States"/>
    <s v="New York City"/>
    <s v="New York"/>
    <n v="10035"/>
    <x v="3"/>
    <s v="TEC-PH-10000169"/>
    <s v="Technology"/>
    <s v="Phones"/>
    <s v="ARKON Windshield Dashboard Air Vent Car Mount Holder"/>
    <n v="67.8"/>
    <n v="4"/>
    <n v="0"/>
    <x v="4894"/>
  </r>
  <r>
    <n v="5924"/>
    <s v="CA-2013-130288"/>
    <x v="0"/>
    <x v="491"/>
    <d v="2013-12-01T00:00:00"/>
    <s v="Second Class"/>
    <s v="DK-13225"/>
    <s v="Dean Katz"/>
    <x v="1"/>
    <s v="United States"/>
    <s v="New York City"/>
    <s v="New York"/>
    <n v="10011"/>
    <x v="3"/>
    <s v="FUR-TA-10002958"/>
    <s v="Furniture"/>
    <s v="Tables"/>
    <s v="Bevis Oval Conference Table, Walnut"/>
    <n v="313.17599999999999"/>
    <n v="2"/>
    <n v="0.4"/>
    <x v="4895"/>
  </r>
  <r>
    <n v="5925"/>
    <s v="CA-2014-146458"/>
    <x v="3"/>
    <x v="123"/>
    <d v="2014-11-23T00:00:00"/>
    <s v="Second Class"/>
    <s v="RB-19435"/>
    <s v="Richard Bierner"/>
    <x v="0"/>
    <s v="United States"/>
    <s v="Springfield"/>
    <s v="Virginia"/>
    <n v="22153"/>
    <x v="0"/>
    <s v="OFF-AR-10001177"/>
    <s v="Office Supplies"/>
    <s v="Art"/>
    <s v="Newell 349"/>
    <n v="22.959999999999997"/>
    <n v="7"/>
    <n v="0"/>
    <x v="1050"/>
  </r>
  <r>
    <n v="5926"/>
    <s v="CA-2014-150420"/>
    <x v="3"/>
    <x v="95"/>
    <d v="2014-06-09T00:00:00"/>
    <s v="Standard Class"/>
    <s v="GD-14590"/>
    <s v="Giulietta Dortch"/>
    <x v="1"/>
    <s v="United States"/>
    <s v="Bellingham"/>
    <s v="Washington"/>
    <n v="98226"/>
    <x v="1"/>
    <s v="TEC-AC-10004975"/>
    <s v="Technology"/>
    <s v="Accessories"/>
    <s v="Plantronics Audio 995 Wireless Stereo Headset"/>
    <n v="1099.5"/>
    <n v="10"/>
    <n v="0"/>
    <x v="4896"/>
  </r>
  <r>
    <n v="5927"/>
    <s v="US-2011-118997"/>
    <x v="2"/>
    <x v="918"/>
    <d v="2011-04-12T00:00:00"/>
    <s v="Standard Class"/>
    <s v="RA-19885"/>
    <s v="Ruben Ausman"/>
    <x v="1"/>
    <s v="United States"/>
    <s v="Decatur"/>
    <s v="Alabama"/>
    <n v="35601"/>
    <x v="0"/>
    <s v="FUR-TA-10001086"/>
    <s v="Furniture"/>
    <s v="Tables"/>
    <s v="SAFCO PlanMaster Boards, 60w x 37-1/2d, White Melamine"/>
    <n v="1215.92"/>
    <n v="8"/>
    <n v="0"/>
    <x v="4897"/>
  </r>
  <r>
    <n v="5928"/>
    <s v="CA-2011-114314"/>
    <x v="2"/>
    <x v="856"/>
    <d v="2011-10-15T00:00:00"/>
    <s v="Standard Class"/>
    <s v="DB-13555"/>
    <s v="Dorothy Badders"/>
    <x v="1"/>
    <s v="United States"/>
    <s v="Fayetteville"/>
    <s v="Arkansas"/>
    <n v="72701"/>
    <x v="0"/>
    <s v="OFF-LA-10000240"/>
    <s v="Office Supplies"/>
    <s v="Labels"/>
    <s v="Self-Adhesive Address Labels for Typewriters by Universal"/>
    <n v="7.31"/>
    <n v="1"/>
    <n v="0"/>
    <x v="2221"/>
  </r>
  <r>
    <n v="5929"/>
    <s v="CA-2011-114314"/>
    <x v="2"/>
    <x v="856"/>
    <d v="2011-10-15T00:00:00"/>
    <s v="Standard Class"/>
    <s v="DB-13555"/>
    <s v="Dorothy Badders"/>
    <x v="1"/>
    <s v="United States"/>
    <s v="Fayetteville"/>
    <s v="Arkansas"/>
    <n v="72701"/>
    <x v="0"/>
    <s v="FUR-FU-10002107"/>
    <s v="Furniture"/>
    <s v="Furnishings"/>
    <s v="Eldon Pizzaz Desk Accessories"/>
    <n v="8.92"/>
    <n v="4"/>
    <n v="0"/>
    <x v="4898"/>
  </r>
  <r>
    <n v="5930"/>
    <s v="US-2014-169551"/>
    <x v="3"/>
    <x v="437"/>
    <d v="2014-07-10T00:00:00"/>
    <s v="First Class"/>
    <s v="RL-19615"/>
    <s v="Rob Lucas"/>
    <x v="0"/>
    <s v="United States"/>
    <s v="Philadelphia"/>
    <s v="Pennsylvania"/>
    <n v="19120"/>
    <x v="3"/>
    <s v="FUR-BO-10001519"/>
    <s v="Furniture"/>
    <s v="Bookcases"/>
    <s v="O'Sullivan 3-Shelf Heavy-Duty Bookcases"/>
    <n v="87.210000000000008"/>
    <n v="3"/>
    <n v="0.5"/>
    <x v="4899"/>
  </r>
  <r>
    <n v="5931"/>
    <s v="US-2014-169551"/>
    <x v="3"/>
    <x v="437"/>
    <d v="2014-07-10T00:00:00"/>
    <s v="First Class"/>
    <s v="RL-19615"/>
    <s v="Rob Lucas"/>
    <x v="0"/>
    <s v="United States"/>
    <s v="Philadelphia"/>
    <s v="Pennsylvania"/>
    <n v="19120"/>
    <x v="3"/>
    <s v="OFF-PA-10004100"/>
    <s v="Office Supplies"/>
    <s v="Paper"/>
    <s v="Xerox 216"/>
    <n v="15.552000000000003"/>
    <n v="3"/>
    <n v="0.2"/>
    <x v="12"/>
  </r>
  <r>
    <n v="5932"/>
    <s v="US-2014-169551"/>
    <x v="3"/>
    <x v="437"/>
    <d v="2014-07-10T00:00:00"/>
    <s v="First Class"/>
    <s v="RL-19615"/>
    <s v="Rob Lucas"/>
    <x v="0"/>
    <s v="United States"/>
    <s v="Philadelphia"/>
    <s v="Pennsylvania"/>
    <n v="19120"/>
    <x v="3"/>
    <s v="TEC-PH-10001363"/>
    <s v="Technology"/>
    <s v="Phones"/>
    <s v="Apple iPhone 5S"/>
    <n v="683.98799999999994"/>
    <n v="2"/>
    <n v="0.4"/>
    <x v="4900"/>
  </r>
  <r>
    <n v="5933"/>
    <s v="US-2014-169551"/>
    <x v="3"/>
    <x v="437"/>
    <d v="2014-07-10T00:00:00"/>
    <s v="First Class"/>
    <s v="RL-19615"/>
    <s v="Rob Lucas"/>
    <x v="0"/>
    <s v="United States"/>
    <s v="Philadelphia"/>
    <s v="Pennsylvania"/>
    <n v="19120"/>
    <x v="3"/>
    <s v="OFF-ST-10004835"/>
    <s v="Office Supplies"/>
    <s v="Storage"/>
    <s v="Plastic Stacking Crates &amp; Casters"/>
    <n v="13.392000000000001"/>
    <n v="3"/>
    <n v="0.2"/>
    <x v="4901"/>
  </r>
  <r>
    <n v="5934"/>
    <s v="US-2014-169551"/>
    <x v="3"/>
    <x v="437"/>
    <d v="2014-07-10T00:00:00"/>
    <s v="First Class"/>
    <s v="RL-19615"/>
    <s v="Rob Lucas"/>
    <x v="0"/>
    <s v="United States"/>
    <s v="Philadelphia"/>
    <s v="Pennsylvania"/>
    <n v="19120"/>
    <x v="3"/>
    <s v="TEC-AC-10002018"/>
    <s v="Technology"/>
    <s v="Accessories"/>
    <s v="AmazonBasics 3-Button USB Wired Mouse"/>
    <n v="16.776000000000003"/>
    <n v="3"/>
    <n v="0.2"/>
    <x v="4902"/>
  </r>
  <r>
    <n v="5935"/>
    <s v="US-2014-169551"/>
    <x v="3"/>
    <x v="437"/>
    <d v="2014-07-10T00:00:00"/>
    <s v="First Class"/>
    <s v="RL-19615"/>
    <s v="Rob Lucas"/>
    <x v="0"/>
    <s v="United States"/>
    <s v="Philadelphia"/>
    <s v="Pennsylvania"/>
    <n v="19120"/>
    <x v="3"/>
    <s v="TEC-AC-10003033"/>
    <s v="Technology"/>
    <s v="Accessories"/>
    <s v="Plantronics CS510 - Over-the-Head monaural Wireless Headset System"/>
    <n v="527.91999999999996"/>
    <n v="2"/>
    <n v="0.2"/>
    <x v="4903"/>
  </r>
  <r>
    <n v="5936"/>
    <s v="CA-2013-103107"/>
    <x v="0"/>
    <x v="975"/>
    <d v="2013-07-05T00:00:00"/>
    <s v="Same Day"/>
    <s v="RB-19465"/>
    <s v="Rick Bensley"/>
    <x v="2"/>
    <s v="United States"/>
    <s v="Seattle"/>
    <s v="Washington"/>
    <n v="98103"/>
    <x v="1"/>
    <s v="FUR-FU-10000221"/>
    <s v="Furniture"/>
    <s v="Furnishings"/>
    <s v="Master Caster Door Stop, Brown"/>
    <n v="25.4"/>
    <n v="5"/>
    <n v="0"/>
    <x v="3825"/>
  </r>
  <r>
    <n v="5937"/>
    <s v="CA-2013-103107"/>
    <x v="0"/>
    <x v="975"/>
    <d v="2013-07-05T00:00:00"/>
    <s v="Same Day"/>
    <s v="RB-19465"/>
    <s v="Rick Bensley"/>
    <x v="2"/>
    <s v="United States"/>
    <s v="Seattle"/>
    <s v="Washington"/>
    <n v="98103"/>
    <x v="1"/>
    <s v="TEC-PH-10001198"/>
    <s v="Technology"/>
    <s v="Phones"/>
    <s v="Avaya 4621SW VoIP phone"/>
    <n v="177.48000000000002"/>
    <n v="3"/>
    <n v="0.2"/>
    <x v="1763"/>
  </r>
  <r>
    <n v="5938"/>
    <s v="CA-2013-103107"/>
    <x v="0"/>
    <x v="975"/>
    <d v="2013-07-05T00:00:00"/>
    <s v="Same Day"/>
    <s v="RB-19465"/>
    <s v="Rick Bensley"/>
    <x v="2"/>
    <s v="United States"/>
    <s v="Seattle"/>
    <s v="Washington"/>
    <n v="98103"/>
    <x v="1"/>
    <s v="TEC-PH-10002564"/>
    <s v="Technology"/>
    <s v="Phones"/>
    <s v="OtterBox Defender Series Case - Samsung Galaxy S4"/>
    <n v="71.975999999999999"/>
    <n v="3"/>
    <n v="0.2"/>
    <x v="3306"/>
  </r>
  <r>
    <n v="5939"/>
    <s v="CA-2014-122077"/>
    <x v="3"/>
    <x v="240"/>
    <d v="2014-05-26T00:00:00"/>
    <s v="Standard Class"/>
    <s v="JF-15295"/>
    <s v="Jason Fortune-"/>
    <x v="0"/>
    <s v="United States"/>
    <s v="Plano"/>
    <s v="Texas"/>
    <n v="75023"/>
    <x v="2"/>
    <s v="TEC-PH-10003811"/>
    <s v="Technology"/>
    <s v="Phones"/>
    <s v="Jabra Supreme Plus Driver Edition Headset"/>
    <n v="95.992000000000004"/>
    <n v="1"/>
    <n v="0.2"/>
    <x v="4904"/>
  </r>
  <r>
    <n v="5940"/>
    <s v="CA-2014-122077"/>
    <x v="3"/>
    <x v="240"/>
    <d v="2014-05-26T00:00:00"/>
    <s v="Standard Class"/>
    <s v="JF-15295"/>
    <s v="Jason Fortune-"/>
    <x v="0"/>
    <s v="United States"/>
    <s v="Plano"/>
    <s v="Texas"/>
    <n v="75023"/>
    <x v="2"/>
    <s v="OFF-LA-10004178"/>
    <s v="Office Supplies"/>
    <s v="Labels"/>
    <s v="Avery 491"/>
    <n v="13.216000000000001"/>
    <n v="4"/>
    <n v="0.2"/>
    <x v="4905"/>
  </r>
  <r>
    <n v="5941"/>
    <s v="CA-2014-112431"/>
    <x v="3"/>
    <x v="386"/>
    <d v="2014-10-15T00:00:00"/>
    <s v="Second Class"/>
    <s v="RW-19690"/>
    <s v="Robert Waldorf"/>
    <x v="0"/>
    <s v="United States"/>
    <s v="Los Angeles"/>
    <s v="California"/>
    <n v="90049"/>
    <x v="1"/>
    <s v="TEC-AC-10001465"/>
    <s v="Technology"/>
    <s v="Accessories"/>
    <s v="SanDisk Cruzer 64 GB USB Flash Drive"/>
    <n v="435.84000000000003"/>
    <n v="12"/>
    <n v="0"/>
    <x v="4906"/>
  </r>
  <r>
    <n v="5942"/>
    <s v="CA-2014-112431"/>
    <x v="3"/>
    <x v="386"/>
    <d v="2014-10-15T00:00:00"/>
    <s v="Second Class"/>
    <s v="RW-19690"/>
    <s v="Robert Waldorf"/>
    <x v="0"/>
    <s v="United States"/>
    <s v="Los Angeles"/>
    <s v="California"/>
    <n v="90049"/>
    <x v="1"/>
    <s v="OFF-AR-10000940"/>
    <s v="Office Supplies"/>
    <s v="Art"/>
    <s v="Newell 343"/>
    <n v="5.88"/>
    <n v="2"/>
    <n v="0"/>
    <x v="4907"/>
  </r>
  <r>
    <n v="5943"/>
    <s v="CA-2013-151092"/>
    <x v="0"/>
    <x v="876"/>
    <d v="2013-08-14T00:00:00"/>
    <s v="Standard Class"/>
    <s v="VG-21790"/>
    <s v="Vivek Gonzalez"/>
    <x v="0"/>
    <s v="United States"/>
    <s v="Los Angeles"/>
    <s v="California"/>
    <n v="90032"/>
    <x v="1"/>
    <s v="TEC-PH-10001700"/>
    <s v="Technology"/>
    <s v="Phones"/>
    <s v="Panasonic KX-TG6844B Expandable Digital Cordless Telephone"/>
    <n v="211.16800000000001"/>
    <n v="4"/>
    <n v="0.2"/>
    <x v="4908"/>
  </r>
  <r>
    <n v="5944"/>
    <s v="CA-2011-104178"/>
    <x v="2"/>
    <x v="55"/>
    <d v="2011-08-29T00:00:00"/>
    <s v="Standard Class"/>
    <s v="JM-15265"/>
    <s v="Janet Molinari"/>
    <x v="1"/>
    <s v="United States"/>
    <s v="Los Angeles"/>
    <s v="California"/>
    <n v="90036"/>
    <x v="1"/>
    <s v="FUR-FU-10000771"/>
    <s v="Furniture"/>
    <s v="Furnishings"/>
    <s v="Eldon 200 Class Desk Accessories, Smoke"/>
    <n v="6.28"/>
    <n v="1"/>
    <n v="0"/>
    <x v="4909"/>
  </r>
  <r>
    <n v="5945"/>
    <s v="CA-2011-104178"/>
    <x v="2"/>
    <x v="55"/>
    <d v="2011-08-29T00:00:00"/>
    <s v="Standard Class"/>
    <s v="JM-15265"/>
    <s v="Janet Molinari"/>
    <x v="1"/>
    <s v="United States"/>
    <s v="Los Angeles"/>
    <s v="California"/>
    <n v="90036"/>
    <x v="1"/>
    <s v="TEC-AC-10002399"/>
    <s v="Technology"/>
    <s v="Accessories"/>
    <s v="SanDisk Cruzer 32 GB USB Flash Drive"/>
    <n v="95.1"/>
    <n v="5"/>
    <n v="0"/>
    <x v="2208"/>
  </r>
  <r>
    <n v="5946"/>
    <s v="CA-2011-104178"/>
    <x v="2"/>
    <x v="55"/>
    <d v="2011-08-29T00:00:00"/>
    <s v="Standard Class"/>
    <s v="JM-15265"/>
    <s v="Janet Molinari"/>
    <x v="1"/>
    <s v="United States"/>
    <s v="Los Angeles"/>
    <s v="California"/>
    <n v="90036"/>
    <x v="1"/>
    <s v="OFF-PA-10004983"/>
    <s v="Office Supplies"/>
    <s v="Paper"/>
    <s v="Xerox 23"/>
    <n v="25.92"/>
    <n v="4"/>
    <n v="0"/>
    <x v="245"/>
  </r>
  <r>
    <n v="5947"/>
    <s v="CA-2011-104178"/>
    <x v="2"/>
    <x v="55"/>
    <d v="2011-08-29T00:00:00"/>
    <s v="Standard Class"/>
    <s v="JM-15265"/>
    <s v="Janet Molinari"/>
    <x v="1"/>
    <s v="United States"/>
    <s v="Los Angeles"/>
    <s v="California"/>
    <n v="90036"/>
    <x v="1"/>
    <s v="OFF-ST-10004258"/>
    <s v="Office Supplies"/>
    <s v="Storage"/>
    <s v="Portable Personal File Box"/>
    <n v="48.84"/>
    <n v="4"/>
    <n v="0"/>
    <x v="4910"/>
  </r>
  <r>
    <n v="5948"/>
    <s v="CA-2012-115924"/>
    <x v="1"/>
    <x v="471"/>
    <d v="2012-09-18T00:00:00"/>
    <s v="Second Class"/>
    <s v="BE-11455"/>
    <s v="Brad Eason"/>
    <x v="2"/>
    <s v="United States"/>
    <s v="Des Moines"/>
    <s v="Iowa"/>
    <n v="50315"/>
    <x v="2"/>
    <s v="OFF-BI-10004040"/>
    <s v="Office Supplies"/>
    <s v="Binders"/>
    <s v="Wilson Jones Impact Binders"/>
    <n v="25.9"/>
    <n v="5"/>
    <n v="0"/>
    <x v="4911"/>
  </r>
  <r>
    <n v="5949"/>
    <s v="CA-2014-161046"/>
    <x v="3"/>
    <x v="916"/>
    <d v="2014-03-06T00:00:00"/>
    <s v="Same Day"/>
    <s v="CB-12535"/>
    <s v="Claudia Bergmann"/>
    <x v="1"/>
    <s v="United States"/>
    <s v="Southaven"/>
    <s v="Mississippi"/>
    <n v="38671"/>
    <x v="0"/>
    <s v="OFF-EN-10003862"/>
    <s v="Office Supplies"/>
    <s v="Envelopes"/>
    <s v="Laser &amp; Ink Jet Business Envelopes"/>
    <n v="42.68"/>
    <n v="4"/>
    <n v="0"/>
    <x v="4912"/>
  </r>
  <r>
    <n v="5950"/>
    <s v="CA-2014-161046"/>
    <x v="3"/>
    <x v="916"/>
    <d v="2014-03-06T00:00:00"/>
    <s v="Same Day"/>
    <s v="CB-12535"/>
    <s v="Claudia Bergmann"/>
    <x v="1"/>
    <s v="United States"/>
    <s v="Southaven"/>
    <s v="Mississippi"/>
    <n v="38671"/>
    <x v="0"/>
    <s v="TEC-AC-10004571"/>
    <s v="Technology"/>
    <s v="Accessories"/>
    <s v="Logitech G700s Rechargeable Gaming Mouse"/>
    <n v="299.96999999999997"/>
    <n v="3"/>
    <n v="0"/>
    <x v="4913"/>
  </r>
  <r>
    <n v="5951"/>
    <s v="CA-2014-161046"/>
    <x v="3"/>
    <x v="916"/>
    <d v="2014-03-06T00:00:00"/>
    <s v="Same Day"/>
    <s v="CB-12535"/>
    <s v="Claudia Bergmann"/>
    <x v="1"/>
    <s v="United States"/>
    <s v="Southaven"/>
    <s v="Mississippi"/>
    <n v="38671"/>
    <x v="0"/>
    <s v="OFF-AP-10000891"/>
    <s v="Office Supplies"/>
    <s v="Appliances"/>
    <s v="Kensington 7 Outlet MasterPiece HOMEOFFICE Power Control Center"/>
    <n v="262.24"/>
    <n v="2"/>
    <n v="0"/>
    <x v="3019"/>
  </r>
  <r>
    <n v="5952"/>
    <s v="CA-2014-161046"/>
    <x v="3"/>
    <x v="916"/>
    <d v="2014-03-06T00:00:00"/>
    <s v="Same Day"/>
    <s v="CB-12535"/>
    <s v="Claudia Bergmann"/>
    <x v="1"/>
    <s v="United States"/>
    <s v="Southaven"/>
    <s v="Mississippi"/>
    <n v="38671"/>
    <x v="0"/>
    <s v="OFF-BI-10002026"/>
    <s v="Office Supplies"/>
    <s v="Binders"/>
    <s v="Ibico Recycled Linen-Style Covers"/>
    <n v="234.36"/>
    <n v="6"/>
    <n v="0"/>
    <x v="4914"/>
  </r>
  <r>
    <n v="5953"/>
    <s v="US-2014-141698"/>
    <x v="3"/>
    <x v="4"/>
    <d v="2014-04-22T00:00:00"/>
    <s v="Standard Class"/>
    <s v="SD-20485"/>
    <s v="Shirley Daniels"/>
    <x v="2"/>
    <s v="United States"/>
    <s v="Houston"/>
    <s v="Texas"/>
    <n v="77041"/>
    <x v="2"/>
    <s v="OFF-PA-10001826"/>
    <s v="Office Supplies"/>
    <s v="Paper"/>
    <s v="Xerox 207"/>
    <n v="20.736000000000004"/>
    <n v="4"/>
    <n v="0.2"/>
    <x v="570"/>
  </r>
  <r>
    <n v="5954"/>
    <s v="US-2011-105151"/>
    <x v="2"/>
    <x v="809"/>
    <d v="2011-03-31T00:00:00"/>
    <s v="First Class"/>
    <s v="SG-20890"/>
    <s v="Susan Gilcrest"/>
    <x v="1"/>
    <s v="United States"/>
    <s v="New York City"/>
    <s v="New York"/>
    <n v="10009"/>
    <x v="3"/>
    <s v="OFF-AR-10001231"/>
    <s v="Office Supplies"/>
    <s v="Art"/>
    <s v="Sanford EarthWrite Recycled Pencils, Medium Soft, #2"/>
    <n v="10.5"/>
    <n v="5"/>
    <n v="0"/>
    <x v="4915"/>
  </r>
  <r>
    <n v="5955"/>
    <s v="CA-2011-155796"/>
    <x v="2"/>
    <x v="7"/>
    <d v="2011-11-15T00:00:00"/>
    <s v="Second Class"/>
    <s v="TS-21430"/>
    <s v="Tom Stivers"/>
    <x v="1"/>
    <s v="United States"/>
    <s v="Reading"/>
    <s v="Pennsylvania"/>
    <n v="19601"/>
    <x v="3"/>
    <s v="FUR-FU-10000409"/>
    <s v="Furniture"/>
    <s v="Furnishings"/>
    <s v="GE 4 Foot Flourescent Tube, 40 Watt"/>
    <n v="23.968000000000004"/>
    <n v="2"/>
    <n v="0.2"/>
    <x v="4916"/>
  </r>
  <r>
    <n v="5956"/>
    <s v="CA-2011-155796"/>
    <x v="2"/>
    <x v="7"/>
    <d v="2011-11-15T00:00:00"/>
    <s v="Second Class"/>
    <s v="TS-21430"/>
    <s v="Tom Stivers"/>
    <x v="1"/>
    <s v="United States"/>
    <s v="Reading"/>
    <s v="Pennsylvania"/>
    <n v="19601"/>
    <x v="3"/>
    <s v="FUR-BO-10002545"/>
    <s v="Furniture"/>
    <s v="Bookcases"/>
    <s v="Atlantic Metals Mobile 3-Shelf Bookcases, Custom Colors"/>
    <n v="521.96"/>
    <n v="4"/>
    <n v="0.5"/>
    <x v="4917"/>
  </r>
  <r>
    <n v="5957"/>
    <s v="CA-2013-127138"/>
    <x v="0"/>
    <x v="299"/>
    <d v="2013-03-16T00:00:00"/>
    <s v="Second Class"/>
    <s v="DK-13225"/>
    <s v="Dean Katz"/>
    <x v="1"/>
    <s v="United States"/>
    <s v="San Francisco"/>
    <s v="California"/>
    <n v="94109"/>
    <x v="1"/>
    <s v="OFF-ST-10002756"/>
    <s v="Office Supplies"/>
    <s v="Storage"/>
    <s v="Tennsco Stur-D-Stor Boltless Shelving, 5 Shelves, 24&quot; Deep, Sand"/>
    <n v="676.55"/>
    <n v="5"/>
    <n v="0"/>
    <x v="4918"/>
  </r>
  <r>
    <n v="5958"/>
    <s v="CA-2013-127138"/>
    <x v="0"/>
    <x v="299"/>
    <d v="2013-03-16T00:00:00"/>
    <s v="Second Class"/>
    <s v="DK-13225"/>
    <s v="Dean Katz"/>
    <x v="1"/>
    <s v="United States"/>
    <s v="San Francisco"/>
    <s v="California"/>
    <n v="94109"/>
    <x v="1"/>
    <s v="OFF-AP-10003842"/>
    <s v="Office Supplies"/>
    <s v="Appliances"/>
    <s v="Euro-Pro Shark Turbo Vacuum"/>
    <n v="154.9"/>
    <n v="5"/>
    <n v="0"/>
    <x v="4733"/>
  </r>
  <r>
    <n v="5959"/>
    <s v="CA-2013-127138"/>
    <x v="0"/>
    <x v="299"/>
    <d v="2013-03-16T00:00:00"/>
    <s v="Second Class"/>
    <s v="DK-13225"/>
    <s v="Dean Katz"/>
    <x v="1"/>
    <s v="United States"/>
    <s v="San Francisco"/>
    <s v="California"/>
    <n v="94109"/>
    <x v="1"/>
    <s v="OFF-EN-10004459"/>
    <s v="Office Supplies"/>
    <s v="Envelopes"/>
    <s v="Security-Tint Envelopes"/>
    <n v="30.56"/>
    <n v="4"/>
    <n v="0"/>
    <x v="4470"/>
  </r>
  <r>
    <n v="5960"/>
    <s v="CA-2013-127138"/>
    <x v="0"/>
    <x v="299"/>
    <d v="2013-03-16T00:00:00"/>
    <s v="Second Class"/>
    <s v="DK-13225"/>
    <s v="Dean Katz"/>
    <x v="1"/>
    <s v="United States"/>
    <s v="San Francisco"/>
    <s v="California"/>
    <n v="94109"/>
    <x v="1"/>
    <s v="FUR-CH-10003746"/>
    <s v="Furniture"/>
    <s v="Chairs"/>
    <s v="Hon 4070 Series Pagoda Round Back Stacking Chairs"/>
    <n v="770.35200000000009"/>
    <n v="3"/>
    <n v="0.2"/>
    <x v="4919"/>
  </r>
  <r>
    <n v="5961"/>
    <s v="CA-2014-150602"/>
    <x v="3"/>
    <x v="839"/>
    <d v="2014-02-15T00:00:00"/>
    <s v="Second Class"/>
    <s v="ML-17395"/>
    <s v="Marina Lichtenstein"/>
    <x v="1"/>
    <s v="United States"/>
    <s v="Los Angeles"/>
    <s v="California"/>
    <n v="90045"/>
    <x v="1"/>
    <s v="FUR-FU-10003142"/>
    <s v="Furniture"/>
    <s v="Furnishings"/>
    <s v="Master Big Foot Doorstop, Beige"/>
    <n v="21.12"/>
    <n v="4"/>
    <n v="0"/>
    <x v="4920"/>
  </r>
  <r>
    <n v="5962"/>
    <s v="CA-2011-140732"/>
    <x v="2"/>
    <x v="7"/>
    <d v="2011-11-13T00:00:00"/>
    <s v="Second Class"/>
    <s v="MA-17560"/>
    <s v="Matt Abelman"/>
    <x v="2"/>
    <s v="United States"/>
    <s v="Los Angeles"/>
    <s v="California"/>
    <n v="90004"/>
    <x v="1"/>
    <s v="TEC-PH-10001425"/>
    <s v="Technology"/>
    <s v="Phones"/>
    <s v="Mophie Juice Pack Helium for iPhone"/>
    <n v="575.928"/>
    <n v="9"/>
    <n v="0.2"/>
    <x v="4921"/>
  </r>
  <r>
    <n v="5963"/>
    <s v="CA-2011-140732"/>
    <x v="2"/>
    <x v="7"/>
    <d v="2011-11-13T00:00:00"/>
    <s v="Second Class"/>
    <s v="MA-17560"/>
    <s v="Matt Abelman"/>
    <x v="2"/>
    <s v="United States"/>
    <s v="Los Angeles"/>
    <s v="California"/>
    <n v="90004"/>
    <x v="1"/>
    <s v="OFF-AP-10001626"/>
    <s v="Office Supplies"/>
    <s v="Appliances"/>
    <s v="Commercial WindTunnel Clean Air Upright Vacuum, Replacement Belts, Filtration Bags"/>
    <n v="7.78"/>
    <n v="2"/>
    <n v="0"/>
    <x v="4678"/>
  </r>
  <r>
    <n v="5964"/>
    <s v="CA-2011-140732"/>
    <x v="2"/>
    <x v="7"/>
    <d v="2011-11-13T00:00:00"/>
    <s v="Second Class"/>
    <s v="MA-17560"/>
    <s v="Matt Abelman"/>
    <x v="2"/>
    <s v="United States"/>
    <s v="Los Angeles"/>
    <s v="California"/>
    <n v="90004"/>
    <x v="1"/>
    <s v="OFF-PA-10003625"/>
    <s v="Office Supplies"/>
    <s v="Paper"/>
    <s v="Xerox 1979"/>
    <n v="123.92"/>
    <n v="4"/>
    <n v="0"/>
    <x v="1997"/>
  </r>
  <r>
    <n v="5965"/>
    <s v="CA-2014-119011"/>
    <x v="3"/>
    <x v="648"/>
    <d v="2014-08-26T00:00:00"/>
    <s v="Standard Class"/>
    <s v="LR-17035"/>
    <s v="Lisa Ryan"/>
    <x v="1"/>
    <s v="United States"/>
    <s v="San Francisco"/>
    <s v="California"/>
    <n v="94109"/>
    <x v="1"/>
    <s v="OFF-SU-10004768"/>
    <s v="Office Supplies"/>
    <s v="Supplies"/>
    <s v="Acme Kleencut Forged Steel Scissors"/>
    <n v="17.22"/>
    <n v="3"/>
    <n v="0"/>
    <x v="4922"/>
  </r>
  <r>
    <n v="5966"/>
    <s v="CA-2014-119011"/>
    <x v="3"/>
    <x v="648"/>
    <d v="2014-08-26T00:00:00"/>
    <s v="Standard Class"/>
    <s v="LR-17035"/>
    <s v="Lisa Ryan"/>
    <x v="1"/>
    <s v="United States"/>
    <s v="San Francisco"/>
    <s v="California"/>
    <n v="94109"/>
    <x v="1"/>
    <s v="OFF-ST-10000777"/>
    <s v="Office Supplies"/>
    <s v="Storage"/>
    <s v="Companion Letter/Legal File, Black"/>
    <n v="226.56"/>
    <n v="6"/>
    <n v="0"/>
    <x v="120"/>
  </r>
  <r>
    <n v="5967"/>
    <s v="CA-2014-119011"/>
    <x v="3"/>
    <x v="648"/>
    <d v="2014-08-26T00:00:00"/>
    <s v="Standard Class"/>
    <s v="LR-17035"/>
    <s v="Lisa Ryan"/>
    <x v="1"/>
    <s v="United States"/>
    <s v="San Francisco"/>
    <s v="California"/>
    <n v="94109"/>
    <x v="1"/>
    <s v="TEC-PH-10003171"/>
    <s v="Technology"/>
    <s v="Phones"/>
    <s v="Plantronics Encore H101 Dual Earpieces Headset"/>
    <n v="107.88"/>
    <n v="3"/>
    <n v="0.2"/>
    <x v="4923"/>
  </r>
  <r>
    <n v="5968"/>
    <s v="CA-2013-166912"/>
    <x v="0"/>
    <x v="804"/>
    <d v="2013-01-17T00:00:00"/>
    <s v="First Class"/>
    <s v="BE-11335"/>
    <s v="Bill Eplett"/>
    <x v="2"/>
    <s v="United States"/>
    <s v="New York City"/>
    <s v="New York"/>
    <n v="10009"/>
    <x v="3"/>
    <s v="OFF-PA-10001033"/>
    <s v="Office Supplies"/>
    <s v="Paper"/>
    <s v="Xerox 1893"/>
    <n v="81.98"/>
    <n v="2"/>
    <n v="0"/>
    <x v="2934"/>
  </r>
  <r>
    <n v="5969"/>
    <s v="CA-2011-141726"/>
    <x v="2"/>
    <x v="836"/>
    <d v="2011-07-22T00:00:00"/>
    <s v="First Class"/>
    <s v="CC-12145"/>
    <s v="Charles Crestani"/>
    <x v="0"/>
    <s v="United States"/>
    <s v="San Diego"/>
    <s v="California"/>
    <n v="92105"/>
    <x v="1"/>
    <s v="OFF-PA-10000418"/>
    <s v="Office Supplies"/>
    <s v="Paper"/>
    <s v="Xerox 189"/>
    <n v="104.85"/>
    <n v="1"/>
    <n v="0"/>
    <x v="3157"/>
  </r>
  <r>
    <n v="5970"/>
    <s v="CA-2011-141726"/>
    <x v="2"/>
    <x v="836"/>
    <d v="2011-07-22T00:00:00"/>
    <s v="First Class"/>
    <s v="CC-12145"/>
    <s v="Charles Crestani"/>
    <x v="0"/>
    <s v="United States"/>
    <s v="San Diego"/>
    <s v="California"/>
    <n v="92105"/>
    <x v="1"/>
    <s v="OFF-BI-10001982"/>
    <s v="Office Supplies"/>
    <s v="Binders"/>
    <s v="Wilson Jones Custom Binder Spines &amp; Labels"/>
    <n v="8.7040000000000006"/>
    <n v="2"/>
    <n v="0.2"/>
    <x v="4924"/>
  </r>
  <r>
    <n v="5971"/>
    <s v="CA-2011-141726"/>
    <x v="2"/>
    <x v="836"/>
    <d v="2011-07-22T00:00:00"/>
    <s v="First Class"/>
    <s v="CC-12145"/>
    <s v="Charles Crestani"/>
    <x v="0"/>
    <s v="United States"/>
    <s v="San Diego"/>
    <s v="California"/>
    <n v="92105"/>
    <x v="1"/>
    <s v="OFF-PA-10002230"/>
    <s v="Office Supplies"/>
    <s v="Paper"/>
    <s v="Xerox 1897"/>
    <n v="19.920000000000002"/>
    <n v="4"/>
    <n v="0"/>
    <x v="557"/>
  </r>
  <r>
    <n v="5972"/>
    <s v="CA-2011-141726"/>
    <x v="2"/>
    <x v="836"/>
    <d v="2011-07-22T00:00:00"/>
    <s v="First Class"/>
    <s v="CC-12145"/>
    <s v="Charles Crestani"/>
    <x v="0"/>
    <s v="United States"/>
    <s v="San Diego"/>
    <s v="California"/>
    <n v="92105"/>
    <x v="1"/>
    <s v="FUR-FU-10003577"/>
    <s v="Furniture"/>
    <s v="Furnishings"/>
    <s v="Nu-Dell Leatherette Frames"/>
    <n v="43.019999999999996"/>
    <n v="3"/>
    <n v="0"/>
    <x v="4925"/>
  </r>
  <r>
    <n v="5973"/>
    <s v="CA-2014-115105"/>
    <x v="3"/>
    <x v="695"/>
    <d v="2014-02-12T00:00:00"/>
    <s v="Standard Class"/>
    <s v="BD-11770"/>
    <s v="Bryan Davis"/>
    <x v="0"/>
    <s v="United States"/>
    <s v="New York City"/>
    <s v="New York"/>
    <n v="10024"/>
    <x v="3"/>
    <s v="FUR-BO-10001811"/>
    <s v="Furniture"/>
    <s v="Bookcases"/>
    <s v="Atlantic Metals Mobile 5-Shelf Bookcases, Custom Colors"/>
    <n v="240.78400000000002"/>
    <n v="1"/>
    <n v="0.2"/>
    <x v="4926"/>
  </r>
  <r>
    <n v="5974"/>
    <s v="CA-2012-143980"/>
    <x v="1"/>
    <x v="707"/>
    <d v="2012-12-29T00:00:00"/>
    <s v="Standard Class"/>
    <s v="JK-15640"/>
    <s v="Jim Kriz"/>
    <x v="2"/>
    <s v="United States"/>
    <s v="New York City"/>
    <s v="New York"/>
    <n v="10011"/>
    <x v="3"/>
    <s v="OFF-AP-10003779"/>
    <s v="Office Supplies"/>
    <s v="Appliances"/>
    <s v="Kensington 7 Outlet MasterPiece Power Center with Fax/Phone Line Protection"/>
    <n v="414.96"/>
    <n v="2"/>
    <n v="0"/>
    <x v="4927"/>
  </r>
  <r>
    <n v="5975"/>
    <s v="CA-2013-135636"/>
    <x v="0"/>
    <x v="750"/>
    <d v="2013-10-14T00:00:00"/>
    <s v="Standard Class"/>
    <s v="DB-13615"/>
    <s v="Doug Bickford"/>
    <x v="0"/>
    <s v="United States"/>
    <s v="Charlotte"/>
    <s v="North Carolina"/>
    <n v="28205"/>
    <x v="0"/>
    <s v="OFF-ST-10000676"/>
    <s v="Office Supplies"/>
    <s v="Storage"/>
    <s v="Fellowes Econo/Stor Drawers"/>
    <n v="387.72"/>
    <n v="5"/>
    <n v="0.2"/>
    <x v="4928"/>
  </r>
  <r>
    <n v="5976"/>
    <s v="CA-2014-102155"/>
    <x v="3"/>
    <x v="1002"/>
    <d v="2014-07-18T00:00:00"/>
    <s v="Standard Class"/>
    <s v="RR-19525"/>
    <s v="Rick Reed"/>
    <x v="1"/>
    <s v="United States"/>
    <s v="Overland Park"/>
    <s v="Kansas"/>
    <n v="66212"/>
    <x v="2"/>
    <s v="OFF-ST-10001496"/>
    <s v="Office Supplies"/>
    <s v="Storage"/>
    <s v="Standard Rollaway File with Lock"/>
    <n v="360.38"/>
    <n v="2"/>
    <n v="0"/>
    <x v="3272"/>
  </r>
  <r>
    <n v="5977"/>
    <s v="CA-2014-102155"/>
    <x v="3"/>
    <x v="1002"/>
    <d v="2014-07-18T00:00:00"/>
    <s v="Standard Class"/>
    <s v="RR-19525"/>
    <s v="Rick Reed"/>
    <x v="1"/>
    <s v="United States"/>
    <s v="Overland Park"/>
    <s v="Kansas"/>
    <n v="66212"/>
    <x v="2"/>
    <s v="OFF-PA-10003673"/>
    <s v="Office Supplies"/>
    <s v="Paper"/>
    <s v="Strathmore Photo Mount Cards"/>
    <n v="13.56"/>
    <n v="2"/>
    <n v="0"/>
    <x v="4929"/>
  </r>
  <r>
    <n v="5978"/>
    <s v="CA-2014-116953"/>
    <x v="3"/>
    <x v="558"/>
    <d v="2014-04-26T00:00:00"/>
    <s v="First Class"/>
    <s v="SV-20935"/>
    <s v="Susan Vittorini"/>
    <x v="0"/>
    <s v="United States"/>
    <s v="Mesa"/>
    <s v="Arizona"/>
    <n v="85204"/>
    <x v="1"/>
    <s v="TEC-PH-10004614"/>
    <s v="Technology"/>
    <s v="Phones"/>
    <s v="AT&amp;T 841000 Phone"/>
    <n v="552"/>
    <n v="10"/>
    <n v="0.2"/>
    <x v="4930"/>
  </r>
  <r>
    <n v="5979"/>
    <s v="CA-2011-117765"/>
    <x v="2"/>
    <x v="557"/>
    <d v="2011-09-13T00:00:00"/>
    <s v="Standard Class"/>
    <s v="RB-19465"/>
    <s v="Rick Bensley"/>
    <x v="2"/>
    <s v="United States"/>
    <s v="Tulsa"/>
    <s v="Oklahoma"/>
    <n v="74133"/>
    <x v="2"/>
    <s v="FUR-TA-10001039"/>
    <s v="Furniture"/>
    <s v="Tables"/>
    <s v="KI Adjustable-Height Table"/>
    <n v="429.90000000000003"/>
    <n v="5"/>
    <n v="0"/>
    <x v="4931"/>
  </r>
  <r>
    <n v="5980"/>
    <s v="CA-2011-117765"/>
    <x v="2"/>
    <x v="557"/>
    <d v="2011-09-13T00:00:00"/>
    <s v="Standard Class"/>
    <s v="RB-19465"/>
    <s v="Rick Bensley"/>
    <x v="2"/>
    <s v="United States"/>
    <s v="Tulsa"/>
    <s v="Oklahoma"/>
    <n v="74133"/>
    <x v="2"/>
    <s v="OFF-BI-10000474"/>
    <s v="Office Supplies"/>
    <s v="Binders"/>
    <s v="Avery Recycled Flexi-View Covers for Binding Systems"/>
    <n v="32.06"/>
    <n v="2"/>
    <n v="0"/>
    <x v="4932"/>
  </r>
  <r>
    <n v="5981"/>
    <s v="CA-2011-117765"/>
    <x v="2"/>
    <x v="557"/>
    <d v="2011-09-13T00:00:00"/>
    <s v="Standard Class"/>
    <s v="RB-19465"/>
    <s v="Rick Bensley"/>
    <x v="2"/>
    <s v="United States"/>
    <s v="Tulsa"/>
    <s v="Oklahoma"/>
    <n v="74133"/>
    <x v="2"/>
    <s v="FUR-CH-10004698"/>
    <s v="Furniture"/>
    <s v="Chairs"/>
    <s v="Padded Folding Chairs, Black, 4/Carton"/>
    <n v="161.96"/>
    <n v="2"/>
    <n v="0"/>
    <x v="4933"/>
  </r>
  <r>
    <n v="5982"/>
    <s v="CA-2011-117765"/>
    <x v="2"/>
    <x v="557"/>
    <d v="2011-09-13T00:00:00"/>
    <s v="Standard Class"/>
    <s v="RB-19465"/>
    <s v="Rick Bensley"/>
    <x v="2"/>
    <s v="United States"/>
    <s v="Tulsa"/>
    <s v="Oklahoma"/>
    <n v="74133"/>
    <x v="2"/>
    <s v="OFF-ST-10003327"/>
    <s v="Office Supplies"/>
    <s v="Storage"/>
    <s v="Akro-Mils 12-Gallon Tote"/>
    <n v="19.86"/>
    <n v="2"/>
    <n v="0"/>
    <x v="4934"/>
  </r>
  <r>
    <n v="5983"/>
    <s v="CA-2013-114895"/>
    <x v="0"/>
    <x v="831"/>
    <d v="2013-11-29T00:00:00"/>
    <s v="Standard Class"/>
    <s v="MV-18190"/>
    <s v="Mike Vittorini"/>
    <x v="0"/>
    <s v="United States"/>
    <s v="New York City"/>
    <s v="New York"/>
    <n v="10035"/>
    <x v="3"/>
    <s v="OFF-PA-10000232"/>
    <s v="Office Supplies"/>
    <s v="Paper"/>
    <s v="Xerox 1975"/>
    <n v="12.96"/>
    <n v="2"/>
    <n v="0"/>
    <x v="2056"/>
  </r>
  <r>
    <n v="5984"/>
    <s v="CA-2014-112984"/>
    <x v="3"/>
    <x v="118"/>
    <d v="2014-09-19T00:00:00"/>
    <s v="Second Class"/>
    <s v="EH-14185"/>
    <s v="Evan Henry"/>
    <x v="0"/>
    <s v="United States"/>
    <s v="Philadelphia"/>
    <s v="Pennsylvania"/>
    <n v="19143"/>
    <x v="3"/>
    <s v="OFF-PA-10003657"/>
    <s v="Office Supplies"/>
    <s v="Paper"/>
    <s v="Xerox 1927"/>
    <n v="20.544000000000004"/>
    <n v="6"/>
    <n v="0.2"/>
    <x v="3764"/>
  </r>
  <r>
    <n v="5985"/>
    <s v="CA-2013-163776"/>
    <x v="0"/>
    <x v="1080"/>
    <d v="2013-07-26T00:00:00"/>
    <s v="Standard Class"/>
    <s v="JS-16030"/>
    <s v="Joy Smith"/>
    <x v="0"/>
    <s v="United States"/>
    <s v="Hattiesburg"/>
    <s v="Mississippi"/>
    <n v="39401"/>
    <x v="0"/>
    <s v="FUR-FU-10001185"/>
    <s v="Furniture"/>
    <s v="Furnishings"/>
    <s v="Advantus Employee of the Month Certificate Frame, 11 x 13-1/2"/>
    <n v="185.57999999999998"/>
    <n v="6"/>
    <n v="0"/>
    <x v="2519"/>
  </r>
  <r>
    <n v="5986"/>
    <s v="CA-2013-163776"/>
    <x v="0"/>
    <x v="1080"/>
    <d v="2013-07-26T00:00:00"/>
    <s v="Standard Class"/>
    <s v="JS-16030"/>
    <s v="Joy Smith"/>
    <x v="0"/>
    <s v="United States"/>
    <s v="Hattiesburg"/>
    <s v="Mississippi"/>
    <n v="39401"/>
    <x v="0"/>
    <s v="OFF-BI-10003007"/>
    <s v="Office Supplies"/>
    <s v="Binders"/>
    <s v="Premium Transparent Presentation Covers, No Pattern/Clear, 8 1/2&quot; x 11&quot;"/>
    <n v="77.56"/>
    <n v="2"/>
    <n v="0"/>
    <x v="4935"/>
  </r>
  <r>
    <n v="5987"/>
    <s v="CA-2013-163776"/>
    <x v="0"/>
    <x v="1080"/>
    <d v="2013-07-26T00:00:00"/>
    <s v="Standard Class"/>
    <s v="JS-16030"/>
    <s v="Joy Smith"/>
    <x v="0"/>
    <s v="United States"/>
    <s v="Hattiesburg"/>
    <s v="Mississippi"/>
    <n v="39401"/>
    <x v="0"/>
    <s v="OFF-ST-10002485"/>
    <s v="Office Supplies"/>
    <s v="Storage"/>
    <s v="Rogers Deluxe File Chest"/>
    <n v="87.92"/>
    <n v="4"/>
    <n v="0"/>
    <x v="4936"/>
  </r>
  <r>
    <n v="5988"/>
    <s v="CA-2013-163776"/>
    <x v="0"/>
    <x v="1080"/>
    <d v="2013-07-26T00:00:00"/>
    <s v="Standard Class"/>
    <s v="JS-16030"/>
    <s v="Joy Smith"/>
    <x v="0"/>
    <s v="United States"/>
    <s v="Hattiesburg"/>
    <s v="Mississippi"/>
    <n v="39401"/>
    <x v="0"/>
    <s v="OFF-PA-10001033"/>
    <s v="Office Supplies"/>
    <s v="Paper"/>
    <s v="Xerox 1893"/>
    <n v="245.94"/>
    <n v="6"/>
    <n v="0"/>
    <x v="4937"/>
  </r>
  <r>
    <n v="5989"/>
    <s v="CA-2013-163776"/>
    <x v="0"/>
    <x v="1080"/>
    <d v="2013-07-26T00:00:00"/>
    <s v="Standard Class"/>
    <s v="JS-16030"/>
    <s v="Joy Smith"/>
    <x v="0"/>
    <s v="United States"/>
    <s v="Hattiesburg"/>
    <s v="Mississippi"/>
    <n v="39401"/>
    <x v="0"/>
    <s v="OFF-BI-10000404"/>
    <s v="Office Supplies"/>
    <s v="Binders"/>
    <s v="Avery Printable Repositionable Plastic Tabs"/>
    <n v="8.6"/>
    <n v="1"/>
    <n v="0"/>
    <x v="4938"/>
  </r>
  <r>
    <n v="5990"/>
    <s v="CA-2013-163776"/>
    <x v="0"/>
    <x v="1080"/>
    <d v="2013-07-26T00:00:00"/>
    <s v="Standard Class"/>
    <s v="JS-16030"/>
    <s v="Joy Smith"/>
    <x v="0"/>
    <s v="United States"/>
    <s v="Hattiesburg"/>
    <s v="Mississippi"/>
    <n v="39401"/>
    <x v="0"/>
    <s v="FUR-BO-10003546"/>
    <s v="Furniture"/>
    <s v="Bookcases"/>
    <s v="Hon 4-Shelf Metal Bookcases"/>
    <n v="504.90000000000003"/>
    <n v="5"/>
    <n v="0"/>
    <x v="4939"/>
  </r>
  <r>
    <n v="5991"/>
    <s v="US-2014-163300"/>
    <x v="3"/>
    <x v="175"/>
    <d v="2014-09-22T00:00:00"/>
    <s v="Standard Class"/>
    <s v="ES-14020"/>
    <s v="Erica Smith"/>
    <x v="0"/>
    <s v="United States"/>
    <s v="Los Angeles"/>
    <s v="California"/>
    <n v="90049"/>
    <x v="1"/>
    <s v="OFF-BI-10004390"/>
    <s v="Office Supplies"/>
    <s v="Binders"/>
    <s v="GBC DocuBind 200 Manual Binding Machine"/>
    <n v="2357.4880000000003"/>
    <n v="7"/>
    <n v="0.2"/>
    <x v="4940"/>
  </r>
  <r>
    <n v="5992"/>
    <s v="US-2014-163300"/>
    <x v="3"/>
    <x v="175"/>
    <d v="2014-09-22T00:00:00"/>
    <s v="Standard Class"/>
    <s v="ES-14020"/>
    <s v="Erica Smith"/>
    <x v="0"/>
    <s v="United States"/>
    <s v="Los Angeles"/>
    <s v="California"/>
    <n v="90049"/>
    <x v="1"/>
    <s v="TEC-PH-10001700"/>
    <s v="Technology"/>
    <s v="Phones"/>
    <s v="Panasonic KX-TG6844B Expandable Digital Cordless Telephone"/>
    <n v="369.54399999999998"/>
    <n v="7"/>
    <n v="0.2"/>
    <x v="4941"/>
  </r>
  <r>
    <n v="5993"/>
    <s v="US-2014-163300"/>
    <x v="3"/>
    <x v="175"/>
    <d v="2014-09-22T00:00:00"/>
    <s v="Standard Class"/>
    <s v="ES-14020"/>
    <s v="Erica Smith"/>
    <x v="0"/>
    <s v="United States"/>
    <s v="Los Angeles"/>
    <s v="California"/>
    <n v="90049"/>
    <x v="1"/>
    <s v="FUR-CH-10003396"/>
    <s v="Furniture"/>
    <s v="Chairs"/>
    <s v="Global Deluxe Steno Chair"/>
    <n v="184.75200000000001"/>
    <n v="3"/>
    <n v="0.2"/>
    <x v="4942"/>
  </r>
  <r>
    <n v="5994"/>
    <s v="CA-2013-162187"/>
    <x v="0"/>
    <x v="25"/>
    <d v="2013-12-12T00:00:00"/>
    <s v="Same Day"/>
    <s v="NS-18640"/>
    <s v="Noel Staavos"/>
    <x v="1"/>
    <s v="United States"/>
    <s v="Columbus"/>
    <s v="Ohio"/>
    <n v="43229"/>
    <x v="3"/>
    <s v="OFF-ST-10001558"/>
    <s v="Office Supplies"/>
    <s v="Storage"/>
    <s v="Acco Perma 4000 Stacking Storage Drawers"/>
    <n v="64.959999999999994"/>
    <n v="5"/>
    <n v="0.2"/>
    <x v="4943"/>
  </r>
  <r>
    <n v="5995"/>
    <s v="CA-2013-162187"/>
    <x v="0"/>
    <x v="25"/>
    <d v="2013-12-12T00:00:00"/>
    <s v="Same Day"/>
    <s v="NS-18640"/>
    <s v="Noel Staavos"/>
    <x v="1"/>
    <s v="United States"/>
    <s v="Columbus"/>
    <s v="Ohio"/>
    <n v="43229"/>
    <x v="3"/>
    <s v="OFF-SU-10004782"/>
    <s v="Office Supplies"/>
    <s v="Supplies"/>
    <s v="Elite 5&quot; Scissors"/>
    <n v="13.52"/>
    <n v="2"/>
    <n v="0.2"/>
    <x v="4944"/>
  </r>
  <r>
    <n v="5996"/>
    <s v="CA-2013-162187"/>
    <x v="0"/>
    <x v="25"/>
    <d v="2013-12-12T00:00:00"/>
    <s v="Same Day"/>
    <s v="NS-18640"/>
    <s v="Noel Staavos"/>
    <x v="1"/>
    <s v="United States"/>
    <s v="Columbus"/>
    <s v="Ohio"/>
    <n v="43229"/>
    <x v="3"/>
    <s v="FUR-CH-10003298"/>
    <s v="Furniture"/>
    <s v="Chairs"/>
    <s v="Office Star - Contemporary Task Swivel chair with Loop Arms, Charcoal"/>
    <n v="458.42999999999995"/>
    <n v="5"/>
    <n v="0.3"/>
    <x v="4945"/>
  </r>
  <r>
    <n v="5997"/>
    <s v="CA-2013-162187"/>
    <x v="0"/>
    <x v="25"/>
    <d v="2013-12-12T00:00:00"/>
    <s v="Same Day"/>
    <s v="NS-18640"/>
    <s v="Noel Staavos"/>
    <x v="1"/>
    <s v="United States"/>
    <s v="Columbus"/>
    <s v="Ohio"/>
    <n v="43229"/>
    <x v="3"/>
    <s v="OFF-AP-10000576"/>
    <s v="Office Supplies"/>
    <s v="Appliances"/>
    <s v="Belkin 325VA UPS Surge Protector, 6'"/>
    <n v="387.13600000000002"/>
    <n v="4"/>
    <n v="0.2"/>
    <x v="2597"/>
  </r>
  <r>
    <n v="5998"/>
    <s v="CA-2013-162187"/>
    <x v="0"/>
    <x v="25"/>
    <d v="2013-12-12T00:00:00"/>
    <s v="Same Day"/>
    <s v="NS-18640"/>
    <s v="Noel Staavos"/>
    <x v="1"/>
    <s v="United States"/>
    <s v="Columbus"/>
    <s v="Ohio"/>
    <n v="43229"/>
    <x v="3"/>
    <s v="FUR-TA-10003008"/>
    <s v="Furniture"/>
    <s v="Tables"/>
    <s v="Lesro Round Back Collection Coffee Table, End Table"/>
    <n v="328.59000000000003"/>
    <n v="3"/>
    <n v="0.4"/>
    <x v="4946"/>
  </r>
  <r>
    <n v="5999"/>
    <s v="US-2011-112991"/>
    <x v="2"/>
    <x v="325"/>
    <d v="2011-12-14T00:00:00"/>
    <s v="Standard Class"/>
    <s v="SH-19975"/>
    <s v="Sally Hughsby"/>
    <x v="1"/>
    <s v="United States"/>
    <s v="Caldwell"/>
    <s v="Idaho"/>
    <n v="83605"/>
    <x v="1"/>
    <s v="FUR-CH-10001708"/>
    <s v="Furniture"/>
    <s v="Chairs"/>
    <s v="Office Star - Contemporary Swivel Chair with Padded Adjustable Arms and Flex Back"/>
    <n v="338.35199999999998"/>
    <n v="3"/>
    <n v="0.2"/>
    <x v="4947"/>
  </r>
  <r>
    <n v="6000"/>
    <s v="US-2011-112991"/>
    <x v="2"/>
    <x v="325"/>
    <d v="2011-12-14T00:00:00"/>
    <s v="Standard Class"/>
    <s v="SH-19975"/>
    <s v="Sally Hughsby"/>
    <x v="1"/>
    <s v="United States"/>
    <s v="Caldwell"/>
    <s v="Idaho"/>
    <n v="83605"/>
    <x v="1"/>
    <s v="OFF-PA-10000019"/>
    <s v="Office Supplies"/>
    <s v="Paper"/>
    <s v="Xerox 1931"/>
    <n v="25.92"/>
    <n v="4"/>
    <n v="0"/>
    <x v="245"/>
  </r>
  <r>
    <n v="6001"/>
    <s v="US-2011-112991"/>
    <x v="2"/>
    <x v="325"/>
    <d v="2011-12-14T00:00:00"/>
    <s v="Standard Class"/>
    <s v="SH-19975"/>
    <s v="Sally Hughsby"/>
    <x v="1"/>
    <s v="United States"/>
    <s v="Caldwell"/>
    <s v="Idaho"/>
    <n v="83605"/>
    <x v="1"/>
    <s v="OFF-PA-10002222"/>
    <s v="Office Supplies"/>
    <s v="Paper"/>
    <s v="Xerox Color Copier Paper, 11&quot; x 17&quot;, Ream"/>
    <n v="91.36"/>
    <n v="4"/>
    <n v="0"/>
    <x v="432"/>
  </r>
  <r>
    <n v="6002"/>
    <s v="CA-2011-124079"/>
    <x v="2"/>
    <x v="736"/>
    <d v="2011-12-17T00:00:00"/>
    <s v="Standard Class"/>
    <s v="RF-19345"/>
    <s v="Randy Ferguson"/>
    <x v="1"/>
    <s v="United States"/>
    <s v="Phoenix"/>
    <s v="Arizona"/>
    <n v="85023"/>
    <x v="1"/>
    <s v="FUR-FU-10002553"/>
    <s v="Furniture"/>
    <s v="Furnishings"/>
    <s v="Electrix Incandescent Magnifying Lamp, Black"/>
    <n v="87.960000000000008"/>
    <n v="3"/>
    <n v="0.2"/>
    <x v="4948"/>
  </r>
  <r>
    <n v="6003"/>
    <s v="CA-2011-124079"/>
    <x v="2"/>
    <x v="736"/>
    <d v="2011-12-17T00:00:00"/>
    <s v="Standard Class"/>
    <s v="RF-19345"/>
    <s v="Randy Ferguson"/>
    <x v="1"/>
    <s v="United States"/>
    <s v="Phoenix"/>
    <s v="Arizona"/>
    <n v="85023"/>
    <x v="1"/>
    <s v="OFF-BI-10002103"/>
    <s v="Office Supplies"/>
    <s v="Binders"/>
    <s v="Cardinal Slant-D Ring Binder, Heavy Gauge Vinyl"/>
    <n v="5.2140000000000004"/>
    <n v="2"/>
    <n v="0.7"/>
    <x v="4633"/>
  </r>
  <r>
    <n v="6004"/>
    <s v="US-2014-146878"/>
    <x v="3"/>
    <x v="296"/>
    <d v="2014-09-28T00:00:00"/>
    <s v="Standard Class"/>
    <s v="DL-12865"/>
    <s v="Dan Lawera"/>
    <x v="0"/>
    <s v="United States"/>
    <s v="Miami"/>
    <s v="Florida"/>
    <n v="33142"/>
    <x v="0"/>
    <s v="OFF-BI-10002794"/>
    <s v="Office Supplies"/>
    <s v="Binders"/>
    <s v="Avery Trapezoid Ring Binder, 3&quot; Capacity, Black, 1040 sheets"/>
    <n v="12.294"/>
    <n v="1"/>
    <n v="0.7"/>
    <x v="4949"/>
  </r>
  <r>
    <n v="6005"/>
    <s v="CA-2014-107244"/>
    <x v="3"/>
    <x v="210"/>
    <d v="2014-09-12T00:00:00"/>
    <s v="Standard Class"/>
    <s v="AG-10390"/>
    <s v="Allen Goldenen"/>
    <x v="0"/>
    <s v="United States"/>
    <s v="Los Angeles"/>
    <s v="California"/>
    <n v="90004"/>
    <x v="1"/>
    <s v="FUR-FU-10002597"/>
    <s v="Furniture"/>
    <s v="Furnishings"/>
    <s v="C-Line Magnetic Cubicle Keepers, Clear Polypropylene"/>
    <n v="19.760000000000002"/>
    <n v="4"/>
    <n v="0"/>
    <x v="2615"/>
  </r>
  <r>
    <n v="6006"/>
    <s v="CA-2012-100657"/>
    <x v="1"/>
    <x v="121"/>
    <d v="2012-11-07T00:00:00"/>
    <s v="Standard Class"/>
    <s v="SW-20245"/>
    <s v="Scot Wooten"/>
    <x v="0"/>
    <s v="United States"/>
    <s v="Troy"/>
    <s v="New York"/>
    <n v="12180"/>
    <x v="3"/>
    <s v="FUR-CH-10003535"/>
    <s v="Furniture"/>
    <s v="Chairs"/>
    <s v="Global Armless Task Chair, Royal Blue"/>
    <n v="109.764"/>
    <n v="2"/>
    <n v="0.1"/>
    <x v="4950"/>
  </r>
  <r>
    <n v="6007"/>
    <s v="CA-2014-129581"/>
    <x v="3"/>
    <x v="157"/>
    <d v="2014-12-19T00:00:00"/>
    <s v="Standard Class"/>
    <s v="KN-16390"/>
    <s v="Katherine Nockton"/>
    <x v="1"/>
    <s v="United States"/>
    <s v="New Bedford"/>
    <s v="Massachusetts"/>
    <n v="2740"/>
    <x v="3"/>
    <s v="TEC-PH-10001527"/>
    <s v="Technology"/>
    <s v="Phones"/>
    <s v="Plantronics MX500i Earset"/>
    <n v="128.85000000000002"/>
    <n v="3"/>
    <n v="0"/>
    <x v="4208"/>
  </r>
  <r>
    <n v="6008"/>
    <s v="CA-2014-129028"/>
    <x v="3"/>
    <x v="719"/>
    <d v="2014-04-04T00:00:00"/>
    <s v="First Class"/>
    <s v="GB-14530"/>
    <s v="George Bell"/>
    <x v="1"/>
    <s v="United States"/>
    <s v="Florence"/>
    <s v="South Carolina"/>
    <n v="29501"/>
    <x v="0"/>
    <s v="FUR-FU-10004006"/>
    <s v="Furniture"/>
    <s v="Furnishings"/>
    <s v="Deflect-o DuraMat Lighweight, Studded, Beveled Mat for Low Pile Carpeting"/>
    <n v="127.94999999999999"/>
    <n v="3"/>
    <n v="0"/>
    <x v="4864"/>
  </r>
  <r>
    <n v="6009"/>
    <s v="CA-2012-135580"/>
    <x v="1"/>
    <x v="1081"/>
    <d v="2013-01-03T00:00:00"/>
    <s v="Standard Class"/>
    <s v="CL-12565"/>
    <s v="Clay Ludtke"/>
    <x v="0"/>
    <s v="United States"/>
    <s v="Los Angeles"/>
    <s v="California"/>
    <n v="90049"/>
    <x v="1"/>
    <s v="OFF-PA-10000595"/>
    <s v="Office Supplies"/>
    <s v="Paper"/>
    <s v="Xerox 1929"/>
    <n v="68.52"/>
    <n v="3"/>
    <n v="0"/>
    <x v="4951"/>
  </r>
  <r>
    <n v="6010"/>
    <s v="CA-2012-135580"/>
    <x v="1"/>
    <x v="1081"/>
    <d v="2013-01-03T00:00:00"/>
    <s v="Standard Class"/>
    <s v="CL-12565"/>
    <s v="Clay Ludtke"/>
    <x v="0"/>
    <s v="United States"/>
    <s v="Los Angeles"/>
    <s v="California"/>
    <n v="90049"/>
    <x v="1"/>
    <s v="OFF-ST-10000798"/>
    <s v="Office Supplies"/>
    <s v="Storage"/>
    <s v="2300 Heavy-Duty Transfer File Systems by Perma"/>
    <n v="74.94"/>
    <n v="3"/>
    <n v="0"/>
    <x v="4952"/>
  </r>
  <r>
    <n v="6011"/>
    <s v="CA-2012-135580"/>
    <x v="1"/>
    <x v="1081"/>
    <d v="2013-01-03T00:00:00"/>
    <s v="Standard Class"/>
    <s v="CL-12565"/>
    <s v="Clay Ludtke"/>
    <x v="0"/>
    <s v="United States"/>
    <s v="Los Angeles"/>
    <s v="California"/>
    <n v="90049"/>
    <x v="1"/>
    <s v="TEC-MA-10004002"/>
    <s v="Technology"/>
    <s v="Machines"/>
    <s v="Zebra GX420t Direct Thermal/Thermal Transfer Printer"/>
    <n v="2548.5600000000004"/>
    <n v="6"/>
    <n v="0.2"/>
    <x v="4953"/>
  </r>
  <r>
    <n v="6012"/>
    <s v="CA-2012-135580"/>
    <x v="1"/>
    <x v="1081"/>
    <d v="2013-01-03T00:00:00"/>
    <s v="Standard Class"/>
    <s v="CL-12565"/>
    <s v="Clay Ludtke"/>
    <x v="0"/>
    <s v="United States"/>
    <s v="Los Angeles"/>
    <s v="California"/>
    <n v="90049"/>
    <x v="1"/>
    <s v="OFF-EN-10003296"/>
    <s v="Office Supplies"/>
    <s v="Envelopes"/>
    <s v="Tyvek Side-Opening Peel &amp; Seel Expanding Envelopes"/>
    <n v="271.44"/>
    <n v="3"/>
    <n v="0"/>
    <x v="3903"/>
  </r>
  <r>
    <n v="6013"/>
    <s v="CA-2012-135580"/>
    <x v="1"/>
    <x v="1081"/>
    <d v="2013-01-03T00:00:00"/>
    <s v="Standard Class"/>
    <s v="CL-12565"/>
    <s v="Clay Ludtke"/>
    <x v="0"/>
    <s v="United States"/>
    <s v="Los Angeles"/>
    <s v="California"/>
    <n v="90049"/>
    <x v="1"/>
    <s v="TEC-PH-10004345"/>
    <s v="Technology"/>
    <s v="Phones"/>
    <s v="Cisco SPA 502G IP Phone"/>
    <n v="287.88"/>
    <n v="3"/>
    <n v="0.2"/>
    <x v="4954"/>
  </r>
  <r>
    <n v="6014"/>
    <s v="CA-2013-159016"/>
    <x v="0"/>
    <x v="612"/>
    <d v="2013-03-12T00:00:00"/>
    <s v="First Class"/>
    <s v="KF-16285"/>
    <s v="Karen Ferguson"/>
    <x v="2"/>
    <s v="United States"/>
    <s v="Los Angeles"/>
    <s v="California"/>
    <n v="90008"/>
    <x v="1"/>
    <s v="OFF-PA-10004405"/>
    <s v="Office Supplies"/>
    <s v="Paper"/>
    <s v="Rediform Voice Mail Log Books"/>
    <n v="14.9"/>
    <n v="5"/>
    <n v="0"/>
    <x v="4955"/>
  </r>
  <r>
    <n v="6015"/>
    <s v="CA-2013-159016"/>
    <x v="0"/>
    <x v="612"/>
    <d v="2013-03-12T00:00:00"/>
    <s v="First Class"/>
    <s v="KF-16285"/>
    <s v="Karen Ferguson"/>
    <x v="2"/>
    <s v="United States"/>
    <s v="Los Angeles"/>
    <s v="California"/>
    <n v="90008"/>
    <x v="1"/>
    <s v="TEC-PH-10002885"/>
    <s v="Technology"/>
    <s v="Phones"/>
    <s v="Apple iPhone 5"/>
    <n v="4158.9120000000003"/>
    <n v="8"/>
    <n v="0.2"/>
    <x v="4956"/>
  </r>
  <r>
    <n v="6016"/>
    <s v="CA-2011-102652"/>
    <x v="2"/>
    <x v="322"/>
    <d v="2011-04-12T00:00:00"/>
    <s v="Standard Class"/>
    <s v="AY-10555"/>
    <s v="Andy Yotov"/>
    <x v="1"/>
    <s v="United States"/>
    <s v="Los Angeles"/>
    <s v="California"/>
    <n v="90049"/>
    <x v="1"/>
    <s v="FUR-FU-10000747"/>
    <s v="Furniture"/>
    <s v="Furnishings"/>
    <s v="Tenex B1-RE Series Chair Mats for Low Pile Carpets"/>
    <n v="91.96"/>
    <n v="2"/>
    <n v="0"/>
    <x v="4820"/>
  </r>
  <r>
    <n v="6017"/>
    <s v="CA-2011-102652"/>
    <x v="2"/>
    <x v="322"/>
    <d v="2011-04-12T00:00:00"/>
    <s v="Standard Class"/>
    <s v="AY-10555"/>
    <s v="Andy Yotov"/>
    <x v="1"/>
    <s v="United States"/>
    <s v="Los Angeles"/>
    <s v="California"/>
    <n v="90049"/>
    <x v="1"/>
    <s v="FUR-FU-10001918"/>
    <s v="Furniture"/>
    <s v="Furnishings"/>
    <s v="C-Line Cubicle Keepers Polyproplyene Holder With Velcro Backings"/>
    <n v="33.11"/>
    <n v="7"/>
    <n v="0"/>
    <x v="940"/>
  </r>
  <r>
    <n v="6018"/>
    <s v="CA-2011-102652"/>
    <x v="2"/>
    <x v="322"/>
    <d v="2011-04-12T00:00:00"/>
    <s v="Standard Class"/>
    <s v="AY-10555"/>
    <s v="Andy Yotov"/>
    <x v="1"/>
    <s v="United States"/>
    <s v="Los Angeles"/>
    <s v="California"/>
    <n v="90049"/>
    <x v="1"/>
    <s v="OFF-PA-10003309"/>
    <s v="Office Supplies"/>
    <s v="Paper"/>
    <s v="Xerox 211"/>
    <n v="19.440000000000001"/>
    <n v="3"/>
    <n v="0"/>
    <x v="551"/>
  </r>
  <r>
    <n v="6019"/>
    <s v="CA-2011-102652"/>
    <x v="2"/>
    <x v="322"/>
    <d v="2011-04-12T00:00:00"/>
    <s v="Standard Class"/>
    <s v="AY-10555"/>
    <s v="Andy Yotov"/>
    <x v="1"/>
    <s v="United States"/>
    <s v="Los Angeles"/>
    <s v="California"/>
    <n v="90049"/>
    <x v="1"/>
    <s v="OFF-PA-10001977"/>
    <s v="Office Supplies"/>
    <s v="Paper"/>
    <s v="Xerox 194"/>
    <n v="55.48"/>
    <n v="1"/>
    <n v="0"/>
    <x v="458"/>
  </r>
  <r>
    <n v="6020"/>
    <s v="CA-2011-152422"/>
    <x v="2"/>
    <x v="1082"/>
    <d v="2011-10-10T00:00:00"/>
    <s v="Second Class"/>
    <s v="BD-11635"/>
    <s v="Brian Derr"/>
    <x v="0"/>
    <s v="United States"/>
    <s v="Columbus"/>
    <s v="Ohio"/>
    <n v="43229"/>
    <x v="3"/>
    <s v="OFF-AP-10002892"/>
    <s v="Office Supplies"/>
    <s v="Appliances"/>
    <s v="Belkin F5C206VTEL 6 Outlet Surge"/>
    <n v="91.92"/>
    <n v="5"/>
    <n v="0.2"/>
    <x v="4957"/>
  </r>
  <r>
    <n v="6021"/>
    <s v="US-2013-156692"/>
    <x v="0"/>
    <x v="572"/>
    <d v="2013-08-14T00:00:00"/>
    <s v="Same Day"/>
    <s v="HG-15025"/>
    <s v="Hunter Glantz"/>
    <x v="0"/>
    <s v="United States"/>
    <s v="Kenner"/>
    <s v="Louisiana"/>
    <n v="70065"/>
    <x v="0"/>
    <s v="OFF-AP-10002222"/>
    <s v="Office Supplies"/>
    <s v="Appliances"/>
    <s v="Staples"/>
    <n v="17.34"/>
    <n v="2"/>
    <n v="0"/>
    <x v="4693"/>
  </r>
  <r>
    <n v="6022"/>
    <s v="US-2013-156692"/>
    <x v="0"/>
    <x v="572"/>
    <d v="2013-08-14T00:00:00"/>
    <s v="Same Day"/>
    <s v="HG-15025"/>
    <s v="Hunter Glantz"/>
    <x v="0"/>
    <s v="United States"/>
    <s v="Kenner"/>
    <s v="Louisiana"/>
    <n v="70065"/>
    <x v="0"/>
    <s v="TEC-AC-10000158"/>
    <s v="Technology"/>
    <s v="Accessories"/>
    <s v="Sony 64GB Class 10 Micro SDHC R40 Memory Card"/>
    <n v="71.98"/>
    <n v="2"/>
    <n v="0"/>
    <x v="2439"/>
  </r>
  <r>
    <n v="6023"/>
    <s v="CA-2011-130869"/>
    <x v="2"/>
    <x v="664"/>
    <d v="2011-11-21T00:00:00"/>
    <s v="Standard Class"/>
    <s v="CB-12025"/>
    <s v="Cassandra Brandow"/>
    <x v="0"/>
    <s v="United States"/>
    <s v="Cedar Hill"/>
    <s v="Texas"/>
    <n v="75104"/>
    <x v="2"/>
    <s v="OFF-EN-10002600"/>
    <s v="Office Supplies"/>
    <s v="Envelopes"/>
    <s v="Redi-Strip #10 Envelopes, 4 1/8 x 9 1/2"/>
    <n v="7.080000000000001"/>
    <n v="3"/>
    <n v="0.2"/>
    <x v="946"/>
  </r>
  <r>
    <n v="6024"/>
    <s v="US-2014-128832"/>
    <x v="3"/>
    <x v="558"/>
    <d v="2014-04-28T00:00:00"/>
    <s v="First Class"/>
    <s v="LS-16945"/>
    <s v="Linda Southworth"/>
    <x v="1"/>
    <s v="United States"/>
    <s v="Providence"/>
    <s v="Rhode Island"/>
    <n v="2908"/>
    <x v="3"/>
    <s v="TEC-AC-10004855"/>
    <s v="Technology"/>
    <s v="Accessories"/>
    <s v="V7 USB Numeric Keypad"/>
    <n v="69.98"/>
    <n v="2"/>
    <n v="0"/>
    <x v="4958"/>
  </r>
  <r>
    <n v="6025"/>
    <s v="CA-2014-139717"/>
    <x v="3"/>
    <x v="1043"/>
    <d v="2014-08-27T00:00:00"/>
    <s v="Second Class"/>
    <s v="DM-13015"/>
    <s v="Darrin Martin"/>
    <x v="0"/>
    <s v="United States"/>
    <s v="Lancaster"/>
    <s v="Ohio"/>
    <n v="43130"/>
    <x v="3"/>
    <s v="OFF-AP-10000938"/>
    <s v="Office Supplies"/>
    <s v="Appliances"/>
    <s v="Avanti 1.7 Cu. Ft. Refrigerator"/>
    <n v="646.27200000000005"/>
    <n v="8"/>
    <n v="0.2"/>
    <x v="4959"/>
  </r>
  <r>
    <n v="6026"/>
    <s v="CA-2014-139717"/>
    <x v="3"/>
    <x v="1043"/>
    <d v="2014-08-27T00:00:00"/>
    <s v="Second Class"/>
    <s v="DM-13015"/>
    <s v="Darrin Martin"/>
    <x v="0"/>
    <s v="United States"/>
    <s v="Lancaster"/>
    <s v="Ohio"/>
    <n v="43130"/>
    <x v="3"/>
    <s v="OFF-PA-10002195"/>
    <s v="Office Supplies"/>
    <s v="Paper"/>
    <s v="Xerox 1966"/>
    <n v="10.368000000000002"/>
    <n v="2"/>
    <n v="0.2"/>
    <x v="4519"/>
  </r>
  <r>
    <n v="6027"/>
    <s v="CA-2014-136007"/>
    <x v="3"/>
    <x v="660"/>
    <d v="2014-03-03T00:00:00"/>
    <s v="Standard Class"/>
    <s v="AC-10615"/>
    <s v="Ann Chong"/>
    <x v="1"/>
    <s v="United States"/>
    <s v="Seattle"/>
    <s v="Washington"/>
    <n v="98115"/>
    <x v="1"/>
    <s v="OFF-FA-10002701"/>
    <s v="Office Supplies"/>
    <s v="Fasteners"/>
    <s v="Alliance Rubber Bands"/>
    <n v="8.4"/>
    <n v="5"/>
    <n v="0"/>
    <x v="4960"/>
  </r>
  <r>
    <n v="6028"/>
    <s v="CA-2014-136007"/>
    <x v="3"/>
    <x v="660"/>
    <d v="2014-03-03T00:00:00"/>
    <s v="Standard Class"/>
    <s v="AC-10615"/>
    <s v="Ann Chong"/>
    <x v="1"/>
    <s v="United States"/>
    <s v="Seattle"/>
    <s v="Washington"/>
    <n v="98115"/>
    <x v="1"/>
    <s v="TEC-PH-10003589"/>
    <s v="Technology"/>
    <s v="Phones"/>
    <s v="invisibleSHIELD by ZAGG Smudge-Free Screen Protector"/>
    <n v="71.959999999999994"/>
    <n v="5"/>
    <n v="0.2"/>
    <x v="1041"/>
  </r>
  <r>
    <n v="6029"/>
    <s v="CA-2013-157364"/>
    <x v="0"/>
    <x v="258"/>
    <d v="2013-11-22T00:00:00"/>
    <s v="First Class"/>
    <s v="LT-17110"/>
    <s v="Liz Thompson"/>
    <x v="0"/>
    <s v="United States"/>
    <s v="Jacksonville"/>
    <s v="North Carolina"/>
    <n v="28540"/>
    <x v="0"/>
    <s v="OFF-AR-10003752"/>
    <s v="Office Supplies"/>
    <s v="Art"/>
    <s v="Deluxe Chalkboard Eraser Cleaner"/>
    <n v="18.48"/>
    <n v="2"/>
    <n v="0.2"/>
    <x v="4961"/>
  </r>
  <r>
    <n v="6030"/>
    <s v="US-2013-112970"/>
    <x v="0"/>
    <x v="696"/>
    <d v="2013-11-16T00:00:00"/>
    <s v="First Class"/>
    <s v="TB-21250"/>
    <s v="Tim Brockman"/>
    <x v="0"/>
    <s v="United States"/>
    <s v="Los Angeles"/>
    <s v="California"/>
    <n v="90049"/>
    <x v="1"/>
    <s v="OFF-AR-10003829"/>
    <s v="Office Supplies"/>
    <s v="Art"/>
    <s v="Newell 35"/>
    <n v="9.84"/>
    <n v="3"/>
    <n v="0"/>
    <x v="301"/>
  </r>
  <r>
    <n v="6031"/>
    <s v="US-2014-152492"/>
    <x v="3"/>
    <x v="91"/>
    <d v="2014-07-07T00:00:00"/>
    <s v="Same Day"/>
    <s v="AH-10585"/>
    <s v="Angele Hood"/>
    <x v="0"/>
    <s v="United States"/>
    <s v="Miami"/>
    <s v="Florida"/>
    <n v="33142"/>
    <x v="0"/>
    <s v="FUR-CH-10000155"/>
    <s v="Furniture"/>
    <s v="Chairs"/>
    <s v="Global Comet Stacking Armless Chair"/>
    <n v="239.24"/>
    <n v="1"/>
    <n v="0.2"/>
    <x v="4962"/>
  </r>
  <r>
    <n v="6032"/>
    <s v="CA-2013-101168"/>
    <x v="0"/>
    <x v="591"/>
    <d v="2014-01-02T00:00:00"/>
    <s v="Standard Class"/>
    <s v="SS-20140"/>
    <s v="Saphhira Shifley"/>
    <x v="1"/>
    <s v="United States"/>
    <s v="Nashua"/>
    <s v="New Hampshire"/>
    <n v="3060"/>
    <x v="3"/>
    <s v="FUR-FU-10003142"/>
    <s v="Furniture"/>
    <s v="Furnishings"/>
    <s v="Master Big Foot Doorstop, Beige"/>
    <n v="21.12"/>
    <n v="4"/>
    <n v="0"/>
    <x v="4920"/>
  </r>
  <r>
    <n v="6033"/>
    <s v="CA-2014-104010"/>
    <x v="3"/>
    <x v="756"/>
    <d v="2014-04-26T00:00:00"/>
    <s v="First Class"/>
    <s v="TD-20995"/>
    <s v="Tamara Dahlen"/>
    <x v="0"/>
    <s v="United States"/>
    <s v="New York City"/>
    <s v="New York"/>
    <n v="10011"/>
    <x v="3"/>
    <s v="OFF-SU-10001218"/>
    <s v="Office Supplies"/>
    <s v="Supplies"/>
    <s v="Fiskars Softgrip Scissors"/>
    <n v="54.900000000000006"/>
    <n v="5"/>
    <n v="0"/>
    <x v="3114"/>
  </r>
  <r>
    <n v="6034"/>
    <s v="CA-2012-130253"/>
    <x v="1"/>
    <x v="639"/>
    <d v="2012-12-18T00:00:00"/>
    <s v="Standard Class"/>
    <s v="PP-18955"/>
    <s v="Paul Prost"/>
    <x v="2"/>
    <s v="United States"/>
    <s v="Los Angeles"/>
    <s v="California"/>
    <n v="90036"/>
    <x v="1"/>
    <s v="FUR-FU-10002963"/>
    <s v="Furniture"/>
    <s v="Furnishings"/>
    <s v="Master Caster Door Stop, Gray"/>
    <n v="15.24"/>
    <n v="3"/>
    <n v="0"/>
    <x v="2907"/>
  </r>
  <r>
    <n v="6035"/>
    <s v="US-2012-155369"/>
    <x v="1"/>
    <x v="1083"/>
    <d v="2012-04-25T00:00:00"/>
    <s v="Standard Class"/>
    <s v="PG-18820"/>
    <s v="Patrick Gardner"/>
    <x v="0"/>
    <s v="United States"/>
    <s v="Carrollton"/>
    <s v="Texas"/>
    <n v="75007"/>
    <x v="2"/>
    <s v="OFF-AP-10002578"/>
    <s v="Office Supplies"/>
    <s v="Appliances"/>
    <s v="Fellowes Premier Superior Surge Suppressor, 10-Outlet, With Phone and Remote"/>
    <n v="19.567999999999998"/>
    <n v="2"/>
    <n v="0.8"/>
    <x v="4963"/>
  </r>
  <r>
    <n v="6036"/>
    <s v="US-2012-155369"/>
    <x v="1"/>
    <x v="1083"/>
    <d v="2012-04-25T00:00:00"/>
    <s v="Standard Class"/>
    <s v="PG-18820"/>
    <s v="Patrick Gardner"/>
    <x v="0"/>
    <s v="United States"/>
    <s v="Carrollton"/>
    <s v="Texas"/>
    <n v="75007"/>
    <x v="2"/>
    <s v="OFF-BI-10003925"/>
    <s v="Office Supplies"/>
    <s v="Binders"/>
    <s v="Fellowes PB300 Plastic Comb Binding Machine"/>
    <n v="310.39199999999994"/>
    <n v="4"/>
    <n v="0.8"/>
    <x v="4964"/>
  </r>
  <r>
    <n v="6037"/>
    <s v="CA-2013-131205"/>
    <x v="0"/>
    <x v="913"/>
    <d v="2013-09-09T00:00:00"/>
    <s v="Standard Class"/>
    <s v="AA-10645"/>
    <s v="Anna Andreadi"/>
    <x v="0"/>
    <s v="United States"/>
    <s v="Georgetown"/>
    <s v="Kentucky"/>
    <n v="40324"/>
    <x v="0"/>
    <s v="FUR-FU-10003347"/>
    <s v="Furniture"/>
    <s v="Furnishings"/>
    <s v="Coloredge Poster Frame"/>
    <n v="42.599999999999994"/>
    <n v="3"/>
    <n v="0"/>
    <x v="543"/>
  </r>
  <r>
    <n v="6038"/>
    <s v="CA-2013-131205"/>
    <x v="0"/>
    <x v="913"/>
    <d v="2013-09-09T00:00:00"/>
    <s v="Standard Class"/>
    <s v="AA-10645"/>
    <s v="Anna Andreadi"/>
    <x v="0"/>
    <s v="United States"/>
    <s v="Georgetown"/>
    <s v="Kentucky"/>
    <n v="40324"/>
    <x v="0"/>
    <s v="OFF-BI-10000315"/>
    <s v="Office Supplies"/>
    <s v="Binders"/>
    <s v="Poly Designer Cover &amp; Back"/>
    <n v="113.94"/>
    <n v="6"/>
    <n v="0"/>
    <x v="3806"/>
  </r>
  <r>
    <n v="6039"/>
    <s v="CA-2013-131205"/>
    <x v="0"/>
    <x v="913"/>
    <d v="2013-09-09T00:00:00"/>
    <s v="Standard Class"/>
    <s v="AA-10645"/>
    <s v="Anna Andreadi"/>
    <x v="0"/>
    <s v="United States"/>
    <s v="Georgetown"/>
    <s v="Kentucky"/>
    <n v="40324"/>
    <x v="0"/>
    <s v="OFF-ST-10002583"/>
    <s v="Office Supplies"/>
    <s v="Storage"/>
    <s v="Fellowes Neat Ideas Storage Cubes"/>
    <n v="129.91999999999999"/>
    <n v="4"/>
    <n v="0"/>
    <x v="4965"/>
  </r>
  <r>
    <n v="6040"/>
    <s v="CA-2013-131205"/>
    <x v="0"/>
    <x v="913"/>
    <d v="2013-09-09T00:00:00"/>
    <s v="Standard Class"/>
    <s v="AA-10645"/>
    <s v="Anna Andreadi"/>
    <x v="0"/>
    <s v="United States"/>
    <s v="Georgetown"/>
    <s v="Kentucky"/>
    <n v="40324"/>
    <x v="0"/>
    <s v="OFF-AR-10003469"/>
    <s v="Office Supplies"/>
    <s v="Art"/>
    <s v="Nontoxic Chalk"/>
    <n v="5.28"/>
    <n v="3"/>
    <n v="0"/>
    <x v="4966"/>
  </r>
  <r>
    <n v="6041"/>
    <s v="CA-2014-122364"/>
    <x v="3"/>
    <x v="241"/>
    <d v="2014-09-30T00:00:00"/>
    <s v="Standard Class"/>
    <s v="FA-14230"/>
    <s v="Frank Atkinson"/>
    <x v="1"/>
    <s v="United States"/>
    <s v="Los Angeles"/>
    <s v="California"/>
    <n v="90008"/>
    <x v="1"/>
    <s v="TEC-PH-10001817"/>
    <s v="Technology"/>
    <s v="Phones"/>
    <s v="Wilson Electronics DB Pro Signal Booster"/>
    <n v="859.2"/>
    <n v="3"/>
    <n v="0.2"/>
    <x v="4967"/>
  </r>
  <r>
    <n v="6042"/>
    <s v="CA-2014-122364"/>
    <x v="3"/>
    <x v="241"/>
    <d v="2014-09-30T00:00:00"/>
    <s v="Standard Class"/>
    <s v="FA-14230"/>
    <s v="Frank Atkinson"/>
    <x v="1"/>
    <s v="United States"/>
    <s v="Los Angeles"/>
    <s v="California"/>
    <n v="90008"/>
    <x v="1"/>
    <s v="TEC-MA-10001031"/>
    <s v="Technology"/>
    <s v="Machines"/>
    <s v="Socket Bluetooth Cordless Hand Scanner (CHS)"/>
    <n v="506.28"/>
    <n v="3"/>
    <n v="0.2"/>
    <x v="4968"/>
  </r>
  <r>
    <n v="6043"/>
    <s v="CA-2013-117912"/>
    <x v="0"/>
    <x v="1084"/>
    <d v="2013-02-08T00:00:00"/>
    <s v="Standard Class"/>
    <s v="TB-21520"/>
    <s v="Tracy Blumstein"/>
    <x v="0"/>
    <s v="United States"/>
    <s v="Sierra Vista"/>
    <s v="Arizona"/>
    <n v="85635"/>
    <x v="1"/>
    <s v="FUR-FU-10002088"/>
    <s v="Furniture"/>
    <s v="Furnishings"/>
    <s v="Nu-Dell Float Frame 11 x 14 1/2"/>
    <n v="14.368000000000002"/>
    <n v="2"/>
    <n v="0.2"/>
    <x v="2606"/>
  </r>
  <r>
    <n v="6044"/>
    <s v="CA-2014-145702"/>
    <x v="3"/>
    <x v="240"/>
    <d v="2014-05-25T00:00:00"/>
    <s v="Second Class"/>
    <s v="AH-10075"/>
    <s v="Adam Hart"/>
    <x v="1"/>
    <s v="United States"/>
    <s v="Knoxville"/>
    <s v="Tennessee"/>
    <n v="37918"/>
    <x v="0"/>
    <s v="FUR-CH-10001482"/>
    <s v="Furniture"/>
    <s v="Chairs"/>
    <s v="Office Star - Mesh Screen back chair with Vinyl seat"/>
    <n v="314.35199999999998"/>
    <n v="3"/>
    <n v="0.2"/>
    <x v="2567"/>
  </r>
  <r>
    <n v="6045"/>
    <s v="CA-2014-145702"/>
    <x v="3"/>
    <x v="240"/>
    <d v="2014-05-25T00:00:00"/>
    <s v="Second Class"/>
    <s v="AH-10075"/>
    <s v="Adam Hart"/>
    <x v="1"/>
    <s v="United States"/>
    <s v="Knoxville"/>
    <s v="Tennessee"/>
    <n v="37918"/>
    <x v="0"/>
    <s v="OFF-PA-10001526"/>
    <s v="Office Supplies"/>
    <s v="Paper"/>
    <s v="Xerox 1949"/>
    <n v="27.888000000000002"/>
    <n v="7"/>
    <n v="0.2"/>
    <x v="4969"/>
  </r>
  <r>
    <n v="6046"/>
    <s v="CA-2012-113215"/>
    <x v="1"/>
    <x v="37"/>
    <d v="2012-09-08T00:00:00"/>
    <s v="Standard Class"/>
    <s v="CP-12085"/>
    <s v="Cathy Prescott"/>
    <x v="1"/>
    <s v="United States"/>
    <s v="Tucson"/>
    <s v="Arizona"/>
    <n v="85705"/>
    <x v="1"/>
    <s v="FUR-FU-10002937"/>
    <s v="Furniture"/>
    <s v="Furnishings"/>
    <s v="GE 48&quot; Fluorescent Tube, Cool White Energy Saver, 34 Watts, 30/Box"/>
    <n v="238.15200000000004"/>
    <n v="3"/>
    <n v="0.2"/>
    <x v="4970"/>
  </r>
  <r>
    <n v="6047"/>
    <s v="CA-2013-154662"/>
    <x v="0"/>
    <x v="632"/>
    <d v="2013-06-17T00:00:00"/>
    <s v="Standard Class"/>
    <s v="BF-11215"/>
    <s v="Benjamin Farhat"/>
    <x v="2"/>
    <s v="United States"/>
    <s v="Minneapolis"/>
    <s v="Minnesota"/>
    <n v="55407"/>
    <x v="2"/>
    <s v="FUR-TA-10001771"/>
    <s v="Furniture"/>
    <s v="Tables"/>
    <s v="Bush Cubix Conference Tables, Fully Assembled"/>
    <n v="692.93999999999994"/>
    <n v="3"/>
    <n v="0"/>
    <x v="4971"/>
  </r>
  <r>
    <n v="6048"/>
    <s v="CA-2012-105571"/>
    <x v="1"/>
    <x v="209"/>
    <d v="2012-11-11T00:00:00"/>
    <s v="Standard Class"/>
    <s v="CP-12340"/>
    <s v="Christine Phan"/>
    <x v="1"/>
    <s v="United States"/>
    <s v="Miami"/>
    <s v="Florida"/>
    <n v="33142"/>
    <x v="0"/>
    <s v="OFF-BI-10003305"/>
    <s v="Office Supplies"/>
    <s v="Binders"/>
    <s v="Avery Hanging File Binders"/>
    <n v="16.146000000000004"/>
    <n v="9"/>
    <n v="0.7"/>
    <x v="4972"/>
  </r>
  <r>
    <n v="6049"/>
    <s v="CA-2012-105571"/>
    <x v="1"/>
    <x v="209"/>
    <d v="2012-11-11T00:00:00"/>
    <s v="Standard Class"/>
    <s v="CP-12340"/>
    <s v="Christine Phan"/>
    <x v="1"/>
    <s v="United States"/>
    <s v="Miami"/>
    <s v="Florida"/>
    <n v="33142"/>
    <x v="0"/>
    <s v="OFF-BI-10001359"/>
    <s v="Office Supplies"/>
    <s v="Binders"/>
    <s v="GBC DocuBind TL300 Electric Binding System"/>
    <n v="1345.4850000000001"/>
    <n v="5"/>
    <n v="0.7"/>
    <x v="4973"/>
  </r>
  <r>
    <n v="6050"/>
    <s v="CA-2013-152765"/>
    <x v="0"/>
    <x v="1085"/>
    <d v="2013-06-19T00:00:00"/>
    <s v="First Class"/>
    <s v="LS-17245"/>
    <s v="Lynn Smith"/>
    <x v="0"/>
    <s v="United States"/>
    <s v="Houston"/>
    <s v="Texas"/>
    <n v="77036"/>
    <x v="2"/>
    <s v="OFF-PA-10000483"/>
    <s v="Office Supplies"/>
    <s v="Paper"/>
    <s v="Xerox 19"/>
    <n v="173.48800000000003"/>
    <n v="7"/>
    <n v="0.2"/>
    <x v="4974"/>
  </r>
  <r>
    <n v="6051"/>
    <s v="CA-2012-153878"/>
    <x v="1"/>
    <x v="334"/>
    <d v="2012-04-30T00:00:00"/>
    <s v="Standard Class"/>
    <s v="TS-21655"/>
    <s v="Trudy Schmidt"/>
    <x v="0"/>
    <s v="United States"/>
    <s v="Milwaukee"/>
    <s v="Wisconsin"/>
    <n v="53209"/>
    <x v="2"/>
    <s v="OFF-AR-10000658"/>
    <s v="Office Supplies"/>
    <s v="Art"/>
    <s v="Newell 324"/>
    <n v="57.75"/>
    <n v="5"/>
    <n v="0"/>
    <x v="4183"/>
  </r>
  <r>
    <n v="6052"/>
    <s v="CA-2012-153878"/>
    <x v="1"/>
    <x v="334"/>
    <d v="2012-04-30T00:00:00"/>
    <s v="Standard Class"/>
    <s v="TS-21655"/>
    <s v="Trudy Schmidt"/>
    <x v="0"/>
    <s v="United States"/>
    <s v="Milwaukee"/>
    <s v="Wisconsin"/>
    <n v="53209"/>
    <x v="2"/>
    <s v="OFF-AP-10001205"/>
    <s v="Office Supplies"/>
    <s v="Appliances"/>
    <s v="Belkin 5 Outlet SurgeMaster Power Centers"/>
    <n v="272.39999999999998"/>
    <n v="5"/>
    <n v="0"/>
    <x v="4975"/>
  </r>
  <r>
    <n v="6053"/>
    <s v="CA-2013-124016"/>
    <x v="0"/>
    <x v="713"/>
    <d v="2013-09-27T00:00:00"/>
    <s v="Second Class"/>
    <s v="JS-15940"/>
    <s v="Joni Sundaresam"/>
    <x v="2"/>
    <s v="United States"/>
    <s v="Lancaster"/>
    <s v="Ohio"/>
    <n v="43130"/>
    <x v="3"/>
    <s v="OFF-PA-10002586"/>
    <s v="Office Supplies"/>
    <s v="Paper"/>
    <s v="Xerox 1970"/>
    <n v="11.952000000000002"/>
    <n v="3"/>
    <n v="0.2"/>
    <x v="3595"/>
  </r>
  <r>
    <n v="6054"/>
    <s v="CA-2013-124016"/>
    <x v="0"/>
    <x v="713"/>
    <d v="2013-09-27T00:00:00"/>
    <s v="Second Class"/>
    <s v="JS-15940"/>
    <s v="Joni Sundaresam"/>
    <x v="2"/>
    <s v="United States"/>
    <s v="Lancaster"/>
    <s v="Ohio"/>
    <n v="43130"/>
    <x v="3"/>
    <s v="FUR-FU-10004963"/>
    <s v="Furniture"/>
    <s v="Furnishings"/>
    <s v="Eldon 400 Class Desk Accessories, Black Carbon"/>
    <n v="28"/>
    <n v="4"/>
    <n v="0.2"/>
    <x v="4976"/>
  </r>
  <r>
    <n v="6055"/>
    <s v="CA-2013-124016"/>
    <x v="0"/>
    <x v="713"/>
    <d v="2013-09-27T00:00:00"/>
    <s v="Second Class"/>
    <s v="JS-15940"/>
    <s v="Joni Sundaresam"/>
    <x v="2"/>
    <s v="United States"/>
    <s v="Lancaster"/>
    <s v="Ohio"/>
    <n v="43130"/>
    <x v="3"/>
    <s v="OFF-BI-10002071"/>
    <s v="Office Supplies"/>
    <s v="Binders"/>
    <s v="Fellowes Black Plastic Comb Bindings"/>
    <n v="12.201000000000001"/>
    <n v="7"/>
    <n v="0.7"/>
    <x v="4977"/>
  </r>
  <r>
    <n v="6056"/>
    <s v="CA-2013-113551"/>
    <x v="0"/>
    <x v="298"/>
    <d v="2013-08-21T00:00:00"/>
    <s v="First Class"/>
    <s v="NF-18385"/>
    <s v="Natalie Fritzler"/>
    <x v="0"/>
    <s v="United States"/>
    <s v="Edinburg"/>
    <s v="Texas"/>
    <n v="78539"/>
    <x v="2"/>
    <s v="OFF-BI-10001617"/>
    <s v="Office Supplies"/>
    <s v="Binders"/>
    <s v="GBC Wire Binding Combs"/>
    <n v="2.0679999999999996"/>
    <n v="1"/>
    <n v="0.8"/>
    <x v="4978"/>
  </r>
  <r>
    <n v="6057"/>
    <s v="CA-2013-113551"/>
    <x v="0"/>
    <x v="298"/>
    <d v="2013-08-21T00:00:00"/>
    <s v="First Class"/>
    <s v="NF-18385"/>
    <s v="Natalie Fritzler"/>
    <x v="0"/>
    <s v="United States"/>
    <s v="Edinburg"/>
    <s v="Texas"/>
    <n v="78539"/>
    <x v="2"/>
    <s v="OFF-PA-10004665"/>
    <s v="Office Supplies"/>
    <s v="Paper"/>
    <s v="Advantus Motivational Note Cards"/>
    <n v="83.84"/>
    <n v="8"/>
    <n v="0.2"/>
    <x v="4979"/>
  </r>
  <r>
    <n v="6058"/>
    <s v="CA-2011-107524"/>
    <x v="2"/>
    <x v="1086"/>
    <d v="2011-03-08T00:00:00"/>
    <s v="Standard Class"/>
    <s v="KN-16705"/>
    <s v="Kristina Nunn"/>
    <x v="2"/>
    <s v="United States"/>
    <s v="New York City"/>
    <s v="New York"/>
    <n v="10009"/>
    <x v="3"/>
    <s v="OFF-EN-10001990"/>
    <s v="Office Supplies"/>
    <s v="Envelopes"/>
    <s v="Staples"/>
    <n v="11.36"/>
    <n v="2"/>
    <n v="0"/>
    <x v="734"/>
  </r>
  <r>
    <n v="6059"/>
    <s v="CA-2011-107524"/>
    <x v="2"/>
    <x v="1086"/>
    <d v="2011-03-08T00:00:00"/>
    <s v="Standard Class"/>
    <s v="KN-16705"/>
    <s v="Kristina Nunn"/>
    <x v="2"/>
    <s v="United States"/>
    <s v="New York City"/>
    <s v="New York"/>
    <n v="10009"/>
    <x v="3"/>
    <s v="OFF-PA-10000587"/>
    <s v="Office Supplies"/>
    <s v="Paper"/>
    <s v="Array Parchment Paper, Assorted Colors"/>
    <n v="36.4"/>
    <n v="5"/>
    <n v="0"/>
    <x v="4980"/>
  </r>
  <r>
    <n v="6060"/>
    <s v="CA-2011-138072"/>
    <x v="2"/>
    <x v="125"/>
    <d v="2012-01-03T00:00:00"/>
    <s v="Standard Class"/>
    <s v="GA-14725"/>
    <s v="Guy Armstrong"/>
    <x v="0"/>
    <s v="United States"/>
    <s v="Philadelphia"/>
    <s v="Pennsylvania"/>
    <n v="19120"/>
    <x v="3"/>
    <s v="TEC-AC-10004859"/>
    <s v="Technology"/>
    <s v="Accessories"/>
    <s v="Maxell Pro 80 Minute CD-R, 10/Pack"/>
    <n v="27.968000000000004"/>
    <n v="2"/>
    <n v="0.2"/>
    <x v="4981"/>
  </r>
  <r>
    <n v="6061"/>
    <s v="CA-2012-134201"/>
    <x v="1"/>
    <x v="889"/>
    <d v="2012-04-16T00:00:00"/>
    <s v="Standard Class"/>
    <s v="EH-14125"/>
    <s v="Eugene Hildebrand"/>
    <x v="2"/>
    <s v="United States"/>
    <s v="Rochester"/>
    <s v="New York"/>
    <n v="14609"/>
    <x v="3"/>
    <s v="OFF-ST-10001476"/>
    <s v="Office Supplies"/>
    <s v="Storage"/>
    <s v="Steel Personal Filing/Posting Tote"/>
    <n v="142.04"/>
    <n v="4"/>
    <n v="0"/>
    <x v="4982"/>
  </r>
  <r>
    <n v="6062"/>
    <s v="CA-2012-134201"/>
    <x v="1"/>
    <x v="889"/>
    <d v="2012-04-16T00:00:00"/>
    <s v="Standard Class"/>
    <s v="EH-14125"/>
    <s v="Eugene Hildebrand"/>
    <x v="2"/>
    <s v="United States"/>
    <s v="Rochester"/>
    <s v="New York"/>
    <n v="14609"/>
    <x v="3"/>
    <s v="OFF-AR-10002804"/>
    <s v="Office Supplies"/>
    <s v="Art"/>
    <s v="Faber Castell Col-Erase Pencils"/>
    <n v="14.669999999999998"/>
    <n v="3"/>
    <n v="0"/>
    <x v="4983"/>
  </r>
  <r>
    <n v="6063"/>
    <s v="CA-2012-111780"/>
    <x v="1"/>
    <x v="707"/>
    <d v="2012-12-30T00:00:00"/>
    <s v="Second Class"/>
    <s v="RA-19285"/>
    <s v="Ralph Arnett"/>
    <x v="0"/>
    <s v="United States"/>
    <s v="San Diego"/>
    <s v="California"/>
    <n v="92037"/>
    <x v="1"/>
    <s v="TEC-CO-10004202"/>
    <s v="Technology"/>
    <s v="Copiers"/>
    <s v="Brother DCP1000 Digital 3 in 1 Multifunction Machine"/>
    <n v="1199.96"/>
    <n v="5"/>
    <n v="0.2"/>
    <x v="4984"/>
  </r>
  <r>
    <n v="6064"/>
    <s v="CA-2012-111780"/>
    <x v="1"/>
    <x v="707"/>
    <d v="2012-12-30T00:00:00"/>
    <s v="Second Class"/>
    <s v="RA-19285"/>
    <s v="Ralph Arnett"/>
    <x v="0"/>
    <s v="United States"/>
    <s v="San Diego"/>
    <s v="California"/>
    <n v="92037"/>
    <x v="1"/>
    <s v="OFF-PA-10001307"/>
    <s v="Office Supplies"/>
    <s v="Paper"/>
    <s v="Important Message Pads, 50 4-1/4 x 5-1/2 Forms per Pad"/>
    <n v="12.600000000000001"/>
    <n v="3"/>
    <n v="0"/>
    <x v="4985"/>
  </r>
  <r>
    <n v="6065"/>
    <s v="CA-2012-111780"/>
    <x v="1"/>
    <x v="707"/>
    <d v="2012-12-30T00:00:00"/>
    <s v="Second Class"/>
    <s v="RA-19285"/>
    <s v="Ralph Arnett"/>
    <x v="0"/>
    <s v="United States"/>
    <s v="San Diego"/>
    <s v="California"/>
    <n v="92037"/>
    <x v="1"/>
    <s v="OFF-PA-10001667"/>
    <s v="Office Supplies"/>
    <s v="Paper"/>
    <s v="Great White Multi-Use Recycled Paper (20Lb. and 84 Bright)"/>
    <n v="17.940000000000001"/>
    <n v="3"/>
    <n v="0"/>
    <x v="2695"/>
  </r>
  <r>
    <n v="6066"/>
    <s v="CA-2012-119942"/>
    <x v="1"/>
    <x v="57"/>
    <d v="2012-04-07T00:00:00"/>
    <s v="First Class"/>
    <s v="TT-21070"/>
    <s v="Ted Trevino"/>
    <x v="0"/>
    <s v="United States"/>
    <s v="Philadelphia"/>
    <s v="Pennsylvania"/>
    <n v="19120"/>
    <x v="3"/>
    <s v="OFF-LA-10001569"/>
    <s v="Office Supplies"/>
    <s v="Labels"/>
    <s v="Avery 499"/>
    <n v="23.904000000000003"/>
    <n v="6"/>
    <n v="0.2"/>
    <x v="4986"/>
  </r>
  <r>
    <n v="6067"/>
    <s v="CA-2012-151547"/>
    <x v="1"/>
    <x v="184"/>
    <d v="2012-01-23T00:00:00"/>
    <s v="Standard Class"/>
    <s v="AH-10465"/>
    <s v="Amy Hunt"/>
    <x v="0"/>
    <s v="United States"/>
    <s v="Bartlett"/>
    <s v="Tennessee"/>
    <n v="38134"/>
    <x v="0"/>
    <s v="OFF-SU-10000898"/>
    <s v="Office Supplies"/>
    <s v="Supplies"/>
    <s v="Acme Hot Forged Carbon Steel Scissors with Nickel-Plated Handles, 3 7/8&quot; Cut, 8&quot;L"/>
    <n v="88.960000000000008"/>
    <n v="8"/>
    <n v="0.2"/>
    <x v="4987"/>
  </r>
  <r>
    <n v="6068"/>
    <s v="CA-2014-166695"/>
    <x v="3"/>
    <x v="968"/>
    <d v="2014-05-25T00:00:00"/>
    <s v="Standard Class"/>
    <s v="CC-12430"/>
    <s v="Chuck Clark"/>
    <x v="2"/>
    <s v="United States"/>
    <s v="Lakewood"/>
    <s v="California"/>
    <n v="90712"/>
    <x v="1"/>
    <s v="FUR-CH-10000225"/>
    <s v="Furniture"/>
    <s v="Chairs"/>
    <s v="Global Geo Office Task Chair, Gray"/>
    <n v="518.27200000000005"/>
    <n v="8"/>
    <n v="0.2"/>
    <x v="4988"/>
  </r>
  <r>
    <n v="6069"/>
    <s v="CA-2014-166695"/>
    <x v="3"/>
    <x v="968"/>
    <d v="2014-05-25T00:00:00"/>
    <s v="Standard Class"/>
    <s v="CC-12430"/>
    <s v="Chuck Clark"/>
    <x v="2"/>
    <s v="United States"/>
    <s v="Lakewood"/>
    <s v="California"/>
    <n v="90712"/>
    <x v="1"/>
    <s v="FUR-FU-10002191"/>
    <s v="Furniture"/>
    <s v="Furnishings"/>
    <s v="G.E. Halogen Desk Lamp Bulbs"/>
    <n v="6.98"/>
    <n v="1"/>
    <n v="0"/>
    <x v="4989"/>
  </r>
  <r>
    <n v="6070"/>
    <s v="CA-2014-166695"/>
    <x v="3"/>
    <x v="968"/>
    <d v="2014-05-25T00:00:00"/>
    <s v="Standard Class"/>
    <s v="CC-12430"/>
    <s v="Chuck Clark"/>
    <x v="2"/>
    <s v="United States"/>
    <s v="Lakewood"/>
    <s v="California"/>
    <n v="90712"/>
    <x v="1"/>
    <s v="TEC-MA-10003176"/>
    <s v="Technology"/>
    <s v="Machines"/>
    <s v="Okidata B400 Printer"/>
    <n v="343.20000000000005"/>
    <n v="1"/>
    <n v="0.2"/>
    <x v="4990"/>
  </r>
  <r>
    <n v="6071"/>
    <s v="CA-2014-167542"/>
    <x v="3"/>
    <x v="802"/>
    <d v="2014-08-21T00:00:00"/>
    <s v="Standard Class"/>
    <s v="KD-16495"/>
    <s v="Keith Dawkins"/>
    <x v="1"/>
    <s v="United States"/>
    <s v="Philadelphia"/>
    <s v="Pennsylvania"/>
    <n v="19120"/>
    <x v="3"/>
    <s v="OFF-LA-10004093"/>
    <s v="Office Supplies"/>
    <s v="Labels"/>
    <s v="Avery 486"/>
    <n v="17.544"/>
    <n v="3"/>
    <n v="0.2"/>
    <x v="1686"/>
  </r>
  <r>
    <n v="6072"/>
    <s v="CA-2012-120901"/>
    <x v="1"/>
    <x v="620"/>
    <d v="2013-01-04T00:00:00"/>
    <s v="Standard Class"/>
    <s v="BG-11035"/>
    <s v="Barry Gonzalez"/>
    <x v="0"/>
    <s v="United States"/>
    <s v="Austin"/>
    <s v="Texas"/>
    <n v="78745"/>
    <x v="2"/>
    <s v="OFF-ST-10000025"/>
    <s v="Office Supplies"/>
    <s v="Storage"/>
    <s v="Fellowes Stor/Drawer Steel Plus Storage Drawers"/>
    <n v="152.68800000000002"/>
    <n v="2"/>
    <n v="0.2"/>
    <x v="4991"/>
  </r>
  <r>
    <n v="6073"/>
    <s v="CA-2012-120901"/>
    <x v="1"/>
    <x v="620"/>
    <d v="2013-01-04T00:00:00"/>
    <s v="Standard Class"/>
    <s v="BG-11035"/>
    <s v="Barry Gonzalez"/>
    <x v="0"/>
    <s v="United States"/>
    <s v="Austin"/>
    <s v="Texas"/>
    <n v="78745"/>
    <x v="2"/>
    <s v="OFF-FA-10001561"/>
    <s v="Office Supplies"/>
    <s v="Fasteners"/>
    <s v="Stockwell Push Pins"/>
    <n v="3.4880000000000004"/>
    <n v="2"/>
    <n v="0.2"/>
    <x v="4992"/>
  </r>
  <r>
    <n v="6074"/>
    <s v="CA-2012-120901"/>
    <x v="1"/>
    <x v="620"/>
    <d v="2013-01-04T00:00:00"/>
    <s v="Standard Class"/>
    <s v="BG-11035"/>
    <s v="Barry Gonzalez"/>
    <x v="0"/>
    <s v="United States"/>
    <s v="Austin"/>
    <s v="Texas"/>
    <n v="78745"/>
    <x v="2"/>
    <s v="OFF-SU-10001225"/>
    <s v="Office Supplies"/>
    <s v="Supplies"/>
    <s v="Staples"/>
    <n v="5.8880000000000008"/>
    <n v="2"/>
    <n v="0.2"/>
    <x v="4993"/>
  </r>
  <r>
    <n v="6075"/>
    <s v="CA-2014-121398"/>
    <x v="3"/>
    <x v="53"/>
    <d v="2014-12-30T00:00:00"/>
    <s v="Standard Class"/>
    <s v="FH-14365"/>
    <s v="Fred Hopkins"/>
    <x v="1"/>
    <s v="United States"/>
    <s v="Los Angeles"/>
    <s v="California"/>
    <n v="90008"/>
    <x v="1"/>
    <s v="OFF-BI-10001718"/>
    <s v="Office Supplies"/>
    <s v="Binders"/>
    <s v="GBC DocuBind P50 Personal Binding Machine"/>
    <n v="153.55199999999999"/>
    <n v="3"/>
    <n v="0.2"/>
    <x v="1995"/>
  </r>
  <r>
    <n v="6076"/>
    <s v="CA-2014-121398"/>
    <x v="3"/>
    <x v="53"/>
    <d v="2014-12-30T00:00:00"/>
    <s v="Standard Class"/>
    <s v="FH-14365"/>
    <s v="Fred Hopkins"/>
    <x v="1"/>
    <s v="United States"/>
    <s v="Los Angeles"/>
    <s v="California"/>
    <n v="90008"/>
    <x v="1"/>
    <s v="OFF-ST-10002756"/>
    <s v="Office Supplies"/>
    <s v="Storage"/>
    <s v="Tennsco Stur-D-Stor Boltless Shelving, 5 Shelves, 24&quot; Deep, Sand"/>
    <n v="270.62"/>
    <n v="2"/>
    <n v="0"/>
    <x v="4994"/>
  </r>
  <r>
    <n v="6077"/>
    <s v="CA-2013-151561"/>
    <x v="0"/>
    <x v="142"/>
    <d v="2013-09-08T00:00:00"/>
    <s v="Standard Class"/>
    <s v="PG-18820"/>
    <s v="Patrick Gardner"/>
    <x v="0"/>
    <s v="United States"/>
    <s v="New York City"/>
    <s v="New York"/>
    <n v="10011"/>
    <x v="3"/>
    <s v="TEC-AC-10001432"/>
    <s v="Technology"/>
    <s v="Accessories"/>
    <s v="Enermax Aurora Lite Keyboard"/>
    <n v="468.90000000000003"/>
    <n v="6"/>
    <n v="0"/>
    <x v="527"/>
  </r>
  <r>
    <n v="6078"/>
    <s v="CA-2013-151561"/>
    <x v="0"/>
    <x v="142"/>
    <d v="2013-09-08T00:00:00"/>
    <s v="Standard Class"/>
    <s v="PG-18820"/>
    <s v="Patrick Gardner"/>
    <x v="0"/>
    <s v="United States"/>
    <s v="New York City"/>
    <s v="New York"/>
    <n v="10011"/>
    <x v="3"/>
    <s v="TEC-AC-10003399"/>
    <s v="Technology"/>
    <s v="Accessories"/>
    <s v="Memorex Mini Travel Drive 64 GB USB 2.0 Flash Drive"/>
    <n v="72.48"/>
    <n v="2"/>
    <n v="0"/>
    <x v="4995"/>
  </r>
  <r>
    <n v="6079"/>
    <s v="CA-2013-151561"/>
    <x v="0"/>
    <x v="142"/>
    <d v="2013-09-08T00:00:00"/>
    <s v="Standard Class"/>
    <s v="PG-18820"/>
    <s v="Patrick Gardner"/>
    <x v="0"/>
    <s v="United States"/>
    <s v="New York City"/>
    <s v="New York"/>
    <n v="10011"/>
    <x v="3"/>
    <s v="OFF-SU-10001574"/>
    <s v="Office Supplies"/>
    <s v="Supplies"/>
    <s v="Acme Value Line Scissors"/>
    <n v="10.95"/>
    <n v="3"/>
    <n v="0"/>
    <x v="3561"/>
  </r>
  <r>
    <n v="6080"/>
    <s v="CA-2013-151561"/>
    <x v="0"/>
    <x v="142"/>
    <d v="2013-09-08T00:00:00"/>
    <s v="Standard Class"/>
    <s v="PG-18820"/>
    <s v="Patrick Gardner"/>
    <x v="0"/>
    <s v="United States"/>
    <s v="New York City"/>
    <s v="New York"/>
    <n v="10011"/>
    <x v="3"/>
    <s v="FUR-FU-10004864"/>
    <s v="Furniture"/>
    <s v="Furnishings"/>
    <s v="Howard Miller 14-1/2&quot; Diameter Chrome Round Wall Clock"/>
    <n v="191.82"/>
    <n v="3"/>
    <n v="0"/>
    <x v="4996"/>
  </r>
  <r>
    <n v="6081"/>
    <s v="CA-2014-154676"/>
    <x v="3"/>
    <x v="485"/>
    <d v="2014-08-09T00:00:00"/>
    <s v="First Class"/>
    <s v="NZ-18565"/>
    <s v="Nick Zandusky"/>
    <x v="2"/>
    <s v="United States"/>
    <s v="Houston"/>
    <s v="Texas"/>
    <n v="77070"/>
    <x v="2"/>
    <s v="OFF-ST-10001172"/>
    <s v="Office Supplies"/>
    <s v="Storage"/>
    <s v="Tennsco Lockers, Sand"/>
    <n v="151.05600000000001"/>
    <n v="9"/>
    <n v="0.2"/>
    <x v="4997"/>
  </r>
  <r>
    <n v="6082"/>
    <s v="US-2011-165589"/>
    <x v="2"/>
    <x v="1087"/>
    <d v="2011-02-19T00:00:00"/>
    <s v="Same Day"/>
    <s v="TB-21595"/>
    <s v="Troy Blackwell"/>
    <x v="0"/>
    <s v="United States"/>
    <s v="Lubbock"/>
    <s v="Texas"/>
    <n v="79424"/>
    <x v="2"/>
    <s v="FUR-FU-10002396"/>
    <s v="Furniture"/>
    <s v="Furnishings"/>
    <s v="DAX Copper Panel Document Frame, 5 x 7 Size"/>
    <n v="25.16"/>
    <n v="5"/>
    <n v="0.6"/>
    <x v="4998"/>
  </r>
  <r>
    <n v="6083"/>
    <s v="US-2013-132577"/>
    <x v="0"/>
    <x v="441"/>
    <d v="2013-11-28T00:00:00"/>
    <s v="Standard Class"/>
    <s v="JE-15475"/>
    <s v="Jeremy Ellison"/>
    <x v="0"/>
    <s v="United States"/>
    <s v="Houston"/>
    <s v="Texas"/>
    <n v="77095"/>
    <x v="2"/>
    <s v="OFF-BI-10004040"/>
    <s v="Office Supplies"/>
    <s v="Binders"/>
    <s v="Wilson Jones Impact Binders"/>
    <n v="6.2159999999999993"/>
    <n v="6"/>
    <n v="0.8"/>
    <x v="4999"/>
  </r>
  <r>
    <n v="6084"/>
    <s v="US-2013-132577"/>
    <x v="0"/>
    <x v="441"/>
    <d v="2013-11-28T00:00:00"/>
    <s v="Standard Class"/>
    <s v="JE-15475"/>
    <s v="Jeremy Ellison"/>
    <x v="0"/>
    <s v="United States"/>
    <s v="Houston"/>
    <s v="Texas"/>
    <n v="77095"/>
    <x v="2"/>
    <s v="OFF-AR-10003481"/>
    <s v="Office Supplies"/>
    <s v="Art"/>
    <s v="Newell 348"/>
    <n v="23.616"/>
    <n v="9"/>
    <n v="0.2"/>
    <x v="5000"/>
  </r>
  <r>
    <n v="6085"/>
    <s v="US-2013-132577"/>
    <x v="0"/>
    <x v="441"/>
    <d v="2013-11-28T00:00:00"/>
    <s v="Standard Class"/>
    <s v="JE-15475"/>
    <s v="Jeremy Ellison"/>
    <x v="0"/>
    <s v="United States"/>
    <s v="Houston"/>
    <s v="Texas"/>
    <n v="77095"/>
    <x v="2"/>
    <s v="TEC-AC-10000387"/>
    <s v="Technology"/>
    <s v="Accessories"/>
    <s v="KeyTronic KT800P2 - Keyboard - Black"/>
    <n v="24.032"/>
    <n v="2"/>
    <n v="0.2"/>
    <x v="5001"/>
  </r>
  <r>
    <n v="6086"/>
    <s v="US-2013-132577"/>
    <x v="0"/>
    <x v="441"/>
    <d v="2013-11-28T00:00:00"/>
    <s v="Standard Class"/>
    <s v="JE-15475"/>
    <s v="Jeremy Ellison"/>
    <x v="0"/>
    <s v="United States"/>
    <s v="Houston"/>
    <s v="Texas"/>
    <n v="77095"/>
    <x v="2"/>
    <s v="OFF-LA-10000262"/>
    <s v="Office Supplies"/>
    <s v="Labels"/>
    <s v="Avery 494"/>
    <n v="2.0880000000000001"/>
    <n v="1"/>
    <n v="0.2"/>
    <x v="5002"/>
  </r>
  <r>
    <n v="6087"/>
    <s v="US-2013-132577"/>
    <x v="0"/>
    <x v="441"/>
    <d v="2013-11-28T00:00:00"/>
    <s v="Standard Class"/>
    <s v="JE-15475"/>
    <s v="Jeremy Ellison"/>
    <x v="0"/>
    <s v="United States"/>
    <s v="Houston"/>
    <s v="Texas"/>
    <n v="77095"/>
    <x v="2"/>
    <s v="OFF-BI-10003196"/>
    <s v="Office Supplies"/>
    <s v="Binders"/>
    <s v="Accohide Poly Flexible Ring Binders"/>
    <n v="4.4879999999999995"/>
    <n v="6"/>
    <n v="0.8"/>
    <x v="5003"/>
  </r>
  <r>
    <n v="6088"/>
    <s v="CA-2012-114048"/>
    <x v="1"/>
    <x v="639"/>
    <d v="2012-12-18T00:00:00"/>
    <s v="Standard Class"/>
    <s v="EH-13945"/>
    <s v="Eric Hoffmann"/>
    <x v="0"/>
    <s v="United States"/>
    <s v="Costa Mesa"/>
    <s v="California"/>
    <n v="92627"/>
    <x v="1"/>
    <s v="FUR-FU-10004351"/>
    <s v="Furniture"/>
    <s v="Furnishings"/>
    <s v="Staples"/>
    <n v="29.22"/>
    <n v="3"/>
    <n v="0"/>
    <x v="4853"/>
  </r>
  <r>
    <n v="6089"/>
    <s v="CA-2012-137281"/>
    <x v="1"/>
    <x v="385"/>
    <d v="2012-06-17T00:00:00"/>
    <s v="Standard Class"/>
    <s v="BF-10975"/>
    <s v="Barbara Fisher"/>
    <x v="1"/>
    <s v="United States"/>
    <s v="Roswell"/>
    <s v="Georgia"/>
    <n v="30076"/>
    <x v="0"/>
    <s v="OFF-PA-10001870"/>
    <s v="Office Supplies"/>
    <s v="Paper"/>
    <s v="Xerox 202"/>
    <n v="6.48"/>
    <n v="1"/>
    <n v="0"/>
    <x v="90"/>
  </r>
  <r>
    <n v="6090"/>
    <s v="US-2014-162068"/>
    <x v="3"/>
    <x v="116"/>
    <d v="2015-01-01T00:00:00"/>
    <s v="Second Class"/>
    <s v="PC-18745"/>
    <s v="Pamela Coakley"/>
    <x v="1"/>
    <s v="United States"/>
    <s v="Loveland"/>
    <s v="Colorado"/>
    <n v="80538"/>
    <x v="1"/>
    <s v="OFF-BI-10002813"/>
    <s v="Office Supplies"/>
    <s v="Binders"/>
    <s v="Avery Reinforcements for Hole-Punch Pages"/>
    <n v="1.1880000000000002"/>
    <n v="2"/>
    <n v="0.7"/>
    <x v="1552"/>
  </r>
  <r>
    <n v="6091"/>
    <s v="CA-2014-100111"/>
    <x v="3"/>
    <x v="1088"/>
    <d v="2014-09-27T00:00:00"/>
    <s v="Standard Class"/>
    <s v="SV-20365"/>
    <s v="Seth Vernon"/>
    <x v="0"/>
    <s v="United States"/>
    <s v="New York City"/>
    <s v="New York"/>
    <n v="10035"/>
    <x v="3"/>
    <s v="FUR-CH-10003846"/>
    <s v="Furniture"/>
    <s v="Chairs"/>
    <s v="Hon Valutask Swivel Chairs"/>
    <n v="272.64600000000002"/>
    <n v="3"/>
    <n v="0.1"/>
    <x v="5004"/>
  </r>
  <r>
    <n v="6092"/>
    <s v="CA-2014-100111"/>
    <x v="3"/>
    <x v="1088"/>
    <d v="2014-09-27T00:00:00"/>
    <s v="Standard Class"/>
    <s v="SV-20365"/>
    <s v="Seth Vernon"/>
    <x v="0"/>
    <s v="United States"/>
    <s v="New York City"/>
    <s v="New York"/>
    <n v="10035"/>
    <x v="3"/>
    <s v="TEC-AC-10002647"/>
    <s v="Technology"/>
    <s v="Accessories"/>
    <s v="Logitech Wireless Boombox Speaker - portable - wireless, wired"/>
    <n v="212.8"/>
    <n v="2"/>
    <n v="0"/>
    <x v="5005"/>
  </r>
  <r>
    <n v="6093"/>
    <s v="CA-2014-100111"/>
    <x v="3"/>
    <x v="1088"/>
    <d v="2014-09-27T00:00:00"/>
    <s v="Standard Class"/>
    <s v="SV-20365"/>
    <s v="Seth Vernon"/>
    <x v="0"/>
    <s v="United States"/>
    <s v="New York City"/>
    <s v="New York"/>
    <n v="10035"/>
    <x v="3"/>
    <s v="OFF-PA-10000807"/>
    <s v="Office Supplies"/>
    <s v="Paper"/>
    <s v="TOPS &quot;Important Message&quot; Pads, Canary, 4-1/4 x 5-1/2, 50 Sheets per Pad"/>
    <n v="38.520000000000003"/>
    <n v="9"/>
    <n v="0"/>
    <x v="5006"/>
  </r>
  <r>
    <n v="6094"/>
    <s v="CA-2014-100111"/>
    <x v="3"/>
    <x v="1088"/>
    <d v="2014-09-27T00:00:00"/>
    <s v="Standard Class"/>
    <s v="SV-20365"/>
    <s v="Seth Vernon"/>
    <x v="0"/>
    <s v="United States"/>
    <s v="New York City"/>
    <s v="New York"/>
    <n v="10035"/>
    <x v="3"/>
    <s v="TEC-AC-10001465"/>
    <s v="Technology"/>
    <s v="Accessories"/>
    <s v="SanDisk Cruzer 64 GB USB Flash Drive"/>
    <n v="72.64"/>
    <n v="2"/>
    <n v="0"/>
    <x v="4254"/>
  </r>
  <r>
    <n v="6095"/>
    <s v="CA-2014-100111"/>
    <x v="3"/>
    <x v="1088"/>
    <d v="2014-09-27T00:00:00"/>
    <s v="Standard Class"/>
    <s v="SV-20365"/>
    <s v="Seth Vernon"/>
    <x v="0"/>
    <s v="United States"/>
    <s v="New York City"/>
    <s v="New York"/>
    <n v="10035"/>
    <x v="3"/>
    <s v="OFF-ST-10000615"/>
    <s v="Office Supplies"/>
    <s v="Storage"/>
    <s v="SimpliFile Personal File, Black Granite, 15w x 6-15/16d x 11-1/4h"/>
    <n v="45.4"/>
    <n v="4"/>
    <n v="0"/>
    <x v="5007"/>
  </r>
  <r>
    <n v="6096"/>
    <s v="CA-2014-100111"/>
    <x v="3"/>
    <x v="1088"/>
    <d v="2014-09-27T00:00:00"/>
    <s v="Standard Class"/>
    <s v="SV-20365"/>
    <s v="Seth Vernon"/>
    <x v="0"/>
    <s v="United States"/>
    <s v="New York City"/>
    <s v="New York"/>
    <n v="10035"/>
    <x v="3"/>
    <s v="OFF-PA-10002713"/>
    <s v="Office Supplies"/>
    <s v="Paper"/>
    <s v="Adams Phone Message Book, 200 Message Capacity, 8 1/16” x 11”"/>
    <n v="13.76"/>
    <n v="2"/>
    <n v="0"/>
    <x v="1341"/>
  </r>
  <r>
    <n v="6097"/>
    <s v="CA-2014-100111"/>
    <x v="3"/>
    <x v="1088"/>
    <d v="2014-09-27T00:00:00"/>
    <s v="Standard Class"/>
    <s v="SV-20365"/>
    <s v="Seth Vernon"/>
    <x v="0"/>
    <s v="United States"/>
    <s v="New York City"/>
    <s v="New York"/>
    <n v="10035"/>
    <x v="3"/>
    <s v="FUR-CH-10003061"/>
    <s v="Furniture"/>
    <s v="Chairs"/>
    <s v="Global Leather Task Chair, Black"/>
    <n v="80.991"/>
    <n v="1"/>
    <n v="0.1"/>
    <x v="5008"/>
  </r>
  <r>
    <n v="6098"/>
    <s v="CA-2014-100111"/>
    <x v="3"/>
    <x v="1088"/>
    <d v="2014-09-27T00:00:00"/>
    <s v="Standard Class"/>
    <s v="SV-20365"/>
    <s v="Seth Vernon"/>
    <x v="0"/>
    <s v="United States"/>
    <s v="New York City"/>
    <s v="New York"/>
    <n v="10035"/>
    <x v="3"/>
    <s v="OFF-BI-10000343"/>
    <s v="Office Supplies"/>
    <s v="Binders"/>
    <s v="Pressboard Covers with Storage Hooks, 9 1/2&quot; x 11&quot;, Light Blue"/>
    <n v="11.784000000000001"/>
    <n v="3"/>
    <n v="0.2"/>
    <x v="3559"/>
  </r>
  <r>
    <n v="6099"/>
    <s v="CA-2014-100111"/>
    <x v="3"/>
    <x v="1088"/>
    <d v="2014-09-27T00:00:00"/>
    <s v="Standard Class"/>
    <s v="SV-20365"/>
    <s v="Seth Vernon"/>
    <x v="0"/>
    <s v="United States"/>
    <s v="New York City"/>
    <s v="New York"/>
    <n v="10035"/>
    <x v="3"/>
    <s v="OFF-FA-10000304"/>
    <s v="Office Supplies"/>
    <s v="Fasteners"/>
    <s v="Advantus Push Pins"/>
    <n v="4.3600000000000003"/>
    <n v="2"/>
    <n v="0"/>
    <x v="4193"/>
  </r>
  <r>
    <n v="6100"/>
    <s v="CA-2014-100111"/>
    <x v="3"/>
    <x v="1088"/>
    <d v="2014-09-27T00:00:00"/>
    <s v="Standard Class"/>
    <s v="SV-20365"/>
    <s v="Seth Vernon"/>
    <x v="0"/>
    <s v="United States"/>
    <s v="New York City"/>
    <s v="New York"/>
    <n v="10035"/>
    <x v="3"/>
    <s v="FUR-CH-10004086"/>
    <s v="Furniture"/>
    <s v="Chairs"/>
    <s v="Hon 4070 Series Pagoda Armless Upholstered Stacking Chairs"/>
    <n v="2888.1270000000004"/>
    <n v="11"/>
    <n v="0.1"/>
    <x v="5009"/>
  </r>
  <r>
    <n v="6101"/>
    <s v="CA-2014-100111"/>
    <x v="3"/>
    <x v="1088"/>
    <d v="2014-09-27T00:00:00"/>
    <s v="Standard Class"/>
    <s v="SV-20365"/>
    <s v="Seth Vernon"/>
    <x v="0"/>
    <s v="United States"/>
    <s v="New York City"/>
    <s v="New York"/>
    <n v="10035"/>
    <x v="3"/>
    <s v="TEC-PH-10002885"/>
    <s v="Technology"/>
    <s v="Phones"/>
    <s v="Apple iPhone 5"/>
    <n v="1299.6600000000001"/>
    <n v="2"/>
    <n v="0"/>
    <x v="5010"/>
  </r>
  <r>
    <n v="6102"/>
    <s v="CA-2014-100111"/>
    <x v="3"/>
    <x v="1088"/>
    <d v="2014-09-27T00:00:00"/>
    <s v="Standard Class"/>
    <s v="SV-20365"/>
    <s v="Seth Vernon"/>
    <x v="0"/>
    <s v="United States"/>
    <s v="New York City"/>
    <s v="New York"/>
    <n v="10035"/>
    <x v="3"/>
    <s v="FUR-CH-10001215"/>
    <s v="Furniture"/>
    <s v="Chairs"/>
    <s v="Global Troy Executive Leather Low-Back Tilter"/>
    <n v="2254.41"/>
    <n v="5"/>
    <n v="0.1"/>
    <x v="5011"/>
  </r>
  <r>
    <n v="6103"/>
    <s v="CA-2014-100111"/>
    <x v="3"/>
    <x v="1088"/>
    <d v="2014-09-27T00:00:00"/>
    <s v="Standard Class"/>
    <s v="SV-20365"/>
    <s v="Seth Vernon"/>
    <x v="0"/>
    <s v="United States"/>
    <s v="New York City"/>
    <s v="New York"/>
    <n v="10035"/>
    <x v="3"/>
    <s v="TEC-PH-10000215"/>
    <s v="Technology"/>
    <s v="Phones"/>
    <s v="Plantronics Cordless Phone Headset with In-line Volume - M214C"/>
    <n v="104.85000000000001"/>
    <n v="3"/>
    <n v="0"/>
    <x v="1293"/>
  </r>
  <r>
    <n v="6104"/>
    <s v="CA-2014-100111"/>
    <x v="3"/>
    <x v="1088"/>
    <d v="2014-09-27T00:00:00"/>
    <s v="Standard Class"/>
    <s v="SV-20365"/>
    <s v="Seth Vernon"/>
    <x v="0"/>
    <s v="United States"/>
    <s v="New York City"/>
    <s v="New York"/>
    <n v="10035"/>
    <x v="3"/>
    <s v="TEC-AC-10001998"/>
    <s v="Technology"/>
    <s v="Accessories"/>
    <s v="Logitech LS21 Speaker System - PC Multimedia - 2.1-CH - Wired"/>
    <n v="59.97"/>
    <n v="3"/>
    <n v="0"/>
    <x v="5012"/>
  </r>
  <r>
    <n v="6105"/>
    <s v="US-2014-132381"/>
    <x v="3"/>
    <x v="1029"/>
    <d v="2014-08-25T00:00:00"/>
    <s v="First Class"/>
    <s v="Dp-13240"/>
    <s v="Dean percer"/>
    <x v="2"/>
    <s v="United States"/>
    <s v="Philadelphia"/>
    <s v="Pennsylvania"/>
    <n v="19143"/>
    <x v="3"/>
    <s v="FUR-TA-10002356"/>
    <s v="Furniture"/>
    <s v="Tables"/>
    <s v="Bevis Boat-Shaped Conference Table"/>
    <n v="314.53199999999998"/>
    <n v="2"/>
    <n v="0.4"/>
    <x v="5013"/>
  </r>
  <r>
    <n v="6106"/>
    <s v="CA-2012-147011"/>
    <x v="1"/>
    <x v="652"/>
    <d v="2012-06-22T00:00:00"/>
    <s v="Standard Class"/>
    <s v="HR-14830"/>
    <s v="Harold Ryan"/>
    <x v="1"/>
    <s v="United States"/>
    <s v="Miami"/>
    <s v="Florida"/>
    <n v="33178"/>
    <x v="0"/>
    <s v="OFF-AR-10002399"/>
    <s v="Office Supplies"/>
    <s v="Art"/>
    <s v="Dixon Prang Watercolor Pencils, 10-Color Set with Brush"/>
    <n v="13.632"/>
    <n v="4"/>
    <n v="0.2"/>
    <x v="5014"/>
  </r>
  <r>
    <n v="6107"/>
    <s v="CA-2011-120852"/>
    <x v="2"/>
    <x v="414"/>
    <d v="2011-12-25T00:00:00"/>
    <s v="Standard Class"/>
    <s v="WB-21850"/>
    <s v="William Brown"/>
    <x v="0"/>
    <s v="United States"/>
    <s v="Grand Prairie"/>
    <s v="Texas"/>
    <n v="75051"/>
    <x v="2"/>
    <s v="OFF-AP-10001563"/>
    <s v="Office Supplies"/>
    <s v="Appliances"/>
    <s v="Belkin Premiere Surge Master II 8-outlet surge protector"/>
    <n v="19.431999999999995"/>
    <n v="2"/>
    <n v="0.8"/>
    <x v="5015"/>
  </r>
  <r>
    <n v="6108"/>
    <s v="CA-2011-120852"/>
    <x v="2"/>
    <x v="414"/>
    <d v="2011-12-25T00:00:00"/>
    <s v="Standard Class"/>
    <s v="WB-21850"/>
    <s v="William Brown"/>
    <x v="0"/>
    <s v="United States"/>
    <s v="Grand Prairie"/>
    <s v="Texas"/>
    <n v="75051"/>
    <x v="2"/>
    <s v="TEC-AC-10004510"/>
    <s v="Technology"/>
    <s v="Accessories"/>
    <s v="Logitech Desktop MK120 Mouse and keyboard Combo"/>
    <n v="65.44"/>
    <n v="5"/>
    <n v="0.2"/>
    <x v="5016"/>
  </r>
  <r>
    <n v="6109"/>
    <s v="CA-2013-150007"/>
    <x v="0"/>
    <x v="108"/>
    <d v="2013-09-17T00:00:00"/>
    <s v="Standard Class"/>
    <s v="AS-10090"/>
    <s v="Adam Shillingsburg"/>
    <x v="0"/>
    <s v="United States"/>
    <s v="Chicago"/>
    <s v="Illinois"/>
    <n v="60653"/>
    <x v="2"/>
    <s v="OFF-LA-10001982"/>
    <s v="Office Supplies"/>
    <s v="Labels"/>
    <s v="Smead Alpha-Z Color-Coded Name Labels First Letter Starter Set"/>
    <n v="6"/>
    <n v="2"/>
    <n v="0.2"/>
    <x v="1725"/>
  </r>
  <r>
    <n v="6110"/>
    <s v="CA-2013-150007"/>
    <x v="0"/>
    <x v="108"/>
    <d v="2013-09-17T00:00:00"/>
    <s v="Standard Class"/>
    <s v="AS-10090"/>
    <s v="Adam Shillingsburg"/>
    <x v="0"/>
    <s v="United States"/>
    <s v="Chicago"/>
    <s v="Illinois"/>
    <n v="60653"/>
    <x v="2"/>
    <s v="OFF-BI-10004141"/>
    <s v="Office Supplies"/>
    <s v="Binders"/>
    <s v="Insertable Tab Indexes For Data Binders"/>
    <n v="1.9079999999999997"/>
    <n v="3"/>
    <n v="0.8"/>
    <x v="5017"/>
  </r>
  <r>
    <n v="6111"/>
    <s v="CA-2013-124590"/>
    <x v="0"/>
    <x v="396"/>
    <d v="2013-11-17T00:00:00"/>
    <s v="Standard Class"/>
    <s v="SP-20920"/>
    <s v="Susan Pistek"/>
    <x v="0"/>
    <s v="United States"/>
    <s v="Parma"/>
    <s v="Ohio"/>
    <n v="44134"/>
    <x v="3"/>
    <s v="FUR-CH-10004495"/>
    <s v="Furniture"/>
    <s v="Chairs"/>
    <s v="Global Leather and Oak Executive Chair, Black"/>
    <n v="1474.8020000000001"/>
    <n v="7"/>
    <n v="0.3"/>
    <x v="5018"/>
  </r>
  <r>
    <n v="6112"/>
    <s v="CA-2013-124590"/>
    <x v="0"/>
    <x v="396"/>
    <d v="2013-11-17T00:00:00"/>
    <s v="Standard Class"/>
    <s v="SP-20920"/>
    <s v="Susan Pistek"/>
    <x v="0"/>
    <s v="United States"/>
    <s v="Parma"/>
    <s v="Ohio"/>
    <n v="44134"/>
    <x v="3"/>
    <s v="OFF-AP-10002311"/>
    <s v="Office Supplies"/>
    <s v="Appliances"/>
    <s v="Holmes Replacement Filter for HEPA Air Cleaner, Very Large Room, HEPA Filter"/>
    <n v="110.096"/>
    <n v="2"/>
    <n v="0.2"/>
    <x v="5019"/>
  </r>
  <r>
    <n v="6113"/>
    <s v="CA-2013-124590"/>
    <x v="0"/>
    <x v="396"/>
    <d v="2013-11-17T00:00:00"/>
    <s v="Standard Class"/>
    <s v="SP-20920"/>
    <s v="Susan Pistek"/>
    <x v="0"/>
    <s v="United States"/>
    <s v="Parma"/>
    <s v="Ohio"/>
    <n v="44134"/>
    <x v="3"/>
    <s v="OFF-FA-10000585"/>
    <s v="Office Supplies"/>
    <s v="Fasteners"/>
    <s v="OIC Bulk Pack Metal Binder Clips"/>
    <n v="16.752000000000002"/>
    <n v="6"/>
    <n v="0.2"/>
    <x v="5020"/>
  </r>
  <r>
    <n v="6114"/>
    <s v="CA-2013-124590"/>
    <x v="0"/>
    <x v="396"/>
    <d v="2013-11-17T00:00:00"/>
    <s v="Standard Class"/>
    <s v="SP-20920"/>
    <s v="Susan Pistek"/>
    <x v="0"/>
    <s v="United States"/>
    <s v="Parma"/>
    <s v="Ohio"/>
    <n v="44134"/>
    <x v="3"/>
    <s v="FUR-CH-10000454"/>
    <s v="Furniture"/>
    <s v="Chairs"/>
    <s v="Hon Deluxe Fabric Upholstered Stacking Chairs, Rounded Back"/>
    <n v="1537.0739999999998"/>
    <n v="9"/>
    <n v="0.3"/>
    <x v="232"/>
  </r>
  <r>
    <n v="6115"/>
    <s v="CA-2013-124590"/>
    <x v="0"/>
    <x v="396"/>
    <d v="2013-11-17T00:00:00"/>
    <s v="Standard Class"/>
    <s v="SP-20920"/>
    <s v="Susan Pistek"/>
    <x v="0"/>
    <s v="United States"/>
    <s v="Parma"/>
    <s v="Ohio"/>
    <n v="44134"/>
    <x v="3"/>
    <s v="FUR-CH-10003746"/>
    <s v="Furniture"/>
    <s v="Chairs"/>
    <s v="Hon 4070 Series Pagoda Round Back Stacking Chairs"/>
    <n v="449.37200000000001"/>
    <n v="2"/>
    <n v="0.3"/>
    <x v="5021"/>
  </r>
  <r>
    <n v="6116"/>
    <s v="CA-2013-133802"/>
    <x v="0"/>
    <x v="560"/>
    <d v="2013-03-21T00:00:00"/>
    <s v="Standard Class"/>
    <s v="SP-20650"/>
    <s v="Stephanie Phelps"/>
    <x v="1"/>
    <s v="United States"/>
    <s v="Redwood City"/>
    <s v="California"/>
    <n v="94061"/>
    <x v="1"/>
    <s v="OFF-BI-10003291"/>
    <s v="Office Supplies"/>
    <s v="Binders"/>
    <s v="Wilson Jones Leather-Like Binders with DublLock Round Rings"/>
    <n v="41.904000000000003"/>
    <n v="6"/>
    <n v="0.2"/>
    <x v="5022"/>
  </r>
  <r>
    <n v="6117"/>
    <s v="US-2013-113677"/>
    <x v="0"/>
    <x v="373"/>
    <d v="2013-11-20T00:00:00"/>
    <s v="Standard Class"/>
    <s v="CM-12655"/>
    <s v="Corinna Mitchell"/>
    <x v="2"/>
    <s v="United States"/>
    <s v="New York City"/>
    <s v="New York"/>
    <n v="10011"/>
    <x v="3"/>
    <s v="TEC-PH-10002114"/>
    <s v="Technology"/>
    <s v="Phones"/>
    <s v="Xiaomi Mi3"/>
    <n v="2279.96"/>
    <n v="4"/>
    <n v="0"/>
    <x v="5023"/>
  </r>
  <r>
    <n v="6118"/>
    <s v="US-2013-113677"/>
    <x v="0"/>
    <x v="373"/>
    <d v="2013-11-20T00:00:00"/>
    <s v="Standard Class"/>
    <s v="CM-12655"/>
    <s v="Corinna Mitchell"/>
    <x v="2"/>
    <s v="United States"/>
    <s v="New York City"/>
    <s v="New York"/>
    <n v="10011"/>
    <x v="3"/>
    <s v="OFF-LA-10001569"/>
    <s v="Office Supplies"/>
    <s v="Labels"/>
    <s v="Avery 499"/>
    <n v="14.940000000000001"/>
    <n v="3"/>
    <n v="0"/>
    <x v="2595"/>
  </r>
  <r>
    <n v="6119"/>
    <s v="CA-2014-143378"/>
    <x v="3"/>
    <x v="20"/>
    <d v="2014-09-26T00:00:00"/>
    <s v="Standard Class"/>
    <s v="JR-16210"/>
    <s v="Justin Ritter"/>
    <x v="1"/>
    <s v="United States"/>
    <s v="Springfield"/>
    <s v="Oregon"/>
    <n v="97477"/>
    <x v="1"/>
    <s v="TEC-PH-10001425"/>
    <s v="Technology"/>
    <s v="Phones"/>
    <s v="Mophie Juice Pack Helium for iPhone"/>
    <n v="191.976"/>
    <n v="3"/>
    <n v="0.2"/>
    <x v="3520"/>
  </r>
  <r>
    <n v="6120"/>
    <s v="CA-2014-143378"/>
    <x v="3"/>
    <x v="20"/>
    <d v="2014-09-26T00:00:00"/>
    <s v="Standard Class"/>
    <s v="JR-16210"/>
    <s v="Justin Ritter"/>
    <x v="1"/>
    <s v="United States"/>
    <s v="Springfield"/>
    <s v="Oregon"/>
    <n v="97477"/>
    <x v="1"/>
    <s v="OFF-AR-10001915"/>
    <s v="Office Supplies"/>
    <s v="Art"/>
    <s v="Peel-Off China Markers"/>
    <n v="23.832000000000001"/>
    <n v="3"/>
    <n v="0.2"/>
    <x v="3256"/>
  </r>
  <r>
    <n v="6121"/>
    <s v="CA-2014-143378"/>
    <x v="3"/>
    <x v="20"/>
    <d v="2014-09-26T00:00:00"/>
    <s v="Standard Class"/>
    <s v="JR-16210"/>
    <s v="Justin Ritter"/>
    <x v="1"/>
    <s v="United States"/>
    <s v="Springfield"/>
    <s v="Oregon"/>
    <n v="97477"/>
    <x v="1"/>
    <s v="FUR-FU-10004864"/>
    <s v="Furniture"/>
    <s v="Furnishings"/>
    <s v="Howard Miller 14-1/2&quot; Diameter Chrome Round Wall Clock"/>
    <n v="409.21600000000001"/>
    <n v="8"/>
    <n v="0.2"/>
    <x v="5024"/>
  </r>
  <r>
    <n v="6122"/>
    <s v="CA-2014-143378"/>
    <x v="3"/>
    <x v="20"/>
    <d v="2014-09-26T00:00:00"/>
    <s v="Standard Class"/>
    <s v="JR-16210"/>
    <s v="Justin Ritter"/>
    <x v="1"/>
    <s v="United States"/>
    <s v="Springfield"/>
    <s v="Oregon"/>
    <n v="97477"/>
    <x v="1"/>
    <s v="FUR-BO-10001972"/>
    <s v="Furniture"/>
    <s v="Bookcases"/>
    <s v="O'Sullivan 4-Shelf Bookcase in Odessa Pine"/>
    <n v="72.588000000000008"/>
    <n v="2"/>
    <n v="0.7"/>
    <x v="5025"/>
  </r>
  <r>
    <n v="6123"/>
    <s v="CA-2014-152660"/>
    <x v="3"/>
    <x v="769"/>
    <d v="2014-12-10T00:00:00"/>
    <s v="Standard Class"/>
    <s v="CB-12415"/>
    <s v="Christy Brittain"/>
    <x v="0"/>
    <s v="United States"/>
    <s v="Chicago"/>
    <s v="Illinois"/>
    <n v="60610"/>
    <x v="2"/>
    <s v="OFF-ST-10000532"/>
    <s v="Office Supplies"/>
    <s v="Storage"/>
    <s v="Advantus Rolling Drawer Organizers"/>
    <n v="61.567999999999998"/>
    <n v="2"/>
    <n v="0.2"/>
    <x v="4142"/>
  </r>
  <r>
    <n v="6124"/>
    <s v="CA-2012-142139"/>
    <x v="1"/>
    <x v="284"/>
    <d v="2012-09-05T00:00:00"/>
    <s v="Standard Class"/>
    <s v="SD-20485"/>
    <s v="Shirley Daniels"/>
    <x v="2"/>
    <s v="United States"/>
    <s v="Bedford"/>
    <s v="Texas"/>
    <n v="76021"/>
    <x v="2"/>
    <s v="OFF-PA-10003883"/>
    <s v="Office Supplies"/>
    <s v="Paper"/>
    <s v="Message Book, Phone, Wirebound Standard Line Memo, 2 3/4&quot; X 5&quot;"/>
    <n v="20.96"/>
    <n v="4"/>
    <n v="0.2"/>
    <x v="5026"/>
  </r>
  <r>
    <n v="6125"/>
    <s v="CA-2014-145772"/>
    <x v="3"/>
    <x v="95"/>
    <d v="2014-06-08T00:00:00"/>
    <s v="Standard Class"/>
    <s v="SS-20140"/>
    <s v="Saphhira Shifley"/>
    <x v="1"/>
    <s v="United States"/>
    <s v="Los Angeles"/>
    <s v="California"/>
    <n v="90036"/>
    <x v="1"/>
    <s v="TEC-AC-10003038"/>
    <s v="Technology"/>
    <s v="Accessories"/>
    <s v="Kingston Digital DataTraveler 16GB USB 2.0"/>
    <n v="44.75"/>
    <n v="5"/>
    <n v="0"/>
    <x v="1999"/>
  </r>
  <r>
    <n v="6126"/>
    <s v="CA-2014-145772"/>
    <x v="3"/>
    <x v="95"/>
    <d v="2014-06-08T00:00:00"/>
    <s v="Standard Class"/>
    <s v="SS-20140"/>
    <s v="Saphhira Shifley"/>
    <x v="1"/>
    <s v="United States"/>
    <s v="Los Angeles"/>
    <s v="California"/>
    <n v="90036"/>
    <x v="1"/>
    <s v="OFF-PA-10001593"/>
    <s v="Office Supplies"/>
    <s v="Paper"/>
    <s v="Xerox 1947"/>
    <n v="11.96"/>
    <n v="2"/>
    <n v="0"/>
    <x v="504"/>
  </r>
  <r>
    <n v="6127"/>
    <s v="CA-2014-145772"/>
    <x v="3"/>
    <x v="95"/>
    <d v="2014-06-08T00:00:00"/>
    <s v="Standard Class"/>
    <s v="SS-20140"/>
    <s v="Saphhira Shifley"/>
    <x v="1"/>
    <s v="United States"/>
    <s v="Los Angeles"/>
    <s v="California"/>
    <n v="90036"/>
    <x v="1"/>
    <s v="OFF-BI-10002049"/>
    <s v="Office Supplies"/>
    <s v="Binders"/>
    <s v="UniKeep View Case Binders"/>
    <n v="3.9119999999999999"/>
    <n v="1"/>
    <n v="0.2"/>
    <x v="5027"/>
  </r>
  <r>
    <n v="6128"/>
    <s v="CA-2013-124100"/>
    <x v="0"/>
    <x v="1044"/>
    <d v="2013-04-07T00:00:00"/>
    <s v="Standard Class"/>
    <s v="EH-13990"/>
    <s v="Erica Hackney"/>
    <x v="0"/>
    <s v="United States"/>
    <s v="New York City"/>
    <s v="New York"/>
    <n v="10009"/>
    <x v="3"/>
    <s v="FUR-CH-10003817"/>
    <s v="Furniture"/>
    <s v="Chairs"/>
    <s v="Global Value Steno Chair, Gray"/>
    <n v="327.99600000000004"/>
    <n v="6"/>
    <n v="0.1"/>
    <x v="5028"/>
  </r>
  <r>
    <n v="6129"/>
    <s v="US-2011-158400"/>
    <x v="2"/>
    <x v="1089"/>
    <d v="2011-10-28T00:00:00"/>
    <s v="First Class"/>
    <s v="AH-10030"/>
    <s v="Aaron Hawkins"/>
    <x v="1"/>
    <s v="United States"/>
    <s v="San Francisco"/>
    <s v="California"/>
    <n v="94109"/>
    <x v="1"/>
    <s v="OFF-BI-10002353"/>
    <s v="Office Supplies"/>
    <s v="Binders"/>
    <s v="GBC VeloBind Cover Sets"/>
    <n v="49.408000000000001"/>
    <n v="4"/>
    <n v="0.2"/>
    <x v="5029"/>
  </r>
  <r>
    <n v="6130"/>
    <s v="CA-2014-162033"/>
    <x v="3"/>
    <x v="606"/>
    <d v="2014-04-03T00:00:00"/>
    <s v="Standard Class"/>
    <s v="EM-14200"/>
    <s v="Evan Minnotte"/>
    <x v="2"/>
    <s v="United States"/>
    <s v="Virginia Beach"/>
    <s v="Virginia"/>
    <n v="23464"/>
    <x v="0"/>
    <s v="TEC-AC-10003116"/>
    <s v="Technology"/>
    <s v="Accessories"/>
    <s v="Memorex Froggy Flash Drive 8 GB"/>
    <n v="53.25"/>
    <n v="3"/>
    <n v="0"/>
    <x v="4038"/>
  </r>
  <r>
    <n v="6131"/>
    <s v="CA-2014-162033"/>
    <x v="3"/>
    <x v="606"/>
    <d v="2014-04-03T00:00:00"/>
    <s v="Standard Class"/>
    <s v="EM-14200"/>
    <s v="Evan Minnotte"/>
    <x v="2"/>
    <s v="United States"/>
    <s v="Virginia Beach"/>
    <s v="Virginia"/>
    <n v="23464"/>
    <x v="0"/>
    <s v="OFF-FA-10003021"/>
    <s v="Office Supplies"/>
    <s v="Fasteners"/>
    <s v="Staples"/>
    <n v="3.76"/>
    <n v="2"/>
    <n v="0"/>
    <x v="1379"/>
  </r>
  <r>
    <n v="6132"/>
    <s v="CA-2011-163447"/>
    <x v="2"/>
    <x v="422"/>
    <d v="2011-12-31T00:00:00"/>
    <s v="Standard Class"/>
    <s v="TB-21190"/>
    <s v="Thomas Brumley"/>
    <x v="2"/>
    <s v="United States"/>
    <s v="New York City"/>
    <s v="New York"/>
    <n v="10011"/>
    <x v="3"/>
    <s v="FUR-CH-10004477"/>
    <s v="Furniture"/>
    <s v="Chairs"/>
    <s v="Global Push Button Manager's Chair, Indigo"/>
    <n v="767.21400000000006"/>
    <n v="14"/>
    <n v="0.1"/>
    <x v="5030"/>
  </r>
  <r>
    <n v="6133"/>
    <s v="CA-2014-145737"/>
    <x v="3"/>
    <x v="175"/>
    <d v="2014-09-21T00:00:00"/>
    <s v="Standard Class"/>
    <s v="AB-10165"/>
    <s v="Alan Barnes"/>
    <x v="0"/>
    <s v="United States"/>
    <s v="Lebanon"/>
    <s v="Tennessee"/>
    <n v="37087"/>
    <x v="0"/>
    <s v="OFF-PA-10001033"/>
    <s v="Office Supplies"/>
    <s v="Paper"/>
    <s v="Xerox 1893"/>
    <n v="163.96"/>
    <n v="5"/>
    <n v="0.2"/>
    <x v="5031"/>
  </r>
  <r>
    <n v="6134"/>
    <s v="CA-2013-148096"/>
    <x v="0"/>
    <x v="765"/>
    <d v="2013-08-20T00:00:00"/>
    <s v="First Class"/>
    <s v="AO-10810"/>
    <s v="Anthony O'Donnell"/>
    <x v="1"/>
    <s v="United States"/>
    <s v="Los Angeles"/>
    <s v="California"/>
    <n v="90045"/>
    <x v="1"/>
    <s v="FUR-TA-10004152"/>
    <s v="Furniture"/>
    <s v="Tables"/>
    <s v="Barricks 18&quot; x 48&quot; Non-Folding Utility Table with Bottom Storage Shelf"/>
    <n v="161.28"/>
    <n v="2"/>
    <n v="0.2"/>
    <x v="5032"/>
  </r>
  <r>
    <n v="6135"/>
    <s v="CA-2013-146766"/>
    <x v="0"/>
    <x v="254"/>
    <d v="2013-11-05T00:00:00"/>
    <s v="Same Day"/>
    <s v="TT-21220"/>
    <s v="Thomas Thornton"/>
    <x v="0"/>
    <s v="United States"/>
    <s v="Chula Vista"/>
    <s v="California"/>
    <n v="91911"/>
    <x v="1"/>
    <s v="OFF-AR-10002135"/>
    <s v="Office Supplies"/>
    <s v="Art"/>
    <s v="Boston Heavy-Duty Trimline Electric Pencil Sharpeners"/>
    <n v="192.8"/>
    <n v="4"/>
    <n v="0"/>
    <x v="5033"/>
  </r>
  <r>
    <n v="6136"/>
    <s v="CA-2012-105613"/>
    <x v="1"/>
    <x v="1090"/>
    <d v="2012-10-22T00:00:00"/>
    <s v="Standard Class"/>
    <s v="KN-16705"/>
    <s v="Kristina Nunn"/>
    <x v="2"/>
    <s v="United States"/>
    <s v="Mcallen"/>
    <s v="Texas"/>
    <n v="78501"/>
    <x v="2"/>
    <s v="TEC-AC-10000521"/>
    <s v="Technology"/>
    <s v="Accessories"/>
    <s v="Verbatim Slim CD and DVD Storage Cases, 50/Pack"/>
    <n v="27.695999999999998"/>
    <n v="3"/>
    <n v="0.2"/>
    <x v="1780"/>
  </r>
  <r>
    <n v="6137"/>
    <s v="CA-2012-105613"/>
    <x v="1"/>
    <x v="1090"/>
    <d v="2012-10-22T00:00:00"/>
    <s v="Standard Class"/>
    <s v="KN-16705"/>
    <s v="Kristina Nunn"/>
    <x v="2"/>
    <s v="United States"/>
    <s v="Mcallen"/>
    <s v="Texas"/>
    <n v="78501"/>
    <x v="2"/>
    <s v="OFF-AP-10000026"/>
    <s v="Office Supplies"/>
    <s v="Appliances"/>
    <s v="Tripp Lite Isotel 6 Outlet Surge Protector with Fax/Modem Protection"/>
    <n v="73.163999999999987"/>
    <n v="6"/>
    <n v="0.8"/>
    <x v="5034"/>
  </r>
  <r>
    <n v="6138"/>
    <s v="US-2013-142251"/>
    <x v="0"/>
    <x v="731"/>
    <d v="2013-11-05T00:00:00"/>
    <s v="Second Class"/>
    <s v="FO-14305"/>
    <s v="Frank Olsen"/>
    <x v="0"/>
    <s v="United States"/>
    <s v="Hollywood"/>
    <s v="Florida"/>
    <n v="33021"/>
    <x v="0"/>
    <s v="OFF-PA-10002986"/>
    <s v="Office Supplies"/>
    <s v="Paper"/>
    <s v="Xerox 1898"/>
    <n v="32.064"/>
    <n v="6"/>
    <n v="0.2"/>
    <x v="5035"/>
  </r>
  <r>
    <n v="6139"/>
    <s v="CA-2011-131247"/>
    <x v="2"/>
    <x v="809"/>
    <d v="2011-04-04T00:00:00"/>
    <s v="Standard Class"/>
    <s v="GA-14725"/>
    <s v="Guy Armstrong"/>
    <x v="0"/>
    <s v="United States"/>
    <s v="San Francisco"/>
    <s v="California"/>
    <n v="94110"/>
    <x v="1"/>
    <s v="FUR-BO-10001337"/>
    <s v="Furniture"/>
    <s v="Bookcases"/>
    <s v="O'Sullivan Living Dimensions 2-Shelf Bookcases"/>
    <n v="205.666"/>
    <n v="2"/>
    <n v="0.15"/>
    <x v="5036"/>
  </r>
  <r>
    <n v="6140"/>
    <s v="US-2012-113593"/>
    <x v="1"/>
    <x v="24"/>
    <d v="2012-04-20T00:00:00"/>
    <s v="First Class"/>
    <s v="NC-18415"/>
    <s v="Nathan Cano"/>
    <x v="0"/>
    <s v="United States"/>
    <s v="Santa Maria"/>
    <s v="California"/>
    <n v="93454"/>
    <x v="1"/>
    <s v="OFF-ST-10000532"/>
    <s v="Office Supplies"/>
    <s v="Storage"/>
    <s v="Advantus Rolling Drawer Organizers"/>
    <n v="115.44"/>
    <n v="3"/>
    <n v="0"/>
    <x v="5037"/>
  </r>
  <r>
    <n v="6141"/>
    <s v="CA-2014-121083"/>
    <x v="3"/>
    <x v="362"/>
    <d v="2014-07-16T00:00:00"/>
    <s v="Standard Class"/>
    <s v="JF-15190"/>
    <s v="Jamie Frazer"/>
    <x v="0"/>
    <s v="United States"/>
    <s v="Manchester"/>
    <s v="Connecticut"/>
    <n v="6040"/>
    <x v="3"/>
    <s v="OFF-PA-10001497"/>
    <s v="Office Supplies"/>
    <s v="Paper"/>
    <s v="Xerox 1914"/>
    <n v="274.8"/>
    <n v="5"/>
    <n v="0"/>
    <x v="5038"/>
  </r>
  <r>
    <n v="6142"/>
    <s v="CA-2014-121083"/>
    <x v="3"/>
    <x v="362"/>
    <d v="2014-07-16T00:00:00"/>
    <s v="Standard Class"/>
    <s v="JF-15190"/>
    <s v="Jamie Frazer"/>
    <x v="0"/>
    <s v="United States"/>
    <s v="Manchester"/>
    <s v="Connecticut"/>
    <n v="6040"/>
    <x v="3"/>
    <s v="OFF-ST-10002554"/>
    <s v="Office Supplies"/>
    <s v="Storage"/>
    <s v="Tennsco Industrial Shelving"/>
    <n v="195.64"/>
    <n v="4"/>
    <n v="0"/>
    <x v="5039"/>
  </r>
  <r>
    <n v="6143"/>
    <s v="CA-2014-121083"/>
    <x v="3"/>
    <x v="362"/>
    <d v="2014-07-16T00:00:00"/>
    <s v="Standard Class"/>
    <s v="JF-15190"/>
    <s v="Jamie Frazer"/>
    <x v="0"/>
    <s v="United States"/>
    <s v="Manchester"/>
    <s v="Connecticut"/>
    <n v="6040"/>
    <x v="3"/>
    <s v="TEC-PH-10001336"/>
    <s v="Technology"/>
    <s v="Phones"/>
    <s v="Digium D40 VoIP phone"/>
    <n v="257.98"/>
    <n v="2"/>
    <n v="0"/>
    <x v="2210"/>
  </r>
  <r>
    <n v="6144"/>
    <s v="CA-2014-121083"/>
    <x v="3"/>
    <x v="362"/>
    <d v="2014-07-16T00:00:00"/>
    <s v="Standard Class"/>
    <s v="JF-15190"/>
    <s v="Jamie Frazer"/>
    <x v="0"/>
    <s v="United States"/>
    <s v="Manchester"/>
    <s v="Connecticut"/>
    <n v="6040"/>
    <x v="3"/>
    <s v="OFF-AR-10002987"/>
    <s v="Office Supplies"/>
    <s v="Art"/>
    <s v="Prismacolor Color Pencil Set"/>
    <n v="119.03999999999999"/>
    <n v="6"/>
    <n v="0"/>
    <x v="5040"/>
  </r>
  <r>
    <n v="6145"/>
    <s v="CA-2014-151190"/>
    <x v="3"/>
    <x v="818"/>
    <d v="2014-07-02T00:00:00"/>
    <s v="Standard Class"/>
    <s v="GT-14710"/>
    <s v="Greg Tran"/>
    <x v="0"/>
    <s v="United States"/>
    <s v="Omaha"/>
    <s v="Nebraska"/>
    <n v="68104"/>
    <x v="2"/>
    <s v="OFF-PA-10000575"/>
    <s v="Office Supplies"/>
    <s v="Paper"/>
    <s v="Wirebound Message Books, Four 2 3/4 x 5 White Forms per Page"/>
    <n v="20.07"/>
    <n v="3"/>
    <n v="0"/>
    <x v="5041"/>
  </r>
  <r>
    <n v="6146"/>
    <s v="CA-2011-133543"/>
    <x v="2"/>
    <x v="1091"/>
    <d v="2011-12-26T00:00:00"/>
    <s v="Standard Class"/>
    <s v="KM-16660"/>
    <s v="Khloe Miller"/>
    <x v="0"/>
    <s v="United States"/>
    <s v="San Jose"/>
    <s v="California"/>
    <n v="95123"/>
    <x v="1"/>
    <s v="OFF-AR-10003394"/>
    <s v="Office Supplies"/>
    <s v="Art"/>
    <s v="Newell 332"/>
    <n v="11.76"/>
    <n v="4"/>
    <n v="0"/>
    <x v="623"/>
  </r>
  <r>
    <n v="6147"/>
    <s v="CA-2014-105130"/>
    <x v="3"/>
    <x v="610"/>
    <d v="2014-11-26T00:00:00"/>
    <s v="Standard Class"/>
    <s v="PJ-18835"/>
    <s v="Patrick Jones"/>
    <x v="1"/>
    <s v="United States"/>
    <s v="San Francisco"/>
    <s v="California"/>
    <n v="94122"/>
    <x v="1"/>
    <s v="OFF-AR-10003394"/>
    <s v="Office Supplies"/>
    <s v="Art"/>
    <s v="Newell 332"/>
    <n v="11.76"/>
    <n v="4"/>
    <n v="0"/>
    <x v="623"/>
  </r>
  <r>
    <n v="6148"/>
    <s v="CA-2014-105130"/>
    <x v="3"/>
    <x v="610"/>
    <d v="2014-11-26T00:00:00"/>
    <s v="Standard Class"/>
    <s v="PJ-18835"/>
    <s v="Patrick Jones"/>
    <x v="1"/>
    <s v="United States"/>
    <s v="San Francisco"/>
    <s v="California"/>
    <n v="94122"/>
    <x v="1"/>
    <s v="OFF-BI-10001191"/>
    <s v="Office Supplies"/>
    <s v="Binders"/>
    <s v="Canvas Sectional Post Binders"/>
    <n v="40.736000000000004"/>
    <n v="2"/>
    <n v="0.2"/>
    <x v="5042"/>
  </r>
  <r>
    <n v="6149"/>
    <s v="CA-2013-161928"/>
    <x v="0"/>
    <x v="812"/>
    <d v="2013-06-30T00:00:00"/>
    <s v="Second Class"/>
    <s v="AC-10660"/>
    <s v="Anna Chung"/>
    <x v="0"/>
    <s v="United States"/>
    <s v="San Francisco"/>
    <s v="California"/>
    <n v="94109"/>
    <x v="1"/>
    <s v="TEC-PH-10003484"/>
    <s v="Technology"/>
    <s v="Phones"/>
    <s v="Ooma Telo VoIP Home Phone System"/>
    <n v="201.584"/>
    <n v="2"/>
    <n v="0.2"/>
    <x v="3431"/>
  </r>
  <r>
    <n v="6150"/>
    <s v="CA-2014-101322"/>
    <x v="3"/>
    <x v="116"/>
    <d v="2015-01-01T00:00:00"/>
    <s v="First Class"/>
    <s v="JG-15310"/>
    <s v="Jason Gross"/>
    <x v="1"/>
    <s v="United States"/>
    <s v="Long Beach"/>
    <s v="California"/>
    <n v="90805"/>
    <x v="1"/>
    <s v="FUR-CH-10003968"/>
    <s v="Furniture"/>
    <s v="Chairs"/>
    <s v="Novimex Turbo Task Chair"/>
    <n v="340.70400000000006"/>
    <n v="6"/>
    <n v="0.2"/>
    <x v="5043"/>
  </r>
  <r>
    <n v="6151"/>
    <s v="US-2013-106600"/>
    <x v="0"/>
    <x v="143"/>
    <d v="2013-04-12T00:00:00"/>
    <s v="First Class"/>
    <s v="RM-19375"/>
    <s v="Raymond Messe"/>
    <x v="0"/>
    <s v="United States"/>
    <s v="Columbus"/>
    <s v="Georgia"/>
    <n v="31907"/>
    <x v="0"/>
    <s v="FUR-BO-10001608"/>
    <s v="Furniture"/>
    <s v="Bookcases"/>
    <s v="Hon Metal Bookcases, Black"/>
    <n v="354.90000000000003"/>
    <n v="5"/>
    <n v="0"/>
    <x v="5044"/>
  </r>
  <r>
    <n v="6152"/>
    <s v="CA-2011-111871"/>
    <x v="2"/>
    <x v="772"/>
    <d v="2011-03-21T00:00:00"/>
    <s v="Second Class"/>
    <s v="EK-13795"/>
    <s v="Eileen Kiefer"/>
    <x v="2"/>
    <s v="United States"/>
    <s v="San Francisco"/>
    <s v="California"/>
    <n v="94110"/>
    <x v="1"/>
    <s v="FUR-BO-10004218"/>
    <s v="Furniture"/>
    <s v="Bookcases"/>
    <s v="Bush Heritage Pine Collection 5-Shelf Bookcase, Albany Pine Finish, *Special Order"/>
    <n v="1198.33"/>
    <n v="10"/>
    <n v="0.15"/>
    <x v="5045"/>
  </r>
  <r>
    <n v="6153"/>
    <s v="CA-2014-139437"/>
    <x v="3"/>
    <x v="445"/>
    <d v="2014-07-09T00:00:00"/>
    <s v="Standard Class"/>
    <s v="RD-19585"/>
    <s v="Rob Dowd"/>
    <x v="0"/>
    <s v="United States"/>
    <s v="Los Angeles"/>
    <s v="California"/>
    <n v="90004"/>
    <x v="1"/>
    <s v="OFF-ST-10002485"/>
    <s v="Office Supplies"/>
    <s v="Storage"/>
    <s v="Rogers Deluxe File Chest"/>
    <n v="87.92"/>
    <n v="4"/>
    <n v="0"/>
    <x v="4936"/>
  </r>
  <r>
    <n v="6154"/>
    <s v="CA-2014-151484"/>
    <x v="3"/>
    <x v="693"/>
    <d v="2014-04-24T00:00:00"/>
    <s v="First Class"/>
    <s v="CV-12805"/>
    <s v="Cynthia Voltz"/>
    <x v="1"/>
    <s v="United States"/>
    <s v="Philadelphia"/>
    <s v="Pennsylvania"/>
    <n v="19120"/>
    <x v="3"/>
    <s v="FUR-FU-10001876"/>
    <s v="Furniture"/>
    <s v="Furnishings"/>
    <s v="Computer Room Manger, 14&quot;"/>
    <n v="51.967999999999996"/>
    <n v="2"/>
    <n v="0.2"/>
    <x v="4005"/>
  </r>
  <r>
    <n v="6155"/>
    <s v="CA-2014-151484"/>
    <x v="3"/>
    <x v="693"/>
    <d v="2014-04-24T00:00:00"/>
    <s v="First Class"/>
    <s v="CV-12805"/>
    <s v="Cynthia Voltz"/>
    <x v="1"/>
    <s v="United States"/>
    <s v="Philadelphia"/>
    <s v="Pennsylvania"/>
    <n v="19120"/>
    <x v="3"/>
    <s v="OFF-ST-10002370"/>
    <s v="Office Supplies"/>
    <s v="Storage"/>
    <s v="Sortfiler Multipurpose Personal File Organizer, Black"/>
    <n v="51.336000000000006"/>
    <n v="3"/>
    <n v="0.2"/>
    <x v="5046"/>
  </r>
  <r>
    <n v="6156"/>
    <s v="CA-2014-151484"/>
    <x v="3"/>
    <x v="693"/>
    <d v="2014-04-24T00:00:00"/>
    <s v="First Class"/>
    <s v="CV-12805"/>
    <s v="Cynthia Voltz"/>
    <x v="1"/>
    <s v="United States"/>
    <s v="Philadelphia"/>
    <s v="Pennsylvania"/>
    <n v="19120"/>
    <x v="3"/>
    <s v="OFF-ST-10000142"/>
    <s v="Office Supplies"/>
    <s v="Storage"/>
    <s v="Deluxe Rollaway Locking File with Drawer"/>
    <n v="332.70400000000001"/>
    <n v="1"/>
    <n v="0.2"/>
    <x v="5047"/>
  </r>
  <r>
    <n v="6157"/>
    <s v="CA-2014-151484"/>
    <x v="3"/>
    <x v="693"/>
    <d v="2014-04-24T00:00:00"/>
    <s v="First Class"/>
    <s v="CV-12805"/>
    <s v="Cynthia Voltz"/>
    <x v="1"/>
    <s v="United States"/>
    <s v="Philadelphia"/>
    <s v="Pennsylvania"/>
    <n v="19120"/>
    <x v="3"/>
    <s v="FUR-FU-10004671"/>
    <s v="Furniture"/>
    <s v="Furnishings"/>
    <s v="Executive Impressions 12&quot; Wall Clock"/>
    <n v="42.408000000000008"/>
    <n v="3"/>
    <n v="0.2"/>
    <x v="5048"/>
  </r>
  <r>
    <n v="6158"/>
    <s v="CA-2013-104150"/>
    <x v="0"/>
    <x v="1092"/>
    <d v="2013-08-06T00:00:00"/>
    <s v="Second Class"/>
    <s v="AG-10330"/>
    <s v="Alex Grayson"/>
    <x v="0"/>
    <s v="United States"/>
    <s v="Tulsa"/>
    <s v="Oklahoma"/>
    <n v="74133"/>
    <x v="2"/>
    <s v="OFF-EN-10002504"/>
    <s v="Office Supplies"/>
    <s v="Envelopes"/>
    <s v="Tyvek  Top-Opening Peel &amp; Seel Envelopes, Plain White"/>
    <n v="81.539999999999992"/>
    <n v="3"/>
    <n v="0"/>
    <x v="5049"/>
  </r>
  <r>
    <n v="6159"/>
    <s v="CA-2013-104150"/>
    <x v="0"/>
    <x v="1092"/>
    <d v="2013-08-06T00:00:00"/>
    <s v="Second Class"/>
    <s v="AG-10330"/>
    <s v="Alex Grayson"/>
    <x v="0"/>
    <s v="United States"/>
    <s v="Tulsa"/>
    <s v="Oklahoma"/>
    <n v="74133"/>
    <x v="2"/>
    <s v="TEC-AC-10004803"/>
    <s v="Technology"/>
    <s v="Accessories"/>
    <s v="Sony Micro Vault Click 4 GB USB 2.0 Flash Drive"/>
    <n v="167.28"/>
    <n v="12"/>
    <n v="0"/>
    <x v="5050"/>
  </r>
  <r>
    <n v="6160"/>
    <s v="CA-2013-161025"/>
    <x v="0"/>
    <x v="275"/>
    <d v="2013-12-10T00:00:00"/>
    <s v="Standard Class"/>
    <s v="GM-14440"/>
    <s v="Gary McGarr"/>
    <x v="0"/>
    <s v="United States"/>
    <s v="Los Angeles"/>
    <s v="California"/>
    <n v="90049"/>
    <x v="1"/>
    <s v="OFF-ST-10001932"/>
    <s v="Office Supplies"/>
    <s v="Storage"/>
    <s v="Fellowes Staxonsteel Drawer Files"/>
    <n v="772.68"/>
    <n v="4"/>
    <n v="0"/>
    <x v="5051"/>
  </r>
  <r>
    <n v="6161"/>
    <s v="CA-2011-103989"/>
    <x v="2"/>
    <x v="1093"/>
    <d v="2011-03-21T00:00:00"/>
    <s v="First Class"/>
    <s v="MC-17605"/>
    <s v="Matt Connell"/>
    <x v="1"/>
    <s v="United States"/>
    <s v="Lakeland"/>
    <s v="Florida"/>
    <n v="33801"/>
    <x v="0"/>
    <s v="TEC-PH-10004667"/>
    <s v="Technology"/>
    <s v="Phones"/>
    <s v="Cisco 8x8 Inc. 6753i IP Business Phone System"/>
    <n v="323.97600000000006"/>
    <n v="3"/>
    <n v="0.2"/>
    <x v="5052"/>
  </r>
  <r>
    <n v="6162"/>
    <s v="CA-2011-103989"/>
    <x v="2"/>
    <x v="1093"/>
    <d v="2011-03-21T00:00:00"/>
    <s v="First Class"/>
    <s v="MC-17605"/>
    <s v="Matt Connell"/>
    <x v="1"/>
    <s v="United States"/>
    <s v="Lakeland"/>
    <s v="Florida"/>
    <n v="33801"/>
    <x v="0"/>
    <s v="OFF-LA-10000443"/>
    <s v="Office Supplies"/>
    <s v="Labels"/>
    <s v="Avery 501"/>
    <n v="11.808"/>
    <n v="4"/>
    <n v="0.2"/>
    <x v="5053"/>
  </r>
  <r>
    <n v="6163"/>
    <s v="CA-2011-103989"/>
    <x v="2"/>
    <x v="1093"/>
    <d v="2011-03-21T00:00:00"/>
    <s v="First Class"/>
    <s v="MC-17605"/>
    <s v="Matt Connell"/>
    <x v="1"/>
    <s v="United States"/>
    <s v="Lakeland"/>
    <s v="Florida"/>
    <n v="33801"/>
    <x v="0"/>
    <s v="OFF-ST-10000918"/>
    <s v="Office Supplies"/>
    <s v="Storage"/>
    <s v="Crate-A-Files"/>
    <n v="26.160000000000004"/>
    <n v="3"/>
    <n v="0.2"/>
    <x v="5054"/>
  </r>
  <r>
    <n v="6164"/>
    <s v="CA-2011-103989"/>
    <x v="2"/>
    <x v="1093"/>
    <d v="2011-03-21T00:00:00"/>
    <s v="First Class"/>
    <s v="MC-17605"/>
    <s v="Matt Connell"/>
    <x v="1"/>
    <s v="United States"/>
    <s v="Lakeland"/>
    <s v="Florida"/>
    <n v="33801"/>
    <x v="0"/>
    <s v="OFF-BI-10001196"/>
    <s v="Office Supplies"/>
    <s v="Binders"/>
    <s v="Avery Flip-Chart Easel Binder, Black"/>
    <n v="33.57"/>
    <n v="5"/>
    <n v="0.7"/>
    <x v="5055"/>
  </r>
  <r>
    <n v="6165"/>
    <s v="CA-2011-103989"/>
    <x v="2"/>
    <x v="1093"/>
    <d v="2011-03-21T00:00:00"/>
    <s v="First Class"/>
    <s v="MC-17605"/>
    <s v="Matt Connell"/>
    <x v="1"/>
    <s v="United States"/>
    <s v="Lakeland"/>
    <s v="Florida"/>
    <n v="33801"/>
    <x v="0"/>
    <s v="FUR-FU-10003981"/>
    <s v="Furniture"/>
    <s v="Furnishings"/>
    <s v="Eldon Wave Desk Accessories"/>
    <n v="4.9920000000000009"/>
    <n v="3"/>
    <n v="0.2"/>
    <x v="5056"/>
  </r>
  <r>
    <n v="6166"/>
    <s v="CA-2011-103989"/>
    <x v="2"/>
    <x v="1093"/>
    <d v="2011-03-21T00:00:00"/>
    <s v="First Class"/>
    <s v="MC-17605"/>
    <s v="Matt Connell"/>
    <x v="1"/>
    <s v="United States"/>
    <s v="Lakeland"/>
    <s v="Florida"/>
    <n v="33801"/>
    <x v="0"/>
    <s v="FUR-FU-10002508"/>
    <s v="Furniture"/>
    <s v="Furnishings"/>
    <s v="Document Clip Frames"/>
    <n v="20.016000000000002"/>
    <n v="3"/>
    <n v="0.2"/>
    <x v="5057"/>
  </r>
  <r>
    <n v="6167"/>
    <s v="CA-2011-103989"/>
    <x v="2"/>
    <x v="1093"/>
    <d v="2011-03-21T00:00:00"/>
    <s v="First Class"/>
    <s v="MC-17605"/>
    <s v="Matt Connell"/>
    <x v="1"/>
    <s v="United States"/>
    <s v="Lakeland"/>
    <s v="Florida"/>
    <n v="33801"/>
    <x v="0"/>
    <s v="TEC-AC-10002647"/>
    <s v="Technology"/>
    <s v="Accessories"/>
    <s v="Logitech Wireless Boombox Speaker - portable - wireless, wired"/>
    <n v="170.24"/>
    <n v="2"/>
    <n v="0.2"/>
    <x v="5058"/>
  </r>
  <r>
    <n v="6168"/>
    <s v="CA-2012-142433"/>
    <x v="1"/>
    <x v="704"/>
    <d v="2012-04-25T00:00:00"/>
    <s v="Standard Class"/>
    <s v="ES-14020"/>
    <s v="Erica Smith"/>
    <x v="0"/>
    <s v="United States"/>
    <s v="Houston"/>
    <s v="Texas"/>
    <n v="77036"/>
    <x v="2"/>
    <s v="OFF-PA-10002377"/>
    <s v="Office Supplies"/>
    <s v="Paper"/>
    <s v="Xerox 1916"/>
    <n v="117.456"/>
    <n v="3"/>
    <n v="0.2"/>
    <x v="5059"/>
  </r>
  <r>
    <n v="6169"/>
    <s v="CA-2012-132815"/>
    <x v="1"/>
    <x v="444"/>
    <d v="2012-09-22T00:00:00"/>
    <s v="Second Class"/>
    <s v="RW-19540"/>
    <s v="Rick Wilson"/>
    <x v="1"/>
    <s v="United States"/>
    <s v="Los Angeles"/>
    <s v="California"/>
    <n v="90008"/>
    <x v="1"/>
    <s v="OFF-PA-10004530"/>
    <s v="Office Supplies"/>
    <s v="Paper"/>
    <s v="Personal Creations Ink Jet Cards and Labels"/>
    <n v="22.96"/>
    <n v="2"/>
    <n v="0"/>
    <x v="5060"/>
  </r>
  <r>
    <n v="6170"/>
    <s v="CA-2011-101266"/>
    <x v="2"/>
    <x v="9"/>
    <d v="2011-08-30T00:00:00"/>
    <s v="Second Class"/>
    <s v="MM-17920"/>
    <s v="Michael Moore"/>
    <x v="0"/>
    <s v="United States"/>
    <s v="Springfield"/>
    <s v="Virginia"/>
    <n v="22153"/>
    <x v="0"/>
    <s v="OFF-PA-10002986"/>
    <s v="Office Supplies"/>
    <s v="Paper"/>
    <s v="Xerox 1898"/>
    <n v="13.36"/>
    <n v="2"/>
    <n v="0"/>
    <x v="534"/>
  </r>
  <r>
    <n v="6171"/>
    <s v="CA-2013-141523"/>
    <x v="0"/>
    <x v="1054"/>
    <d v="2013-12-25T00:00:00"/>
    <s v="Second Class"/>
    <s v="MH-17440"/>
    <s v="Mark Haberlin"/>
    <x v="1"/>
    <s v="United States"/>
    <s v="New York City"/>
    <s v="New York"/>
    <n v="10035"/>
    <x v="3"/>
    <s v="OFF-BI-10000948"/>
    <s v="Office Supplies"/>
    <s v="Binders"/>
    <s v="GBC Laser Imprintable Binding System Covers, Desert Sand"/>
    <n v="34.248000000000005"/>
    <n v="3"/>
    <n v="0.2"/>
    <x v="5061"/>
  </r>
  <r>
    <n v="6172"/>
    <s v="CA-2013-141523"/>
    <x v="0"/>
    <x v="1054"/>
    <d v="2013-12-25T00:00:00"/>
    <s v="Second Class"/>
    <s v="MH-17440"/>
    <s v="Mark Haberlin"/>
    <x v="1"/>
    <s v="United States"/>
    <s v="New York City"/>
    <s v="New York"/>
    <n v="10035"/>
    <x v="3"/>
    <s v="OFF-AR-10001545"/>
    <s v="Office Supplies"/>
    <s v="Art"/>
    <s v="Newell 326"/>
    <n v="3.52"/>
    <n v="2"/>
    <n v="0"/>
    <x v="3192"/>
  </r>
  <r>
    <n v="6173"/>
    <s v="US-2011-106299"/>
    <x v="2"/>
    <x v="1094"/>
    <d v="2011-08-08T00:00:00"/>
    <s v="Standard Class"/>
    <s v="NZ-18565"/>
    <s v="Nick Zandusky"/>
    <x v="2"/>
    <s v="United States"/>
    <s v="Springfield"/>
    <s v="Missouri"/>
    <n v="65807"/>
    <x v="2"/>
    <s v="OFF-BI-10001758"/>
    <s v="Office Supplies"/>
    <s v="Binders"/>
    <s v="Wilson Jones 14 Line Acrylic Coated Pressboard Data Binders"/>
    <n v="26.7"/>
    <n v="5"/>
    <n v="0"/>
    <x v="5062"/>
  </r>
  <r>
    <n v="6174"/>
    <s v="US-2011-106299"/>
    <x v="2"/>
    <x v="1094"/>
    <d v="2011-08-08T00:00:00"/>
    <s v="Standard Class"/>
    <s v="NZ-18565"/>
    <s v="Nick Zandusky"/>
    <x v="2"/>
    <s v="United States"/>
    <s v="Springfield"/>
    <s v="Missouri"/>
    <n v="65807"/>
    <x v="2"/>
    <s v="TEC-AC-10003237"/>
    <s v="Technology"/>
    <s v="Accessories"/>
    <s v="Memorex Micro Travel Drive 4 GB"/>
    <n v="21.2"/>
    <n v="2"/>
    <n v="0"/>
    <x v="5063"/>
  </r>
  <r>
    <n v="6175"/>
    <s v="US-2011-106299"/>
    <x v="2"/>
    <x v="1094"/>
    <d v="2011-08-08T00:00:00"/>
    <s v="Standard Class"/>
    <s v="NZ-18565"/>
    <s v="Nick Zandusky"/>
    <x v="2"/>
    <s v="United States"/>
    <s v="Springfield"/>
    <s v="Missouri"/>
    <n v="65807"/>
    <x v="2"/>
    <s v="OFF-ST-10002011"/>
    <s v="Office Supplies"/>
    <s v="Storage"/>
    <s v="Smead Adjustable Mobile File Trolley with Lockable Top"/>
    <n v="838.38"/>
    <n v="2"/>
    <n v="0"/>
    <x v="5064"/>
  </r>
  <r>
    <n v="6176"/>
    <s v="CA-2012-158421"/>
    <x v="1"/>
    <x v="481"/>
    <d v="2012-09-26T00:00:00"/>
    <s v="Standard Class"/>
    <s v="GB-14575"/>
    <s v="Giulietta Baptist"/>
    <x v="0"/>
    <s v="United States"/>
    <s v="Columbia"/>
    <s v="South Carolina"/>
    <n v="29203"/>
    <x v="0"/>
    <s v="FUR-CH-10000309"/>
    <s v="Furniture"/>
    <s v="Chairs"/>
    <s v="Global Comet Stacking Arm Chair"/>
    <n v="1690.04"/>
    <n v="4"/>
    <n v="0"/>
    <x v="5065"/>
  </r>
  <r>
    <n v="6177"/>
    <s v="CA-2012-158421"/>
    <x v="1"/>
    <x v="481"/>
    <d v="2012-09-26T00:00:00"/>
    <s v="Standard Class"/>
    <s v="GB-14575"/>
    <s v="Giulietta Baptist"/>
    <x v="0"/>
    <s v="United States"/>
    <s v="Columbia"/>
    <s v="South Carolina"/>
    <n v="29203"/>
    <x v="0"/>
    <s v="OFF-ST-10002444"/>
    <s v="Office Supplies"/>
    <s v="Storage"/>
    <s v="Recycled Eldon Regeneration Jumbo File"/>
    <n v="85.96"/>
    <n v="7"/>
    <n v="0"/>
    <x v="5066"/>
  </r>
  <r>
    <n v="6178"/>
    <s v="CA-2012-158421"/>
    <x v="1"/>
    <x v="481"/>
    <d v="2012-09-26T00:00:00"/>
    <s v="Standard Class"/>
    <s v="GB-14575"/>
    <s v="Giulietta Baptist"/>
    <x v="0"/>
    <s v="United States"/>
    <s v="Columbia"/>
    <s v="South Carolina"/>
    <n v="29203"/>
    <x v="0"/>
    <s v="OFF-EN-10001453"/>
    <s v="Office Supplies"/>
    <s v="Envelopes"/>
    <s v="Tyvek Interoffice Envelopes, 9 1/2&quot; x 12 1/2&quot;, 100/Box"/>
    <n v="121.96"/>
    <n v="2"/>
    <n v="0"/>
    <x v="5067"/>
  </r>
  <r>
    <n v="6179"/>
    <s v="CA-2012-158421"/>
    <x v="1"/>
    <x v="481"/>
    <d v="2012-09-26T00:00:00"/>
    <s v="Standard Class"/>
    <s v="GB-14575"/>
    <s v="Giulietta Baptist"/>
    <x v="0"/>
    <s v="United States"/>
    <s v="Columbia"/>
    <s v="South Carolina"/>
    <n v="29203"/>
    <x v="0"/>
    <s v="OFF-PA-10001801"/>
    <s v="Office Supplies"/>
    <s v="Paper"/>
    <s v="Xerox 193"/>
    <n v="23.92"/>
    <n v="4"/>
    <n v="0"/>
    <x v="101"/>
  </r>
  <r>
    <n v="6180"/>
    <s v="CA-2012-158421"/>
    <x v="1"/>
    <x v="481"/>
    <d v="2012-09-26T00:00:00"/>
    <s v="Standard Class"/>
    <s v="GB-14575"/>
    <s v="Giulietta Baptist"/>
    <x v="0"/>
    <s v="United States"/>
    <s v="Columbia"/>
    <s v="South Carolina"/>
    <n v="29203"/>
    <x v="0"/>
    <s v="OFF-ST-10000563"/>
    <s v="Office Supplies"/>
    <s v="Storage"/>
    <s v="Fellowes Bankers Box Stor/Drawer Steel Plus"/>
    <n v="63.96"/>
    <n v="2"/>
    <n v="0"/>
    <x v="5068"/>
  </r>
  <r>
    <n v="6181"/>
    <s v="CA-2012-158421"/>
    <x v="1"/>
    <x v="481"/>
    <d v="2012-09-26T00:00:00"/>
    <s v="Standard Class"/>
    <s v="GB-14575"/>
    <s v="Giulietta Baptist"/>
    <x v="0"/>
    <s v="United States"/>
    <s v="Columbia"/>
    <s v="South Carolina"/>
    <n v="29203"/>
    <x v="0"/>
    <s v="TEC-PH-10000369"/>
    <s v="Technology"/>
    <s v="Phones"/>
    <s v="HTC One Mini"/>
    <n v="629.94999999999993"/>
    <n v="5"/>
    <n v="0"/>
    <x v="5069"/>
  </r>
  <r>
    <n v="6182"/>
    <s v="CA-2012-158421"/>
    <x v="1"/>
    <x v="481"/>
    <d v="2012-09-26T00:00:00"/>
    <s v="Standard Class"/>
    <s v="GB-14575"/>
    <s v="Giulietta Baptist"/>
    <x v="0"/>
    <s v="United States"/>
    <s v="Columbia"/>
    <s v="South Carolina"/>
    <n v="29203"/>
    <x v="0"/>
    <s v="TEC-PH-10002538"/>
    <s v="Technology"/>
    <s v="Phones"/>
    <s v="Grandstream GXP1160 VoIP phone"/>
    <n v="113.72999999999999"/>
    <n v="3"/>
    <n v="0"/>
    <x v="5070"/>
  </r>
  <r>
    <n v="6183"/>
    <s v="CA-2012-158421"/>
    <x v="1"/>
    <x v="481"/>
    <d v="2012-09-26T00:00:00"/>
    <s v="Standard Class"/>
    <s v="GB-14575"/>
    <s v="Giulietta Baptist"/>
    <x v="0"/>
    <s v="United States"/>
    <s v="Columbia"/>
    <s v="South Carolina"/>
    <n v="29203"/>
    <x v="0"/>
    <s v="OFF-BI-10000050"/>
    <s v="Office Supplies"/>
    <s v="Binders"/>
    <s v="Angle-D Binders with Locking Rings, Label Holders"/>
    <n v="14.6"/>
    <n v="2"/>
    <n v="0"/>
    <x v="5071"/>
  </r>
  <r>
    <n v="6184"/>
    <s v="CA-2012-158421"/>
    <x v="1"/>
    <x v="481"/>
    <d v="2012-09-26T00:00:00"/>
    <s v="Standard Class"/>
    <s v="GB-14575"/>
    <s v="Giulietta Baptist"/>
    <x v="0"/>
    <s v="United States"/>
    <s v="Columbia"/>
    <s v="South Carolina"/>
    <n v="29203"/>
    <x v="0"/>
    <s v="OFF-ST-10004186"/>
    <s v="Office Supplies"/>
    <s v="Storage"/>
    <s v="Stur-D-Stor Shelving, Vertical 5-Shelf: 72&quot;H x 36&quot;W x 18 1/2&quot;D"/>
    <n v="887.84"/>
    <n v="8"/>
    <n v="0"/>
    <x v="5072"/>
  </r>
  <r>
    <n v="6185"/>
    <s v="CA-2013-143609"/>
    <x v="0"/>
    <x v="25"/>
    <d v="2013-12-14T00:00:00"/>
    <s v="First Class"/>
    <s v="DB-13270"/>
    <s v="Deborah Brumfield"/>
    <x v="2"/>
    <s v="United States"/>
    <s v="Portland"/>
    <s v="Oregon"/>
    <n v="97206"/>
    <x v="1"/>
    <s v="FUR-CH-10004218"/>
    <s v="Furniture"/>
    <s v="Chairs"/>
    <s v="Global Fabric Manager's Chair, Dark Gray"/>
    <n v="403.92"/>
    <n v="5"/>
    <n v="0.2"/>
    <x v="5073"/>
  </r>
  <r>
    <n v="6186"/>
    <s v="CA-2012-138331"/>
    <x v="1"/>
    <x v="976"/>
    <d v="2012-08-12T00:00:00"/>
    <s v="Standard Class"/>
    <s v="JK-15625"/>
    <s v="Jim Karlsson"/>
    <x v="0"/>
    <s v="United States"/>
    <s v="Philadelphia"/>
    <s v="Pennsylvania"/>
    <n v="19120"/>
    <x v="3"/>
    <s v="OFF-AR-10002952"/>
    <s v="Office Supplies"/>
    <s v="Art"/>
    <s v="Stanley Contemporary Battery Pencil Sharpeners"/>
    <n v="106.8"/>
    <n v="10"/>
    <n v="0.2"/>
    <x v="5074"/>
  </r>
  <r>
    <n v="6187"/>
    <s v="CA-2012-138954"/>
    <x v="1"/>
    <x v="219"/>
    <d v="2012-11-17T00:00:00"/>
    <s v="First Class"/>
    <s v="MH-17785"/>
    <s v="Maya Herman"/>
    <x v="1"/>
    <s v="United States"/>
    <s v="New York City"/>
    <s v="New York"/>
    <n v="10035"/>
    <x v="3"/>
    <s v="OFF-ST-10003058"/>
    <s v="Office Supplies"/>
    <s v="Storage"/>
    <s v="Eldon Mobile Mega Data Cart  Mega Stackable  Add-On Trays"/>
    <n v="70.949999999999989"/>
    <n v="3"/>
    <n v="0"/>
    <x v="431"/>
  </r>
  <r>
    <n v="6188"/>
    <s v="CA-2012-138954"/>
    <x v="1"/>
    <x v="219"/>
    <d v="2012-11-17T00:00:00"/>
    <s v="First Class"/>
    <s v="MH-17785"/>
    <s v="Maya Herman"/>
    <x v="1"/>
    <s v="United States"/>
    <s v="New York City"/>
    <s v="New York"/>
    <n v="10035"/>
    <x v="3"/>
    <s v="OFF-BI-10003963"/>
    <s v="Office Supplies"/>
    <s v="Binders"/>
    <s v="Cardinal Holdit Data Disk Pockets"/>
    <n v="34.944000000000003"/>
    <n v="6"/>
    <n v="0.2"/>
    <x v="5075"/>
  </r>
  <r>
    <n v="6189"/>
    <s v="CA-2012-138954"/>
    <x v="1"/>
    <x v="219"/>
    <d v="2012-11-17T00:00:00"/>
    <s v="First Class"/>
    <s v="MH-17785"/>
    <s v="Maya Herman"/>
    <x v="1"/>
    <s v="United States"/>
    <s v="New York City"/>
    <s v="New York"/>
    <n v="10035"/>
    <x v="3"/>
    <s v="OFF-AR-10001955"/>
    <s v="Office Supplies"/>
    <s v="Art"/>
    <s v="Newell 319"/>
    <n v="119.03999999999999"/>
    <n v="6"/>
    <n v="0"/>
    <x v="5076"/>
  </r>
  <r>
    <n v="6190"/>
    <s v="CA-2014-157903"/>
    <x v="3"/>
    <x v="1095"/>
    <d v="2014-04-09T00:00:00"/>
    <s v="Standard Class"/>
    <s v="AM-10705"/>
    <s v="Anne McFarland"/>
    <x v="0"/>
    <s v="United States"/>
    <s v="Des Plaines"/>
    <s v="Illinois"/>
    <n v="60016"/>
    <x v="2"/>
    <s v="TEC-PH-10004345"/>
    <s v="Technology"/>
    <s v="Phones"/>
    <s v="Cisco SPA 502G IP Phone"/>
    <n v="383.84000000000003"/>
    <n v="4"/>
    <n v="0.2"/>
    <x v="5077"/>
  </r>
  <r>
    <n v="6191"/>
    <s v="CA-2013-157259"/>
    <x v="0"/>
    <x v="435"/>
    <d v="2013-12-29T00:00:00"/>
    <s v="Standard Class"/>
    <s v="JM-15535"/>
    <s v="Jessica Myrick"/>
    <x v="0"/>
    <s v="United States"/>
    <s v="New York City"/>
    <s v="New York"/>
    <n v="10035"/>
    <x v="3"/>
    <s v="FUR-FU-10003192"/>
    <s v="Furniture"/>
    <s v="Furnishings"/>
    <s v="Luxo Adjustable Task Clamp Lamp"/>
    <n v="799.56000000000006"/>
    <n v="9"/>
    <n v="0"/>
    <x v="5078"/>
  </r>
  <r>
    <n v="6192"/>
    <s v="CA-2014-107986"/>
    <x v="3"/>
    <x v="1096"/>
    <d v="2014-12-14T00:00:00"/>
    <s v="Same Day"/>
    <s v="MW-18220"/>
    <s v="Mitch Webber"/>
    <x v="0"/>
    <s v="United States"/>
    <s v="Seattle"/>
    <s v="Washington"/>
    <n v="98103"/>
    <x v="1"/>
    <s v="OFF-ST-10001325"/>
    <s v="Office Supplies"/>
    <s v="Storage"/>
    <s v="Sterilite Officeware Hinged File Box"/>
    <n v="31.44"/>
    <n v="3"/>
    <n v="0"/>
    <x v="1011"/>
  </r>
  <r>
    <n v="6193"/>
    <s v="CA-2014-104927"/>
    <x v="3"/>
    <x v="66"/>
    <d v="2014-12-27T00:00:00"/>
    <s v="Standard Class"/>
    <s v="AG-10330"/>
    <s v="Alex Grayson"/>
    <x v="0"/>
    <s v="United States"/>
    <s v="Houston"/>
    <s v="Texas"/>
    <n v="77095"/>
    <x v="2"/>
    <s v="OFF-PA-10000019"/>
    <s v="Office Supplies"/>
    <s v="Paper"/>
    <s v="Xerox 1931"/>
    <n v="25.920000000000005"/>
    <n v="5"/>
    <n v="0.2"/>
    <x v="1446"/>
  </r>
  <r>
    <n v="6194"/>
    <s v="CA-2014-104927"/>
    <x v="3"/>
    <x v="66"/>
    <d v="2014-12-27T00:00:00"/>
    <s v="Standard Class"/>
    <s v="AG-10330"/>
    <s v="Alex Grayson"/>
    <x v="0"/>
    <s v="United States"/>
    <s v="Houston"/>
    <s v="Texas"/>
    <n v="77095"/>
    <x v="2"/>
    <s v="OFF-BI-10003429"/>
    <s v="Office Supplies"/>
    <s v="Binders"/>
    <s v="Cardinal HOLDit! Binder Insert Strips,Extra Strips"/>
    <n v="6.3299999999999992"/>
    <n v="5"/>
    <n v="0.8"/>
    <x v="5079"/>
  </r>
  <r>
    <n v="6195"/>
    <s v="CA-2014-104927"/>
    <x v="3"/>
    <x v="66"/>
    <d v="2014-12-27T00:00:00"/>
    <s v="Standard Class"/>
    <s v="AG-10330"/>
    <s v="Alex Grayson"/>
    <x v="0"/>
    <s v="United States"/>
    <s v="Houston"/>
    <s v="Texas"/>
    <n v="77095"/>
    <x v="2"/>
    <s v="OFF-PA-10000176"/>
    <s v="Office Supplies"/>
    <s v="Paper"/>
    <s v="Xerox 1887"/>
    <n v="75.88"/>
    <n v="5"/>
    <n v="0.2"/>
    <x v="5080"/>
  </r>
  <r>
    <n v="6196"/>
    <s v="CA-2014-113453"/>
    <x v="3"/>
    <x v="208"/>
    <d v="2014-10-29T00:00:00"/>
    <s v="Standard Class"/>
    <s v="CM-12160"/>
    <s v="Charles McCrossin"/>
    <x v="0"/>
    <s v="United States"/>
    <s v="Philadelphia"/>
    <s v="Pennsylvania"/>
    <n v="19143"/>
    <x v="3"/>
    <s v="TEC-PH-10004165"/>
    <s v="Technology"/>
    <s v="Phones"/>
    <s v="Mitel MiVoice 5330e IP Phone"/>
    <n v="329.988"/>
    <n v="2"/>
    <n v="0.4"/>
    <x v="5081"/>
  </r>
  <r>
    <n v="6197"/>
    <s v="CA-2014-113453"/>
    <x v="3"/>
    <x v="208"/>
    <d v="2014-10-29T00:00:00"/>
    <s v="Standard Class"/>
    <s v="CM-12160"/>
    <s v="Charles McCrossin"/>
    <x v="0"/>
    <s v="United States"/>
    <s v="Philadelphia"/>
    <s v="Pennsylvania"/>
    <n v="19143"/>
    <x v="3"/>
    <s v="OFF-ST-10000352"/>
    <s v="Office Supplies"/>
    <s v="Storage"/>
    <s v="Acco Perma 2700 Stacking Storage Drawers"/>
    <n v="71.376000000000005"/>
    <n v="3"/>
    <n v="0.2"/>
    <x v="5082"/>
  </r>
  <r>
    <n v="6198"/>
    <s v="CA-2012-149909"/>
    <x v="1"/>
    <x v="50"/>
    <d v="2012-11-17T00:00:00"/>
    <s v="Standard Class"/>
    <s v="RA-19915"/>
    <s v="Russell Applegate"/>
    <x v="0"/>
    <s v="United States"/>
    <s v="Columbus"/>
    <s v="Indiana"/>
    <n v="47201"/>
    <x v="2"/>
    <s v="OFF-PA-10000726"/>
    <s v="Office Supplies"/>
    <s v="Paper"/>
    <s v="Black Print Carbonless Snap-Off Rapid Letter, 8 1/2&quot; x 7&quot;"/>
    <n v="63.769999999999996"/>
    <n v="7"/>
    <n v="0"/>
    <x v="5083"/>
  </r>
  <r>
    <n v="6199"/>
    <s v="CA-2012-149909"/>
    <x v="1"/>
    <x v="50"/>
    <d v="2012-11-17T00:00:00"/>
    <s v="Standard Class"/>
    <s v="RA-19915"/>
    <s v="Russell Applegate"/>
    <x v="0"/>
    <s v="United States"/>
    <s v="Columbus"/>
    <s v="Indiana"/>
    <n v="47201"/>
    <x v="2"/>
    <s v="TEC-PH-10001536"/>
    <s v="Technology"/>
    <s v="Phones"/>
    <s v="Spigen Samsung Galaxy S5 Case Wallet"/>
    <n v="50.97"/>
    <n v="3"/>
    <n v="0"/>
    <x v="5084"/>
  </r>
  <r>
    <n v="6200"/>
    <s v="CA-2012-149909"/>
    <x v="1"/>
    <x v="50"/>
    <d v="2012-11-17T00:00:00"/>
    <s v="Standard Class"/>
    <s v="RA-19915"/>
    <s v="Russell Applegate"/>
    <x v="0"/>
    <s v="United States"/>
    <s v="Columbus"/>
    <s v="Indiana"/>
    <n v="47201"/>
    <x v="2"/>
    <s v="OFF-PA-10001790"/>
    <s v="Office Supplies"/>
    <s v="Paper"/>
    <s v="Xerox 1910"/>
    <n v="96.08"/>
    <n v="2"/>
    <n v="0"/>
    <x v="4177"/>
  </r>
  <r>
    <n v="6201"/>
    <s v="CA-2012-146675"/>
    <x v="1"/>
    <x v="392"/>
    <d v="2012-04-20T00:00:00"/>
    <s v="Standard Class"/>
    <s v="SB-20185"/>
    <s v="Sarah Brown"/>
    <x v="0"/>
    <s v="United States"/>
    <s v="Evanston"/>
    <s v="Illinois"/>
    <n v="60201"/>
    <x v="2"/>
    <s v="TEC-CO-10001766"/>
    <s v="Technology"/>
    <s v="Copiers"/>
    <s v="Canon PC940 Copier"/>
    <n v="1439.9680000000001"/>
    <n v="4"/>
    <n v="0.2"/>
    <x v="5085"/>
  </r>
  <r>
    <n v="6202"/>
    <s v="CA-2012-146675"/>
    <x v="1"/>
    <x v="392"/>
    <d v="2012-04-20T00:00:00"/>
    <s v="Standard Class"/>
    <s v="SB-20185"/>
    <s v="Sarah Brown"/>
    <x v="0"/>
    <s v="United States"/>
    <s v="Evanston"/>
    <s v="Illinois"/>
    <n v="60201"/>
    <x v="2"/>
    <s v="TEC-AC-10004396"/>
    <s v="Technology"/>
    <s v="Accessories"/>
    <s v="Logitech Keyboard K120"/>
    <n v="43.56"/>
    <n v="3"/>
    <n v="0.2"/>
    <x v="5086"/>
  </r>
  <r>
    <n v="6203"/>
    <s v="CA-2013-118332"/>
    <x v="0"/>
    <x v="186"/>
    <d v="2013-12-24T00:00:00"/>
    <s v="Standard Class"/>
    <s v="PK-19075"/>
    <s v="Pete Kriz"/>
    <x v="0"/>
    <s v="United States"/>
    <s v="Apple Valley"/>
    <s v="California"/>
    <n v="92307"/>
    <x v="1"/>
    <s v="FUR-CH-10001708"/>
    <s v="Furniture"/>
    <s v="Chairs"/>
    <s v="Office Star - Contemporary Swivel Chair with Padded Adjustable Arms and Flex Back"/>
    <n v="563.91999999999996"/>
    <n v="5"/>
    <n v="0.2"/>
    <x v="5087"/>
  </r>
  <r>
    <n v="6204"/>
    <s v="CA-2013-133669"/>
    <x v="0"/>
    <x v="147"/>
    <d v="2013-10-28T00:00:00"/>
    <s v="Standard Class"/>
    <s v="SV-20935"/>
    <s v="Susan Vittorini"/>
    <x v="0"/>
    <s v="United States"/>
    <s v="Columbus"/>
    <s v="Ohio"/>
    <n v="43229"/>
    <x v="3"/>
    <s v="TEC-PH-10001305"/>
    <s v="Technology"/>
    <s v="Phones"/>
    <s v="Panasonic KX TS208W Corded phone"/>
    <n v="235.15199999999999"/>
    <n v="8"/>
    <n v="0.4"/>
    <x v="5088"/>
  </r>
  <r>
    <n v="6205"/>
    <s v="CA-2014-145660"/>
    <x v="3"/>
    <x v="96"/>
    <d v="2014-12-04T00:00:00"/>
    <s v="First Class"/>
    <s v="MG-17650"/>
    <s v="Matthew Grinstein"/>
    <x v="2"/>
    <s v="United States"/>
    <s v="Marion"/>
    <s v="Ohio"/>
    <n v="43302"/>
    <x v="3"/>
    <s v="FUR-FU-10002885"/>
    <s v="Furniture"/>
    <s v="Furnishings"/>
    <s v="Magna Visual Magnetic Picture Hangers"/>
    <n v="7.7120000000000006"/>
    <n v="2"/>
    <n v="0.2"/>
    <x v="1899"/>
  </r>
  <r>
    <n v="6206"/>
    <s v="CA-2013-133697"/>
    <x v="0"/>
    <x v="201"/>
    <d v="2013-10-25T00:00:00"/>
    <s v="Second Class"/>
    <s v="CM-12445"/>
    <s v="Chuck Magee"/>
    <x v="0"/>
    <s v="United States"/>
    <s v="Houston"/>
    <s v="Texas"/>
    <n v="77095"/>
    <x v="2"/>
    <s v="OFF-PA-10000726"/>
    <s v="Office Supplies"/>
    <s v="Paper"/>
    <s v="Black Print Carbonless Snap-Off Rapid Letter, 8 1/2&quot; x 7&quot;"/>
    <n v="51.016000000000005"/>
    <n v="7"/>
    <n v="0.2"/>
    <x v="5089"/>
  </r>
  <r>
    <n v="6207"/>
    <s v="CA-2013-133697"/>
    <x v="0"/>
    <x v="201"/>
    <d v="2013-10-25T00:00:00"/>
    <s v="Second Class"/>
    <s v="CM-12445"/>
    <s v="Chuck Magee"/>
    <x v="0"/>
    <s v="United States"/>
    <s v="Houston"/>
    <s v="Texas"/>
    <n v="77095"/>
    <x v="2"/>
    <s v="OFF-FA-10003112"/>
    <s v="Office Supplies"/>
    <s v="Fasteners"/>
    <s v="Staples"/>
    <n v="25.248000000000001"/>
    <n v="4"/>
    <n v="0.2"/>
    <x v="5090"/>
  </r>
  <r>
    <n v="6208"/>
    <s v="CA-2013-133697"/>
    <x v="0"/>
    <x v="201"/>
    <d v="2013-10-25T00:00:00"/>
    <s v="Second Class"/>
    <s v="CM-12445"/>
    <s v="Chuck Magee"/>
    <x v="0"/>
    <s v="United States"/>
    <s v="Houston"/>
    <s v="Texas"/>
    <n v="77095"/>
    <x v="2"/>
    <s v="FUR-CH-10002372"/>
    <s v="Furniture"/>
    <s v="Chairs"/>
    <s v="Office Star - Ergonomically Designed Knee Chair"/>
    <n v="56.686"/>
    <n v="1"/>
    <n v="0.3"/>
    <x v="1545"/>
  </r>
  <r>
    <n v="6209"/>
    <s v="CA-2014-148138"/>
    <x v="3"/>
    <x v="365"/>
    <d v="2014-10-04T00:00:00"/>
    <s v="Standard Class"/>
    <s v="ME-18010"/>
    <s v="Michelle Ellison"/>
    <x v="1"/>
    <s v="United States"/>
    <s v="Marion"/>
    <s v="Ohio"/>
    <n v="43302"/>
    <x v="3"/>
    <s v="OFF-ST-10000563"/>
    <s v="Office Supplies"/>
    <s v="Storage"/>
    <s v="Fellowes Bankers Box Stor/Drawer Steel Plus"/>
    <n v="51.168000000000006"/>
    <n v="2"/>
    <n v="0.2"/>
    <x v="5091"/>
  </r>
  <r>
    <n v="6210"/>
    <s v="CA-2014-119809"/>
    <x v="3"/>
    <x v="238"/>
    <d v="2014-08-26T00:00:00"/>
    <s v="Standard Class"/>
    <s v="YS-21880"/>
    <s v="Yana Sorensen"/>
    <x v="1"/>
    <s v="United States"/>
    <s v="Seattle"/>
    <s v="Washington"/>
    <n v="98103"/>
    <x v="1"/>
    <s v="OFF-BI-10003925"/>
    <s v="Office Supplies"/>
    <s v="Binders"/>
    <s v="Fellowes PB300 Plastic Comb Binding Machine"/>
    <n v="2793.5280000000002"/>
    <n v="9"/>
    <n v="0.2"/>
    <x v="5092"/>
  </r>
  <r>
    <n v="6211"/>
    <s v="CA-2014-119809"/>
    <x v="3"/>
    <x v="238"/>
    <d v="2014-08-26T00:00:00"/>
    <s v="Standard Class"/>
    <s v="YS-21880"/>
    <s v="Yana Sorensen"/>
    <x v="1"/>
    <s v="United States"/>
    <s v="Seattle"/>
    <s v="Washington"/>
    <n v="98103"/>
    <x v="1"/>
    <s v="OFF-ST-10003306"/>
    <s v="Office Supplies"/>
    <s v="Storage"/>
    <s v="Letter Size Cart"/>
    <n v="1000.0200000000001"/>
    <n v="7"/>
    <n v="0"/>
    <x v="1489"/>
  </r>
  <r>
    <n v="6212"/>
    <s v="CA-2014-119809"/>
    <x v="3"/>
    <x v="238"/>
    <d v="2014-08-26T00:00:00"/>
    <s v="Standard Class"/>
    <s v="YS-21880"/>
    <s v="Yana Sorensen"/>
    <x v="1"/>
    <s v="United States"/>
    <s v="Seattle"/>
    <s v="Washington"/>
    <n v="98103"/>
    <x v="1"/>
    <s v="FUR-FU-10001475"/>
    <s v="Furniture"/>
    <s v="Furnishings"/>
    <s v="Contract Clock, 14&quot;, Brown"/>
    <n v="65.94"/>
    <n v="3"/>
    <n v="0"/>
    <x v="5093"/>
  </r>
  <r>
    <n v="6213"/>
    <s v="CA-2014-149944"/>
    <x v="3"/>
    <x v="105"/>
    <d v="2014-11-17T00:00:00"/>
    <s v="Second Class"/>
    <s v="MB-17305"/>
    <s v="Maria Bertelson"/>
    <x v="0"/>
    <s v="United States"/>
    <s v="Longview"/>
    <s v="Washington"/>
    <n v="98632"/>
    <x v="1"/>
    <s v="OFF-FA-10003495"/>
    <s v="Office Supplies"/>
    <s v="Fasteners"/>
    <s v="Staples"/>
    <n v="18.240000000000002"/>
    <n v="3"/>
    <n v="0"/>
    <x v="2901"/>
  </r>
  <r>
    <n v="6214"/>
    <s v="CA-2014-149944"/>
    <x v="3"/>
    <x v="105"/>
    <d v="2014-11-17T00:00:00"/>
    <s v="Second Class"/>
    <s v="MB-17305"/>
    <s v="Maria Bertelson"/>
    <x v="0"/>
    <s v="United States"/>
    <s v="Longview"/>
    <s v="Washington"/>
    <n v="98632"/>
    <x v="1"/>
    <s v="OFF-AP-10004708"/>
    <s v="Office Supplies"/>
    <s v="Appliances"/>
    <s v="Fellowes Superior 10 Outlet Split Surge Protector"/>
    <n v="76.12"/>
    <n v="2"/>
    <n v="0"/>
    <x v="575"/>
  </r>
  <r>
    <n v="6215"/>
    <s v="CA-2011-128538"/>
    <x v="2"/>
    <x v="856"/>
    <d v="2011-10-15T00:00:00"/>
    <s v="Standard Class"/>
    <s v="AS-10240"/>
    <s v="Alan Shonely"/>
    <x v="0"/>
    <s v="United States"/>
    <s v="Redondo Beach"/>
    <s v="California"/>
    <n v="90278"/>
    <x v="1"/>
    <s v="OFF-EN-10001219"/>
    <s v="Office Supplies"/>
    <s v="Envelopes"/>
    <s v="#10- 4 1/8&quot; x 9 1/2&quot; Security-Tint Envelopes"/>
    <n v="7.64"/>
    <n v="1"/>
    <n v="0"/>
    <x v="2764"/>
  </r>
  <r>
    <n v="6216"/>
    <s v="CA-2012-161711"/>
    <x v="1"/>
    <x v="109"/>
    <d v="2012-12-03T00:00:00"/>
    <s v="Standard Class"/>
    <s v="MC-17425"/>
    <s v="Mark Cousins"/>
    <x v="1"/>
    <s v="United States"/>
    <s v="New York City"/>
    <s v="New York"/>
    <n v="10035"/>
    <x v="3"/>
    <s v="FUR-FU-10000087"/>
    <s v="Furniture"/>
    <s v="Furnishings"/>
    <s v="Executive Impressions 14&quot; Two-Color Numerals Wall Clock"/>
    <n v="68.16"/>
    <n v="3"/>
    <n v="0"/>
    <x v="5094"/>
  </r>
  <r>
    <n v="6217"/>
    <s v="CA-2012-161711"/>
    <x v="1"/>
    <x v="109"/>
    <d v="2012-12-03T00:00:00"/>
    <s v="Standard Class"/>
    <s v="MC-17425"/>
    <s v="Mark Cousins"/>
    <x v="1"/>
    <s v="United States"/>
    <s v="New York City"/>
    <s v="New York"/>
    <n v="10035"/>
    <x v="3"/>
    <s v="OFF-EN-10001539"/>
    <s v="Office Supplies"/>
    <s v="Envelopes"/>
    <s v="Staples"/>
    <n v="62.24"/>
    <n v="8"/>
    <n v="0"/>
    <x v="5095"/>
  </r>
  <r>
    <n v="6218"/>
    <s v="US-2012-129553"/>
    <x v="1"/>
    <x v="1097"/>
    <d v="2012-08-02T00:00:00"/>
    <s v="Standard Class"/>
    <s v="PG-18820"/>
    <s v="Patrick Gardner"/>
    <x v="0"/>
    <s v="United States"/>
    <s v="Louisville"/>
    <s v="Kentucky"/>
    <n v="40214"/>
    <x v="0"/>
    <s v="TEC-PH-10004897"/>
    <s v="Technology"/>
    <s v="Phones"/>
    <s v="Mediabridge Sport Armband iPhone 5s"/>
    <n v="29.97"/>
    <n v="3"/>
    <n v="0"/>
    <x v="5096"/>
  </r>
  <r>
    <n v="6219"/>
    <s v="CA-2013-160220"/>
    <x v="0"/>
    <x v="201"/>
    <d v="2013-10-27T00:00:00"/>
    <s v="Standard Class"/>
    <s v="JS-16030"/>
    <s v="Joy Smith"/>
    <x v="0"/>
    <s v="United States"/>
    <s v="Trenton"/>
    <s v="Michigan"/>
    <n v="48183"/>
    <x v="2"/>
    <s v="TEC-PH-10001300"/>
    <s v="Technology"/>
    <s v="Phones"/>
    <s v="iKross Bluetooth Portable Keyboard + Cell Phone Stand Holder + Brush for Apple iPhone 5S 5C 5, 4S 4"/>
    <n v="125.69999999999999"/>
    <n v="6"/>
    <n v="0"/>
    <x v="5097"/>
  </r>
  <r>
    <n v="6220"/>
    <s v="CA-2013-160220"/>
    <x v="0"/>
    <x v="201"/>
    <d v="2013-10-27T00:00:00"/>
    <s v="Standard Class"/>
    <s v="JS-16030"/>
    <s v="Joy Smith"/>
    <x v="0"/>
    <s v="United States"/>
    <s v="Trenton"/>
    <s v="Michigan"/>
    <n v="48183"/>
    <x v="2"/>
    <s v="TEC-PH-10001557"/>
    <s v="Technology"/>
    <s v="Phones"/>
    <s v="Pyle PMP37LED"/>
    <n v="191.98"/>
    <n v="2"/>
    <n v="0"/>
    <x v="795"/>
  </r>
  <r>
    <n v="6221"/>
    <s v="CA-2013-160220"/>
    <x v="0"/>
    <x v="201"/>
    <d v="2013-10-27T00:00:00"/>
    <s v="Standard Class"/>
    <s v="JS-16030"/>
    <s v="Joy Smith"/>
    <x v="0"/>
    <s v="United States"/>
    <s v="Trenton"/>
    <s v="Michigan"/>
    <n v="48183"/>
    <x v="2"/>
    <s v="OFF-ST-10000617"/>
    <s v="Office Supplies"/>
    <s v="Storage"/>
    <s v="Woodgrain Magazine Files by Perma"/>
    <n v="20.86"/>
    <n v="7"/>
    <n v="0"/>
    <x v="5098"/>
  </r>
  <r>
    <n v="6222"/>
    <s v="US-2014-157224"/>
    <x v="3"/>
    <x v="32"/>
    <d v="2014-09-19T00:00:00"/>
    <s v="Second Class"/>
    <s v="JB-16000"/>
    <s v="Joy Bell-"/>
    <x v="0"/>
    <s v="United States"/>
    <s v="Los Angeles"/>
    <s v="California"/>
    <n v="90045"/>
    <x v="1"/>
    <s v="OFF-LA-10000121"/>
    <s v="Office Supplies"/>
    <s v="Labels"/>
    <s v="Avery 48"/>
    <n v="56.699999999999996"/>
    <n v="9"/>
    <n v="0"/>
    <x v="5099"/>
  </r>
  <r>
    <n v="6223"/>
    <s v="CA-2014-140627"/>
    <x v="3"/>
    <x v="331"/>
    <d v="2014-12-28T00:00:00"/>
    <s v="Standard Class"/>
    <s v="DK-12985"/>
    <s v="Darren Koutras"/>
    <x v="0"/>
    <s v="United States"/>
    <s v="Hendersonville"/>
    <s v="Tennessee"/>
    <n v="37075"/>
    <x v="0"/>
    <s v="FUR-FU-10000087"/>
    <s v="Furniture"/>
    <s v="Furnishings"/>
    <s v="Executive Impressions 14&quot; Two-Color Numerals Wall Clock"/>
    <n v="72.703999999999994"/>
    <n v="4"/>
    <n v="0.2"/>
    <x v="220"/>
  </r>
  <r>
    <n v="6224"/>
    <s v="CA-2014-140627"/>
    <x v="3"/>
    <x v="331"/>
    <d v="2014-12-28T00:00:00"/>
    <s v="Standard Class"/>
    <s v="DK-12985"/>
    <s v="Darren Koutras"/>
    <x v="0"/>
    <s v="United States"/>
    <s v="Hendersonville"/>
    <s v="Tennessee"/>
    <n v="37075"/>
    <x v="0"/>
    <s v="OFF-AR-10000422"/>
    <s v="Office Supplies"/>
    <s v="Art"/>
    <s v="Pencil and Crayon Sharpener"/>
    <n v="12.263999999999999"/>
    <n v="7"/>
    <n v="0.2"/>
    <x v="5100"/>
  </r>
  <r>
    <n v="6225"/>
    <s v="CA-2014-140627"/>
    <x v="3"/>
    <x v="331"/>
    <d v="2014-12-28T00:00:00"/>
    <s v="Standard Class"/>
    <s v="DK-12985"/>
    <s v="Darren Koutras"/>
    <x v="0"/>
    <s v="United States"/>
    <s v="Hendersonville"/>
    <s v="Tennessee"/>
    <n v="37075"/>
    <x v="0"/>
    <s v="OFF-ST-10004123"/>
    <s v="Office Supplies"/>
    <s v="Storage"/>
    <s v="Safco Industrial Wire Shelving System"/>
    <n v="218.35200000000003"/>
    <n v="3"/>
    <n v="0.2"/>
    <x v="5101"/>
  </r>
  <r>
    <n v="6226"/>
    <s v="CA-2012-133445"/>
    <x v="1"/>
    <x v="348"/>
    <d v="2012-10-09T00:00:00"/>
    <s v="Standard Class"/>
    <s v="JF-15490"/>
    <s v="Jeremy Farry"/>
    <x v="0"/>
    <s v="United States"/>
    <s v="Portland"/>
    <s v="Oregon"/>
    <n v="97206"/>
    <x v="1"/>
    <s v="FUR-BO-10003660"/>
    <s v="Furniture"/>
    <s v="Bookcases"/>
    <s v="Bush Cubix Collection Bookcases, Fully Assembled"/>
    <n v="66.294000000000011"/>
    <n v="1"/>
    <n v="0.7"/>
    <x v="5102"/>
  </r>
  <r>
    <n v="6227"/>
    <s v="CA-2012-133445"/>
    <x v="1"/>
    <x v="348"/>
    <d v="2012-10-09T00:00:00"/>
    <s v="Standard Class"/>
    <s v="JF-15490"/>
    <s v="Jeremy Farry"/>
    <x v="0"/>
    <s v="United States"/>
    <s v="Portland"/>
    <s v="Oregon"/>
    <n v="97206"/>
    <x v="1"/>
    <s v="FUR-CH-10000422"/>
    <s v="Furniture"/>
    <s v="Chairs"/>
    <s v="Global Highback Leather Tilter in Burgundy"/>
    <n v="291.16800000000001"/>
    <n v="4"/>
    <n v="0.2"/>
    <x v="5103"/>
  </r>
  <r>
    <n v="6228"/>
    <s v="CA-2011-148782"/>
    <x v="2"/>
    <x v="981"/>
    <d v="2011-11-07T00:00:00"/>
    <s v="Standard Class"/>
    <s v="PO-18850"/>
    <s v="Patrick O'Brill"/>
    <x v="0"/>
    <s v="United States"/>
    <s v="Irving"/>
    <s v="Texas"/>
    <n v="75061"/>
    <x v="2"/>
    <s v="TEC-PH-10002923"/>
    <s v="Technology"/>
    <s v="Phones"/>
    <s v="Logitech B530 USB Headset - headset - Full size, Binaural"/>
    <n v="88.77600000000001"/>
    <n v="3"/>
    <n v="0.2"/>
    <x v="2795"/>
  </r>
  <r>
    <n v="6229"/>
    <s v="CA-2013-148208"/>
    <x v="0"/>
    <x v="115"/>
    <d v="2013-01-27T00:00:00"/>
    <s v="Standard Class"/>
    <s v="BT-11530"/>
    <s v="Bradley Talbott"/>
    <x v="2"/>
    <s v="United States"/>
    <s v="Cleveland"/>
    <s v="Ohio"/>
    <n v="44105"/>
    <x v="3"/>
    <s v="TEC-PH-10004093"/>
    <s v="Technology"/>
    <s v="Phones"/>
    <s v="Panasonic Kx-TS550"/>
    <n v="110.376"/>
    <n v="4"/>
    <n v="0.4"/>
    <x v="5104"/>
  </r>
  <r>
    <n v="6230"/>
    <s v="CA-2013-148208"/>
    <x v="0"/>
    <x v="115"/>
    <d v="2013-01-27T00:00:00"/>
    <s v="Standard Class"/>
    <s v="BT-11530"/>
    <s v="Bradley Talbott"/>
    <x v="2"/>
    <s v="United States"/>
    <s v="Cleveland"/>
    <s v="Ohio"/>
    <n v="44105"/>
    <x v="3"/>
    <s v="TEC-AC-10000171"/>
    <s v="Technology"/>
    <s v="Accessories"/>
    <s v="Verbatim 25 GB 6x Blu-ray Single Layer Recordable Disc, 25/Pack"/>
    <n v="55.176000000000002"/>
    <n v="3"/>
    <n v="0.2"/>
    <x v="5105"/>
  </r>
  <r>
    <n v="6231"/>
    <s v="CA-2014-127656"/>
    <x v="3"/>
    <x v="497"/>
    <d v="2014-07-18T00:00:00"/>
    <s v="Standard Class"/>
    <s v="NW-18400"/>
    <s v="Natalie Webber"/>
    <x v="0"/>
    <s v="United States"/>
    <s v="Waterloo"/>
    <s v="Iowa"/>
    <n v="50701"/>
    <x v="2"/>
    <s v="OFF-AR-10001166"/>
    <s v="Office Supplies"/>
    <s v="Art"/>
    <s v="Staples"/>
    <n v="30.32"/>
    <n v="4"/>
    <n v="0"/>
    <x v="5106"/>
  </r>
  <r>
    <n v="6232"/>
    <s v="US-2014-142188"/>
    <x v="3"/>
    <x v="220"/>
    <d v="2014-09-12T00:00:00"/>
    <s v="Same Day"/>
    <s v="JF-15415"/>
    <s v="Jennifer Ferguson"/>
    <x v="0"/>
    <s v="United States"/>
    <s v="Seattle"/>
    <s v="Washington"/>
    <n v="98105"/>
    <x v="1"/>
    <s v="FUR-CH-10003199"/>
    <s v="Furniture"/>
    <s v="Chairs"/>
    <s v="Office Star - Contemporary Task Swivel Chair"/>
    <n v="177.56800000000001"/>
    <n v="2"/>
    <n v="0.2"/>
    <x v="5107"/>
  </r>
  <r>
    <n v="6233"/>
    <s v="US-2014-142188"/>
    <x v="3"/>
    <x v="220"/>
    <d v="2014-09-12T00:00:00"/>
    <s v="Same Day"/>
    <s v="JF-15415"/>
    <s v="Jennifer Ferguson"/>
    <x v="0"/>
    <s v="United States"/>
    <s v="Seattle"/>
    <s v="Washington"/>
    <n v="98105"/>
    <x v="1"/>
    <s v="OFF-PA-10002005"/>
    <s v="Office Supplies"/>
    <s v="Paper"/>
    <s v="Xerox 225"/>
    <n v="19.440000000000001"/>
    <n v="3"/>
    <n v="0"/>
    <x v="551"/>
  </r>
  <r>
    <n v="6234"/>
    <s v="US-2014-142188"/>
    <x v="3"/>
    <x v="220"/>
    <d v="2014-09-12T00:00:00"/>
    <s v="Same Day"/>
    <s v="JF-15415"/>
    <s v="Jennifer Ferguson"/>
    <x v="0"/>
    <s v="United States"/>
    <s v="Seattle"/>
    <s v="Washington"/>
    <n v="98105"/>
    <x v="1"/>
    <s v="OFF-PA-10004101"/>
    <s v="Office Supplies"/>
    <s v="Paper"/>
    <s v="Xerox 1894"/>
    <n v="71.28"/>
    <n v="11"/>
    <n v="0"/>
    <x v="5108"/>
  </r>
  <r>
    <n v="6235"/>
    <s v="US-2014-142188"/>
    <x v="3"/>
    <x v="220"/>
    <d v="2014-09-12T00:00:00"/>
    <s v="Same Day"/>
    <s v="JF-15415"/>
    <s v="Jennifer Ferguson"/>
    <x v="0"/>
    <s v="United States"/>
    <s v="Seattle"/>
    <s v="Washington"/>
    <n v="98105"/>
    <x v="1"/>
    <s v="OFF-BI-10004600"/>
    <s v="Office Supplies"/>
    <s v="Binders"/>
    <s v="Ibico Ibimaster 300 Manual Binding System"/>
    <n v="1471.96"/>
    <n v="5"/>
    <n v="0.2"/>
    <x v="5109"/>
  </r>
  <r>
    <n v="6236"/>
    <s v="US-2014-142188"/>
    <x v="3"/>
    <x v="220"/>
    <d v="2014-09-12T00:00:00"/>
    <s v="Same Day"/>
    <s v="JF-15415"/>
    <s v="Jennifer Ferguson"/>
    <x v="0"/>
    <s v="United States"/>
    <s v="Seattle"/>
    <s v="Washington"/>
    <n v="98105"/>
    <x v="1"/>
    <s v="TEC-PH-10000127"/>
    <s v="Technology"/>
    <s v="Phones"/>
    <s v="iOttie XL Car Mount"/>
    <n v="79.959999999999994"/>
    <n v="5"/>
    <n v="0.2"/>
    <x v="5110"/>
  </r>
  <r>
    <n v="6237"/>
    <s v="CA-2013-144400"/>
    <x v="0"/>
    <x v="1098"/>
    <d v="2013-02-27T00:00:00"/>
    <s v="Standard Class"/>
    <s v="AC-10420"/>
    <s v="Alyssa Crouse"/>
    <x v="1"/>
    <s v="United States"/>
    <s v="Philadelphia"/>
    <s v="Pennsylvania"/>
    <n v="19120"/>
    <x v="3"/>
    <s v="OFF-EN-10004386"/>
    <s v="Office Supplies"/>
    <s v="Envelopes"/>
    <s v="Recycled Interoffice Envelopes with String and Button Closure, 10 x 13"/>
    <n v="57.576000000000001"/>
    <n v="3"/>
    <n v="0.2"/>
    <x v="266"/>
  </r>
  <r>
    <n v="6238"/>
    <s v="US-2013-155180"/>
    <x v="0"/>
    <x v="115"/>
    <d v="2013-01-29T00:00:00"/>
    <s v="Standard Class"/>
    <s v="TB-21280"/>
    <s v="Toby Braunhardt"/>
    <x v="0"/>
    <s v="United States"/>
    <s v="New York City"/>
    <s v="New York"/>
    <n v="10009"/>
    <x v="3"/>
    <s v="OFF-BI-10004506"/>
    <s v="Office Supplies"/>
    <s v="Binders"/>
    <s v="Wilson Jones data.warehouse D-Ring Binders with DublLock"/>
    <n v="26.336000000000002"/>
    <n v="4"/>
    <n v="0.2"/>
    <x v="5111"/>
  </r>
  <r>
    <n v="6239"/>
    <s v="CA-2012-134075"/>
    <x v="1"/>
    <x v="295"/>
    <d v="2012-12-16T00:00:00"/>
    <s v="Standard Class"/>
    <s v="HA-14905"/>
    <s v="Helen Abelman"/>
    <x v="0"/>
    <s v="United States"/>
    <s v="San Jose"/>
    <s v="California"/>
    <n v="95123"/>
    <x v="1"/>
    <s v="FUR-FU-10004597"/>
    <s v="Furniture"/>
    <s v="Furnishings"/>
    <s v="Eldon Cleatmat Chair Mats for Medium Pile Carpets"/>
    <n v="166.5"/>
    <n v="3"/>
    <n v="0"/>
    <x v="5112"/>
  </r>
  <r>
    <n v="6240"/>
    <s v="CA-2012-134075"/>
    <x v="1"/>
    <x v="295"/>
    <d v="2012-12-16T00:00:00"/>
    <s v="Standard Class"/>
    <s v="HA-14905"/>
    <s v="Helen Abelman"/>
    <x v="0"/>
    <s v="United States"/>
    <s v="San Jose"/>
    <s v="California"/>
    <n v="95123"/>
    <x v="1"/>
    <s v="OFF-ST-10001496"/>
    <s v="Office Supplies"/>
    <s v="Storage"/>
    <s v="Standard Rollaway File with Lock"/>
    <n v="360.38"/>
    <n v="2"/>
    <n v="0"/>
    <x v="3272"/>
  </r>
  <r>
    <n v="6241"/>
    <s v="US-2013-131912"/>
    <x v="0"/>
    <x v="517"/>
    <d v="2013-11-02T00:00:00"/>
    <s v="Second Class"/>
    <s v="LH-17155"/>
    <s v="Logan Haushalter"/>
    <x v="0"/>
    <s v="United States"/>
    <s v="Los Angeles"/>
    <s v="California"/>
    <n v="90008"/>
    <x v="1"/>
    <s v="OFF-BI-10004236"/>
    <s v="Office Supplies"/>
    <s v="Binders"/>
    <s v="XtraLife ClearVue Slant-D Ring Binder, White, 3&quot;"/>
    <n v="11.744"/>
    <n v="1"/>
    <n v="0.2"/>
    <x v="5113"/>
  </r>
  <r>
    <n v="6242"/>
    <s v="CA-2014-141572"/>
    <x v="3"/>
    <x v="39"/>
    <d v="2014-06-01T00:00:00"/>
    <s v="Second Class"/>
    <s v="LO-17170"/>
    <s v="Lori Olson"/>
    <x v="1"/>
    <s v="United States"/>
    <s v="Concord"/>
    <s v="New Hampshire"/>
    <n v="3301"/>
    <x v="3"/>
    <s v="FUR-FU-10001185"/>
    <s v="Furniture"/>
    <s v="Furnishings"/>
    <s v="Advantus Employee of the Month Certificate Frame, 11 x 13-1/2"/>
    <n v="247.44"/>
    <n v="8"/>
    <n v="0"/>
    <x v="5114"/>
  </r>
  <r>
    <n v="6243"/>
    <s v="CA-2011-134621"/>
    <x v="2"/>
    <x v="1059"/>
    <d v="2011-12-28T00:00:00"/>
    <s v="Standard Class"/>
    <s v="DP-13390"/>
    <s v="Dennis Pardue"/>
    <x v="2"/>
    <s v="United States"/>
    <s v="Columbia"/>
    <s v="Tennessee"/>
    <n v="38401"/>
    <x v="0"/>
    <s v="OFF-BI-10000977"/>
    <s v="Office Supplies"/>
    <s v="Binders"/>
    <s v="Ibico Plastic Spiral Binding Combs"/>
    <n v="18.240000000000002"/>
    <n v="2"/>
    <n v="0.7"/>
    <x v="5115"/>
  </r>
  <r>
    <n v="6244"/>
    <s v="CA-2013-165561"/>
    <x v="0"/>
    <x v="390"/>
    <d v="2013-11-29T00:00:00"/>
    <s v="Standard Class"/>
    <s v="CR-12580"/>
    <s v="Clay Rozendal"/>
    <x v="2"/>
    <s v="United States"/>
    <s v="Bellevue"/>
    <s v="Washington"/>
    <n v="98006"/>
    <x v="1"/>
    <s v="OFF-SU-10004782"/>
    <s v="Office Supplies"/>
    <s v="Supplies"/>
    <s v="Elite 5&quot; Scissors"/>
    <n v="25.349999999999998"/>
    <n v="3"/>
    <n v="0"/>
    <x v="4048"/>
  </r>
  <r>
    <n v="6245"/>
    <s v="CA-2012-112305"/>
    <x v="1"/>
    <x v="312"/>
    <d v="2012-11-25T00:00:00"/>
    <s v="Standard Class"/>
    <s v="KB-16405"/>
    <s v="Katrina Bavinger"/>
    <x v="2"/>
    <s v="United States"/>
    <s v="Seattle"/>
    <s v="Washington"/>
    <n v="98105"/>
    <x v="1"/>
    <s v="OFF-AR-10002067"/>
    <s v="Office Supplies"/>
    <s v="Art"/>
    <s v="Newell 334"/>
    <n v="119.03999999999999"/>
    <n v="6"/>
    <n v="0"/>
    <x v="5116"/>
  </r>
  <r>
    <n v="6246"/>
    <s v="CA-2012-112305"/>
    <x v="1"/>
    <x v="312"/>
    <d v="2012-11-25T00:00:00"/>
    <s v="Standard Class"/>
    <s v="KB-16405"/>
    <s v="Katrina Bavinger"/>
    <x v="2"/>
    <s v="United States"/>
    <s v="Seattle"/>
    <s v="Washington"/>
    <n v="98105"/>
    <x v="1"/>
    <s v="FUR-FU-10002364"/>
    <s v="Furniture"/>
    <s v="Furnishings"/>
    <s v="Eldon Expressions Wood Desk Accessories, Oak"/>
    <n v="22.14"/>
    <n v="3"/>
    <n v="0"/>
    <x v="3448"/>
  </r>
  <r>
    <n v="6247"/>
    <s v="CA-2012-112305"/>
    <x v="1"/>
    <x v="312"/>
    <d v="2012-11-25T00:00:00"/>
    <s v="Standard Class"/>
    <s v="KB-16405"/>
    <s v="Katrina Bavinger"/>
    <x v="2"/>
    <s v="United States"/>
    <s v="Seattle"/>
    <s v="Washington"/>
    <n v="98105"/>
    <x v="1"/>
    <s v="TEC-AC-10002018"/>
    <s v="Technology"/>
    <s v="Accessories"/>
    <s v="AmazonBasics 3-Button USB Wired Mouse"/>
    <n v="13.98"/>
    <n v="2"/>
    <n v="0"/>
    <x v="4489"/>
  </r>
  <r>
    <n v="6248"/>
    <s v="CA-2014-121580"/>
    <x v="3"/>
    <x v="148"/>
    <d v="2014-06-05T00:00:00"/>
    <s v="Standard Class"/>
    <s v="ML-17410"/>
    <s v="Maris LaWare"/>
    <x v="0"/>
    <s v="United States"/>
    <s v="Columbus"/>
    <s v="Indiana"/>
    <n v="47201"/>
    <x v="2"/>
    <s v="OFF-BI-10000632"/>
    <s v="Office Supplies"/>
    <s v="Binders"/>
    <s v="Satellite Sectional Post Binders"/>
    <n v="43.41"/>
    <n v="1"/>
    <n v="0"/>
    <x v="5117"/>
  </r>
  <r>
    <n v="6249"/>
    <s v="CA-2014-121580"/>
    <x v="3"/>
    <x v="148"/>
    <d v="2014-06-05T00:00:00"/>
    <s v="Standard Class"/>
    <s v="ML-17410"/>
    <s v="Maris LaWare"/>
    <x v="0"/>
    <s v="United States"/>
    <s v="Columbus"/>
    <s v="Indiana"/>
    <n v="47201"/>
    <x v="2"/>
    <s v="FUR-FU-10003981"/>
    <s v="Furniture"/>
    <s v="Furnishings"/>
    <s v="Eldon Wave Desk Accessories"/>
    <n v="6.24"/>
    <n v="3"/>
    <n v="0"/>
    <x v="5118"/>
  </r>
  <r>
    <n v="6250"/>
    <s v="CA-2014-121580"/>
    <x v="3"/>
    <x v="148"/>
    <d v="2014-06-05T00:00:00"/>
    <s v="Standard Class"/>
    <s v="ML-17410"/>
    <s v="Maris LaWare"/>
    <x v="0"/>
    <s v="United States"/>
    <s v="Columbus"/>
    <s v="Indiana"/>
    <n v="47201"/>
    <x v="2"/>
    <s v="OFF-AP-10001564"/>
    <s v="Office Supplies"/>
    <s v="Appliances"/>
    <s v="Hoover Commercial Lightweight Upright Vacuum with E-Z Empty Dirt Cup"/>
    <n v="465.16"/>
    <n v="2"/>
    <n v="0"/>
    <x v="5119"/>
  </r>
  <r>
    <n v="6251"/>
    <s v="CA-2014-121580"/>
    <x v="3"/>
    <x v="148"/>
    <d v="2014-06-05T00:00:00"/>
    <s v="Standard Class"/>
    <s v="ML-17410"/>
    <s v="Maris LaWare"/>
    <x v="0"/>
    <s v="United States"/>
    <s v="Columbus"/>
    <s v="Indiana"/>
    <n v="47201"/>
    <x v="2"/>
    <s v="OFF-PA-10004082"/>
    <s v="Office Supplies"/>
    <s v="Paper"/>
    <s v="Adams Telephone Message Book w/Frequently-Called Numbers Space, 400 Messages per Book"/>
    <n v="7.98"/>
    <n v="1"/>
    <n v="0"/>
    <x v="5120"/>
  </r>
  <r>
    <n v="6252"/>
    <s v="CA-2011-101147"/>
    <x v="2"/>
    <x v="266"/>
    <d v="2011-12-04T00:00:00"/>
    <s v="First Class"/>
    <s v="MC-17575"/>
    <s v="Matt Collins"/>
    <x v="0"/>
    <s v="United States"/>
    <s v="Chicago"/>
    <s v="Illinois"/>
    <n v="60623"/>
    <x v="2"/>
    <s v="OFF-AP-10004249"/>
    <s v="Office Supplies"/>
    <s v="Appliances"/>
    <s v="Staples"/>
    <n v="2.3939999999999997"/>
    <n v="1"/>
    <n v="0.8"/>
    <x v="5121"/>
  </r>
  <r>
    <n v="6253"/>
    <s v="CA-2011-165806"/>
    <x v="2"/>
    <x v="884"/>
    <d v="2011-04-07T00:00:00"/>
    <s v="Same Day"/>
    <s v="VM-21685"/>
    <s v="Valerie Mitchum"/>
    <x v="2"/>
    <s v="United States"/>
    <s v="Marietta"/>
    <s v="Georgia"/>
    <n v="30062"/>
    <x v="0"/>
    <s v="OFF-PA-10003441"/>
    <s v="Office Supplies"/>
    <s v="Paper"/>
    <s v="Xerox 226"/>
    <n v="58.320000000000007"/>
    <n v="9"/>
    <n v="0"/>
    <x v="731"/>
  </r>
  <r>
    <n v="6254"/>
    <s v="CA-2011-165806"/>
    <x v="2"/>
    <x v="884"/>
    <d v="2011-04-07T00:00:00"/>
    <s v="Same Day"/>
    <s v="VM-21685"/>
    <s v="Valerie Mitchum"/>
    <x v="2"/>
    <s v="United States"/>
    <s v="Marietta"/>
    <s v="Georgia"/>
    <n v="30062"/>
    <x v="0"/>
    <s v="TEC-PH-10004922"/>
    <s v="Technology"/>
    <s v="Phones"/>
    <s v="RCA Visys Integrated PBX 8-Line Router"/>
    <n v="200.96999999999997"/>
    <n v="3"/>
    <n v="0"/>
    <x v="5122"/>
  </r>
  <r>
    <n v="6255"/>
    <s v="CA-2012-151624"/>
    <x v="1"/>
    <x v="1014"/>
    <d v="2012-09-14T00:00:00"/>
    <s v="Standard Class"/>
    <s v="VW-21775"/>
    <s v="Victoria Wilson"/>
    <x v="1"/>
    <s v="United States"/>
    <s v="Montgomery"/>
    <s v="Alabama"/>
    <n v="36116"/>
    <x v="0"/>
    <s v="FUR-FU-10001731"/>
    <s v="Furniture"/>
    <s v="Furnishings"/>
    <s v="Acrylic Self-Standing Desk Frames"/>
    <n v="21.36"/>
    <n v="8"/>
    <n v="0"/>
    <x v="5123"/>
  </r>
  <r>
    <n v="6256"/>
    <s v="CA-2014-139444"/>
    <x v="3"/>
    <x v="428"/>
    <d v="2014-09-16T00:00:00"/>
    <s v="Standard Class"/>
    <s v="GK-14620"/>
    <s v="Grace Kelly"/>
    <x v="1"/>
    <s v="United States"/>
    <s v="Plano"/>
    <s v="Texas"/>
    <n v="75023"/>
    <x v="2"/>
    <s v="OFF-LA-10000134"/>
    <s v="Office Supplies"/>
    <s v="Labels"/>
    <s v="Avery 511"/>
    <n v="9.8560000000000016"/>
    <n v="4"/>
    <n v="0.2"/>
    <x v="5124"/>
  </r>
  <r>
    <n v="6257"/>
    <s v="CA-2012-133977"/>
    <x v="1"/>
    <x v="684"/>
    <d v="2012-09-08T00:00:00"/>
    <s v="Second Class"/>
    <s v="AT-10435"/>
    <s v="Alyssa Tate"/>
    <x v="2"/>
    <s v="United States"/>
    <s v="Tamarac"/>
    <s v="Florida"/>
    <n v="33319"/>
    <x v="0"/>
    <s v="OFF-BI-10003166"/>
    <s v="Office Supplies"/>
    <s v="Binders"/>
    <s v="GBC Plasticlear Binding Covers"/>
    <n v="3.4440000000000008"/>
    <n v="1"/>
    <n v="0.7"/>
    <x v="5125"/>
  </r>
  <r>
    <n v="6258"/>
    <s v="CA-2014-141425"/>
    <x v="3"/>
    <x v="808"/>
    <d v="2014-11-07T00:00:00"/>
    <s v="Second Class"/>
    <s v="AR-10825"/>
    <s v="Anthony Rawles"/>
    <x v="1"/>
    <s v="United States"/>
    <s v="Columbus"/>
    <s v="Ohio"/>
    <n v="43229"/>
    <x v="3"/>
    <s v="OFF-SU-10000646"/>
    <s v="Office Supplies"/>
    <s v="Supplies"/>
    <s v="Premier Automatic Letter Opener"/>
    <n v="384.59200000000004"/>
    <n v="2"/>
    <n v="0.2"/>
    <x v="5126"/>
  </r>
  <r>
    <n v="6259"/>
    <s v="CA-2012-133536"/>
    <x v="1"/>
    <x v="262"/>
    <d v="2012-03-30T00:00:00"/>
    <s v="Second Class"/>
    <s v="JH-15820"/>
    <s v="John Huston"/>
    <x v="0"/>
    <s v="United States"/>
    <s v="New York City"/>
    <s v="New York"/>
    <n v="10009"/>
    <x v="3"/>
    <s v="OFF-EN-10004459"/>
    <s v="Office Supplies"/>
    <s v="Envelopes"/>
    <s v="Security-Tint Envelopes"/>
    <n v="22.919999999999998"/>
    <n v="3"/>
    <n v="0"/>
    <x v="1035"/>
  </r>
  <r>
    <n v="6260"/>
    <s v="CA-2012-150441"/>
    <x v="1"/>
    <x v="863"/>
    <d v="2012-08-17T00:00:00"/>
    <s v="Second Class"/>
    <s v="RA-19285"/>
    <s v="Ralph Arnett"/>
    <x v="0"/>
    <s v="United States"/>
    <s v="Richmond"/>
    <s v="Indiana"/>
    <n v="47374"/>
    <x v="2"/>
    <s v="OFF-BI-10003529"/>
    <s v="Office Supplies"/>
    <s v="Binders"/>
    <s v="Avery Round Ring Poly Binders"/>
    <n v="11.36"/>
    <n v="4"/>
    <n v="0"/>
    <x v="5127"/>
  </r>
  <r>
    <n v="6261"/>
    <s v="CA-2012-162607"/>
    <x v="1"/>
    <x v="793"/>
    <d v="2012-05-18T00:00:00"/>
    <s v="Standard Class"/>
    <s v="RO-19780"/>
    <s v="Rose O'Brian"/>
    <x v="0"/>
    <s v="United States"/>
    <s v="Seattle"/>
    <s v="Washington"/>
    <n v="98115"/>
    <x v="1"/>
    <s v="OFF-BI-10002949"/>
    <s v="Office Supplies"/>
    <s v="Binders"/>
    <s v="Prestige Round Ring Binders"/>
    <n v="14.592000000000002"/>
    <n v="3"/>
    <n v="0.2"/>
    <x v="5128"/>
  </r>
  <r>
    <n v="6262"/>
    <s v="CA-2014-103506"/>
    <x v="3"/>
    <x v="283"/>
    <d v="2014-07-28T00:00:00"/>
    <s v="Standard Class"/>
    <s v="LR-17035"/>
    <s v="Lisa Ryan"/>
    <x v="1"/>
    <s v="United States"/>
    <s v="Long Beach"/>
    <s v="New York"/>
    <n v="11561"/>
    <x v="3"/>
    <s v="OFF-LA-10001158"/>
    <s v="Office Supplies"/>
    <s v="Labels"/>
    <s v="Avery Address/Shipping Labels for Typewriters, 4&quot; x 2&quot;"/>
    <n v="41.4"/>
    <n v="4"/>
    <n v="0"/>
    <x v="1492"/>
  </r>
  <r>
    <n v="6263"/>
    <s v="CA-2013-132479"/>
    <x v="0"/>
    <x v="446"/>
    <d v="2013-09-27T00:00:00"/>
    <s v="First Class"/>
    <s v="MK-17905"/>
    <s v="Michael Kennedy"/>
    <x v="1"/>
    <s v="United States"/>
    <s v="Rockford"/>
    <s v="Illinois"/>
    <n v="61107"/>
    <x v="2"/>
    <s v="OFF-BI-10004584"/>
    <s v="Office Supplies"/>
    <s v="Binders"/>
    <s v="GBC ProClick 150 Presentation Binding System"/>
    <n v="442.37199999999996"/>
    <n v="7"/>
    <n v="0.8"/>
    <x v="5129"/>
  </r>
  <r>
    <n v="6264"/>
    <s v="CA-2014-160724"/>
    <x v="3"/>
    <x v="1024"/>
    <d v="2014-05-11T00:00:00"/>
    <s v="Standard Class"/>
    <s v="YS-21880"/>
    <s v="Yana Sorensen"/>
    <x v="1"/>
    <s v="United States"/>
    <s v="Columbus"/>
    <s v="Georgia"/>
    <n v="31907"/>
    <x v="0"/>
    <s v="OFF-BI-10004965"/>
    <s v="Office Supplies"/>
    <s v="Binders"/>
    <s v="Ibico Covers for Plastic or Wire Binding Elements"/>
    <n v="34.5"/>
    <n v="3"/>
    <n v="0"/>
    <x v="1398"/>
  </r>
  <r>
    <n v="6265"/>
    <s v="US-2013-115952"/>
    <x v="0"/>
    <x v="1099"/>
    <d v="2013-10-07T00:00:00"/>
    <s v="Same Day"/>
    <s v="JH-15910"/>
    <s v="Jonathan Howell"/>
    <x v="0"/>
    <s v="United States"/>
    <s v="Tulsa"/>
    <s v="Oklahoma"/>
    <n v="74133"/>
    <x v="2"/>
    <s v="OFF-BI-10004654"/>
    <s v="Office Supplies"/>
    <s v="Binders"/>
    <s v="Avery Binding System Hidden Tab Executive Style Index Sets"/>
    <n v="28.849999999999998"/>
    <n v="5"/>
    <n v="0"/>
    <x v="5130"/>
  </r>
  <r>
    <n v="6266"/>
    <s v="CA-2011-146731"/>
    <x v="2"/>
    <x v="935"/>
    <d v="2011-11-08T00:00:00"/>
    <s v="Standard Class"/>
    <s v="AT-10735"/>
    <s v="Annie Thurman"/>
    <x v="0"/>
    <s v="United States"/>
    <s v="Nashville"/>
    <s v="Tennessee"/>
    <n v="37211"/>
    <x v="0"/>
    <s v="OFF-PA-10000141"/>
    <s v="Office Supplies"/>
    <s v="Paper"/>
    <s v="Ampad Evidence Wirebond Steno Books, 6&quot; x 9&quot;"/>
    <n v="3.4880000000000004"/>
    <n v="2"/>
    <n v="0.2"/>
    <x v="5131"/>
  </r>
  <r>
    <n v="6267"/>
    <s v="CA-2011-146731"/>
    <x v="2"/>
    <x v="935"/>
    <d v="2011-11-08T00:00:00"/>
    <s v="Standard Class"/>
    <s v="AT-10735"/>
    <s v="Annie Thurman"/>
    <x v="0"/>
    <s v="United States"/>
    <s v="Nashville"/>
    <s v="Tennessee"/>
    <n v="37211"/>
    <x v="0"/>
    <s v="OFF-PA-10001019"/>
    <s v="Office Supplies"/>
    <s v="Paper"/>
    <s v="Xerox 1884"/>
    <n v="143.85600000000002"/>
    <n v="9"/>
    <n v="0.2"/>
    <x v="4495"/>
  </r>
  <r>
    <n v="6268"/>
    <s v="CA-2012-115392"/>
    <x v="1"/>
    <x v="486"/>
    <d v="2012-10-04T00:00:00"/>
    <s v="Second Class"/>
    <s v="RM-19675"/>
    <s v="Robert Marley"/>
    <x v="2"/>
    <s v="United States"/>
    <s v="Cambridge"/>
    <s v="Massachusetts"/>
    <n v="2138"/>
    <x v="3"/>
    <s v="TEC-PH-10002496"/>
    <s v="Technology"/>
    <s v="Phones"/>
    <s v="Cisco SPA301"/>
    <n v="311.98"/>
    <n v="2"/>
    <n v="0"/>
    <x v="5132"/>
  </r>
  <r>
    <n v="6269"/>
    <s v="CA-2012-115392"/>
    <x v="1"/>
    <x v="486"/>
    <d v="2012-10-04T00:00:00"/>
    <s v="Second Class"/>
    <s v="RM-19675"/>
    <s v="Robert Marley"/>
    <x v="2"/>
    <s v="United States"/>
    <s v="Cambridge"/>
    <s v="Massachusetts"/>
    <n v="2138"/>
    <x v="3"/>
    <s v="OFF-BI-10000829"/>
    <s v="Office Supplies"/>
    <s v="Binders"/>
    <s v="Avery Non-Stick Binders"/>
    <n v="22.450000000000003"/>
    <n v="5"/>
    <n v="0"/>
    <x v="5133"/>
  </r>
  <r>
    <n v="6270"/>
    <s v="CA-2014-102379"/>
    <x v="3"/>
    <x v="574"/>
    <d v="2014-12-07T00:00:00"/>
    <s v="Standard Class"/>
    <s v="BB-11545"/>
    <s v="Brenda Bowman"/>
    <x v="1"/>
    <s v="United States"/>
    <s v="Oakland"/>
    <s v="California"/>
    <n v="94601"/>
    <x v="1"/>
    <s v="TEC-PH-10001448"/>
    <s v="Technology"/>
    <s v="Phones"/>
    <s v="Anker Astro 15000mAh USB Portable Charger"/>
    <n v="39.992000000000004"/>
    <n v="1"/>
    <n v="0.2"/>
    <x v="5134"/>
  </r>
  <r>
    <n v="6271"/>
    <s v="CA-2014-102379"/>
    <x v="3"/>
    <x v="574"/>
    <d v="2014-12-07T00:00:00"/>
    <s v="Standard Class"/>
    <s v="BB-11545"/>
    <s v="Brenda Bowman"/>
    <x v="1"/>
    <s v="United States"/>
    <s v="Oakland"/>
    <s v="California"/>
    <n v="94601"/>
    <x v="1"/>
    <s v="FUR-CH-10004983"/>
    <s v="Furniture"/>
    <s v="Chairs"/>
    <s v="Office Star - Mid Back Dual function Ergonomic High Back Chair with 2-Way Adjustable Arms"/>
    <n v="1159.056"/>
    <n v="9"/>
    <n v="0.2"/>
    <x v="5135"/>
  </r>
  <r>
    <n v="6272"/>
    <s v="CA-2014-102379"/>
    <x v="3"/>
    <x v="574"/>
    <d v="2014-12-07T00:00:00"/>
    <s v="Standard Class"/>
    <s v="BB-11545"/>
    <s v="Brenda Bowman"/>
    <x v="1"/>
    <s v="United States"/>
    <s v="Oakland"/>
    <s v="California"/>
    <n v="94601"/>
    <x v="1"/>
    <s v="OFF-AR-10004022"/>
    <s v="Office Supplies"/>
    <s v="Art"/>
    <s v="Panasonic KP-380BK Classic Electric Pencil Sharpener"/>
    <n v="179.89999999999998"/>
    <n v="5"/>
    <n v="0"/>
    <x v="5136"/>
  </r>
  <r>
    <n v="6273"/>
    <s v="CA-2014-149706"/>
    <x v="3"/>
    <x v="157"/>
    <d v="2014-12-13T00:00:00"/>
    <s v="First Class"/>
    <s v="AS-10285"/>
    <s v="Alejandro Savely"/>
    <x v="1"/>
    <s v="United States"/>
    <s v="Palatine"/>
    <s v="Illinois"/>
    <n v="60067"/>
    <x v="2"/>
    <s v="TEC-AC-10001284"/>
    <s v="Technology"/>
    <s v="Accessories"/>
    <s v="Enermax Briskie RF Wireless Keyboard and Mouse Combo"/>
    <n v="116.312"/>
    <n v="7"/>
    <n v="0.2"/>
    <x v="5137"/>
  </r>
  <r>
    <n v="6274"/>
    <s v="US-2013-139087"/>
    <x v="0"/>
    <x v="19"/>
    <d v="2013-07-23T00:00:00"/>
    <s v="Second Class"/>
    <s v="DK-13375"/>
    <s v="Dennis Kane"/>
    <x v="0"/>
    <s v="United States"/>
    <s v="Seattle"/>
    <s v="Washington"/>
    <n v="98105"/>
    <x v="1"/>
    <s v="FUR-FU-10001847"/>
    <s v="Furniture"/>
    <s v="Furnishings"/>
    <s v="Eldon Image Series Black Desk Accessories"/>
    <n v="12.419999999999998"/>
    <n v="3"/>
    <n v="0"/>
    <x v="2327"/>
  </r>
  <r>
    <n v="6275"/>
    <s v="US-2013-139087"/>
    <x v="0"/>
    <x v="19"/>
    <d v="2013-07-23T00:00:00"/>
    <s v="Second Class"/>
    <s v="DK-13375"/>
    <s v="Dennis Kane"/>
    <x v="0"/>
    <s v="United States"/>
    <s v="Seattle"/>
    <s v="Washington"/>
    <n v="98105"/>
    <x v="1"/>
    <s v="TEC-AC-10004595"/>
    <s v="Technology"/>
    <s v="Accessories"/>
    <s v="First Data TMFD35 PIN Pad"/>
    <n v="428.40000000000003"/>
    <n v="3"/>
    <n v="0"/>
    <x v="5138"/>
  </r>
  <r>
    <n v="6276"/>
    <s v="US-2013-139087"/>
    <x v="0"/>
    <x v="19"/>
    <d v="2013-07-23T00:00:00"/>
    <s v="Second Class"/>
    <s v="DK-13375"/>
    <s v="Dennis Kane"/>
    <x v="0"/>
    <s v="United States"/>
    <s v="Seattle"/>
    <s v="Washington"/>
    <n v="98105"/>
    <x v="1"/>
    <s v="FUR-FU-10004164"/>
    <s v="Furniture"/>
    <s v="Furnishings"/>
    <s v="Eldon 300 Class Desk Accessories, Black"/>
    <n v="24.75"/>
    <n v="5"/>
    <n v="0"/>
    <x v="5139"/>
  </r>
  <r>
    <n v="6277"/>
    <s v="US-2013-139087"/>
    <x v="0"/>
    <x v="19"/>
    <d v="2013-07-23T00:00:00"/>
    <s v="Second Class"/>
    <s v="DK-13375"/>
    <s v="Dennis Kane"/>
    <x v="0"/>
    <s v="United States"/>
    <s v="Seattle"/>
    <s v="Washington"/>
    <n v="98105"/>
    <x v="1"/>
    <s v="OFF-LA-10001074"/>
    <s v="Office Supplies"/>
    <s v="Labels"/>
    <s v="Round Specialty Laser Printer Labels"/>
    <n v="87.71"/>
    <n v="7"/>
    <n v="0"/>
    <x v="2238"/>
  </r>
  <r>
    <n v="6278"/>
    <s v="US-2013-139087"/>
    <x v="0"/>
    <x v="19"/>
    <d v="2013-07-23T00:00:00"/>
    <s v="Second Class"/>
    <s v="DK-13375"/>
    <s v="Dennis Kane"/>
    <x v="0"/>
    <s v="United States"/>
    <s v="Seattle"/>
    <s v="Washington"/>
    <n v="98105"/>
    <x v="1"/>
    <s v="OFF-ST-10000604"/>
    <s v="Office Supplies"/>
    <s v="Storage"/>
    <s v="Home/Office Personal File Carts"/>
    <n v="69.52"/>
    <n v="2"/>
    <n v="0"/>
    <x v="5140"/>
  </r>
  <r>
    <n v="6279"/>
    <s v="US-2013-139087"/>
    <x v="0"/>
    <x v="19"/>
    <d v="2013-07-23T00:00:00"/>
    <s v="Second Class"/>
    <s v="DK-13375"/>
    <s v="Dennis Kane"/>
    <x v="0"/>
    <s v="United States"/>
    <s v="Seattle"/>
    <s v="Washington"/>
    <n v="98105"/>
    <x v="1"/>
    <s v="TEC-PH-10000148"/>
    <s v="Technology"/>
    <s v="Phones"/>
    <s v="Cyber Acoustics AC-202b Speech Recognition Stereo Headset"/>
    <n v="20.784000000000002"/>
    <n v="2"/>
    <n v="0.2"/>
    <x v="5141"/>
  </r>
  <r>
    <n v="6280"/>
    <s v="US-2013-139087"/>
    <x v="0"/>
    <x v="19"/>
    <d v="2013-07-23T00:00:00"/>
    <s v="Second Class"/>
    <s v="DK-13375"/>
    <s v="Dennis Kane"/>
    <x v="0"/>
    <s v="United States"/>
    <s v="Seattle"/>
    <s v="Washington"/>
    <n v="98105"/>
    <x v="1"/>
    <s v="OFF-BI-10000042"/>
    <s v="Office Supplies"/>
    <s v="Binders"/>
    <s v="Pressboard Data Binder, Crimson, 12&quot; X 8 1/2&quot;"/>
    <n v="12.816000000000001"/>
    <n v="3"/>
    <n v="0.2"/>
    <x v="5142"/>
  </r>
  <r>
    <n v="6281"/>
    <s v="CA-2014-152226"/>
    <x v="3"/>
    <x v="605"/>
    <d v="2014-05-17T00:00:00"/>
    <s v="Standard Class"/>
    <s v="JH-15910"/>
    <s v="Jonathan Howell"/>
    <x v="0"/>
    <s v="United States"/>
    <s v="Cincinnati"/>
    <s v="Ohio"/>
    <n v="45231"/>
    <x v="3"/>
    <s v="OFF-LA-10000443"/>
    <s v="Office Supplies"/>
    <s v="Labels"/>
    <s v="Avery 501"/>
    <n v="5.9039999999999999"/>
    <n v="2"/>
    <n v="0.2"/>
    <x v="2352"/>
  </r>
  <r>
    <n v="6282"/>
    <s v="CA-2012-116484"/>
    <x v="1"/>
    <x v="312"/>
    <d v="2012-11-26T00:00:00"/>
    <s v="Standard Class"/>
    <s v="JK-15205"/>
    <s v="Jamie Kunitz"/>
    <x v="0"/>
    <s v="United States"/>
    <s v="Marion"/>
    <s v="Ohio"/>
    <n v="43302"/>
    <x v="3"/>
    <s v="FUR-FU-10002874"/>
    <s v="Furniture"/>
    <s v="Furnishings"/>
    <s v="Ultra Commercial Grade Dual Valve Door Closer"/>
    <n v="63.824000000000005"/>
    <n v="2"/>
    <n v="0.2"/>
    <x v="5143"/>
  </r>
  <r>
    <n v="6283"/>
    <s v="CA-2012-116484"/>
    <x v="1"/>
    <x v="312"/>
    <d v="2012-11-26T00:00:00"/>
    <s v="Standard Class"/>
    <s v="JK-15205"/>
    <s v="Jamie Kunitz"/>
    <x v="0"/>
    <s v="United States"/>
    <s v="Marion"/>
    <s v="Ohio"/>
    <n v="43302"/>
    <x v="3"/>
    <s v="OFF-ST-10003994"/>
    <s v="Office Supplies"/>
    <s v="Storage"/>
    <s v="Belkin 19&quot; Center-Weighted Shelf, Gray"/>
    <n v="141.55199999999999"/>
    <n v="3"/>
    <n v="0.2"/>
    <x v="5144"/>
  </r>
  <r>
    <n v="6284"/>
    <s v="CA-2013-100944"/>
    <x v="0"/>
    <x v="446"/>
    <d v="2013-09-29T00:00:00"/>
    <s v="Standard Class"/>
    <s v="EH-13765"/>
    <s v="Edward Hooks"/>
    <x v="1"/>
    <s v="United States"/>
    <s v="Los Angeles"/>
    <s v="California"/>
    <n v="90049"/>
    <x v="1"/>
    <s v="OFF-EN-10001453"/>
    <s v="Office Supplies"/>
    <s v="Envelopes"/>
    <s v="Tyvek Interoffice Envelopes, 9 1/2&quot; x 12 1/2&quot;, 100/Box"/>
    <n v="304.89999999999998"/>
    <n v="5"/>
    <n v="0"/>
    <x v="5145"/>
  </r>
  <r>
    <n v="6285"/>
    <s v="CA-2013-100944"/>
    <x v="0"/>
    <x v="446"/>
    <d v="2013-09-29T00:00:00"/>
    <s v="Standard Class"/>
    <s v="EH-13765"/>
    <s v="Edward Hooks"/>
    <x v="1"/>
    <s v="United States"/>
    <s v="Los Angeles"/>
    <s v="California"/>
    <n v="90049"/>
    <x v="1"/>
    <s v="FUR-CH-10000988"/>
    <s v="Furniture"/>
    <s v="Chairs"/>
    <s v="Hon Olson Stacker Stools"/>
    <n v="563.24"/>
    <n v="5"/>
    <n v="0.2"/>
    <x v="5146"/>
  </r>
  <r>
    <n v="6286"/>
    <s v="CA-2013-125080"/>
    <x v="0"/>
    <x v="147"/>
    <d v="2013-10-27T00:00:00"/>
    <s v="Standard Class"/>
    <s v="VW-21775"/>
    <s v="Victoria Wilson"/>
    <x v="1"/>
    <s v="United States"/>
    <s v="Lakewood"/>
    <s v="Ohio"/>
    <n v="44107"/>
    <x v="3"/>
    <s v="FUR-TA-10003238"/>
    <s v="Furniture"/>
    <s v="Tables"/>
    <s v="Chromcraft Bull-Nose Wood 48&quot; x 96&quot; Rectangular Conference Tables"/>
    <n v="661.17600000000004"/>
    <n v="2"/>
    <n v="0.4"/>
    <x v="5147"/>
  </r>
  <r>
    <n v="6287"/>
    <s v="CA-2013-121020"/>
    <x v="0"/>
    <x v="1057"/>
    <d v="2013-11-01T00:00:00"/>
    <s v="Standard Class"/>
    <s v="CG-12040"/>
    <s v="Catherine Glotzbach"/>
    <x v="2"/>
    <s v="United States"/>
    <s v="Lebanon"/>
    <s v="Tennessee"/>
    <n v="37087"/>
    <x v="0"/>
    <s v="TEC-PH-10001061"/>
    <s v="Technology"/>
    <s v="Phones"/>
    <s v="Apple iPhone 5C"/>
    <n v="239.976"/>
    <n v="3"/>
    <n v="0.2"/>
    <x v="5148"/>
  </r>
  <r>
    <n v="6288"/>
    <s v="CA-2011-100090"/>
    <x v="2"/>
    <x v="1001"/>
    <d v="2011-07-12T00:00:00"/>
    <s v="Standard Class"/>
    <s v="EB-13705"/>
    <s v="Ed Braxton"/>
    <x v="1"/>
    <s v="United States"/>
    <s v="San Francisco"/>
    <s v="California"/>
    <n v="94122"/>
    <x v="1"/>
    <s v="FUR-TA-10003715"/>
    <s v="Furniture"/>
    <s v="Tables"/>
    <s v="Hon 2111 Invitation Series Corner Table"/>
    <n v="502.48800000000006"/>
    <n v="3"/>
    <n v="0.2"/>
    <x v="5149"/>
  </r>
  <r>
    <n v="6289"/>
    <s v="CA-2011-100090"/>
    <x v="2"/>
    <x v="1001"/>
    <d v="2011-07-12T00:00:00"/>
    <s v="Standard Class"/>
    <s v="EB-13705"/>
    <s v="Ed Braxton"/>
    <x v="1"/>
    <s v="United States"/>
    <s v="San Francisco"/>
    <s v="California"/>
    <n v="94122"/>
    <x v="1"/>
    <s v="OFF-BI-10001597"/>
    <s v="Office Supplies"/>
    <s v="Binders"/>
    <s v="Wilson Jones Ledger-Size, Piano-Hinge Binder, 2&quot;, Blue"/>
    <n v="196.70400000000001"/>
    <n v="6"/>
    <n v="0.2"/>
    <x v="5150"/>
  </r>
  <r>
    <n v="6290"/>
    <s v="US-2012-139675"/>
    <x v="1"/>
    <x v="649"/>
    <d v="2012-03-18T00:00:00"/>
    <s v="Second Class"/>
    <s v="NF-18595"/>
    <s v="Nicole Fjeld"/>
    <x v="2"/>
    <s v="United States"/>
    <s v="Chico"/>
    <s v="California"/>
    <n v="95928"/>
    <x v="1"/>
    <s v="FUR-CH-10004063"/>
    <s v="Furniture"/>
    <s v="Chairs"/>
    <s v="Global Deluxe High-Back Manager's Chair"/>
    <n v="915.13600000000008"/>
    <n v="4"/>
    <n v="0.2"/>
    <x v="5151"/>
  </r>
  <r>
    <n v="6291"/>
    <s v="US-2012-139675"/>
    <x v="1"/>
    <x v="649"/>
    <d v="2012-03-18T00:00:00"/>
    <s v="Second Class"/>
    <s v="NF-18595"/>
    <s v="Nicole Fjeld"/>
    <x v="2"/>
    <s v="United States"/>
    <s v="Chico"/>
    <s v="California"/>
    <n v="95928"/>
    <x v="1"/>
    <s v="FUR-FU-10001979"/>
    <s v="Furniture"/>
    <s v="Furnishings"/>
    <s v="Dana Halogen Swing-Arm Architect Lamp"/>
    <n v="327.76"/>
    <n v="8"/>
    <n v="0"/>
    <x v="577"/>
  </r>
  <r>
    <n v="6292"/>
    <s v="CA-2014-143756"/>
    <x v="3"/>
    <x v="574"/>
    <d v="2014-12-06T00:00:00"/>
    <s v="First Class"/>
    <s v="ME-17725"/>
    <s v="Max Engle"/>
    <x v="0"/>
    <s v="United States"/>
    <s v="Salem"/>
    <s v="Virginia"/>
    <n v="24153"/>
    <x v="0"/>
    <s v="FUR-CH-10001854"/>
    <s v="Furniture"/>
    <s v="Chairs"/>
    <s v="Office Star - Professional Matrix Back Chair with 2-to-1 Synchro Tilt and Mesh Fabric Seat"/>
    <n v="701.96"/>
    <n v="2"/>
    <n v="0"/>
    <x v="5152"/>
  </r>
  <r>
    <n v="6293"/>
    <s v="CA-2012-151253"/>
    <x v="1"/>
    <x v="1100"/>
    <d v="2012-04-26T00:00:00"/>
    <s v="Standard Class"/>
    <s v="AZ-10750"/>
    <s v="Annie Zypern"/>
    <x v="0"/>
    <s v="United States"/>
    <s v="Los Angeles"/>
    <s v="California"/>
    <n v="90008"/>
    <x v="1"/>
    <s v="TEC-PH-10002923"/>
    <s v="Technology"/>
    <s v="Phones"/>
    <s v="Logitech B530 USB Headset - headset - Full size, Binaural"/>
    <n v="88.77600000000001"/>
    <n v="3"/>
    <n v="0.2"/>
    <x v="2795"/>
  </r>
  <r>
    <n v="6294"/>
    <s v="CA-2012-151253"/>
    <x v="1"/>
    <x v="1100"/>
    <d v="2012-04-26T00:00:00"/>
    <s v="Standard Class"/>
    <s v="AZ-10750"/>
    <s v="Annie Zypern"/>
    <x v="0"/>
    <s v="United States"/>
    <s v="Los Angeles"/>
    <s v="California"/>
    <n v="90008"/>
    <x v="1"/>
    <s v="OFF-AR-10004691"/>
    <s v="Office Supplies"/>
    <s v="Art"/>
    <s v="Boston 1730 StandUp Electric Pencil Sharpener"/>
    <n v="64.14"/>
    <n v="3"/>
    <n v="0"/>
    <x v="2374"/>
  </r>
  <r>
    <n v="6295"/>
    <s v="CA-2011-141152"/>
    <x v="2"/>
    <x v="1101"/>
    <d v="2011-09-19T00:00:00"/>
    <s v="First Class"/>
    <s v="RF-19345"/>
    <s v="Randy Ferguson"/>
    <x v="1"/>
    <s v="United States"/>
    <s v="New York City"/>
    <s v="New York"/>
    <n v="10024"/>
    <x v="3"/>
    <s v="OFF-BI-10002931"/>
    <s v="Office Supplies"/>
    <s v="Binders"/>
    <s v="Avery Trapezoid Extra Heavy Duty 4&quot; Binders"/>
    <n v="33.552"/>
    <n v="1"/>
    <n v="0.2"/>
    <x v="5153"/>
  </r>
  <r>
    <n v="6296"/>
    <s v="CA-2011-141313"/>
    <x v="2"/>
    <x v="129"/>
    <d v="2012-01-01T00:00:00"/>
    <s v="Standard Class"/>
    <s v="AJ-10780"/>
    <s v="Anthony Jacobs"/>
    <x v="1"/>
    <s v="United States"/>
    <s v="Beverly"/>
    <s v="Massachusetts"/>
    <n v="1915"/>
    <x v="3"/>
    <s v="OFF-AP-10002651"/>
    <s v="Office Supplies"/>
    <s v="Appliances"/>
    <s v="Hoover Upright Vacuum With Dirt Cup"/>
    <n v="1737.1799999999998"/>
    <n v="6"/>
    <n v="0"/>
    <x v="5154"/>
  </r>
  <r>
    <n v="6297"/>
    <s v="CA-2011-141313"/>
    <x v="2"/>
    <x v="129"/>
    <d v="2012-01-01T00:00:00"/>
    <s v="Standard Class"/>
    <s v="AJ-10780"/>
    <s v="Anthony Jacobs"/>
    <x v="1"/>
    <s v="United States"/>
    <s v="Beverly"/>
    <s v="Massachusetts"/>
    <n v="1915"/>
    <x v="3"/>
    <s v="OFF-ST-10000689"/>
    <s v="Office Supplies"/>
    <s v="Storage"/>
    <s v="Fellowes Strictly Business Drawer File, Letter/Legal Size"/>
    <n v="704.25"/>
    <n v="5"/>
    <n v="0"/>
    <x v="468"/>
  </r>
  <r>
    <n v="6298"/>
    <s v="CA-2011-141313"/>
    <x v="2"/>
    <x v="129"/>
    <d v="2012-01-01T00:00:00"/>
    <s v="Standard Class"/>
    <s v="AJ-10780"/>
    <s v="Anthony Jacobs"/>
    <x v="1"/>
    <s v="United States"/>
    <s v="Beverly"/>
    <s v="Massachusetts"/>
    <n v="1915"/>
    <x v="3"/>
    <s v="OFF-PA-10003302"/>
    <s v="Office Supplies"/>
    <s v="Paper"/>
    <s v="Xerox 1906"/>
    <n v="141.76"/>
    <n v="4"/>
    <n v="0"/>
    <x v="5155"/>
  </r>
  <r>
    <n v="6299"/>
    <s v="CA-2011-169852"/>
    <x v="2"/>
    <x v="618"/>
    <d v="2011-10-26T00:00:00"/>
    <s v="Standard Class"/>
    <s v="SF-20965"/>
    <s v="Sylvia Foulston"/>
    <x v="1"/>
    <s v="United States"/>
    <s v="San Diego"/>
    <s v="California"/>
    <n v="92024"/>
    <x v="1"/>
    <s v="OFF-BI-10001460"/>
    <s v="Office Supplies"/>
    <s v="Binders"/>
    <s v="Plastic Binding Combs"/>
    <n v="36.36"/>
    <n v="3"/>
    <n v="0.2"/>
    <x v="5156"/>
  </r>
  <r>
    <n v="6300"/>
    <s v="CA-2014-107314"/>
    <x v="3"/>
    <x v="329"/>
    <d v="2014-12-04T00:00:00"/>
    <s v="First Class"/>
    <s v="MZ-17335"/>
    <s v="Maria Zettner"/>
    <x v="2"/>
    <s v="United States"/>
    <s v="San Francisco"/>
    <s v="California"/>
    <n v="94109"/>
    <x v="1"/>
    <s v="FUR-FU-10003489"/>
    <s v="Furniture"/>
    <s v="Furnishings"/>
    <s v="Contemporary Borderless Frame"/>
    <n v="25.83"/>
    <n v="3"/>
    <n v="0"/>
    <x v="5157"/>
  </r>
  <r>
    <n v="6301"/>
    <s v="US-2011-161305"/>
    <x v="2"/>
    <x v="571"/>
    <d v="2011-06-12T00:00:00"/>
    <s v="Standard Class"/>
    <s v="SB-20170"/>
    <s v="Sarah Bern"/>
    <x v="0"/>
    <s v="United States"/>
    <s v="Chicago"/>
    <s v="Illinois"/>
    <n v="60623"/>
    <x v="2"/>
    <s v="OFF-BI-10002794"/>
    <s v="Office Supplies"/>
    <s v="Binders"/>
    <s v="Avery Trapezoid Ring Binder, 3&quot; Capacity, Black, 1040 sheets"/>
    <n v="24.587999999999994"/>
    <n v="3"/>
    <n v="0.8"/>
    <x v="5158"/>
  </r>
  <r>
    <n v="6302"/>
    <s v="US-2011-161305"/>
    <x v="2"/>
    <x v="571"/>
    <d v="2011-06-12T00:00:00"/>
    <s v="Standard Class"/>
    <s v="SB-20170"/>
    <s v="Sarah Bern"/>
    <x v="0"/>
    <s v="United States"/>
    <s v="Chicago"/>
    <s v="Illinois"/>
    <n v="60623"/>
    <x v="2"/>
    <s v="OFF-EN-10000461"/>
    <s v="Office Supplies"/>
    <s v="Envelopes"/>
    <s v="#10- 4 1/8&quot; x 9 1/2&quot; Recycled Envelopes"/>
    <n v="13.984000000000002"/>
    <n v="2"/>
    <n v="0.2"/>
    <x v="5159"/>
  </r>
  <r>
    <n v="6303"/>
    <s v="CA-2014-166919"/>
    <x v="3"/>
    <x v="51"/>
    <d v="2014-11-28T00:00:00"/>
    <s v="Standard Class"/>
    <s v="AH-10210"/>
    <s v="Alan Hwang"/>
    <x v="0"/>
    <s v="United States"/>
    <s v="Dallas"/>
    <s v="Texas"/>
    <n v="75220"/>
    <x v="2"/>
    <s v="TEC-PH-10001305"/>
    <s v="Technology"/>
    <s v="Phones"/>
    <s v="Panasonic KX TS208W Corded phone"/>
    <n v="195.96000000000004"/>
    <n v="5"/>
    <n v="0.2"/>
    <x v="5160"/>
  </r>
  <r>
    <n v="6304"/>
    <s v="CA-2014-162712"/>
    <x v="3"/>
    <x v="978"/>
    <d v="2014-06-21T00:00:00"/>
    <s v="Second Class"/>
    <s v="NK-18490"/>
    <s v="Neil Knudson"/>
    <x v="2"/>
    <s v="United States"/>
    <s v="Corpus Christi"/>
    <s v="Texas"/>
    <n v="78415"/>
    <x v="2"/>
    <s v="OFF-PA-10000167"/>
    <s v="Office Supplies"/>
    <s v="Paper"/>
    <s v="Xerox 1925"/>
    <n v="74.352000000000004"/>
    <n v="3"/>
    <n v="0.2"/>
    <x v="1419"/>
  </r>
  <r>
    <n v="6305"/>
    <s v="CA-2014-107552"/>
    <x v="3"/>
    <x v="1024"/>
    <d v="2014-05-06T00:00:00"/>
    <s v="Same Day"/>
    <s v="AI-10855"/>
    <s v="Arianne Irving"/>
    <x v="0"/>
    <s v="United States"/>
    <s v="New York City"/>
    <s v="New York"/>
    <n v="10035"/>
    <x v="3"/>
    <s v="OFF-PA-10002947"/>
    <s v="Office Supplies"/>
    <s v="Paper"/>
    <s v="Xerox 1923"/>
    <n v="6.68"/>
    <n v="1"/>
    <n v="0"/>
    <x v="5161"/>
  </r>
  <r>
    <n v="6306"/>
    <s v="CA-2013-163328"/>
    <x v="0"/>
    <x v="254"/>
    <d v="2013-11-07T00:00:00"/>
    <s v="Second Class"/>
    <s v="TP-21565"/>
    <s v="Tracy Poddar"/>
    <x v="1"/>
    <s v="United States"/>
    <s v="Eugene"/>
    <s v="Oregon"/>
    <n v="97405"/>
    <x v="1"/>
    <s v="OFF-SU-10002301"/>
    <s v="Office Supplies"/>
    <s v="Supplies"/>
    <s v="Serrated Blade or Curved Handle Hand Letter Openers"/>
    <n v="17.584000000000003"/>
    <n v="7"/>
    <n v="0.2"/>
    <x v="5162"/>
  </r>
  <r>
    <n v="6307"/>
    <s v="CA-2013-163328"/>
    <x v="0"/>
    <x v="254"/>
    <d v="2013-11-07T00:00:00"/>
    <s v="Second Class"/>
    <s v="TP-21565"/>
    <s v="Tracy Poddar"/>
    <x v="1"/>
    <s v="United States"/>
    <s v="Eugene"/>
    <s v="Oregon"/>
    <n v="97405"/>
    <x v="1"/>
    <s v="FUR-CH-10003298"/>
    <s v="Furniture"/>
    <s v="Chairs"/>
    <s v="Office Star - Contemporary Task Swivel chair with Loop Arms, Charcoal"/>
    <n v="104.78399999999999"/>
    <n v="1"/>
    <n v="0.2"/>
    <x v="5163"/>
  </r>
  <r>
    <n v="6308"/>
    <s v="CA-2013-163328"/>
    <x v="0"/>
    <x v="254"/>
    <d v="2013-11-07T00:00:00"/>
    <s v="Second Class"/>
    <s v="TP-21565"/>
    <s v="Tracy Poddar"/>
    <x v="1"/>
    <s v="United States"/>
    <s v="Eugene"/>
    <s v="Oregon"/>
    <n v="97405"/>
    <x v="1"/>
    <s v="OFF-PA-10004353"/>
    <s v="Office Supplies"/>
    <s v="Paper"/>
    <s v="Southworth 25% Cotton Premium Laser Paper and Envelopes"/>
    <n v="47.952000000000005"/>
    <n v="3"/>
    <n v="0.2"/>
    <x v="5164"/>
  </r>
  <r>
    <n v="6309"/>
    <s v="CA-2013-163328"/>
    <x v="0"/>
    <x v="254"/>
    <d v="2013-11-07T00:00:00"/>
    <s v="Second Class"/>
    <s v="TP-21565"/>
    <s v="Tracy Poddar"/>
    <x v="1"/>
    <s v="United States"/>
    <s v="Eugene"/>
    <s v="Oregon"/>
    <n v="97405"/>
    <x v="1"/>
    <s v="FUR-CH-10000229"/>
    <s v="Furniture"/>
    <s v="Chairs"/>
    <s v="Global Enterprise Series Seating High-Back Swivel/Tilt Chairs"/>
    <n v="650.35200000000009"/>
    <n v="3"/>
    <n v="0.2"/>
    <x v="5165"/>
  </r>
  <r>
    <n v="6310"/>
    <s v="CA-2013-163328"/>
    <x v="0"/>
    <x v="254"/>
    <d v="2013-11-07T00:00:00"/>
    <s v="Second Class"/>
    <s v="TP-21565"/>
    <s v="Tracy Poddar"/>
    <x v="1"/>
    <s v="United States"/>
    <s v="Eugene"/>
    <s v="Oregon"/>
    <n v="97405"/>
    <x v="1"/>
    <s v="OFF-LA-10003930"/>
    <s v="Office Supplies"/>
    <s v="Labels"/>
    <s v="Dot Matrix Printer Tape Reel Labels, White, 5000/Box"/>
    <n v="629.18400000000008"/>
    <n v="8"/>
    <n v="0.2"/>
    <x v="5166"/>
  </r>
  <r>
    <n v="6311"/>
    <s v="CA-2013-163328"/>
    <x v="0"/>
    <x v="254"/>
    <d v="2013-11-07T00:00:00"/>
    <s v="Second Class"/>
    <s v="TP-21565"/>
    <s v="Tracy Poddar"/>
    <x v="1"/>
    <s v="United States"/>
    <s v="Eugene"/>
    <s v="Oregon"/>
    <n v="97405"/>
    <x v="1"/>
    <s v="OFF-PA-10000176"/>
    <s v="Office Supplies"/>
    <s v="Paper"/>
    <s v="Xerox 1887"/>
    <n v="15.176"/>
    <n v="1"/>
    <n v="0.2"/>
    <x v="5167"/>
  </r>
  <r>
    <n v="6312"/>
    <s v="CA-2011-112837"/>
    <x v="2"/>
    <x v="1102"/>
    <d v="2011-09-16T00:00:00"/>
    <s v="Standard Class"/>
    <s v="LW-17125"/>
    <s v="Liz Willingham"/>
    <x v="0"/>
    <s v="United States"/>
    <s v="Oxnard"/>
    <s v="California"/>
    <n v="93030"/>
    <x v="1"/>
    <s v="FUR-FU-10004006"/>
    <s v="Furniture"/>
    <s v="Furnishings"/>
    <s v="Deflect-o DuraMat Lighweight, Studded, Beveled Mat for Low Pile Carpeting"/>
    <n v="127.94999999999999"/>
    <n v="3"/>
    <n v="0"/>
    <x v="4864"/>
  </r>
  <r>
    <n v="6313"/>
    <s v="CA-2014-120019"/>
    <x v="3"/>
    <x v="911"/>
    <d v="2014-02-22T00:00:00"/>
    <s v="Standard Class"/>
    <s v="NG-18355"/>
    <s v="Nat Gilpin"/>
    <x v="1"/>
    <s v="United States"/>
    <s v="Fairfield"/>
    <s v="Connecticut"/>
    <n v="6824"/>
    <x v="3"/>
    <s v="OFF-ST-10001932"/>
    <s v="Office Supplies"/>
    <s v="Storage"/>
    <s v="Fellowes Staxonsteel Drawer Files"/>
    <n v="579.51"/>
    <n v="3"/>
    <n v="0"/>
    <x v="5168"/>
  </r>
  <r>
    <n v="6314"/>
    <s v="CA-2014-120019"/>
    <x v="3"/>
    <x v="911"/>
    <d v="2014-02-22T00:00:00"/>
    <s v="Standard Class"/>
    <s v="NG-18355"/>
    <s v="Nat Gilpin"/>
    <x v="1"/>
    <s v="United States"/>
    <s v="Fairfield"/>
    <s v="Connecticut"/>
    <n v="6824"/>
    <x v="3"/>
    <s v="TEC-PH-10000923"/>
    <s v="Technology"/>
    <s v="Phones"/>
    <s v="Belkin SportFit Armband For iPhone 5s/5c, Fuchsia"/>
    <n v="14.99"/>
    <n v="1"/>
    <n v="0"/>
    <x v="5169"/>
  </r>
  <r>
    <n v="6315"/>
    <s v="CA-2011-100762"/>
    <x v="2"/>
    <x v="156"/>
    <d v="2011-11-29T00:00:00"/>
    <s v="Standard Class"/>
    <s v="NG-18355"/>
    <s v="Nat Gilpin"/>
    <x v="1"/>
    <s v="United States"/>
    <s v="Jackson"/>
    <s v="Michigan"/>
    <n v="49201"/>
    <x v="2"/>
    <s v="OFF-AR-10000380"/>
    <s v="Office Supplies"/>
    <s v="Art"/>
    <s v="Hunt PowerHouse Electric Pencil Sharpener, Blue"/>
    <n v="151.91999999999999"/>
    <n v="4"/>
    <n v="0"/>
    <x v="5170"/>
  </r>
  <r>
    <n v="6316"/>
    <s v="CA-2011-100762"/>
    <x v="2"/>
    <x v="156"/>
    <d v="2011-11-29T00:00:00"/>
    <s v="Standard Class"/>
    <s v="NG-18355"/>
    <s v="Nat Gilpin"/>
    <x v="1"/>
    <s v="United States"/>
    <s v="Jackson"/>
    <s v="Michigan"/>
    <n v="49201"/>
    <x v="2"/>
    <s v="OFF-LA-10003930"/>
    <s v="Office Supplies"/>
    <s v="Labels"/>
    <s v="Dot Matrix Printer Tape Reel Labels, White, 5000/Box"/>
    <n v="196.62"/>
    <n v="2"/>
    <n v="0"/>
    <x v="1540"/>
  </r>
  <r>
    <n v="6317"/>
    <s v="CA-2011-100762"/>
    <x v="2"/>
    <x v="156"/>
    <d v="2011-11-29T00:00:00"/>
    <s v="Standard Class"/>
    <s v="NG-18355"/>
    <s v="Nat Gilpin"/>
    <x v="1"/>
    <s v="United States"/>
    <s v="Jackson"/>
    <s v="Michigan"/>
    <n v="49201"/>
    <x v="2"/>
    <s v="OFF-PA-10001815"/>
    <s v="Office Supplies"/>
    <s v="Paper"/>
    <s v="Xerox 1885"/>
    <n v="144.12"/>
    <n v="3"/>
    <n v="0"/>
    <x v="4367"/>
  </r>
  <r>
    <n v="6318"/>
    <s v="CA-2011-100762"/>
    <x v="2"/>
    <x v="156"/>
    <d v="2011-11-29T00:00:00"/>
    <s v="Standard Class"/>
    <s v="NG-18355"/>
    <s v="Nat Gilpin"/>
    <x v="1"/>
    <s v="United States"/>
    <s v="Jackson"/>
    <s v="Michigan"/>
    <n v="49201"/>
    <x v="2"/>
    <s v="OFF-PA-10004082"/>
    <s v="Office Supplies"/>
    <s v="Paper"/>
    <s v="Adams Telephone Message Book w/Frequently-Called Numbers Space, 400 Messages per Book"/>
    <n v="15.96"/>
    <n v="2"/>
    <n v="0"/>
    <x v="4477"/>
  </r>
  <r>
    <n v="6319"/>
    <s v="CA-2014-161459"/>
    <x v="3"/>
    <x v="920"/>
    <d v="2014-11-30T00:00:00"/>
    <s v="Second Class"/>
    <s v="EB-13750"/>
    <s v="Edward Becker"/>
    <x v="1"/>
    <s v="United States"/>
    <s v="Laguna Niguel"/>
    <s v="California"/>
    <n v="92677"/>
    <x v="1"/>
    <s v="TEC-PH-10004071"/>
    <s v="Technology"/>
    <s v="Phones"/>
    <s v="PayAnywhere Card Reader"/>
    <n v="39.960000000000008"/>
    <n v="5"/>
    <n v="0.2"/>
    <x v="5171"/>
  </r>
  <r>
    <n v="6320"/>
    <s v="CA-2014-161459"/>
    <x v="3"/>
    <x v="920"/>
    <d v="2014-11-30T00:00:00"/>
    <s v="Second Class"/>
    <s v="EB-13750"/>
    <s v="Edward Becker"/>
    <x v="1"/>
    <s v="United States"/>
    <s v="Laguna Niguel"/>
    <s v="California"/>
    <n v="92677"/>
    <x v="1"/>
    <s v="OFF-PA-10002377"/>
    <s v="Office Supplies"/>
    <s v="Paper"/>
    <s v="Adams Telephone Message Book W/Dividers/Space For Phone Numbers, 5 1/4&quot;X8 1/2&quot;, 200/Messages"/>
    <n v="34.08"/>
    <n v="6"/>
    <n v="0"/>
    <x v="5172"/>
  </r>
  <r>
    <n v="6321"/>
    <s v="CA-2014-160017"/>
    <x v="3"/>
    <x v="394"/>
    <d v="2014-10-03T00:00:00"/>
    <s v="Standard Class"/>
    <s v="SP-20860"/>
    <s v="Sung Pak"/>
    <x v="1"/>
    <s v="United States"/>
    <s v="Jacksonville"/>
    <s v="Florida"/>
    <n v="32216"/>
    <x v="0"/>
    <s v="OFF-PA-10001800"/>
    <s v="Office Supplies"/>
    <s v="Paper"/>
    <s v="Xerox 220"/>
    <n v="10.368000000000002"/>
    <n v="2"/>
    <n v="0.2"/>
    <x v="572"/>
  </r>
  <r>
    <n v="6322"/>
    <s v="CA-2011-123316"/>
    <x v="2"/>
    <x v="303"/>
    <d v="2011-10-17T00:00:00"/>
    <s v="Standard Class"/>
    <s v="SP-20545"/>
    <s v="Sibella Parks"/>
    <x v="1"/>
    <s v="United States"/>
    <s v="Mount Vernon"/>
    <s v="New York"/>
    <n v="10550"/>
    <x v="3"/>
    <s v="OFF-BI-10002764"/>
    <s v="Office Supplies"/>
    <s v="Binders"/>
    <s v="Recycled Pressboard Report Cover with Reinforced Top Hinge"/>
    <n v="7.7520000000000007"/>
    <n v="3"/>
    <n v="0.2"/>
    <x v="3717"/>
  </r>
  <r>
    <n v="6323"/>
    <s v="CA-2011-141299"/>
    <x v="2"/>
    <x v="561"/>
    <d v="2011-06-07T00:00:00"/>
    <s v="Second Class"/>
    <s v="RB-19795"/>
    <s v="Ross Baird"/>
    <x v="2"/>
    <s v="United States"/>
    <s v="Midland"/>
    <s v="Michigan"/>
    <n v="48640"/>
    <x v="2"/>
    <s v="OFF-EN-10004459"/>
    <s v="Office Supplies"/>
    <s v="Envelopes"/>
    <s v="Security-Tint Envelopes"/>
    <n v="15.28"/>
    <n v="2"/>
    <n v="0"/>
    <x v="792"/>
  </r>
  <r>
    <n v="6324"/>
    <s v="CA-2011-104402"/>
    <x v="2"/>
    <x v="1103"/>
    <d v="2011-06-23T00:00:00"/>
    <s v="Standard Class"/>
    <s v="DB-13660"/>
    <s v="Duane Benoit"/>
    <x v="0"/>
    <s v="United States"/>
    <s v="Newark"/>
    <s v="Delaware"/>
    <n v="19711"/>
    <x v="3"/>
    <s v="TEC-MA-10000423"/>
    <s v="Technology"/>
    <s v="Machines"/>
    <s v="Texas Instruments TI-34 Scientific Calculator"/>
    <n v="65.97"/>
    <n v="3"/>
    <n v="0"/>
    <x v="5173"/>
  </r>
  <r>
    <n v="6325"/>
    <s v="CA-2012-110289"/>
    <x v="1"/>
    <x v="1104"/>
    <d v="2012-11-02T00:00:00"/>
    <s v="Standard Class"/>
    <s v="NB-18655"/>
    <s v="Nona Balk"/>
    <x v="1"/>
    <s v="United States"/>
    <s v="San Francisco"/>
    <s v="California"/>
    <n v="94109"/>
    <x v="1"/>
    <s v="OFF-PA-10002986"/>
    <s v="Office Supplies"/>
    <s v="Paper"/>
    <s v="Xerox 1898"/>
    <n v="33.4"/>
    <n v="5"/>
    <n v="0"/>
    <x v="669"/>
  </r>
  <r>
    <n v="6326"/>
    <s v="CA-2012-110289"/>
    <x v="1"/>
    <x v="1104"/>
    <d v="2012-11-02T00:00:00"/>
    <s v="Standard Class"/>
    <s v="NB-18655"/>
    <s v="Nona Balk"/>
    <x v="1"/>
    <s v="United States"/>
    <s v="San Francisco"/>
    <s v="California"/>
    <n v="94109"/>
    <x v="1"/>
    <s v="OFF-EN-10001434"/>
    <s v="Office Supplies"/>
    <s v="Envelopes"/>
    <s v="Strathmore #10 Envelopes, Ultimate White"/>
    <n v="210.84"/>
    <n v="4"/>
    <n v="0"/>
    <x v="5174"/>
  </r>
  <r>
    <n v="6327"/>
    <s v="CA-2011-167927"/>
    <x v="2"/>
    <x v="407"/>
    <d v="2011-01-27T00:00:00"/>
    <s v="Standard Class"/>
    <s v="XP-21865"/>
    <s v="Xylona Preis"/>
    <x v="0"/>
    <s v="United States"/>
    <s v="Westland"/>
    <s v="Michigan"/>
    <n v="48185"/>
    <x v="2"/>
    <s v="OFF-ST-10000760"/>
    <s v="Office Supplies"/>
    <s v="Storage"/>
    <s v="Eldon Fold 'N Roll Cart System"/>
    <n v="13.98"/>
    <n v="1"/>
    <n v="0"/>
    <x v="5175"/>
  </r>
  <r>
    <n v="6328"/>
    <s v="CA-2011-167927"/>
    <x v="2"/>
    <x v="407"/>
    <d v="2011-01-27T00:00:00"/>
    <s v="Standard Class"/>
    <s v="XP-21865"/>
    <s v="Xylona Preis"/>
    <x v="0"/>
    <s v="United States"/>
    <s v="Westland"/>
    <s v="Michigan"/>
    <n v="48185"/>
    <x v="2"/>
    <s v="FUR-FU-10002918"/>
    <s v="Furniture"/>
    <s v="Furnishings"/>
    <s v="Eldon ClusterMat Chair Mat with Cordless Antistatic Protection"/>
    <n v="272.94"/>
    <n v="3"/>
    <n v="0"/>
    <x v="3994"/>
  </r>
  <r>
    <n v="6329"/>
    <s v="CA-2011-167927"/>
    <x v="2"/>
    <x v="407"/>
    <d v="2011-01-27T00:00:00"/>
    <s v="Standard Class"/>
    <s v="XP-21865"/>
    <s v="Xylona Preis"/>
    <x v="0"/>
    <s v="United States"/>
    <s v="Westland"/>
    <s v="Michigan"/>
    <n v="48185"/>
    <x v="2"/>
    <s v="OFF-BI-10000605"/>
    <s v="Office Supplies"/>
    <s v="Binders"/>
    <s v="Acco Pressboard Covers with Storage Hooks, 9 1/2&quot; x 11&quot;, Executive Red"/>
    <n v="19.05"/>
    <n v="5"/>
    <n v="0"/>
    <x v="5176"/>
  </r>
  <r>
    <n v="6330"/>
    <s v="CA-2011-167927"/>
    <x v="2"/>
    <x v="407"/>
    <d v="2011-01-27T00:00:00"/>
    <s v="Standard Class"/>
    <s v="XP-21865"/>
    <s v="Xylona Preis"/>
    <x v="0"/>
    <s v="United States"/>
    <s v="Westland"/>
    <s v="Michigan"/>
    <n v="48185"/>
    <x v="2"/>
    <s v="OFF-AP-10002311"/>
    <s v="Office Supplies"/>
    <s v="Appliances"/>
    <s v="Holmes Replacement Filter for HEPA Air Cleaner, Very Large Room, HEPA Filter"/>
    <n v="247.71600000000001"/>
    <n v="4"/>
    <n v="0.1"/>
    <x v="5177"/>
  </r>
  <r>
    <n v="6331"/>
    <s v="CA-2011-167927"/>
    <x v="2"/>
    <x v="407"/>
    <d v="2011-01-27T00:00:00"/>
    <s v="Standard Class"/>
    <s v="XP-21865"/>
    <s v="Xylona Preis"/>
    <x v="0"/>
    <s v="United States"/>
    <s v="Westland"/>
    <s v="Michigan"/>
    <n v="48185"/>
    <x v="2"/>
    <s v="OFF-ST-10003123"/>
    <s v="Office Supplies"/>
    <s v="Storage"/>
    <s v="Fellowes Bases and Tops For Staxonsteel/High-Stak Systems"/>
    <n v="66.58"/>
    <n v="2"/>
    <n v="0"/>
    <x v="5178"/>
  </r>
  <r>
    <n v="6332"/>
    <s v="CA-2011-167927"/>
    <x v="2"/>
    <x v="407"/>
    <d v="2011-01-27T00:00:00"/>
    <s v="Standard Class"/>
    <s v="XP-21865"/>
    <s v="Xylona Preis"/>
    <x v="0"/>
    <s v="United States"/>
    <s v="Westland"/>
    <s v="Michigan"/>
    <n v="48185"/>
    <x v="2"/>
    <s v="OFF-AR-10004456"/>
    <s v="Office Supplies"/>
    <s v="Art"/>
    <s v="Panasonic KP-4ABK Battery-Operated Pencil Sharpener"/>
    <n v="43.92"/>
    <n v="3"/>
    <n v="0"/>
    <x v="5179"/>
  </r>
  <r>
    <n v="6333"/>
    <s v="CA-2011-167927"/>
    <x v="2"/>
    <x v="407"/>
    <d v="2011-01-27T00:00:00"/>
    <s v="Standard Class"/>
    <s v="XP-21865"/>
    <s v="Xylona Preis"/>
    <x v="0"/>
    <s v="United States"/>
    <s v="Westland"/>
    <s v="Michigan"/>
    <n v="48185"/>
    <x v="2"/>
    <s v="FUR-FU-10002268"/>
    <s v="Furniture"/>
    <s v="Furnishings"/>
    <s v="Ultra Door Push Plate"/>
    <n v="14.73"/>
    <n v="3"/>
    <n v="0"/>
    <x v="1772"/>
  </r>
  <r>
    <n v="6334"/>
    <s v="CA-2011-167927"/>
    <x v="2"/>
    <x v="407"/>
    <d v="2011-01-27T00:00:00"/>
    <s v="Standard Class"/>
    <s v="XP-21865"/>
    <s v="Xylona Preis"/>
    <x v="0"/>
    <s v="United States"/>
    <s v="Westland"/>
    <s v="Michigan"/>
    <n v="48185"/>
    <x v="2"/>
    <s v="OFF-BI-10004364"/>
    <s v="Office Supplies"/>
    <s v="Binders"/>
    <s v="Storex Dura Pro Binders"/>
    <n v="29.700000000000003"/>
    <n v="5"/>
    <n v="0"/>
    <x v="1338"/>
  </r>
  <r>
    <n v="6335"/>
    <s v="CA-2011-133305"/>
    <x v="2"/>
    <x v="384"/>
    <d v="2011-07-15T00:00:00"/>
    <s v="Standard Class"/>
    <s v="MH-17455"/>
    <s v="Mark Hamilton"/>
    <x v="0"/>
    <s v="United States"/>
    <s v="New York City"/>
    <s v="New York"/>
    <n v="10011"/>
    <x v="3"/>
    <s v="OFF-PA-10001970"/>
    <s v="Office Supplies"/>
    <s v="Paper"/>
    <s v="Xerox 1881"/>
    <n v="49.12"/>
    <n v="4"/>
    <n v="0"/>
    <x v="346"/>
  </r>
  <r>
    <n v="6336"/>
    <s v="CA-2011-133305"/>
    <x v="2"/>
    <x v="384"/>
    <d v="2011-07-15T00:00:00"/>
    <s v="Standard Class"/>
    <s v="MH-17455"/>
    <s v="Mark Hamilton"/>
    <x v="0"/>
    <s v="United States"/>
    <s v="New York City"/>
    <s v="New York"/>
    <n v="10011"/>
    <x v="3"/>
    <s v="OFF-BI-10002954"/>
    <s v="Office Supplies"/>
    <s v="Binders"/>
    <s v="Newell 3-Hole Punched Plastic Slotted Magazine Holders for Binders"/>
    <n v="18.28"/>
    <n v="5"/>
    <n v="0.2"/>
    <x v="5180"/>
  </r>
  <r>
    <n v="6337"/>
    <s v="CA-2013-165995"/>
    <x v="0"/>
    <x v="133"/>
    <d v="2013-09-07T00:00:00"/>
    <s v="Standard Class"/>
    <s v="BG-11740"/>
    <s v="Bruce Geld"/>
    <x v="0"/>
    <s v="United States"/>
    <s v="Los Angeles"/>
    <s v="California"/>
    <n v="90008"/>
    <x v="1"/>
    <s v="FUR-FU-10000672"/>
    <s v="Furniture"/>
    <s v="Furnishings"/>
    <s v="Executive Impressions 10&quot; Spectator Wall Clock"/>
    <n v="47.04"/>
    <n v="4"/>
    <n v="0"/>
    <x v="5181"/>
  </r>
  <r>
    <n v="6338"/>
    <s v="CA-2013-165995"/>
    <x v="0"/>
    <x v="133"/>
    <d v="2013-09-07T00:00:00"/>
    <s v="Standard Class"/>
    <s v="BG-11740"/>
    <s v="Bruce Geld"/>
    <x v="0"/>
    <s v="United States"/>
    <s v="Los Angeles"/>
    <s v="California"/>
    <n v="90008"/>
    <x v="1"/>
    <s v="TEC-PH-10004908"/>
    <s v="Technology"/>
    <s v="Phones"/>
    <s v="Panasonic KX TS3282W Corded phone"/>
    <n v="339.96000000000004"/>
    <n v="5"/>
    <n v="0.2"/>
    <x v="5182"/>
  </r>
  <r>
    <n v="6339"/>
    <s v="CA-2014-143112"/>
    <x v="3"/>
    <x v="361"/>
    <d v="2014-10-10T00:00:00"/>
    <s v="Standard Class"/>
    <s v="TS-21370"/>
    <s v="Todd Sumrall"/>
    <x v="1"/>
    <s v="United States"/>
    <s v="New York City"/>
    <s v="New York"/>
    <n v="10035"/>
    <x v="3"/>
    <s v="TEC-PH-10003095"/>
    <s v="Technology"/>
    <s v="Phones"/>
    <s v="Samsung HM1900 Bluetooth Headset"/>
    <n v="87.8"/>
    <n v="4"/>
    <n v="0"/>
    <x v="5183"/>
  </r>
  <r>
    <n v="6340"/>
    <s v="CA-2014-143112"/>
    <x v="3"/>
    <x v="361"/>
    <d v="2014-10-10T00:00:00"/>
    <s v="Standard Class"/>
    <s v="TS-21370"/>
    <s v="Todd Sumrall"/>
    <x v="1"/>
    <s v="United States"/>
    <s v="New York City"/>
    <s v="New York"/>
    <n v="10035"/>
    <x v="3"/>
    <s v="FUR-CH-10002880"/>
    <s v="Furniture"/>
    <s v="Chairs"/>
    <s v="Global High-Back Leather Tilter, Burgundy"/>
    <n v="221.38200000000001"/>
    <n v="2"/>
    <n v="0.1"/>
    <x v="5184"/>
  </r>
  <r>
    <n v="6341"/>
    <s v="CA-2014-143112"/>
    <x v="3"/>
    <x v="361"/>
    <d v="2014-10-10T00:00:00"/>
    <s v="Standard Class"/>
    <s v="TS-21370"/>
    <s v="Todd Sumrall"/>
    <x v="1"/>
    <s v="United States"/>
    <s v="New York City"/>
    <s v="New York"/>
    <n v="10035"/>
    <x v="3"/>
    <s v="TEC-MA-10001047"/>
    <s v="Technology"/>
    <s v="Machines"/>
    <s v="3D Systems Cube Printer, 2nd Generation, Magenta"/>
    <n v="5199.96"/>
    <n v="4"/>
    <n v="0"/>
    <x v="5185"/>
  </r>
  <r>
    <n v="6342"/>
    <s v="US-2014-105830"/>
    <x v="3"/>
    <x v="413"/>
    <d v="2014-01-03T00:00:00"/>
    <s v="First Class"/>
    <s v="DB-13660"/>
    <s v="Duane Benoit"/>
    <x v="0"/>
    <s v="United States"/>
    <s v="Lancaster"/>
    <s v="Ohio"/>
    <n v="43130"/>
    <x v="3"/>
    <s v="OFF-ST-10002554"/>
    <s v="Office Supplies"/>
    <s v="Storage"/>
    <s v="Tennsco Industrial Shelving"/>
    <n v="156.512"/>
    <n v="4"/>
    <n v="0.2"/>
    <x v="5186"/>
  </r>
  <r>
    <n v="6343"/>
    <s v="CA-2012-146255"/>
    <x v="1"/>
    <x v="1105"/>
    <d v="2012-03-10T00:00:00"/>
    <s v="First Class"/>
    <s v="EM-14140"/>
    <s v="Eugene Moren"/>
    <x v="2"/>
    <s v="United States"/>
    <s v="Newark"/>
    <s v="Delaware"/>
    <n v="19711"/>
    <x v="3"/>
    <s v="TEC-AC-10004469"/>
    <s v="Technology"/>
    <s v="Accessories"/>
    <s v="Microsoft Sculpt Comfort Mouse"/>
    <n v="119.85000000000001"/>
    <n v="3"/>
    <n v="0"/>
    <x v="5187"/>
  </r>
  <r>
    <n v="6344"/>
    <s v="CA-2012-146255"/>
    <x v="1"/>
    <x v="1105"/>
    <d v="2012-03-10T00:00:00"/>
    <s v="First Class"/>
    <s v="EM-14140"/>
    <s v="Eugene Moren"/>
    <x v="2"/>
    <s v="United States"/>
    <s v="Newark"/>
    <s v="Delaware"/>
    <n v="19711"/>
    <x v="3"/>
    <s v="OFF-BI-10000309"/>
    <s v="Office Supplies"/>
    <s v="Binders"/>
    <s v="GBC Twin Loop Wire Binding Elements, 9/16&quot; Spine, Black"/>
    <n v="30.44"/>
    <n v="2"/>
    <n v="0"/>
    <x v="5188"/>
  </r>
  <r>
    <n v="6345"/>
    <s v="CA-2012-146255"/>
    <x v="1"/>
    <x v="1105"/>
    <d v="2012-03-10T00:00:00"/>
    <s v="First Class"/>
    <s v="EM-14140"/>
    <s v="Eugene Moren"/>
    <x v="2"/>
    <s v="United States"/>
    <s v="Newark"/>
    <s v="Delaware"/>
    <n v="19711"/>
    <x v="3"/>
    <s v="OFF-BI-10001765"/>
    <s v="Office Supplies"/>
    <s v="Binders"/>
    <s v="Wilson Jones Heavy-Duty Casebound Ring Binders with Metal Hinges"/>
    <n v="69.28"/>
    <n v="2"/>
    <n v="0"/>
    <x v="5189"/>
  </r>
  <r>
    <n v="6346"/>
    <s v="CA-2012-146255"/>
    <x v="1"/>
    <x v="1105"/>
    <d v="2012-03-10T00:00:00"/>
    <s v="First Class"/>
    <s v="EM-14140"/>
    <s v="Eugene Moren"/>
    <x v="2"/>
    <s v="United States"/>
    <s v="Newark"/>
    <s v="Delaware"/>
    <n v="19711"/>
    <x v="3"/>
    <s v="TEC-PH-10001619"/>
    <s v="Technology"/>
    <s v="Phones"/>
    <s v="LG G3"/>
    <n v="587.97"/>
    <n v="3"/>
    <n v="0"/>
    <x v="3565"/>
  </r>
  <r>
    <n v="6347"/>
    <s v="CA-2014-104822"/>
    <x v="3"/>
    <x v="179"/>
    <d v="2014-10-21T00:00:00"/>
    <s v="Same Day"/>
    <s v="RB-19465"/>
    <s v="Rick Bensley"/>
    <x v="2"/>
    <s v="United States"/>
    <s v="New York City"/>
    <s v="New York"/>
    <n v="10024"/>
    <x v="3"/>
    <s v="OFF-LA-10002034"/>
    <s v="Office Supplies"/>
    <s v="Labels"/>
    <s v="Avery 478"/>
    <n v="24.55"/>
    <n v="5"/>
    <n v="0"/>
    <x v="5190"/>
  </r>
  <r>
    <n v="6348"/>
    <s v="CA-2012-104486"/>
    <x v="1"/>
    <x v="489"/>
    <d v="2012-05-06T00:00:00"/>
    <s v="Standard Class"/>
    <s v="PO-18850"/>
    <s v="Patrick O'Brill"/>
    <x v="0"/>
    <s v="United States"/>
    <s v="San Francisco"/>
    <s v="California"/>
    <n v="94109"/>
    <x v="1"/>
    <s v="OFF-BI-10000309"/>
    <s v="Office Supplies"/>
    <s v="Binders"/>
    <s v="GBC Twin Loop Wire Binding Elements, 9/16&quot; Spine, Black"/>
    <n v="12.176000000000002"/>
    <n v="1"/>
    <n v="0.2"/>
    <x v="5191"/>
  </r>
  <r>
    <n v="6349"/>
    <s v="CA-2012-104486"/>
    <x v="1"/>
    <x v="489"/>
    <d v="2012-05-06T00:00:00"/>
    <s v="Standard Class"/>
    <s v="PO-18850"/>
    <s v="Patrick O'Brill"/>
    <x v="0"/>
    <s v="United States"/>
    <s v="San Francisco"/>
    <s v="California"/>
    <n v="94109"/>
    <x v="1"/>
    <s v="OFF-ST-10000876"/>
    <s v="Office Supplies"/>
    <s v="Storage"/>
    <s v="Eldon Simplefile Box Office"/>
    <n v="37.32"/>
    <n v="3"/>
    <n v="0"/>
    <x v="2361"/>
  </r>
  <r>
    <n v="6350"/>
    <s v="CA-2012-104486"/>
    <x v="1"/>
    <x v="489"/>
    <d v="2012-05-06T00:00:00"/>
    <s v="Standard Class"/>
    <s v="PO-18850"/>
    <s v="Patrick O'Brill"/>
    <x v="0"/>
    <s v="United States"/>
    <s v="San Francisco"/>
    <s v="California"/>
    <n v="94109"/>
    <x v="1"/>
    <s v="OFF-SU-10002573"/>
    <s v="Office Supplies"/>
    <s v="Supplies"/>
    <s v="Acme 10&quot; Easy Grip Assistive Scissors"/>
    <n v="35.06"/>
    <n v="2"/>
    <n v="0"/>
    <x v="1617"/>
  </r>
  <r>
    <n v="6351"/>
    <s v="CA-2014-161557"/>
    <x v="3"/>
    <x v="213"/>
    <d v="2014-09-09T00:00:00"/>
    <s v="Standard Class"/>
    <s v="AG-10900"/>
    <s v="Arthur Gainer"/>
    <x v="0"/>
    <s v="United States"/>
    <s v="Dallas"/>
    <s v="Texas"/>
    <n v="75217"/>
    <x v="2"/>
    <s v="FUR-FU-10004622"/>
    <s v="Furniture"/>
    <s v="Furnishings"/>
    <s v="Eldon Advantage Foldable Chair Mats for Low Pile Carpets"/>
    <n v="108.40000000000002"/>
    <n v="5"/>
    <n v="0.6"/>
    <x v="5192"/>
  </r>
  <r>
    <n v="6352"/>
    <s v="CA-2014-161130"/>
    <x v="3"/>
    <x v="132"/>
    <d v="2014-11-09T00:00:00"/>
    <s v="Standard Class"/>
    <s v="BF-11275"/>
    <s v="Beth Fritzler"/>
    <x v="1"/>
    <s v="United States"/>
    <s v="Miami"/>
    <s v="Florida"/>
    <n v="33178"/>
    <x v="0"/>
    <s v="TEC-PH-10002549"/>
    <s v="Technology"/>
    <s v="Phones"/>
    <s v="Polycom SoundPoint IP 450 VoIP phone"/>
    <n v="361.37600000000003"/>
    <n v="2"/>
    <n v="0.2"/>
    <x v="3782"/>
  </r>
  <r>
    <n v="6353"/>
    <s v="US-2012-161347"/>
    <x v="1"/>
    <x v="1023"/>
    <d v="2012-09-19T00:00:00"/>
    <s v="Standard Class"/>
    <s v="HG-14845"/>
    <s v="Harry Greene"/>
    <x v="0"/>
    <s v="United States"/>
    <s v="Philadelphia"/>
    <s v="Pennsylvania"/>
    <n v="19120"/>
    <x v="3"/>
    <s v="OFF-BI-10004209"/>
    <s v="Office Supplies"/>
    <s v="Binders"/>
    <s v="Fellowes Twister Kit, Gray/Clear, 3/pkg"/>
    <n v="2.4119999999999999"/>
    <n v="1"/>
    <n v="0.7"/>
    <x v="5193"/>
  </r>
  <r>
    <n v="6354"/>
    <s v="US-2012-109015"/>
    <x v="1"/>
    <x v="684"/>
    <d v="2012-09-12T00:00:00"/>
    <s v="Standard Class"/>
    <s v="BS-11590"/>
    <s v="Brendan Sweed"/>
    <x v="1"/>
    <s v="United States"/>
    <s v="New York City"/>
    <s v="New York"/>
    <n v="10011"/>
    <x v="3"/>
    <s v="OFF-AP-10001962"/>
    <s v="Office Supplies"/>
    <s v="Appliances"/>
    <s v="Black &amp; Decker Filter for Double Action Dustbuster Cordless Vac BLDV7210"/>
    <n v="8.39"/>
    <n v="1"/>
    <n v="0"/>
    <x v="5194"/>
  </r>
  <r>
    <n v="6355"/>
    <s v="US-2012-109015"/>
    <x v="1"/>
    <x v="684"/>
    <d v="2012-09-12T00:00:00"/>
    <s v="Standard Class"/>
    <s v="BS-11590"/>
    <s v="Brendan Sweed"/>
    <x v="1"/>
    <s v="United States"/>
    <s v="New York City"/>
    <s v="New York"/>
    <n v="10011"/>
    <x v="3"/>
    <s v="TEC-PH-10002922"/>
    <s v="Technology"/>
    <s v="Phones"/>
    <s v="ShoreTel ShorePhone IP 230 VoIP phone"/>
    <n v="337.98"/>
    <n v="2"/>
    <n v="0"/>
    <x v="5195"/>
  </r>
  <r>
    <n v="6356"/>
    <s v="CA-2011-110611"/>
    <x v="2"/>
    <x v="191"/>
    <d v="2011-10-13T00:00:00"/>
    <s v="Standard Class"/>
    <s v="JD-16015"/>
    <s v="Joy Daniels"/>
    <x v="0"/>
    <s v="United States"/>
    <s v="Philadelphia"/>
    <s v="Pennsylvania"/>
    <n v="19120"/>
    <x v="3"/>
    <s v="OFF-ST-10000642"/>
    <s v="Office Supplies"/>
    <s v="Storage"/>
    <s v="Tennsco Lockers, Gray"/>
    <n v="83.920000000000016"/>
    <n v="5"/>
    <n v="0.2"/>
    <x v="5196"/>
  </r>
  <r>
    <n v="6357"/>
    <s v="CA-2014-139080"/>
    <x v="3"/>
    <x v="205"/>
    <d v="2014-01-29T00:00:00"/>
    <s v="Standard Class"/>
    <s v="CS-12250"/>
    <s v="Chris Selesnick"/>
    <x v="1"/>
    <s v="United States"/>
    <s v="Seattle"/>
    <s v="Washington"/>
    <n v="98103"/>
    <x v="1"/>
    <s v="OFF-BI-10001757"/>
    <s v="Office Supplies"/>
    <s v="Binders"/>
    <s v="Pressboard Hanging Data Binders for Unburst Sheets"/>
    <n v="19.68"/>
    <n v="5"/>
    <n v="0.2"/>
    <x v="5197"/>
  </r>
  <r>
    <n v="6358"/>
    <s v="CA-2014-139080"/>
    <x v="3"/>
    <x v="205"/>
    <d v="2014-01-29T00:00:00"/>
    <s v="Standard Class"/>
    <s v="CS-12250"/>
    <s v="Chris Selesnick"/>
    <x v="1"/>
    <s v="United States"/>
    <s v="Seattle"/>
    <s v="Washington"/>
    <n v="98103"/>
    <x v="1"/>
    <s v="OFF-PA-10004621"/>
    <s v="Office Supplies"/>
    <s v="Paper"/>
    <s v="Xerox 212"/>
    <n v="25.92"/>
    <n v="4"/>
    <n v="0"/>
    <x v="245"/>
  </r>
  <r>
    <n v="6359"/>
    <s v="CA-2014-139080"/>
    <x v="3"/>
    <x v="205"/>
    <d v="2014-01-29T00:00:00"/>
    <s v="Standard Class"/>
    <s v="CS-12250"/>
    <s v="Chris Selesnick"/>
    <x v="1"/>
    <s v="United States"/>
    <s v="Seattle"/>
    <s v="Washington"/>
    <n v="98103"/>
    <x v="1"/>
    <s v="OFF-PA-10002262"/>
    <s v="Office Supplies"/>
    <s v="Paper"/>
    <s v="Xerox 192"/>
    <n v="6.48"/>
    <n v="1"/>
    <n v="0"/>
    <x v="90"/>
  </r>
  <r>
    <n v="6360"/>
    <s v="CA-2014-139080"/>
    <x v="3"/>
    <x v="205"/>
    <d v="2014-01-29T00:00:00"/>
    <s v="Standard Class"/>
    <s v="CS-12250"/>
    <s v="Chris Selesnick"/>
    <x v="1"/>
    <s v="United States"/>
    <s v="Seattle"/>
    <s v="Washington"/>
    <n v="98103"/>
    <x v="1"/>
    <s v="TEC-PH-10004100"/>
    <s v="Technology"/>
    <s v="Phones"/>
    <s v="Griffin GC17055 Auxiliary Audio Cable"/>
    <n v="86.352000000000004"/>
    <n v="6"/>
    <n v="0.2"/>
    <x v="5198"/>
  </r>
  <r>
    <n v="6361"/>
    <s v="CA-2012-115693"/>
    <x v="1"/>
    <x v="895"/>
    <d v="2012-12-15T00:00:00"/>
    <s v="Standard Class"/>
    <s v="FC-14245"/>
    <s v="Frank Carlisle"/>
    <x v="2"/>
    <s v="United States"/>
    <s v="Los Angeles"/>
    <s v="California"/>
    <n v="90032"/>
    <x v="1"/>
    <s v="OFF-AR-10003582"/>
    <s v="Office Supplies"/>
    <s v="Art"/>
    <s v="Boston Electric Pencil Sharpener, Model 1818, Charcoal Black"/>
    <n v="56.3"/>
    <n v="2"/>
    <n v="0"/>
    <x v="2704"/>
  </r>
  <r>
    <n v="6362"/>
    <s v="US-2011-107993"/>
    <x v="2"/>
    <x v="641"/>
    <d v="2011-11-30T00:00:00"/>
    <s v="Standard Class"/>
    <s v="SE-20110"/>
    <s v="Sanjit Engle"/>
    <x v="0"/>
    <s v="United States"/>
    <s v="Springfield"/>
    <s v="Oregon"/>
    <n v="97477"/>
    <x v="1"/>
    <s v="OFF-AR-10003179"/>
    <s v="Office Supplies"/>
    <s v="Art"/>
    <s v="Dixon Ticonderoga Core-Lock Colored Pencils"/>
    <n v="51.016000000000005"/>
    <n v="7"/>
    <n v="0.2"/>
    <x v="5199"/>
  </r>
  <r>
    <n v="6363"/>
    <s v="CA-2014-110443"/>
    <x v="3"/>
    <x v="610"/>
    <d v="2014-11-26T00:00:00"/>
    <s v="Standard Class"/>
    <s v="CK-12205"/>
    <s v="Chloris Kastensmidt"/>
    <x v="0"/>
    <s v="United States"/>
    <s v="Renton"/>
    <s v="Washington"/>
    <n v="98059"/>
    <x v="1"/>
    <s v="OFF-BI-10001670"/>
    <s v="Office Supplies"/>
    <s v="Binders"/>
    <s v="Vinyl Sectional Post Binders"/>
    <n v="150.80000000000001"/>
    <n v="5"/>
    <n v="0.2"/>
    <x v="5200"/>
  </r>
  <r>
    <n v="6364"/>
    <s v="CA-2014-110443"/>
    <x v="3"/>
    <x v="610"/>
    <d v="2014-11-26T00:00:00"/>
    <s v="Standard Class"/>
    <s v="CK-12205"/>
    <s v="Chloris Kastensmidt"/>
    <x v="0"/>
    <s v="United States"/>
    <s v="Renton"/>
    <s v="Washington"/>
    <n v="98059"/>
    <x v="1"/>
    <s v="TEC-MA-10002073"/>
    <s v="Technology"/>
    <s v="Machines"/>
    <s v="3D Systems Cube Printer, 2nd Generation, White"/>
    <n v="1039.992"/>
    <n v="1"/>
    <n v="0.2"/>
    <x v="5201"/>
  </r>
  <r>
    <n v="6365"/>
    <s v="CA-2014-110443"/>
    <x v="3"/>
    <x v="610"/>
    <d v="2014-11-26T00:00:00"/>
    <s v="Standard Class"/>
    <s v="CK-12205"/>
    <s v="Chloris Kastensmidt"/>
    <x v="0"/>
    <s v="United States"/>
    <s v="Renton"/>
    <s v="Washington"/>
    <n v="98059"/>
    <x v="1"/>
    <s v="OFF-PA-10003797"/>
    <s v="Office Supplies"/>
    <s v="Paper"/>
    <s v="Xerox 209"/>
    <n v="51.84"/>
    <n v="8"/>
    <n v="0"/>
    <x v="189"/>
  </r>
  <r>
    <n v="6366"/>
    <s v="CA-2014-144848"/>
    <x v="3"/>
    <x v="1095"/>
    <d v="2014-04-06T00:00:00"/>
    <s v="First Class"/>
    <s v="DS-13030"/>
    <s v="Darrin Sayre"/>
    <x v="2"/>
    <s v="United States"/>
    <s v="New York City"/>
    <s v="New York"/>
    <n v="10009"/>
    <x v="3"/>
    <s v="TEC-PH-10004006"/>
    <s v="Technology"/>
    <s v="Phones"/>
    <s v="Panasonic KX - TS880B Telephone"/>
    <n v="41.22"/>
    <n v="1"/>
    <n v="0"/>
    <x v="5202"/>
  </r>
  <r>
    <n v="6367"/>
    <s v="CA-2014-144848"/>
    <x v="3"/>
    <x v="1095"/>
    <d v="2014-04-06T00:00:00"/>
    <s v="First Class"/>
    <s v="DS-13030"/>
    <s v="Darrin Sayre"/>
    <x v="2"/>
    <s v="United States"/>
    <s v="New York City"/>
    <s v="New York"/>
    <n v="10009"/>
    <x v="3"/>
    <s v="OFF-SU-10000646"/>
    <s v="Office Supplies"/>
    <s v="Supplies"/>
    <s v="Premier Automatic Letter Opener"/>
    <n v="240.37"/>
    <n v="1"/>
    <n v="0"/>
    <x v="5203"/>
  </r>
  <r>
    <n v="6368"/>
    <s v="CA-2014-144848"/>
    <x v="3"/>
    <x v="1095"/>
    <d v="2014-04-06T00:00:00"/>
    <s v="First Class"/>
    <s v="DS-13030"/>
    <s v="Darrin Sayre"/>
    <x v="2"/>
    <s v="United States"/>
    <s v="New York City"/>
    <s v="New York"/>
    <n v="10009"/>
    <x v="3"/>
    <s v="TEC-PH-10002262"/>
    <s v="Technology"/>
    <s v="Phones"/>
    <s v="LG Electronics Tone+ HBS-730 Bluetooth Headset"/>
    <n v="119.02"/>
    <n v="2"/>
    <n v="0"/>
    <x v="5204"/>
  </r>
  <r>
    <n v="6369"/>
    <s v="US-2014-147998"/>
    <x v="3"/>
    <x v="240"/>
    <d v="2014-05-25T00:00:00"/>
    <s v="Standard Class"/>
    <s v="SA-20830"/>
    <s v="Sue Ann Reed"/>
    <x v="0"/>
    <s v="United States"/>
    <s v="San Jose"/>
    <s v="California"/>
    <n v="95123"/>
    <x v="1"/>
    <s v="OFF-BI-10002082"/>
    <s v="Office Supplies"/>
    <s v="Binders"/>
    <s v="GBC Twin Loop Wire Binding Elements"/>
    <n v="133.12"/>
    <n v="5"/>
    <n v="0.2"/>
    <x v="5205"/>
  </r>
  <r>
    <n v="6370"/>
    <s v="CA-2013-103919"/>
    <x v="0"/>
    <x v="339"/>
    <d v="2013-10-08T00:00:00"/>
    <s v="Standard Class"/>
    <s v="TP-21565"/>
    <s v="Tracy Poddar"/>
    <x v="1"/>
    <s v="United States"/>
    <s v="Grand Prairie"/>
    <s v="Texas"/>
    <n v="75051"/>
    <x v="2"/>
    <s v="FUR-FU-10001756"/>
    <s v="Furniture"/>
    <s v="Furnishings"/>
    <s v="Eldon Expressions Desk Accessory, Wood Photo Frame, Mahogany"/>
    <n v="38.08"/>
    <n v="5"/>
    <n v="0.6"/>
    <x v="5206"/>
  </r>
  <r>
    <n v="6371"/>
    <s v="CA-2013-113425"/>
    <x v="0"/>
    <x v="831"/>
    <d v="2013-11-22T00:00:00"/>
    <s v="Same Day"/>
    <s v="JK-16120"/>
    <s v="Julie Kriz"/>
    <x v="2"/>
    <s v="United States"/>
    <s v="New York City"/>
    <s v="New York"/>
    <n v="10009"/>
    <x v="3"/>
    <s v="FUR-BO-10002598"/>
    <s v="Furniture"/>
    <s v="Bookcases"/>
    <s v="Hon Metal Bookcases, Putty"/>
    <n v="113.56800000000001"/>
    <n v="2"/>
    <n v="0.2"/>
    <x v="5207"/>
  </r>
  <r>
    <n v="6372"/>
    <s v="CA-2014-143035"/>
    <x v="3"/>
    <x v="621"/>
    <d v="2014-10-06T00:00:00"/>
    <s v="Second Class"/>
    <s v="CC-12430"/>
    <s v="Chuck Clark"/>
    <x v="2"/>
    <s v="United States"/>
    <s v="New York City"/>
    <s v="New York"/>
    <n v="10009"/>
    <x v="3"/>
    <s v="FUR-FU-10001934"/>
    <s v="Furniture"/>
    <s v="Furnishings"/>
    <s v="Magnifier Swing Arm Lamp"/>
    <n v="83.92"/>
    <n v="4"/>
    <n v="0"/>
    <x v="5208"/>
  </r>
  <r>
    <n v="6373"/>
    <s v="CA-2014-143035"/>
    <x v="3"/>
    <x v="621"/>
    <d v="2014-10-06T00:00:00"/>
    <s v="Second Class"/>
    <s v="CC-12430"/>
    <s v="Chuck Clark"/>
    <x v="2"/>
    <s v="United States"/>
    <s v="New York City"/>
    <s v="New York"/>
    <n v="10009"/>
    <x v="3"/>
    <s v="OFF-AR-10001130"/>
    <s v="Office Supplies"/>
    <s v="Art"/>
    <s v="Quartet Alpha White Chalk, 12/Pack"/>
    <n v="6.63"/>
    <n v="3"/>
    <n v="0"/>
    <x v="5209"/>
  </r>
  <r>
    <n v="6374"/>
    <s v="CA-2014-143035"/>
    <x v="3"/>
    <x v="621"/>
    <d v="2014-10-06T00:00:00"/>
    <s v="Second Class"/>
    <s v="CC-12430"/>
    <s v="Chuck Clark"/>
    <x v="2"/>
    <s v="United States"/>
    <s v="New York City"/>
    <s v="New York"/>
    <n v="10009"/>
    <x v="3"/>
    <s v="TEC-AC-10002049"/>
    <s v="Technology"/>
    <s v="Accessories"/>
    <s v="Logitech G19 Programmable Gaming Keyboard"/>
    <n v="371.96999999999997"/>
    <n v="3"/>
    <n v="0"/>
    <x v="836"/>
  </r>
  <r>
    <n v="6375"/>
    <s v="CA-2011-107811"/>
    <x v="2"/>
    <x v="333"/>
    <d v="2011-05-03T00:00:00"/>
    <s v="Standard Class"/>
    <s v="LA-16780"/>
    <s v="Laura Armstrong"/>
    <x v="1"/>
    <s v="United States"/>
    <s v="Memphis"/>
    <s v="Tennessee"/>
    <n v="38109"/>
    <x v="0"/>
    <s v="FUR-CH-10001394"/>
    <s v="Furniture"/>
    <s v="Chairs"/>
    <s v="Global Leather Executive Chair"/>
    <n v="561.58400000000006"/>
    <n v="2"/>
    <n v="0.2"/>
    <x v="5210"/>
  </r>
  <r>
    <n v="6376"/>
    <s v="CA-2011-107811"/>
    <x v="2"/>
    <x v="333"/>
    <d v="2011-05-03T00:00:00"/>
    <s v="Standard Class"/>
    <s v="LA-16780"/>
    <s v="Laura Armstrong"/>
    <x v="1"/>
    <s v="United States"/>
    <s v="Memphis"/>
    <s v="Tennessee"/>
    <n v="38109"/>
    <x v="0"/>
    <s v="OFF-ST-10000798"/>
    <s v="Office Supplies"/>
    <s v="Storage"/>
    <s v="2300 Heavy-Duty Transfer File Systems by Perma"/>
    <n v="99.920000000000016"/>
    <n v="5"/>
    <n v="0.2"/>
    <x v="5211"/>
  </r>
  <r>
    <n v="6377"/>
    <s v="CA-2013-163216"/>
    <x v="0"/>
    <x v="877"/>
    <d v="2013-10-11T00:00:00"/>
    <s v="First Class"/>
    <s v="AW-10930"/>
    <s v="Arthur Wiediger"/>
    <x v="2"/>
    <s v="United States"/>
    <s v="Philadelphia"/>
    <s v="Pennsylvania"/>
    <n v="19143"/>
    <x v="3"/>
    <s v="OFF-LA-10000134"/>
    <s v="Office Supplies"/>
    <s v="Labels"/>
    <s v="Avery 511"/>
    <n v="4.9280000000000008"/>
    <n v="2"/>
    <n v="0.2"/>
    <x v="5212"/>
  </r>
  <r>
    <n v="6378"/>
    <s v="US-2013-116442"/>
    <x v="0"/>
    <x v="272"/>
    <d v="2013-12-23T00:00:00"/>
    <s v="Standard Class"/>
    <s v="BP-11230"/>
    <s v="Benjamin Patterson"/>
    <x v="0"/>
    <s v="United States"/>
    <s v="Los Angeles"/>
    <s v="California"/>
    <n v="90004"/>
    <x v="1"/>
    <s v="FUR-FU-10002364"/>
    <s v="Furniture"/>
    <s v="Furnishings"/>
    <s v="Eldon Expressions Wood Desk Accessories, Oak"/>
    <n v="14.76"/>
    <n v="2"/>
    <n v="0"/>
    <x v="3642"/>
  </r>
  <r>
    <n v="6379"/>
    <s v="CA-2014-150623"/>
    <x v="3"/>
    <x v="318"/>
    <d v="2014-04-15T00:00:00"/>
    <s v="Standard Class"/>
    <s v="DB-13360"/>
    <s v="Dennis Bolton"/>
    <x v="2"/>
    <s v="United States"/>
    <s v="Waterbury"/>
    <s v="Connecticut"/>
    <n v="6708"/>
    <x v="3"/>
    <s v="TEC-AC-10004571"/>
    <s v="Technology"/>
    <s v="Accessories"/>
    <s v="Logitech G700s Rechargeable Gaming Mouse"/>
    <n v="99.99"/>
    <n v="1"/>
    <n v="0"/>
    <x v="5213"/>
  </r>
  <r>
    <n v="6380"/>
    <s v="CA-2014-150623"/>
    <x v="3"/>
    <x v="318"/>
    <d v="2014-04-15T00:00:00"/>
    <s v="Standard Class"/>
    <s v="DB-13360"/>
    <s v="Dennis Bolton"/>
    <x v="2"/>
    <s v="United States"/>
    <s v="Waterbury"/>
    <s v="Connecticut"/>
    <n v="6708"/>
    <x v="3"/>
    <s v="OFF-ST-10003692"/>
    <s v="Office Supplies"/>
    <s v="Storage"/>
    <s v="Recycled Steel Personal File for Hanging File Folders"/>
    <n v="286.14999999999998"/>
    <n v="5"/>
    <n v="0"/>
    <x v="5214"/>
  </r>
  <r>
    <n v="6381"/>
    <s v="US-2011-163797"/>
    <x v="2"/>
    <x v="918"/>
    <d v="2011-04-13T00:00:00"/>
    <s v="Standard Class"/>
    <s v="PC-19000"/>
    <s v="Pauline Chand"/>
    <x v="2"/>
    <s v="United States"/>
    <s v="Chandler"/>
    <s v="Arizona"/>
    <n v="85224"/>
    <x v="1"/>
    <s v="OFF-FA-10001883"/>
    <s v="Office Supplies"/>
    <s v="Fasteners"/>
    <s v="Alliance Super-Size Bands, Assorted Sizes"/>
    <n v="49.792000000000002"/>
    <n v="8"/>
    <n v="0.2"/>
    <x v="5215"/>
  </r>
  <r>
    <n v="6382"/>
    <s v="CA-2013-127236"/>
    <x v="0"/>
    <x v="892"/>
    <d v="2013-04-03T00:00:00"/>
    <s v="Standard Class"/>
    <s v="TB-21595"/>
    <s v="Troy Blackwell"/>
    <x v="0"/>
    <s v="United States"/>
    <s v="Springfield"/>
    <s v="Ohio"/>
    <n v="45503"/>
    <x v="3"/>
    <s v="FUR-BO-10004015"/>
    <s v="Furniture"/>
    <s v="Bookcases"/>
    <s v="Bush Andora Bookcase, Maple/Graphite Gray Finish"/>
    <n v="299.97499999999997"/>
    <n v="5"/>
    <n v="0.5"/>
    <x v="5216"/>
  </r>
  <r>
    <n v="6383"/>
    <s v="CA-2013-127236"/>
    <x v="0"/>
    <x v="892"/>
    <d v="2013-04-03T00:00:00"/>
    <s v="Standard Class"/>
    <s v="TB-21595"/>
    <s v="Troy Blackwell"/>
    <x v="0"/>
    <s v="United States"/>
    <s v="Springfield"/>
    <s v="Ohio"/>
    <n v="45503"/>
    <x v="3"/>
    <s v="TEC-PH-10000141"/>
    <s v="Technology"/>
    <s v="Phones"/>
    <s v="Clearsounds A400"/>
    <n v="158.37599999999998"/>
    <n v="4"/>
    <n v="0.4"/>
    <x v="5217"/>
  </r>
  <r>
    <n v="6384"/>
    <s v="US-2014-104661"/>
    <x v="3"/>
    <x v="787"/>
    <d v="2014-01-19T00:00:00"/>
    <s v="First Class"/>
    <s v="TB-21250"/>
    <s v="Tim Brockman"/>
    <x v="0"/>
    <s v="United States"/>
    <s v="Austin"/>
    <s v="Texas"/>
    <n v="78745"/>
    <x v="2"/>
    <s v="OFF-BI-10001597"/>
    <s v="Office Supplies"/>
    <s v="Binders"/>
    <s v="Wilson Jones Ledger-Size, Piano-Hinge Binder, 2&quot;, Blue"/>
    <n v="32.783999999999992"/>
    <n v="4"/>
    <n v="0.8"/>
    <x v="5218"/>
  </r>
  <r>
    <n v="6385"/>
    <s v="US-2014-104661"/>
    <x v="3"/>
    <x v="787"/>
    <d v="2014-01-19T00:00:00"/>
    <s v="First Class"/>
    <s v="TB-21250"/>
    <s v="Tim Brockman"/>
    <x v="0"/>
    <s v="United States"/>
    <s v="Austin"/>
    <s v="Texas"/>
    <n v="78745"/>
    <x v="2"/>
    <s v="TEC-AC-10003628"/>
    <s v="Technology"/>
    <s v="Accessories"/>
    <s v="Logitech 910-002974 M325 Wireless Mouse for Web Scrolling"/>
    <n v="47.984000000000002"/>
    <n v="2"/>
    <n v="0.2"/>
    <x v="2929"/>
  </r>
  <r>
    <n v="6386"/>
    <s v="US-2014-104661"/>
    <x v="3"/>
    <x v="787"/>
    <d v="2014-01-19T00:00:00"/>
    <s v="First Class"/>
    <s v="TB-21250"/>
    <s v="Tim Brockman"/>
    <x v="0"/>
    <s v="United States"/>
    <s v="Austin"/>
    <s v="Texas"/>
    <n v="78745"/>
    <x v="2"/>
    <s v="TEC-AC-10002331"/>
    <s v="Technology"/>
    <s v="Accessories"/>
    <s v="Maxell 74 Minute CDR, 10/Pack"/>
    <n v="62.591999999999999"/>
    <n v="8"/>
    <n v="0.2"/>
    <x v="5219"/>
  </r>
  <r>
    <n v="6387"/>
    <s v="US-2014-104661"/>
    <x v="3"/>
    <x v="787"/>
    <d v="2014-01-19T00:00:00"/>
    <s v="First Class"/>
    <s v="TB-21250"/>
    <s v="Tim Brockman"/>
    <x v="0"/>
    <s v="United States"/>
    <s v="Austin"/>
    <s v="Texas"/>
    <n v="78745"/>
    <x v="2"/>
    <s v="OFF-BI-10001098"/>
    <s v="Office Supplies"/>
    <s v="Binders"/>
    <s v="Acco D-Ring Binder w/DublLock"/>
    <n v="4.2759999999999989"/>
    <n v="1"/>
    <n v="0.8"/>
    <x v="5220"/>
  </r>
  <r>
    <n v="6388"/>
    <s v="CA-2011-134103"/>
    <x v="2"/>
    <x v="1106"/>
    <d v="2011-02-05T00:00:00"/>
    <s v="Standard Class"/>
    <s v="MV-18190"/>
    <s v="Mike Vittorini"/>
    <x v="0"/>
    <s v="United States"/>
    <s v="Detroit"/>
    <s v="Michigan"/>
    <n v="48234"/>
    <x v="2"/>
    <s v="OFF-PA-10001204"/>
    <s v="Office Supplies"/>
    <s v="Paper"/>
    <s v="Xerox 1972"/>
    <n v="10.56"/>
    <n v="2"/>
    <n v="0"/>
    <x v="234"/>
  </r>
  <r>
    <n v="6389"/>
    <s v="CA-2011-134103"/>
    <x v="2"/>
    <x v="1106"/>
    <d v="2011-02-05T00:00:00"/>
    <s v="Standard Class"/>
    <s v="MV-18190"/>
    <s v="Mike Vittorini"/>
    <x v="0"/>
    <s v="United States"/>
    <s v="Detroit"/>
    <s v="Michigan"/>
    <n v="48234"/>
    <x v="2"/>
    <s v="OFF-ST-10000991"/>
    <s v="Office Supplies"/>
    <s v="Storage"/>
    <s v="Space Solutions HD Industrial Steel Shelving."/>
    <n v="229.94"/>
    <n v="2"/>
    <n v="0"/>
    <x v="5221"/>
  </r>
  <r>
    <n v="6390"/>
    <s v="CA-2012-147529"/>
    <x v="1"/>
    <x v="1107"/>
    <d v="2012-02-11T00:00:00"/>
    <s v="Standard Class"/>
    <s v="DK-12835"/>
    <s v="Damala Kotsonis"/>
    <x v="1"/>
    <s v="United States"/>
    <s v="Springfield"/>
    <s v="Virginia"/>
    <n v="22153"/>
    <x v="0"/>
    <s v="OFF-EN-10000056"/>
    <s v="Office Supplies"/>
    <s v="Envelopes"/>
    <s v="Cameo Buff Policy Envelopes"/>
    <n v="311.14999999999998"/>
    <n v="5"/>
    <n v="0"/>
    <x v="5222"/>
  </r>
  <r>
    <n v="6391"/>
    <s v="CA-2012-147529"/>
    <x v="1"/>
    <x v="1107"/>
    <d v="2012-02-11T00:00:00"/>
    <s v="Standard Class"/>
    <s v="DK-12835"/>
    <s v="Damala Kotsonis"/>
    <x v="1"/>
    <s v="United States"/>
    <s v="Springfield"/>
    <s v="Virginia"/>
    <n v="22153"/>
    <x v="0"/>
    <s v="OFF-PA-10003349"/>
    <s v="Office Supplies"/>
    <s v="Paper"/>
    <s v="Xerox 1957"/>
    <n v="12.96"/>
    <n v="2"/>
    <n v="0"/>
    <x v="2056"/>
  </r>
  <r>
    <n v="6392"/>
    <s v="CA-2013-129126"/>
    <x v="0"/>
    <x v="882"/>
    <d v="2013-12-20T00:00:00"/>
    <s v="Standard Class"/>
    <s v="PK-19075"/>
    <s v="Pete Kriz"/>
    <x v="0"/>
    <s v="United States"/>
    <s v="New York City"/>
    <s v="New York"/>
    <n v="10011"/>
    <x v="3"/>
    <s v="OFF-PA-10001471"/>
    <s v="Office Supplies"/>
    <s v="Paper"/>
    <s v="Strathmore Photo Frame Cards"/>
    <n v="14.62"/>
    <n v="2"/>
    <n v="0"/>
    <x v="5223"/>
  </r>
  <r>
    <n v="6393"/>
    <s v="CA-2013-129126"/>
    <x v="0"/>
    <x v="882"/>
    <d v="2013-12-20T00:00:00"/>
    <s v="Standard Class"/>
    <s v="PK-19075"/>
    <s v="Pete Kriz"/>
    <x v="0"/>
    <s v="United States"/>
    <s v="New York City"/>
    <s v="New York"/>
    <n v="10011"/>
    <x v="3"/>
    <s v="OFF-LA-10003190"/>
    <s v="Office Supplies"/>
    <s v="Labels"/>
    <s v="Avery 474"/>
    <n v="5.76"/>
    <n v="2"/>
    <n v="0"/>
    <x v="2167"/>
  </r>
  <r>
    <n v="6394"/>
    <s v="CA-2013-129126"/>
    <x v="0"/>
    <x v="882"/>
    <d v="2013-12-20T00:00:00"/>
    <s v="Standard Class"/>
    <s v="PK-19075"/>
    <s v="Pete Kriz"/>
    <x v="0"/>
    <s v="United States"/>
    <s v="New York City"/>
    <s v="New York"/>
    <n v="10011"/>
    <x v="3"/>
    <s v="OFF-FA-10000621"/>
    <s v="Office Supplies"/>
    <s v="Fasteners"/>
    <s v="OIC Colored Binder Clips, Assorted Sizes"/>
    <n v="21.48"/>
    <n v="6"/>
    <n v="0"/>
    <x v="5224"/>
  </r>
  <r>
    <n v="6395"/>
    <s v="CA-2013-129126"/>
    <x v="0"/>
    <x v="882"/>
    <d v="2013-12-20T00:00:00"/>
    <s v="Standard Class"/>
    <s v="PK-19075"/>
    <s v="Pete Kriz"/>
    <x v="0"/>
    <s v="United States"/>
    <s v="New York City"/>
    <s v="New York"/>
    <n v="10011"/>
    <x v="3"/>
    <s v="FUR-FU-10002937"/>
    <s v="Furniture"/>
    <s v="Furnishings"/>
    <s v="GE 48&quot; Fluorescent Tube, Cool White Energy Saver, 34 Watts, 30/Box"/>
    <n v="396.92"/>
    <n v="4"/>
    <n v="0"/>
    <x v="5225"/>
  </r>
  <r>
    <n v="6396"/>
    <s v="CA-2013-129126"/>
    <x v="0"/>
    <x v="882"/>
    <d v="2013-12-20T00:00:00"/>
    <s v="Standard Class"/>
    <s v="PK-19075"/>
    <s v="Pete Kriz"/>
    <x v="0"/>
    <s v="United States"/>
    <s v="New York City"/>
    <s v="New York"/>
    <n v="10011"/>
    <x v="3"/>
    <s v="OFF-ST-10004507"/>
    <s v="Office Supplies"/>
    <s v="Storage"/>
    <s v="Advantus Rolling Storage Box"/>
    <n v="17.149999999999999"/>
    <n v="1"/>
    <n v="0"/>
    <x v="5226"/>
  </r>
  <r>
    <n v="6397"/>
    <s v="CA-2013-129126"/>
    <x v="0"/>
    <x v="882"/>
    <d v="2013-12-20T00:00:00"/>
    <s v="Standard Class"/>
    <s v="PK-19075"/>
    <s v="Pete Kriz"/>
    <x v="0"/>
    <s v="United States"/>
    <s v="New York City"/>
    <s v="New York"/>
    <n v="10011"/>
    <x v="3"/>
    <s v="OFF-BI-10000279"/>
    <s v="Office Supplies"/>
    <s v="Binders"/>
    <s v="Acco Recycled 2&quot; Capacity Laser Printer Hanging Data Binders"/>
    <n v="23.12"/>
    <n v="2"/>
    <n v="0.2"/>
    <x v="5227"/>
  </r>
  <r>
    <n v="6398"/>
    <s v="CA-2014-131632"/>
    <x v="3"/>
    <x v="1108"/>
    <d v="2014-11-05T00:00:00"/>
    <s v="Standard Class"/>
    <s v="AH-10120"/>
    <s v="Adrian Hane"/>
    <x v="2"/>
    <s v="United States"/>
    <s v="Dallas"/>
    <s v="Texas"/>
    <n v="75217"/>
    <x v="2"/>
    <s v="OFF-AR-10003651"/>
    <s v="Office Supplies"/>
    <s v="Art"/>
    <s v="Newell 350"/>
    <n v="5.2480000000000002"/>
    <n v="2"/>
    <n v="0.2"/>
    <x v="822"/>
  </r>
  <r>
    <n v="6399"/>
    <s v="CA-2014-151981"/>
    <x v="3"/>
    <x v="634"/>
    <d v="2014-08-13T00:00:00"/>
    <s v="Standard Class"/>
    <s v="GM-14455"/>
    <s v="Gary Mitchum"/>
    <x v="2"/>
    <s v="United States"/>
    <s v="Concord"/>
    <s v="New Hampshire"/>
    <n v="3301"/>
    <x v="3"/>
    <s v="TEC-PH-10003601"/>
    <s v="Technology"/>
    <s v="Phones"/>
    <s v="Ativa D5772 2-Line 5.8GHz Digital Expandable Corded/Cordless Phone System with Answering &amp; Caller ID/Call Waiting, Black/Silver"/>
    <n v="824.95"/>
    <n v="5"/>
    <n v="0"/>
    <x v="5228"/>
  </r>
  <r>
    <n v="6400"/>
    <s v="CA-2014-151981"/>
    <x v="3"/>
    <x v="634"/>
    <d v="2014-08-13T00:00:00"/>
    <s v="Standard Class"/>
    <s v="GM-14455"/>
    <s v="Gary Mitchum"/>
    <x v="2"/>
    <s v="United States"/>
    <s v="Concord"/>
    <s v="New Hampshire"/>
    <n v="3301"/>
    <x v="3"/>
    <s v="OFF-LA-10002195"/>
    <s v="Office Supplies"/>
    <s v="Labels"/>
    <s v="Avery 481"/>
    <n v="24.64"/>
    <n v="8"/>
    <n v="0"/>
    <x v="5229"/>
  </r>
  <r>
    <n v="6401"/>
    <s v="CA-2014-151981"/>
    <x v="3"/>
    <x v="634"/>
    <d v="2014-08-13T00:00:00"/>
    <s v="Standard Class"/>
    <s v="GM-14455"/>
    <s v="Gary Mitchum"/>
    <x v="2"/>
    <s v="United States"/>
    <s v="Concord"/>
    <s v="New Hampshire"/>
    <n v="3301"/>
    <x v="3"/>
    <s v="OFF-AR-10000380"/>
    <s v="Office Supplies"/>
    <s v="Art"/>
    <s v="Hunt PowerHouse Electric Pencil Sharpener, Blue"/>
    <n v="227.88"/>
    <n v="6"/>
    <n v="0"/>
    <x v="5230"/>
  </r>
  <r>
    <n v="6402"/>
    <s v="CA-2014-125472"/>
    <x v="3"/>
    <x v="1109"/>
    <d v="2014-06-01T00:00:00"/>
    <s v="First Class"/>
    <s v="BD-11725"/>
    <s v="Bruce Degenhardt"/>
    <x v="0"/>
    <s v="United States"/>
    <s v="Lafayette"/>
    <s v="Louisiana"/>
    <n v="70506"/>
    <x v="0"/>
    <s v="FUR-BO-10000330"/>
    <s v="Furniture"/>
    <s v="Bookcases"/>
    <s v="Sauder Camden County Barrister Bookcase, Planked Cherry Finish"/>
    <n v="241.96"/>
    <n v="2"/>
    <n v="0"/>
    <x v="5231"/>
  </r>
  <r>
    <n v="6403"/>
    <s v="CA-2014-125472"/>
    <x v="3"/>
    <x v="1109"/>
    <d v="2014-06-01T00:00:00"/>
    <s v="First Class"/>
    <s v="BD-11725"/>
    <s v="Bruce Degenhardt"/>
    <x v="0"/>
    <s v="United States"/>
    <s v="Lafayette"/>
    <s v="Louisiana"/>
    <n v="70506"/>
    <x v="0"/>
    <s v="OFF-BI-10000591"/>
    <s v="Office Supplies"/>
    <s v="Binders"/>
    <s v="Avery Binder Labels"/>
    <n v="3.89"/>
    <n v="1"/>
    <n v="0"/>
    <x v="5232"/>
  </r>
  <r>
    <n v="6404"/>
    <s v="CA-2014-125472"/>
    <x v="3"/>
    <x v="1109"/>
    <d v="2014-06-01T00:00:00"/>
    <s v="First Class"/>
    <s v="BD-11725"/>
    <s v="Bruce Degenhardt"/>
    <x v="0"/>
    <s v="United States"/>
    <s v="Lafayette"/>
    <s v="Louisiana"/>
    <n v="70506"/>
    <x v="0"/>
    <s v="FUR-FU-10001731"/>
    <s v="Furniture"/>
    <s v="Furnishings"/>
    <s v="Acrylic Self-Standing Desk Frames"/>
    <n v="8.01"/>
    <n v="3"/>
    <n v="0"/>
    <x v="5233"/>
  </r>
  <r>
    <n v="6405"/>
    <s v="CA-2012-156328"/>
    <x v="1"/>
    <x v="672"/>
    <d v="2012-12-05T00:00:00"/>
    <s v="Standard Class"/>
    <s v="RM-19375"/>
    <s v="Raymond Messe"/>
    <x v="0"/>
    <s v="United States"/>
    <s v="Raleigh"/>
    <s v="North Carolina"/>
    <n v="27604"/>
    <x v="0"/>
    <s v="TEC-PH-10001198"/>
    <s v="Technology"/>
    <s v="Phones"/>
    <s v="Avaya 4621SW VoIP phone"/>
    <n v="177.48000000000002"/>
    <n v="3"/>
    <n v="0.2"/>
    <x v="1763"/>
  </r>
  <r>
    <n v="6406"/>
    <s v="CA-2014-154074"/>
    <x v="3"/>
    <x v="515"/>
    <d v="2014-09-03T00:00:00"/>
    <s v="Second Class"/>
    <s v="BW-11110"/>
    <s v="Bart Watters"/>
    <x v="1"/>
    <s v="United States"/>
    <s v="Spokane"/>
    <s v="Washington"/>
    <n v="99207"/>
    <x v="1"/>
    <s v="FUR-CH-10002331"/>
    <s v="Furniture"/>
    <s v="Chairs"/>
    <s v="Hon 4700 Series Mobuis Mid-Back Task Chairs with Adjustable Arms"/>
    <n v="569.5680000000001"/>
    <n v="2"/>
    <n v="0.2"/>
    <x v="5234"/>
  </r>
  <r>
    <n v="6407"/>
    <s v="CA-2014-154074"/>
    <x v="3"/>
    <x v="515"/>
    <d v="2014-09-03T00:00:00"/>
    <s v="Second Class"/>
    <s v="BW-11110"/>
    <s v="Bart Watters"/>
    <x v="1"/>
    <s v="United States"/>
    <s v="Spokane"/>
    <s v="Washington"/>
    <n v="99207"/>
    <x v="1"/>
    <s v="OFF-ST-10002370"/>
    <s v="Office Supplies"/>
    <s v="Storage"/>
    <s v="Sortfiler Multipurpose Personal File Organizer, Black"/>
    <n v="149.73000000000002"/>
    <n v="7"/>
    <n v="0"/>
    <x v="5235"/>
  </r>
  <r>
    <n v="6408"/>
    <s v="CA-2014-161774"/>
    <x v="3"/>
    <x v="304"/>
    <d v="2014-05-16T00:00:00"/>
    <s v="First Class"/>
    <s v="GT-14710"/>
    <s v="Greg Tran"/>
    <x v="0"/>
    <s v="United States"/>
    <s v="Houston"/>
    <s v="Texas"/>
    <n v="77041"/>
    <x v="2"/>
    <s v="FUR-CH-10003981"/>
    <s v="Furniture"/>
    <s v="Chairs"/>
    <s v="Global Commerce Series Low-Back Swivel/Tilt Chairs"/>
    <n v="899.43"/>
    <n v="5"/>
    <n v="0.3"/>
    <x v="5236"/>
  </r>
  <r>
    <n v="6409"/>
    <s v="CA-2014-161774"/>
    <x v="3"/>
    <x v="304"/>
    <d v="2014-05-16T00:00:00"/>
    <s v="First Class"/>
    <s v="GT-14710"/>
    <s v="Greg Tran"/>
    <x v="0"/>
    <s v="United States"/>
    <s v="Houston"/>
    <s v="Texas"/>
    <n v="77041"/>
    <x v="2"/>
    <s v="OFF-AR-10001446"/>
    <s v="Office Supplies"/>
    <s v="Art"/>
    <s v="Newell 309"/>
    <n v="46.2"/>
    <n v="5"/>
    <n v="0.2"/>
    <x v="5237"/>
  </r>
  <r>
    <n v="6410"/>
    <s v="CA-2014-161774"/>
    <x v="3"/>
    <x v="304"/>
    <d v="2014-05-16T00:00:00"/>
    <s v="First Class"/>
    <s v="GT-14710"/>
    <s v="Greg Tran"/>
    <x v="0"/>
    <s v="United States"/>
    <s v="Houston"/>
    <s v="Texas"/>
    <n v="77041"/>
    <x v="2"/>
    <s v="OFF-PA-10000300"/>
    <s v="Office Supplies"/>
    <s v="Paper"/>
    <s v="Xerox 1936"/>
    <n v="47.952000000000005"/>
    <n v="3"/>
    <n v="0.2"/>
    <x v="3062"/>
  </r>
  <r>
    <n v="6411"/>
    <s v="CA-2014-161774"/>
    <x v="3"/>
    <x v="304"/>
    <d v="2014-05-16T00:00:00"/>
    <s v="First Class"/>
    <s v="GT-14710"/>
    <s v="Greg Tran"/>
    <x v="0"/>
    <s v="United States"/>
    <s v="Houston"/>
    <s v="Texas"/>
    <n v="77041"/>
    <x v="2"/>
    <s v="TEC-PH-10004071"/>
    <s v="Technology"/>
    <s v="Phones"/>
    <s v="PayAnywhere Card Reader"/>
    <n v="7.9920000000000009"/>
    <n v="1"/>
    <n v="0.2"/>
    <x v="5238"/>
  </r>
  <r>
    <n v="6412"/>
    <s v="CA-2014-161774"/>
    <x v="3"/>
    <x v="304"/>
    <d v="2014-05-16T00:00:00"/>
    <s v="First Class"/>
    <s v="GT-14710"/>
    <s v="Greg Tran"/>
    <x v="0"/>
    <s v="United States"/>
    <s v="Houston"/>
    <s v="Texas"/>
    <n v="77041"/>
    <x v="2"/>
    <s v="OFF-PA-10003134"/>
    <s v="Office Supplies"/>
    <s v="Paper"/>
    <s v="Xerox 1937"/>
    <n v="76.864000000000004"/>
    <n v="2"/>
    <n v="0.2"/>
    <x v="5239"/>
  </r>
  <r>
    <n v="6413"/>
    <s v="CA-2014-151211"/>
    <x v="3"/>
    <x v="629"/>
    <d v="2014-08-24T00:00:00"/>
    <s v="Standard Class"/>
    <s v="AH-10120"/>
    <s v="Adrian Hane"/>
    <x v="2"/>
    <s v="United States"/>
    <s v="Louisville"/>
    <s v="Kentucky"/>
    <n v="40214"/>
    <x v="0"/>
    <s v="OFF-BI-10002735"/>
    <s v="Office Supplies"/>
    <s v="Binders"/>
    <s v="GBC Prestige Therm-A-Bind Covers"/>
    <n v="102.93"/>
    <n v="3"/>
    <n v="0"/>
    <x v="5240"/>
  </r>
  <r>
    <n v="6414"/>
    <s v="CA-2014-151211"/>
    <x v="3"/>
    <x v="629"/>
    <d v="2014-08-24T00:00:00"/>
    <s v="Standard Class"/>
    <s v="AH-10120"/>
    <s v="Adrian Hane"/>
    <x v="2"/>
    <s v="United States"/>
    <s v="Louisville"/>
    <s v="Kentucky"/>
    <n v="40214"/>
    <x v="0"/>
    <s v="TEC-AC-10004510"/>
    <s v="Technology"/>
    <s v="Accessories"/>
    <s v="Logitech Desktop MK120 Mouse and keyboard Combo"/>
    <n v="98.16"/>
    <n v="6"/>
    <n v="0"/>
    <x v="1635"/>
  </r>
  <r>
    <n v="6415"/>
    <s v="CA-2014-142671"/>
    <x v="3"/>
    <x v="468"/>
    <d v="2014-11-15T00:00:00"/>
    <s v="Second Class"/>
    <s v="DR-12940"/>
    <s v="Daniel Raglin"/>
    <x v="2"/>
    <s v="United States"/>
    <s v="Hollywood"/>
    <s v="Florida"/>
    <n v="33021"/>
    <x v="0"/>
    <s v="OFF-BI-10004099"/>
    <s v="Office Supplies"/>
    <s v="Binders"/>
    <s v="GBC VeloBinder Strips"/>
    <n v="11.520000000000001"/>
    <n v="5"/>
    <n v="0.7"/>
    <x v="5241"/>
  </r>
  <r>
    <n v="6416"/>
    <s v="CA-2014-144750"/>
    <x v="3"/>
    <x v="170"/>
    <d v="2014-08-22T00:00:00"/>
    <s v="Same Day"/>
    <s v="DL-13495"/>
    <s v="Dionis Lloyd"/>
    <x v="1"/>
    <s v="United States"/>
    <s v="Chandler"/>
    <s v="Arizona"/>
    <n v="85224"/>
    <x v="1"/>
    <s v="OFF-PA-10003395"/>
    <s v="Office Supplies"/>
    <s v="Paper"/>
    <s v="Xerox 1941"/>
    <n v="83.88"/>
    <n v="1"/>
    <n v="0.2"/>
    <x v="5242"/>
  </r>
  <r>
    <n v="6417"/>
    <s v="CA-2013-111976"/>
    <x v="0"/>
    <x v="387"/>
    <d v="2013-03-13T00:00:00"/>
    <s v="Standard Class"/>
    <s v="BD-11620"/>
    <s v="Brian DeCherney"/>
    <x v="0"/>
    <s v="United States"/>
    <s v="Philadelphia"/>
    <s v="Pennsylvania"/>
    <n v="19120"/>
    <x v="3"/>
    <s v="TEC-PH-10002890"/>
    <s v="Technology"/>
    <s v="Phones"/>
    <s v="AT&amp;T 17929 Lendline Telephone"/>
    <n v="108.57600000000001"/>
    <n v="4"/>
    <n v="0.4"/>
    <x v="5243"/>
  </r>
  <r>
    <n v="6418"/>
    <s v="CA-2013-111976"/>
    <x v="0"/>
    <x v="387"/>
    <d v="2013-03-13T00:00:00"/>
    <s v="Standard Class"/>
    <s v="BD-11620"/>
    <s v="Brian DeCherney"/>
    <x v="0"/>
    <s v="United States"/>
    <s v="Philadelphia"/>
    <s v="Pennsylvania"/>
    <n v="19120"/>
    <x v="3"/>
    <s v="OFF-FA-10004968"/>
    <s v="Office Supplies"/>
    <s v="Fasteners"/>
    <s v="Rubber Band Ball"/>
    <n v="5.9840000000000009"/>
    <n v="2"/>
    <n v="0.2"/>
    <x v="5244"/>
  </r>
  <r>
    <n v="6419"/>
    <s v="CA-2013-140130"/>
    <x v="0"/>
    <x v="731"/>
    <d v="2013-11-06T00:00:00"/>
    <s v="Standard Class"/>
    <s v="HW-14935"/>
    <s v="Helen Wasserman"/>
    <x v="1"/>
    <s v="United States"/>
    <s v="Tulsa"/>
    <s v="Oklahoma"/>
    <n v="74133"/>
    <x v="2"/>
    <s v="OFF-SU-10001218"/>
    <s v="Office Supplies"/>
    <s v="Supplies"/>
    <s v="Fiskars Softgrip Scissors"/>
    <n v="21.96"/>
    <n v="2"/>
    <n v="0"/>
    <x v="5245"/>
  </r>
  <r>
    <n v="6420"/>
    <s v="CA-2013-140130"/>
    <x v="0"/>
    <x v="731"/>
    <d v="2013-11-06T00:00:00"/>
    <s v="Standard Class"/>
    <s v="HW-14935"/>
    <s v="Helen Wasserman"/>
    <x v="1"/>
    <s v="United States"/>
    <s v="Tulsa"/>
    <s v="Oklahoma"/>
    <n v="74133"/>
    <x v="2"/>
    <s v="FUR-CH-10002084"/>
    <s v="Furniture"/>
    <s v="Chairs"/>
    <s v="Hon Mobius Operator's Chair"/>
    <n v="368.96999999999997"/>
    <n v="3"/>
    <n v="0"/>
    <x v="3285"/>
  </r>
  <r>
    <n v="6421"/>
    <s v="CA-2013-140130"/>
    <x v="0"/>
    <x v="731"/>
    <d v="2013-11-06T00:00:00"/>
    <s v="Standard Class"/>
    <s v="HW-14935"/>
    <s v="Helen Wasserman"/>
    <x v="1"/>
    <s v="United States"/>
    <s v="Tulsa"/>
    <s v="Oklahoma"/>
    <n v="74133"/>
    <x v="2"/>
    <s v="OFF-AR-10004269"/>
    <s v="Office Supplies"/>
    <s v="Art"/>
    <s v="Newell 31"/>
    <n v="12.39"/>
    <n v="3"/>
    <n v="0"/>
    <x v="5246"/>
  </r>
  <r>
    <n v="6422"/>
    <s v="CA-2013-140130"/>
    <x v="0"/>
    <x v="731"/>
    <d v="2013-11-06T00:00:00"/>
    <s v="Standard Class"/>
    <s v="HW-14935"/>
    <s v="Helen Wasserman"/>
    <x v="1"/>
    <s v="United States"/>
    <s v="Tulsa"/>
    <s v="Oklahoma"/>
    <n v="74133"/>
    <x v="2"/>
    <s v="OFF-ST-10001128"/>
    <s v="Office Supplies"/>
    <s v="Storage"/>
    <s v="Carina Mini System Audio Rack, Model AR050B"/>
    <n v="332.94"/>
    <n v="3"/>
    <n v="0"/>
    <x v="5247"/>
  </r>
  <r>
    <n v="6423"/>
    <s v="CA-2011-159121"/>
    <x v="2"/>
    <x v="711"/>
    <d v="2011-08-01T00:00:00"/>
    <s v="Standard Class"/>
    <s v="JO-15145"/>
    <s v="Jack O'Briant"/>
    <x v="1"/>
    <s v="United States"/>
    <s v="Draper"/>
    <s v="Utah"/>
    <n v="84020"/>
    <x v="1"/>
    <s v="TEC-AC-10002006"/>
    <s v="Technology"/>
    <s v="Accessories"/>
    <s v="Memorex Micro Travel Drive 16 GB"/>
    <n v="111.93"/>
    <n v="7"/>
    <n v="0"/>
    <x v="5248"/>
  </r>
  <r>
    <n v="6424"/>
    <s v="CA-2012-149650"/>
    <x v="1"/>
    <x v="1040"/>
    <d v="2012-10-27T00:00:00"/>
    <s v="First Class"/>
    <s v="RD-19660"/>
    <s v="Robert Dilbeck"/>
    <x v="2"/>
    <s v="United States"/>
    <s v="Oakland"/>
    <s v="California"/>
    <n v="94601"/>
    <x v="1"/>
    <s v="FUR-CH-10003956"/>
    <s v="Furniture"/>
    <s v="Chairs"/>
    <s v="Novimex High-Tech Fabric Mesh Task Chair"/>
    <n v="454.27200000000005"/>
    <n v="8"/>
    <n v="0.2"/>
    <x v="5249"/>
  </r>
  <r>
    <n v="6425"/>
    <s v="CA-2014-115777"/>
    <x v="3"/>
    <x v="971"/>
    <d v="2014-08-25T00:00:00"/>
    <s v="Standard Class"/>
    <s v="DO-13645"/>
    <s v="Doug O'Connell"/>
    <x v="0"/>
    <s v="United States"/>
    <s v="Lawrence"/>
    <s v="Massachusetts"/>
    <n v="1841"/>
    <x v="3"/>
    <s v="OFF-PA-10000552"/>
    <s v="Office Supplies"/>
    <s v="Paper"/>
    <s v="Xerox 200"/>
    <n v="19.440000000000001"/>
    <n v="3"/>
    <n v="0"/>
    <x v="551"/>
  </r>
  <r>
    <n v="6426"/>
    <s v="CA-2013-143714"/>
    <x v="0"/>
    <x v="454"/>
    <d v="2013-05-28T00:00:00"/>
    <s v="Standard Class"/>
    <s v="CC-12370"/>
    <s v="Christopher Conant"/>
    <x v="0"/>
    <s v="United States"/>
    <s v="Philadelphia"/>
    <s v="Pennsylvania"/>
    <n v="19120"/>
    <x v="3"/>
    <s v="TEC-CO-10004722"/>
    <s v="Technology"/>
    <s v="Copiers"/>
    <s v="Canon imageCLASS 2200 Advanced Copier"/>
    <n v="8399.9759999999987"/>
    <n v="4"/>
    <n v="0.4"/>
    <x v="5250"/>
  </r>
  <r>
    <n v="6427"/>
    <s v="CA-2013-143714"/>
    <x v="0"/>
    <x v="454"/>
    <d v="2013-05-28T00:00:00"/>
    <s v="Standard Class"/>
    <s v="CC-12370"/>
    <s v="Christopher Conant"/>
    <x v="0"/>
    <s v="United States"/>
    <s v="Philadelphia"/>
    <s v="Pennsylvania"/>
    <n v="19120"/>
    <x v="3"/>
    <s v="OFF-BI-10004308"/>
    <s v="Office Supplies"/>
    <s v="Binders"/>
    <s v="Avery Legal 4-Ring Binder"/>
    <n v="6.2940000000000014"/>
    <n v="1"/>
    <n v="0.7"/>
    <x v="5251"/>
  </r>
  <r>
    <n v="6428"/>
    <s v="CA-2013-143714"/>
    <x v="0"/>
    <x v="454"/>
    <d v="2013-05-28T00:00:00"/>
    <s v="Standard Class"/>
    <s v="CC-12370"/>
    <s v="Christopher Conant"/>
    <x v="0"/>
    <s v="United States"/>
    <s v="Philadelphia"/>
    <s v="Pennsylvania"/>
    <n v="19120"/>
    <x v="3"/>
    <s v="OFF-PA-10000029"/>
    <s v="Office Supplies"/>
    <s v="Paper"/>
    <s v="Xerox 224"/>
    <n v="10.368000000000002"/>
    <n v="2"/>
    <n v="0.2"/>
    <x v="572"/>
  </r>
  <r>
    <n v="6429"/>
    <s v="CA-2013-143714"/>
    <x v="0"/>
    <x v="454"/>
    <d v="2013-05-28T00:00:00"/>
    <s v="Standard Class"/>
    <s v="CC-12370"/>
    <s v="Christopher Conant"/>
    <x v="0"/>
    <s v="United States"/>
    <s v="Philadelphia"/>
    <s v="Pennsylvania"/>
    <n v="19120"/>
    <x v="3"/>
    <s v="TEC-PH-10004080"/>
    <s v="Technology"/>
    <s v="Phones"/>
    <s v="Avaya 5410 Digital phone"/>
    <n v="122.38199999999999"/>
    <n v="3"/>
    <n v="0.4"/>
    <x v="5252"/>
  </r>
  <r>
    <n v="6430"/>
    <s v="CA-2011-165764"/>
    <x v="2"/>
    <x v="935"/>
    <d v="2011-11-07T00:00:00"/>
    <s v="Standard Class"/>
    <s v="SH-20395"/>
    <s v="Shahid Hopkins"/>
    <x v="0"/>
    <s v="United States"/>
    <s v="Jacksonville"/>
    <s v="North Carolina"/>
    <n v="28540"/>
    <x v="0"/>
    <s v="OFF-ST-10001558"/>
    <s v="Office Supplies"/>
    <s v="Storage"/>
    <s v="Acco Perma 4000 Stacking Storage Drawers"/>
    <n v="25.983999999999998"/>
    <n v="2"/>
    <n v="0.2"/>
    <x v="5253"/>
  </r>
  <r>
    <n v="6431"/>
    <s v="CA-2011-165764"/>
    <x v="2"/>
    <x v="935"/>
    <d v="2011-11-07T00:00:00"/>
    <s v="Standard Class"/>
    <s v="SH-20395"/>
    <s v="Shahid Hopkins"/>
    <x v="0"/>
    <s v="United States"/>
    <s v="Jacksonville"/>
    <s v="North Carolina"/>
    <n v="28540"/>
    <x v="0"/>
    <s v="FUR-TA-10001768"/>
    <s v="Furniture"/>
    <s v="Tables"/>
    <s v="Hon Racetrack Conference Tables"/>
    <n v="945.03600000000006"/>
    <n v="6"/>
    <n v="0.4"/>
    <x v="5254"/>
  </r>
  <r>
    <n v="6432"/>
    <s v="CA-2011-165764"/>
    <x v="2"/>
    <x v="935"/>
    <d v="2011-11-07T00:00:00"/>
    <s v="Standard Class"/>
    <s v="SH-20395"/>
    <s v="Shahid Hopkins"/>
    <x v="0"/>
    <s v="United States"/>
    <s v="Jacksonville"/>
    <s v="North Carolina"/>
    <n v="28540"/>
    <x v="0"/>
    <s v="OFF-BI-10002982"/>
    <s v="Office Supplies"/>
    <s v="Binders"/>
    <s v="Avery Self-Adhesive Photo Pockets for Polaroid Photos"/>
    <n v="14.301000000000002"/>
    <n v="7"/>
    <n v="0.7"/>
    <x v="5255"/>
  </r>
  <r>
    <n v="6433"/>
    <s v="CA-2011-165764"/>
    <x v="2"/>
    <x v="935"/>
    <d v="2011-11-07T00:00:00"/>
    <s v="Standard Class"/>
    <s v="SH-20395"/>
    <s v="Shahid Hopkins"/>
    <x v="0"/>
    <s v="United States"/>
    <s v="Jacksonville"/>
    <s v="North Carolina"/>
    <n v="28540"/>
    <x v="0"/>
    <s v="FUR-FU-10001468"/>
    <s v="Furniture"/>
    <s v="Furnishings"/>
    <s v="Tenex Antistatic Computer Chair Mats"/>
    <n v="410.35199999999998"/>
    <n v="3"/>
    <n v="0.2"/>
    <x v="5256"/>
  </r>
  <r>
    <n v="6434"/>
    <s v="CA-2012-121405"/>
    <x v="1"/>
    <x v="1110"/>
    <d v="2012-04-04T00:00:00"/>
    <s v="Standard Class"/>
    <s v="FC-14335"/>
    <s v="Fred Chung"/>
    <x v="1"/>
    <s v="United States"/>
    <s v="Chicago"/>
    <s v="Illinois"/>
    <n v="60610"/>
    <x v="2"/>
    <s v="OFF-PA-10001838"/>
    <s v="Office Supplies"/>
    <s v="Paper"/>
    <s v="Adams Telephone Message Book W/Dividers/Space For Phone Numbers, 5 1/4&quot;X8 1/2&quot;, 300/Messages"/>
    <n v="23.52"/>
    <n v="5"/>
    <n v="0.2"/>
    <x v="5257"/>
  </r>
  <r>
    <n v="6435"/>
    <s v="CA-2012-121405"/>
    <x v="1"/>
    <x v="1110"/>
    <d v="2012-04-04T00:00:00"/>
    <s v="Standard Class"/>
    <s v="FC-14335"/>
    <s v="Fred Chung"/>
    <x v="1"/>
    <s v="United States"/>
    <s v="Chicago"/>
    <s v="Illinois"/>
    <n v="60610"/>
    <x v="2"/>
    <s v="TEC-PH-10002890"/>
    <s v="Technology"/>
    <s v="Phones"/>
    <s v="AT&amp;T 17929 Lendline Telephone"/>
    <n v="180.96"/>
    <n v="5"/>
    <n v="0.2"/>
    <x v="5258"/>
  </r>
  <r>
    <n v="6436"/>
    <s v="US-2014-116897"/>
    <x v="3"/>
    <x v="837"/>
    <d v="2014-05-30T00:00:00"/>
    <s v="First Class"/>
    <s v="JG-15160"/>
    <s v="James Galang"/>
    <x v="0"/>
    <s v="United States"/>
    <s v="Pocatello"/>
    <s v="Idaho"/>
    <n v="83201"/>
    <x v="1"/>
    <s v="FUR-FU-10004963"/>
    <s v="Furniture"/>
    <s v="Furnishings"/>
    <s v="Eldon 400 Class Desk Accessories, Black Carbon"/>
    <n v="35"/>
    <n v="4"/>
    <n v="0"/>
    <x v="5259"/>
  </r>
  <r>
    <n v="6437"/>
    <s v="US-2014-116897"/>
    <x v="3"/>
    <x v="837"/>
    <d v="2014-05-30T00:00:00"/>
    <s v="First Class"/>
    <s v="JG-15160"/>
    <s v="James Galang"/>
    <x v="0"/>
    <s v="United States"/>
    <s v="Pocatello"/>
    <s v="Idaho"/>
    <n v="83201"/>
    <x v="1"/>
    <s v="OFF-ST-10000025"/>
    <s v="Office Supplies"/>
    <s v="Storage"/>
    <s v="Fellowes Stor/Drawer Steel Plus Storage Drawers"/>
    <n v="477.15000000000003"/>
    <n v="5"/>
    <n v="0"/>
    <x v="5260"/>
  </r>
  <r>
    <n v="6438"/>
    <s v="US-2014-116897"/>
    <x v="3"/>
    <x v="837"/>
    <d v="2014-05-30T00:00:00"/>
    <s v="First Class"/>
    <s v="JG-15160"/>
    <s v="James Galang"/>
    <x v="0"/>
    <s v="United States"/>
    <s v="Pocatello"/>
    <s v="Idaho"/>
    <n v="83201"/>
    <x v="1"/>
    <s v="TEC-PH-10004389"/>
    <s v="Technology"/>
    <s v="Phones"/>
    <s v="Nokia Lumia 925"/>
    <n v="302.37599999999998"/>
    <n v="3"/>
    <n v="0.2"/>
    <x v="216"/>
  </r>
  <r>
    <n v="6439"/>
    <s v="US-2014-113992"/>
    <x v="3"/>
    <x v="817"/>
    <d v="2014-12-20T00:00:00"/>
    <s v="Standard Class"/>
    <s v="LC-16885"/>
    <s v="Lena Creighton"/>
    <x v="0"/>
    <s v="United States"/>
    <s v="Plano"/>
    <s v="Texas"/>
    <n v="75023"/>
    <x v="2"/>
    <s v="FUR-TA-10000577"/>
    <s v="Furniture"/>
    <s v="Tables"/>
    <s v="Bretford CR4500 Series Slim Rectangular Table"/>
    <n v="974.98799999999983"/>
    <n v="4"/>
    <n v="0.3"/>
    <x v="5261"/>
  </r>
  <r>
    <n v="6440"/>
    <s v="CA-2011-166891"/>
    <x v="2"/>
    <x v="777"/>
    <d v="2011-10-06T00:00:00"/>
    <s v="First Class"/>
    <s v="CC-12220"/>
    <s v="Chris Cortes"/>
    <x v="0"/>
    <s v="United States"/>
    <s v="New York City"/>
    <s v="New York"/>
    <n v="10024"/>
    <x v="3"/>
    <s v="FUR-CH-10003298"/>
    <s v="Furniture"/>
    <s v="Chairs"/>
    <s v="Office Star - Contemporary Task Swivel chair with Loop Arms, Charcoal"/>
    <n v="589.41"/>
    <n v="5"/>
    <n v="0.1"/>
    <x v="5262"/>
  </r>
  <r>
    <n v="6441"/>
    <s v="CA-2013-101161"/>
    <x v="0"/>
    <x v="63"/>
    <d v="2013-10-21T00:00:00"/>
    <s v="Standard Class"/>
    <s v="BW-11110"/>
    <s v="Bart Watters"/>
    <x v="1"/>
    <s v="United States"/>
    <s v="New York City"/>
    <s v="New York"/>
    <n v="10024"/>
    <x v="3"/>
    <s v="OFF-AR-10001860"/>
    <s v="Office Supplies"/>
    <s v="Art"/>
    <s v="BIC Liqua Brite Liner"/>
    <n v="34.700000000000003"/>
    <n v="5"/>
    <n v="0"/>
    <x v="3213"/>
  </r>
  <r>
    <n v="6442"/>
    <s v="CA-2013-101161"/>
    <x v="0"/>
    <x v="63"/>
    <d v="2013-10-21T00:00:00"/>
    <s v="Standard Class"/>
    <s v="BW-11110"/>
    <s v="Bart Watters"/>
    <x v="1"/>
    <s v="United States"/>
    <s v="New York City"/>
    <s v="New York"/>
    <n v="10024"/>
    <x v="3"/>
    <s v="OFF-ST-10003123"/>
    <s v="Office Supplies"/>
    <s v="Storage"/>
    <s v="Fellowes Bases and Tops For Staxonsteel/High-Stak Systems"/>
    <n v="99.87"/>
    <n v="3"/>
    <n v="0"/>
    <x v="4877"/>
  </r>
  <r>
    <n v="6443"/>
    <s v="CA-2013-101161"/>
    <x v="0"/>
    <x v="63"/>
    <d v="2013-10-21T00:00:00"/>
    <s v="Standard Class"/>
    <s v="BW-11110"/>
    <s v="Bart Watters"/>
    <x v="1"/>
    <s v="United States"/>
    <s v="New York City"/>
    <s v="New York"/>
    <n v="10024"/>
    <x v="3"/>
    <s v="OFF-PA-10001295"/>
    <s v="Office Supplies"/>
    <s v="Paper"/>
    <s v="Computer Printout Paper with Letter-Trim Perforations"/>
    <n v="37.94"/>
    <n v="2"/>
    <n v="0"/>
    <x v="2714"/>
  </r>
  <r>
    <n v="6444"/>
    <s v="CA-2013-101161"/>
    <x v="0"/>
    <x v="63"/>
    <d v="2013-10-21T00:00:00"/>
    <s v="Standard Class"/>
    <s v="BW-11110"/>
    <s v="Bart Watters"/>
    <x v="1"/>
    <s v="United States"/>
    <s v="New York City"/>
    <s v="New York"/>
    <n v="10024"/>
    <x v="3"/>
    <s v="OFF-LA-10000407"/>
    <s v="Office Supplies"/>
    <s v="Labels"/>
    <s v="Avery White Multi-Purpose Labels"/>
    <n v="24.900000000000002"/>
    <n v="5"/>
    <n v="0"/>
    <x v="5263"/>
  </r>
  <r>
    <n v="6445"/>
    <s v="CA-2013-101161"/>
    <x v="0"/>
    <x v="63"/>
    <d v="2013-10-21T00:00:00"/>
    <s v="Standard Class"/>
    <s v="BW-11110"/>
    <s v="Bart Watters"/>
    <x v="1"/>
    <s v="United States"/>
    <s v="New York City"/>
    <s v="New York"/>
    <n v="10024"/>
    <x v="3"/>
    <s v="FUR-FU-10003535"/>
    <s v="Furniture"/>
    <s v="Furnishings"/>
    <s v="Howard Miller Distant Time Traveler Alarm Clock"/>
    <n v="82.26"/>
    <n v="3"/>
    <n v="0"/>
    <x v="5264"/>
  </r>
  <r>
    <n v="6446"/>
    <s v="CA-2012-151785"/>
    <x v="1"/>
    <x v="616"/>
    <d v="2012-03-10T00:00:00"/>
    <s v="Standard Class"/>
    <s v="JJ-15445"/>
    <s v="Jennifer Jackson"/>
    <x v="0"/>
    <s v="United States"/>
    <s v="Chicago"/>
    <s v="Illinois"/>
    <n v="60623"/>
    <x v="2"/>
    <s v="OFF-FA-10000611"/>
    <s v="Office Supplies"/>
    <s v="Fasteners"/>
    <s v="Binder Clips by OIC"/>
    <n v="7.1039999999999992"/>
    <n v="6"/>
    <n v="0.2"/>
    <x v="5265"/>
  </r>
  <r>
    <n v="6447"/>
    <s v="US-2014-119816"/>
    <x v="3"/>
    <x v="168"/>
    <d v="2014-03-07T00:00:00"/>
    <s v="Second Class"/>
    <s v="TT-21460"/>
    <s v="Tonja Turnell"/>
    <x v="2"/>
    <s v="United States"/>
    <s v="Houston"/>
    <s v="Texas"/>
    <n v="77095"/>
    <x v="2"/>
    <s v="FUR-FU-10004848"/>
    <s v="Furniture"/>
    <s v="Furnishings"/>
    <s v="Howard Miller 13-3/4&quot; Diameter Brushed Chrome Round Wall Clock"/>
    <n v="103.50000000000001"/>
    <n v="5"/>
    <n v="0.6"/>
    <x v="5266"/>
  </r>
  <r>
    <n v="6448"/>
    <s v="US-2014-119816"/>
    <x v="3"/>
    <x v="168"/>
    <d v="2014-03-07T00:00:00"/>
    <s v="Second Class"/>
    <s v="TT-21460"/>
    <s v="Tonja Turnell"/>
    <x v="2"/>
    <s v="United States"/>
    <s v="Houston"/>
    <s v="Texas"/>
    <n v="77095"/>
    <x v="2"/>
    <s v="OFF-LA-10002381"/>
    <s v="Office Supplies"/>
    <s v="Labels"/>
    <s v="Avery 497"/>
    <n v="2.4640000000000004"/>
    <n v="1"/>
    <n v="0.2"/>
    <x v="5267"/>
  </r>
  <r>
    <n v="6449"/>
    <s v="US-2014-119816"/>
    <x v="3"/>
    <x v="168"/>
    <d v="2014-03-07T00:00:00"/>
    <s v="Second Class"/>
    <s v="TT-21460"/>
    <s v="Tonja Turnell"/>
    <x v="2"/>
    <s v="United States"/>
    <s v="Houston"/>
    <s v="Texas"/>
    <n v="77095"/>
    <x v="2"/>
    <s v="OFF-ST-10000918"/>
    <s v="Office Supplies"/>
    <s v="Storage"/>
    <s v="Crate-A-Files"/>
    <n v="8.7200000000000006"/>
    <n v="1"/>
    <n v="0.2"/>
    <x v="5268"/>
  </r>
  <r>
    <n v="6450"/>
    <s v="CA-2012-156510"/>
    <x v="1"/>
    <x v="12"/>
    <d v="2012-09-29T00:00:00"/>
    <s v="Standard Class"/>
    <s v="EH-13990"/>
    <s v="Erica Hackney"/>
    <x v="0"/>
    <s v="United States"/>
    <s v="Meriden"/>
    <s v="Connecticut"/>
    <n v="6450"/>
    <x v="3"/>
    <s v="OFF-BI-10000822"/>
    <s v="Office Supplies"/>
    <s v="Binders"/>
    <s v="Acco PRESSTEX Data Binder with Storage Hooks, Light Blue, 9 1/2&quot; X 11&quot;"/>
    <n v="10.76"/>
    <n v="2"/>
    <n v="0"/>
    <x v="5269"/>
  </r>
  <r>
    <n v="6451"/>
    <s v="CA-2012-156510"/>
    <x v="1"/>
    <x v="12"/>
    <d v="2012-09-29T00:00:00"/>
    <s v="Standard Class"/>
    <s v="EH-13990"/>
    <s v="Erica Hackney"/>
    <x v="0"/>
    <s v="United States"/>
    <s v="Meriden"/>
    <s v="Connecticut"/>
    <n v="6450"/>
    <x v="3"/>
    <s v="OFF-PA-10002222"/>
    <s v="Office Supplies"/>
    <s v="Paper"/>
    <s v="Xerox Color Copier Paper, 11&quot; x 17&quot;, Ream"/>
    <n v="45.68"/>
    <n v="2"/>
    <n v="0"/>
    <x v="1981"/>
  </r>
  <r>
    <n v="6452"/>
    <s v="CA-2012-156510"/>
    <x v="1"/>
    <x v="12"/>
    <d v="2012-09-29T00:00:00"/>
    <s v="Standard Class"/>
    <s v="EH-13990"/>
    <s v="Erica Hackney"/>
    <x v="0"/>
    <s v="United States"/>
    <s v="Meriden"/>
    <s v="Connecticut"/>
    <n v="6450"/>
    <x v="3"/>
    <s v="OFF-AR-10004930"/>
    <s v="Office Supplies"/>
    <s v="Art"/>
    <s v="Turquoise Lead Holder with Pocket Clip"/>
    <n v="6.7"/>
    <n v="1"/>
    <n v="0"/>
    <x v="5270"/>
  </r>
  <r>
    <n v="6453"/>
    <s v="US-2012-110261"/>
    <x v="1"/>
    <x v="546"/>
    <d v="2012-12-23T00:00:00"/>
    <s v="Second Class"/>
    <s v="PR-18880"/>
    <s v="Patrick Ryan"/>
    <x v="0"/>
    <s v="United States"/>
    <s v="Glenview"/>
    <s v="Illinois"/>
    <n v="60025"/>
    <x v="2"/>
    <s v="TEC-PH-10001750"/>
    <s v="Technology"/>
    <s v="Phones"/>
    <s v="Samsung Rugby III"/>
    <n v="158.376"/>
    <n v="3"/>
    <n v="0.2"/>
    <x v="3581"/>
  </r>
  <r>
    <n v="6454"/>
    <s v="CA-2012-125710"/>
    <x v="1"/>
    <x v="1049"/>
    <d v="2012-10-13T00:00:00"/>
    <s v="Standard Class"/>
    <s v="BT-11680"/>
    <s v="Brian Thompson"/>
    <x v="0"/>
    <s v="United States"/>
    <s v="Houston"/>
    <s v="Texas"/>
    <n v="77036"/>
    <x v="2"/>
    <s v="OFF-AR-10000657"/>
    <s v="Office Supplies"/>
    <s v="Art"/>
    <s v="Binney &amp; Smith inkTank Desk Highlighter, Chisel Tip, Yellow, 12/Box"/>
    <n v="3.44"/>
    <n v="2"/>
    <n v="0.2"/>
    <x v="5271"/>
  </r>
  <r>
    <n v="6455"/>
    <s v="CA-2014-161102"/>
    <x v="3"/>
    <x v="689"/>
    <d v="2014-08-04T00:00:00"/>
    <s v="First Class"/>
    <s v="EC-14050"/>
    <s v="Erin Creighton"/>
    <x v="0"/>
    <s v="United States"/>
    <s v="San Francisco"/>
    <s v="California"/>
    <n v="94110"/>
    <x v="1"/>
    <s v="OFF-ST-10003442"/>
    <s v="Office Supplies"/>
    <s v="Storage"/>
    <s v="Eldon Portable Mobile Manager"/>
    <n v="56.56"/>
    <n v="2"/>
    <n v="0"/>
    <x v="2042"/>
  </r>
  <r>
    <n v="6456"/>
    <s v="CA-2014-161102"/>
    <x v="3"/>
    <x v="689"/>
    <d v="2014-08-04T00:00:00"/>
    <s v="First Class"/>
    <s v="EC-14050"/>
    <s v="Erin Creighton"/>
    <x v="0"/>
    <s v="United States"/>
    <s v="San Francisco"/>
    <s v="California"/>
    <n v="94110"/>
    <x v="1"/>
    <s v="FUR-FU-10003142"/>
    <s v="Furniture"/>
    <s v="Furnishings"/>
    <s v="Master Big Foot Doorstop, Beige"/>
    <n v="36.96"/>
    <n v="7"/>
    <n v="0"/>
    <x v="5272"/>
  </r>
  <r>
    <n v="6457"/>
    <s v="CA-2011-110065"/>
    <x v="2"/>
    <x v="79"/>
    <d v="2011-08-11T00:00:00"/>
    <s v="Standard Class"/>
    <s v="SP-20650"/>
    <s v="Stephanie Phelps"/>
    <x v="1"/>
    <s v="United States"/>
    <s v="New York City"/>
    <s v="New York"/>
    <n v="10009"/>
    <x v="3"/>
    <s v="TEC-PH-10002468"/>
    <s v="Technology"/>
    <s v="Phones"/>
    <s v="Plantronics CS 50-USB - headset - Convertible, Monaural"/>
    <n v="135.99"/>
    <n v="1"/>
    <n v="0"/>
    <x v="5273"/>
  </r>
  <r>
    <n v="6458"/>
    <s v="CA-2011-110065"/>
    <x v="2"/>
    <x v="79"/>
    <d v="2011-08-11T00:00:00"/>
    <s v="Standard Class"/>
    <s v="SP-20650"/>
    <s v="Stephanie Phelps"/>
    <x v="1"/>
    <s v="United States"/>
    <s v="New York City"/>
    <s v="New York"/>
    <n v="10009"/>
    <x v="3"/>
    <s v="OFF-AR-10004165"/>
    <s v="Office Supplies"/>
    <s v="Art"/>
    <s v="Binney &amp; Smith inkTank Erasable Pocket Highlighter, Chisel Tip, Yellow"/>
    <n v="15.959999999999999"/>
    <n v="7"/>
    <n v="0"/>
    <x v="5274"/>
  </r>
  <r>
    <n v="6459"/>
    <s v="US-2014-133361"/>
    <x v="3"/>
    <x v="304"/>
    <d v="2014-05-18T00:00:00"/>
    <s v="First Class"/>
    <s v="AJ-10780"/>
    <s v="Anthony Jacobs"/>
    <x v="1"/>
    <s v="United States"/>
    <s v="Baltimore"/>
    <s v="Maryland"/>
    <n v="21215"/>
    <x v="3"/>
    <s v="OFF-AR-10001919"/>
    <s v="Office Supplies"/>
    <s v="Art"/>
    <s v="OIC #2 Pencils, Medium Soft"/>
    <n v="3.76"/>
    <n v="2"/>
    <n v="0"/>
    <x v="1102"/>
  </r>
  <r>
    <n v="6460"/>
    <s v="US-2014-133361"/>
    <x v="3"/>
    <x v="304"/>
    <d v="2014-05-18T00:00:00"/>
    <s v="First Class"/>
    <s v="AJ-10780"/>
    <s v="Anthony Jacobs"/>
    <x v="1"/>
    <s v="United States"/>
    <s v="Baltimore"/>
    <s v="Maryland"/>
    <n v="21215"/>
    <x v="3"/>
    <s v="OFF-AR-10003045"/>
    <s v="Office Supplies"/>
    <s v="Art"/>
    <s v="Prang Colored Pencils"/>
    <n v="14.7"/>
    <n v="5"/>
    <n v="0"/>
    <x v="467"/>
  </r>
  <r>
    <n v="6461"/>
    <s v="US-2014-133361"/>
    <x v="3"/>
    <x v="304"/>
    <d v="2014-05-18T00:00:00"/>
    <s v="First Class"/>
    <s v="AJ-10780"/>
    <s v="Anthony Jacobs"/>
    <x v="1"/>
    <s v="United States"/>
    <s v="Baltimore"/>
    <s v="Maryland"/>
    <n v="21215"/>
    <x v="3"/>
    <s v="OFF-AR-10003338"/>
    <s v="Office Supplies"/>
    <s v="Art"/>
    <s v="Eberhard Faber 3 1/2&quot; Golf Pencils"/>
    <n v="37.200000000000003"/>
    <n v="5"/>
    <n v="0"/>
    <x v="5275"/>
  </r>
  <r>
    <n v="6462"/>
    <s v="US-2014-133361"/>
    <x v="3"/>
    <x v="304"/>
    <d v="2014-05-18T00:00:00"/>
    <s v="First Class"/>
    <s v="AJ-10780"/>
    <s v="Anthony Jacobs"/>
    <x v="1"/>
    <s v="United States"/>
    <s v="Baltimore"/>
    <s v="Maryland"/>
    <n v="21215"/>
    <x v="3"/>
    <s v="TEC-AC-10003280"/>
    <s v="Technology"/>
    <s v="Accessories"/>
    <s v="Belkin F8E887 USB Wired Ergonomic Keyboard"/>
    <n v="89.97"/>
    <n v="3"/>
    <n v="0"/>
    <x v="2965"/>
  </r>
  <r>
    <n v="6463"/>
    <s v="US-2014-133361"/>
    <x v="3"/>
    <x v="304"/>
    <d v="2014-05-18T00:00:00"/>
    <s v="First Class"/>
    <s v="AJ-10780"/>
    <s v="Anthony Jacobs"/>
    <x v="1"/>
    <s v="United States"/>
    <s v="Baltimore"/>
    <s v="Maryland"/>
    <n v="21215"/>
    <x v="3"/>
    <s v="FUR-CH-10003298"/>
    <s v="Furniture"/>
    <s v="Chairs"/>
    <s v="Office Star - Contemporary Task Swivel chair with Loop Arms, Charcoal"/>
    <n v="261.95999999999998"/>
    <n v="2"/>
    <n v="0"/>
    <x v="5276"/>
  </r>
  <r>
    <n v="6464"/>
    <s v="US-2014-133361"/>
    <x v="3"/>
    <x v="304"/>
    <d v="2014-05-18T00:00:00"/>
    <s v="First Class"/>
    <s v="AJ-10780"/>
    <s v="Anthony Jacobs"/>
    <x v="1"/>
    <s v="United States"/>
    <s v="Baltimore"/>
    <s v="Maryland"/>
    <n v="21215"/>
    <x v="3"/>
    <s v="OFF-LA-10004544"/>
    <s v="Office Supplies"/>
    <s v="Labels"/>
    <s v="Avery 505"/>
    <n v="74"/>
    <n v="5"/>
    <n v="0"/>
    <x v="3430"/>
  </r>
  <r>
    <n v="6465"/>
    <s v="US-2013-155404"/>
    <x v="0"/>
    <x v="897"/>
    <d v="2013-09-29T00:00:00"/>
    <s v="Standard Class"/>
    <s v="AS-10630"/>
    <s v="Ann Steele"/>
    <x v="2"/>
    <s v="United States"/>
    <s v="Louisville"/>
    <s v="Kentucky"/>
    <n v="40214"/>
    <x v="0"/>
    <s v="FUR-FU-10004586"/>
    <s v="Furniture"/>
    <s v="Furnishings"/>
    <s v="G.E. Longer-Life Indoor Recessed Floodlight Bulbs"/>
    <n v="13.28"/>
    <n v="2"/>
    <n v="0"/>
    <x v="2782"/>
  </r>
  <r>
    <n v="6466"/>
    <s v="CA-2012-114503"/>
    <x v="1"/>
    <x v="50"/>
    <d v="2012-11-17T00:00:00"/>
    <s v="Standard Class"/>
    <s v="AA-10375"/>
    <s v="Allen Armold"/>
    <x v="0"/>
    <s v="United States"/>
    <s v="Lebanon"/>
    <s v="Tennessee"/>
    <n v="37087"/>
    <x v="0"/>
    <s v="OFF-ST-10003572"/>
    <s v="Office Supplies"/>
    <s v="Storage"/>
    <s v="Portfile Personal File Boxes"/>
    <n v="84.960000000000008"/>
    <n v="6"/>
    <n v="0.2"/>
    <x v="5277"/>
  </r>
  <r>
    <n v="6467"/>
    <s v="CA-2014-153080"/>
    <x v="3"/>
    <x v="1053"/>
    <d v="2014-05-26T00:00:00"/>
    <s v="Second Class"/>
    <s v="EH-13945"/>
    <s v="Eric Hoffmann"/>
    <x v="0"/>
    <s v="United States"/>
    <s v="Los Angeles"/>
    <s v="California"/>
    <n v="90008"/>
    <x v="1"/>
    <s v="TEC-AC-10002331"/>
    <s v="Technology"/>
    <s v="Accessories"/>
    <s v="Maxell 74 Minute CDR, 10/Pack"/>
    <n v="68.459999999999994"/>
    <n v="7"/>
    <n v="0"/>
    <x v="5278"/>
  </r>
  <r>
    <n v="6468"/>
    <s v="CA-2013-163804"/>
    <x v="0"/>
    <x v="499"/>
    <d v="2013-12-09T00:00:00"/>
    <s v="Standard Class"/>
    <s v="DB-13270"/>
    <s v="Deborah Brumfield"/>
    <x v="2"/>
    <s v="United States"/>
    <s v="Providence"/>
    <s v="Rhode Island"/>
    <n v="2908"/>
    <x v="3"/>
    <s v="OFF-ST-10000142"/>
    <s v="Office Supplies"/>
    <s v="Storage"/>
    <s v="Deluxe Rollaway Locking File with Drawer"/>
    <n v="2079.4"/>
    <n v="5"/>
    <n v="0"/>
    <x v="5279"/>
  </r>
  <r>
    <n v="6469"/>
    <s v="CA-2013-163804"/>
    <x v="0"/>
    <x v="499"/>
    <d v="2013-12-09T00:00:00"/>
    <s v="Standard Class"/>
    <s v="DB-13270"/>
    <s v="Deborah Brumfield"/>
    <x v="2"/>
    <s v="United States"/>
    <s v="Providence"/>
    <s v="Rhode Island"/>
    <n v="2908"/>
    <x v="3"/>
    <s v="TEC-PH-10000441"/>
    <s v="Technology"/>
    <s v="Phones"/>
    <s v="VTech DS6151"/>
    <n v="629.94999999999993"/>
    <n v="5"/>
    <n v="0"/>
    <x v="5069"/>
  </r>
  <r>
    <n v="6470"/>
    <s v="CA-2013-163804"/>
    <x v="0"/>
    <x v="499"/>
    <d v="2013-12-09T00:00:00"/>
    <s v="Standard Class"/>
    <s v="DB-13270"/>
    <s v="Deborah Brumfield"/>
    <x v="2"/>
    <s v="United States"/>
    <s v="Providence"/>
    <s v="Rhode Island"/>
    <n v="2908"/>
    <x v="3"/>
    <s v="FUR-FU-10004864"/>
    <s v="Furniture"/>
    <s v="Furnishings"/>
    <s v="Eldon 500 Class Desk Accessories"/>
    <n v="72.42"/>
    <n v="6"/>
    <n v="0"/>
    <x v="5280"/>
  </r>
  <r>
    <n v="6471"/>
    <s v="CA-2012-108532"/>
    <x v="1"/>
    <x v="1111"/>
    <d v="2012-09-02T00:00:00"/>
    <s v="Standard Class"/>
    <s v="CC-12100"/>
    <s v="Chad Cunningham"/>
    <x v="2"/>
    <s v="United States"/>
    <s v="Detroit"/>
    <s v="Michigan"/>
    <n v="48234"/>
    <x v="2"/>
    <s v="TEC-PH-10001750"/>
    <s v="Technology"/>
    <s v="Phones"/>
    <s v="Samsung Rugby III"/>
    <n v="131.97999999999999"/>
    <n v="2"/>
    <n v="0"/>
    <x v="205"/>
  </r>
  <r>
    <n v="6472"/>
    <s v="CA-2012-108532"/>
    <x v="1"/>
    <x v="1111"/>
    <d v="2012-09-02T00:00:00"/>
    <s v="Standard Class"/>
    <s v="CC-12100"/>
    <s v="Chad Cunningham"/>
    <x v="2"/>
    <s v="United States"/>
    <s v="Detroit"/>
    <s v="Michigan"/>
    <n v="48234"/>
    <x v="2"/>
    <s v="TEC-AC-10004510"/>
    <s v="Technology"/>
    <s v="Accessories"/>
    <s v="Logitech Desktop MK120 Mouse and keyboard Combo"/>
    <n v="114.52"/>
    <n v="7"/>
    <n v="0"/>
    <x v="5281"/>
  </r>
  <r>
    <n v="6473"/>
    <s v="CA-2011-151897"/>
    <x v="2"/>
    <x v="571"/>
    <d v="2011-06-10T00:00:00"/>
    <s v="Standard Class"/>
    <s v="VT-21700"/>
    <s v="Valerie Takahito"/>
    <x v="2"/>
    <s v="United States"/>
    <s v="Houston"/>
    <s v="Texas"/>
    <n v="77070"/>
    <x v="2"/>
    <s v="OFF-LA-10001074"/>
    <s v="Office Supplies"/>
    <s v="Labels"/>
    <s v="Round Specialty Laser Printer Labels"/>
    <n v="100.24000000000001"/>
    <n v="10"/>
    <n v="0.2"/>
    <x v="324"/>
  </r>
  <r>
    <n v="6474"/>
    <s v="CA-2013-113292"/>
    <x v="0"/>
    <x v="196"/>
    <d v="2013-03-21T00:00:00"/>
    <s v="Second Class"/>
    <s v="DB-13060"/>
    <s v="Dave Brooks"/>
    <x v="0"/>
    <s v="United States"/>
    <s v="Columbia"/>
    <s v="Tennessee"/>
    <n v="38401"/>
    <x v="0"/>
    <s v="OFF-AP-10003590"/>
    <s v="Office Supplies"/>
    <s v="Appliances"/>
    <s v="Hoover WindTunnel Plus Canister Vacuum"/>
    <n v="871.80000000000007"/>
    <n v="3"/>
    <n v="0.2"/>
    <x v="5282"/>
  </r>
  <r>
    <n v="6475"/>
    <s v="CA-2011-149524"/>
    <x v="2"/>
    <x v="1112"/>
    <d v="2011-01-16T00:00:00"/>
    <s v="First Class"/>
    <s v="BS-11590"/>
    <s v="Brendan Sweed"/>
    <x v="1"/>
    <s v="United States"/>
    <s v="Philadelphia"/>
    <s v="Pennsylvania"/>
    <n v="19140"/>
    <x v="3"/>
    <s v="FUR-BO-10003433"/>
    <s v="Furniture"/>
    <s v="Bookcases"/>
    <s v="Sauder Cornerstone Collection Library"/>
    <n v="61.96"/>
    <n v="4"/>
    <n v="0.5"/>
    <x v="5283"/>
  </r>
  <r>
    <n v="6476"/>
    <s v="CA-2014-140872"/>
    <x v="3"/>
    <x v="95"/>
    <d v="2014-06-11T00:00:00"/>
    <s v="Standard Class"/>
    <s v="NR-18550"/>
    <s v="Nick Radford"/>
    <x v="0"/>
    <s v="United States"/>
    <s v="Pembroke Pines"/>
    <s v="Florida"/>
    <n v="33024"/>
    <x v="0"/>
    <s v="OFF-BI-10002432"/>
    <s v="Office Supplies"/>
    <s v="Binders"/>
    <s v="Wilson Jones Standard D-Ring Binders"/>
    <n v="4.5540000000000003"/>
    <n v="3"/>
    <n v="0.7"/>
    <x v="5284"/>
  </r>
  <r>
    <n v="6477"/>
    <s v="CA-2014-140872"/>
    <x v="3"/>
    <x v="95"/>
    <d v="2014-06-11T00:00:00"/>
    <s v="Standard Class"/>
    <s v="NR-18550"/>
    <s v="Nick Radford"/>
    <x v="0"/>
    <s v="United States"/>
    <s v="Pembroke Pines"/>
    <s v="Florida"/>
    <n v="33024"/>
    <x v="0"/>
    <s v="OFF-AP-10003622"/>
    <s v="Office Supplies"/>
    <s v="Appliances"/>
    <s v="Bravo II Megaboss 12-Amp Hard Body Upright, Replacement Belts, 2 Belts per Pack"/>
    <n v="5.2"/>
    <n v="2"/>
    <n v="0.2"/>
    <x v="5285"/>
  </r>
  <r>
    <n v="6478"/>
    <s v="CA-2014-140872"/>
    <x v="3"/>
    <x v="95"/>
    <d v="2014-06-11T00:00:00"/>
    <s v="Standard Class"/>
    <s v="NR-18550"/>
    <s v="Nick Radford"/>
    <x v="0"/>
    <s v="United States"/>
    <s v="Pembroke Pines"/>
    <s v="Florida"/>
    <n v="33024"/>
    <x v="0"/>
    <s v="TEC-AC-10003832"/>
    <s v="Technology"/>
    <s v="Accessories"/>
    <s v="Logitech P710e Mobile Speakerphone"/>
    <n v="205.99200000000002"/>
    <n v="1"/>
    <n v="0.2"/>
    <x v="5286"/>
  </r>
  <r>
    <n v="6479"/>
    <s v="CA-2014-140872"/>
    <x v="3"/>
    <x v="95"/>
    <d v="2014-06-11T00:00:00"/>
    <s v="Standard Class"/>
    <s v="NR-18550"/>
    <s v="Nick Radford"/>
    <x v="0"/>
    <s v="United States"/>
    <s v="Pembroke Pines"/>
    <s v="Florida"/>
    <n v="33024"/>
    <x v="0"/>
    <s v="OFF-PA-10000809"/>
    <s v="Office Supplies"/>
    <s v="Paper"/>
    <s v="Xerox 206"/>
    <n v="15.552000000000003"/>
    <n v="3"/>
    <n v="0.2"/>
    <x v="12"/>
  </r>
  <r>
    <n v="6480"/>
    <s v="CA-2014-140872"/>
    <x v="3"/>
    <x v="95"/>
    <d v="2014-06-11T00:00:00"/>
    <s v="Standard Class"/>
    <s v="NR-18550"/>
    <s v="Nick Radford"/>
    <x v="0"/>
    <s v="United States"/>
    <s v="Pembroke Pines"/>
    <s v="Florida"/>
    <n v="33024"/>
    <x v="0"/>
    <s v="TEC-PH-10000441"/>
    <s v="Technology"/>
    <s v="Phones"/>
    <s v="VTech DS6151"/>
    <n v="503.96000000000004"/>
    <n v="5"/>
    <n v="0.2"/>
    <x v="5287"/>
  </r>
  <r>
    <n v="6481"/>
    <s v="CA-2014-140872"/>
    <x v="3"/>
    <x v="95"/>
    <d v="2014-06-11T00:00:00"/>
    <s v="Standard Class"/>
    <s v="NR-18550"/>
    <s v="Nick Radford"/>
    <x v="0"/>
    <s v="United States"/>
    <s v="Pembroke Pines"/>
    <s v="Florida"/>
    <n v="33024"/>
    <x v="0"/>
    <s v="OFF-AP-10002287"/>
    <s v="Office Supplies"/>
    <s v="Appliances"/>
    <s v="Eureka Sanitaire  Multi-Pro Heavy-Duty Upright, Disposable Bags"/>
    <n v="24.472000000000001"/>
    <n v="7"/>
    <n v="0.2"/>
    <x v="5288"/>
  </r>
  <r>
    <n v="6482"/>
    <s v="CA-2014-140872"/>
    <x v="3"/>
    <x v="95"/>
    <d v="2014-06-11T00:00:00"/>
    <s v="Standard Class"/>
    <s v="NR-18550"/>
    <s v="Nick Radford"/>
    <x v="0"/>
    <s v="United States"/>
    <s v="Pembroke Pines"/>
    <s v="Florida"/>
    <n v="33024"/>
    <x v="0"/>
    <s v="FUR-BO-10002824"/>
    <s v="Furniture"/>
    <s v="Bookcases"/>
    <s v="Bush Mission Pointe Library"/>
    <n v="241.56799999999998"/>
    <n v="2"/>
    <n v="0.2"/>
    <x v="232"/>
  </r>
  <r>
    <n v="6483"/>
    <s v="CA-2014-140872"/>
    <x v="3"/>
    <x v="95"/>
    <d v="2014-06-11T00:00:00"/>
    <s v="Standard Class"/>
    <s v="NR-18550"/>
    <s v="Nick Radford"/>
    <x v="0"/>
    <s v="United States"/>
    <s v="Pembroke Pines"/>
    <s v="Florida"/>
    <n v="33024"/>
    <x v="0"/>
    <s v="TEC-AC-10002942"/>
    <s v="Technology"/>
    <s v="Accessories"/>
    <s v="WD My Passport Ultra 1TB Portable External Hard Drive"/>
    <n v="110.4"/>
    <n v="2"/>
    <n v="0.2"/>
    <x v="5289"/>
  </r>
  <r>
    <n v="6484"/>
    <s v="CA-2014-113908"/>
    <x v="3"/>
    <x v="95"/>
    <d v="2014-06-10T00:00:00"/>
    <s v="Standard Class"/>
    <s v="KN-16390"/>
    <s v="Katherine Nockton"/>
    <x v="1"/>
    <s v="United States"/>
    <s v="New York City"/>
    <s v="New York"/>
    <n v="10011"/>
    <x v="3"/>
    <s v="FUR-TA-10001932"/>
    <s v="Furniture"/>
    <s v="Tables"/>
    <s v="Chromcraft 48&quot; x 96&quot; Racetrack Double Pedestal Table"/>
    <n v="384.76799999999997"/>
    <n v="2"/>
    <n v="0.4"/>
    <x v="5290"/>
  </r>
  <r>
    <n v="6485"/>
    <s v="CA-2014-113908"/>
    <x v="3"/>
    <x v="95"/>
    <d v="2014-06-10T00:00:00"/>
    <s v="Standard Class"/>
    <s v="KN-16390"/>
    <s v="Katherine Nockton"/>
    <x v="1"/>
    <s v="United States"/>
    <s v="New York City"/>
    <s v="New York"/>
    <n v="10011"/>
    <x v="3"/>
    <s v="TEC-MA-10003173"/>
    <s v="Technology"/>
    <s v="Machines"/>
    <s v="Hewlett-Packard 300S Scientific Calculator"/>
    <n v="78.66"/>
    <n v="6"/>
    <n v="0"/>
    <x v="5291"/>
  </r>
  <r>
    <n v="6486"/>
    <s v="CA-2014-113908"/>
    <x v="3"/>
    <x v="95"/>
    <d v="2014-06-10T00:00:00"/>
    <s v="Standard Class"/>
    <s v="KN-16390"/>
    <s v="Katherine Nockton"/>
    <x v="1"/>
    <s v="United States"/>
    <s v="New York City"/>
    <s v="New York"/>
    <n v="10011"/>
    <x v="3"/>
    <s v="OFF-PA-10004156"/>
    <s v="Office Supplies"/>
    <s v="Paper"/>
    <s v="Xerox 188"/>
    <n v="45.36"/>
    <n v="4"/>
    <n v="0"/>
    <x v="4882"/>
  </r>
  <r>
    <n v="6487"/>
    <s v="CA-2012-120621"/>
    <x v="1"/>
    <x v="1113"/>
    <d v="2012-03-26T00:00:00"/>
    <s v="Standard Class"/>
    <s v="JW-16075"/>
    <s v="Julia West"/>
    <x v="0"/>
    <s v="United States"/>
    <s v="Jacksonville"/>
    <s v="North Carolina"/>
    <n v="28540"/>
    <x v="0"/>
    <s v="OFF-AP-10002945"/>
    <s v="Office Supplies"/>
    <s v="Appliances"/>
    <s v="Honeywell Enviracaire Portable HEPA Air Cleaner for 17' x 22' Room"/>
    <n v="962.07999999999993"/>
    <n v="4"/>
    <n v="0.2"/>
    <x v="5292"/>
  </r>
  <r>
    <n v="6488"/>
    <s v="CA-2012-120621"/>
    <x v="1"/>
    <x v="1113"/>
    <d v="2012-03-26T00:00:00"/>
    <s v="Standard Class"/>
    <s v="JW-16075"/>
    <s v="Julia West"/>
    <x v="0"/>
    <s v="United States"/>
    <s v="Jacksonville"/>
    <s v="North Carolina"/>
    <n v="28540"/>
    <x v="0"/>
    <s v="OFF-BI-10000948"/>
    <s v="Office Supplies"/>
    <s v="Binders"/>
    <s v="GBC Laser Imprintable Binding System Covers, Desert Sand"/>
    <n v="12.843000000000002"/>
    <n v="3"/>
    <n v="0.7"/>
    <x v="5293"/>
  </r>
  <r>
    <n v="6489"/>
    <s v="CA-2012-120621"/>
    <x v="1"/>
    <x v="1113"/>
    <d v="2012-03-26T00:00:00"/>
    <s v="Standard Class"/>
    <s v="JW-16075"/>
    <s v="Julia West"/>
    <x v="0"/>
    <s v="United States"/>
    <s v="Jacksonville"/>
    <s v="North Carolina"/>
    <n v="28540"/>
    <x v="0"/>
    <s v="OFF-PA-10002254"/>
    <s v="Office Supplies"/>
    <s v="Paper"/>
    <s v="Xerox 1883"/>
    <n v="295.45600000000002"/>
    <n v="14"/>
    <n v="0.2"/>
    <x v="5294"/>
  </r>
  <r>
    <n v="6490"/>
    <s v="US-2014-148866"/>
    <x v="3"/>
    <x v="20"/>
    <d v="2014-09-25T00:00:00"/>
    <s v="Standard Class"/>
    <s v="JM-15535"/>
    <s v="Jessica Myrick"/>
    <x v="0"/>
    <s v="United States"/>
    <s v="New York City"/>
    <s v="New York"/>
    <n v="10011"/>
    <x v="3"/>
    <s v="OFF-PA-10004782"/>
    <s v="Office Supplies"/>
    <s v="Paper"/>
    <s v="Xerox 228"/>
    <n v="32.400000000000006"/>
    <n v="5"/>
    <n v="0"/>
    <x v="56"/>
  </r>
  <r>
    <n v="6491"/>
    <s v="CA-2011-149594"/>
    <x v="2"/>
    <x v="1114"/>
    <d v="2011-09-19T00:00:00"/>
    <s v="Standard Class"/>
    <s v="MF-18250"/>
    <s v="Monica Federle"/>
    <x v="1"/>
    <s v="United States"/>
    <s v="Philadelphia"/>
    <s v="Pennsylvania"/>
    <n v="19120"/>
    <x v="3"/>
    <s v="FUR-FU-10000222"/>
    <s v="Furniture"/>
    <s v="Furnishings"/>
    <s v="Seth Thomas 16&quot; Steel Case Clock"/>
    <n v="103.93599999999999"/>
    <n v="4"/>
    <n v="0.2"/>
    <x v="5295"/>
  </r>
  <r>
    <n v="6492"/>
    <s v="CA-2013-113845"/>
    <x v="0"/>
    <x v="73"/>
    <d v="2013-11-26T00:00:00"/>
    <s v="Standard Class"/>
    <s v="FA-14230"/>
    <s v="Frank Atkinson"/>
    <x v="1"/>
    <s v="United States"/>
    <s v="Orlando"/>
    <s v="Florida"/>
    <n v="32839"/>
    <x v="0"/>
    <s v="FUR-BO-10004695"/>
    <s v="Furniture"/>
    <s v="Bookcases"/>
    <s v="O'Sullivan 2-Door Barrister Bookcase in Odessa Pine"/>
    <n v="289.56799999999998"/>
    <n v="2"/>
    <n v="0.2"/>
    <x v="5296"/>
  </r>
  <r>
    <n v="6493"/>
    <s v="CA-2013-113845"/>
    <x v="0"/>
    <x v="73"/>
    <d v="2013-11-26T00:00:00"/>
    <s v="Standard Class"/>
    <s v="FA-14230"/>
    <s v="Frank Atkinson"/>
    <x v="1"/>
    <s v="United States"/>
    <s v="Orlando"/>
    <s v="Florida"/>
    <n v="32839"/>
    <x v="0"/>
    <s v="OFF-ST-10003327"/>
    <s v="Office Supplies"/>
    <s v="Storage"/>
    <s v="Akro-Mils 12-Gallon Tote"/>
    <n v="39.72"/>
    <n v="5"/>
    <n v="0.2"/>
    <x v="5297"/>
  </r>
  <r>
    <n v="6494"/>
    <s v="CA-2013-113845"/>
    <x v="0"/>
    <x v="73"/>
    <d v="2013-11-26T00:00:00"/>
    <s v="Standard Class"/>
    <s v="FA-14230"/>
    <s v="Frank Atkinson"/>
    <x v="1"/>
    <s v="United States"/>
    <s v="Orlando"/>
    <s v="Florida"/>
    <n v="32839"/>
    <x v="0"/>
    <s v="TEC-PH-10003357"/>
    <s v="Technology"/>
    <s v="Phones"/>
    <s v="Grandstream GXP2100 Mainstream Business Phone"/>
    <n v="244.768"/>
    <n v="4"/>
    <n v="0.2"/>
    <x v="5298"/>
  </r>
  <r>
    <n v="6495"/>
    <s v="CA-2014-111262"/>
    <x v="3"/>
    <x v="960"/>
    <d v="2014-11-02T00:00:00"/>
    <s v="Second Class"/>
    <s v="KH-16510"/>
    <s v="Keith Herrera"/>
    <x v="0"/>
    <s v="United States"/>
    <s v="Houston"/>
    <s v="Texas"/>
    <n v="77095"/>
    <x v="2"/>
    <s v="TEC-AC-10002167"/>
    <s v="Technology"/>
    <s v="Accessories"/>
    <s v="Imation 8gb Micro Traveldrive Usb 2.0 Flash Drive"/>
    <n v="24"/>
    <n v="2"/>
    <n v="0.2"/>
    <x v="752"/>
  </r>
  <r>
    <n v="6496"/>
    <s v="CA-2014-111262"/>
    <x v="3"/>
    <x v="960"/>
    <d v="2014-11-02T00:00:00"/>
    <s v="Second Class"/>
    <s v="KH-16510"/>
    <s v="Keith Herrera"/>
    <x v="0"/>
    <s v="United States"/>
    <s v="Houston"/>
    <s v="Texas"/>
    <n v="77095"/>
    <x v="2"/>
    <s v="OFF-PA-10001937"/>
    <s v="Office Supplies"/>
    <s v="Paper"/>
    <s v="Xerox 21"/>
    <n v="15.552000000000003"/>
    <n v="3"/>
    <n v="0.2"/>
    <x v="12"/>
  </r>
  <r>
    <n v="6497"/>
    <s v="CA-2014-111262"/>
    <x v="3"/>
    <x v="960"/>
    <d v="2014-11-02T00:00:00"/>
    <s v="Second Class"/>
    <s v="KH-16510"/>
    <s v="Keith Herrera"/>
    <x v="0"/>
    <s v="United States"/>
    <s v="Houston"/>
    <s v="Texas"/>
    <n v="77095"/>
    <x v="2"/>
    <s v="TEC-AC-10004510"/>
    <s v="Technology"/>
    <s v="Accessories"/>
    <s v="Logitech Desktop MK120 Mouse and keyboard Combo"/>
    <n v="26.176000000000002"/>
    <n v="2"/>
    <n v="0.2"/>
    <x v="2972"/>
  </r>
  <r>
    <n v="6498"/>
    <s v="CA-2012-103135"/>
    <x v="1"/>
    <x v="1115"/>
    <d v="2012-07-28T00:00:00"/>
    <s v="Standard Class"/>
    <s v="SS-20515"/>
    <s v="Shirley Schmidt"/>
    <x v="2"/>
    <s v="United States"/>
    <s v="Louisville"/>
    <s v="Kentucky"/>
    <n v="40214"/>
    <x v="0"/>
    <s v="FUR-FU-10001487"/>
    <s v="Furniture"/>
    <s v="Furnishings"/>
    <s v="Eldon Expressions Wood and Plastic Desk Accessories, Cherry Wood"/>
    <n v="20.94"/>
    <n v="3"/>
    <n v="0"/>
    <x v="2821"/>
  </r>
  <r>
    <n v="6499"/>
    <s v="CA-2012-103135"/>
    <x v="1"/>
    <x v="1115"/>
    <d v="2012-07-28T00:00:00"/>
    <s v="Standard Class"/>
    <s v="SS-20515"/>
    <s v="Shirley Schmidt"/>
    <x v="2"/>
    <s v="United States"/>
    <s v="Louisville"/>
    <s v="Kentucky"/>
    <n v="40214"/>
    <x v="0"/>
    <s v="OFF-BI-10000069"/>
    <s v="Office Supplies"/>
    <s v="Binders"/>
    <s v="GBC Prepunched Paper, 19-Hole, for Binding Systems, 24-lb"/>
    <n v="135.09"/>
    <n v="9"/>
    <n v="0"/>
    <x v="5299"/>
  </r>
  <r>
    <n v="6500"/>
    <s v="CA-2012-103135"/>
    <x v="1"/>
    <x v="1115"/>
    <d v="2012-07-28T00:00:00"/>
    <s v="Standard Class"/>
    <s v="SS-20515"/>
    <s v="Shirley Schmidt"/>
    <x v="2"/>
    <s v="United States"/>
    <s v="Louisville"/>
    <s v="Kentucky"/>
    <n v="40214"/>
    <x v="0"/>
    <s v="TEC-AC-10003289"/>
    <s v="Technology"/>
    <s v="Accessories"/>
    <s v="Anker Ultra-Slim Mini Bluetooth 3.0 Wireless Keyboard"/>
    <n v="279.85999999999996"/>
    <n v="14"/>
    <n v="0"/>
    <x v="5300"/>
  </r>
  <r>
    <n v="6501"/>
    <s v="CA-2012-103135"/>
    <x v="1"/>
    <x v="1115"/>
    <d v="2012-07-28T00:00:00"/>
    <s v="Standard Class"/>
    <s v="SS-20515"/>
    <s v="Shirley Schmidt"/>
    <x v="2"/>
    <s v="United States"/>
    <s v="Louisville"/>
    <s v="Kentucky"/>
    <n v="40214"/>
    <x v="0"/>
    <s v="OFF-BI-10000069"/>
    <s v="Office Supplies"/>
    <s v="Binders"/>
    <s v="GBC Prepunched Paper, 19-Hole, for Binding Systems, 24-lb"/>
    <n v="90.06"/>
    <n v="6"/>
    <n v="0"/>
    <x v="5301"/>
  </r>
  <r>
    <n v="6502"/>
    <s v="CA-2011-129147"/>
    <x v="2"/>
    <x v="981"/>
    <d v="2011-11-06T00:00:00"/>
    <s v="Standard Class"/>
    <s v="LC-17050"/>
    <s v="Liz Carlisle"/>
    <x v="0"/>
    <s v="United States"/>
    <s v="Medina"/>
    <s v="Ohio"/>
    <n v="44256"/>
    <x v="3"/>
    <s v="TEC-PH-10001299"/>
    <s v="Technology"/>
    <s v="Phones"/>
    <s v="Polycom CX300 Desktop Phone USB VoIP phone"/>
    <n v="539.96399999999994"/>
    <n v="6"/>
    <n v="0.4"/>
    <x v="2923"/>
  </r>
  <r>
    <n v="6503"/>
    <s v="CA-2011-129147"/>
    <x v="2"/>
    <x v="981"/>
    <d v="2011-11-06T00:00:00"/>
    <s v="Standard Class"/>
    <s v="LC-17050"/>
    <s v="Liz Carlisle"/>
    <x v="0"/>
    <s v="United States"/>
    <s v="Medina"/>
    <s v="Ohio"/>
    <n v="44256"/>
    <x v="3"/>
    <s v="TEC-PH-10001552"/>
    <s v="Technology"/>
    <s v="Phones"/>
    <s v="I Need's 3d Hello Kitty Hybrid Silicone Case Cover for HTC One X 4g with 3d Hello Kitty Stylus Pen Green/pink"/>
    <n v="50.231999999999999"/>
    <n v="7"/>
    <n v="0.4"/>
    <x v="5302"/>
  </r>
  <r>
    <n v="6504"/>
    <s v="CA-2011-129147"/>
    <x v="2"/>
    <x v="981"/>
    <d v="2011-11-06T00:00:00"/>
    <s v="Standard Class"/>
    <s v="LC-17050"/>
    <s v="Liz Carlisle"/>
    <x v="0"/>
    <s v="United States"/>
    <s v="Medina"/>
    <s v="Ohio"/>
    <n v="44256"/>
    <x v="3"/>
    <s v="OFF-BI-10001098"/>
    <s v="Office Supplies"/>
    <s v="Binders"/>
    <s v="Acco D-Ring Binder w/DublLock"/>
    <n v="19.242000000000001"/>
    <n v="3"/>
    <n v="0.7"/>
    <x v="5303"/>
  </r>
  <r>
    <n v="6505"/>
    <s v="CA-2014-128265"/>
    <x v="3"/>
    <x v="701"/>
    <d v="2014-11-23T00:00:00"/>
    <s v="Second Class"/>
    <s v="VW-21775"/>
    <s v="Victoria Wilson"/>
    <x v="1"/>
    <s v="United States"/>
    <s v="New York City"/>
    <s v="New York"/>
    <n v="10011"/>
    <x v="3"/>
    <s v="OFF-ST-10000142"/>
    <s v="Office Supplies"/>
    <s v="Storage"/>
    <s v="Deluxe Rollaway Locking File with Drawer"/>
    <n v="1247.6399999999999"/>
    <n v="3"/>
    <n v="0"/>
    <x v="1515"/>
  </r>
  <r>
    <n v="6506"/>
    <s v="CA-2013-152331"/>
    <x v="0"/>
    <x v="190"/>
    <d v="2013-07-01T00:00:00"/>
    <s v="Standard Class"/>
    <s v="LD-16855"/>
    <s v="Lela Donovan"/>
    <x v="1"/>
    <s v="United States"/>
    <s v="Chicago"/>
    <s v="Illinois"/>
    <n v="60653"/>
    <x v="2"/>
    <s v="OFF-AR-10001547"/>
    <s v="Office Supplies"/>
    <s v="Art"/>
    <s v="Newell 311"/>
    <n v="5.3040000000000003"/>
    <n v="3"/>
    <n v="0.2"/>
    <x v="5304"/>
  </r>
  <r>
    <n v="6507"/>
    <s v="US-2013-128909"/>
    <x v="0"/>
    <x v="790"/>
    <d v="2013-10-12T00:00:00"/>
    <s v="Second Class"/>
    <s v="SP-20545"/>
    <s v="Sibella Parks"/>
    <x v="1"/>
    <s v="United States"/>
    <s v="Philadelphia"/>
    <s v="Pennsylvania"/>
    <n v="19143"/>
    <x v="3"/>
    <s v="OFF-PA-10001593"/>
    <s v="Office Supplies"/>
    <s v="Paper"/>
    <s v="Xerox 1947"/>
    <n v="19.136000000000003"/>
    <n v="4"/>
    <n v="0.2"/>
    <x v="5305"/>
  </r>
  <r>
    <n v="6508"/>
    <s v="US-2013-128909"/>
    <x v="0"/>
    <x v="790"/>
    <d v="2013-10-12T00:00:00"/>
    <s v="Second Class"/>
    <s v="SP-20545"/>
    <s v="Sibella Parks"/>
    <x v="1"/>
    <s v="United States"/>
    <s v="Philadelphia"/>
    <s v="Pennsylvania"/>
    <n v="19143"/>
    <x v="3"/>
    <s v="FUR-FU-10004071"/>
    <s v="Furniture"/>
    <s v="Furnishings"/>
    <s v="Luxo Professional Magnifying Clamp-On Fluorescent Lamps"/>
    <n v="332.83200000000005"/>
    <n v="4"/>
    <n v="0.2"/>
    <x v="5306"/>
  </r>
  <r>
    <n v="6509"/>
    <s v="CA-2014-102197"/>
    <x v="3"/>
    <x v="698"/>
    <d v="2014-12-27T00:00:00"/>
    <s v="Standard Class"/>
    <s v="DK-13150"/>
    <s v="David Kendrick"/>
    <x v="1"/>
    <s v="United States"/>
    <s v="New York City"/>
    <s v="New York"/>
    <n v="10009"/>
    <x v="3"/>
    <s v="OFF-PA-10001970"/>
    <s v="Office Supplies"/>
    <s v="Paper"/>
    <s v="Xerox 1908"/>
    <n v="279.89999999999998"/>
    <n v="5"/>
    <n v="0"/>
    <x v="1046"/>
  </r>
  <r>
    <n v="6510"/>
    <s v="CA-2014-102197"/>
    <x v="3"/>
    <x v="698"/>
    <d v="2014-12-27T00:00:00"/>
    <s v="Standard Class"/>
    <s v="DK-13150"/>
    <s v="David Kendrick"/>
    <x v="1"/>
    <s v="United States"/>
    <s v="New York City"/>
    <s v="New York"/>
    <n v="10009"/>
    <x v="3"/>
    <s v="OFF-BI-10001524"/>
    <s v="Office Supplies"/>
    <s v="Binders"/>
    <s v="GBC Premium Transparent Covers with Diagonal Lined Pattern"/>
    <n v="50.352000000000004"/>
    <n v="3"/>
    <n v="0.2"/>
    <x v="5307"/>
  </r>
  <r>
    <n v="6511"/>
    <s v="CA-2014-102197"/>
    <x v="3"/>
    <x v="698"/>
    <d v="2014-12-27T00:00:00"/>
    <s v="Standard Class"/>
    <s v="DK-13150"/>
    <s v="David Kendrick"/>
    <x v="1"/>
    <s v="United States"/>
    <s v="New York City"/>
    <s v="New York"/>
    <n v="10009"/>
    <x v="3"/>
    <s v="OFF-PA-10004156"/>
    <s v="Office Supplies"/>
    <s v="Paper"/>
    <s v="Xerox 188"/>
    <n v="34.019999999999996"/>
    <n v="3"/>
    <n v="0"/>
    <x v="920"/>
  </r>
  <r>
    <n v="6512"/>
    <s v="CA-2014-167640"/>
    <x v="3"/>
    <x v="904"/>
    <d v="2014-03-11T00:00:00"/>
    <s v="Standard Class"/>
    <s v="FC-14245"/>
    <s v="Frank Carlisle"/>
    <x v="2"/>
    <s v="United States"/>
    <s v="San Francisco"/>
    <s v="California"/>
    <n v="94109"/>
    <x v="1"/>
    <s v="OFF-AR-10003158"/>
    <s v="Office Supplies"/>
    <s v="Art"/>
    <s v="Fluorescent Highlighters by Dixon"/>
    <n v="23.88"/>
    <n v="6"/>
    <n v="0"/>
    <x v="5308"/>
  </r>
  <r>
    <n v="6513"/>
    <s v="CA-2014-167640"/>
    <x v="3"/>
    <x v="904"/>
    <d v="2014-03-11T00:00:00"/>
    <s v="Standard Class"/>
    <s v="FC-14245"/>
    <s v="Frank Carlisle"/>
    <x v="2"/>
    <s v="United States"/>
    <s v="San Francisco"/>
    <s v="California"/>
    <n v="94109"/>
    <x v="1"/>
    <s v="OFF-LA-10004559"/>
    <s v="Office Supplies"/>
    <s v="Labels"/>
    <s v="Avery 49"/>
    <n v="11.52"/>
    <n v="4"/>
    <n v="0"/>
    <x v="2084"/>
  </r>
  <r>
    <n v="6514"/>
    <s v="CA-2014-167640"/>
    <x v="3"/>
    <x v="904"/>
    <d v="2014-03-11T00:00:00"/>
    <s v="Standard Class"/>
    <s v="FC-14245"/>
    <s v="Frank Carlisle"/>
    <x v="2"/>
    <s v="United States"/>
    <s v="San Francisco"/>
    <s v="California"/>
    <n v="94109"/>
    <x v="1"/>
    <s v="OFF-PA-10001033"/>
    <s v="Office Supplies"/>
    <s v="Paper"/>
    <s v="Xerox 1893"/>
    <n v="286.93"/>
    <n v="7"/>
    <n v="0"/>
    <x v="2561"/>
  </r>
  <r>
    <n v="6515"/>
    <s v="CA-2014-167640"/>
    <x v="3"/>
    <x v="904"/>
    <d v="2014-03-11T00:00:00"/>
    <s v="Standard Class"/>
    <s v="FC-14245"/>
    <s v="Frank Carlisle"/>
    <x v="2"/>
    <s v="United States"/>
    <s v="San Francisco"/>
    <s v="California"/>
    <n v="94109"/>
    <x v="1"/>
    <s v="TEC-PH-10001336"/>
    <s v="Technology"/>
    <s v="Phones"/>
    <s v="Digium D40 VoIP phone"/>
    <n v="206.38400000000001"/>
    <n v="2"/>
    <n v="0.2"/>
    <x v="5309"/>
  </r>
  <r>
    <n v="6516"/>
    <s v="US-2014-116652"/>
    <x v="3"/>
    <x v="175"/>
    <d v="2014-09-20T00:00:00"/>
    <s v="Standard Class"/>
    <s v="RD-19480"/>
    <s v="Rick Duston"/>
    <x v="0"/>
    <s v="United States"/>
    <s v="San Francisco"/>
    <s v="California"/>
    <n v="94122"/>
    <x v="1"/>
    <s v="FUR-CH-10002961"/>
    <s v="Furniture"/>
    <s v="Chairs"/>
    <s v="Leather Task Chair, Black"/>
    <n v="218.35200000000003"/>
    <n v="3"/>
    <n v="0.2"/>
    <x v="232"/>
  </r>
  <r>
    <n v="6517"/>
    <s v="US-2014-116652"/>
    <x v="3"/>
    <x v="175"/>
    <d v="2014-09-20T00:00:00"/>
    <s v="Standard Class"/>
    <s v="RD-19480"/>
    <s v="Rick Duston"/>
    <x v="0"/>
    <s v="United States"/>
    <s v="San Francisco"/>
    <s v="California"/>
    <n v="94122"/>
    <x v="1"/>
    <s v="FUR-FU-10001488"/>
    <s v="Furniture"/>
    <s v="Furnishings"/>
    <s v="Tenex 46&quot; x 60&quot; Computer Anti-Static Chairmat, Rectangular Shaped"/>
    <n v="529.9"/>
    <n v="5"/>
    <n v="0"/>
    <x v="5310"/>
  </r>
  <r>
    <n v="6518"/>
    <s v="US-2014-116652"/>
    <x v="3"/>
    <x v="175"/>
    <d v="2014-09-20T00:00:00"/>
    <s v="Standard Class"/>
    <s v="RD-19480"/>
    <s v="Rick Duston"/>
    <x v="0"/>
    <s v="United States"/>
    <s v="San Francisco"/>
    <s v="California"/>
    <n v="94122"/>
    <x v="1"/>
    <s v="OFF-AR-10001915"/>
    <s v="Office Supplies"/>
    <s v="Art"/>
    <s v="Peel-Off China Markers"/>
    <n v="99.3"/>
    <n v="10"/>
    <n v="0"/>
    <x v="5311"/>
  </r>
  <r>
    <n v="6519"/>
    <s v="US-2014-116652"/>
    <x v="3"/>
    <x v="175"/>
    <d v="2014-09-20T00:00:00"/>
    <s v="Standard Class"/>
    <s v="RD-19480"/>
    <s v="Rick Duston"/>
    <x v="0"/>
    <s v="United States"/>
    <s v="San Francisco"/>
    <s v="California"/>
    <n v="94122"/>
    <x v="1"/>
    <s v="OFF-AP-10001205"/>
    <s v="Office Supplies"/>
    <s v="Appliances"/>
    <s v="Belkin 5 Outlet SurgeMaster Power Centers"/>
    <n v="108.96"/>
    <n v="2"/>
    <n v="0"/>
    <x v="5312"/>
  </r>
  <r>
    <n v="6520"/>
    <s v="US-2014-116652"/>
    <x v="3"/>
    <x v="175"/>
    <d v="2014-09-20T00:00:00"/>
    <s v="Standard Class"/>
    <s v="RD-19480"/>
    <s v="Rick Duston"/>
    <x v="0"/>
    <s v="United States"/>
    <s v="San Francisco"/>
    <s v="California"/>
    <n v="94122"/>
    <x v="1"/>
    <s v="OFF-BI-10004528"/>
    <s v="Office Supplies"/>
    <s v="Binders"/>
    <s v="Cardinal Poly Pocket Divider Pockets for Ring Binders"/>
    <n v="2.6880000000000002"/>
    <n v="1"/>
    <n v="0.2"/>
    <x v="4353"/>
  </r>
  <r>
    <n v="6521"/>
    <s v="CA-2014-138289"/>
    <x v="3"/>
    <x v="1034"/>
    <d v="2014-01-19T00:00:00"/>
    <s v="Second Class"/>
    <s v="AR-10540"/>
    <s v="Andy Reiter"/>
    <x v="0"/>
    <s v="United States"/>
    <s v="Jackson"/>
    <s v="Michigan"/>
    <n v="49201"/>
    <x v="2"/>
    <s v="OFF-BI-10004995"/>
    <s v="Office Supplies"/>
    <s v="Binders"/>
    <s v="GBC DocuBind P400 Electric Binding System"/>
    <n v="5443.96"/>
    <n v="4"/>
    <n v="0"/>
    <x v="5313"/>
  </r>
  <r>
    <n v="6522"/>
    <s v="CA-2014-138289"/>
    <x v="3"/>
    <x v="1034"/>
    <d v="2014-01-19T00:00:00"/>
    <s v="Second Class"/>
    <s v="AR-10540"/>
    <s v="Andy Reiter"/>
    <x v="0"/>
    <s v="United States"/>
    <s v="Jackson"/>
    <s v="Michigan"/>
    <n v="49201"/>
    <x v="2"/>
    <s v="FUR-CH-10004626"/>
    <s v="Furniture"/>
    <s v="Chairs"/>
    <s v="Office Star Flex Back Scooter Chair with Aluminum Finish Frame"/>
    <n v="302.67"/>
    <n v="3"/>
    <n v="0"/>
    <x v="4257"/>
  </r>
  <r>
    <n v="6523"/>
    <s v="CA-2014-138289"/>
    <x v="3"/>
    <x v="1034"/>
    <d v="2014-01-19T00:00:00"/>
    <s v="Second Class"/>
    <s v="AR-10540"/>
    <s v="Andy Reiter"/>
    <x v="0"/>
    <s v="United States"/>
    <s v="Jackson"/>
    <s v="Michigan"/>
    <n v="49201"/>
    <x v="2"/>
    <s v="OFF-PA-10001260"/>
    <s v="Office Supplies"/>
    <s v="Paper"/>
    <s v="TOPS Money Receipt Book, Consecutively Numbered in Red,"/>
    <n v="56.07"/>
    <n v="7"/>
    <n v="0"/>
    <x v="5314"/>
  </r>
  <r>
    <n v="6524"/>
    <s v="CA-2013-129308"/>
    <x v="0"/>
    <x v="274"/>
    <d v="2013-07-14T00:00:00"/>
    <s v="Standard Class"/>
    <s v="CC-12100"/>
    <s v="Chad Cunningham"/>
    <x v="2"/>
    <s v="United States"/>
    <s v="Philadelphia"/>
    <s v="Pennsylvania"/>
    <n v="19120"/>
    <x v="3"/>
    <s v="OFF-LA-10002945"/>
    <s v="Office Supplies"/>
    <s v="Labels"/>
    <s v="Permanent Self-Adhesive File Folder Labels for Typewriters, 1 1/8 x 3 1/2, White"/>
    <n v="10.08"/>
    <n v="2"/>
    <n v="0.2"/>
    <x v="5315"/>
  </r>
  <r>
    <n v="6525"/>
    <s v="CA-2013-129308"/>
    <x v="0"/>
    <x v="274"/>
    <d v="2013-07-14T00:00:00"/>
    <s v="Standard Class"/>
    <s v="CC-12100"/>
    <s v="Chad Cunningham"/>
    <x v="2"/>
    <s v="United States"/>
    <s v="Philadelphia"/>
    <s v="Pennsylvania"/>
    <n v="19120"/>
    <x v="3"/>
    <s v="TEC-PH-10002310"/>
    <s v="Technology"/>
    <s v="Phones"/>
    <s v="Panasonic KX T7731-B Digital phone"/>
    <n v="59.993999999999993"/>
    <n v="1"/>
    <n v="0.4"/>
    <x v="4641"/>
  </r>
  <r>
    <n v="6526"/>
    <s v="CA-2013-129308"/>
    <x v="0"/>
    <x v="274"/>
    <d v="2013-07-14T00:00:00"/>
    <s v="Standard Class"/>
    <s v="CC-12100"/>
    <s v="Chad Cunningham"/>
    <x v="2"/>
    <s v="United States"/>
    <s v="Philadelphia"/>
    <s v="Pennsylvania"/>
    <n v="19120"/>
    <x v="3"/>
    <s v="OFF-BI-10001525"/>
    <s v="Office Supplies"/>
    <s v="Binders"/>
    <s v="Acco Pressboard Covers with Storage Hooks, 14 7/8&quot; x 11&quot;, Executive Red"/>
    <n v="5.7150000000000016"/>
    <n v="5"/>
    <n v="0.7"/>
    <x v="4004"/>
  </r>
  <r>
    <n v="6527"/>
    <s v="CA-2013-129308"/>
    <x v="0"/>
    <x v="274"/>
    <d v="2013-07-14T00:00:00"/>
    <s v="Standard Class"/>
    <s v="CC-12100"/>
    <s v="Chad Cunningham"/>
    <x v="2"/>
    <s v="United States"/>
    <s v="Philadelphia"/>
    <s v="Pennsylvania"/>
    <n v="19120"/>
    <x v="3"/>
    <s v="OFF-BI-10001308"/>
    <s v="Office Supplies"/>
    <s v="Binders"/>
    <s v="GBC Standard Plastic Binding Systems' Combs"/>
    <n v="9.4200000000000017"/>
    <n v="5"/>
    <n v="0.7"/>
    <x v="5316"/>
  </r>
  <r>
    <n v="6528"/>
    <s v="CA-2013-157791"/>
    <x v="0"/>
    <x v="443"/>
    <d v="2013-12-29T00:00:00"/>
    <s v="Second Class"/>
    <s v="CA-11965"/>
    <s v="Carol Adams"/>
    <x v="1"/>
    <s v="United States"/>
    <s v="Warwick"/>
    <s v="Rhode Island"/>
    <n v="2886"/>
    <x v="3"/>
    <s v="TEC-CO-10002095"/>
    <s v="Technology"/>
    <s v="Copiers"/>
    <s v="Hewlett Packard 610 Color Digital Copier / Printer"/>
    <n v="1999.96"/>
    <n v="4"/>
    <n v="0"/>
    <x v="5317"/>
  </r>
  <r>
    <n v="6529"/>
    <s v="CA-2011-146864"/>
    <x v="2"/>
    <x v="1091"/>
    <d v="2011-12-26T00:00:00"/>
    <s v="Standard Class"/>
    <s v="BT-11530"/>
    <s v="Bradley Talbott"/>
    <x v="2"/>
    <s v="United States"/>
    <s v="New York City"/>
    <s v="New York"/>
    <n v="10024"/>
    <x v="3"/>
    <s v="OFF-ST-10004946"/>
    <s v="Office Supplies"/>
    <s v="Storage"/>
    <s v="Desktop 3-Pocket Hot File"/>
    <n v="216.4"/>
    <n v="4"/>
    <n v="0"/>
    <x v="5318"/>
  </r>
  <r>
    <n v="6530"/>
    <s v="CA-2011-103744"/>
    <x v="2"/>
    <x v="1116"/>
    <d v="2011-02-28T00:00:00"/>
    <s v="Standard Class"/>
    <s v="MG-17875"/>
    <s v="Michael Grace"/>
    <x v="2"/>
    <s v="United States"/>
    <s v="El Paso"/>
    <s v="Texas"/>
    <n v="79907"/>
    <x v="2"/>
    <s v="OFF-LA-10004425"/>
    <s v="Office Supplies"/>
    <s v="Labels"/>
    <s v="Staples"/>
    <n v="6.9360000000000008"/>
    <n v="3"/>
    <n v="0.2"/>
    <x v="5319"/>
  </r>
  <r>
    <n v="6531"/>
    <s v="CA-2011-103744"/>
    <x v="2"/>
    <x v="1116"/>
    <d v="2011-02-28T00:00:00"/>
    <s v="Standard Class"/>
    <s v="MG-17875"/>
    <s v="Michael Grace"/>
    <x v="2"/>
    <s v="United States"/>
    <s v="El Paso"/>
    <s v="Texas"/>
    <n v="79907"/>
    <x v="2"/>
    <s v="OFF-BI-10000320"/>
    <s v="Office Supplies"/>
    <s v="Binders"/>
    <s v="GBC Plastic Binding Combs"/>
    <n v="4.427999999999999"/>
    <n v="3"/>
    <n v="0.8"/>
    <x v="5320"/>
  </r>
  <r>
    <n v="6532"/>
    <s v="US-2014-107384"/>
    <x v="3"/>
    <x v="769"/>
    <d v="2014-12-09T00:00:00"/>
    <s v="Standard Class"/>
    <s v="TP-21130"/>
    <s v="Theone Pippenger"/>
    <x v="0"/>
    <s v="United States"/>
    <s v="Rochester"/>
    <s v="Minnesota"/>
    <n v="55901"/>
    <x v="2"/>
    <s v="OFF-AR-10001315"/>
    <s v="Office Supplies"/>
    <s v="Art"/>
    <s v="Newell 310"/>
    <n v="8.8000000000000007"/>
    <n v="5"/>
    <n v="0"/>
    <x v="5321"/>
  </r>
  <r>
    <n v="6533"/>
    <s v="US-2014-107384"/>
    <x v="3"/>
    <x v="769"/>
    <d v="2014-12-09T00:00:00"/>
    <s v="Standard Class"/>
    <s v="TP-21130"/>
    <s v="Theone Pippenger"/>
    <x v="0"/>
    <s v="United States"/>
    <s v="Rochester"/>
    <s v="Minnesota"/>
    <n v="55901"/>
    <x v="2"/>
    <s v="TEC-AC-10004595"/>
    <s v="Technology"/>
    <s v="Accessories"/>
    <s v="First Data TMFD35 PIN Pad"/>
    <n v="142.80000000000001"/>
    <n v="1"/>
    <n v="0"/>
    <x v="5322"/>
  </r>
  <r>
    <n v="6534"/>
    <s v="US-2014-107384"/>
    <x v="3"/>
    <x v="769"/>
    <d v="2014-12-09T00:00:00"/>
    <s v="Standard Class"/>
    <s v="TP-21130"/>
    <s v="Theone Pippenger"/>
    <x v="0"/>
    <s v="United States"/>
    <s v="Rochester"/>
    <s v="Minnesota"/>
    <n v="55901"/>
    <x v="2"/>
    <s v="TEC-AC-10001539"/>
    <s v="Technology"/>
    <s v="Accessories"/>
    <s v="Logitech G430 Surround Sound Gaming Headset with Dolby 7.1 Technology"/>
    <n v="399.95"/>
    <n v="5"/>
    <n v="0"/>
    <x v="5323"/>
  </r>
  <r>
    <n v="6535"/>
    <s v="CA-2011-128209"/>
    <x v="2"/>
    <x v="664"/>
    <d v="2011-11-22T00:00:00"/>
    <s v="Standard Class"/>
    <s v="GT-14710"/>
    <s v="Greg Tran"/>
    <x v="0"/>
    <s v="United States"/>
    <s v="Buffalo"/>
    <s v="New York"/>
    <n v="14215"/>
    <x v="3"/>
    <s v="OFF-BI-10001359"/>
    <s v="Office Supplies"/>
    <s v="Binders"/>
    <s v="GBC DocuBind TL300 Electric Binding System"/>
    <n v="2152.7760000000003"/>
    <n v="3"/>
    <n v="0.2"/>
    <x v="5324"/>
  </r>
  <r>
    <n v="6536"/>
    <s v="CA-2011-128209"/>
    <x v="2"/>
    <x v="664"/>
    <d v="2011-11-22T00:00:00"/>
    <s v="Standard Class"/>
    <s v="GT-14710"/>
    <s v="Greg Tran"/>
    <x v="0"/>
    <s v="United States"/>
    <s v="Buffalo"/>
    <s v="New York"/>
    <n v="14215"/>
    <x v="3"/>
    <s v="FUR-BO-10002213"/>
    <s v="Furniture"/>
    <s v="Bookcases"/>
    <s v="DMI Eclipse Executive Suite Bookcases"/>
    <n v="4007.8400000000006"/>
    <n v="10"/>
    <n v="0.2"/>
    <x v="5325"/>
  </r>
  <r>
    <n v="6537"/>
    <s v="CA-2011-169684"/>
    <x v="2"/>
    <x v="22"/>
    <d v="2011-10-23T00:00:00"/>
    <s v="First Class"/>
    <s v="FH-14365"/>
    <s v="Fred Hopkins"/>
    <x v="1"/>
    <s v="United States"/>
    <s v="Knoxville"/>
    <s v="Tennessee"/>
    <n v="37918"/>
    <x v="0"/>
    <s v="FUR-TA-10003008"/>
    <s v="Furniture"/>
    <s v="Tables"/>
    <s v="Lesro Round Back Collection Coffee Table, End Table"/>
    <n v="328.59000000000003"/>
    <n v="3"/>
    <n v="0.4"/>
    <x v="4946"/>
  </r>
  <r>
    <n v="6538"/>
    <s v="CA-2011-169684"/>
    <x v="2"/>
    <x v="22"/>
    <d v="2011-10-23T00:00:00"/>
    <s v="First Class"/>
    <s v="FH-14365"/>
    <s v="Fred Hopkins"/>
    <x v="1"/>
    <s v="United States"/>
    <s v="Knoxville"/>
    <s v="Tennessee"/>
    <n v="37918"/>
    <x v="0"/>
    <s v="OFF-ST-10000934"/>
    <s v="Office Supplies"/>
    <s v="Storage"/>
    <s v="Contico 72&quot;H Heavy-Duty Storage System"/>
    <n v="98.352000000000004"/>
    <n v="3"/>
    <n v="0.2"/>
    <x v="5326"/>
  </r>
  <r>
    <n v="6539"/>
    <s v="CA-2012-109862"/>
    <x v="1"/>
    <x v="969"/>
    <d v="2012-10-30T00:00:00"/>
    <s v="Standard Class"/>
    <s v="HK-14890"/>
    <s v="Heather Kirkland"/>
    <x v="1"/>
    <s v="United States"/>
    <s v="Newark"/>
    <s v="Delaware"/>
    <n v="19711"/>
    <x v="3"/>
    <s v="TEC-PH-10004042"/>
    <s v="Technology"/>
    <s v="Phones"/>
    <s v="ClearOne Communications CHAT 70 OC Speaker Phone"/>
    <n v="158.99"/>
    <n v="1"/>
    <n v="0"/>
    <x v="5327"/>
  </r>
  <r>
    <n v="6540"/>
    <s v="CA-2012-109862"/>
    <x v="1"/>
    <x v="969"/>
    <d v="2012-10-30T00:00:00"/>
    <s v="Standard Class"/>
    <s v="HK-14890"/>
    <s v="Heather Kirkland"/>
    <x v="1"/>
    <s v="United States"/>
    <s v="Newark"/>
    <s v="Delaware"/>
    <n v="19711"/>
    <x v="3"/>
    <s v="FUR-CH-10002439"/>
    <s v="Furniture"/>
    <s v="Chairs"/>
    <s v="Iceberg Nesting Folding Chair, 19w x 6d x 43h"/>
    <n v="291.10000000000002"/>
    <n v="5"/>
    <n v="0"/>
    <x v="5328"/>
  </r>
  <r>
    <n v="6541"/>
    <s v="US-2014-107888"/>
    <x v="3"/>
    <x v="673"/>
    <d v="2014-11-20T00:00:00"/>
    <s v="First Class"/>
    <s v="CC-12220"/>
    <s v="Chris Cortes"/>
    <x v="0"/>
    <s v="United States"/>
    <s v="Seattle"/>
    <s v="Washington"/>
    <n v="98103"/>
    <x v="1"/>
    <s v="OFF-PA-10001363"/>
    <s v="Office Supplies"/>
    <s v="Paper"/>
    <s v="Xerox 1933"/>
    <n v="73.679999999999993"/>
    <n v="6"/>
    <n v="0"/>
    <x v="5329"/>
  </r>
  <r>
    <n v="6542"/>
    <s v="US-2014-107888"/>
    <x v="3"/>
    <x v="673"/>
    <d v="2014-11-20T00:00:00"/>
    <s v="First Class"/>
    <s v="CC-12220"/>
    <s v="Chris Cortes"/>
    <x v="0"/>
    <s v="United States"/>
    <s v="Seattle"/>
    <s v="Washington"/>
    <n v="98103"/>
    <x v="1"/>
    <s v="FUR-FU-10003394"/>
    <s v="Furniture"/>
    <s v="Furnishings"/>
    <s v="Tenex &quot;The Solids&quot; Textured Chair Mats"/>
    <n v="139.91999999999999"/>
    <n v="2"/>
    <n v="0"/>
    <x v="5330"/>
  </r>
  <r>
    <n v="6543"/>
    <s v="US-2014-107888"/>
    <x v="3"/>
    <x v="673"/>
    <d v="2014-11-20T00:00:00"/>
    <s v="First Class"/>
    <s v="CC-12220"/>
    <s v="Chris Cortes"/>
    <x v="0"/>
    <s v="United States"/>
    <s v="Seattle"/>
    <s v="Washington"/>
    <n v="98103"/>
    <x v="1"/>
    <s v="TEC-PH-10003171"/>
    <s v="Technology"/>
    <s v="Phones"/>
    <s v="Plantronics Encore H101 Dual Earpieces Headset"/>
    <n v="107.88"/>
    <n v="3"/>
    <n v="0.2"/>
    <x v="4923"/>
  </r>
  <r>
    <n v="6544"/>
    <s v="US-2014-107888"/>
    <x v="3"/>
    <x v="673"/>
    <d v="2014-11-20T00:00:00"/>
    <s v="First Class"/>
    <s v="CC-12220"/>
    <s v="Chris Cortes"/>
    <x v="0"/>
    <s v="United States"/>
    <s v="Seattle"/>
    <s v="Washington"/>
    <n v="98103"/>
    <x v="1"/>
    <s v="OFF-ST-10003123"/>
    <s v="Office Supplies"/>
    <s v="Storage"/>
    <s v="Fellowes Bases and Tops For Staxonsteel/High-Stak Systems"/>
    <n v="33.29"/>
    <n v="1"/>
    <n v="0"/>
    <x v="3729"/>
  </r>
  <r>
    <n v="6545"/>
    <s v="US-2014-154872"/>
    <x v="3"/>
    <x v="304"/>
    <d v="2014-05-19T00:00:00"/>
    <s v="Standard Class"/>
    <s v="DP-13000"/>
    <s v="Darren Powers"/>
    <x v="0"/>
    <s v="United States"/>
    <s v="Cleveland"/>
    <s v="Ohio"/>
    <n v="44105"/>
    <x v="3"/>
    <s v="OFF-BI-10003007"/>
    <s v="Office Supplies"/>
    <s v="Binders"/>
    <s v="Premium Transparent Presentation Covers, No Pattern/Clear, 8 1/2&quot; x 11&quot;"/>
    <n v="58.170000000000009"/>
    <n v="5"/>
    <n v="0.7"/>
    <x v="5331"/>
  </r>
  <r>
    <n v="6546"/>
    <s v="US-2014-154872"/>
    <x v="3"/>
    <x v="304"/>
    <d v="2014-05-19T00:00:00"/>
    <s v="Standard Class"/>
    <s v="DP-13000"/>
    <s v="Darren Powers"/>
    <x v="0"/>
    <s v="United States"/>
    <s v="Cleveland"/>
    <s v="Ohio"/>
    <n v="44105"/>
    <x v="3"/>
    <s v="OFF-LA-10000973"/>
    <s v="Office Supplies"/>
    <s v="Labels"/>
    <s v="Avery 502"/>
    <n v="5.04"/>
    <n v="2"/>
    <n v="0.2"/>
    <x v="1382"/>
  </r>
  <r>
    <n v="6547"/>
    <s v="US-2014-154872"/>
    <x v="3"/>
    <x v="304"/>
    <d v="2014-05-19T00:00:00"/>
    <s v="Standard Class"/>
    <s v="DP-13000"/>
    <s v="Darren Powers"/>
    <x v="0"/>
    <s v="United States"/>
    <s v="Cleveland"/>
    <s v="Ohio"/>
    <n v="44105"/>
    <x v="3"/>
    <s v="OFF-PA-10000483"/>
    <s v="Office Supplies"/>
    <s v="Paper"/>
    <s v="Xerox 19"/>
    <n v="24.784000000000002"/>
    <n v="1"/>
    <n v="0.2"/>
    <x v="1733"/>
  </r>
  <r>
    <n v="6548"/>
    <s v="CA-2011-113880"/>
    <x v="2"/>
    <x v="72"/>
    <d v="2011-03-05T00:00:00"/>
    <s v="Standard Class"/>
    <s v="VF-21715"/>
    <s v="Vicky Freymann"/>
    <x v="2"/>
    <s v="United States"/>
    <s v="Elmhurst"/>
    <s v="Illinois"/>
    <n v="60126"/>
    <x v="2"/>
    <s v="FUR-CH-10000863"/>
    <s v="Furniture"/>
    <s v="Chairs"/>
    <s v="Novimex Swivel Fabric Task Chair"/>
    <n v="634.11599999999999"/>
    <n v="6"/>
    <n v="0.3"/>
    <x v="5332"/>
  </r>
  <r>
    <n v="6549"/>
    <s v="CA-2011-113880"/>
    <x v="2"/>
    <x v="72"/>
    <d v="2011-03-05T00:00:00"/>
    <s v="Standard Class"/>
    <s v="VF-21715"/>
    <s v="Vicky Freymann"/>
    <x v="2"/>
    <s v="United States"/>
    <s v="Elmhurst"/>
    <s v="Illinois"/>
    <n v="60126"/>
    <x v="2"/>
    <s v="OFF-PA-10003036"/>
    <s v="Office Supplies"/>
    <s v="Paper"/>
    <s v="Black Print Carbonless 8 1/2&quot; x 8 1/4&quot; Rapid Memo Book"/>
    <n v="17.472000000000001"/>
    <n v="3"/>
    <n v="0.2"/>
    <x v="4654"/>
  </r>
  <r>
    <n v="6550"/>
    <s v="US-2012-164966"/>
    <x v="1"/>
    <x v="117"/>
    <d v="2012-08-01T00:00:00"/>
    <s v="First Class"/>
    <s v="GH-14410"/>
    <s v="Gary Hansen"/>
    <x v="2"/>
    <s v="United States"/>
    <s v="Lakeville"/>
    <s v="Minnesota"/>
    <n v="55044"/>
    <x v="2"/>
    <s v="FUR-CH-10002304"/>
    <s v="Furniture"/>
    <s v="Chairs"/>
    <s v="Global Stack Chair without Arms, Black"/>
    <n v="155.88"/>
    <n v="6"/>
    <n v="0"/>
    <x v="5333"/>
  </r>
  <r>
    <n v="6551"/>
    <s v="CA-2012-126739"/>
    <x v="1"/>
    <x v="549"/>
    <d v="2012-11-03T00:00:00"/>
    <s v="Second Class"/>
    <s v="JH-16180"/>
    <s v="Justin Hirsh"/>
    <x v="0"/>
    <s v="United States"/>
    <s v="New York City"/>
    <s v="New York"/>
    <n v="10035"/>
    <x v="3"/>
    <s v="FUR-CH-10000422"/>
    <s v="Furniture"/>
    <s v="Chairs"/>
    <s v="Global Highback Leather Tilter in Burgundy"/>
    <n v="327.56399999999996"/>
    <n v="4"/>
    <n v="0.1"/>
    <x v="5334"/>
  </r>
  <r>
    <n v="6552"/>
    <s v="CA-2014-161578"/>
    <x v="3"/>
    <x v="819"/>
    <d v="2014-12-22T00:00:00"/>
    <s v="Second Class"/>
    <s v="RB-19465"/>
    <s v="Rick Bensley"/>
    <x v="2"/>
    <s v="United States"/>
    <s v="Los Angeles"/>
    <s v="California"/>
    <n v="90036"/>
    <x v="1"/>
    <s v="OFF-PA-10002986"/>
    <s v="Office Supplies"/>
    <s v="Paper"/>
    <s v="Xerox 1898"/>
    <n v="13.36"/>
    <n v="2"/>
    <n v="0"/>
    <x v="534"/>
  </r>
  <r>
    <n v="6553"/>
    <s v="CA-2014-161578"/>
    <x v="3"/>
    <x v="819"/>
    <d v="2014-12-22T00:00:00"/>
    <s v="Second Class"/>
    <s v="RB-19465"/>
    <s v="Rick Bensley"/>
    <x v="2"/>
    <s v="United States"/>
    <s v="Los Angeles"/>
    <s v="California"/>
    <n v="90036"/>
    <x v="1"/>
    <s v="OFF-ST-10002289"/>
    <s v="Office Supplies"/>
    <s v="Storage"/>
    <s v="Safco Wire Cube Shelving System, For Use as 4 or 5 14&quot; Cubes, Black"/>
    <n v="158.9"/>
    <n v="5"/>
    <n v="0"/>
    <x v="1284"/>
  </r>
  <r>
    <n v="6554"/>
    <s v="CA-2011-137092"/>
    <x v="2"/>
    <x v="22"/>
    <d v="2011-10-22T00:00:00"/>
    <s v="Second Class"/>
    <s v="LS-16975"/>
    <s v="Lindsay Shagiari"/>
    <x v="2"/>
    <s v="United States"/>
    <s v="Chicago"/>
    <s v="Illinois"/>
    <n v="60653"/>
    <x v="2"/>
    <s v="TEC-AC-10001606"/>
    <s v="Technology"/>
    <s v="Accessories"/>
    <s v="Logitech Wireless Performance Mouse MX for PC and Mac"/>
    <n v="319.96800000000002"/>
    <n v="4"/>
    <n v="0.2"/>
    <x v="5335"/>
  </r>
  <r>
    <n v="6555"/>
    <s v="CA-2011-137092"/>
    <x v="2"/>
    <x v="22"/>
    <d v="2011-10-22T00:00:00"/>
    <s v="Second Class"/>
    <s v="LS-16975"/>
    <s v="Lindsay Shagiari"/>
    <x v="2"/>
    <s v="United States"/>
    <s v="Chicago"/>
    <s v="Illinois"/>
    <n v="60653"/>
    <x v="2"/>
    <s v="OFF-ST-10003805"/>
    <s v="Office Supplies"/>
    <s v="Storage"/>
    <s v="24 Capacity Maxi Data Binder Racks, Pearl"/>
    <n v="505.32000000000005"/>
    <n v="3"/>
    <n v="0.2"/>
    <x v="5336"/>
  </r>
  <r>
    <n v="6556"/>
    <s v="CA-2011-137092"/>
    <x v="2"/>
    <x v="22"/>
    <d v="2011-10-22T00:00:00"/>
    <s v="Second Class"/>
    <s v="LS-16975"/>
    <s v="Lindsay Shagiari"/>
    <x v="2"/>
    <s v="United States"/>
    <s v="Chicago"/>
    <s v="Illinois"/>
    <n v="60653"/>
    <x v="2"/>
    <s v="OFF-PA-10002109"/>
    <s v="Office Supplies"/>
    <s v="Paper"/>
    <s v="Wirebound Voice Message Log Book"/>
    <n v="3.8079999999999998"/>
    <n v="1"/>
    <n v="0.2"/>
    <x v="5337"/>
  </r>
  <r>
    <n v="6557"/>
    <s v="CA-2011-137092"/>
    <x v="2"/>
    <x v="22"/>
    <d v="2011-10-22T00:00:00"/>
    <s v="Second Class"/>
    <s v="LS-16975"/>
    <s v="Lindsay Shagiari"/>
    <x v="2"/>
    <s v="United States"/>
    <s v="Chicago"/>
    <s v="Illinois"/>
    <n v="60653"/>
    <x v="2"/>
    <s v="OFF-BI-10000632"/>
    <s v="Office Supplies"/>
    <s v="Binders"/>
    <s v="Satellite Sectional Post Binders"/>
    <n v="8.6819999999999968"/>
    <n v="1"/>
    <n v="0.8"/>
    <x v="5338"/>
  </r>
  <r>
    <n v="6558"/>
    <s v="CA-2011-137092"/>
    <x v="2"/>
    <x v="22"/>
    <d v="2011-10-22T00:00:00"/>
    <s v="Second Class"/>
    <s v="LS-16975"/>
    <s v="Lindsay Shagiari"/>
    <x v="2"/>
    <s v="United States"/>
    <s v="Chicago"/>
    <s v="Illinois"/>
    <n v="60653"/>
    <x v="2"/>
    <s v="OFF-LA-10003510"/>
    <s v="Office Supplies"/>
    <s v="Labels"/>
    <s v="Avery 4027 File Folder Labels for Dot Matrix Printers, 5000 Labels per Box, White"/>
    <n v="24.424000000000003"/>
    <n v="1"/>
    <n v="0.2"/>
    <x v="5339"/>
  </r>
  <r>
    <n v="6559"/>
    <s v="CA-2012-166947"/>
    <x v="1"/>
    <x v="1117"/>
    <d v="2012-06-10T00:00:00"/>
    <s v="Standard Class"/>
    <s v="EB-13750"/>
    <s v="Edward Becker"/>
    <x v="1"/>
    <s v="United States"/>
    <s v="Buffalo"/>
    <s v="New York"/>
    <n v="14215"/>
    <x v="3"/>
    <s v="FUR-CH-10004997"/>
    <s v="Furniture"/>
    <s v="Chairs"/>
    <s v="Hon Every-Day Series Multi-Task Chairs"/>
    <n v="1522.6379999999999"/>
    <n v="9"/>
    <n v="0.1"/>
    <x v="5340"/>
  </r>
  <r>
    <n v="6560"/>
    <s v="CA-2013-160941"/>
    <x v="0"/>
    <x v="658"/>
    <d v="2013-07-27T00:00:00"/>
    <s v="Standard Class"/>
    <s v="DK-12835"/>
    <s v="Damala Kotsonis"/>
    <x v="1"/>
    <s v="United States"/>
    <s v="Roseville"/>
    <s v="California"/>
    <n v="95661"/>
    <x v="1"/>
    <s v="OFF-EN-10003001"/>
    <s v="Office Supplies"/>
    <s v="Envelopes"/>
    <s v="Ames Color-File Green Diamond Border X-ray Mailers"/>
    <n v="419.90000000000003"/>
    <n v="5"/>
    <n v="0"/>
    <x v="5341"/>
  </r>
  <r>
    <n v="6561"/>
    <s v="CA-2013-160941"/>
    <x v="0"/>
    <x v="658"/>
    <d v="2013-07-27T00:00:00"/>
    <s v="Standard Class"/>
    <s v="DK-12835"/>
    <s v="Damala Kotsonis"/>
    <x v="1"/>
    <s v="United States"/>
    <s v="Roseville"/>
    <s v="California"/>
    <n v="95661"/>
    <x v="1"/>
    <s v="OFF-LA-10003766"/>
    <s v="Office Supplies"/>
    <s v="Labels"/>
    <s v="Self-Adhesive Removable Labels"/>
    <n v="3.15"/>
    <n v="1"/>
    <n v="0"/>
    <x v="1020"/>
  </r>
  <r>
    <n v="6562"/>
    <s v="CA-2014-144680"/>
    <x v="3"/>
    <x v="185"/>
    <d v="2014-04-03T00:00:00"/>
    <s v="First Class"/>
    <s v="SC-20260"/>
    <s v="Scott Cohen"/>
    <x v="1"/>
    <s v="United States"/>
    <s v="Arlington"/>
    <s v="Texas"/>
    <n v="76017"/>
    <x v="2"/>
    <s v="OFF-AP-10003040"/>
    <s v="Office Supplies"/>
    <s v="Appliances"/>
    <s v="Fellowes 8 Outlet Superior Workstation Surge Protector w/o Phone/Fax/Modem Protection"/>
    <n v="33.61999999999999"/>
    <n v="5"/>
    <n v="0.8"/>
    <x v="5342"/>
  </r>
  <r>
    <n v="6563"/>
    <s v="CA-2011-166086"/>
    <x v="2"/>
    <x v="1118"/>
    <d v="2011-05-12T00:00:00"/>
    <s v="Standard Class"/>
    <s v="CT-11995"/>
    <s v="Carol Triggs"/>
    <x v="0"/>
    <s v="United States"/>
    <s v="Lawrence"/>
    <s v="Massachusetts"/>
    <n v="1841"/>
    <x v="3"/>
    <s v="OFF-BI-10001078"/>
    <s v="Office Supplies"/>
    <s v="Binders"/>
    <s v="Acco PRESSTEX Data Binder with Storage Hooks, Dark Blue, 14 7/8&quot; X 11&quot;"/>
    <n v="16.14"/>
    <n v="3"/>
    <n v="0"/>
    <x v="5343"/>
  </r>
  <r>
    <n v="6564"/>
    <s v="CA-2011-166086"/>
    <x v="2"/>
    <x v="1118"/>
    <d v="2011-05-12T00:00:00"/>
    <s v="Standard Class"/>
    <s v="CT-11995"/>
    <s v="Carol Triggs"/>
    <x v="0"/>
    <s v="United States"/>
    <s v="Lawrence"/>
    <s v="Massachusetts"/>
    <n v="1841"/>
    <x v="3"/>
    <s v="FUR-TA-10003469"/>
    <s v="Furniture"/>
    <s v="Tables"/>
    <s v="Balt Split Level Computer Training Table"/>
    <n v="194.25"/>
    <n v="2"/>
    <n v="0.3"/>
    <x v="5344"/>
  </r>
  <r>
    <n v="6565"/>
    <s v="CA-2011-166086"/>
    <x v="2"/>
    <x v="1118"/>
    <d v="2011-05-12T00:00:00"/>
    <s v="Standard Class"/>
    <s v="CT-11995"/>
    <s v="Carol Triggs"/>
    <x v="0"/>
    <s v="United States"/>
    <s v="Lawrence"/>
    <s v="Massachusetts"/>
    <n v="1841"/>
    <x v="3"/>
    <s v="OFF-AR-10002578"/>
    <s v="Office Supplies"/>
    <s v="Art"/>
    <s v="Newell 335"/>
    <n v="8.64"/>
    <n v="3"/>
    <n v="0"/>
    <x v="1032"/>
  </r>
  <r>
    <n v="6566"/>
    <s v="CA-2011-166086"/>
    <x v="2"/>
    <x v="1118"/>
    <d v="2011-05-12T00:00:00"/>
    <s v="Standard Class"/>
    <s v="CT-11995"/>
    <s v="Carol Triggs"/>
    <x v="0"/>
    <s v="United States"/>
    <s v="Lawrence"/>
    <s v="Massachusetts"/>
    <n v="1841"/>
    <x v="3"/>
    <s v="FUR-CH-10004675"/>
    <s v="Furniture"/>
    <s v="Chairs"/>
    <s v="Lifetime Advantage Folding Chairs, 4/Carton"/>
    <n v="872.32"/>
    <n v="4"/>
    <n v="0"/>
    <x v="1846"/>
  </r>
  <r>
    <n v="6567"/>
    <s v="CA-2014-131282"/>
    <x v="3"/>
    <x v="1119"/>
    <d v="2014-02-09T00:00:00"/>
    <s v="Second Class"/>
    <s v="CB-12025"/>
    <s v="Cassandra Brandow"/>
    <x v="0"/>
    <s v="United States"/>
    <s v="Waco"/>
    <s v="Texas"/>
    <n v="76706"/>
    <x v="2"/>
    <s v="OFF-BI-10004632"/>
    <s v="Office Supplies"/>
    <s v="Binders"/>
    <s v="Ibico Hi-Tech Manual Binding System"/>
    <n v="243.99199999999996"/>
    <n v="4"/>
    <n v="0.8"/>
    <x v="5345"/>
  </r>
  <r>
    <n v="6568"/>
    <s v="CA-2014-131282"/>
    <x v="3"/>
    <x v="1119"/>
    <d v="2014-02-09T00:00:00"/>
    <s v="Second Class"/>
    <s v="CB-12025"/>
    <s v="Cassandra Brandow"/>
    <x v="0"/>
    <s v="United States"/>
    <s v="Waco"/>
    <s v="Texas"/>
    <n v="76706"/>
    <x v="2"/>
    <s v="OFF-AR-10003087"/>
    <s v="Office Supplies"/>
    <s v="Art"/>
    <s v="Staples"/>
    <n v="7.120000000000001"/>
    <n v="5"/>
    <n v="0.2"/>
    <x v="5346"/>
  </r>
  <r>
    <n v="6569"/>
    <s v="CA-2011-100678"/>
    <x v="2"/>
    <x v="891"/>
    <d v="2011-04-22T00:00:00"/>
    <s v="Standard Class"/>
    <s v="KM-16720"/>
    <s v="Kunst Miller"/>
    <x v="0"/>
    <s v="United States"/>
    <s v="Houston"/>
    <s v="Texas"/>
    <n v="77095"/>
    <x v="2"/>
    <s v="OFF-AR-10001868"/>
    <s v="Office Supplies"/>
    <s v="Art"/>
    <s v="Prang Dustless Chalk Sticks"/>
    <n v="2.6880000000000002"/>
    <n v="2"/>
    <n v="0.2"/>
    <x v="5347"/>
  </r>
  <r>
    <n v="6570"/>
    <s v="CA-2011-100678"/>
    <x v="2"/>
    <x v="891"/>
    <d v="2011-04-22T00:00:00"/>
    <s v="Standard Class"/>
    <s v="KM-16720"/>
    <s v="Kunst Miller"/>
    <x v="0"/>
    <s v="United States"/>
    <s v="Houston"/>
    <s v="Texas"/>
    <n v="77095"/>
    <x v="2"/>
    <s v="FUR-CH-10002602"/>
    <s v="Furniture"/>
    <s v="Chairs"/>
    <s v="DMI Arturo Collection Mission-style Design Wood Chair"/>
    <n v="317.05799999999999"/>
    <n v="3"/>
    <n v="0.3"/>
    <x v="2877"/>
  </r>
  <r>
    <n v="6571"/>
    <s v="CA-2011-100678"/>
    <x v="2"/>
    <x v="891"/>
    <d v="2011-04-22T00:00:00"/>
    <s v="Standard Class"/>
    <s v="KM-16720"/>
    <s v="Kunst Miller"/>
    <x v="0"/>
    <s v="United States"/>
    <s v="Houston"/>
    <s v="Texas"/>
    <n v="77095"/>
    <x v="2"/>
    <s v="OFF-EN-10000056"/>
    <s v="Office Supplies"/>
    <s v="Envelopes"/>
    <s v="Cameo Buff Policy Envelopes"/>
    <n v="149.352"/>
    <n v="3"/>
    <n v="0.2"/>
    <x v="873"/>
  </r>
  <r>
    <n v="6572"/>
    <s v="CA-2011-100678"/>
    <x v="2"/>
    <x v="891"/>
    <d v="2011-04-22T00:00:00"/>
    <s v="Standard Class"/>
    <s v="KM-16720"/>
    <s v="Kunst Miller"/>
    <x v="0"/>
    <s v="United States"/>
    <s v="Houston"/>
    <s v="Texas"/>
    <n v="77095"/>
    <x v="2"/>
    <s v="TEC-AC-10000474"/>
    <s v="Technology"/>
    <s v="Accessories"/>
    <s v="Kensington Expert Mouse Optical USB Trackball for PC or Mac"/>
    <n v="227.976"/>
    <n v="3"/>
    <n v="0.2"/>
    <x v="2948"/>
  </r>
  <r>
    <n v="6573"/>
    <s v="CA-2013-161543"/>
    <x v="0"/>
    <x v="1120"/>
    <d v="2013-05-17T00:00:00"/>
    <s v="Standard Class"/>
    <s v="RD-19720"/>
    <s v="Roger Demir"/>
    <x v="0"/>
    <s v="United States"/>
    <s v="Seattle"/>
    <s v="Washington"/>
    <n v="98105"/>
    <x v="1"/>
    <s v="OFF-PA-10003971"/>
    <s v="Office Supplies"/>
    <s v="Paper"/>
    <s v="Xerox 1965"/>
    <n v="11.96"/>
    <n v="2"/>
    <n v="0"/>
    <x v="2181"/>
  </r>
  <r>
    <n v="6574"/>
    <s v="CA-2013-160535"/>
    <x v="0"/>
    <x v="881"/>
    <d v="2013-12-01T00:00:00"/>
    <s v="Standard Class"/>
    <s v="BP-11050"/>
    <s v="Barry Pond"/>
    <x v="1"/>
    <s v="United States"/>
    <s v="Plainfield"/>
    <s v="New Jersey"/>
    <n v="7060"/>
    <x v="3"/>
    <s v="OFF-ST-10000689"/>
    <s v="Office Supplies"/>
    <s v="Storage"/>
    <s v="Fellowes Strictly Business Drawer File, Letter/Legal Size"/>
    <n v="563.4"/>
    <n v="4"/>
    <n v="0"/>
    <x v="1723"/>
  </r>
  <r>
    <n v="6575"/>
    <s v="CA-2013-160535"/>
    <x v="0"/>
    <x v="881"/>
    <d v="2013-12-01T00:00:00"/>
    <s v="Standard Class"/>
    <s v="BP-11050"/>
    <s v="Barry Pond"/>
    <x v="1"/>
    <s v="United States"/>
    <s v="Plainfield"/>
    <s v="New Jersey"/>
    <n v="7060"/>
    <x v="3"/>
    <s v="TEC-MA-10004255"/>
    <s v="Technology"/>
    <s v="Machines"/>
    <s v="Konica Minolta magicolor 1690MF Multifunction Printer"/>
    <n v="319.92"/>
    <n v="8"/>
    <n v="0"/>
    <x v="5348"/>
  </r>
  <r>
    <n v="6576"/>
    <s v="CA-2014-123085"/>
    <x v="3"/>
    <x v="448"/>
    <d v="2014-03-09T00:00:00"/>
    <s v="Standard Class"/>
    <s v="EJ-13720"/>
    <s v="Ed Jacobs"/>
    <x v="0"/>
    <s v="United States"/>
    <s v="Los Angeles"/>
    <s v="California"/>
    <n v="90008"/>
    <x v="1"/>
    <s v="TEC-AC-10000990"/>
    <s v="Technology"/>
    <s v="Accessories"/>
    <s v="Imation Bio 2GB USB Flash Drive Imation Corp"/>
    <n v="1049.44"/>
    <n v="8"/>
    <n v="0"/>
    <x v="5349"/>
  </r>
  <r>
    <n v="6577"/>
    <s v="CA-2014-123085"/>
    <x v="3"/>
    <x v="448"/>
    <d v="2014-03-09T00:00:00"/>
    <s v="Standard Class"/>
    <s v="EJ-13720"/>
    <s v="Ed Jacobs"/>
    <x v="0"/>
    <s v="United States"/>
    <s v="Los Angeles"/>
    <s v="California"/>
    <n v="90008"/>
    <x v="1"/>
    <s v="FUR-CH-10003968"/>
    <s v="Furniture"/>
    <s v="Chairs"/>
    <s v="Novimex Turbo Task Chair"/>
    <n v="170.35200000000003"/>
    <n v="3"/>
    <n v="0.2"/>
    <x v="4362"/>
  </r>
  <r>
    <n v="6578"/>
    <s v="CA-2012-153752"/>
    <x v="1"/>
    <x v="401"/>
    <d v="2012-12-11T00:00:00"/>
    <s v="Second Class"/>
    <s v="RO-19780"/>
    <s v="Rose O'Brian"/>
    <x v="0"/>
    <s v="United States"/>
    <s v="Arlington"/>
    <s v="Virginia"/>
    <n v="22204"/>
    <x v="0"/>
    <s v="TEC-PH-10001615"/>
    <s v="Technology"/>
    <s v="Phones"/>
    <s v="AT&amp;T CL82213"/>
    <n v="173.94"/>
    <n v="6"/>
    <n v="0"/>
    <x v="5350"/>
  </r>
  <r>
    <n v="6579"/>
    <s v="CA-2011-103660"/>
    <x v="2"/>
    <x v="55"/>
    <d v="2011-08-30T00:00:00"/>
    <s v="Standard Class"/>
    <s v="MW-18220"/>
    <s v="Mitch Webber"/>
    <x v="0"/>
    <s v="United States"/>
    <s v="Seattle"/>
    <s v="Washington"/>
    <n v="98103"/>
    <x v="1"/>
    <s v="TEC-PH-10000895"/>
    <s v="Technology"/>
    <s v="Phones"/>
    <s v="Polycom VVX 310 VoIP phone"/>
    <n v="1007.9440000000002"/>
    <n v="7"/>
    <n v="0.2"/>
    <x v="5351"/>
  </r>
  <r>
    <n v="6580"/>
    <s v="CA-2013-169887"/>
    <x v="0"/>
    <x v="332"/>
    <d v="2013-10-23T00:00:00"/>
    <s v="Same Day"/>
    <s v="MS-17530"/>
    <s v="MaryBeth Skach"/>
    <x v="0"/>
    <s v="United States"/>
    <s v="Seattle"/>
    <s v="Washington"/>
    <n v="98105"/>
    <x v="1"/>
    <s v="OFF-PA-10003001"/>
    <s v="Office Supplies"/>
    <s v="Paper"/>
    <s v="Xerox 1986"/>
    <n v="6.68"/>
    <n v="1"/>
    <n v="0"/>
    <x v="5161"/>
  </r>
  <r>
    <n v="6581"/>
    <s v="CA-2013-169887"/>
    <x v="0"/>
    <x v="332"/>
    <d v="2013-10-23T00:00:00"/>
    <s v="Same Day"/>
    <s v="MS-17530"/>
    <s v="MaryBeth Skach"/>
    <x v="0"/>
    <s v="United States"/>
    <s v="Seattle"/>
    <s v="Washington"/>
    <n v="98105"/>
    <x v="1"/>
    <s v="OFF-AR-10002766"/>
    <s v="Office Supplies"/>
    <s v="Art"/>
    <s v="Prang Drawing Pencil Set"/>
    <n v="8.34"/>
    <n v="3"/>
    <n v="0"/>
    <x v="5352"/>
  </r>
  <r>
    <n v="6582"/>
    <s v="CA-2013-169887"/>
    <x v="0"/>
    <x v="332"/>
    <d v="2013-10-23T00:00:00"/>
    <s v="Same Day"/>
    <s v="MS-17530"/>
    <s v="MaryBeth Skach"/>
    <x v="0"/>
    <s v="United States"/>
    <s v="Seattle"/>
    <s v="Washington"/>
    <n v="98105"/>
    <x v="1"/>
    <s v="FUR-FU-10003095"/>
    <s v="Furniture"/>
    <s v="Furnishings"/>
    <s v="Linden 12&quot; Wall Clock With Oak Frame"/>
    <n v="101.94"/>
    <n v="3"/>
    <n v="0"/>
    <x v="5353"/>
  </r>
  <r>
    <n v="6583"/>
    <s v="CA-2013-148516"/>
    <x v="0"/>
    <x v="1121"/>
    <d v="2013-08-12T00:00:00"/>
    <s v="Standard Class"/>
    <s v="DW-13585"/>
    <s v="Dorothy Wardle"/>
    <x v="1"/>
    <s v="United States"/>
    <s v="Edmonds"/>
    <s v="Washington"/>
    <n v="98026"/>
    <x v="1"/>
    <s v="TEC-AC-10003610"/>
    <s v="Technology"/>
    <s v="Accessories"/>
    <s v="Logitech Illuminated - Keyboard"/>
    <n v="179.97"/>
    <n v="3"/>
    <n v="0"/>
    <x v="704"/>
  </r>
  <r>
    <n v="6584"/>
    <s v="CA-2014-104731"/>
    <x v="3"/>
    <x v="246"/>
    <d v="2014-07-28T00:00:00"/>
    <s v="Standard Class"/>
    <s v="AM-10705"/>
    <s v="Anne McFarland"/>
    <x v="0"/>
    <s v="United States"/>
    <s v="Salem"/>
    <s v="Virginia"/>
    <n v="24153"/>
    <x v="0"/>
    <s v="OFF-AR-10003727"/>
    <s v="Office Supplies"/>
    <s v="Art"/>
    <s v="Berol Giant Pencil Sharpener"/>
    <n v="101.94"/>
    <n v="6"/>
    <n v="0"/>
    <x v="5354"/>
  </r>
  <r>
    <n v="6585"/>
    <s v="CA-2014-104731"/>
    <x v="3"/>
    <x v="246"/>
    <d v="2014-07-28T00:00:00"/>
    <s v="Standard Class"/>
    <s v="AM-10705"/>
    <s v="Anne McFarland"/>
    <x v="0"/>
    <s v="United States"/>
    <s v="Salem"/>
    <s v="Virginia"/>
    <n v="24153"/>
    <x v="0"/>
    <s v="TEC-PH-10002660"/>
    <s v="Technology"/>
    <s v="Phones"/>
    <s v="Nortel Networks T7316 E Nt8 B27"/>
    <n v="271.95999999999998"/>
    <n v="4"/>
    <n v="0"/>
    <x v="5355"/>
  </r>
  <r>
    <n v="6586"/>
    <s v="CA-2014-104731"/>
    <x v="3"/>
    <x v="246"/>
    <d v="2014-07-28T00:00:00"/>
    <s v="Standard Class"/>
    <s v="AM-10705"/>
    <s v="Anne McFarland"/>
    <x v="0"/>
    <s v="United States"/>
    <s v="Salem"/>
    <s v="Virginia"/>
    <n v="24153"/>
    <x v="0"/>
    <s v="FUR-FU-10003274"/>
    <s v="Furniture"/>
    <s v="Furnishings"/>
    <s v="Regeneration Desk Collection"/>
    <n v="8.8000000000000007"/>
    <n v="5"/>
    <n v="0"/>
    <x v="5356"/>
  </r>
  <r>
    <n v="6587"/>
    <s v="CA-2014-104731"/>
    <x v="3"/>
    <x v="246"/>
    <d v="2014-07-28T00:00:00"/>
    <s v="Standard Class"/>
    <s v="AM-10705"/>
    <s v="Anne McFarland"/>
    <x v="0"/>
    <s v="United States"/>
    <s v="Salem"/>
    <s v="Virginia"/>
    <n v="24153"/>
    <x v="0"/>
    <s v="OFF-AR-10003829"/>
    <s v="Office Supplies"/>
    <s v="Art"/>
    <s v="Newell 35"/>
    <n v="19.68"/>
    <n v="6"/>
    <n v="0"/>
    <x v="1254"/>
  </r>
  <r>
    <n v="6588"/>
    <s v="CA-2014-104731"/>
    <x v="3"/>
    <x v="246"/>
    <d v="2014-07-28T00:00:00"/>
    <s v="Standard Class"/>
    <s v="AM-10705"/>
    <s v="Anne McFarland"/>
    <x v="0"/>
    <s v="United States"/>
    <s v="Salem"/>
    <s v="Virginia"/>
    <n v="24153"/>
    <x v="0"/>
    <s v="FUR-BO-10003441"/>
    <s v="Furniture"/>
    <s v="Bookcases"/>
    <s v="Bush Westfield Collection Bookcases, Fully Assembled"/>
    <n v="302.94"/>
    <n v="3"/>
    <n v="0"/>
    <x v="5357"/>
  </r>
  <r>
    <n v="6589"/>
    <s v="CA-2014-104731"/>
    <x v="3"/>
    <x v="246"/>
    <d v="2014-07-28T00:00:00"/>
    <s v="Standard Class"/>
    <s v="AM-10705"/>
    <s v="Anne McFarland"/>
    <x v="0"/>
    <s v="United States"/>
    <s v="Salem"/>
    <s v="Virginia"/>
    <n v="24153"/>
    <x v="0"/>
    <s v="OFF-BI-10003355"/>
    <s v="Office Supplies"/>
    <s v="Binders"/>
    <s v="Cardinal Holdit Business Card Pockets"/>
    <n v="14.940000000000001"/>
    <n v="3"/>
    <n v="0"/>
    <x v="5358"/>
  </r>
  <r>
    <n v="6590"/>
    <s v="CA-2014-104731"/>
    <x v="3"/>
    <x v="246"/>
    <d v="2014-07-28T00:00:00"/>
    <s v="Standard Class"/>
    <s v="AM-10705"/>
    <s v="Anne McFarland"/>
    <x v="0"/>
    <s v="United States"/>
    <s v="Salem"/>
    <s v="Virginia"/>
    <n v="24153"/>
    <x v="0"/>
    <s v="OFF-SU-10003505"/>
    <s v="Office Supplies"/>
    <s v="Supplies"/>
    <s v="Premier Electric Letter Opener"/>
    <n v="231.72"/>
    <n v="2"/>
    <n v="0"/>
    <x v="5359"/>
  </r>
  <r>
    <n v="6591"/>
    <s v="CA-2011-164749"/>
    <x v="2"/>
    <x v="893"/>
    <d v="2011-03-26T00:00:00"/>
    <s v="First Class"/>
    <s v="BG-11740"/>
    <s v="Bruce Geld"/>
    <x v="0"/>
    <s v="United States"/>
    <s v="Delray Beach"/>
    <s v="Florida"/>
    <n v="33445"/>
    <x v="0"/>
    <s v="OFF-LA-10004484"/>
    <s v="Office Supplies"/>
    <s v="Labels"/>
    <s v="Avery 476"/>
    <n v="9.9120000000000008"/>
    <n v="3"/>
    <n v="0.2"/>
    <x v="5360"/>
  </r>
  <r>
    <n v="6592"/>
    <s v="CA-2012-103716"/>
    <x v="1"/>
    <x v="28"/>
    <d v="2012-05-06T00:00:00"/>
    <s v="Standard Class"/>
    <s v="KB-16585"/>
    <s v="Ken Black"/>
    <x v="1"/>
    <s v="United States"/>
    <s v="San Francisco"/>
    <s v="California"/>
    <n v="94110"/>
    <x v="1"/>
    <s v="OFF-AR-10000658"/>
    <s v="Office Supplies"/>
    <s v="Art"/>
    <s v="Newell 324"/>
    <n v="34.650000000000006"/>
    <n v="3"/>
    <n v="0"/>
    <x v="5361"/>
  </r>
  <r>
    <n v="6593"/>
    <s v="CA-2012-103716"/>
    <x v="1"/>
    <x v="28"/>
    <d v="2012-05-06T00:00:00"/>
    <s v="Standard Class"/>
    <s v="KB-16585"/>
    <s v="Ken Black"/>
    <x v="1"/>
    <s v="United States"/>
    <s v="San Francisco"/>
    <s v="California"/>
    <n v="94110"/>
    <x v="1"/>
    <s v="TEC-PH-10000347"/>
    <s v="Technology"/>
    <s v="Phones"/>
    <s v="Cush Cases Heavy Duty Rugged Cover Case for Samsung Galaxy S5 - Purple"/>
    <n v="19.8"/>
    <n v="5"/>
    <n v="0.2"/>
    <x v="5362"/>
  </r>
  <r>
    <n v="6594"/>
    <s v="CA-2013-126795"/>
    <x v="0"/>
    <x v="900"/>
    <d v="2013-06-17T00:00:00"/>
    <s v="Second Class"/>
    <s v="GT-14710"/>
    <s v="Greg Tran"/>
    <x v="0"/>
    <s v="United States"/>
    <s v="New York City"/>
    <s v="New York"/>
    <n v="10024"/>
    <x v="3"/>
    <s v="OFF-BI-10001989"/>
    <s v="Office Supplies"/>
    <s v="Binders"/>
    <s v="Premium Transparent Presentation Covers by GBC"/>
    <n v="33.568000000000005"/>
    <n v="2"/>
    <n v="0.2"/>
    <x v="3718"/>
  </r>
  <r>
    <n v="6595"/>
    <s v="CA-2012-146290"/>
    <x v="1"/>
    <x v="124"/>
    <d v="2012-05-11T00:00:00"/>
    <s v="Standard Class"/>
    <s v="SV-20815"/>
    <s v="Stuart Van"/>
    <x v="1"/>
    <s v="United States"/>
    <s v="Indianapolis"/>
    <s v="Indiana"/>
    <n v="46203"/>
    <x v="2"/>
    <s v="OFF-AR-10001897"/>
    <s v="Office Supplies"/>
    <s v="Art"/>
    <s v="Model L Table or Wall-Mount Pencil Sharpener"/>
    <n v="125.92999999999999"/>
    <n v="7"/>
    <n v="0"/>
    <x v="5363"/>
  </r>
  <r>
    <n v="6596"/>
    <s v="CA-2014-157112"/>
    <x v="3"/>
    <x v="756"/>
    <d v="2014-04-27T00:00:00"/>
    <s v="First Class"/>
    <s v="GG-14650"/>
    <s v="Greg Guthrie"/>
    <x v="1"/>
    <s v="United States"/>
    <s v="Columbus"/>
    <s v="Ohio"/>
    <n v="43229"/>
    <x v="3"/>
    <s v="OFF-BI-10000285"/>
    <s v="Office Supplies"/>
    <s v="Binders"/>
    <s v="XtraLife ClearVue Slant-D Ring Binders by Cardinal"/>
    <n v="11.760000000000002"/>
    <n v="5"/>
    <n v="0.7"/>
    <x v="5364"/>
  </r>
  <r>
    <n v="6597"/>
    <s v="CA-2014-157112"/>
    <x v="3"/>
    <x v="756"/>
    <d v="2014-04-27T00:00:00"/>
    <s v="First Class"/>
    <s v="GG-14650"/>
    <s v="Greg Guthrie"/>
    <x v="1"/>
    <s v="United States"/>
    <s v="Columbus"/>
    <s v="Ohio"/>
    <n v="43229"/>
    <x v="3"/>
    <s v="OFF-PA-10001804"/>
    <s v="Office Supplies"/>
    <s v="Paper"/>
    <s v="Xerox 195"/>
    <n v="5.3440000000000003"/>
    <n v="1"/>
    <n v="0.2"/>
    <x v="781"/>
  </r>
  <r>
    <n v="6598"/>
    <s v="CA-2011-169257"/>
    <x v="2"/>
    <x v="571"/>
    <d v="2011-06-12T00:00:00"/>
    <s v="Standard Class"/>
    <s v="SV-20785"/>
    <s v="Stewart Visinsky"/>
    <x v="0"/>
    <s v="United States"/>
    <s v="Jacksonville"/>
    <s v="Florida"/>
    <n v="32216"/>
    <x v="0"/>
    <s v="OFF-BI-10002557"/>
    <s v="Office Supplies"/>
    <s v="Binders"/>
    <s v="Presstex Flexible Ring Binders"/>
    <n v="1.3650000000000002"/>
    <n v="1"/>
    <n v="0.7"/>
    <x v="5365"/>
  </r>
  <r>
    <n v="6599"/>
    <s v="CA-2011-169257"/>
    <x v="2"/>
    <x v="571"/>
    <d v="2011-06-12T00:00:00"/>
    <s v="Standard Class"/>
    <s v="SV-20785"/>
    <s v="Stewart Visinsky"/>
    <x v="0"/>
    <s v="United States"/>
    <s v="Jacksonville"/>
    <s v="Florida"/>
    <n v="32216"/>
    <x v="0"/>
    <s v="OFF-PA-10002319"/>
    <s v="Office Supplies"/>
    <s v="Paper"/>
    <s v="Xerox 1944"/>
    <n v="62.015999999999998"/>
    <n v="2"/>
    <n v="0.2"/>
    <x v="5366"/>
  </r>
  <r>
    <n v="6600"/>
    <s v="CA-2011-154095"/>
    <x v="2"/>
    <x v="266"/>
    <d v="2011-12-07T00:00:00"/>
    <s v="Standard Class"/>
    <s v="ON-18715"/>
    <s v="Odella Nelson"/>
    <x v="1"/>
    <s v="United States"/>
    <s v="Clinton"/>
    <s v="Maryland"/>
    <n v="20735"/>
    <x v="3"/>
    <s v="FUR-FU-10003849"/>
    <s v="Furniture"/>
    <s v="Furnishings"/>
    <s v="DAX Metal Frame, Desktop, Stepped-Edge"/>
    <n v="60.72"/>
    <n v="3"/>
    <n v="0"/>
    <x v="5367"/>
  </r>
  <r>
    <n v="6601"/>
    <s v="CA-2011-154095"/>
    <x v="2"/>
    <x v="266"/>
    <d v="2011-12-07T00:00:00"/>
    <s v="Standard Class"/>
    <s v="ON-18715"/>
    <s v="Odella Nelson"/>
    <x v="1"/>
    <s v="United States"/>
    <s v="Clinton"/>
    <s v="Maryland"/>
    <n v="20735"/>
    <x v="3"/>
    <s v="OFF-PA-10002923"/>
    <s v="Office Supplies"/>
    <s v="Paper"/>
    <s v="Xerox 1942"/>
    <n v="146.82"/>
    <n v="3"/>
    <n v="0"/>
    <x v="691"/>
  </r>
  <r>
    <n v="6602"/>
    <s v="CA-2011-154095"/>
    <x v="2"/>
    <x v="266"/>
    <d v="2011-12-07T00:00:00"/>
    <s v="Standard Class"/>
    <s v="ON-18715"/>
    <s v="Odella Nelson"/>
    <x v="1"/>
    <s v="United States"/>
    <s v="Clinton"/>
    <s v="Maryland"/>
    <n v="20735"/>
    <x v="3"/>
    <s v="FUR-CH-10004754"/>
    <s v="Furniture"/>
    <s v="Chairs"/>
    <s v="Global Stack Chair with Arms, Black"/>
    <n v="239.84"/>
    <n v="8"/>
    <n v="0"/>
    <x v="5368"/>
  </r>
  <r>
    <n v="6603"/>
    <s v="CA-2011-154095"/>
    <x v="2"/>
    <x v="266"/>
    <d v="2011-12-07T00:00:00"/>
    <s v="Standard Class"/>
    <s v="ON-18715"/>
    <s v="Odella Nelson"/>
    <x v="1"/>
    <s v="United States"/>
    <s v="Clinton"/>
    <s v="Maryland"/>
    <n v="20735"/>
    <x v="3"/>
    <s v="OFF-LA-10000634"/>
    <s v="Office Supplies"/>
    <s v="Labels"/>
    <s v="Avery 509"/>
    <n v="15.66"/>
    <n v="6"/>
    <n v="0"/>
    <x v="5369"/>
  </r>
  <r>
    <n v="6604"/>
    <s v="CA-2014-146346"/>
    <x v="3"/>
    <x v="46"/>
    <d v="2014-06-21T00:00:00"/>
    <s v="First Class"/>
    <s v="RA-19945"/>
    <s v="Ryan Akin"/>
    <x v="0"/>
    <s v="United States"/>
    <s v="Commerce City"/>
    <s v="Colorado"/>
    <n v="80022"/>
    <x v="1"/>
    <s v="OFF-ST-10001418"/>
    <s v="Office Supplies"/>
    <s v="Storage"/>
    <s v="Carina Media Storage Towers in Natural &amp; Black"/>
    <n v="146.352"/>
    <n v="3"/>
    <n v="0.2"/>
    <x v="5370"/>
  </r>
  <r>
    <n v="6605"/>
    <s v="CA-2013-148852"/>
    <x v="0"/>
    <x v="439"/>
    <d v="2013-06-01T00:00:00"/>
    <s v="Standard Class"/>
    <s v="SV-20785"/>
    <s v="Stewart Visinsky"/>
    <x v="0"/>
    <s v="United States"/>
    <s v="Santa Ana"/>
    <s v="California"/>
    <n v="92704"/>
    <x v="1"/>
    <s v="OFF-FA-10003467"/>
    <s v="Office Supplies"/>
    <s v="Fasteners"/>
    <s v="Alliance Big Bands Rubber Bands, 12/Pack"/>
    <n v="5.9399999999999995"/>
    <n v="3"/>
    <n v="0"/>
    <x v="232"/>
  </r>
  <r>
    <n v="6606"/>
    <s v="CA-2013-148852"/>
    <x v="0"/>
    <x v="439"/>
    <d v="2013-06-01T00:00:00"/>
    <s v="Standard Class"/>
    <s v="SV-20785"/>
    <s v="Stewart Visinsky"/>
    <x v="0"/>
    <s v="United States"/>
    <s v="Santa Ana"/>
    <s v="California"/>
    <n v="92704"/>
    <x v="1"/>
    <s v="OFF-PA-10001293"/>
    <s v="Office Supplies"/>
    <s v="Paper"/>
    <s v="Xerox 1946"/>
    <n v="45.36"/>
    <n v="7"/>
    <n v="0"/>
    <x v="1657"/>
  </r>
  <r>
    <n v="6607"/>
    <s v="CA-2013-148852"/>
    <x v="0"/>
    <x v="439"/>
    <d v="2013-06-01T00:00:00"/>
    <s v="Standard Class"/>
    <s v="SV-20785"/>
    <s v="Stewart Visinsky"/>
    <x v="0"/>
    <s v="United States"/>
    <s v="Santa Ana"/>
    <s v="California"/>
    <n v="92704"/>
    <x v="1"/>
    <s v="TEC-PH-10003885"/>
    <s v="Technology"/>
    <s v="Phones"/>
    <s v="Cisco SPA508G"/>
    <n v="211.16800000000001"/>
    <n v="4"/>
    <n v="0.2"/>
    <x v="5371"/>
  </r>
  <r>
    <n v="6608"/>
    <s v="CA-2013-148852"/>
    <x v="0"/>
    <x v="439"/>
    <d v="2013-06-01T00:00:00"/>
    <s v="Standard Class"/>
    <s v="SV-20785"/>
    <s v="Stewart Visinsky"/>
    <x v="0"/>
    <s v="United States"/>
    <s v="Santa Ana"/>
    <s v="California"/>
    <n v="92704"/>
    <x v="1"/>
    <s v="FUR-CH-10004860"/>
    <s v="Furniture"/>
    <s v="Chairs"/>
    <s v="Global Low Back Tilter Chair"/>
    <n v="484.70400000000006"/>
    <n v="6"/>
    <n v="0.2"/>
    <x v="5372"/>
  </r>
  <r>
    <n v="6609"/>
    <s v="CA-2013-148852"/>
    <x v="0"/>
    <x v="439"/>
    <d v="2013-06-01T00:00:00"/>
    <s v="Standard Class"/>
    <s v="SV-20785"/>
    <s v="Stewart Visinsky"/>
    <x v="0"/>
    <s v="United States"/>
    <s v="Santa Ana"/>
    <s v="California"/>
    <n v="92704"/>
    <x v="1"/>
    <s v="TEC-MA-10002428"/>
    <s v="Technology"/>
    <s v="Machines"/>
    <s v="Fellowes Powershred HS-440 4-Sheet High Security Shredder"/>
    <n v="371.97600000000006"/>
    <n v="3"/>
    <n v="0.2"/>
    <x v="5373"/>
  </r>
  <r>
    <n v="6610"/>
    <s v="US-2012-118906"/>
    <x v="1"/>
    <x v="366"/>
    <d v="2012-03-10T00:00:00"/>
    <s v="Same Day"/>
    <s v="KB-16585"/>
    <s v="Ken Black"/>
    <x v="1"/>
    <s v="United States"/>
    <s v="Clinton"/>
    <s v="Maryland"/>
    <n v="20735"/>
    <x v="3"/>
    <s v="OFF-ST-10002406"/>
    <s v="Office Supplies"/>
    <s v="Storage"/>
    <s v="Pizazz Global Quick File"/>
    <n v="89.820000000000007"/>
    <n v="6"/>
    <n v="0"/>
    <x v="5374"/>
  </r>
  <r>
    <n v="6611"/>
    <s v="CA-2013-168921"/>
    <x v="0"/>
    <x v="201"/>
    <d v="2013-10-23T00:00:00"/>
    <s v="First Class"/>
    <s v="AG-10495"/>
    <s v="Andrew Gjertsen"/>
    <x v="1"/>
    <s v="United States"/>
    <s v="Los Angeles"/>
    <s v="California"/>
    <n v="90049"/>
    <x v="1"/>
    <s v="OFF-BI-10004209"/>
    <s v="Office Supplies"/>
    <s v="Binders"/>
    <s v="Fellowes Twister Kit, Gray/Clear, 3/pkg"/>
    <n v="19.295999999999999"/>
    <n v="3"/>
    <n v="0.2"/>
    <x v="1882"/>
  </r>
  <r>
    <n v="6612"/>
    <s v="CA-2012-107678"/>
    <x v="1"/>
    <x v="1122"/>
    <d v="2012-04-28T00:00:00"/>
    <s v="Standard Class"/>
    <s v="JK-16090"/>
    <s v="Juliana Krohn"/>
    <x v="0"/>
    <s v="United States"/>
    <s v="Louisville"/>
    <s v="Kentucky"/>
    <n v="40214"/>
    <x v="0"/>
    <s v="FUR-CH-10001891"/>
    <s v="Furniture"/>
    <s v="Chairs"/>
    <s v="Global Deluxe Office Fabric Chairs"/>
    <n v="191.96"/>
    <n v="2"/>
    <n v="0"/>
    <x v="5375"/>
  </r>
  <r>
    <n v="6613"/>
    <s v="CA-2012-107678"/>
    <x v="1"/>
    <x v="1122"/>
    <d v="2012-04-28T00:00:00"/>
    <s v="Standard Class"/>
    <s v="JK-16090"/>
    <s v="Juliana Krohn"/>
    <x v="0"/>
    <s v="United States"/>
    <s v="Louisville"/>
    <s v="Kentucky"/>
    <n v="40214"/>
    <x v="0"/>
    <s v="OFF-BI-10002215"/>
    <s v="Office Supplies"/>
    <s v="Binders"/>
    <s v="Wilson Jones Hanging View Binder, White, 1&quot;"/>
    <n v="21.299999999999997"/>
    <n v="3"/>
    <n v="0"/>
    <x v="5376"/>
  </r>
  <r>
    <n v="6614"/>
    <s v="CA-2012-107678"/>
    <x v="1"/>
    <x v="1122"/>
    <d v="2012-04-28T00:00:00"/>
    <s v="Standard Class"/>
    <s v="JK-16090"/>
    <s v="Juliana Krohn"/>
    <x v="0"/>
    <s v="United States"/>
    <s v="Louisville"/>
    <s v="Kentucky"/>
    <n v="40214"/>
    <x v="0"/>
    <s v="TEC-PH-10002103"/>
    <s v="Technology"/>
    <s v="Phones"/>
    <s v="Jabra SPEAK 410"/>
    <n v="469.95"/>
    <n v="5"/>
    <n v="0"/>
    <x v="5377"/>
  </r>
  <r>
    <n v="6615"/>
    <s v="CA-2012-107678"/>
    <x v="1"/>
    <x v="1122"/>
    <d v="2012-04-28T00:00:00"/>
    <s v="Standard Class"/>
    <s v="JK-16090"/>
    <s v="Juliana Krohn"/>
    <x v="0"/>
    <s v="United States"/>
    <s v="Louisville"/>
    <s v="Kentucky"/>
    <n v="40214"/>
    <x v="0"/>
    <s v="FUR-FU-10003394"/>
    <s v="Furniture"/>
    <s v="Furnishings"/>
    <s v="Tenex &quot;The Solids&quot; Textured Chair Mats"/>
    <n v="209.88"/>
    <n v="3"/>
    <n v="0"/>
    <x v="676"/>
  </r>
  <r>
    <n v="6616"/>
    <s v="CA-2013-123512"/>
    <x v="0"/>
    <x v="26"/>
    <d v="2013-06-20T00:00:00"/>
    <s v="First Class"/>
    <s v="MV-18190"/>
    <s v="Mike Vittorini"/>
    <x v="0"/>
    <s v="United States"/>
    <s v="Los Angeles"/>
    <s v="California"/>
    <n v="90045"/>
    <x v="1"/>
    <s v="FUR-BO-10004218"/>
    <s v="Furniture"/>
    <s v="Bookcases"/>
    <s v="Bush Heritage Pine Collection 5-Shelf Bookcase, Albany Pine Finish, *Special Order"/>
    <n v="239.66599999999997"/>
    <n v="2"/>
    <n v="0.15"/>
    <x v="4857"/>
  </r>
  <r>
    <n v="6617"/>
    <s v="CA-2013-123512"/>
    <x v="0"/>
    <x v="26"/>
    <d v="2013-06-20T00:00:00"/>
    <s v="First Class"/>
    <s v="MV-18190"/>
    <s v="Mike Vittorini"/>
    <x v="0"/>
    <s v="United States"/>
    <s v="Los Angeles"/>
    <s v="California"/>
    <n v="90045"/>
    <x v="1"/>
    <s v="OFF-LA-10000081"/>
    <s v="Office Supplies"/>
    <s v="Labels"/>
    <s v="Avery 496"/>
    <n v="22.5"/>
    <n v="6"/>
    <n v="0"/>
    <x v="4526"/>
  </r>
  <r>
    <n v="6618"/>
    <s v="CA-2013-123512"/>
    <x v="0"/>
    <x v="26"/>
    <d v="2013-06-20T00:00:00"/>
    <s v="First Class"/>
    <s v="MV-18190"/>
    <s v="Mike Vittorini"/>
    <x v="0"/>
    <s v="United States"/>
    <s v="Los Angeles"/>
    <s v="California"/>
    <n v="90045"/>
    <x v="1"/>
    <s v="OFF-PA-10001497"/>
    <s v="Office Supplies"/>
    <s v="Paper"/>
    <s v="Xerox 1914"/>
    <n v="219.84"/>
    <n v="4"/>
    <n v="0"/>
    <x v="1634"/>
  </r>
  <r>
    <n v="6619"/>
    <s v="US-2014-167402"/>
    <x v="3"/>
    <x v="1123"/>
    <d v="2014-01-19T00:00:00"/>
    <s v="Second Class"/>
    <s v="CP-12085"/>
    <s v="Cathy Prescott"/>
    <x v="1"/>
    <s v="United States"/>
    <s v="Springfield"/>
    <s v="Missouri"/>
    <n v="65807"/>
    <x v="2"/>
    <s v="OFF-PA-10004983"/>
    <s v="Office Supplies"/>
    <s v="Paper"/>
    <s v="Xerox 23"/>
    <n v="32.400000000000006"/>
    <n v="5"/>
    <n v="0"/>
    <x v="56"/>
  </r>
  <r>
    <n v="6620"/>
    <s v="US-2014-167402"/>
    <x v="3"/>
    <x v="1123"/>
    <d v="2014-01-19T00:00:00"/>
    <s v="Second Class"/>
    <s v="CP-12085"/>
    <s v="Cathy Prescott"/>
    <x v="1"/>
    <s v="United States"/>
    <s v="Springfield"/>
    <s v="Missouri"/>
    <n v="65807"/>
    <x v="2"/>
    <s v="OFF-AR-10004010"/>
    <s v="Office Supplies"/>
    <s v="Art"/>
    <s v="Hunt Boston Vacuum Mount KS Pencil Sharpener"/>
    <n v="209.94"/>
    <n v="6"/>
    <n v="0"/>
    <x v="5378"/>
  </r>
  <r>
    <n v="6621"/>
    <s v="US-2014-167402"/>
    <x v="3"/>
    <x v="1123"/>
    <d v="2014-01-19T00:00:00"/>
    <s v="Second Class"/>
    <s v="CP-12085"/>
    <s v="Cathy Prescott"/>
    <x v="1"/>
    <s v="United States"/>
    <s v="Springfield"/>
    <s v="Missouri"/>
    <n v="65807"/>
    <x v="2"/>
    <s v="OFF-SU-10002881"/>
    <s v="Office Supplies"/>
    <s v="Supplies"/>
    <s v="Martin Yale Chadless Opener Electric Letter Opener"/>
    <n v="4164.0499999999993"/>
    <n v="5"/>
    <n v="0"/>
    <x v="2905"/>
  </r>
  <r>
    <n v="6622"/>
    <s v="US-2014-167402"/>
    <x v="3"/>
    <x v="1123"/>
    <d v="2014-01-19T00:00:00"/>
    <s v="Second Class"/>
    <s v="CP-12085"/>
    <s v="Cathy Prescott"/>
    <x v="1"/>
    <s v="United States"/>
    <s v="Springfield"/>
    <s v="Missouri"/>
    <n v="65807"/>
    <x v="2"/>
    <s v="FUR-BO-10001608"/>
    <s v="Furniture"/>
    <s v="Bookcases"/>
    <s v="Hon Metal Bookcases, Black"/>
    <n v="212.94"/>
    <n v="3"/>
    <n v="0"/>
    <x v="5379"/>
  </r>
  <r>
    <n v="6623"/>
    <s v="CA-2011-130449"/>
    <x v="2"/>
    <x v="1124"/>
    <d v="2011-09-09T00:00:00"/>
    <s v="First Class"/>
    <s v="VP-21760"/>
    <s v="Victoria Pisteka"/>
    <x v="1"/>
    <s v="United States"/>
    <s v="San Francisco"/>
    <s v="California"/>
    <n v="94109"/>
    <x v="1"/>
    <s v="FUR-FU-10001487"/>
    <s v="Furniture"/>
    <s v="Furnishings"/>
    <s v="Eldon Expressions Wood and Plastic Desk Accessories, Cherry Wood"/>
    <n v="41.88"/>
    <n v="6"/>
    <n v="0"/>
    <x v="5380"/>
  </r>
  <r>
    <n v="6624"/>
    <s v="CA-2011-130449"/>
    <x v="2"/>
    <x v="1124"/>
    <d v="2011-09-09T00:00:00"/>
    <s v="First Class"/>
    <s v="VP-21760"/>
    <s v="Victoria Pisteka"/>
    <x v="1"/>
    <s v="United States"/>
    <s v="San Francisco"/>
    <s v="California"/>
    <n v="94109"/>
    <x v="1"/>
    <s v="OFF-LA-10001934"/>
    <s v="Office Supplies"/>
    <s v="Labels"/>
    <s v="Avery 516"/>
    <n v="58.48"/>
    <n v="8"/>
    <n v="0"/>
    <x v="2195"/>
  </r>
  <r>
    <n v="6625"/>
    <s v="CA-2012-141250"/>
    <x v="1"/>
    <x v="1125"/>
    <d v="2012-01-23T00:00:00"/>
    <s v="Standard Class"/>
    <s v="PM-18940"/>
    <s v="Paul MacIntyre"/>
    <x v="0"/>
    <s v="United States"/>
    <s v="Texas City"/>
    <s v="Texas"/>
    <n v="77590"/>
    <x v="2"/>
    <s v="FUR-TA-10002855"/>
    <s v="Furniture"/>
    <s v="Tables"/>
    <s v="Bevis Round Conference Table Top &amp; Single Column Base"/>
    <n v="102.438"/>
    <n v="1"/>
    <n v="0.3"/>
    <x v="5381"/>
  </r>
  <r>
    <n v="6626"/>
    <s v="CA-2012-141250"/>
    <x v="1"/>
    <x v="1125"/>
    <d v="2012-01-23T00:00:00"/>
    <s v="Standard Class"/>
    <s v="PM-18940"/>
    <s v="Paul MacIntyre"/>
    <x v="0"/>
    <s v="United States"/>
    <s v="Texas City"/>
    <s v="Texas"/>
    <n v="77590"/>
    <x v="2"/>
    <s v="FUR-CH-10004875"/>
    <s v="Furniture"/>
    <s v="Chairs"/>
    <s v="Harbour Creations 67200 Series Stacking Chairs"/>
    <n v="199.304"/>
    <n v="4"/>
    <n v="0.3"/>
    <x v="5382"/>
  </r>
  <r>
    <n v="6627"/>
    <s v="CA-2011-145541"/>
    <x v="2"/>
    <x v="637"/>
    <d v="2011-12-21T00:00:00"/>
    <s v="Standard Class"/>
    <s v="TB-21400"/>
    <s v="Tom Boeckenhauer"/>
    <x v="0"/>
    <s v="United States"/>
    <s v="New York City"/>
    <s v="New York"/>
    <n v="10024"/>
    <x v="3"/>
    <s v="TEC-MA-10001127"/>
    <s v="Technology"/>
    <s v="Machines"/>
    <s v="HP Designjet T520 Inkjet Large Format Printer - 24&quot; Color"/>
    <n v="6999.96"/>
    <n v="4"/>
    <n v="0"/>
    <x v="5383"/>
  </r>
  <r>
    <n v="6628"/>
    <s v="CA-2011-138513"/>
    <x v="2"/>
    <x v="235"/>
    <d v="2011-05-27T00:00:00"/>
    <s v="Standard Class"/>
    <s v="EH-13990"/>
    <s v="Erica Hackney"/>
    <x v="0"/>
    <s v="United States"/>
    <s v="Bellevue"/>
    <s v="Washington"/>
    <n v="98006"/>
    <x v="1"/>
    <s v="OFF-PA-10003177"/>
    <s v="Office Supplies"/>
    <s v="Paper"/>
    <s v="Xerox 1999"/>
    <n v="12.96"/>
    <n v="2"/>
    <n v="0"/>
    <x v="91"/>
  </r>
  <r>
    <n v="6629"/>
    <s v="CA-2012-135489"/>
    <x v="1"/>
    <x v="444"/>
    <d v="2012-09-22T00:00:00"/>
    <s v="Second Class"/>
    <s v="GW-14605"/>
    <s v="Giulietta Weimer"/>
    <x v="0"/>
    <s v="United States"/>
    <s v="New York City"/>
    <s v="New York"/>
    <n v="10024"/>
    <x v="3"/>
    <s v="TEC-PH-10000011"/>
    <s v="Technology"/>
    <s v="Phones"/>
    <s v="PureGear Roll-On Screen Protector"/>
    <n v="279.85999999999996"/>
    <n v="14"/>
    <n v="0"/>
    <x v="5384"/>
  </r>
  <r>
    <n v="6630"/>
    <s v="CA-2012-125696"/>
    <x v="1"/>
    <x v="653"/>
    <d v="2012-10-06T00:00:00"/>
    <s v="Standard Class"/>
    <s v="NP-18685"/>
    <s v="Nora Pelletier"/>
    <x v="2"/>
    <s v="United States"/>
    <s v="Wilson"/>
    <s v="North Carolina"/>
    <n v="27893"/>
    <x v="0"/>
    <s v="OFF-BI-10001757"/>
    <s v="Office Supplies"/>
    <s v="Binders"/>
    <s v="Pressboard Hanging Data Binders for Unburst Sheets"/>
    <n v="7.3800000000000008"/>
    <n v="5"/>
    <n v="0.7"/>
    <x v="5385"/>
  </r>
  <r>
    <n v="6631"/>
    <s v="CA-2013-105081"/>
    <x v="0"/>
    <x v="591"/>
    <d v="2013-12-31T00:00:00"/>
    <s v="Standard Class"/>
    <s v="JE-15715"/>
    <s v="Joe Elijah"/>
    <x v="0"/>
    <s v="United States"/>
    <s v="Seattle"/>
    <s v="Washington"/>
    <n v="98115"/>
    <x v="1"/>
    <s v="FUR-CH-10000847"/>
    <s v="Furniture"/>
    <s v="Chairs"/>
    <s v="Global Executive Mid-Back Manager's Chair"/>
    <n v="698.35200000000009"/>
    <n v="3"/>
    <n v="0.2"/>
    <x v="5386"/>
  </r>
  <r>
    <n v="6632"/>
    <s v="CA-2013-105081"/>
    <x v="0"/>
    <x v="591"/>
    <d v="2013-12-31T00:00:00"/>
    <s v="Standard Class"/>
    <s v="JE-15715"/>
    <s v="Joe Elijah"/>
    <x v="0"/>
    <s v="United States"/>
    <s v="Seattle"/>
    <s v="Washington"/>
    <n v="98115"/>
    <x v="1"/>
    <s v="FUR-TA-10001307"/>
    <s v="Furniture"/>
    <s v="Tables"/>
    <s v="SAFCO PlanMaster Heigh-Adjustable Drafting Table Base, 43w x 30d x 30-37h, Black"/>
    <n v="1747.25"/>
    <n v="5"/>
    <n v="0"/>
    <x v="5387"/>
  </r>
  <r>
    <n v="6633"/>
    <s v="US-2013-146857"/>
    <x v="0"/>
    <x v="715"/>
    <d v="2013-05-09T00:00:00"/>
    <s v="Second Class"/>
    <s v="BE-11455"/>
    <s v="Brad Eason"/>
    <x v="2"/>
    <s v="United States"/>
    <s v="Springfield"/>
    <s v="Missouri"/>
    <n v="65807"/>
    <x v="2"/>
    <s v="OFF-AP-10001205"/>
    <s v="Office Supplies"/>
    <s v="Appliances"/>
    <s v="Belkin 5 Outlet SurgeMaster Power Centers"/>
    <n v="54.48"/>
    <n v="1"/>
    <n v="0"/>
    <x v="5388"/>
  </r>
  <r>
    <n v="6634"/>
    <s v="CA-2013-166275"/>
    <x v="0"/>
    <x v="1057"/>
    <d v="2013-10-25T00:00:00"/>
    <s v="Same Day"/>
    <s v="SS-20590"/>
    <s v="Sonia Sunley"/>
    <x v="0"/>
    <s v="United States"/>
    <s v="San Francisco"/>
    <s v="California"/>
    <n v="94109"/>
    <x v="1"/>
    <s v="TEC-AC-10001838"/>
    <s v="Technology"/>
    <s v="Accessories"/>
    <s v="Razer Tiamat Over Ear 7.1 Surround Sound PC Gaming Headset"/>
    <n v="199.99"/>
    <n v="1"/>
    <n v="0"/>
    <x v="5389"/>
  </r>
  <r>
    <n v="6635"/>
    <s v="CA-2014-144498"/>
    <x v="3"/>
    <x v="636"/>
    <d v="2014-05-07T00:00:00"/>
    <s v="Same Day"/>
    <s v="MB-18085"/>
    <s v="Mick Brown"/>
    <x v="0"/>
    <s v="United States"/>
    <s v="Charlotte"/>
    <s v="North Carolina"/>
    <n v="28205"/>
    <x v="0"/>
    <s v="OFF-BI-10003982"/>
    <s v="Office Supplies"/>
    <s v="Binders"/>
    <s v="Wilson Jones Century Plastic Molded Ring Binders"/>
    <n v="68.541000000000011"/>
    <n v="11"/>
    <n v="0.7"/>
    <x v="5390"/>
  </r>
  <r>
    <n v="6636"/>
    <s v="CA-2014-144498"/>
    <x v="3"/>
    <x v="636"/>
    <d v="2014-05-07T00:00:00"/>
    <s v="Same Day"/>
    <s v="MB-18085"/>
    <s v="Mick Brown"/>
    <x v="0"/>
    <s v="United States"/>
    <s v="Charlotte"/>
    <s v="North Carolina"/>
    <n v="28205"/>
    <x v="0"/>
    <s v="TEC-PH-10004977"/>
    <s v="Technology"/>
    <s v="Phones"/>
    <s v="GE 30524EE4"/>
    <n v="627.16800000000012"/>
    <n v="4"/>
    <n v="0.2"/>
    <x v="2781"/>
  </r>
  <r>
    <n v="6637"/>
    <s v="CA-2014-144498"/>
    <x v="3"/>
    <x v="636"/>
    <d v="2014-05-07T00:00:00"/>
    <s v="Same Day"/>
    <s v="MB-18085"/>
    <s v="Mick Brown"/>
    <x v="0"/>
    <s v="United States"/>
    <s v="Charlotte"/>
    <s v="North Carolina"/>
    <n v="28205"/>
    <x v="0"/>
    <s v="OFF-LA-10003510"/>
    <s v="Office Supplies"/>
    <s v="Labels"/>
    <s v="Avery 4027 File Folder Labels for Dot Matrix Printers, 5000 Labels per Box, White"/>
    <n v="122.12000000000002"/>
    <n v="5"/>
    <n v="0.2"/>
    <x v="5391"/>
  </r>
  <r>
    <n v="6638"/>
    <s v="CA-2014-103352"/>
    <x v="3"/>
    <x v="344"/>
    <d v="2014-12-01T00:00:00"/>
    <s v="Second Class"/>
    <s v="RP-19390"/>
    <s v="Resi Pölking"/>
    <x v="0"/>
    <s v="United States"/>
    <s v="New York City"/>
    <s v="New York"/>
    <n v="10011"/>
    <x v="3"/>
    <s v="OFF-AR-10001573"/>
    <s v="Office Supplies"/>
    <s v="Art"/>
    <s v="American Pencil"/>
    <n v="6.99"/>
    <n v="3"/>
    <n v="0"/>
    <x v="5392"/>
  </r>
  <r>
    <n v="6639"/>
    <s v="CA-2014-103352"/>
    <x v="3"/>
    <x v="344"/>
    <d v="2014-12-01T00:00:00"/>
    <s v="Second Class"/>
    <s v="RP-19390"/>
    <s v="Resi Pölking"/>
    <x v="0"/>
    <s v="United States"/>
    <s v="New York City"/>
    <s v="New York"/>
    <n v="10011"/>
    <x v="3"/>
    <s v="OFF-BI-10001196"/>
    <s v="Office Supplies"/>
    <s v="Binders"/>
    <s v="Avery Flip-Chart Easel Binder, Black"/>
    <n v="107.42400000000001"/>
    <n v="6"/>
    <n v="0.2"/>
    <x v="5393"/>
  </r>
  <r>
    <n v="6640"/>
    <s v="CA-2011-108609"/>
    <x v="2"/>
    <x v="656"/>
    <d v="2011-11-02T00:00:00"/>
    <s v="Second Class"/>
    <s v="AJ-10780"/>
    <s v="Anthony Jacobs"/>
    <x v="1"/>
    <s v="United States"/>
    <s v="Lorain"/>
    <s v="Ohio"/>
    <n v="44052"/>
    <x v="3"/>
    <s v="FUR-TA-10003954"/>
    <s v="Furniture"/>
    <s v="Tables"/>
    <s v="Hon 94000 Series Round Tables"/>
    <n v="1421.664"/>
    <n v="8"/>
    <n v="0.4"/>
    <x v="5394"/>
  </r>
  <r>
    <n v="6641"/>
    <s v="CA-2014-128328"/>
    <x v="3"/>
    <x v="485"/>
    <d v="2014-08-10T00:00:00"/>
    <s v="Standard Class"/>
    <s v="PO-18865"/>
    <s v="Patrick O'Donnell"/>
    <x v="0"/>
    <s v="United States"/>
    <s v="Indianapolis"/>
    <s v="Indiana"/>
    <n v="46203"/>
    <x v="2"/>
    <s v="OFF-BI-10001989"/>
    <s v="Office Supplies"/>
    <s v="Binders"/>
    <s v="Premium Transparent Presentation Covers by GBC"/>
    <n v="125.88"/>
    <n v="6"/>
    <n v="0"/>
    <x v="5395"/>
  </r>
  <r>
    <n v="6642"/>
    <s v="CA-2014-128328"/>
    <x v="3"/>
    <x v="485"/>
    <d v="2014-08-10T00:00:00"/>
    <s v="Standard Class"/>
    <s v="PO-18865"/>
    <s v="Patrick O'Donnell"/>
    <x v="0"/>
    <s v="United States"/>
    <s v="Indianapolis"/>
    <s v="Indiana"/>
    <n v="46203"/>
    <x v="2"/>
    <s v="TEC-AC-10001714"/>
    <s v="Technology"/>
    <s v="Accessories"/>
    <s v="Logitech MX Performance Wireless Mouse"/>
    <n v="79.78"/>
    <n v="2"/>
    <n v="0"/>
    <x v="5396"/>
  </r>
  <r>
    <n v="6643"/>
    <s v="CA-2014-128328"/>
    <x v="3"/>
    <x v="485"/>
    <d v="2014-08-10T00:00:00"/>
    <s v="Standard Class"/>
    <s v="PO-18865"/>
    <s v="Patrick O'Donnell"/>
    <x v="0"/>
    <s v="United States"/>
    <s v="Indianapolis"/>
    <s v="Indiana"/>
    <n v="46203"/>
    <x v="2"/>
    <s v="OFF-LA-10003498"/>
    <s v="Office Supplies"/>
    <s v="Labels"/>
    <s v="Avery 475"/>
    <n v="133.20000000000002"/>
    <n v="9"/>
    <n v="0"/>
    <x v="5397"/>
  </r>
  <r>
    <n v="6644"/>
    <s v="US-2012-156496"/>
    <x v="1"/>
    <x v="544"/>
    <d v="2012-08-16T00:00:00"/>
    <s v="Standard Class"/>
    <s v="WB-21850"/>
    <s v="William Brown"/>
    <x v="0"/>
    <s v="United States"/>
    <s v="Redmond"/>
    <s v="Oregon"/>
    <n v="97756"/>
    <x v="1"/>
    <s v="TEC-PH-10000576"/>
    <s v="Technology"/>
    <s v="Phones"/>
    <s v="AT&amp;T 1080 Corded phone"/>
    <n v="438.36800000000005"/>
    <n v="4"/>
    <n v="0.2"/>
    <x v="2505"/>
  </r>
  <r>
    <n v="6645"/>
    <s v="US-2012-156496"/>
    <x v="1"/>
    <x v="544"/>
    <d v="2012-08-16T00:00:00"/>
    <s v="Standard Class"/>
    <s v="WB-21850"/>
    <s v="William Brown"/>
    <x v="0"/>
    <s v="United States"/>
    <s v="Redmond"/>
    <s v="Oregon"/>
    <n v="97756"/>
    <x v="1"/>
    <s v="TEC-PH-10004188"/>
    <s v="Technology"/>
    <s v="Phones"/>
    <s v="OtterBox Commuter Series Case - Samsung Galaxy S4"/>
    <n v="139.94400000000002"/>
    <n v="7"/>
    <n v="0.2"/>
    <x v="5398"/>
  </r>
  <r>
    <n v="6646"/>
    <s v="US-2012-156496"/>
    <x v="1"/>
    <x v="544"/>
    <d v="2012-08-16T00:00:00"/>
    <s v="Standard Class"/>
    <s v="WB-21850"/>
    <s v="William Brown"/>
    <x v="0"/>
    <s v="United States"/>
    <s v="Redmond"/>
    <s v="Oregon"/>
    <n v="97756"/>
    <x v="1"/>
    <s v="OFF-AP-10001469"/>
    <s v="Office Supplies"/>
    <s v="Appliances"/>
    <s v="Fellowes 8 Outlet Superior Workstation Surge Protector"/>
    <n v="133.47200000000001"/>
    <n v="4"/>
    <n v="0.2"/>
    <x v="5399"/>
  </r>
  <r>
    <n v="6647"/>
    <s v="US-2013-127334"/>
    <x v="0"/>
    <x v="272"/>
    <d v="2013-12-22T00:00:00"/>
    <s v="Standard Class"/>
    <s v="MP-18175"/>
    <s v="Mike Pelletier"/>
    <x v="2"/>
    <s v="United States"/>
    <s v="Springfield"/>
    <s v="Oregon"/>
    <n v="97477"/>
    <x v="1"/>
    <s v="FUR-TA-10003473"/>
    <s v="Furniture"/>
    <s v="Tables"/>
    <s v="Bretford Rectangular Conference Table Tops"/>
    <n v="564.19499999999994"/>
    <n v="3"/>
    <n v="0.5"/>
    <x v="5400"/>
  </r>
  <r>
    <n v="6648"/>
    <s v="US-2013-127334"/>
    <x v="0"/>
    <x v="272"/>
    <d v="2013-12-22T00:00:00"/>
    <s v="Standard Class"/>
    <s v="MP-18175"/>
    <s v="Mike Pelletier"/>
    <x v="2"/>
    <s v="United States"/>
    <s v="Springfield"/>
    <s v="Oregon"/>
    <n v="97477"/>
    <x v="1"/>
    <s v="OFF-AP-10001205"/>
    <s v="Office Supplies"/>
    <s v="Appliances"/>
    <s v="Belkin 5 Outlet SurgeMaster Power Centers"/>
    <n v="87.168000000000006"/>
    <n v="2"/>
    <n v="0.2"/>
    <x v="4818"/>
  </r>
  <r>
    <n v="6649"/>
    <s v="US-2014-124779"/>
    <x v="3"/>
    <x v="565"/>
    <d v="2014-09-12T00:00:00"/>
    <s v="First Class"/>
    <s v="BF-11020"/>
    <s v="Barry Französisch"/>
    <x v="1"/>
    <s v="United States"/>
    <s v="Arlington"/>
    <s v="Texas"/>
    <n v="76017"/>
    <x v="2"/>
    <s v="OFF-BI-10002429"/>
    <s v="Office Supplies"/>
    <s v="Binders"/>
    <s v="Premier Elliptical Ring Binder, Black"/>
    <n v="42.615999999999993"/>
    <n v="7"/>
    <n v="0.8"/>
    <x v="523"/>
  </r>
  <r>
    <n v="6650"/>
    <s v="US-2014-124779"/>
    <x v="3"/>
    <x v="565"/>
    <d v="2014-09-12T00:00:00"/>
    <s v="First Class"/>
    <s v="BF-11020"/>
    <s v="Barry Französisch"/>
    <x v="1"/>
    <s v="United States"/>
    <s v="Arlington"/>
    <s v="Texas"/>
    <n v="76017"/>
    <x v="2"/>
    <s v="TEC-CO-10001943"/>
    <s v="Technology"/>
    <s v="Copiers"/>
    <s v="Canon PC-428 Personal Copier"/>
    <n v="319.98400000000004"/>
    <n v="2"/>
    <n v="0.2"/>
    <x v="5401"/>
  </r>
  <r>
    <n v="6651"/>
    <s v="US-2014-124779"/>
    <x v="3"/>
    <x v="565"/>
    <d v="2014-09-12T00:00:00"/>
    <s v="First Class"/>
    <s v="BF-11020"/>
    <s v="Barry Französisch"/>
    <x v="1"/>
    <s v="United States"/>
    <s v="Arlington"/>
    <s v="Texas"/>
    <n v="76017"/>
    <x v="2"/>
    <s v="OFF-FA-10004854"/>
    <s v="Office Supplies"/>
    <s v="Fasteners"/>
    <s v="Vinyl Coated Wire Paper Clips in Organizer Box, 800/Box"/>
    <n v="45.92"/>
    <n v="5"/>
    <n v="0.2"/>
    <x v="5402"/>
  </r>
  <r>
    <n v="6652"/>
    <s v="US-2014-124779"/>
    <x v="3"/>
    <x v="565"/>
    <d v="2014-09-12T00:00:00"/>
    <s v="First Class"/>
    <s v="BF-11020"/>
    <s v="Barry Französisch"/>
    <x v="1"/>
    <s v="United States"/>
    <s v="Arlington"/>
    <s v="Texas"/>
    <n v="76017"/>
    <x v="2"/>
    <s v="FUR-FU-10001095"/>
    <s v="Furniture"/>
    <s v="Furnishings"/>
    <s v="DAX Black Cherry Wood-Tone Poster Frame"/>
    <n v="21.184000000000001"/>
    <n v="2"/>
    <n v="0.6"/>
    <x v="5403"/>
  </r>
  <r>
    <n v="6653"/>
    <s v="US-2014-124779"/>
    <x v="3"/>
    <x v="565"/>
    <d v="2014-09-12T00:00:00"/>
    <s v="First Class"/>
    <s v="BF-11020"/>
    <s v="Barry Französisch"/>
    <x v="1"/>
    <s v="United States"/>
    <s v="Arlington"/>
    <s v="Texas"/>
    <n v="76017"/>
    <x v="2"/>
    <s v="OFF-PA-10000061"/>
    <s v="Office Supplies"/>
    <s v="Paper"/>
    <s v="Xerox 205"/>
    <n v="20.736000000000004"/>
    <n v="4"/>
    <n v="0.2"/>
    <x v="570"/>
  </r>
  <r>
    <n v="6654"/>
    <s v="US-2014-124779"/>
    <x v="3"/>
    <x v="565"/>
    <d v="2014-09-12T00:00:00"/>
    <s v="First Class"/>
    <s v="BF-11020"/>
    <s v="Barry Französisch"/>
    <x v="1"/>
    <s v="United States"/>
    <s v="Arlington"/>
    <s v="Texas"/>
    <n v="76017"/>
    <x v="2"/>
    <s v="FUR-CH-10003535"/>
    <s v="Furniture"/>
    <s v="Chairs"/>
    <s v="Global Armless Task Chair, Royal Blue"/>
    <n v="213.42999999999995"/>
    <n v="5"/>
    <n v="0.3"/>
    <x v="5404"/>
  </r>
  <r>
    <n v="6655"/>
    <s v="CA-2014-135937"/>
    <x v="3"/>
    <x v="297"/>
    <d v="2014-02-28T00:00:00"/>
    <s v="Standard Class"/>
    <s v="KM-16375"/>
    <s v="Katherine Murray"/>
    <x v="2"/>
    <s v="United States"/>
    <s v="Gilbert"/>
    <s v="Arizona"/>
    <n v="85234"/>
    <x v="1"/>
    <s v="TEC-PH-10004447"/>
    <s v="Technology"/>
    <s v="Phones"/>
    <s v="Toshiba IPT2010-SD IP Telephone"/>
    <n v="333.57600000000002"/>
    <n v="3"/>
    <n v="0.2"/>
    <x v="4790"/>
  </r>
  <r>
    <n v="6656"/>
    <s v="CA-2014-135937"/>
    <x v="3"/>
    <x v="297"/>
    <d v="2014-02-28T00:00:00"/>
    <s v="Standard Class"/>
    <s v="KM-16375"/>
    <s v="Katherine Murray"/>
    <x v="2"/>
    <s v="United States"/>
    <s v="Gilbert"/>
    <s v="Arizona"/>
    <n v="85234"/>
    <x v="1"/>
    <s v="TEC-AC-10001114"/>
    <s v="Technology"/>
    <s v="Accessories"/>
    <s v="Microsoft Wireless Mobile Mouse 4000"/>
    <n v="31.992000000000004"/>
    <n v="1"/>
    <n v="0.2"/>
    <x v="5405"/>
  </r>
  <r>
    <n v="6657"/>
    <s v="CA-2014-135937"/>
    <x v="3"/>
    <x v="297"/>
    <d v="2014-02-28T00:00:00"/>
    <s v="Standard Class"/>
    <s v="KM-16375"/>
    <s v="Katherine Murray"/>
    <x v="2"/>
    <s v="United States"/>
    <s v="Gilbert"/>
    <s v="Arizona"/>
    <n v="85234"/>
    <x v="1"/>
    <s v="OFF-ST-10000563"/>
    <s v="Office Supplies"/>
    <s v="Storage"/>
    <s v="Fellowes Bankers Box Stor/Drawer Steel Plus"/>
    <n v="51.168000000000006"/>
    <n v="2"/>
    <n v="0.2"/>
    <x v="5091"/>
  </r>
  <r>
    <n v="6658"/>
    <s v="CA-2014-135937"/>
    <x v="3"/>
    <x v="297"/>
    <d v="2014-02-28T00:00:00"/>
    <s v="Standard Class"/>
    <s v="KM-16375"/>
    <s v="Katherine Murray"/>
    <x v="2"/>
    <s v="United States"/>
    <s v="Gilbert"/>
    <s v="Arizona"/>
    <n v="85234"/>
    <x v="1"/>
    <s v="OFF-EN-10004846"/>
    <s v="Office Supplies"/>
    <s v="Envelopes"/>
    <s v="Letter or Legal Size Expandable Poly String Tie Envelopes"/>
    <n v="10.64"/>
    <n v="5"/>
    <n v="0.2"/>
    <x v="5406"/>
  </r>
  <r>
    <n v="6659"/>
    <s v="CA-2014-135937"/>
    <x v="3"/>
    <x v="297"/>
    <d v="2014-02-28T00:00:00"/>
    <s v="Standard Class"/>
    <s v="KM-16375"/>
    <s v="Katherine Murray"/>
    <x v="2"/>
    <s v="United States"/>
    <s v="Gilbert"/>
    <s v="Arizona"/>
    <n v="85234"/>
    <x v="1"/>
    <s v="FUR-FU-10002253"/>
    <s v="Furniture"/>
    <s v="Furnishings"/>
    <s v="Howard Miller 13&quot; Diameter Pewter Finish Round Wall Clock"/>
    <n v="68.703999999999994"/>
    <n v="2"/>
    <n v="0.2"/>
    <x v="5407"/>
  </r>
  <r>
    <n v="6660"/>
    <s v="CA-2014-135937"/>
    <x v="3"/>
    <x v="297"/>
    <d v="2014-02-28T00:00:00"/>
    <s v="Standard Class"/>
    <s v="KM-16375"/>
    <s v="Katherine Murray"/>
    <x v="2"/>
    <s v="United States"/>
    <s v="Gilbert"/>
    <s v="Arizona"/>
    <n v="85234"/>
    <x v="1"/>
    <s v="FUR-TA-10001039"/>
    <s v="Furniture"/>
    <s v="Tables"/>
    <s v="KI Adjustable-Height Table"/>
    <n v="386.91"/>
    <n v="9"/>
    <n v="0.5"/>
    <x v="5408"/>
  </r>
  <r>
    <n v="6661"/>
    <s v="CA-2012-129322"/>
    <x v="1"/>
    <x v="816"/>
    <d v="2012-08-10T00:00:00"/>
    <s v="Second Class"/>
    <s v="DB-13405"/>
    <s v="Denny Blanton"/>
    <x v="0"/>
    <s v="United States"/>
    <s v="Lawrence"/>
    <s v="Massachusetts"/>
    <n v="1841"/>
    <x v="3"/>
    <s v="OFF-AR-10004587"/>
    <s v="Office Supplies"/>
    <s v="Art"/>
    <s v="Boston 1827 Commercial Additional Cutter, Drive Gear &amp; Gear Rack for 1606"/>
    <n v="39.659999999999997"/>
    <n v="2"/>
    <n v="0"/>
    <x v="5409"/>
  </r>
  <r>
    <n v="6662"/>
    <s v="CA-2012-129322"/>
    <x v="1"/>
    <x v="816"/>
    <d v="2012-08-10T00:00:00"/>
    <s v="Second Class"/>
    <s v="DB-13405"/>
    <s v="Denny Blanton"/>
    <x v="0"/>
    <s v="United States"/>
    <s v="Lawrence"/>
    <s v="Massachusetts"/>
    <n v="1841"/>
    <x v="3"/>
    <s v="OFF-AP-10004336"/>
    <s v="Office Supplies"/>
    <s v="Appliances"/>
    <s v="Conquest 14 Commercial Heavy-Duty Upright Vacuum, Collection System, Accessory Kit"/>
    <n v="113.92"/>
    <n v="2"/>
    <n v="0"/>
    <x v="5410"/>
  </r>
  <r>
    <n v="6663"/>
    <s v="CA-2012-129322"/>
    <x v="1"/>
    <x v="816"/>
    <d v="2012-08-10T00:00:00"/>
    <s v="Second Class"/>
    <s v="DB-13405"/>
    <s v="Denny Blanton"/>
    <x v="0"/>
    <s v="United States"/>
    <s v="Lawrence"/>
    <s v="Massachusetts"/>
    <n v="1841"/>
    <x v="3"/>
    <s v="OFF-BI-10001718"/>
    <s v="Office Supplies"/>
    <s v="Binders"/>
    <s v="GBC DocuBind P50 Personal Binding Machine"/>
    <n v="447.85999999999996"/>
    <n v="7"/>
    <n v="0"/>
    <x v="5411"/>
  </r>
  <r>
    <n v="6664"/>
    <s v="CA-2014-162173"/>
    <x v="3"/>
    <x v="40"/>
    <d v="2014-11-02T00:00:00"/>
    <s v="Standard Class"/>
    <s v="OT-18730"/>
    <s v="Olvera Toch"/>
    <x v="0"/>
    <s v="United States"/>
    <s v="Virginia Beach"/>
    <s v="Virginia"/>
    <n v="23464"/>
    <x v="0"/>
    <s v="FUR-TA-10001520"/>
    <s v="Furniture"/>
    <s v="Tables"/>
    <s v="Lesro Sheffield Collection Coffee Table, End Table, Center Table, Corner Table"/>
    <n v="356.85"/>
    <n v="5"/>
    <n v="0"/>
    <x v="5412"/>
  </r>
  <r>
    <n v="6665"/>
    <s v="CA-2014-162173"/>
    <x v="3"/>
    <x v="40"/>
    <d v="2014-11-02T00:00:00"/>
    <s v="Standard Class"/>
    <s v="OT-18730"/>
    <s v="Olvera Toch"/>
    <x v="0"/>
    <s v="United States"/>
    <s v="Virginia Beach"/>
    <s v="Virginia"/>
    <n v="23464"/>
    <x v="0"/>
    <s v="OFF-EN-10002831"/>
    <s v="Office Supplies"/>
    <s v="Envelopes"/>
    <s v="Tyvek  Top-Opening Peel &amp; Seel  Envelopes, Gray"/>
    <n v="251.57999999999998"/>
    <n v="7"/>
    <n v="0"/>
    <x v="5413"/>
  </r>
  <r>
    <n v="6666"/>
    <s v="CA-2013-115483"/>
    <x v="0"/>
    <x v="216"/>
    <d v="2013-07-19T00:00:00"/>
    <s v="Second Class"/>
    <s v="JS-15880"/>
    <s v="John Stevenson"/>
    <x v="0"/>
    <s v="United States"/>
    <s v="Irving"/>
    <s v="Texas"/>
    <n v="75061"/>
    <x v="2"/>
    <s v="OFF-PA-10001497"/>
    <s v="Office Supplies"/>
    <s v="Paper"/>
    <s v="Xerox 1914"/>
    <n v="219.84000000000003"/>
    <n v="5"/>
    <n v="0.2"/>
    <x v="5414"/>
  </r>
  <r>
    <n v="6667"/>
    <s v="CA-2014-122175"/>
    <x v="3"/>
    <x v="605"/>
    <d v="2014-05-15T00:00:00"/>
    <s v="Second Class"/>
    <s v="CA-12775"/>
    <s v="Cynthia Arntzen"/>
    <x v="0"/>
    <s v="United States"/>
    <s v="Vineland"/>
    <s v="New Jersey"/>
    <n v="8360"/>
    <x v="3"/>
    <s v="FUR-FU-10000719"/>
    <s v="Furniture"/>
    <s v="Furnishings"/>
    <s v="DAX Cubicle Frames, 8-1/2 x 11"/>
    <n v="42.85"/>
    <n v="5"/>
    <n v="0"/>
    <x v="5415"/>
  </r>
  <r>
    <n v="6668"/>
    <s v="CA-2014-122175"/>
    <x v="3"/>
    <x v="605"/>
    <d v="2014-05-15T00:00:00"/>
    <s v="Second Class"/>
    <s v="CA-12775"/>
    <s v="Cynthia Arntzen"/>
    <x v="0"/>
    <s v="United States"/>
    <s v="Vineland"/>
    <s v="New Jersey"/>
    <n v="8360"/>
    <x v="3"/>
    <s v="OFF-LA-10002271"/>
    <s v="Office Supplies"/>
    <s v="Labels"/>
    <s v="Smead Alpha-Z Color-Coded Second Alphabetical Labels and Starter Set"/>
    <n v="6.16"/>
    <n v="2"/>
    <n v="0"/>
    <x v="51"/>
  </r>
  <r>
    <n v="6669"/>
    <s v="CA-2014-122175"/>
    <x v="3"/>
    <x v="605"/>
    <d v="2014-05-15T00:00:00"/>
    <s v="Second Class"/>
    <s v="CA-12775"/>
    <s v="Cynthia Arntzen"/>
    <x v="0"/>
    <s v="United States"/>
    <s v="Vineland"/>
    <s v="New Jersey"/>
    <n v="8360"/>
    <x v="3"/>
    <s v="OFF-SU-10004661"/>
    <s v="Office Supplies"/>
    <s v="Supplies"/>
    <s v="Acme Titanium Bonded Scissors"/>
    <n v="17"/>
    <n v="2"/>
    <n v="0"/>
    <x v="5416"/>
  </r>
  <r>
    <n v="6670"/>
    <s v="CA-2014-122175"/>
    <x v="3"/>
    <x v="605"/>
    <d v="2014-05-15T00:00:00"/>
    <s v="Second Class"/>
    <s v="CA-12775"/>
    <s v="Cynthia Arntzen"/>
    <x v="0"/>
    <s v="United States"/>
    <s v="Vineland"/>
    <s v="New Jersey"/>
    <n v="8360"/>
    <x v="3"/>
    <s v="TEC-AC-10004859"/>
    <s v="Technology"/>
    <s v="Accessories"/>
    <s v="Maxell Pro 80 Minute CD-R, 10/Pack"/>
    <n v="87.4"/>
    <n v="5"/>
    <n v="0"/>
    <x v="5417"/>
  </r>
  <r>
    <n v="6671"/>
    <s v="CA-2014-161088"/>
    <x v="3"/>
    <x v="1126"/>
    <d v="2014-05-30T00:00:00"/>
    <s v="Standard Class"/>
    <s v="MH-18115"/>
    <s v="Mick Hernandez"/>
    <x v="2"/>
    <s v="United States"/>
    <s v="Columbus"/>
    <s v="Georgia"/>
    <n v="31907"/>
    <x v="0"/>
    <s v="OFF-BI-10002824"/>
    <s v="Office Supplies"/>
    <s v="Binders"/>
    <s v="Recycled Easel Ring Binders"/>
    <n v="29.84"/>
    <n v="2"/>
    <n v="0"/>
    <x v="4041"/>
  </r>
  <r>
    <n v="6672"/>
    <s v="CA-2011-154837"/>
    <x v="2"/>
    <x v="709"/>
    <d v="2011-08-27T00:00:00"/>
    <s v="Second Class"/>
    <s v="RB-19645"/>
    <s v="Robert Barroso"/>
    <x v="1"/>
    <s v="United States"/>
    <s v="Los Angeles"/>
    <s v="California"/>
    <n v="90032"/>
    <x v="1"/>
    <s v="OFF-BI-10001575"/>
    <s v="Office Supplies"/>
    <s v="Binders"/>
    <s v="GBC Linen Binding Covers"/>
    <n v="49.568000000000005"/>
    <n v="2"/>
    <n v="0.2"/>
    <x v="5418"/>
  </r>
  <r>
    <n v="6673"/>
    <s v="CA-2012-153794"/>
    <x v="1"/>
    <x v="861"/>
    <d v="2012-09-16T00:00:00"/>
    <s v="Standard Class"/>
    <s v="SB-20290"/>
    <s v="Sean Braxton"/>
    <x v="1"/>
    <s v="United States"/>
    <s v="San Diego"/>
    <s v="California"/>
    <n v="92024"/>
    <x v="1"/>
    <s v="OFF-AR-10000380"/>
    <s v="Office Supplies"/>
    <s v="Art"/>
    <s v="Hunt PowerHouse Electric Pencil Sharpener, Blue"/>
    <n v="265.85999999999996"/>
    <n v="7"/>
    <n v="0"/>
    <x v="5419"/>
  </r>
  <r>
    <n v="6674"/>
    <s v="CA-2012-135510"/>
    <x v="1"/>
    <x v="577"/>
    <d v="2012-09-12T00:00:00"/>
    <s v="Standard Class"/>
    <s v="TW-21025"/>
    <s v="Tamara Willingham"/>
    <x v="2"/>
    <s v="United States"/>
    <s v="Charlottesville"/>
    <s v="Virginia"/>
    <n v="22901"/>
    <x v="0"/>
    <s v="FUR-FU-10000820"/>
    <s v="Furniture"/>
    <s v="Furnishings"/>
    <s v="Tensor Brushed Steel Torchiere Floor Lamp"/>
    <n v="67.959999999999994"/>
    <n v="4"/>
    <n v="0"/>
    <x v="616"/>
  </r>
  <r>
    <n v="6675"/>
    <s v="CA-2012-109337"/>
    <x v="1"/>
    <x v="82"/>
    <d v="2012-11-23T00:00:00"/>
    <s v="Second Class"/>
    <s v="DL-13330"/>
    <s v="Denise Leinenbach"/>
    <x v="0"/>
    <s v="United States"/>
    <s v="Lawrence"/>
    <s v="Indiana"/>
    <n v="46226"/>
    <x v="2"/>
    <s v="OFF-AR-10003759"/>
    <s v="Office Supplies"/>
    <s v="Art"/>
    <s v="Crayola Anti Dust Chalk, 12/Pack"/>
    <n v="10.92"/>
    <n v="6"/>
    <n v="0"/>
    <x v="5420"/>
  </r>
  <r>
    <n v="6676"/>
    <s v="CA-2012-109337"/>
    <x v="1"/>
    <x v="82"/>
    <d v="2012-11-23T00:00:00"/>
    <s v="Second Class"/>
    <s v="DL-13330"/>
    <s v="Denise Leinenbach"/>
    <x v="0"/>
    <s v="United States"/>
    <s v="Lawrence"/>
    <s v="Indiana"/>
    <n v="46226"/>
    <x v="2"/>
    <s v="TEC-MA-10002930"/>
    <s v="Technology"/>
    <s v="Machines"/>
    <s v="Ricoh - Ink Collector Unit for GX3000 Series Printers"/>
    <n v="83.9"/>
    <n v="2"/>
    <n v="0"/>
    <x v="5421"/>
  </r>
  <r>
    <n v="6677"/>
    <s v="CA-2012-109337"/>
    <x v="1"/>
    <x v="82"/>
    <d v="2012-11-23T00:00:00"/>
    <s v="Second Class"/>
    <s v="DL-13330"/>
    <s v="Denise Leinenbach"/>
    <x v="0"/>
    <s v="United States"/>
    <s v="Lawrence"/>
    <s v="Indiana"/>
    <n v="46226"/>
    <x v="2"/>
    <s v="OFF-AP-10004052"/>
    <s v="Office Supplies"/>
    <s v="Appliances"/>
    <s v="Hoover Replacement Belts For Soft Guard &amp; Commercial Ltweight Upright Vacs, 2/Pk"/>
    <n v="19.75"/>
    <n v="5"/>
    <n v="0"/>
    <x v="5422"/>
  </r>
  <r>
    <n v="6678"/>
    <s v="CA-2012-109337"/>
    <x v="1"/>
    <x v="82"/>
    <d v="2012-11-23T00:00:00"/>
    <s v="Second Class"/>
    <s v="DL-13330"/>
    <s v="Denise Leinenbach"/>
    <x v="0"/>
    <s v="United States"/>
    <s v="Lawrence"/>
    <s v="Indiana"/>
    <n v="46226"/>
    <x v="2"/>
    <s v="TEC-AC-10000990"/>
    <s v="Technology"/>
    <s v="Accessories"/>
    <s v="Imation Bio 2GB USB Flash Drive Imation Corp"/>
    <n v="393.54"/>
    <n v="3"/>
    <n v="0"/>
    <x v="5423"/>
  </r>
  <r>
    <n v="6679"/>
    <s v="CA-2011-150329"/>
    <x v="2"/>
    <x v="982"/>
    <d v="2011-10-14T00:00:00"/>
    <s v="Standard Class"/>
    <s v="SD-20485"/>
    <s v="Shirley Daniels"/>
    <x v="2"/>
    <s v="United States"/>
    <s v="Phoenix"/>
    <s v="Arizona"/>
    <n v="85023"/>
    <x v="1"/>
    <s v="FUR-FU-10003724"/>
    <s v="Furniture"/>
    <s v="Furnishings"/>
    <s v="Westinghouse Clip-On Gooseneck Lamps"/>
    <n v="46.872"/>
    <n v="7"/>
    <n v="0.2"/>
    <x v="5424"/>
  </r>
  <r>
    <n v="6680"/>
    <s v="CA-2014-145037"/>
    <x v="3"/>
    <x v="264"/>
    <d v="2014-09-08T00:00:00"/>
    <s v="Second Class"/>
    <s v="TB-21055"/>
    <s v="Ted Butterfield"/>
    <x v="0"/>
    <s v="United States"/>
    <s v="Meriden"/>
    <s v="Connecticut"/>
    <n v="6450"/>
    <x v="3"/>
    <s v="OFF-ST-10000918"/>
    <s v="Office Supplies"/>
    <s v="Storage"/>
    <s v="Crate-A-Files"/>
    <n v="10.9"/>
    <n v="1"/>
    <n v="0"/>
    <x v="5425"/>
  </r>
  <r>
    <n v="6681"/>
    <s v="CA-2014-145037"/>
    <x v="3"/>
    <x v="264"/>
    <d v="2014-09-08T00:00:00"/>
    <s v="Second Class"/>
    <s v="TB-21055"/>
    <s v="Ted Butterfield"/>
    <x v="0"/>
    <s v="United States"/>
    <s v="Meriden"/>
    <s v="Connecticut"/>
    <n v="6450"/>
    <x v="3"/>
    <s v="OFF-PA-10000157"/>
    <s v="Office Supplies"/>
    <s v="Paper"/>
    <s v="Xerox 191"/>
    <n v="79.92"/>
    <n v="4"/>
    <n v="0"/>
    <x v="5426"/>
  </r>
  <r>
    <n v="6682"/>
    <s v="CA-2014-145037"/>
    <x v="3"/>
    <x v="264"/>
    <d v="2014-09-08T00:00:00"/>
    <s v="Second Class"/>
    <s v="TB-21055"/>
    <s v="Ted Butterfield"/>
    <x v="0"/>
    <s v="United States"/>
    <s v="Meriden"/>
    <s v="Connecticut"/>
    <n v="6450"/>
    <x v="3"/>
    <s v="OFF-PA-10002499"/>
    <s v="Office Supplies"/>
    <s v="Paper"/>
    <s v="Xerox 1890"/>
    <n v="146.82"/>
    <n v="3"/>
    <n v="0"/>
    <x v="691"/>
  </r>
  <r>
    <n v="6683"/>
    <s v="CA-2014-154466"/>
    <x v="3"/>
    <x v="314"/>
    <d v="2014-01-03T00:00:00"/>
    <s v="First Class"/>
    <s v="DP-13390"/>
    <s v="Dennis Pardue"/>
    <x v="2"/>
    <s v="United States"/>
    <s v="Franklin"/>
    <s v="Wisconsin"/>
    <n v="53132"/>
    <x v="2"/>
    <s v="OFF-BI-10002012"/>
    <s v="Office Supplies"/>
    <s v="Binders"/>
    <s v="Wilson Jones Easy Flow II Sheet Lifters"/>
    <n v="3.6"/>
    <n v="2"/>
    <n v="0"/>
    <x v="5427"/>
  </r>
  <r>
    <n v="6684"/>
    <s v="CA-2011-109134"/>
    <x v="2"/>
    <x v="1127"/>
    <d v="2011-11-10T00:00:00"/>
    <s v="Standard Class"/>
    <s v="DE-13255"/>
    <s v="Deanra Eno"/>
    <x v="2"/>
    <s v="United States"/>
    <s v="Los Angeles"/>
    <s v="California"/>
    <n v="90008"/>
    <x v="1"/>
    <s v="FUR-FU-10000320"/>
    <s v="Furniture"/>
    <s v="Furnishings"/>
    <s v="OIC Stacking Trays"/>
    <n v="20.04"/>
    <n v="6"/>
    <n v="0"/>
    <x v="5428"/>
  </r>
  <r>
    <n v="6685"/>
    <s v="US-2012-129637"/>
    <x v="1"/>
    <x v="997"/>
    <d v="2012-12-22T00:00:00"/>
    <s v="Standard Class"/>
    <s v="MC-18100"/>
    <s v="Mick Crebagga"/>
    <x v="0"/>
    <s v="United States"/>
    <s v="Bloomington"/>
    <s v="Illinois"/>
    <n v="61701"/>
    <x v="2"/>
    <s v="OFF-ST-10003716"/>
    <s v="Office Supplies"/>
    <s v="Storage"/>
    <s v="Tennsco Double-Tier Lockers"/>
    <n v="180.01600000000002"/>
    <n v="1"/>
    <n v="0.2"/>
    <x v="5429"/>
  </r>
  <r>
    <n v="6686"/>
    <s v="US-2012-129637"/>
    <x v="1"/>
    <x v="997"/>
    <d v="2012-12-22T00:00:00"/>
    <s v="Standard Class"/>
    <s v="MC-18100"/>
    <s v="Mick Crebagga"/>
    <x v="0"/>
    <s v="United States"/>
    <s v="Bloomington"/>
    <s v="Illinois"/>
    <n v="61701"/>
    <x v="2"/>
    <s v="FUR-FU-10000965"/>
    <s v="Furniture"/>
    <s v="Furnishings"/>
    <s v="Howard Miller 11-1/2&quot; Diameter Ridgewood Wall Clock"/>
    <n v="41.552"/>
    <n v="2"/>
    <n v="0.6"/>
    <x v="5430"/>
  </r>
  <r>
    <n v="6687"/>
    <s v="US-2012-129637"/>
    <x v="1"/>
    <x v="997"/>
    <d v="2012-12-22T00:00:00"/>
    <s v="Standard Class"/>
    <s v="MC-18100"/>
    <s v="Mick Crebagga"/>
    <x v="0"/>
    <s v="United States"/>
    <s v="Bloomington"/>
    <s v="Illinois"/>
    <n v="61701"/>
    <x v="2"/>
    <s v="OFF-AR-10003829"/>
    <s v="Office Supplies"/>
    <s v="Art"/>
    <s v="Newell 35"/>
    <n v="13.120000000000001"/>
    <n v="5"/>
    <n v="0.2"/>
    <x v="1909"/>
  </r>
  <r>
    <n v="6688"/>
    <s v="CA-2012-165162"/>
    <x v="1"/>
    <x v="263"/>
    <d v="2012-05-21T00:00:00"/>
    <s v="Standard Class"/>
    <s v="HG-15025"/>
    <s v="Hunter Glantz"/>
    <x v="0"/>
    <s v="United States"/>
    <s v="Los Angeles"/>
    <s v="California"/>
    <n v="90032"/>
    <x v="1"/>
    <s v="OFF-ST-10003470"/>
    <s v="Office Supplies"/>
    <s v="Storage"/>
    <s v="Tennsco Snap-Together Open Shelving Units, Starter Sets and Add-On Units"/>
    <n v="1117.92"/>
    <n v="4"/>
    <n v="0"/>
    <x v="2269"/>
  </r>
  <r>
    <n v="6689"/>
    <s v="CA-2014-140494"/>
    <x v="3"/>
    <x v="434"/>
    <d v="2014-03-16T00:00:00"/>
    <s v="Second Class"/>
    <s v="CM-11815"/>
    <s v="Candace McMahon"/>
    <x v="1"/>
    <s v="United States"/>
    <s v="San Francisco"/>
    <s v="California"/>
    <n v="94109"/>
    <x v="1"/>
    <s v="TEC-AC-10004568"/>
    <s v="Technology"/>
    <s v="Accessories"/>
    <s v="Maxell LTO Ultrium - 800 GB"/>
    <n v="111.96"/>
    <n v="4"/>
    <n v="0"/>
    <x v="5431"/>
  </r>
  <r>
    <n v="6690"/>
    <s v="CA-2014-104108"/>
    <x v="3"/>
    <x v="574"/>
    <d v="2014-12-10T00:00:00"/>
    <s v="Standard Class"/>
    <s v="RP-19855"/>
    <s v="Roy Phan"/>
    <x v="1"/>
    <s v="United States"/>
    <s v="Houston"/>
    <s v="Texas"/>
    <n v="77095"/>
    <x v="2"/>
    <s v="OFF-AR-10000817"/>
    <s v="Office Supplies"/>
    <s v="Art"/>
    <s v="Manco Dry-Lighter Erasable Highlighter"/>
    <n v="12.160000000000002"/>
    <n v="5"/>
    <n v="0.2"/>
    <x v="5432"/>
  </r>
  <r>
    <n v="6691"/>
    <s v="US-2014-165869"/>
    <x v="3"/>
    <x v="689"/>
    <d v="2014-08-06T00:00:00"/>
    <s v="Standard Class"/>
    <s v="LS-17200"/>
    <s v="Luke Schmidt"/>
    <x v="1"/>
    <s v="United States"/>
    <s v="Milwaukee"/>
    <s v="Wisconsin"/>
    <n v="53209"/>
    <x v="2"/>
    <s v="OFF-BI-10003460"/>
    <s v="Office Supplies"/>
    <s v="Binders"/>
    <s v="Acco 3-Hole Punch"/>
    <n v="17.52"/>
    <n v="4"/>
    <n v="0"/>
    <x v="5433"/>
  </r>
  <r>
    <n v="6692"/>
    <s v="US-2014-165869"/>
    <x v="3"/>
    <x v="689"/>
    <d v="2014-08-06T00:00:00"/>
    <s v="Standard Class"/>
    <s v="LS-17200"/>
    <s v="Luke Schmidt"/>
    <x v="1"/>
    <s v="United States"/>
    <s v="Milwaukee"/>
    <s v="Wisconsin"/>
    <n v="53209"/>
    <x v="2"/>
    <s v="OFF-AP-10002472"/>
    <s v="Office Supplies"/>
    <s v="Appliances"/>
    <s v="3M Office Air Cleaner"/>
    <n v="155.88"/>
    <n v="6"/>
    <n v="0"/>
    <x v="5434"/>
  </r>
  <r>
    <n v="6693"/>
    <s v="CA-2014-160899"/>
    <x v="3"/>
    <x v="938"/>
    <d v="2014-08-14T00:00:00"/>
    <s v="Second Class"/>
    <s v="DR-12940"/>
    <s v="Daniel Raglin"/>
    <x v="2"/>
    <s v="United States"/>
    <s v="Lake Charles"/>
    <s v="Louisiana"/>
    <n v="70601"/>
    <x v="0"/>
    <s v="OFF-BI-10000632"/>
    <s v="Office Supplies"/>
    <s v="Binders"/>
    <s v="Satellite Sectional Post Binders"/>
    <n v="477.51"/>
    <n v="11"/>
    <n v="0"/>
    <x v="5435"/>
  </r>
  <r>
    <n v="6694"/>
    <s v="CA-2014-144225"/>
    <x v="3"/>
    <x v="1033"/>
    <d v="2014-10-03T00:00:00"/>
    <s v="Second Class"/>
    <s v="CC-12475"/>
    <s v="Cindy Chapman"/>
    <x v="0"/>
    <s v="United States"/>
    <s v="Baltimore"/>
    <s v="Maryland"/>
    <n v="21215"/>
    <x v="3"/>
    <s v="OFF-PA-10000062"/>
    <s v="Office Supplies"/>
    <s v="Paper"/>
    <s v="Green Bar Computer Printout Paper"/>
    <n v="164.88"/>
    <n v="3"/>
    <n v="0"/>
    <x v="2384"/>
  </r>
  <r>
    <n v="6695"/>
    <s v="US-2013-163538"/>
    <x v="0"/>
    <x v="370"/>
    <d v="2013-08-31T00:00:00"/>
    <s v="Standard Class"/>
    <s v="SS-20515"/>
    <s v="Shirley Schmidt"/>
    <x v="2"/>
    <s v="United States"/>
    <s v="Franklin"/>
    <s v="Wisconsin"/>
    <n v="53132"/>
    <x v="2"/>
    <s v="TEC-AC-10002006"/>
    <s v="Technology"/>
    <s v="Accessories"/>
    <s v="Memorex Micro Travel Drive 16 GB"/>
    <n v="47.97"/>
    <n v="3"/>
    <n v="0"/>
    <x v="5436"/>
  </r>
  <r>
    <n v="6696"/>
    <s v="US-2013-155103"/>
    <x v="0"/>
    <x v="499"/>
    <d v="2013-12-08T00:00:00"/>
    <s v="Standard Class"/>
    <s v="JF-15190"/>
    <s v="Jamie Frazer"/>
    <x v="0"/>
    <s v="United States"/>
    <s v="New York City"/>
    <s v="New York"/>
    <n v="10024"/>
    <x v="3"/>
    <s v="OFF-BI-10004318"/>
    <s v="Office Supplies"/>
    <s v="Binders"/>
    <s v="Ibico EB-19 Dual Function Manual Binding System"/>
    <n v="415.17600000000004"/>
    <n v="3"/>
    <n v="0.2"/>
    <x v="5437"/>
  </r>
  <r>
    <n v="6697"/>
    <s v="US-2013-155103"/>
    <x v="0"/>
    <x v="499"/>
    <d v="2013-12-08T00:00:00"/>
    <s v="Standard Class"/>
    <s v="JF-15190"/>
    <s v="Jamie Frazer"/>
    <x v="0"/>
    <s v="United States"/>
    <s v="New York City"/>
    <s v="New York"/>
    <n v="10024"/>
    <x v="3"/>
    <s v="OFF-BI-10004236"/>
    <s v="Office Supplies"/>
    <s v="Binders"/>
    <s v="XtraLife ClearVue Slant-D Ring Binder, White, 3&quot;"/>
    <n v="35.231999999999999"/>
    <n v="3"/>
    <n v="0.2"/>
    <x v="5438"/>
  </r>
  <r>
    <n v="6698"/>
    <s v="US-2013-155103"/>
    <x v="0"/>
    <x v="499"/>
    <d v="2013-12-08T00:00:00"/>
    <s v="Standard Class"/>
    <s v="JF-15190"/>
    <s v="Jamie Frazer"/>
    <x v="0"/>
    <s v="United States"/>
    <s v="New York City"/>
    <s v="New York"/>
    <n v="10024"/>
    <x v="3"/>
    <s v="OFF-PA-10000062"/>
    <s v="Office Supplies"/>
    <s v="Paper"/>
    <s v="Green Bar Computer Printout Paper"/>
    <n v="54.96"/>
    <n v="1"/>
    <n v="0"/>
    <x v="5439"/>
  </r>
  <r>
    <n v="6699"/>
    <s v="CA-2014-145429"/>
    <x v="3"/>
    <x v="246"/>
    <d v="2014-07-26T00:00:00"/>
    <s v="Standard Class"/>
    <s v="SW-20455"/>
    <s v="Shaun Weien"/>
    <x v="0"/>
    <s v="United States"/>
    <s v="San Diego"/>
    <s v="California"/>
    <n v="92024"/>
    <x v="1"/>
    <s v="OFF-PA-10003205"/>
    <s v="Office Supplies"/>
    <s v="Paper"/>
    <s v="Wirebound Message Forms, Four 2 3/4 x 5 Forms per Page, Pink Paper"/>
    <n v="16.34"/>
    <n v="2"/>
    <n v="0"/>
    <x v="5440"/>
  </r>
  <r>
    <n v="6700"/>
    <s v="CA-2014-145429"/>
    <x v="3"/>
    <x v="246"/>
    <d v="2014-07-26T00:00:00"/>
    <s v="Standard Class"/>
    <s v="SW-20455"/>
    <s v="Shaun Weien"/>
    <x v="0"/>
    <s v="United States"/>
    <s v="San Diego"/>
    <s v="California"/>
    <n v="92024"/>
    <x v="1"/>
    <s v="FUR-CH-10000988"/>
    <s v="Furniture"/>
    <s v="Chairs"/>
    <s v="Hon Olson Stacker Stools"/>
    <n v="225.29600000000002"/>
    <n v="2"/>
    <n v="0.2"/>
    <x v="2469"/>
  </r>
  <r>
    <n v="6701"/>
    <s v="CA-2014-145429"/>
    <x v="3"/>
    <x v="246"/>
    <d v="2014-07-26T00:00:00"/>
    <s v="Standard Class"/>
    <s v="SW-20455"/>
    <s v="Shaun Weien"/>
    <x v="0"/>
    <s v="United States"/>
    <s v="San Diego"/>
    <s v="California"/>
    <n v="92024"/>
    <x v="1"/>
    <s v="OFF-BI-10001524"/>
    <s v="Office Supplies"/>
    <s v="Binders"/>
    <s v="GBC Premium Transparent Covers with Diagonal Lined Pattern"/>
    <n v="50.352000000000004"/>
    <n v="3"/>
    <n v="0.2"/>
    <x v="5307"/>
  </r>
  <r>
    <n v="6702"/>
    <s v="CA-2012-153535"/>
    <x v="1"/>
    <x v="1128"/>
    <d v="2012-05-24T00:00:00"/>
    <s v="Standard Class"/>
    <s v="SG-20470"/>
    <s v="Sheri Gordon"/>
    <x v="0"/>
    <s v="United States"/>
    <s v="Wilson"/>
    <s v="North Carolina"/>
    <n v="27893"/>
    <x v="0"/>
    <s v="FUR-FU-10001986"/>
    <s v="Furniture"/>
    <s v="Furnishings"/>
    <s v="Dana Fluorescent Magnifying Lamp, White, 36&quot;"/>
    <n v="163.136"/>
    <n v="4"/>
    <n v="0.2"/>
    <x v="5441"/>
  </r>
  <r>
    <n v="6703"/>
    <s v="CA-2012-153535"/>
    <x v="1"/>
    <x v="1128"/>
    <d v="2012-05-24T00:00:00"/>
    <s v="Standard Class"/>
    <s v="SG-20470"/>
    <s v="Sheri Gordon"/>
    <x v="0"/>
    <s v="United States"/>
    <s v="Wilson"/>
    <s v="North Carolina"/>
    <n v="27893"/>
    <x v="0"/>
    <s v="OFF-BI-10001031"/>
    <s v="Office Supplies"/>
    <s v="Binders"/>
    <s v="Pressboard Data Binders by Wilson Jones"/>
    <n v="6.4080000000000004"/>
    <n v="4"/>
    <n v="0.7"/>
    <x v="5442"/>
  </r>
  <r>
    <n v="6704"/>
    <s v="CA-2012-139164"/>
    <x v="1"/>
    <x v="537"/>
    <d v="2012-06-28T00:00:00"/>
    <s v="Standard Class"/>
    <s v="CS-12355"/>
    <s v="Christine Sundaresam"/>
    <x v="0"/>
    <s v="United States"/>
    <s v="Long Beach"/>
    <s v="California"/>
    <n v="90805"/>
    <x v="1"/>
    <s v="TEC-PH-10002468"/>
    <s v="Technology"/>
    <s v="Phones"/>
    <s v="Plantronics CS 50-USB - headset - Convertible, Monaural"/>
    <n v="217.58400000000003"/>
    <n v="2"/>
    <n v="0.2"/>
    <x v="2926"/>
  </r>
  <r>
    <n v="6705"/>
    <s v="CA-2012-139164"/>
    <x v="1"/>
    <x v="537"/>
    <d v="2012-06-28T00:00:00"/>
    <s v="Standard Class"/>
    <s v="CS-12355"/>
    <s v="Christine Sundaresam"/>
    <x v="0"/>
    <s v="United States"/>
    <s v="Long Beach"/>
    <s v="California"/>
    <n v="90805"/>
    <x v="1"/>
    <s v="OFF-FA-10003059"/>
    <s v="Office Supplies"/>
    <s v="Fasteners"/>
    <s v="Assorted Color Push Pins"/>
    <n v="5.43"/>
    <n v="3"/>
    <n v="0"/>
    <x v="5443"/>
  </r>
  <r>
    <n v="6706"/>
    <s v="CA-2012-139164"/>
    <x v="1"/>
    <x v="537"/>
    <d v="2012-06-28T00:00:00"/>
    <s v="Standard Class"/>
    <s v="CS-12355"/>
    <s v="Christine Sundaresam"/>
    <x v="0"/>
    <s v="United States"/>
    <s v="Long Beach"/>
    <s v="California"/>
    <n v="90805"/>
    <x v="1"/>
    <s v="TEC-PH-10003931"/>
    <s v="Technology"/>
    <s v="Phones"/>
    <s v="JBL Micro Wireless Portable Bluetooth Speaker"/>
    <n v="143.976"/>
    <n v="3"/>
    <n v="0.2"/>
    <x v="168"/>
  </r>
  <r>
    <n v="6707"/>
    <s v="CA-2013-112277"/>
    <x v="0"/>
    <x v="545"/>
    <d v="2013-09-16T00:00:00"/>
    <s v="Standard Class"/>
    <s v="SC-20695"/>
    <s v="Steve Chapman"/>
    <x v="1"/>
    <s v="United States"/>
    <s v="Fort Lauderdale"/>
    <s v="Florida"/>
    <n v="33311"/>
    <x v="0"/>
    <s v="TEC-PH-10003505"/>
    <s v="Technology"/>
    <s v="Phones"/>
    <s v="Geemarc AmpliPOWER60"/>
    <n v="519.67999999999995"/>
    <n v="7"/>
    <n v="0.2"/>
    <x v="5444"/>
  </r>
  <r>
    <n v="6708"/>
    <s v="CA-2011-167724"/>
    <x v="2"/>
    <x v="138"/>
    <d v="2011-04-18T00:00:00"/>
    <s v="Standard Class"/>
    <s v="BF-11170"/>
    <s v="Ben Ferrer"/>
    <x v="2"/>
    <s v="United States"/>
    <s v="Baltimore"/>
    <s v="Maryland"/>
    <n v="21215"/>
    <x v="3"/>
    <s v="OFF-LA-10002368"/>
    <s v="Office Supplies"/>
    <s v="Labels"/>
    <s v="Avery 479"/>
    <n v="7.83"/>
    <n v="3"/>
    <n v="0"/>
    <x v="1589"/>
  </r>
  <r>
    <n v="6709"/>
    <s v="CA-2012-123141"/>
    <x v="1"/>
    <x v="717"/>
    <d v="2012-11-19T00:00:00"/>
    <s v="Standard Class"/>
    <s v="GZ-14470"/>
    <s v="Gary Zandusky"/>
    <x v="0"/>
    <s v="United States"/>
    <s v="Rio Rancho"/>
    <s v="New Mexico"/>
    <n v="87124"/>
    <x v="1"/>
    <s v="FUR-CH-10004287"/>
    <s v="Furniture"/>
    <s v="Chairs"/>
    <s v="SAFCO Arco Folding Chair"/>
    <n v="883.84"/>
    <n v="4"/>
    <n v="0.2"/>
    <x v="2388"/>
  </r>
  <r>
    <n v="6710"/>
    <s v="CA-2012-123141"/>
    <x v="1"/>
    <x v="717"/>
    <d v="2012-11-19T00:00:00"/>
    <s v="Standard Class"/>
    <s v="GZ-14470"/>
    <s v="Gary Zandusky"/>
    <x v="0"/>
    <s v="United States"/>
    <s v="Rio Rancho"/>
    <s v="New Mexico"/>
    <n v="87124"/>
    <x v="1"/>
    <s v="FUR-CH-10001891"/>
    <s v="Furniture"/>
    <s v="Chairs"/>
    <s v="Global Deluxe Office Fabric Chairs"/>
    <n v="230.35200000000003"/>
    <n v="3"/>
    <n v="0.2"/>
    <x v="291"/>
  </r>
  <r>
    <n v="6711"/>
    <s v="CA-2013-149503"/>
    <x v="0"/>
    <x v="10"/>
    <d v="2013-12-13T00:00:00"/>
    <s v="First Class"/>
    <s v="SP-20650"/>
    <s v="Stephanie Phelps"/>
    <x v="1"/>
    <s v="United States"/>
    <s v="Stockton"/>
    <s v="California"/>
    <n v="95207"/>
    <x v="1"/>
    <s v="OFF-BI-10002133"/>
    <s v="Office Supplies"/>
    <s v="Binders"/>
    <s v="Wilson Jones Elliptical Ring 3 1/2&quot; Capacity Binders, 800 sheets"/>
    <n v="273.92"/>
    <n v="8"/>
    <n v="0.2"/>
    <x v="5445"/>
  </r>
  <r>
    <n v="6712"/>
    <s v="CA-2014-163069"/>
    <x v="3"/>
    <x v="238"/>
    <d v="2014-08-22T00:00:00"/>
    <s v="Second Class"/>
    <s v="PJ-19015"/>
    <s v="Pauline Johnson"/>
    <x v="0"/>
    <s v="United States"/>
    <s v="Columbus"/>
    <s v="Ohio"/>
    <n v="43229"/>
    <x v="3"/>
    <s v="OFF-AR-10001419"/>
    <s v="Office Supplies"/>
    <s v="Art"/>
    <s v="Newell 325"/>
    <n v="9.9120000000000008"/>
    <n v="3"/>
    <n v="0.2"/>
    <x v="5446"/>
  </r>
  <r>
    <n v="6713"/>
    <s v="CA-2014-107629"/>
    <x v="3"/>
    <x v="817"/>
    <d v="2014-12-15T00:00:00"/>
    <s v="Same Day"/>
    <s v="DB-13060"/>
    <s v="Dave Brooks"/>
    <x v="0"/>
    <s v="United States"/>
    <s v="Skokie"/>
    <s v="Illinois"/>
    <n v="60076"/>
    <x v="2"/>
    <s v="FUR-FU-10002298"/>
    <s v="Furniture"/>
    <s v="Furnishings"/>
    <s v="Rubbermaid ClusterMat Chairmats, Mat Size- 66&quot; x 60&quot;, Lip 20&quot; x 11&quot; -90 Degree Angle"/>
    <n v="266.35200000000003"/>
    <n v="6"/>
    <n v="0.6"/>
    <x v="5447"/>
  </r>
  <r>
    <n v="6714"/>
    <s v="CA-2014-107629"/>
    <x v="3"/>
    <x v="817"/>
    <d v="2014-12-15T00:00:00"/>
    <s v="Same Day"/>
    <s v="DB-13060"/>
    <s v="Dave Brooks"/>
    <x v="0"/>
    <s v="United States"/>
    <s v="Skokie"/>
    <s v="Illinois"/>
    <n v="60076"/>
    <x v="2"/>
    <s v="FUR-FU-10004091"/>
    <s v="Furniture"/>
    <s v="Furnishings"/>
    <s v="Howard Miller 13&quot; Diameter Goldtone Round Wall Clock"/>
    <n v="56.328000000000003"/>
    <n v="3"/>
    <n v="0.6"/>
    <x v="5448"/>
  </r>
  <r>
    <n v="6715"/>
    <s v="CA-2014-107629"/>
    <x v="3"/>
    <x v="817"/>
    <d v="2014-12-15T00:00:00"/>
    <s v="Same Day"/>
    <s v="DB-13060"/>
    <s v="Dave Brooks"/>
    <x v="0"/>
    <s v="United States"/>
    <s v="Skokie"/>
    <s v="Illinois"/>
    <n v="60076"/>
    <x v="2"/>
    <s v="TEC-AC-10004510"/>
    <s v="Technology"/>
    <s v="Accessories"/>
    <s v="Logitech Desktop MK120 Mouse and keyboard Combo"/>
    <n v="39.264000000000003"/>
    <n v="3"/>
    <n v="0.2"/>
    <x v="5449"/>
  </r>
  <r>
    <n v="6716"/>
    <s v="CA-2014-107629"/>
    <x v="3"/>
    <x v="817"/>
    <d v="2014-12-15T00:00:00"/>
    <s v="Same Day"/>
    <s v="DB-13060"/>
    <s v="Dave Brooks"/>
    <x v="0"/>
    <s v="United States"/>
    <s v="Skokie"/>
    <s v="Illinois"/>
    <n v="60076"/>
    <x v="2"/>
    <s v="OFF-AR-10002987"/>
    <s v="Office Supplies"/>
    <s v="Art"/>
    <s v="Prismacolor Color Pencil Set"/>
    <n v="95.231999999999999"/>
    <n v="6"/>
    <n v="0.2"/>
    <x v="5450"/>
  </r>
  <r>
    <n v="6717"/>
    <s v="CA-2013-134789"/>
    <x v="0"/>
    <x v="143"/>
    <d v="2013-04-16T00:00:00"/>
    <s v="Standard Class"/>
    <s v="CK-12325"/>
    <s v="Christine Kargatis"/>
    <x v="2"/>
    <s v="United States"/>
    <s v="Hot Springs"/>
    <s v="Arkansas"/>
    <n v="71901"/>
    <x v="0"/>
    <s v="OFF-FA-10002280"/>
    <s v="Office Supplies"/>
    <s v="Fasteners"/>
    <s v="Advantus Plastic Paper Clips"/>
    <n v="30"/>
    <n v="6"/>
    <n v="0"/>
    <x v="3129"/>
  </r>
  <r>
    <n v="6718"/>
    <s v="CA-2013-134789"/>
    <x v="0"/>
    <x v="143"/>
    <d v="2013-04-16T00:00:00"/>
    <s v="Standard Class"/>
    <s v="CK-12325"/>
    <s v="Christine Kargatis"/>
    <x v="2"/>
    <s v="United States"/>
    <s v="Hot Springs"/>
    <s v="Arkansas"/>
    <n v="71901"/>
    <x v="0"/>
    <s v="OFF-PA-10001934"/>
    <s v="Office Supplies"/>
    <s v="Paper"/>
    <s v="Xerox 1993"/>
    <n v="25.92"/>
    <n v="4"/>
    <n v="0"/>
    <x v="1683"/>
  </r>
  <r>
    <n v="6719"/>
    <s v="CA-2013-134789"/>
    <x v="0"/>
    <x v="143"/>
    <d v="2013-04-16T00:00:00"/>
    <s v="Standard Class"/>
    <s v="CK-12325"/>
    <s v="Christine Kargatis"/>
    <x v="2"/>
    <s v="United States"/>
    <s v="Hot Springs"/>
    <s v="Arkansas"/>
    <n v="71901"/>
    <x v="0"/>
    <s v="FUR-FU-10003268"/>
    <s v="Furniture"/>
    <s v="Furnishings"/>
    <s v="Eldon Radial Chair Mat for Low to Medium Pile Carpets"/>
    <n v="159.91999999999999"/>
    <n v="4"/>
    <n v="0"/>
    <x v="5451"/>
  </r>
  <r>
    <n v="6720"/>
    <s v="CA-2013-130442"/>
    <x v="0"/>
    <x v="186"/>
    <d v="2013-12-20T00:00:00"/>
    <s v="First Class"/>
    <s v="SF-20065"/>
    <s v="Sandra Flanagan"/>
    <x v="0"/>
    <s v="United States"/>
    <s v="Goldsboro"/>
    <s v="North Carolina"/>
    <n v="27534"/>
    <x v="0"/>
    <s v="OFF-AP-10004859"/>
    <s v="Office Supplies"/>
    <s v="Appliances"/>
    <s v="Acco 6 Outlet Guardian Premium Surge Suppressor"/>
    <n v="34.944000000000003"/>
    <n v="3"/>
    <n v="0.2"/>
    <x v="5452"/>
  </r>
  <r>
    <n v="6721"/>
    <s v="CA-2014-102974"/>
    <x v="3"/>
    <x v="20"/>
    <d v="2014-09-25T00:00:00"/>
    <s v="Standard Class"/>
    <s v="DP-13105"/>
    <s v="Dave Poirier"/>
    <x v="1"/>
    <s v="United States"/>
    <s v="Los Angeles"/>
    <s v="California"/>
    <n v="90032"/>
    <x v="1"/>
    <s v="TEC-AC-10000057"/>
    <s v="Technology"/>
    <s v="Accessories"/>
    <s v="Microsoft Natural Ergonomic Keyboard 4000"/>
    <n v="149.94999999999999"/>
    <n v="5"/>
    <n v="0"/>
    <x v="5453"/>
  </r>
  <r>
    <n v="6722"/>
    <s v="CA-2014-102974"/>
    <x v="3"/>
    <x v="20"/>
    <d v="2014-09-25T00:00:00"/>
    <s v="Standard Class"/>
    <s v="DP-13105"/>
    <s v="Dave Poirier"/>
    <x v="1"/>
    <s v="United States"/>
    <s v="Los Angeles"/>
    <s v="California"/>
    <n v="90032"/>
    <x v="1"/>
    <s v="OFF-AR-10000914"/>
    <s v="Office Supplies"/>
    <s v="Art"/>
    <s v="Boston 16765 Mini Stand Up Battery Pencil Sharpener"/>
    <n v="23.32"/>
    <n v="2"/>
    <n v="0"/>
    <x v="5454"/>
  </r>
  <r>
    <n v="6723"/>
    <s v="CA-2014-102974"/>
    <x v="3"/>
    <x v="20"/>
    <d v="2014-09-25T00:00:00"/>
    <s v="Standard Class"/>
    <s v="DP-13105"/>
    <s v="Dave Poirier"/>
    <x v="1"/>
    <s v="United States"/>
    <s v="Los Angeles"/>
    <s v="California"/>
    <n v="90032"/>
    <x v="1"/>
    <s v="OFF-AR-10004956"/>
    <s v="Office Supplies"/>
    <s v="Art"/>
    <s v="Newell 33"/>
    <n v="16.740000000000002"/>
    <n v="3"/>
    <n v="0"/>
    <x v="5455"/>
  </r>
  <r>
    <n v="6724"/>
    <s v="US-2014-166394"/>
    <x v="3"/>
    <x v="507"/>
    <d v="2014-09-07T00:00:00"/>
    <s v="Second Class"/>
    <s v="VM-21835"/>
    <s v="Vivian Mathis"/>
    <x v="0"/>
    <s v="United States"/>
    <s v="Nashua"/>
    <s v="New Hampshire"/>
    <n v="3060"/>
    <x v="3"/>
    <s v="OFF-FA-10001843"/>
    <s v="Office Supplies"/>
    <s v="Fasteners"/>
    <s v="Staples"/>
    <n v="14.82"/>
    <n v="6"/>
    <n v="0"/>
    <x v="5456"/>
  </r>
  <r>
    <n v="6725"/>
    <s v="CA-2013-128811"/>
    <x v="0"/>
    <x v="126"/>
    <d v="2013-09-17T00:00:00"/>
    <s v="Standard Class"/>
    <s v="SF-20200"/>
    <s v="Sarah Foster"/>
    <x v="0"/>
    <s v="United States"/>
    <s v="Seattle"/>
    <s v="Washington"/>
    <n v="98103"/>
    <x v="1"/>
    <s v="OFF-FA-10000585"/>
    <s v="Office Supplies"/>
    <s v="Fasteners"/>
    <s v="OIC Bulk Pack Metal Binder Clips"/>
    <n v="10.47"/>
    <n v="3"/>
    <n v="0"/>
    <x v="5457"/>
  </r>
  <r>
    <n v="6726"/>
    <s v="CA-2013-128811"/>
    <x v="0"/>
    <x v="126"/>
    <d v="2013-09-17T00:00:00"/>
    <s v="Standard Class"/>
    <s v="SF-20200"/>
    <s v="Sarah Foster"/>
    <x v="0"/>
    <s v="United States"/>
    <s v="Seattle"/>
    <s v="Washington"/>
    <n v="98103"/>
    <x v="1"/>
    <s v="OFF-LA-10003720"/>
    <s v="Office Supplies"/>
    <s v="Labels"/>
    <s v="Avery 487"/>
    <n v="11.07"/>
    <n v="3"/>
    <n v="0"/>
    <x v="5458"/>
  </r>
  <r>
    <n v="6727"/>
    <s v="CA-2013-128811"/>
    <x v="0"/>
    <x v="126"/>
    <d v="2013-09-17T00:00:00"/>
    <s v="Standard Class"/>
    <s v="SF-20200"/>
    <s v="Sarah Foster"/>
    <x v="0"/>
    <s v="United States"/>
    <s v="Seattle"/>
    <s v="Washington"/>
    <n v="98103"/>
    <x v="1"/>
    <s v="OFF-BI-10000301"/>
    <s v="Office Supplies"/>
    <s v="Binders"/>
    <s v="GBC Instant Report Kit"/>
    <n v="20.704000000000001"/>
    <n v="4"/>
    <n v="0.2"/>
    <x v="5459"/>
  </r>
  <r>
    <n v="6728"/>
    <s v="CA-2014-145443"/>
    <x v="3"/>
    <x v="682"/>
    <d v="2014-08-16T00:00:00"/>
    <s v="Second Class"/>
    <s v="SC-20695"/>
    <s v="Steve Chapman"/>
    <x v="1"/>
    <s v="United States"/>
    <s v="Richmond"/>
    <s v="Indiana"/>
    <n v="47374"/>
    <x v="2"/>
    <s v="OFF-PA-10003302"/>
    <s v="Office Supplies"/>
    <s v="Paper"/>
    <s v="Xerox 1906"/>
    <n v="177.2"/>
    <n v="5"/>
    <n v="0"/>
    <x v="966"/>
  </r>
  <r>
    <n v="6729"/>
    <s v="CA-2013-165827"/>
    <x v="0"/>
    <x v="254"/>
    <d v="2013-11-10T00:00:00"/>
    <s v="Standard Class"/>
    <s v="MF-17665"/>
    <s v="Maureen Fritzler"/>
    <x v="1"/>
    <s v="United States"/>
    <s v="Miami"/>
    <s v="Florida"/>
    <n v="33180"/>
    <x v="0"/>
    <s v="FUR-FU-10001889"/>
    <s v="Furniture"/>
    <s v="Furnishings"/>
    <s v="Ultra Door Pull Handle"/>
    <n v="50.496000000000002"/>
    <n v="6"/>
    <n v="0.2"/>
    <x v="5460"/>
  </r>
  <r>
    <n v="6730"/>
    <s v="CA-2012-156734"/>
    <x v="1"/>
    <x v="652"/>
    <d v="2012-06-20T00:00:00"/>
    <s v="First Class"/>
    <s v="BV-11245"/>
    <s v="Benjamin Venier"/>
    <x v="1"/>
    <s v="United States"/>
    <s v="Smyrna"/>
    <s v="Tennessee"/>
    <n v="37167"/>
    <x v="0"/>
    <s v="OFF-BI-10002982"/>
    <s v="Office Supplies"/>
    <s v="Binders"/>
    <s v="Avery Self-Adhesive Photo Pockets for Polaroid Photos"/>
    <n v="6.1290000000000004"/>
    <n v="3"/>
    <n v="0.7"/>
    <x v="5461"/>
  </r>
  <r>
    <n v="6731"/>
    <s v="CA-2012-156734"/>
    <x v="1"/>
    <x v="652"/>
    <d v="2012-06-20T00:00:00"/>
    <s v="First Class"/>
    <s v="BV-11245"/>
    <s v="Benjamin Venier"/>
    <x v="1"/>
    <s v="United States"/>
    <s v="Smyrna"/>
    <s v="Tennessee"/>
    <n v="37167"/>
    <x v="0"/>
    <s v="FUR-CH-10002965"/>
    <s v="Furniture"/>
    <s v="Chairs"/>
    <s v="Global Leather Highback Executive Chair with Pneumatic Height Adjustment, Black"/>
    <n v="643.13599999999997"/>
    <n v="4"/>
    <n v="0.2"/>
    <x v="5462"/>
  </r>
  <r>
    <n v="6732"/>
    <s v="CA-2012-156734"/>
    <x v="1"/>
    <x v="652"/>
    <d v="2012-06-20T00:00:00"/>
    <s v="First Class"/>
    <s v="BV-11245"/>
    <s v="Benjamin Venier"/>
    <x v="1"/>
    <s v="United States"/>
    <s v="Smyrna"/>
    <s v="Tennessee"/>
    <n v="37167"/>
    <x v="0"/>
    <s v="OFF-PA-10001937"/>
    <s v="Office Supplies"/>
    <s v="Paper"/>
    <s v="Xerox 21"/>
    <n v="20.736000000000004"/>
    <n v="4"/>
    <n v="0.2"/>
    <x v="570"/>
  </r>
  <r>
    <n v="6733"/>
    <s v="CA-2011-120096"/>
    <x v="2"/>
    <x v="1129"/>
    <d v="2011-07-07T00:00:00"/>
    <s v="First Class"/>
    <s v="KE-16420"/>
    <s v="Katrina Edelman"/>
    <x v="1"/>
    <s v="United States"/>
    <s v="Aurora"/>
    <s v="Colorado"/>
    <n v="80013"/>
    <x v="1"/>
    <s v="OFF-PA-10001977"/>
    <s v="Office Supplies"/>
    <s v="Paper"/>
    <s v="Xerox 194"/>
    <n v="177.536"/>
    <n v="4"/>
    <n v="0.2"/>
    <x v="3954"/>
  </r>
  <r>
    <n v="6734"/>
    <s v="CA-2011-120096"/>
    <x v="2"/>
    <x v="1129"/>
    <d v="2011-07-07T00:00:00"/>
    <s v="First Class"/>
    <s v="KE-16420"/>
    <s v="Katrina Edelman"/>
    <x v="1"/>
    <s v="United States"/>
    <s v="Aurora"/>
    <s v="Colorado"/>
    <n v="80013"/>
    <x v="1"/>
    <s v="OFF-AP-10000692"/>
    <s v="Office Supplies"/>
    <s v="Appliances"/>
    <s v="Fellowes Mighty 8 Compact Surge Protector"/>
    <n v="32.432000000000002"/>
    <n v="2"/>
    <n v="0.2"/>
    <x v="5463"/>
  </r>
  <r>
    <n v="6735"/>
    <s v="CA-2012-141754"/>
    <x v="1"/>
    <x v="139"/>
    <d v="2012-12-25T00:00:00"/>
    <s v="Standard Class"/>
    <s v="EM-14200"/>
    <s v="Evan Minnotte"/>
    <x v="2"/>
    <s v="United States"/>
    <s v="Miami"/>
    <s v="Florida"/>
    <n v="33142"/>
    <x v="0"/>
    <s v="OFF-LA-10004093"/>
    <s v="Office Supplies"/>
    <s v="Labels"/>
    <s v="Avery 486"/>
    <n v="11.696"/>
    <n v="2"/>
    <n v="0.2"/>
    <x v="3702"/>
  </r>
  <r>
    <n v="6736"/>
    <s v="CA-2013-123358"/>
    <x v="0"/>
    <x v="342"/>
    <d v="2013-04-18T00:00:00"/>
    <s v="Standard Class"/>
    <s v="BT-11680"/>
    <s v="Brian Thompson"/>
    <x v="0"/>
    <s v="United States"/>
    <s v="San Francisco"/>
    <s v="California"/>
    <n v="94122"/>
    <x v="1"/>
    <s v="OFF-AP-10004980"/>
    <s v="Office Supplies"/>
    <s v="Appliances"/>
    <s v="3M Replacement Filter for Office Air Cleaner for 20' x 33' Room"/>
    <n v="113.76"/>
    <n v="3"/>
    <n v="0"/>
    <x v="5464"/>
  </r>
  <r>
    <n v="6737"/>
    <s v="CA-2013-123358"/>
    <x v="0"/>
    <x v="342"/>
    <d v="2013-04-18T00:00:00"/>
    <s v="Standard Class"/>
    <s v="BT-11680"/>
    <s v="Brian Thompson"/>
    <x v="0"/>
    <s v="United States"/>
    <s v="San Francisco"/>
    <s v="California"/>
    <n v="94122"/>
    <x v="1"/>
    <s v="OFF-ST-10001932"/>
    <s v="Office Supplies"/>
    <s v="Storage"/>
    <s v="Fellowes Staxonsteel Drawer Files"/>
    <n v="579.51"/>
    <n v="3"/>
    <n v="0"/>
    <x v="5168"/>
  </r>
  <r>
    <n v="6738"/>
    <s v="CA-2013-123358"/>
    <x v="0"/>
    <x v="342"/>
    <d v="2013-04-18T00:00:00"/>
    <s v="Standard Class"/>
    <s v="BT-11680"/>
    <s v="Brian Thompson"/>
    <x v="0"/>
    <s v="United States"/>
    <s v="San Francisco"/>
    <s v="California"/>
    <n v="94122"/>
    <x v="1"/>
    <s v="OFF-ST-10000636"/>
    <s v="Office Supplies"/>
    <s v="Storage"/>
    <s v="Rogers Profile Extra Capacity Storage Tub"/>
    <n v="150.66"/>
    <n v="9"/>
    <n v="0"/>
    <x v="5465"/>
  </r>
  <r>
    <n v="6739"/>
    <s v="CA-2013-123358"/>
    <x v="0"/>
    <x v="342"/>
    <d v="2013-04-18T00:00:00"/>
    <s v="Standard Class"/>
    <s v="BT-11680"/>
    <s v="Brian Thompson"/>
    <x v="0"/>
    <s v="United States"/>
    <s v="San Francisco"/>
    <s v="California"/>
    <n v="94122"/>
    <x v="1"/>
    <s v="OFF-BI-10000069"/>
    <s v="Office Supplies"/>
    <s v="Binders"/>
    <s v="GBC Prepunched Paper, 19-Hole, for Binding Systems, 24-lb"/>
    <n v="48.032000000000004"/>
    <n v="4"/>
    <n v="0.2"/>
    <x v="5466"/>
  </r>
  <r>
    <n v="6740"/>
    <s v="CA-2011-144029"/>
    <x v="2"/>
    <x v="542"/>
    <d v="2011-05-31T00:00:00"/>
    <s v="Standard Class"/>
    <s v="MM-18055"/>
    <s v="Michelle Moray"/>
    <x v="0"/>
    <s v="United States"/>
    <s v="Chicago"/>
    <s v="Illinois"/>
    <n v="60623"/>
    <x v="2"/>
    <s v="OFF-ST-10001837"/>
    <s v="Office Supplies"/>
    <s v="Storage"/>
    <s v="SAFCO Mobile Desk Side File, Wire Frame"/>
    <n v="102.624"/>
    <n v="3"/>
    <n v="0.2"/>
    <x v="5467"/>
  </r>
  <r>
    <n v="6741"/>
    <s v="CA-2011-144029"/>
    <x v="2"/>
    <x v="542"/>
    <d v="2011-05-31T00:00:00"/>
    <s v="Standard Class"/>
    <s v="MM-18055"/>
    <s v="Michelle Moray"/>
    <x v="0"/>
    <s v="United States"/>
    <s v="Chicago"/>
    <s v="Illinois"/>
    <n v="60623"/>
    <x v="2"/>
    <s v="FUR-CH-10003981"/>
    <s v="Furniture"/>
    <s v="Chairs"/>
    <s v="Global Commerce Series Low-Back Swivel/Tilt Chairs"/>
    <n v="359.77199999999999"/>
    <n v="2"/>
    <n v="0.3"/>
    <x v="5468"/>
  </r>
  <r>
    <n v="6742"/>
    <s v="CA-2011-144029"/>
    <x v="2"/>
    <x v="542"/>
    <d v="2011-05-31T00:00:00"/>
    <s v="Standard Class"/>
    <s v="MM-18055"/>
    <s v="Michelle Moray"/>
    <x v="0"/>
    <s v="United States"/>
    <s v="Chicago"/>
    <s v="Illinois"/>
    <n v="60623"/>
    <x v="2"/>
    <s v="OFF-AR-10000716"/>
    <s v="Office Supplies"/>
    <s v="Art"/>
    <s v="DIXON Ticonderoga Erasable Checking Pencils"/>
    <n v="13.392000000000001"/>
    <n v="3"/>
    <n v="0.2"/>
    <x v="4615"/>
  </r>
  <r>
    <n v="6743"/>
    <s v="US-2014-101784"/>
    <x v="3"/>
    <x v="91"/>
    <d v="2014-07-12T00:00:00"/>
    <s v="Standard Class"/>
    <s v="PO-18850"/>
    <s v="Patrick O'Brill"/>
    <x v="0"/>
    <s v="United States"/>
    <s v="Los Angeles"/>
    <s v="California"/>
    <n v="90008"/>
    <x v="1"/>
    <s v="FUR-CH-10001146"/>
    <s v="Furniture"/>
    <s v="Chairs"/>
    <s v="Global Task Chair, Black"/>
    <n v="122.13600000000001"/>
    <n v="3"/>
    <n v="0.2"/>
    <x v="5469"/>
  </r>
  <r>
    <n v="6744"/>
    <s v="CA-2012-156923"/>
    <x v="1"/>
    <x v="1130"/>
    <d v="2012-02-20T00:00:00"/>
    <s v="Standard Class"/>
    <s v="SP-20860"/>
    <s v="Sung Pak"/>
    <x v="1"/>
    <s v="United States"/>
    <s v="Dover"/>
    <s v="New Hampshire"/>
    <n v="3820"/>
    <x v="3"/>
    <s v="OFF-PA-10002751"/>
    <s v="Office Supplies"/>
    <s v="Paper"/>
    <s v="Xerox 1920"/>
    <n v="35.880000000000003"/>
    <n v="6"/>
    <n v="0"/>
    <x v="5470"/>
  </r>
  <r>
    <n v="6745"/>
    <s v="CA-2014-111269"/>
    <x v="3"/>
    <x v="114"/>
    <d v="2014-06-19T00:00:00"/>
    <s v="Second Class"/>
    <s v="CS-12355"/>
    <s v="Christine Sundaresam"/>
    <x v="0"/>
    <s v="United States"/>
    <s v="Dublin"/>
    <s v="Ohio"/>
    <n v="43017"/>
    <x v="3"/>
    <s v="TEC-AC-10001606"/>
    <s v="Technology"/>
    <s v="Accessories"/>
    <s v="Logitech Wireless Performance Mouse MX for PC and Mac"/>
    <n v="479.952"/>
    <n v="6"/>
    <n v="0.2"/>
    <x v="5471"/>
  </r>
  <r>
    <n v="6746"/>
    <s v="CA-2014-111269"/>
    <x v="3"/>
    <x v="114"/>
    <d v="2014-06-19T00:00:00"/>
    <s v="Second Class"/>
    <s v="CS-12355"/>
    <s v="Christine Sundaresam"/>
    <x v="0"/>
    <s v="United States"/>
    <s v="Dublin"/>
    <s v="Ohio"/>
    <n v="43017"/>
    <x v="3"/>
    <s v="OFF-AR-10001427"/>
    <s v="Office Supplies"/>
    <s v="Art"/>
    <s v="Newell 330"/>
    <n v="23.92"/>
    <n v="5"/>
    <n v="0.2"/>
    <x v="5472"/>
  </r>
  <r>
    <n v="6747"/>
    <s v="CA-2014-159156"/>
    <x v="3"/>
    <x v="38"/>
    <d v="2014-11-17T00:00:00"/>
    <s v="First Class"/>
    <s v="KB-16600"/>
    <s v="Ken Brennan"/>
    <x v="1"/>
    <s v="United States"/>
    <s v="New York City"/>
    <s v="New York"/>
    <n v="10009"/>
    <x v="3"/>
    <s v="TEC-PH-10004389"/>
    <s v="Technology"/>
    <s v="Phones"/>
    <s v="Nokia Lumia 925"/>
    <n v="629.94999999999993"/>
    <n v="5"/>
    <n v="0"/>
    <x v="3619"/>
  </r>
  <r>
    <n v="6748"/>
    <s v="CA-2014-100230"/>
    <x v="3"/>
    <x v="157"/>
    <d v="2014-12-16T00:00:00"/>
    <s v="Standard Class"/>
    <s v="AA-10375"/>
    <s v="Allen Armold"/>
    <x v="0"/>
    <s v="United States"/>
    <s v="New York City"/>
    <s v="New York"/>
    <n v="10035"/>
    <x v="3"/>
    <s v="OFF-BI-10002498"/>
    <s v="Office Supplies"/>
    <s v="Binders"/>
    <s v="Clear Mylar Reinforcing Strips"/>
    <n v="14.952000000000002"/>
    <n v="1"/>
    <n v="0.2"/>
    <x v="5473"/>
  </r>
  <r>
    <n v="6749"/>
    <s v="CA-2014-100230"/>
    <x v="3"/>
    <x v="157"/>
    <d v="2014-12-16T00:00:00"/>
    <s v="Standard Class"/>
    <s v="AA-10375"/>
    <s v="Allen Armold"/>
    <x v="0"/>
    <s v="United States"/>
    <s v="New York City"/>
    <s v="New York"/>
    <n v="10035"/>
    <x v="3"/>
    <s v="OFF-PA-10002245"/>
    <s v="Office Supplies"/>
    <s v="Paper"/>
    <s v="Xerox 1895"/>
    <n v="17.940000000000001"/>
    <n v="3"/>
    <n v="0"/>
    <x v="2695"/>
  </r>
  <r>
    <n v="6750"/>
    <s v="CA-2014-100230"/>
    <x v="3"/>
    <x v="157"/>
    <d v="2014-12-16T00:00:00"/>
    <s v="Standard Class"/>
    <s v="AA-10375"/>
    <s v="Allen Armold"/>
    <x v="0"/>
    <s v="United States"/>
    <s v="New York City"/>
    <s v="New York"/>
    <n v="10035"/>
    <x v="3"/>
    <s v="TEC-PH-10004522"/>
    <s v="Technology"/>
    <s v="Phones"/>
    <s v="Dexim XPower Skin Super-Thin Power Case for iPhone 5 - Black"/>
    <n v="116.98"/>
    <n v="2"/>
    <n v="0"/>
    <x v="5474"/>
  </r>
  <r>
    <n v="6751"/>
    <s v="CA-2013-154767"/>
    <x v="0"/>
    <x v="931"/>
    <d v="2013-07-01T00:00:00"/>
    <s v="Second Class"/>
    <s v="BP-11155"/>
    <s v="Becky Pak"/>
    <x v="0"/>
    <s v="United States"/>
    <s v="Paterson"/>
    <s v="New Jersey"/>
    <n v="7501"/>
    <x v="3"/>
    <s v="FUR-CH-10003535"/>
    <s v="Furniture"/>
    <s v="Chairs"/>
    <s v="Global Armless Task Chair, Royal Blue"/>
    <n v="121.96"/>
    <n v="2"/>
    <n v="0"/>
    <x v="5475"/>
  </r>
  <r>
    <n v="6752"/>
    <s v="CA-2013-154767"/>
    <x v="0"/>
    <x v="931"/>
    <d v="2013-07-01T00:00:00"/>
    <s v="Second Class"/>
    <s v="BP-11155"/>
    <s v="Becky Pak"/>
    <x v="0"/>
    <s v="United States"/>
    <s v="Paterson"/>
    <s v="New Jersey"/>
    <n v="7501"/>
    <x v="3"/>
    <s v="OFF-AP-10000595"/>
    <s v="Office Supplies"/>
    <s v="Appliances"/>
    <s v="Disposable Triple-Filter Dust Bags"/>
    <n v="8.74"/>
    <n v="2"/>
    <n v="0"/>
    <x v="5476"/>
  </r>
  <r>
    <n v="6753"/>
    <s v="CA-2013-154767"/>
    <x v="0"/>
    <x v="931"/>
    <d v="2013-07-01T00:00:00"/>
    <s v="Second Class"/>
    <s v="BP-11155"/>
    <s v="Becky Pak"/>
    <x v="0"/>
    <s v="United States"/>
    <s v="Paterson"/>
    <s v="New Jersey"/>
    <n v="7501"/>
    <x v="3"/>
    <s v="OFF-PA-10003039"/>
    <s v="Office Supplies"/>
    <s v="Paper"/>
    <s v="Xerox 1960"/>
    <n v="61.96"/>
    <n v="2"/>
    <n v="0"/>
    <x v="4027"/>
  </r>
  <r>
    <n v="6754"/>
    <s v="CA-2013-154767"/>
    <x v="0"/>
    <x v="931"/>
    <d v="2013-07-01T00:00:00"/>
    <s v="Second Class"/>
    <s v="BP-11155"/>
    <s v="Becky Pak"/>
    <x v="0"/>
    <s v="United States"/>
    <s v="Paterson"/>
    <s v="New Jersey"/>
    <n v="7501"/>
    <x v="3"/>
    <s v="OFF-BI-10002003"/>
    <s v="Office Supplies"/>
    <s v="Binders"/>
    <s v="Ibico Presentation Index for Binding Systems"/>
    <n v="7.96"/>
    <n v="2"/>
    <n v="0"/>
    <x v="5477"/>
  </r>
  <r>
    <n v="6755"/>
    <s v="CA-2013-154767"/>
    <x v="0"/>
    <x v="931"/>
    <d v="2013-07-01T00:00:00"/>
    <s v="Second Class"/>
    <s v="BP-11155"/>
    <s v="Becky Pak"/>
    <x v="0"/>
    <s v="United States"/>
    <s v="Paterson"/>
    <s v="New Jersey"/>
    <n v="7501"/>
    <x v="3"/>
    <s v="OFF-AP-10002311"/>
    <s v="Office Supplies"/>
    <s v="Appliances"/>
    <s v="Holmes Replacement Filter for HEPA Air Cleaner, Very Large Room, HEPA Filter"/>
    <n v="275.24"/>
    <n v="4"/>
    <n v="0"/>
    <x v="5478"/>
  </r>
  <r>
    <n v="6756"/>
    <s v="CA-2014-124205"/>
    <x v="3"/>
    <x v="175"/>
    <d v="2014-09-20T00:00:00"/>
    <s v="Standard Class"/>
    <s v="TC-21145"/>
    <s v="Theresa Coyne"/>
    <x v="1"/>
    <s v="United States"/>
    <s v="Lakewood"/>
    <s v="New Jersey"/>
    <n v="8701"/>
    <x v="3"/>
    <s v="FUR-FU-10002445"/>
    <s v="Furniture"/>
    <s v="Furnishings"/>
    <s v="DAX Two-Tone Rosewood/Black Document Frame, Desktop, 5 x 7"/>
    <n v="47.400000000000006"/>
    <n v="5"/>
    <n v="0"/>
    <x v="5479"/>
  </r>
  <r>
    <n v="6757"/>
    <s v="CA-2014-124205"/>
    <x v="3"/>
    <x v="175"/>
    <d v="2014-09-20T00:00:00"/>
    <s v="Standard Class"/>
    <s v="TC-21145"/>
    <s v="Theresa Coyne"/>
    <x v="1"/>
    <s v="United States"/>
    <s v="Lakewood"/>
    <s v="New Jersey"/>
    <n v="8701"/>
    <x v="3"/>
    <s v="FUR-CH-10003606"/>
    <s v="Furniture"/>
    <s v="Chairs"/>
    <s v="SAFCO Folding Chair Trolley"/>
    <n v="512.96"/>
    <n v="4"/>
    <n v="0"/>
    <x v="5480"/>
  </r>
  <r>
    <n v="6758"/>
    <s v="CA-2014-124205"/>
    <x v="3"/>
    <x v="175"/>
    <d v="2014-09-20T00:00:00"/>
    <s v="Standard Class"/>
    <s v="TC-21145"/>
    <s v="Theresa Coyne"/>
    <x v="1"/>
    <s v="United States"/>
    <s v="Lakewood"/>
    <s v="New Jersey"/>
    <n v="8701"/>
    <x v="3"/>
    <s v="TEC-PH-10002115"/>
    <s v="Technology"/>
    <s v="Phones"/>
    <s v="Plantronics 81402"/>
    <n v="395.93999999999994"/>
    <n v="6"/>
    <n v="0"/>
    <x v="5481"/>
  </r>
  <r>
    <n v="6759"/>
    <s v="CA-2014-124205"/>
    <x v="3"/>
    <x v="175"/>
    <d v="2014-09-20T00:00:00"/>
    <s v="Standard Class"/>
    <s v="TC-21145"/>
    <s v="Theresa Coyne"/>
    <x v="1"/>
    <s v="United States"/>
    <s v="Lakewood"/>
    <s v="New Jersey"/>
    <n v="8701"/>
    <x v="3"/>
    <s v="OFF-ST-10000934"/>
    <s v="Office Supplies"/>
    <s v="Storage"/>
    <s v="Contico 72&quot;H Heavy-Duty Storage System"/>
    <n v="81.96"/>
    <n v="2"/>
    <n v="0"/>
    <x v="232"/>
  </r>
  <r>
    <n v="6760"/>
    <s v="CA-2014-165715"/>
    <x v="3"/>
    <x v="574"/>
    <d v="2014-12-09T00:00:00"/>
    <s v="Standard Class"/>
    <s v="BG-11035"/>
    <s v="Barry Gonzalez"/>
    <x v="0"/>
    <s v="United States"/>
    <s v="Greensboro"/>
    <s v="North Carolina"/>
    <n v="27405"/>
    <x v="0"/>
    <s v="OFF-AR-10003903"/>
    <s v="Office Supplies"/>
    <s v="Art"/>
    <s v="Sanford 52201 APSCO Electric Pencil Sharpener"/>
    <n v="32.776000000000003"/>
    <n v="1"/>
    <n v="0.2"/>
    <x v="5482"/>
  </r>
  <r>
    <n v="6761"/>
    <s v="CA-2014-100636"/>
    <x v="3"/>
    <x v="335"/>
    <d v="2014-07-01T00:00:00"/>
    <s v="Standard Class"/>
    <s v="DO-13435"/>
    <s v="Denny Ordway"/>
    <x v="0"/>
    <s v="United States"/>
    <s v="New York City"/>
    <s v="New York"/>
    <n v="10035"/>
    <x v="3"/>
    <s v="OFF-ST-10004123"/>
    <s v="Office Supplies"/>
    <s v="Storage"/>
    <s v="Safco Industrial Wire Shelving System"/>
    <n v="272.94"/>
    <n v="3"/>
    <n v="0"/>
    <x v="232"/>
  </r>
  <r>
    <n v="6762"/>
    <s v="CA-2013-162943"/>
    <x v="0"/>
    <x v="1131"/>
    <d v="2013-07-27T00:00:00"/>
    <s v="Second Class"/>
    <s v="DB-12970"/>
    <s v="Darren Budd"/>
    <x v="1"/>
    <s v="United States"/>
    <s v="New York City"/>
    <s v="New York"/>
    <n v="10035"/>
    <x v="3"/>
    <s v="FUR-CH-10001708"/>
    <s v="Furniture"/>
    <s v="Chairs"/>
    <s v="Office Star - Contemporary Swivel Chair with Padded Adjustable Arms and Flex Back"/>
    <n v="253.76399999999998"/>
    <n v="2"/>
    <n v="0.1"/>
    <x v="5483"/>
  </r>
  <r>
    <n v="6763"/>
    <s v="CA-2013-144764"/>
    <x v="0"/>
    <x v="476"/>
    <d v="2013-09-09T00:00:00"/>
    <s v="Standard Class"/>
    <s v="RL-19615"/>
    <s v="Rob Lucas"/>
    <x v="0"/>
    <s v="United States"/>
    <s v="Chicago"/>
    <s v="Illinois"/>
    <n v="60623"/>
    <x v="2"/>
    <s v="OFF-LA-10000240"/>
    <s v="Office Supplies"/>
    <s v="Labels"/>
    <s v="Self-Adhesive Address Labels for Typewriters by Universal"/>
    <n v="29.24"/>
    <n v="5"/>
    <n v="0.2"/>
    <x v="3610"/>
  </r>
  <r>
    <n v="6764"/>
    <s v="CA-2013-144764"/>
    <x v="0"/>
    <x v="476"/>
    <d v="2013-09-09T00:00:00"/>
    <s v="Standard Class"/>
    <s v="RL-19615"/>
    <s v="Rob Lucas"/>
    <x v="0"/>
    <s v="United States"/>
    <s v="Chicago"/>
    <s v="Illinois"/>
    <n v="60623"/>
    <x v="2"/>
    <s v="OFF-ST-10002485"/>
    <s v="Office Supplies"/>
    <s v="Storage"/>
    <s v="Rogers Deluxe File Chest"/>
    <n v="35.167999999999999"/>
    <n v="2"/>
    <n v="0.2"/>
    <x v="4313"/>
  </r>
  <r>
    <n v="6765"/>
    <s v="CA-2013-144764"/>
    <x v="0"/>
    <x v="476"/>
    <d v="2013-09-09T00:00:00"/>
    <s v="Standard Class"/>
    <s v="RL-19615"/>
    <s v="Rob Lucas"/>
    <x v="0"/>
    <s v="United States"/>
    <s v="Chicago"/>
    <s v="Illinois"/>
    <n v="60623"/>
    <x v="2"/>
    <s v="TEC-MA-10003230"/>
    <s v="Technology"/>
    <s v="Machines"/>
    <s v="Okidata C610n Printer"/>
    <n v="1362.8999999999999"/>
    <n v="3"/>
    <n v="0.3"/>
    <x v="5484"/>
  </r>
  <r>
    <n v="6766"/>
    <s v="CA-2014-100615"/>
    <x v="3"/>
    <x v="693"/>
    <d v="2014-04-25T00:00:00"/>
    <s v="Standard Class"/>
    <s v="SJ-20215"/>
    <s v="Sarah Jordon"/>
    <x v="0"/>
    <s v="United States"/>
    <s v="Chicago"/>
    <s v="Illinois"/>
    <n v="60653"/>
    <x v="2"/>
    <s v="FUR-CH-10002602"/>
    <s v="Furniture"/>
    <s v="Chairs"/>
    <s v="DMI Arturo Collection Mission-style Design Wood Chair"/>
    <n v="317.05799999999999"/>
    <n v="3"/>
    <n v="0.3"/>
    <x v="2877"/>
  </r>
  <r>
    <n v="6767"/>
    <s v="CA-2014-100615"/>
    <x v="3"/>
    <x v="693"/>
    <d v="2014-04-25T00:00:00"/>
    <s v="Standard Class"/>
    <s v="SJ-20215"/>
    <s v="Sarah Jordon"/>
    <x v="0"/>
    <s v="United States"/>
    <s v="Chicago"/>
    <s v="Illinois"/>
    <n v="60653"/>
    <x v="2"/>
    <s v="OFF-AR-10001683"/>
    <s v="Office Supplies"/>
    <s v="Art"/>
    <s v="Lumber Crayons"/>
    <n v="15.76"/>
    <n v="2"/>
    <n v="0.2"/>
    <x v="33"/>
  </r>
  <r>
    <n v="6768"/>
    <s v="CA-2014-100615"/>
    <x v="3"/>
    <x v="693"/>
    <d v="2014-04-25T00:00:00"/>
    <s v="Standard Class"/>
    <s v="SJ-20215"/>
    <s v="Sarah Jordon"/>
    <x v="0"/>
    <s v="United States"/>
    <s v="Chicago"/>
    <s v="Illinois"/>
    <n v="60653"/>
    <x v="2"/>
    <s v="FUR-FU-10002456"/>
    <s v="Furniture"/>
    <s v="Furnishings"/>
    <s v="Master Caster Door Stop, Large Neon Orange"/>
    <n v="14.560000000000002"/>
    <n v="5"/>
    <n v="0.6"/>
    <x v="5485"/>
  </r>
  <r>
    <n v="6769"/>
    <s v="CA-2011-109302"/>
    <x v="2"/>
    <x v="1132"/>
    <d v="2011-08-16T00:00:00"/>
    <s v="Standard Class"/>
    <s v="CS-12175"/>
    <s v="Charles Sheldon"/>
    <x v="1"/>
    <s v="United States"/>
    <s v="Lakewood"/>
    <s v="New Jersey"/>
    <n v="8701"/>
    <x v="3"/>
    <s v="OFF-BI-10002854"/>
    <s v="Office Supplies"/>
    <s v="Binders"/>
    <s v="Performers Binder/Pad Holder, Black"/>
    <n v="196.21"/>
    <n v="7"/>
    <n v="0"/>
    <x v="5486"/>
  </r>
  <r>
    <n v="6770"/>
    <s v="CA-2014-139787"/>
    <x v="3"/>
    <x v="20"/>
    <d v="2014-09-24T00:00:00"/>
    <s v="Standard Class"/>
    <s v="JP-16135"/>
    <s v="Julie Prescott"/>
    <x v="2"/>
    <s v="United States"/>
    <s v="Columbus"/>
    <s v="Georgia"/>
    <n v="31907"/>
    <x v="0"/>
    <s v="OFF-AR-10002445"/>
    <s v="Office Supplies"/>
    <s v="Art"/>
    <s v="SANFORD Major Accent Highlighters"/>
    <n v="35.4"/>
    <n v="5"/>
    <n v="0"/>
    <x v="4396"/>
  </r>
  <r>
    <n v="6771"/>
    <s v="CA-2014-139402"/>
    <x v="3"/>
    <x v="34"/>
    <d v="2014-12-14T00:00:00"/>
    <s v="Standard Class"/>
    <s v="NC-18535"/>
    <s v="Nick Crebassa"/>
    <x v="1"/>
    <s v="United States"/>
    <s v="Phoenix"/>
    <s v="Arizona"/>
    <n v="85023"/>
    <x v="1"/>
    <s v="OFF-PA-10004359"/>
    <s v="Office Supplies"/>
    <s v="Paper"/>
    <s v="Multicolor Computer Printout Paper"/>
    <n v="419.4"/>
    <n v="5"/>
    <n v="0.2"/>
    <x v="1306"/>
  </r>
  <r>
    <n v="6772"/>
    <s v="CA-2014-139402"/>
    <x v="3"/>
    <x v="34"/>
    <d v="2014-12-14T00:00:00"/>
    <s v="Standard Class"/>
    <s v="NC-18535"/>
    <s v="Nick Crebassa"/>
    <x v="1"/>
    <s v="United States"/>
    <s v="Phoenix"/>
    <s v="Arizona"/>
    <n v="85023"/>
    <x v="1"/>
    <s v="OFF-BI-10000279"/>
    <s v="Office Supplies"/>
    <s v="Binders"/>
    <s v="Acco Recycled 2&quot; Capacity Laser Printer Hanging Data Binders"/>
    <n v="13.005000000000003"/>
    <n v="3"/>
    <n v="0.7"/>
    <x v="5487"/>
  </r>
  <r>
    <n v="6773"/>
    <s v="CA-2013-119018"/>
    <x v="0"/>
    <x v="254"/>
    <d v="2013-11-09T00:00:00"/>
    <s v="Standard Class"/>
    <s v="CW-11905"/>
    <s v="Carl Weiss"/>
    <x v="2"/>
    <s v="United States"/>
    <s v="Los Angeles"/>
    <s v="California"/>
    <n v="90004"/>
    <x v="1"/>
    <s v="OFF-BI-10003314"/>
    <s v="Office Supplies"/>
    <s v="Binders"/>
    <s v="Tuff Stuff Recycled Round Ring Binders"/>
    <n v="7.7120000000000006"/>
    <n v="2"/>
    <n v="0.2"/>
    <x v="332"/>
  </r>
  <r>
    <n v="6774"/>
    <s v="CA-2013-119018"/>
    <x v="0"/>
    <x v="254"/>
    <d v="2013-11-09T00:00:00"/>
    <s v="Standard Class"/>
    <s v="CW-11905"/>
    <s v="Carl Weiss"/>
    <x v="2"/>
    <s v="United States"/>
    <s v="Los Angeles"/>
    <s v="California"/>
    <n v="90004"/>
    <x v="1"/>
    <s v="OFF-BI-10000494"/>
    <s v="Office Supplies"/>
    <s v="Binders"/>
    <s v="Acco Economy Flexible Poly Round Ring Binder"/>
    <n v="4.1760000000000002"/>
    <n v="1"/>
    <n v="0.2"/>
    <x v="5488"/>
  </r>
  <r>
    <n v="6775"/>
    <s v="CA-2013-119018"/>
    <x v="0"/>
    <x v="254"/>
    <d v="2013-11-09T00:00:00"/>
    <s v="Standard Class"/>
    <s v="CW-11905"/>
    <s v="Carl Weiss"/>
    <x v="2"/>
    <s v="United States"/>
    <s v="Los Angeles"/>
    <s v="California"/>
    <n v="90004"/>
    <x v="1"/>
    <s v="OFF-PA-10000295"/>
    <s v="Office Supplies"/>
    <s v="Paper"/>
    <s v="Xerox 229"/>
    <n v="38.880000000000003"/>
    <n v="6"/>
    <n v="0"/>
    <x v="814"/>
  </r>
  <r>
    <n v="6776"/>
    <s v="CA-2012-105361"/>
    <x v="1"/>
    <x v="368"/>
    <d v="2012-04-04T00:00:00"/>
    <s v="Standard Class"/>
    <s v="CM-12115"/>
    <s v="Chad McGuire"/>
    <x v="0"/>
    <s v="United States"/>
    <s v="New York City"/>
    <s v="New York"/>
    <n v="10024"/>
    <x v="3"/>
    <s v="OFF-PA-10002615"/>
    <s v="Office Supplies"/>
    <s v="Paper"/>
    <s v="Ampad Gold Fibre Wirebound Steno Books, 6&quot; x 9&quot;, Gregg Ruled"/>
    <n v="17.64"/>
    <n v="4"/>
    <n v="0"/>
    <x v="5489"/>
  </r>
  <r>
    <n v="6777"/>
    <s v="US-2013-152373"/>
    <x v="0"/>
    <x v="64"/>
    <d v="2013-09-12T00:00:00"/>
    <s v="Standard Class"/>
    <s v="PT-19090"/>
    <s v="Pete Takahito"/>
    <x v="0"/>
    <s v="United States"/>
    <s v="San Antonio"/>
    <s v="Texas"/>
    <n v="78207"/>
    <x v="2"/>
    <s v="OFF-ST-10003479"/>
    <s v="Office Supplies"/>
    <s v="Storage"/>
    <s v="Eldon Base for stackable storage shelf, platinum"/>
    <n v="93.456000000000003"/>
    <n v="3"/>
    <n v="0.2"/>
    <x v="5490"/>
  </r>
  <r>
    <n v="6778"/>
    <s v="US-2014-166037"/>
    <x v="3"/>
    <x v="480"/>
    <d v="2014-02-02T00:00:00"/>
    <s v="Standard Class"/>
    <s v="CL-12700"/>
    <s v="Craig Leslie"/>
    <x v="2"/>
    <s v="United States"/>
    <s v="New York City"/>
    <s v="New York"/>
    <n v="10009"/>
    <x v="3"/>
    <s v="TEC-AC-10002800"/>
    <s v="Technology"/>
    <s v="Accessories"/>
    <s v="Plantronics Audio 478 Stereo USB Headset"/>
    <n v="449.91"/>
    <n v="9"/>
    <n v="0"/>
    <x v="5491"/>
  </r>
  <r>
    <n v="6779"/>
    <s v="US-2013-147711"/>
    <x v="0"/>
    <x v="323"/>
    <d v="2013-09-09T00:00:00"/>
    <s v="Second Class"/>
    <s v="HF-14995"/>
    <s v="Herbert Flentye"/>
    <x v="0"/>
    <s v="United States"/>
    <s v="Baltimore"/>
    <s v="Maryland"/>
    <n v="21215"/>
    <x v="3"/>
    <s v="FUR-BO-10003159"/>
    <s v="Furniture"/>
    <s v="Bookcases"/>
    <s v="Sauder Camden County Collection Libraries, Planked Cherry Finish"/>
    <n v="344.94"/>
    <n v="3"/>
    <n v="0"/>
    <x v="5492"/>
  </r>
  <r>
    <n v="6780"/>
    <s v="US-2013-147711"/>
    <x v="0"/>
    <x v="323"/>
    <d v="2013-09-09T00:00:00"/>
    <s v="Second Class"/>
    <s v="HF-14995"/>
    <s v="Herbert Flentye"/>
    <x v="0"/>
    <s v="United States"/>
    <s v="Baltimore"/>
    <s v="Maryland"/>
    <n v="21215"/>
    <x v="3"/>
    <s v="FUR-FU-10002364"/>
    <s v="Furniture"/>
    <s v="Furnishings"/>
    <s v="Eldon Expressions Wood Desk Accessories, Oak"/>
    <n v="14.76"/>
    <n v="2"/>
    <n v="0"/>
    <x v="3642"/>
  </r>
  <r>
    <n v="6781"/>
    <s v="US-2013-147711"/>
    <x v="0"/>
    <x v="323"/>
    <d v="2013-09-09T00:00:00"/>
    <s v="Second Class"/>
    <s v="HF-14995"/>
    <s v="Herbert Flentye"/>
    <x v="0"/>
    <s v="United States"/>
    <s v="Baltimore"/>
    <s v="Maryland"/>
    <n v="21215"/>
    <x v="3"/>
    <s v="OFF-BI-10003350"/>
    <s v="Office Supplies"/>
    <s v="Binders"/>
    <s v="Acco Expandable Hanging Binders"/>
    <n v="12.76"/>
    <n v="2"/>
    <n v="0"/>
    <x v="1072"/>
  </r>
  <r>
    <n v="6782"/>
    <s v="US-2013-147711"/>
    <x v="0"/>
    <x v="323"/>
    <d v="2013-09-09T00:00:00"/>
    <s v="Second Class"/>
    <s v="HF-14995"/>
    <s v="Herbert Flentye"/>
    <x v="0"/>
    <s v="United States"/>
    <s v="Baltimore"/>
    <s v="Maryland"/>
    <n v="21215"/>
    <x v="3"/>
    <s v="OFF-LA-10004093"/>
    <s v="Office Supplies"/>
    <s v="Labels"/>
    <s v="Avery 486"/>
    <n v="58.48"/>
    <n v="8"/>
    <n v="0"/>
    <x v="2195"/>
  </r>
  <r>
    <n v="6783"/>
    <s v="CA-2014-121293"/>
    <x v="3"/>
    <x v="800"/>
    <d v="2014-07-29T00:00:00"/>
    <s v="Second Class"/>
    <s v="JC-15775"/>
    <s v="John Castell"/>
    <x v="0"/>
    <s v="United States"/>
    <s v="Philadelphia"/>
    <s v="Pennsylvania"/>
    <n v="19143"/>
    <x v="3"/>
    <s v="FUR-FU-10000732"/>
    <s v="Furniture"/>
    <s v="Furnishings"/>
    <s v="Eldon 200 Class Desk Accessories"/>
    <n v="20.096000000000004"/>
    <n v="4"/>
    <n v="0.2"/>
    <x v="5493"/>
  </r>
  <r>
    <n v="6784"/>
    <s v="CA-2014-121293"/>
    <x v="3"/>
    <x v="800"/>
    <d v="2014-07-29T00:00:00"/>
    <s v="Second Class"/>
    <s v="JC-15775"/>
    <s v="John Castell"/>
    <x v="0"/>
    <s v="United States"/>
    <s v="Philadelphia"/>
    <s v="Pennsylvania"/>
    <n v="19143"/>
    <x v="3"/>
    <s v="OFF-SU-10004884"/>
    <s v="Office Supplies"/>
    <s v="Supplies"/>
    <s v="Acme Galleria Hot Forged Steel Scissors with Colored Handles"/>
    <n v="37.752000000000002"/>
    <n v="3"/>
    <n v="0.2"/>
    <x v="5494"/>
  </r>
  <r>
    <n v="6785"/>
    <s v="CA-2014-121293"/>
    <x v="3"/>
    <x v="800"/>
    <d v="2014-07-29T00:00:00"/>
    <s v="Second Class"/>
    <s v="JC-15775"/>
    <s v="John Castell"/>
    <x v="0"/>
    <s v="United States"/>
    <s v="Philadelphia"/>
    <s v="Pennsylvania"/>
    <n v="19143"/>
    <x v="3"/>
    <s v="FUR-TA-10001771"/>
    <s v="Furniture"/>
    <s v="Tables"/>
    <s v="Bush Cubix Conference Tables, Fully Assembled"/>
    <n v="138.58799999999999"/>
    <n v="1"/>
    <n v="0.4"/>
    <x v="5495"/>
  </r>
  <r>
    <n v="6786"/>
    <s v="CA-2014-121293"/>
    <x v="3"/>
    <x v="800"/>
    <d v="2014-07-29T00:00:00"/>
    <s v="Second Class"/>
    <s v="JC-15775"/>
    <s v="John Castell"/>
    <x v="0"/>
    <s v="United States"/>
    <s v="Philadelphia"/>
    <s v="Pennsylvania"/>
    <n v="19143"/>
    <x v="3"/>
    <s v="OFF-ST-10000060"/>
    <s v="Office Supplies"/>
    <s v="Storage"/>
    <s v="Fellowes Bankers Box Staxonsteel Drawer File/Stacking System"/>
    <n v="259.92000000000007"/>
    <n v="5"/>
    <n v="0.2"/>
    <x v="5496"/>
  </r>
  <r>
    <n v="6787"/>
    <s v="CA-2014-121293"/>
    <x v="3"/>
    <x v="800"/>
    <d v="2014-07-29T00:00:00"/>
    <s v="Second Class"/>
    <s v="JC-15775"/>
    <s v="John Castell"/>
    <x v="0"/>
    <s v="United States"/>
    <s v="Philadelphia"/>
    <s v="Pennsylvania"/>
    <n v="19143"/>
    <x v="3"/>
    <s v="OFF-PA-10004100"/>
    <s v="Office Supplies"/>
    <s v="Paper"/>
    <s v="Xerox 216"/>
    <n v="20.736000000000004"/>
    <n v="4"/>
    <n v="0.2"/>
    <x v="570"/>
  </r>
  <r>
    <n v="6788"/>
    <s v="CA-2012-118843"/>
    <x v="1"/>
    <x v="1023"/>
    <d v="2012-09-20T00:00:00"/>
    <s v="Standard Class"/>
    <s v="JH-15910"/>
    <s v="Jonathan Howell"/>
    <x v="0"/>
    <s v="United States"/>
    <s v="Atlanta"/>
    <s v="Georgia"/>
    <n v="30318"/>
    <x v="0"/>
    <s v="FUR-FU-10003975"/>
    <s v="Furniture"/>
    <s v="Furnishings"/>
    <s v="Eldon Advantage Chair Mats for Low to Medium Pile Carpets"/>
    <n v="129.93"/>
    <n v="3"/>
    <n v="0"/>
    <x v="2275"/>
  </r>
  <r>
    <n v="6789"/>
    <s v="CA-2012-118843"/>
    <x v="1"/>
    <x v="1023"/>
    <d v="2012-09-20T00:00:00"/>
    <s v="Standard Class"/>
    <s v="JH-15910"/>
    <s v="Jonathan Howell"/>
    <x v="0"/>
    <s v="United States"/>
    <s v="Atlanta"/>
    <s v="Georgia"/>
    <n v="30318"/>
    <x v="0"/>
    <s v="OFF-PA-10001712"/>
    <s v="Office Supplies"/>
    <s v="Paper"/>
    <s v="Xerox 1948"/>
    <n v="69.930000000000007"/>
    <n v="7"/>
    <n v="0"/>
    <x v="5497"/>
  </r>
  <r>
    <n v="6790"/>
    <s v="CA-2012-161445"/>
    <x v="1"/>
    <x v="67"/>
    <d v="2012-09-09T00:00:00"/>
    <s v="Second Class"/>
    <s v="CC-12610"/>
    <s v="Corey Catlett"/>
    <x v="1"/>
    <s v="United States"/>
    <s v="Durham"/>
    <s v="North Carolina"/>
    <n v="27707"/>
    <x v="0"/>
    <s v="OFF-AR-10001953"/>
    <s v="Office Supplies"/>
    <s v="Art"/>
    <s v="Boston 1645 Deluxe Heavier-Duty Electric Pencil Sharpener"/>
    <n v="140.73599999999999"/>
    <n v="4"/>
    <n v="0.2"/>
    <x v="5498"/>
  </r>
  <r>
    <n v="6791"/>
    <s v="CA-2013-124527"/>
    <x v="0"/>
    <x v="76"/>
    <d v="2013-11-18T00:00:00"/>
    <s v="First Class"/>
    <s v="IM-15055"/>
    <s v="Ionia McGrath"/>
    <x v="0"/>
    <s v="United States"/>
    <s v="Roseville"/>
    <s v="California"/>
    <n v="95661"/>
    <x v="1"/>
    <s v="OFF-BI-10004967"/>
    <s v="Office Supplies"/>
    <s v="Binders"/>
    <s v="Round Ring Binders"/>
    <n v="8.32"/>
    <n v="5"/>
    <n v="0.2"/>
    <x v="5499"/>
  </r>
  <r>
    <n v="6792"/>
    <s v="CA-2013-162348"/>
    <x v="0"/>
    <x v="338"/>
    <d v="2013-11-16T00:00:00"/>
    <s v="Standard Class"/>
    <s v="BF-11170"/>
    <s v="Ben Ferrer"/>
    <x v="2"/>
    <s v="United States"/>
    <s v="Sacramento"/>
    <s v="California"/>
    <n v="95823"/>
    <x v="1"/>
    <s v="FUR-FU-10003731"/>
    <s v="Furniture"/>
    <s v="Furnishings"/>
    <s v="Eldon Expressions Wood and Plastic Desk Accessories, Oak"/>
    <n v="9.98"/>
    <n v="1"/>
    <n v="0"/>
    <x v="5500"/>
  </r>
  <r>
    <n v="6793"/>
    <s v="CA-2011-141005"/>
    <x v="2"/>
    <x v="860"/>
    <d v="2011-08-18T00:00:00"/>
    <s v="First Class"/>
    <s v="CS-12355"/>
    <s v="Christine Sundaresam"/>
    <x v="0"/>
    <s v="United States"/>
    <s v="Fairfield"/>
    <s v="Connecticut"/>
    <n v="6824"/>
    <x v="3"/>
    <s v="OFF-BI-10001989"/>
    <s v="Office Supplies"/>
    <s v="Binders"/>
    <s v="Premium Transparent Presentation Covers by GBC"/>
    <n v="62.94"/>
    <n v="3"/>
    <n v="0"/>
    <x v="3090"/>
  </r>
  <r>
    <n v="6794"/>
    <s v="CA-2012-145394"/>
    <x v="1"/>
    <x v="547"/>
    <d v="2012-11-20T00:00:00"/>
    <s v="Standard Class"/>
    <s v="MC-17605"/>
    <s v="Matt Connell"/>
    <x v="1"/>
    <s v="United States"/>
    <s v="Chicago"/>
    <s v="Illinois"/>
    <n v="60610"/>
    <x v="2"/>
    <s v="OFF-ST-10000344"/>
    <s v="Office Supplies"/>
    <s v="Storage"/>
    <s v="Neat Ideas Personal Hanging Folder Files, Black"/>
    <n v="21.488"/>
    <n v="2"/>
    <n v="0.2"/>
    <x v="5501"/>
  </r>
  <r>
    <n v="6795"/>
    <s v="CA-2012-145394"/>
    <x v="1"/>
    <x v="547"/>
    <d v="2012-11-20T00:00:00"/>
    <s v="Standard Class"/>
    <s v="MC-17605"/>
    <s v="Matt Connell"/>
    <x v="1"/>
    <s v="United States"/>
    <s v="Chicago"/>
    <s v="Illinois"/>
    <n v="60610"/>
    <x v="2"/>
    <s v="TEC-PH-10001051"/>
    <s v="Technology"/>
    <s v="Phones"/>
    <s v="HTC One"/>
    <n v="239.976"/>
    <n v="3"/>
    <n v="0.2"/>
    <x v="5502"/>
  </r>
  <r>
    <n v="6796"/>
    <s v="CA-2012-145394"/>
    <x v="1"/>
    <x v="547"/>
    <d v="2012-11-20T00:00:00"/>
    <s v="Standard Class"/>
    <s v="MC-17605"/>
    <s v="Matt Connell"/>
    <x v="1"/>
    <s v="United States"/>
    <s v="Chicago"/>
    <s v="Illinois"/>
    <n v="60610"/>
    <x v="2"/>
    <s v="FUR-FU-10001215"/>
    <s v="Furniture"/>
    <s v="Furnishings"/>
    <s v="Howard Miller 11-1/2&quot; Diameter Brentwood Wall Clock"/>
    <n v="34.504000000000005"/>
    <n v="2"/>
    <n v="0.6"/>
    <x v="5503"/>
  </r>
  <r>
    <n v="6797"/>
    <s v="CA-2012-168809"/>
    <x v="1"/>
    <x v="767"/>
    <d v="2012-08-25T00:00:00"/>
    <s v="Same Day"/>
    <s v="MC-18100"/>
    <s v="Mick Crebagga"/>
    <x v="0"/>
    <s v="United States"/>
    <s v="Houston"/>
    <s v="Texas"/>
    <n v="77041"/>
    <x v="2"/>
    <s v="FUR-FU-10001473"/>
    <s v="Furniture"/>
    <s v="Furnishings"/>
    <s v="Eldon Executive Woodline II Desk Accessories, Mahogany"/>
    <n v="20.103999999999999"/>
    <n v="2"/>
    <n v="0.6"/>
    <x v="5504"/>
  </r>
  <r>
    <n v="6798"/>
    <s v="CA-2012-168809"/>
    <x v="1"/>
    <x v="767"/>
    <d v="2012-08-25T00:00:00"/>
    <s v="Same Day"/>
    <s v="MC-18100"/>
    <s v="Mick Crebagga"/>
    <x v="0"/>
    <s v="United States"/>
    <s v="Houston"/>
    <s v="Texas"/>
    <n v="77041"/>
    <x v="2"/>
    <s v="OFF-BI-10000315"/>
    <s v="Office Supplies"/>
    <s v="Binders"/>
    <s v="Poly Designer Cover &amp; Back"/>
    <n v="3.7979999999999987"/>
    <n v="1"/>
    <n v="0.8"/>
    <x v="5505"/>
  </r>
  <r>
    <n v="6799"/>
    <s v="CA-2012-168809"/>
    <x v="1"/>
    <x v="767"/>
    <d v="2012-08-25T00:00:00"/>
    <s v="Same Day"/>
    <s v="MC-18100"/>
    <s v="Mick Crebagga"/>
    <x v="0"/>
    <s v="United States"/>
    <s v="Houston"/>
    <s v="Texas"/>
    <n v="77041"/>
    <x v="2"/>
    <s v="FUR-FU-10002240"/>
    <s v="Furniture"/>
    <s v="Furnishings"/>
    <s v="Nu-Dell EZ-Mount Plastic Wall Frames"/>
    <n v="7.8800000000000008"/>
    <n v="5"/>
    <n v="0.6"/>
    <x v="5506"/>
  </r>
  <r>
    <n v="6800"/>
    <s v="CA-2013-109827"/>
    <x v="0"/>
    <x v="591"/>
    <d v="2014-01-02T00:00:00"/>
    <s v="Standard Class"/>
    <s v="LW-16825"/>
    <s v="Laurel Workman"/>
    <x v="1"/>
    <s v="United States"/>
    <s v="Phoenix"/>
    <s v="Arizona"/>
    <n v="85023"/>
    <x v="1"/>
    <s v="FUR-TA-10002607"/>
    <s v="Furniture"/>
    <s v="Tables"/>
    <s v="KI Conference Tables"/>
    <n v="35.445"/>
    <n v="1"/>
    <n v="0.5"/>
    <x v="5507"/>
  </r>
  <r>
    <n v="6801"/>
    <s v="CA-2013-109827"/>
    <x v="0"/>
    <x v="591"/>
    <d v="2014-01-02T00:00:00"/>
    <s v="Standard Class"/>
    <s v="LW-16825"/>
    <s v="Laurel Workman"/>
    <x v="1"/>
    <s v="United States"/>
    <s v="Phoenix"/>
    <s v="Arizona"/>
    <n v="85023"/>
    <x v="1"/>
    <s v="TEC-MA-10003356"/>
    <s v="Technology"/>
    <s v="Machines"/>
    <s v="Panasonic KX MC6040 Color Laser Multifunction Printer"/>
    <n v="269.97000000000003"/>
    <n v="2"/>
    <n v="0.7"/>
    <x v="5508"/>
  </r>
  <r>
    <n v="6802"/>
    <s v="CA-2013-109827"/>
    <x v="0"/>
    <x v="591"/>
    <d v="2014-01-02T00:00:00"/>
    <s v="Standard Class"/>
    <s v="LW-16825"/>
    <s v="Laurel Workman"/>
    <x v="1"/>
    <s v="United States"/>
    <s v="Phoenix"/>
    <s v="Arizona"/>
    <n v="85023"/>
    <x v="1"/>
    <s v="TEC-AC-10002217"/>
    <s v="Technology"/>
    <s v="Accessories"/>
    <s v="Imation Clip USB flash drive - 8 GB"/>
    <n v="45.120000000000005"/>
    <n v="3"/>
    <n v="0.2"/>
    <x v="5509"/>
  </r>
  <r>
    <n v="6803"/>
    <s v="CA-2013-109827"/>
    <x v="0"/>
    <x v="591"/>
    <d v="2014-01-02T00:00:00"/>
    <s v="Standard Class"/>
    <s v="LW-16825"/>
    <s v="Laurel Workman"/>
    <x v="1"/>
    <s v="United States"/>
    <s v="Phoenix"/>
    <s v="Arizona"/>
    <n v="85023"/>
    <x v="1"/>
    <s v="TEC-AC-10004353"/>
    <s v="Technology"/>
    <s v="Accessories"/>
    <s v="Hypercom P1300 Pinpad"/>
    <n v="100.80000000000001"/>
    <n v="2"/>
    <n v="0.2"/>
    <x v="5510"/>
  </r>
  <r>
    <n v="6804"/>
    <s v="CA-2013-109827"/>
    <x v="0"/>
    <x v="591"/>
    <d v="2014-01-02T00:00:00"/>
    <s v="Standard Class"/>
    <s v="LW-16825"/>
    <s v="Laurel Workman"/>
    <x v="1"/>
    <s v="United States"/>
    <s v="Phoenix"/>
    <s v="Arizona"/>
    <n v="85023"/>
    <x v="1"/>
    <s v="FUR-CH-10004754"/>
    <s v="Furniture"/>
    <s v="Chairs"/>
    <s v="Global Stack Chair with Arms, Black"/>
    <n v="47.968000000000004"/>
    <n v="2"/>
    <n v="0.2"/>
    <x v="5511"/>
  </r>
  <r>
    <n v="6805"/>
    <s v="CA-2011-152233"/>
    <x v="2"/>
    <x v="1082"/>
    <d v="2011-10-06T00:00:00"/>
    <s v="First Class"/>
    <s v="KH-16510"/>
    <s v="Keith Herrera"/>
    <x v="0"/>
    <s v="United States"/>
    <s v="Pomona"/>
    <s v="California"/>
    <n v="91767"/>
    <x v="1"/>
    <s v="TEC-AC-10002800"/>
    <s v="Technology"/>
    <s v="Accessories"/>
    <s v="Plantronics Audio 478 Stereo USB Headset"/>
    <n v="99.98"/>
    <n v="2"/>
    <n v="0"/>
    <x v="5512"/>
  </r>
  <r>
    <n v="6806"/>
    <s v="CA-2011-125682"/>
    <x v="2"/>
    <x v="754"/>
    <d v="2011-11-25T00:00:00"/>
    <s v="First Class"/>
    <s v="RB-19645"/>
    <s v="Robert Barroso"/>
    <x v="1"/>
    <s v="United States"/>
    <s v="Atlanta"/>
    <s v="Georgia"/>
    <n v="30318"/>
    <x v="0"/>
    <s v="OFF-PA-10001752"/>
    <s v="Office Supplies"/>
    <s v="Paper"/>
    <s v="Hammermill CopyPlus Copy Paper (20Lb. and 84 Bright)"/>
    <n v="9.9600000000000009"/>
    <n v="2"/>
    <n v="0"/>
    <x v="5513"/>
  </r>
  <r>
    <n v="6807"/>
    <s v="CA-2014-162880"/>
    <x v="3"/>
    <x v="53"/>
    <d v="2014-12-30T00:00:00"/>
    <s v="Standard Class"/>
    <s v="GD-14590"/>
    <s v="Giulietta Dortch"/>
    <x v="1"/>
    <s v="United States"/>
    <s v="Everett"/>
    <s v="Washington"/>
    <n v="98208"/>
    <x v="1"/>
    <s v="OFF-BI-10003314"/>
    <s v="Office Supplies"/>
    <s v="Binders"/>
    <s v="Tuff Stuff Recycled Round Ring Binders"/>
    <n v="3.8560000000000003"/>
    <n v="1"/>
    <n v="0.2"/>
    <x v="5514"/>
  </r>
  <r>
    <n v="6808"/>
    <s v="CA-2012-128125"/>
    <x v="1"/>
    <x v="1052"/>
    <d v="2012-04-05T00:00:00"/>
    <s v="Standard Class"/>
    <s v="EB-13705"/>
    <s v="Ed Braxton"/>
    <x v="1"/>
    <s v="United States"/>
    <s v="Houston"/>
    <s v="Texas"/>
    <n v="77095"/>
    <x v="2"/>
    <s v="OFF-PA-10000357"/>
    <s v="Office Supplies"/>
    <s v="Paper"/>
    <s v="White Dual Perf Computer Printout Paper, 2700 Sheets, 1 Part, Heavyweight, 20 lbs., 14 7/8 x 11"/>
    <n v="98.376000000000005"/>
    <n v="3"/>
    <n v="0.2"/>
    <x v="4652"/>
  </r>
  <r>
    <n v="6809"/>
    <s v="CA-2012-128125"/>
    <x v="1"/>
    <x v="1052"/>
    <d v="2012-04-05T00:00:00"/>
    <s v="Standard Class"/>
    <s v="EB-13705"/>
    <s v="Ed Braxton"/>
    <x v="1"/>
    <s v="United States"/>
    <s v="Houston"/>
    <s v="Texas"/>
    <n v="77095"/>
    <x v="2"/>
    <s v="FUR-FU-10001085"/>
    <s v="Furniture"/>
    <s v="Furnishings"/>
    <s v="3M Polarizing Light Filter Sleeves"/>
    <n v="22.38"/>
    <n v="3"/>
    <n v="0.6"/>
    <x v="5515"/>
  </r>
  <r>
    <n v="6810"/>
    <s v="CA-2014-156237"/>
    <x v="3"/>
    <x v="32"/>
    <d v="2014-09-16T00:00:00"/>
    <s v="First Class"/>
    <s v="PS-18760"/>
    <s v="Pamela Stobb"/>
    <x v="0"/>
    <s v="United States"/>
    <s v="Philadelphia"/>
    <s v="Pennsylvania"/>
    <n v="19140"/>
    <x v="3"/>
    <s v="OFF-BI-10000301"/>
    <s v="Office Supplies"/>
    <s v="Binders"/>
    <s v="GBC Instant Report Kit"/>
    <n v="3.8820000000000006"/>
    <n v="2"/>
    <n v="0.7"/>
    <x v="4051"/>
  </r>
  <r>
    <n v="6811"/>
    <s v="CA-2014-156237"/>
    <x v="3"/>
    <x v="32"/>
    <d v="2014-09-16T00:00:00"/>
    <s v="First Class"/>
    <s v="PS-18760"/>
    <s v="Pamela Stobb"/>
    <x v="0"/>
    <s v="United States"/>
    <s v="Philadelphia"/>
    <s v="Pennsylvania"/>
    <n v="19140"/>
    <x v="3"/>
    <s v="TEC-MA-10002930"/>
    <s v="Technology"/>
    <s v="Machines"/>
    <s v="Ricoh - Ink Collector Unit for GX3000 Series Printers"/>
    <n v="12.585000000000003"/>
    <n v="1"/>
    <n v="0.7"/>
    <x v="5516"/>
  </r>
  <r>
    <n v="6812"/>
    <s v="CA-2014-156237"/>
    <x v="3"/>
    <x v="32"/>
    <d v="2014-09-16T00:00:00"/>
    <s v="First Class"/>
    <s v="PS-18760"/>
    <s v="Pamela Stobb"/>
    <x v="0"/>
    <s v="United States"/>
    <s v="Philadelphia"/>
    <s v="Pennsylvania"/>
    <n v="19140"/>
    <x v="3"/>
    <s v="FUR-CH-10002372"/>
    <s v="Furniture"/>
    <s v="Chairs"/>
    <s v="Office Star - Ergonomically Designed Knee Chair"/>
    <n v="113.372"/>
    <n v="2"/>
    <n v="0.3"/>
    <x v="5517"/>
  </r>
  <r>
    <n v="6813"/>
    <s v="CA-2014-156237"/>
    <x v="3"/>
    <x v="32"/>
    <d v="2014-09-16T00:00:00"/>
    <s v="First Class"/>
    <s v="PS-18760"/>
    <s v="Pamela Stobb"/>
    <x v="0"/>
    <s v="United States"/>
    <s v="Philadelphia"/>
    <s v="Pennsylvania"/>
    <n v="19140"/>
    <x v="3"/>
    <s v="OFF-BI-10003707"/>
    <s v="Office Supplies"/>
    <s v="Binders"/>
    <s v="Aluminum Screw Posts"/>
    <n v="18.312000000000001"/>
    <n v="4"/>
    <n v="0.7"/>
    <x v="5518"/>
  </r>
  <r>
    <n v="6814"/>
    <s v="CA-2014-156237"/>
    <x v="3"/>
    <x v="32"/>
    <d v="2014-09-16T00:00:00"/>
    <s v="First Class"/>
    <s v="PS-18760"/>
    <s v="Pamela Stobb"/>
    <x v="0"/>
    <s v="United States"/>
    <s v="Philadelphia"/>
    <s v="Pennsylvania"/>
    <n v="19140"/>
    <x v="3"/>
    <s v="FUR-FU-10001057"/>
    <s v="Furniture"/>
    <s v="Furnishings"/>
    <s v="Tensor Track Tree Floor Lamp"/>
    <n v="127.93599999999999"/>
    <n v="8"/>
    <n v="0.2"/>
    <x v="5519"/>
  </r>
  <r>
    <n v="6815"/>
    <s v="CA-2014-156237"/>
    <x v="3"/>
    <x v="32"/>
    <d v="2014-09-16T00:00:00"/>
    <s v="First Class"/>
    <s v="PS-18760"/>
    <s v="Pamela Stobb"/>
    <x v="0"/>
    <s v="United States"/>
    <s v="Philadelphia"/>
    <s v="Pennsylvania"/>
    <n v="19140"/>
    <x v="3"/>
    <s v="TEC-MA-10001681"/>
    <s v="Technology"/>
    <s v="Machines"/>
    <s v="Lexmark MarkNet N8150 Wireless Print Server"/>
    <n v="241.17000000000002"/>
    <n v="2"/>
    <n v="0.7"/>
    <x v="5520"/>
  </r>
  <r>
    <n v="6816"/>
    <s v="CA-2011-144414"/>
    <x v="2"/>
    <x v="1103"/>
    <d v="2011-06-21T00:00:00"/>
    <s v="Standard Class"/>
    <s v="GH-14425"/>
    <s v="Gary Hwang"/>
    <x v="0"/>
    <s v="United States"/>
    <s v="Seattle"/>
    <s v="Washington"/>
    <n v="98105"/>
    <x v="1"/>
    <s v="FUR-FU-10003981"/>
    <s v="Furniture"/>
    <s v="Furnishings"/>
    <s v="Eldon Wave Desk Accessories"/>
    <n v="6.24"/>
    <n v="3"/>
    <n v="0"/>
    <x v="5118"/>
  </r>
  <r>
    <n v="6817"/>
    <s v="CA-2011-144414"/>
    <x v="2"/>
    <x v="1103"/>
    <d v="2011-06-21T00:00:00"/>
    <s v="Standard Class"/>
    <s v="GH-14425"/>
    <s v="Gary Hwang"/>
    <x v="0"/>
    <s v="United States"/>
    <s v="Seattle"/>
    <s v="Washington"/>
    <n v="98105"/>
    <x v="1"/>
    <s v="OFF-FA-10000624"/>
    <s v="Office Supplies"/>
    <s v="Fasteners"/>
    <s v="OIC Binder Clips"/>
    <n v="17.899999999999999"/>
    <n v="5"/>
    <n v="0"/>
    <x v="5521"/>
  </r>
  <r>
    <n v="6818"/>
    <s v="CA-2011-144414"/>
    <x v="2"/>
    <x v="1103"/>
    <d v="2011-06-21T00:00:00"/>
    <s v="Standard Class"/>
    <s v="GH-14425"/>
    <s v="Gary Hwang"/>
    <x v="0"/>
    <s v="United States"/>
    <s v="Seattle"/>
    <s v="Washington"/>
    <n v="98105"/>
    <x v="1"/>
    <s v="OFF-BI-10004995"/>
    <s v="Office Supplies"/>
    <s v="Binders"/>
    <s v="GBC DocuBind P400 Electric Binding System"/>
    <n v="3266.3760000000002"/>
    <n v="3"/>
    <n v="0.2"/>
    <x v="5522"/>
  </r>
  <r>
    <n v="6819"/>
    <s v="CA-2014-163860"/>
    <x v="3"/>
    <x v="116"/>
    <d v="2015-01-02T00:00:00"/>
    <s v="Standard Class"/>
    <s v="LO-17170"/>
    <s v="Lori Olson"/>
    <x v="1"/>
    <s v="United States"/>
    <s v="Peoria"/>
    <s v="Illinois"/>
    <n v="61604"/>
    <x v="2"/>
    <s v="OFF-BI-10003784"/>
    <s v="Office Supplies"/>
    <s v="Binders"/>
    <s v="Computer Printout Index Tabs"/>
    <n v="1.6799999999999995"/>
    <n v="5"/>
    <n v="0.8"/>
    <x v="5523"/>
  </r>
  <r>
    <n v="6820"/>
    <s v="CA-2014-163860"/>
    <x v="3"/>
    <x v="116"/>
    <d v="2015-01-02T00:00:00"/>
    <s v="Standard Class"/>
    <s v="LO-17170"/>
    <s v="Lori Olson"/>
    <x v="1"/>
    <s v="United States"/>
    <s v="Peoria"/>
    <s v="Illinois"/>
    <n v="61604"/>
    <x v="2"/>
    <s v="FUR-FU-10004586"/>
    <s v="Furniture"/>
    <s v="Furnishings"/>
    <s v="G.E. Longer-Life Indoor Recessed Floodlight Bulbs"/>
    <n v="7.968"/>
    <n v="3"/>
    <n v="0.6"/>
    <x v="5524"/>
  </r>
  <r>
    <n v="6821"/>
    <s v="CA-2014-163860"/>
    <x v="3"/>
    <x v="116"/>
    <d v="2015-01-02T00:00:00"/>
    <s v="Standard Class"/>
    <s v="LO-17170"/>
    <s v="Lori Olson"/>
    <x v="1"/>
    <s v="United States"/>
    <s v="Peoria"/>
    <s v="Illinois"/>
    <n v="61604"/>
    <x v="2"/>
    <s v="FUR-CH-10004698"/>
    <s v="Furniture"/>
    <s v="Chairs"/>
    <s v="Padded Folding Chairs, Black, 4/Carton"/>
    <n v="113.372"/>
    <n v="2"/>
    <n v="0.3"/>
    <x v="5525"/>
  </r>
  <r>
    <n v="6822"/>
    <s v="CA-2014-163860"/>
    <x v="3"/>
    <x v="116"/>
    <d v="2015-01-02T00:00:00"/>
    <s v="Standard Class"/>
    <s v="LO-17170"/>
    <s v="Lori Olson"/>
    <x v="1"/>
    <s v="United States"/>
    <s v="Peoria"/>
    <s v="Illinois"/>
    <n v="61604"/>
    <x v="2"/>
    <s v="FUR-FU-10001935"/>
    <s v="Furniture"/>
    <s v="Furnishings"/>
    <s v="3M Hangers With Command Adhesive"/>
    <n v="2.9600000000000004"/>
    <n v="2"/>
    <n v="0.6"/>
    <x v="5526"/>
  </r>
  <r>
    <n v="6823"/>
    <s v="US-2014-115609"/>
    <x v="3"/>
    <x v="808"/>
    <d v="2014-11-08T00:00:00"/>
    <s v="Standard Class"/>
    <s v="CS-12505"/>
    <s v="Cindy Stewart"/>
    <x v="0"/>
    <s v="United States"/>
    <s v="Los Angeles"/>
    <s v="California"/>
    <n v="90036"/>
    <x v="1"/>
    <s v="OFF-AP-10003040"/>
    <s v="Office Supplies"/>
    <s v="Appliances"/>
    <s v="Fellowes 8 Outlet Superior Workstation Surge Protector w/o Phone/Fax/Modem Protection"/>
    <n v="168.1"/>
    <n v="5"/>
    <n v="0"/>
    <x v="5527"/>
  </r>
  <r>
    <n v="6824"/>
    <s v="CA-2012-154291"/>
    <x v="1"/>
    <x v="395"/>
    <d v="2012-07-29T00:00:00"/>
    <s v="Standard Class"/>
    <s v="YS-21880"/>
    <s v="Yana Sorensen"/>
    <x v="1"/>
    <s v="United States"/>
    <s v="Montgomery"/>
    <s v="Alabama"/>
    <n v="36116"/>
    <x v="0"/>
    <s v="OFF-EN-10001335"/>
    <s v="Office Supplies"/>
    <s v="Envelopes"/>
    <s v="White Business Envelopes with Contemporary Seam, Recycled White Business Envelopes"/>
    <n v="98.46"/>
    <n v="9"/>
    <n v="0"/>
    <x v="5528"/>
  </r>
  <r>
    <n v="6825"/>
    <s v="CA-2012-154291"/>
    <x v="1"/>
    <x v="395"/>
    <d v="2012-07-29T00:00:00"/>
    <s v="Standard Class"/>
    <s v="YS-21880"/>
    <s v="Yana Sorensen"/>
    <x v="1"/>
    <s v="United States"/>
    <s v="Montgomery"/>
    <s v="Alabama"/>
    <n v="36116"/>
    <x v="0"/>
    <s v="FUR-TA-10002041"/>
    <s v="Furniture"/>
    <s v="Tables"/>
    <s v="Bevis Round Conference Table Top, X-Base"/>
    <n v="358.58"/>
    <n v="2"/>
    <n v="0"/>
    <x v="5529"/>
  </r>
  <r>
    <n v="6826"/>
    <s v="CA-2013-118689"/>
    <x v="0"/>
    <x v="824"/>
    <d v="2013-10-10T00:00:00"/>
    <s v="Standard Class"/>
    <s v="TC-20980"/>
    <s v="Tamara Chand"/>
    <x v="1"/>
    <s v="United States"/>
    <s v="Lafayette"/>
    <s v="Indiana"/>
    <n v="47905"/>
    <x v="2"/>
    <s v="OFF-ST-10001558"/>
    <s v="Office Supplies"/>
    <s v="Storage"/>
    <s v="Acco Perma 4000 Stacking Storage Drawers"/>
    <n v="32.479999999999997"/>
    <n v="2"/>
    <n v="0"/>
    <x v="5530"/>
  </r>
  <r>
    <n v="6827"/>
    <s v="CA-2013-118689"/>
    <x v="0"/>
    <x v="824"/>
    <d v="2013-10-10T00:00:00"/>
    <s v="Standard Class"/>
    <s v="TC-20980"/>
    <s v="Tamara Chand"/>
    <x v="1"/>
    <s v="United States"/>
    <s v="Lafayette"/>
    <s v="Indiana"/>
    <n v="47905"/>
    <x v="2"/>
    <s v="TEC-CO-10004722"/>
    <s v="Technology"/>
    <s v="Copiers"/>
    <s v="Canon imageCLASS 2200 Advanced Copier"/>
    <n v="17499.949999999997"/>
    <n v="5"/>
    <n v="0"/>
    <x v="5531"/>
  </r>
  <r>
    <n v="6828"/>
    <s v="CA-2013-118689"/>
    <x v="0"/>
    <x v="824"/>
    <d v="2013-10-10T00:00:00"/>
    <s v="Standard Class"/>
    <s v="TC-20980"/>
    <s v="Tamara Chand"/>
    <x v="1"/>
    <s v="United States"/>
    <s v="Lafayette"/>
    <s v="Indiana"/>
    <n v="47905"/>
    <x v="2"/>
    <s v="OFF-BI-10004600"/>
    <s v="Office Supplies"/>
    <s v="Binders"/>
    <s v="Ibico Ibimaster 300 Manual Binding System"/>
    <n v="735.98"/>
    <n v="2"/>
    <n v="0"/>
    <x v="2802"/>
  </r>
  <r>
    <n v="6829"/>
    <s v="CA-2013-118689"/>
    <x v="0"/>
    <x v="824"/>
    <d v="2013-10-10T00:00:00"/>
    <s v="Standard Class"/>
    <s v="TC-20980"/>
    <s v="Tamara Chand"/>
    <x v="1"/>
    <s v="United States"/>
    <s v="Lafayette"/>
    <s v="Indiana"/>
    <n v="47905"/>
    <x v="2"/>
    <s v="OFF-BI-10003712"/>
    <s v="Office Supplies"/>
    <s v="Binders"/>
    <s v="Acco Pressboard Covers with Storage Hooks, 14 7/8&quot; x 11&quot;, Light Blue"/>
    <n v="34.370000000000005"/>
    <n v="7"/>
    <n v="0"/>
    <x v="5532"/>
  </r>
  <r>
    <n v="6830"/>
    <s v="CA-2013-118689"/>
    <x v="0"/>
    <x v="824"/>
    <d v="2013-10-10T00:00:00"/>
    <s v="Standard Class"/>
    <s v="TC-20980"/>
    <s v="Tamara Chand"/>
    <x v="1"/>
    <s v="United States"/>
    <s v="Lafayette"/>
    <s v="Indiana"/>
    <n v="47905"/>
    <x v="2"/>
    <s v="OFF-AR-10001958"/>
    <s v="Office Supplies"/>
    <s v="Art"/>
    <s v="Stanley Bostitch Contemporary Electric Pencil Sharpeners"/>
    <n v="33.96"/>
    <n v="2"/>
    <n v="0"/>
    <x v="5533"/>
  </r>
  <r>
    <n v="6831"/>
    <s v="CA-2013-140438"/>
    <x v="0"/>
    <x v="435"/>
    <d v="2013-12-28T00:00:00"/>
    <s v="Second Class"/>
    <s v="PW-19030"/>
    <s v="Pauline Webber"/>
    <x v="1"/>
    <s v="United States"/>
    <s v="New York City"/>
    <s v="New York"/>
    <n v="10009"/>
    <x v="3"/>
    <s v="TEC-PH-10001750"/>
    <s v="Technology"/>
    <s v="Phones"/>
    <s v="Samsung Rugby III"/>
    <n v="197.96999999999997"/>
    <n v="3"/>
    <n v="0"/>
    <x v="5534"/>
  </r>
  <r>
    <n v="6832"/>
    <s v="US-2014-123204"/>
    <x v="3"/>
    <x v="246"/>
    <d v="2014-07-28T00:00:00"/>
    <s v="Standard Class"/>
    <s v="CS-11860"/>
    <s v="Cari Schnelling"/>
    <x v="0"/>
    <s v="United States"/>
    <s v="New York City"/>
    <s v="New York"/>
    <n v="10024"/>
    <x v="3"/>
    <s v="OFF-AP-10002287"/>
    <s v="Office Supplies"/>
    <s v="Appliances"/>
    <s v="Eureka Sanitaire  Multi-Pro Heavy-Duty Upright, Disposable Bags"/>
    <n v="17.48"/>
    <n v="4"/>
    <n v="0"/>
    <x v="5535"/>
  </r>
  <r>
    <n v="6833"/>
    <s v="CA-2012-112522"/>
    <x v="1"/>
    <x v="998"/>
    <d v="2012-10-17T00:00:00"/>
    <s v="Standard Class"/>
    <s v="DP-13165"/>
    <s v="David Philippe"/>
    <x v="0"/>
    <s v="United States"/>
    <s v="Chicago"/>
    <s v="Illinois"/>
    <n v="60610"/>
    <x v="2"/>
    <s v="OFF-AR-10003183"/>
    <s v="Office Supplies"/>
    <s v="Art"/>
    <s v="Avery Fluorescent Highlighter Four-Color Set"/>
    <n v="8.016"/>
    <n v="3"/>
    <n v="0.2"/>
    <x v="2423"/>
  </r>
  <r>
    <n v="6834"/>
    <s v="CA-2013-153101"/>
    <x v="0"/>
    <x v="162"/>
    <d v="2013-09-09T00:00:00"/>
    <s v="Same Day"/>
    <s v="PJ-19015"/>
    <s v="Pauline Johnson"/>
    <x v="0"/>
    <s v="United States"/>
    <s v="Santa Ana"/>
    <s v="California"/>
    <n v="92704"/>
    <x v="1"/>
    <s v="FUR-TA-10003008"/>
    <s v="Furniture"/>
    <s v="Tables"/>
    <s v="Lesro Round Back Collection Coffee Table, End Table"/>
    <n v="146.04000000000002"/>
    <n v="1"/>
    <n v="0.2"/>
    <x v="5536"/>
  </r>
  <r>
    <n v="6835"/>
    <s v="CA-2013-142615"/>
    <x v="0"/>
    <x v="73"/>
    <d v="2013-11-25T00:00:00"/>
    <s v="Standard Class"/>
    <s v="BM-11575"/>
    <s v="Brendan Murry"/>
    <x v="1"/>
    <s v="United States"/>
    <s v="Montebello"/>
    <s v="California"/>
    <n v="90640"/>
    <x v="1"/>
    <s v="TEC-AC-10004803"/>
    <s v="Technology"/>
    <s v="Accessories"/>
    <s v="Sony Micro Vault Click 4 GB USB 2.0 Flash Drive"/>
    <n v="27.88"/>
    <n v="2"/>
    <n v="0"/>
    <x v="5537"/>
  </r>
  <r>
    <n v="6836"/>
    <s v="CA-2014-142643"/>
    <x v="3"/>
    <x v="453"/>
    <d v="2014-10-21T00:00:00"/>
    <s v="Standard Class"/>
    <s v="DL-13495"/>
    <s v="Dionis Lloyd"/>
    <x v="1"/>
    <s v="United States"/>
    <s v="Thousand Oaks"/>
    <s v="California"/>
    <n v="91360"/>
    <x v="1"/>
    <s v="OFF-LA-10003510"/>
    <s v="Office Supplies"/>
    <s v="Labels"/>
    <s v="Avery 4027 File Folder Labels for Dot Matrix Printers, 5000 Labels per Box, White"/>
    <n v="152.65"/>
    <n v="5"/>
    <n v="0"/>
    <x v="5538"/>
  </r>
  <r>
    <n v="6837"/>
    <s v="CA-2014-142643"/>
    <x v="3"/>
    <x v="453"/>
    <d v="2014-10-21T00:00:00"/>
    <s v="Standard Class"/>
    <s v="DL-13495"/>
    <s v="Dionis Lloyd"/>
    <x v="1"/>
    <s v="United States"/>
    <s v="Thousand Oaks"/>
    <s v="California"/>
    <n v="91360"/>
    <x v="1"/>
    <s v="FUR-FU-10000087"/>
    <s v="Furniture"/>
    <s v="Furnishings"/>
    <s v="Executive Impressions 14&quot; Two-Color Numerals Wall Clock"/>
    <n v="22.72"/>
    <n v="1"/>
    <n v="0"/>
    <x v="5539"/>
  </r>
  <r>
    <n v="6838"/>
    <s v="CA-2012-116260"/>
    <x v="1"/>
    <x v="380"/>
    <d v="2012-07-12T00:00:00"/>
    <s v="Standard Class"/>
    <s v="BF-10975"/>
    <s v="Barbara Fisher"/>
    <x v="1"/>
    <s v="United States"/>
    <s v="Vineland"/>
    <s v="New Jersey"/>
    <n v="8360"/>
    <x v="3"/>
    <s v="OFF-AR-10003732"/>
    <s v="Office Supplies"/>
    <s v="Art"/>
    <s v="Newell 333"/>
    <n v="11.12"/>
    <n v="4"/>
    <n v="0"/>
    <x v="4704"/>
  </r>
  <r>
    <n v="6839"/>
    <s v="CA-2014-107517"/>
    <x v="3"/>
    <x v="1119"/>
    <d v="2014-02-10T00:00:00"/>
    <s v="Standard Class"/>
    <s v="FC-14335"/>
    <s v="Fred Chung"/>
    <x v="1"/>
    <s v="United States"/>
    <s v="Torrance"/>
    <s v="California"/>
    <n v="90503"/>
    <x v="1"/>
    <s v="OFF-AP-10000275"/>
    <s v="Office Supplies"/>
    <s v="Appliances"/>
    <s v="Sanyo Counter Height Refrigerator with Crisper, 3.6 Cubic Foot, Stainless Steel/Black"/>
    <n v="1640.6999999999998"/>
    <n v="5"/>
    <n v="0"/>
    <x v="4555"/>
  </r>
  <r>
    <n v="6840"/>
    <s v="CA-2014-107517"/>
    <x v="3"/>
    <x v="1119"/>
    <d v="2014-02-10T00:00:00"/>
    <s v="Standard Class"/>
    <s v="FC-14335"/>
    <s v="Fred Chung"/>
    <x v="1"/>
    <s v="United States"/>
    <s v="Torrance"/>
    <s v="California"/>
    <n v="90503"/>
    <x v="1"/>
    <s v="TEC-PH-10003505"/>
    <s v="Technology"/>
    <s v="Phones"/>
    <s v="Geemarc AmpliPOWER60"/>
    <n v="371.2"/>
    <n v="5"/>
    <n v="0.2"/>
    <x v="5540"/>
  </r>
  <r>
    <n v="6841"/>
    <s v="CA-2012-166338"/>
    <x v="1"/>
    <x v="401"/>
    <d v="2012-12-07T00:00:00"/>
    <s v="First Class"/>
    <s v="MP-18175"/>
    <s v="Mike Pelletier"/>
    <x v="2"/>
    <s v="United States"/>
    <s v="Troy"/>
    <s v="Ohio"/>
    <n v="45373"/>
    <x v="3"/>
    <s v="OFF-BI-10002852"/>
    <s v="Office Supplies"/>
    <s v="Binders"/>
    <s v="Ibico Standard Transparent Covers"/>
    <n v="14.832000000000003"/>
    <n v="3"/>
    <n v="0.7"/>
    <x v="5541"/>
  </r>
  <r>
    <n v="6842"/>
    <s v="CA-2013-123946"/>
    <x v="0"/>
    <x v="126"/>
    <d v="2013-09-18T00:00:00"/>
    <s v="Standard Class"/>
    <s v="AJ-10795"/>
    <s v="Anthony Johnson"/>
    <x v="1"/>
    <s v="United States"/>
    <s v="Springfield"/>
    <s v="Virginia"/>
    <n v="22153"/>
    <x v="0"/>
    <s v="TEC-AC-10004877"/>
    <s v="Technology"/>
    <s v="Accessories"/>
    <s v="Imation 30456 USB Flash Drive 8GB"/>
    <n v="20.700000000000003"/>
    <n v="3"/>
    <n v="0"/>
    <x v="5542"/>
  </r>
  <r>
    <n v="6843"/>
    <s v="CA-2013-123946"/>
    <x v="0"/>
    <x v="126"/>
    <d v="2013-09-18T00:00:00"/>
    <s v="Standard Class"/>
    <s v="AJ-10795"/>
    <s v="Anthony Johnson"/>
    <x v="1"/>
    <s v="United States"/>
    <s v="Springfield"/>
    <s v="Virginia"/>
    <n v="22153"/>
    <x v="0"/>
    <s v="OFF-FA-10002975"/>
    <s v="Office Supplies"/>
    <s v="Fasteners"/>
    <s v="Staples"/>
    <n v="11.34"/>
    <n v="3"/>
    <n v="0"/>
    <x v="1878"/>
  </r>
  <r>
    <n v="6844"/>
    <s v="CA-2013-123946"/>
    <x v="0"/>
    <x v="126"/>
    <d v="2013-09-18T00:00:00"/>
    <s v="Standard Class"/>
    <s v="AJ-10795"/>
    <s v="Anthony Johnson"/>
    <x v="1"/>
    <s v="United States"/>
    <s v="Springfield"/>
    <s v="Virginia"/>
    <n v="22153"/>
    <x v="0"/>
    <s v="OFF-ST-10000419"/>
    <s v="Office Supplies"/>
    <s v="Storage"/>
    <s v="Rogers Jumbo File, Granite"/>
    <n v="67.900000000000006"/>
    <n v="5"/>
    <n v="0"/>
    <x v="5543"/>
  </r>
  <r>
    <n v="6845"/>
    <s v="CA-2013-123946"/>
    <x v="0"/>
    <x v="126"/>
    <d v="2013-09-18T00:00:00"/>
    <s v="Standard Class"/>
    <s v="AJ-10795"/>
    <s v="Anthony Johnson"/>
    <x v="1"/>
    <s v="United States"/>
    <s v="Springfield"/>
    <s v="Virginia"/>
    <n v="22153"/>
    <x v="0"/>
    <s v="FUR-CH-10002073"/>
    <s v="Furniture"/>
    <s v="Chairs"/>
    <s v="Hon Olson Stacker Chairs"/>
    <n v="1059.1199999999999"/>
    <n v="4"/>
    <n v="0"/>
    <x v="5544"/>
  </r>
  <r>
    <n v="6846"/>
    <s v="CA-2011-147543"/>
    <x v="2"/>
    <x v="522"/>
    <d v="2011-07-12T00:00:00"/>
    <s v="Standard Class"/>
    <s v="BC-11125"/>
    <s v="Becky Castell"/>
    <x v="2"/>
    <s v="United States"/>
    <s v="El Cajon"/>
    <s v="California"/>
    <n v="92020"/>
    <x v="1"/>
    <s v="FUR-CH-10000155"/>
    <s v="Furniture"/>
    <s v="Chairs"/>
    <s v="Global Comet Stacking Armless Chair"/>
    <n v="478.48"/>
    <n v="2"/>
    <n v="0.2"/>
    <x v="1742"/>
  </r>
  <r>
    <n v="6847"/>
    <s v="US-2013-159093"/>
    <x v="0"/>
    <x v="195"/>
    <d v="2013-05-15T00:00:00"/>
    <s v="Standard Class"/>
    <s v="RS-19420"/>
    <s v="Ricardo Sperren"/>
    <x v="1"/>
    <s v="United States"/>
    <s v="Los Angeles"/>
    <s v="California"/>
    <n v="90036"/>
    <x v="1"/>
    <s v="OFF-PA-10001260"/>
    <s v="Office Supplies"/>
    <s v="Paper"/>
    <s v="TOPS Money Receipt Book, Consecutively Numbered in Red,"/>
    <n v="32.04"/>
    <n v="4"/>
    <n v="0"/>
    <x v="5545"/>
  </r>
  <r>
    <n v="6848"/>
    <s v="CA-2013-162110"/>
    <x v="0"/>
    <x v="427"/>
    <d v="2013-07-23T00:00:00"/>
    <s v="Standard Class"/>
    <s v="NP-18670"/>
    <s v="Nora Paige"/>
    <x v="0"/>
    <s v="United States"/>
    <s v="Phoenix"/>
    <s v="Arizona"/>
    <n v="85023"/>
    <x v="1"/>
    <s v="TEC-PH-10001924"/>
    <s v="Technology"/>
    <s v="Phones"/>
    <s v="iHome FM Clock Radio with Lightning Dock"/>
    <n v="55.991999999999997"/>
    <n v="1"/>
    <n v="0.2"/>
    <x v="5546"/>
  </r>
  <r>
    <n v="6849"/>
    <s v="US-2013-163461"/>
    <x v="0"/>
    <x v="1133"/>
    <d v="2013-06-22T00:00:00"/>
    <s v="First Class"/>
    <s v="BT-11440"/>
    <s v="Bobby Trafton"/>
    <x v="0"/>
    <s v="United States"/>
    <s v="Frankfort"/>
    <s v="Illinois"/>
    <n v="60423"/>
    <x v="2"/>
    <s v="OFF-PA-10003134"/>
    <s v="Office Supplies"/>
    <s v="Paper"/>
    <s v="Xerox 1937"/>
    <n v="76.864000000000004"/>
    <n v="2"/>
    <n v="0.2"/>
    <x v="5239"/>
  </r>
  <r>
    <n v="6850"/>
    <s v="CA-2011-101462"/>
    <x v="2"/>
    <x v="1017"/>
    <d v="2011-04-25T00:00:00"/>
    <s v="Standard Class"/>
    <s v="BP-11230"/>
    <s v="Benjamin Patterson"/>
    <x v="0"/>
    <s v="United States"/>
    <s v="Los Angeles"/>
    <s v="California"/>
    <n v="90045"/>
    <x v="1"/>
    <s v="FUR-FU-10000409"/>
    <s v="Furniture"/>
    <s v="Furnishings"/>
    <s v="GE 4 Foot Flourescent Tube, 40 Watt"/>
    <n v="59.92"/>
    <n v="4"/>
    <n v="0"/>
    <x v="5547"/>
  </r>
  <r>
    <n v="6851"/>
    <s v="US-2013-100461"/>
    <x v="0"/>
    <x v="1134"/>
    <d v="2013-01-12T00:00:00"/>
    <s v="Standard Class"/>
    <s v="JO-15145"/>
    <s v="Jack O'Briant"/>
    <x v="1"/>
    <s v="United States"/>
    <s v="Franklin"/>
    <s v="Wisconsin"/>
    <n v="53132"/>
    <x v="2"/>
    <s v="FUR-BO-10002545"/>
    <s v="Furniture"/>
    <s v="Bookcases"/>
    <s v="Atlantic Metals Mobile 3-Shelf Bookcases, Custom Colors"/>
    <n v="1565.88"/>
    <n v="6"/>
    <n v="0"/>
    <x v="5548"/>
  </r>
  <r>
    <n v="6852"/>
    <s v="US-2013-100461"/>
    <x v="0"/>
    <x v="1134"/>
    <d v="2013-01-12T00:00:00"/>
    <s v="Standard Class"/>
    <s v="JO-15145"/>
    <s v="Jack O'Briant"/>
    <x v="1"/>
    <s v="United States"/>
    <s v="Franklin"/>
    <s v="Wisconsin"/>
    <n v="53132"/>
    <x v="2"/>
    <s v="OFF-BI-10001460"/>
    <s v="Office Supplies"/>
    <s v="Binders"/>
    <s v="Plastic Binding Combs"/>
    <n v="106.05"/>
    <n v="7"/>
    <n v="0"/>
    <x v="5549"/>
  </r>
  <r>
    <n v="6853"/>
    <s v="US-2014-162670"/>
    <x v="3"/>
    <x v="331"/>
    <d v="2014-12-29T00:00:00"/>
    <s v="Second Class"/>
    <s v="MF-18250"/>
    <s v="Monica Federle"/>
    <x v="1"/>
    <s v="United States"/>
    <s v="Little Rock"/>
    <s v="Arkansas"/>
    <n v="72209"/>
    <x v="0"/>
    <s v="OFF-ST-10001328"/>
    <s v="Office Supplies"/>
    <s v="Storage"/>
    <s v="Personal Filing Tote with Lid, Black/Gray"/>
    <n v="62.04"/>
    <n v="4"/>
    <n v="0"/>
    <x v="5550"/>
  </r>
  <r>
    <n v="6854"/>
    <s v="US-2014-162670"/>
    <x v="3"/>
    <x v="331"/>
    <d v="2014-12-29T00:00:00"/>
    <s v="Second Class"/>
    <s v="MF-18250"/>
    <s v="Monica Federle"/>
    <x v="1"/>
    <s v="United States"/>
    <s v="Little Rock"/>
    <s v="Arkansas"/>
    <n v="72209"/>
    <x v="0"/>
    <s v="TEC-PH-10003601"/>
    <s v="Technology"/>
    <s v="Phones"/>
    <s v="Ativa D5772 2-Line 5.8GHz Digital Expandable Corded/Cordless Phone System with Answering &amp; Caller ID/Call Waiting, Black/Silver"/>
    <n v="494.97"/>
    <n v="3"/>
    <n v="0"/>
    <x v="5551"/>
  </r>
  <r>
    <n v="6855"/>
    <s v="US-2014-162670"/>
    <x v="3"/>
    <x v="331"/>
    <d v="2014-12-29T00:00:00"/>
    <s v="Second Class"/>
    <s v="MF-18250"/>
    <s v="Monica Federle"/>
    <x v="1"/>
    <s v="United States"/>
    <s v="Little Rock"/>
    <s v="Arkansas"/>
    <n v="72209"/>
    <x v="0"/>
    <s v="OFF-ST-10001522"/>
    <s v="Office Supplies"/>
    <s v="Storage"/>
    <s v="Gould Plastics 18-Pocket Panel Bin, 34w x 5-1/4d x 20-1/2h"/>
    <n v="367.96"/>
    <n v="4"/>
    <n v="0"/>
    <x v="5552"/>
  </r>
  <r>
    <n v="6856"/>
    <s v="US-2014-162670"/>
    <x v="3"/>
    <x v="331"/>
    <d v="2014-12-29T00:00:00"/>
    <s v="Second Class"/>
    <s v="MF-18250"/>
    <s v="Monica Federle"/>
    <x v="1"/>
    <s v="United States"/>
    <s v="Little Rock"/>
    <s v="Arkansas"/>
    <n v="72209"/>
    <x v="0"/>
    <s v="OFF-PA-10001994"/>
    <s v="Office Supplies"/>
    <s v="Paper"/>
    <s v="Ink Jet Note and Greeting Cards, 8-1/2&quot; x 5-1/2&quot; Card Size"/>
    <n v="44.96"/>
    <n v="2"/>
    <n v="0"/>
    <x v="5553"/>
  </r>
  <r>
    <n v="6857"/>
    <s v="US-2014-162670"/>
    <x v="3"/>
    <x v="331"/>
    <d v="2014-12-29T00:00:00"/>
    <s v="Second Class"/>
    <s v="MF-18250"/>
    <s v="Monica Federle"/>
    <x v="1"/>
    <s v="United States"/>
    <s v="Little Rock"/>
    <s v="Arkansas"/>
    <n v="72209"/>
    <x v="0"/>
    <s v="OFF-EN-10001453"/>
    <s v="Office Supplies"/>
    <s v="Envelopes"/>
    <s v="Tyvek Interoffice Envelopes, 9 1/2&quot; x 12 1/2&quot;, 100/Box"/>
    <n v="182.94"/>
    <n v="3"/>
    <n v="0"/>
    <x v="4058"/>
  </r>
  <r>
    <n v="6858"/>
    <s v="CA-2014-128965"/>
    <x v="3"/>
    <x v="827"/>
    <d v="2014-04-23T00:00:00"/>
    <s v="Standard Class"/>
    <s v="PS-18760"/>
    <s v="Pamela Stobb"/>
    <x v="0"/>
    <s v="United States"/>
    <s v="Los Angeles"/>
    <s v="California"/>
    <n v="90008"/>
    <x v="1"/>
    <s v="OFF-PA-10004911"/>
    <s v="Office Supplies"/>
    <s v="Paper"/>
    <s v="Rediform S.O.S. 1-Up Phone Message Bk, 4-1/4x3-1/16 Bk, 1 Form/Pg, 40 Messages/Bk, 3/Pk"/>
    <n v="28.14"/>
    <n v="3"/>
    <n v="0"/>
    <x v="5554"/>
  </r>
  <r>
    <n v="6859"/>
    <s v="CA-2014-128965"/>
    <x v="3"/>
    <x v="827"/>
    <d v="2014-04-23T00:00:00"/>
    <s v="Standard Class"/>
    <s v="PS-18760"/>
    <s v="Pamela Stobb"/>
    <x v="0"/>
    <s v="United States"/>
    <s v="Los Angeles"/>
    <s v="California"/>
    <n v="90008"/>
    <x v="1"/>
    <s v="OFF-LA-10001404"/>
    <s v="Office Supplies"/>
    <s v="Labels"/>
    <s v="Avery 517"/>
    <n v="7.38"/>
    <n v="2"/>
    <n v="0"/>
    <x v="1666"/>
  </r>
  <r>
    <n v="6860"/>
    <s v="CA-2014-128965"/>
    <x v="3"/>
    <x v="827"/>
    <d v="2014-04-23T00:00:00"/>
    <s v="Standard Class"/>
    <s v="PS-18760"/>
    <s v="Pamela Stobb"/>
    <x v="0"/>
    <s v="United States"/>
    <s v="Los Angeles"/>
    <s v="California"/>
    <n v="90008"/>
    <x v="1"/>
    <s v="OFF-FA-10001561"/>
    <s v="Office Supplies"/>
    <s v="Fasteners"/>
    <s v="Stockwell Push Pins"/>
    <n v="10.9"/>
    <n v="5"/>
    <n v="0"/>
    <x v="4664"/>
  </r>
  <r>
    <n v="6861"/>
    <s v="CA-2014-128965"/>
    <x v="3"/>
    <x v="827"/>
    <d v="2014-04-23T00:00:00"/>
    <s v="Standard Class"/>
    <s v="PS-18760"/>
    <s v="Pamela Stobb"/>
    <x v="0"/>
    <s v="United States"/>
    <s v="Los Angeles"/>
    <s v="California"/>
    <n v="90008"/>
    <x v="1"/>
    <s v="TEC-AC-10001383"/>
    <s v="Technology"/>
    <s v="Accessories"/>
    <s v="Logitech Wireless Touch Keyboard K400"/>
    <n v="274.89"/>
    <n v="11"/>
    <n v="0"/>
    <x v="5555"/>
  </r>
  <r>
    <n v="6862"/>
    <s v="CA-2014-128965"/>
    <x v="3"/>
    <x v="827"/>
    <d v="2014-04-23T00:00:00"/>
    <s v="Standard Class"/>
    <s v="PS-18760"/>
    <s v="Pamela Stobb"/>
    <x v="0"/>
    <s v="United States"/>
    <s v="Los Angeles"/>
    <s v="California"/>
    <n v="90008"/>
    <x v="1"/>
    <s v="OFF-LA-10003190"/>
    <s v="Office Supplies"/>
    <s v="Labels"/>
    <s v="Avery 474"/>
    <n v="23.04"/>
    <n v="8"/>
    <n v="0"/>
    <x v="5556"/>
  </r>
  <r>
    <n v="6863"/>
    <s v="CA-2014-128965"/>
    <x v="3"/>
    <x v="827"/>
    <d v="2014-04-23T00:00:00"/>
    <s v="Standard Class"/>
    <s v="PS-18760"/>
    <s v="Pamela Stobb"/>
    <x v="0"/>
    <s v="United States"/>
    <s v="Los Angeles"/>
    <s v="California"/>
    <n v="90008"/>
    <x v="1"/>
    <s v="FUR-CH-10003774"/>
    <s v="Furniture"/>
    <s v="Chairs"/>
    <s v="Global Wood Trimmed Manager's Task Chair, Khaki"/>
    <n v="218.35200000000003"/>
    <n v="3"/>
    <n v="0.2"/>
    <x v="4598"/>
  </r>
  <r>
    <n v="6864"/>
    <s v="CA-2014-138618"/>
    <x v="3"/>
    <x v="96"/>
    <d v="2014-12-09T00:00:00"/>
    <s v="Standard Class"/>
    <s v="MY-17380"/>
    <s v="Maribeth Yedwab"/>
    <x v="1"/>
    <s v="United States"/>
    <s v="San Antonio"/>
    <s v="Texas"/>
    <n v="78207"/>
    <x v="2"/>
    <s v="OFF-PA-10000520"/>
    <s v="Office Supplies"/>
    <s v="Paper"/>
    <s v="Xerox 201"/>
    <n v="10.368000000000002"/>
    <n v="2"/>
    <n v="0.2"/>
    <x v="572"/>
  </r>
  <r>
    <n v="6865"/>
    <s v="US-2013-126452"/>
    <x v="0"/>
    <x v="1036"/>
    <d v="2013-08-29T00:00:00"/>
    <s v="Standard Class"/>
    <s v="SC-20230"/>
    <s v="Scot Coram"/>
    <x v="1"/>
    <s v="United States"/>
    <s v="Los Angeles"/>
    <s v="California"/>
    <n v="90004"/>
    <x v="1"/>
    <s v="OFF-BI-10004465"/>
    <s v="Office Supplies"/>
    <s v="Binders"/>
    <s v="Avery Durable Slant Ring Binders"/>
    <n v="12.672000000000001"/>
    <n v="2"/>
    <n v="0.2"/>
    <x v="234"/>
  </r>
  <r>
    <n v="6866"/>
    <s v="US-2013-126452"/>
    <x v="0"/>
    <x v="1036"/>
    <d v="2013-08-29T00:00:00"/>
    <s v="Standard Class"/>
    <s v="SC-20230"/>
    <s v="Scot Coram"/>
    <x v="1"/>
    <s v="United States"/>
    <s v="Los Angeles"/>
    <s v="California"/>
    <n v="90004"/>
    <x v="1"/>
    <s v="TEC-PH-10003555"/>
    <s v="Technology"/>
    <s v="Phones"/>
    <s v="Motorola HK250 Universal Bluetooth Headset"/>
    <n v="91.96"/>
    <n v="5"/>
    <n v="0.2"/>
    <x v="5557"/>
  </r>
  <r>
    <n v="6867"/>
    <s v="US-2013-126452"/>
    <x v="0"/>
    <x v="1036"/>
    <d v="2013-08-29T00:00:00"/>
    <s v="Standard Class"/>
    <s v="SC-20230"/>
    <s v="Scot Coram"/>
    <x v="1"/>
    <s v="United States"/>
    <s v="Los Angeles"/>
    <s v="California"/>
    <n v="90004"/>
    <x v="1"/>
    <s v="TEC-AC-10000844"/>
    <s v="Technology"/>
    <s v="Accessories"/>
    <s v="Logitech Gaming G510s - Keyboard"/>
    <n v="254.96999999999997"/>
    <n v="3"/>
    <n v="0"/>
    <x v="2575"/>
  </r>
  <r>
    <n v="6868"/>
    <s v="US-2013-126452"/>
    <x v="0"/>
    <x v="1036"/>
    <d v="2013-08-29T00:00:00"/>
    <s v="Standard Class"/>
    <s v="SC-20230"/>
    <s v="Scot Coram"/>
    <x v="1"/>
    <s v="United States"/>
    <s v="Los Angeles"/>
    <s v="California"/>
    <n v="90004"/>
    <x v="1"/>
    <s v="TEC-PH-10003187"/>
    <s v="Technology"/>
    <s v="Phones"/>
    <s v="Anker Astro Mini 3000mAh Ultra-Compact Portable Charger"/>
    <n v="31.983999999999998"/>
    <n v="2"/>
    <n v="0.2"/>
    <x v="5558"/>
  </r>
  <r>
    <n v="6869"/>
    <s v="US-2013-126452"/>
    <x v="0"/>
    <x v="1036"/>
    <d v="2013-08-29T00:00:00"/>
    <s v="Standard Class"/>
    <s v="SC-20230"/>
    <s v="Scot Coram"/>
    <x v="1"/>
    <s v="United States"/>
    <s v="Los Angeles"/>
    <s v="California"/>
    <n v="90004"/>
    <x v="1"/>
    <s v="FUR-TA-10003569"/>
    <s v="Furniture"/>
    <s v="Tables"/>
    <s v="Bretford CR8500 Series Meeting Room Furniture"/>
    <n v="2887.0560000000005"/>
    <n v="9"/>
    <n v="0.2"/>
    <x v="5559"/>
  </r>
  <r>
    <n v="6870"/>
    <s v="US-2013-126452"/>
    <x v="0"/>
    <x v="1036"/>
    <d v="2013-08-29T00:00:00"/>
    <s v="Standard Class"/>
    <s v="SC-20230"/>
    <s v="Scot Coram"/>
    <x v="1"/>
    <s v="United States"/>
    <s v="Los Angeles"/>
    <s v="California"/>
    <n v="90004"/>
    <x v="1"/>
    <s v="OFF-PA-10003848"/>
    <s v="Office Supplies"/>
    <s v="Paper"/>
    <s v="Xerox 1997"/>
    <n v="12.96"/>
    <n v="2"/>
    <n v="0"/>
    <x v="91"/>
  </r>
  <r>
    <n v="6871"/>
    <s v="US-2013-126452"/>
    <x v="0"/>
    <x v="1036"/>
    <d v="2013-08-29T00:00:00"/>
    <s v="Standard Class"/>
    <s v="SC-20230"/>
    <s v="Scot Coram"/>
    <x v="1"/>
    <s v="United States"/>
    <s v="Los Angeles"/>
    <s v="California"/>
    <n v="90004"/>
    <x v="1"/>
    <s v="OFF-PA-10002606"/>
    <s v="Office Supplies"/>
    <s v="Paper"/>
    <s v="Xerox 1928"/>
    <n v="47.52"/>
    <n v="9"/>
    <n v="0"/>
    <x v="5560"/>
  </r>
  <r>
    <n v="6872"/>
    <s v="CA-2013-145009"/>
    <x v="0"/>
    <x v="5"/>
    <d v="2013-12-09T00:00:00"/>
    <s v="Second Class"/>
    <s v="RF-19345"/>
    <s v="Randy Ferguson"/>
    <x v="1"/>
    <s v="United States"/>
    <s v="Chicago"/>
    <s v="Illinois"/>
    <n v="60610"/>
    <x v="2"/>
    <s v="OFF-LA-10004853"/>
    <s v="Office Supplies"/>
    <s v="Labels"/>
    <s v="Avery 483"/>
    <n v="11.952000000000002"/>
    <n v="3"/>
    <n v="0.2"/>
    <x v="1753"/>
  </r>
  <r>
    <n v="6873"/>
    <s v="CA-2012-162544"/>
    <x v="1"/>
    <x v="1135"/>
    <d v="2012-12-19T00:00:00"/>
    <s v="First Class"/>
    <s v="SG-20080"/>
    <s v="Sandra Glassco"/>
    <x v="0"/>
    <s v="United States"/>
    <s v="Seattle"/>
    <s v="Washington"/>
    <n v="98105"/>
    <x v="1"/>
    <s v="OFF-PA-10004948"/>
    <s v="Office Supplies"/>
    <s v="Paper"/>
    <s v="Xerox 190"/>
    <n v="4.9800000000000004"/>
    <n v="1"/>
    <n v="0"/>
    <x v="5561"/>
  </r>
  <r>
    <n v="6874"/>
    <s v="CA-2011-124394"/>
    <x v="2"/>
    <x v="1136"/>
    <d v="2011-10-22T00:00:00"/>
    <s v="Second Class"/>
    <s v="TB-21520"/>
    <s v="Tracy Blumstein"/>
    <x v="0"/>
    <s v="United States"/>
    <s v="Beaumont"/>
    <s v="Texas"/>
    <n v="77705"/>
    <x v="2"/>
    <s v="OFF-BI-10003676"/>
    <s v="Office Supplies"/>
    <s v="Binders"/>
    <s v="GBC Standard Recycled Report Covers, Clear Plastic Sheets"/>
    <n v="10.779999999999996"/>
    <n v="5"/>
    <n v="0.8"/>
    <x v="1038"/>
  </r>
  <r>
    <n v="6875"/>
    <s v="CA-2011-124394"/>
    <x v="2"/>
    <x v="1136"/>
    <d v="2011-10-22T00:00:00"/>
    <s v="Second Class"/>
    <s v="TB-21520"/>
    <s v="Tracy Blumstein"/>
    <x v="0"/>
    <s v="United States"/>
    <s v="Beaumont"/>
    <s v="Texas"/>
    <n v="77705"/>
    <x v="2"/>
    <s v="TEC-AC-10001314"/>
    <s v="Technology"/>
    <s v="Accessories"/>
    <s v="Case Logic 2.4GHz Wireless Keyboard"/>
    <n v="119.97600000000001"/>
    <n v="3"/>
    <n v="0.2"/>
    <x v="2805"/>
  </r>
  <r>
    <n v="6876"/>
    <s v="US-2013-121013"/>
    <x v="0"/>
    <x v="64"/>
    <d v="2013-09-11T00:00:00"/>
    <s v="Standard Class"/>
    <s v="MM-17920"/>
    <s v="Michael Moore"/>
    <x v="0"/>
    <s v="United States"/>
    <s v="Chesapeake"/>
    <s v="Virginia"/>
    <n v="23320"/>
    <x v="0"/>
    <s v="OFF-LA-10004545"/>
    <s v="Office Supplies"/>
    <s v="Labels"/>
    <s v="Avery 50"/>
    <n v="25.06"/>
    <n v="2"/>
    <n v="0"/>
    <x v="3335"/>
  </r>
  <r>
    <n v="6877"/>
    <s v="US-2013-121013"/>
    <x v="0"/>
    <x v="64"/>
    <d v="2013-09-11T00:00:00"/>
    <s v="Standard Class"/>
    <s v="MM-17920"/>
    <s v="Michael Moore"/>
    <x v="0"/>
    <s v="United States"/>
    <s v="Chesapeake"/>
    <s v="Virginia"/>
    <n v="23320"/>
    <x v="0"/>
    <s v="FUR-TA-10003238"/>
    <s v="Furniture"/>
    <s v="Tables"/>
    <s v="Chromcraft Bull-Nose Wood 48&quot; x 96&quot; Rectangular Conference Tables"/>
    <n v="1652.94"/>
    <n v="3"/>
    <n v="0"/>
    <x v="5562"/>
  </r>
  <r>
    <n v="6878"/>
    <s v="US-2012-123918"/>
    <x v="1"/>
    <x v="52"/>
    <d v="2012-10-15T00:00:00"/>
    <s v="Same Day"/>
    <s v="CG-12520"/>
    <s v="Claire Gute"/>
    <x v="0"/>
    <s v="United States"/>
    <s v="Dallas"/>
    <s v="Texas"/>
    <n v="75217"/>
    <x v="2"/>
    <s v="FUR-FU-10004952"/>
    <s v="Furniture"/>
    <s v="Furnishings"/>
    <s v="C-Line Cubicle Keepers Polyproplyene Holder w/Velcro Back, 8-1/2x11, 25/Bx"/>
    <n v="131.376"/>
    <n v="6"/>
    <n v="0.6"/>
    <x v="5563"/>
  </r>
  <r>
    <n v="6879"/>
    <s v="US-2012-123918"/>
    <x v="1"/>
    <x v="52"/>
    <d v="2012-10-15T00:00:00"/>
    <s v="Same Day"/>
    <s v="CG-12520"/>
    <s v="Claire Gute"/>
    <x v="0"/>
    <s v="United States"/>
    <s v="Dallas"/>
    <s v="Texas"/>
    <n v="75217"/>
    <x v="2"/>
    <s v="OFF-PA-10003001"/>
    <s v="Office Supplies"/>
    <s v="Paper"/>
    <s v="Xerox 1986"/>
    <n v="5.3440000000000003"/>
    <n v="1"/>
    <n v="0.2"/>
    <x v="781"/>
  </r>
  <r>
    <n v="6880"/>
    <s v="CA-2012-137113"/>
    <x v="1"/>
    <x v="494"/>
    <d v="2012-12-05T00:00:00"/>
    <s v="Second Class"/>
    <s v="TW-21025"/>
    <s v="Tamara Willingham"/>
    <x v="2"/>
    <s v="United States"/>
    <s v="Seattle"/>
    <s v="Washington"/>
    <n v="98105"/>
    <x v="1"/>
    <s v="FUR-CH-10001215"/>
    <s v="Furniture"/>
    <s v="Chairs"/>
    <s v="Global Troy Executive Leather Low-Back Tilter"/>
    <n v="2003.9200000000003"/>
    <n v="5"/>
    <n v="0.2"/>
    <x v="5564"/>
  </r>
  <r>
    <n v="6881"/>
    <s v="CA-2012-137113"/>
    <x v="1"/>
    <x v="494"/>
    <d v="2012-12-05T00:00:00"/>
    <s v="Second Class"/>
    <s v="TW-21025"/>
    <s v="Tamara Willingham"/>
    <x v="2"/>
    <s v="United States"/>
    <s v="Seattle"/>
    <s v="Washington"/>
    <n v="98105"/>
    <x v="1"/>
    <s v="OFF-PA-10004255"/>
    <s v="Office Supplies"/>
    <s v="Paper"/>
    <s v="Xerox 219"/>
    <n v="32.400000000000006"/>
    <n v="5"/>
    <n v="0"/>
    <x v="56"/>
  </r>
  <r>
    <n v="6882"/>
    <s v="CA-2012-137113"/>
    <x v="1"/>
    <x v="494"/>
    <d v="2012-12-05T00:00:00"/>
    <s v="Second Class"/>
    <s v="TW-21025"/>
    <s v="Tamara Willingham"/>
    <x v="2"/>
    <s v="United States"/>
    <s v="Seattle"/>
    <s v="Washington"/>
    <n v="98105"/>
    <x v="1"/>
    <s v="FUR-TA-10001705"/>
    <s v="Furniture"/>
    <s v="Tables"/>
    <s v="Bush Advantage Collection Round Conference Table"/>
    <n v="1913.3999999999999"/>
    <n v="9"/>
    <n v="0"/>
    <x v="5565"/>
  </r>
  <r>
    <n v="6883"/>
    <s v="CA-2012-137113"/>
    <x v="1"/>
    <x v="494"/>
    <d v="2012-12-05T00:00:00"/>
    <s v="Second Class"/>
    <s v="TW-21025"/>
    <s v="Tamara Willingham"/>
    <x v="2"/>
    <s v="United States"/>
    <s v="Seattle"/>
    <s v="Washington"/>
    <n v="98105"/>
    <x v="1"/>
    <s v="OFF-ST-10002554"/>
    <s v="Office Supplies"/>
    <s v="Storage"/>
    <s v="Tennsco Industrial Shelving"/>
    <n v="146.72999999999999"/>
    <n v="3"/>
    <n v="0"/>
    <x v="5566"/>
  </r>
  <r>
    <n v="6884"/>
    <s v="CA-2012-137113"/>
    <x v="1"/>
    <x v="494"/>
    <d v="2012-12-05T00:00:00"/>
    <s v="Second Class"/>
    <s v="TW-21025"/>
    <s v="Tamara Willingham"/>
    <x v="2"/>
    <s v="United States"/>
    <s v="Seattle"/>
    <s v="Washington"/>
    <n v="98105"/>
    <x v="1"/>
    <s v="OFF-PA-10002222"/>
    <s v="Office Supplies"/>
    <s v="Paper"/>
    <s v="Xerox Color Copier Paper, 11&quot; x 17&quot;, Ream"/>
    <n v="114.2"/>
    <n v="5"/>
    <n v="0"/>
    <x v="1203"/>
  </r>
  <r>
    <n v="6885"/>
    <s v="CA-2012-120677"/>
    <x v="1"/>
    <x v="70"/>
    <d v="2012-06-04T00:00:00"/>
    <s v="Standard Class"/>
    <s v="BD-11320"/>
    <s v="Bill Donatelli"/>
    <x v="0"/>
    <s v="United States"/>
    <s v="Minneapolis"/>
    <s v="Minnesota"/>
    <n v="55407"/>
    <x v="2"/>
    <s v="FUR-CH-10002320"/>
    <s v="Furniture"/>
    <s v="Chairs"/>
    <s v="Hon Pagoda Stacking Chairs"/>
    <n v="2567.84"/>
    <n v="8"/>
    <n v="0"/>
    <x v="5567"/>
  </r>
  <r>
    <n v="6886"/>
    <s v="CA-2014-123036"/>
    <x v="3"/>
    <x v="18"/>
    <d v="2014-09-18T00:00:00"/>
    <s v="Standard Class"/>
    <s v="HA-14905"/>
    <s v="Helen Abelman"/>
    <x v="0"/>
    <s v="United States"/>
    <s v="Springfield"/>
    <s v="Ohio"/>
    <n v="45503"/>
    <x v="3"/>
    <s v="TEC-AC-10003499"/>
    <s v="Technology"/>
    <s v="Accessories"/>
    <s v="Memorex Mini Travel Drive 8 GB USB 2.0 Flash Drive"/>
    <n v="37.056000000000004"/>
    <n v="4"/>
    <n v="0.2"/>
    <x v="5568"/>
  </r>
  <r>
    <n v="6887"/>
    <s v="CA-2014-123036"/>
    <x v="3"/>
    <x v="18"/>
    <d v="2014-09-18T00:00:00"/>
    <s v="Standard Class"/>
    <s v="HA-14905"/>
    <s v="Helen Abelman"/>
    <x v="0"/>
    <s v="United States"/>
    <s v="Springfield"/>
    <s v="Ohio"/>
    <n v="45503"/>
    <x v="3"/>
    <s v="TEC-PH-10003580"/>
    <s v="Technology"/>
    <s v="Phones"/>
    <s v="Cisco IP Phone 7961G-GE VoIP phone"/>
    <n v="259.89600000000002"/>
    <n v="2"/>
    <n v="0.4"/>
    <x v="5569"/>
  </r>
  <r>
    <n v="6888"/>
    <s v="CA-2014-120222"/>
    <x v="3"/>
    <x v="1016"/>
    <d v="2014-05-03T00:00:00"/>
    <s v="Standard Class"/>
    <s v="LL-16840"/>
    <s v="Lauren Leatherbury"/>
    <x v="0"/>
    <s v="United States"/>
    <s v="Los Angeles"/>
    <s v="California"/>
    <n v="90032"/>
    <x v="1"/>
    <s v="OFF-PA-10004675"/>
    <s v="Office Supplies"/>
    <s v="Paper"/>
    <s v="Telephone Message Books with Fax/Mobile Section, 5 1/2&quot; x 3 3/16&quot;"/>
    <n v="19.049999999999997"/>
    <n v="3"/>
    <n v="0"/>
    <x v="71"/>
  </r>
  <r>
    <n v="6889"/>
    <s v="CA-2014-120222"/>
    <x v="3"/>
    <x v="1016"/>
    <d v="2014-05-03T00:00:00"/>
    <s v="Standard Class"/>
    <s v="LL-16840"/>
    <s v="Lauren Leatherbury"/>
    <x v="0"/>
    <s v="United States"/>
    <s v="Los Angeles"/>
    <s v="California"/>
    <n v="90032"/>
    <x v="1"/>
    <s v="OFF-BI-10000666"/>
    <s v="Office Supplies"/>
    <s v="Binders"/>
    <s v="Surelock Post Binders"/>
    <n v="73.343999999999994"/>
    <n v="3"/>
    <n v="0.2"/>
    <x v="5570"/>
  </r>
  <r>
    <n v="6890"/>
    <s v="CA-2014-164756"/>
    <x v="3"/>
    <x v="65"/>
    <d v="2014-09-23T00:00:00"/>
    <s v="Standard Class"/>
    <s v="SS-20140"/>
    <s v="Saphhira Shifley"/>
    <x v="1"/>
    <s v="United States"/>
    <s v="Columbus"/>
    <s v="Georgia"/>
    <n v="31907"/>
    <x v="0"/>
    <s v="TEC-PH-10001552"/>
    <s v="Technology"/>
    <s v="Phones"/>
    <s v="I Need's 3d Hello Kitty Hybrid Silicone Case Cover for HTC One X 4g with 3d Hello Kitty Stylus Pen Green/pink"/>
    <n v="95.68"/>
    <n v="8"/>
    <n v="0"/>
    <x v="5571"/>
  </r>
  <r>
    <n v="6891"/>
    <s v="CA-2014-164756"/>
    <x v="3"/>
    <x v="65"/>
    <d v="2014-09-23T00:00:00"/>
    <s v="Standard Class"/>
    <s v="SS-20140"/>
    <s v="Saphhira Shifley"/>
    <x v="1"/>
    <s v="United States"/>
    <s v="Columbus"/>
    <s v="Georgia"/>
    <n v="31907"/>
    <x v="0"/>
    <s v="OFF-PA-10000673"/>
    <s v="Office Supplies"/>
    <s v="Paper"/>
    <s v="Post-it “Important Message” Note Pad, Neon Colors, 50 Sheets/Pad"/>
    <n v="50.96"/>
    <n v="7"/>
    <n v="0"/>
    <x v="5572"/>
  </r>
  <r>
    <n v="6892"/>
    <s v="CA-2014-164756"/>
    <x v="3"/>
    <x v="65"/>
    <d v="2014-09-23T00:00:00"/>
    <s v="Standard Class"/>
    <s v="SS-20140"/>
    <s v="Saphhira Shifley"/>
    <x v="1"/>
    <s v="United States"/>
    <s v="Columbus"/>
    <s v="Georgia"/>
    <n v="31907"/>
    <x v="0"/>
    <s v="OFF-AR-10000380"/>
    <s v="Office Supplies"/>
    <s v="Art"/>
    <s v="Hunt PowerHouse Electric Pencil Sharpener, Blue"/>
    <n v="113.94"/>
    <n v="3"/>
    <n v="0"/>
    <x v="5573"/>
  </r>
  <r>
    <n v="6893"/>
    <s v="CA-2014-164756"/>
    <x v="3"/>
    <x v="65"/>
    <d v="2014-09-23T00:00:00"/>
    <s v="Standard Class"/>
    <s v="SS-20140"/>
    <s v="Saphhira Shifley"/>
    <x v="1"/>
    <s v="United States"/>
    <s v="Columbus"/>
    <s v="Georgia"/>
    <n v="31907"/>
    <x v="0"/>
    <s v="OFF-PA-10003848"/>
    <s v="Office Supplies"/>
    <s v="Paper"/>
    <s v="Xerox 1997"/>
    <n v="25.92"/>
    <n v="4"/>
    <n v="0"/>
    <x v="245"/>
  </r>
  <r>
    <n v="6894"/>
    <s v="CA-2014-164756"/>
    <x v="3"/>
    <x v="65"/>
    <d v="2014-09-23T00:00:00"/>
    <s v="Standard Class"/>
    <s v="SS-20140"/>
    <s v="Saphhira Shifley"/>
    <x v="1"/>
    <s v="United States"/>
    <s v="Columbus"/>
    <s v="Georgia"/>
    <n v="31907"/>
    <x v="0"/>
    <s v="FUR-FU-10002963"/>
    <s v="Furniture"/>
    <s v="Furnishings"/>
    <s v="Master Caster Door Stop, Gray"/>
    <n v="20.32"/>
    <n v="4"/>
    <n v="0"/>
    <x v="2555"/>
  </r>
  <r>
    <n v="6895"/>
    <s v="CA-2014-164756"/>
    <x v="3"/>
    <x v="65"/>
    <d v="2014-09-23T00:00:00"/>
    <s v="Standard Class"/>
    <s v="SS-20140"/>
    <s v="Saphhira Shifley"/>
    <x v="1"/>
    <s v="United States"/>
    <s v="Columbus"/>
    <s v="Georgia"/>
    <n v="31907"/>
    <x v="0"/>
    <s v="TEC-PH-10002447"/>
    <s v="Technology"/>
    <s v="Phones"/>
    <s v="AT&amp;T CL83451 4-Handset Telephone"/>
    <n v="411.98"/>
    <n v="2"/>
    <n v="0"/>
    <x v="5574"/>
  </r>
  <r>
    <n v="6896"/>
    <s v="CA-2014-164756"/>
    <x v="3"/>
    <x v="65"/>
    <d v="2014-09-23T00:00:00"/>
    <s v="Standard Class"/>
    <s v="SS-20140"/>
    <s v="Saphhira Shifley"/>
    <x v="1"/>
    <s v="United States"/>
    <s v="Columbus"/>
    <s v="Georgia"/>
    <n v="31907"/>
    <x v="0"/>
    <s v="OFF-SU-10004261"/>
    <s v="Office Supplies"/>
    <s v="Supplies"/>
    <s v="Fiskars 8&quot; Scissors, 2/Pack"/>
    <n v="34.479999999999997"/>
    <n v="2"/>
    <n v="0"/>
    <x v="5575"/>
  </r>
  <r>
    <n v="6897"/>
    <s v="CA-2014-164756"/>
    <x v="3"/>
    <x v="65"/>
    <d v="2014-09-23T00:00:00"/>
    <s v="Standard Class"/>
    <s v="SS-20140"/>
    <s v="Saphhira Shifley"/>
    <x v="1"/>
    <s v="United States"/>
    <s v="Columbus"/>
    <s v="Georgia"/>
    <n v="31907"/>
    <x v="0"/>
    <s v="OFF-PA-10003228"/>
    <s v="Office Supplies"/>
    <s v="Paper"/>
    <s v="Xerox 1917"/>
    <n v="244.54999999999998"/>
    <n v="5"/>
    <n v="0"/>
    <x v="1770"/>
  </r>
  <r>
    <n v="6898"/>
    <s v="CA-2014-122028"/>
    <x v="3"/>
    <x v="238"/>
    <d v="2014-08-26T00:00:00"/>
    <s v="Standard Class"/>
    <s v="CK-12205"/>
    <s v="Chloris Kastensmidt"/>
    <x v="0"/>
    <s v="United States"/>
    <s v="Lakewood"/>
    <s v="Ohio"/>
    <n v="44107"/>
    <x v="3"/>
    <s v="OFF-BI-10004817"/>
    <s v="Office Supplies"/>
    <s v="Binders"/>
    <s v="GBC Personal VeloBind Strips"/>
    <n v="10.782000000000002"/>
    <n v="3"/>
    <n v="0.7"/>
    <x v="5576"/>
  </r>
  <r>
    <n v="6899"/>
    <s v="US-2012-165512"/>
    <x v="1"/>
    <x v="1137"/>
    <d v="2012-05-26T00:00:00"/>
    <s v="Second Class"/>
    <s v="VS-21820"/>
    <s v="Vivek Sundaresam"/>
    <x v="0"/>
    <s v="United States"/>
    <s v="Naperville"/>
    <s v="Illinois"/>
    <n v="60540"/>
    <x v="2"/>
    <s v="FUR-CH-10002880"/>
    <s v="Furniture"/>
    <s v="Chairs"/>
    <s v="Global High-Back Leather Tilter, Burgundy"/>
    <n v="602.65099999999995"/>
    <n v="7"/>
    <n v="0.3"/>
    <x v="5577"/>
  </r>
  <r>
    <n v="6900"/>
    <s v="US-2012-165512"/>
    <x v="1"/>
    <x v="1137"/>
    <d v="2012-05-26T00:00:00"/>
    <s v="Second Class"/>
    <s v="VS-21820"/>
    <s v="Vivek Sundaresam"/>
    <x v="0"/>
    <s v="United States"/>
    <s v="Naperville"/>
    <s v="Illinois"/>
    <n v="60540"/>
    <x v="2"/>
    <s v="OFF-BI-10001249"/>
    <s v="Office Supplies"/>
    <s v="Binders"/>
    <s v="Avery Heavy-Duty EZD View Binder with Locking Rings"/>
    <n v="7.6559999999999988"/>
    <n v="6"/>
    <n v="0.8"/>
    <x v="5578"/>
  </r>
  <r>
    <n v="6901"/>
    <s v="CA-2012-140557"/>
    <x v="1"/>
    <x v="67"/>
    <d v="2012-09-11T00:00:00"/>
    <s v="Standard Class"/>
    <s v="TN-21040"/>
    <s v="Tanja Norvell"/>
    <x v="2"/>
    <s v="United States"/>
    <s v="New York City"/>
    <s v="New York"/>
    <n v="10009"/>
    <x v="3"/>
    <s v="TEC-AC-10002402"/>
    <s v="Technology"/>
    <s v="Accessories"/>
    <s v="Razer Kraken PRO Over Ear PC and Music Headset"/>
    <n v="559.92999999999995"/>
    <n v="7"/>
    <n v="0"/>
    <x v="5579"/>
  </r>
  <r>
    <n v="6902"/>
    <s v="US-2014-135013"/>
    <x v="3"/>
    <x v="1138"/>
    <d v="2014-07-25T00:00:00"/>
    <s v="Same Day"/>
    <s v="HR-14830"/>
    <s v="Harold Ryan"/>
    <x v="1"/>
    <s v="United States"/>
    <s v="Huntington Beach"/>
    <s v="California"/>
    <n v="92646"/>
    <x v="1"/>
    <s v="TEC-CO-10001449"/>
    <s v="Technology"/>
    <s v="Copiers"/>
    <s v="Hewlett Packard LaserJet 3310 Copier"/>
    <n v="2399.96"/>
    <n v="5"/>
    <n v="0.2"/>
    <x v="5580"/>
  </r>
  <r>
    <n v="6903"/>
    <s v="CA-2014-111220"/>
    <x v="3"/>
    <x v="264"/>
    <d v="2014-09-09T00:00:00"/>
    <s v="Standard Class"/>
    <s v="JS-15595"/>
    <s v="Jill Stevenson"/>
    <x v="1"/>
    <s v="United States"/>
    <s v="Chicago"/>
    <s v="Illinois"/>
    <n v="60653"/>
    <x v="2"/>
    <s v="OFF-FA-10002280"/>
    <s v="Office Supplies"/>
    <s v="Fasteners"/>
    <s v="Advantus Plastic Paper Clips"/>
    <n v="16"/>
    <n v="4"/>
    <n v="0.2"/>
    <x v="5581"/>
  </r>
  <r>
    <n v="6904"/>
    <s v="CA-2014-111220"/>
    <x v="3"/>
    <x v="264"/>
    <d v="2014-09-09T00:00:00"/>
    <s v="Standard Class"/>
    <s v="JS-15595"/>
    <s v="Jill Stevenson"/>
    <x v="1"/>
    <s v="United States"/>
    <s v="Chicago"/>
    <s v="Illinois"/>
    <n v="60653"/>
    <x v="2"/>
    <s v="OFF-AP-10003278"/>
    <s v="Office Supplies"/>
    <s v="Appliances"/>
    <s v="Belkin 7-Outlet SurgeMaster Home Series"/>
    <n v="5.5879999999999992"/>
    <n v="2"/>
    <n v="0.8"/>
    <x v="5582"/>
  </r>
  <r>
    <n v="6905"/>
    <s v="CA-2014-111220"/>
    <x v="3"/>
    <x v="264"/>
    <d v="2014-09-09T00:00:00"/>
    <s v="Standard Class"/>
    <s v="JS-15595"/>
    <s v="Jill Stevenson"/>
    <x v="1"/>
    <s v="United States"/>
    <s v="Chicago"/>
    <s v="Illinois"/>
    <n v="60653"/>
    <x v="2"/>
    <s v="OFF-ST-10003994"/>
    <s v="Office Supplies"/>
    <s v="Storage"/>
    <s v="Belkin 19&quot; Center-Weighted Shelf, Gray"/>
    <n v="235.92"/>
    <n v="5"/>
    <n v="0.2"/>
    <x v="5583"/>
  </r>
  <r>
    <n v="6906"/>
    <s v="US-2014-149006"/>
    <x v="3"/>
    <x v="1139"/>
    <d v="2014-12-09T00:00:00"/>
    <s v="Second Class"/>
    <s v="BN-11470"/>
    <s v="Brad Norvell"/>
    <x v="1"/>
    <s v="United States"/>
    <s v="Brentwood"/>
    <s v="California"/>
    <n v="94513"/>
    <x v="1"/>
    <s v="OFF-ST-10003221"/>
    <s v="Office Supplies"/>
    <s v="Storage"/>
    <s v="Staples"/>
    <n v="10.68"/>
    <n v="1"/>
    <n v="0"/>
    <x v="5584"/>
  </r>
  <r>
    <n v="6907"/>
    <s v="CA-2014-149468"/>
    <x v="3"/>
    <x v="968"/>
    <d v="2014-05-21T00:00:00"/>
    <s v="Same Day"/>
    <s v="AR-10405"/>
    <s v="Allen Rosenblatt"/>
    <x v="1"/>
    <s v="United States"/>
    <s v="Trenton"/>
    <s v="Michigan"/>
    <n v="48183"/>
    <x v="2"/>
    <s v="OFF-BI-10002225"/>
    <s v="Office Supplies"/>
    <s v="Binders"/>
    <s v="Square Ring Data Binders, Rigid 75 Pt. Covers, 11&quot; x 14-7/8&quot;"/>
    <n v="41.28"/>
    <n v="2"/>
    <n v="0"/>
    <x v="5585"/>
  </r>
  <r>
    <n v="6908"/>
    <s v="CA-2013-140249"/>
    <x v="0"/>
    <x v="720"/>
    <d v="2013-10-04T00:00:00"/>
    <s v="Standard Class"/>
    <s v="SW-20455"/>
    <s v="Shaun Weien"/>
    <x v="0"/>
    <s v="United States"/>
    <s v="Seattle"/>
    <s v="Washington"/>
    <n v="98103"/>
    <x v="1"/>
    <s v="TEC-PH-10002584"/>
    <s v="Technology"/>
    <s v="Phones"/>
    <s v="Samsung Galaxy S4"/>
    <n v="1001.5840000000001"/>
    <n v="2"/>
    <n v="0.2"/>
    <x v="4357"/>
  </r>
  <r>
    <n v="6909"/>
    <s v="US-2014-135503"/>
    <x v="3"/>
    <x v="389"/>
    <d v="2014-12-16T00:00:00"/>
    <s v="Standard Class"/>
    <s v="JE-16165"/>
    <s v="Justin Ellison"/>
    <x v="1"/>
    <s v="United States"/>
    <s v="North Charleston"/>
    <s v="South Carolina"/>
    <n v="29406"/>
    <x v="0"/>
    <s v="FUR-FU-10002364"/>
    <s v="Furniture"/>
    <s v="Furnishings"/>
    <s v="Eldon Expressions Wood Desk Accessories, Oak"/>
    <n v="14.76"/>
    <n v="2"/>
    <n v="0"/>
    <x v="3642"/>
  </r>
  <r>
    <n v="6910"/>
    <s v="CA-2011-126277"/>
    <x v="2"/>
    <x v="103"/>
    <d v="2011-09-18T00:00:00"/>
    <s v="Second Class"/>
    <s v="LH-16900"/>
    <s v="Lena Hernandez"/>
    <x v="0"/>
    <s v="United States"/>
    <s v="Columbus"/>
    <s v="Ohio"/>
    <n v="43229"/>
    <x v="3"/>
    <s v="OFF-BI-10004022"/>
    <s v="Office Supplies"/>
    <s v="Binders"/>
    <s v="Acco Suede Grain Vinyl Round Ring Binder"/>
    <n v="2.5020000000000002"/>
    <n v="3"/>
    <n v="0.7"/>
    <x v="1868"/>
  </r>
  <r>
    <n v="6911"/>
    <s v="US-2014-115301"/>
    <x v="3"/>
    <x v="570"/>
    <d v="2014-08-03T00:00:00"/>
    <s v="Standard Class"/>
    <s v="VG-21790"/>
    <s v="Vivek Gonzalez"/>
    <x v="0"/>
    <s v="United States"/>
    <s v="Seattle"/>
    <s v="Washington"/>
    <n v="98103"/>
    <x v="1"/>
    <s v="FUR-BO-10004709"/>
    <s v="Furniture"/>
    <s v="Bookcases"/>
    <s v="Bush Westfield Collection Bookcases, Medium Cherry Finish"/>
    <n v="115.96"/>
    <n v="2"/>
    <n v="0"/>
    <x v="5586"/>
  </r>
  <r>
    <n v="6912"/>
    <s v="CA-2014-168942"/>
    <x v="3"/>
    <x v="378"/>
    <d v="2014-08-06T00:00:00"/>
    <s v="Second Class"/>
    <s v="EM-13960"/>
    <s v="Eric Murdock"/>
    <x v="0"/>
    <s v="United States"/>
    <s v="San Francisco"/>
    <s v="California"/>
    <n v="94109"/>
    <x v="1"/>
    <s v="OFF-ST-10004340"/>
    <s v="Office Supplies"/>
    <s v="Storage"/>
    <s v="Fellowes Mobile File Cart, Black"/>
    <n v="186.54"/>
    <n v="3"/>
    <n v="0"/>
    <x v="5587"/>
  </r>
  <r>
    <n v="6913"/>
    <s v="US-2014-128398"/>
    <x v="3"/>
    <x v="743"/>
    <d v="2014-05-06T00:00:00"/>
    <s v="Second Class"/>
    <s v="EM-13825"/>
    <s v="Elizabeth Moffitt"/>
    <x v="1"/>
    <s v="United States"/>
    <s v="Los Angeles"/>
    <s v="California"/>
    <n v="90049"/>
    <x v="1"/>
    <s v="TEC-AC-10001714"/>
    <s v="Technology"/>
    <s v="Accessories"/>
    <s v="Logitech MX Performance Wireless Mouse"/>
    <n v="159.56"/>
    <n v="4"/>
    <n v="0"/>
    <x v="5588"/>
  </r>
  <r>
    <n v="6914"/>
    <s v="CA-2012-104115"/>
    <x v="1"/>
    <x v="821"/>
    <d v="2012-06-16T00:00:00"/>
    <s v="Standard Class"/>
    <s v="JH-15910"/>
    <s v="Jonathan Howell"/>
    <x v="0"/>
    <s v="United States"/>
    <s v="West Palm Beach"/>
    <s v="Florida"/>
    <n v="33407"/>
    <x v="0"/>
    <s v="TEC-PH-10002844"/>
    <s v="Technology"/>
    <s v="Phones"/>
    <s v="Speck Products Candyshell Flip Case"/>
    <n v="55.984000000000009"/>
    <n v="2"/>
    <n v="0.2"/>
    <x v="4672"/>
  </r>
  <r>
    <n v="6915"/>
    <s v="CA-2011-142510"/>
    <x v="2"/>
    <x v="1091"/>
    <d v="2011-12-29T00:00:00"/>
    <s v="Standard Class"/>
    <s v="NP-18700"/>
    <s v="Nora Preis"/>
    <x v="0"/>
    <s v="United States"/>
    <s v="Chicago"/>
    <s v="Illinois"/>
    <n v="60623"/>
    <x v="2"/>
    <s v="OFF-ST-10000585"/>
    <s v="Office Supplies"/>
    <s v="Storage"/>
    <s v="Economy Rollaway Files"/>
    <n v="132.16"/>
    <n v="1"/>
    <n v="0.2"/>
    <x v="5589"/>
  </r>
  <r>
    <n v="6916"/>
    <s v="CA-2011-142510"/>
    <x v="2"/>
    <x v="1091"/>
    <d v="2011-12-29T00:00:00"/>
    <s v="Standard Class"/>
    <s v="NP-18700"/>
    <s v="Nora Preis"/>
    <x v="0"/>
    <s v="United States"/>
    <s v="Chicago"/>
    <s v="Illinois"/>
    <n v="60623"/>
    <x v="2"/>
    <s v="OFF-BI-10002824"/>
    <s v="Office Supplies"/>
    <s v="Binders"/>
    <s v="Recycled Easel Ring Binders"/>
    <n v="17.903999999999996"/>
    <n v="6"/>
    <n v="0.8"/>
    <x v="5590"/>
  </r>
  <r>
    <n v="6917"/>
    <s v="CA-2011-142510"/>
    <x v="2"/>
    <x v="1091"/>
    <d v="2011-12-29T00:00:00"/>
    <s v="Standard Class"/>
    <s v="NP-18700"/>
    <s v="Nora Preis"/>
    <x v="0"/>
    <s v="United States"/>
    <s v="Chicago"/>
    <s v="Illinois"/>
    <n v="60623"/>
    <x v="2"/>
    <s v="OFF-PA-10001289"/>
    <s v="Office Supplies"/>
    <s v="Paper"/>
    <s v="White Computer Printout Paper by Universal"/>
    <n v="124.032"/>
    <n v="4"/>
    <n v="0.2"/>
    <x v="5591"/>
  </r>
  <r>
    <n v="6918"/>
    <s v="CA-2011-124247"/>
    <x v="2"/>
    <x v="757"/>
    <d v="2011-12-21T00:00:00"/>
    <s v="Standard Class"/>
    <s v="SH-20635"/>
    <s v="Stefanie Holloman"/>
    <x v="1"/>
    <s v="United States"/>
    <s v="Sacramento"/>
    <s v="California"/>
    <n v="95823"/>
    <x v="1"/>
    <s v="FUR-CH-10001854"/>
    <s v="Furniture"/>
    <s v="Chairs"/>
    <s v="Office Star - Professional Matrix Back Chair with 2-to-1 Synchro Tilt and Mesh Fabric Seat"/>
    <n v="1403.9200000000003"/>
    <n v="5"/>
    <n v="0.2"/>
    <x v="5592"/>
  </r>
  <r>
    <n v="6919"/>
    <s v="CA-2013-105473"/>
    <x v="0"/>
    <x v="947"/>
    <d v="2013-04-19T00:00:00"/>
    <s v="Second Class"/>
    <s v="BM-11785"/>
    <s v="Bryan Mills"/>
    <x v="0"/>
    <s v="United States"/>
    <s v="Seattle"/>
    <s v="Washington"/>
    <n v="98115"/>
    <x v="1"/>
    <s v="OFF-SU-10003567"/>
    <s v="Office Supplies"/>
    <s v="Supplies"/>
    <s v="Stiletto Hand Letter Openers"/>
    <n v="28.799999999999997"/>
    <n v="3"/>
    <n v="0"/>
    <x v="5593"/>
  </r>
  <r>
    <n v="6920"/>
    <s v="CA-2012-102806"/>
    <x v="1"/>
    <x v="1031"/>
    <d v="2012-05-28T00:00:00"/>
    <s v="Standard Class"/>
    <s v="HG-14965"/>
    <s v="Henry Goldwyn"/>
    <x v="1"/>
    <s v="United States"/>
    <s v="Philadelphia"/>
    <s v="Pennsylvania"/>
    <n v="19143"/>
    <x v="3"/>
    <s v="OFF-BI-10001597"/>
    <s v="Office Supplies"/>
    <s v="Binders"/>
    <s v="Wilson Jones Ledger-Size, Piano-Hinge Binder, 2&quot;, Blue"/>
    <n v="24.588000000000001"/>
    <n v="2"/>
    <n v="0.7"/>
    <x v="5594"/>
  </r>
  <r>
    <n v="6921"/>
    <s v="CA-2014-121706"/>
    <x v="3"/>
    <x v="425"/>
    <d v="2014-03-03T00:00:00"/>
    <s v="Standard Class"/>
    <s v="BM-11140"/>
    <s v="Becky Martin"/>
    <x v="0"/>
    <s v="United States"/>
    <s v="Santa Barbara"/>
    <s v="California"/>
    <n v="93101"/>
    <x v="1"/>
    <s v="OFF-AP-10003287"/>
    <s v="Office Supplies"/>
    <s v="Appliances"/>
    <s v="Tripp Lite TLP810NET Broadband Surge for Modem/Fax"/>
    <n v="356.78999999999996"/>
    <n v="7"/>
    <n v="0"/>
    <x v="5595"/>
  </r>
  <r>
    <n v="6922"/>
    <s v="CA-2014-109211"/>
    <x v="3"/>
    <x v="1095"/>
    <d v="2014-04-11T00:00:00"/>
    <s v="Standard Class"/>
    <s v="PS-19045"/>
    <s v="Penelope Sewall"/>
    <x v="2"/>
    <s v="United States"/>
    <s v="New York City"/>
    <s v="New York"/>
    <n v="10011"/>
    <x v="3"/>
    <s v="OFF-EN-10001532"/>
    <s v="Office Supplies"/>
    <s v="Envelopes"/>
    <s v="Brown Kraft Recycled Envelopes"/>
    <n v="16.98"/>
    <n v="1"/>
    <n v="0"/>
    <x v="5596"/>
  </r>
  <r>
    <n v="6923"/>
    <s v="CA-2012-134257"/>
    <x v="1"/>
    <x v="199"/>
    <d v="2012-03-19T00:00:00"/>
    <s v="Second Class"/>
    <s v="MS-17710"/>
    <s v="Maurice Satty"/>
    <x v="0"/>
    <s v="United States"/>
    <s v="Auburn"/>
    <s v="Alabama"/>
    <n v="36830"/>
    <x v="0"/>
    <s v="OFF-LA-10003930"/>
    <s v="Office Supplies"/>
    <s v="Labels"/>
    <s v="Dot Matrix Printer Tape Reel Labels, White, 5000/Box"/>
    <n v="491.55"/>
    <n v="5"/>
    <n v="0"/>
    <x v="5597"/>
  </r>
  <r>
    <n v="6924"/>
    <s v="CA-2012-134257"/>
    <x v="1"/>
    <x v="199"/>
    <d v="2012-03-19T00:00:00"/>
    <s v="Second Class"/>
    <s v="MS-17710"/>
    <s v="Maurice Satty"/>
    <x v="0"/>
    <s v="United States"/>
    <s v="Auburn"/>
    <s v="Alabama"/>
    <n v="36830"/>
    <x v="0"/>
    <s v="OFF-EN-10003845"/>
    <s v="Office Supplies"/>
    <s v="Envelopes"/>
    <s v="Colored Envelopes"/>
    <n v="7.38"/>
    <n v="2"/>
    <n v="0"/>
    <x v="5598"/>
  </r>
  <r>
    <n v="6925"/>
    <s v="CA-2012-137925"/>
    <x v="1"/>
    <x v="672"/>
    <d v="2012-12-04T00:00:00"/>
    <s v="Standard Class"/>
    <s v="JL-15235"/>
    <s v="Janet Lee"/>
    <x v="0"/>
    <s v="United States"/>
    <s v="New York City"/>
    <s v="New York"/>
    <n v="10035"/>
    <x v="3"/>
    <s v="OFF-PA-10002659"/>
    <s v="Office Supplies"/>
    <s v="Paper"/>
    <s v="Avoid Verbal Orders Carbonless Minifold Book"/>
    <n v="23.66"/>
    <n v="7"/>
    <n v="0"/>
    <x v="5599"/>
  </r>
  <r>
    <n v="6926"/>
    <s v="CA-2012-137925"/>
    <x v="1"/>
    <x v="672"/>
    <d v="2012-12-04T00:00:00"/>
    <s v="Standard Class"/>
    <s v="JL-15235"/>
    <s v="Janet Lee"/>
    <x v="0"/>
    <s v="United States"/>
    <s v="New York City"/>
    <s v="New York"/>
    <n v="10035"/>
    <x v="3"/>
    <s v="FUR-BO-10001608"/>
    <s v="Furniture"/>
    <s v="Bookcases"/>
    <s v="Hon Metal Bookcases, Black"/>
    <n v="681.40800000000013"/>
    <n v="12"/>
    <n v="0.2"/>
    <x v="3191"/>
  </r>
  <r>
    <n v="6927"/>
    <s v="CA-2013-140046"/>
    <x v="0"/>
    <x v="1062"/>
    <d v="2013-08-04T00:00:00"/>
    <s v="Standard Class"/>
    <s v="KM-16660"/>
    <s v="Khloe Miller"/>
    <x v="0"/>
    <s v="United States"/>
    <s v="Los Angeles"/>
    <s v="California"/>
    <n v="90032"/>
    <x v="1"/>
    <s v="OFF-LA-10000305"/>
    <s v="Office Supplies"/>
    <s v="Labels"/>
    <s v="Avery 495"/>
    <n v="18.899999999999999"/>
    <n v="3"/>
    <n v="0"/>
    <x v="3602"/>
  </r>
  <r>
    <n v="6928"/>
    <s v="CA-2013-140382"/>
    <x v="0"/>
    <x v="661"/>
    <d v="2013-06-26T00:00:00"/>
    <s v="Second Class"/>
    <s v="RD-19900"/>
    <s v="Ruben Dartt"/>
    <x v="0"/>
    <s v="United States"/>
    <s v="San Francisco"/>
    <s v="California"/>
    <n v="94109"/>
    <x v="1"/>
    <s v="OFF-ST-10003638"/>
    <s v="Office Supplies"/>
    <s v="Storage"/>
    <s v="Mobile Personal File Cube"/>
    <n v="93.68"/>
    <n v="4"/>
    <n v="0"/>
    <x v="5600"/>
  </r>
  <r>
    <n v="6929"/>
    <s v="CA-2013-140382"/>
    <x v="0"/>
    <x v="661"/>
    <d v="2013-06-26T00:00:00"/>
    <s v="Second Class"/>
    <s v="RD-19900"/>
    <s v="Ruben Dartt"/>
    <x v="0"/>
    <s v="United States"/>
    <s v="San Francisco"/>
    <s v="California"/>
    <n v="94109"/>
    <x v="1"/>
    <s v="OFF-LA-10001934"/>
    <s v="Office Supplies"/>
    <s v="Labels"/>
    <s v="Avery 516"/>
    <n v="21.93"/>
    <n v="3"/>
    <n v="0"/>
    <x v="3635"/>
  </r>
  <r>
    <n v="6930"/>
    <s v="CA-2013-140382"/>
    <x v="0"/>
    <x v="661"/>
    <d v="2013-06-26T00:00:00"/>
    <s v="Second Class"/>
    <s v="RD-19900"/>
    <s v="Ruben Dartt"/>
    <x v="0"/>
    <s v="United States"/>
    <s v="San Francisco"/>
    <s v="California"/>
    <n v="94109"/>
    <x v="1"/>
    <s v="TEC-PH-10003012"/>
    <s v="Technology"/>
    <s v="Phones"/>
    <s v="Nortel Meridian M3904 Professional Digital phone"/>
    <n v="862.34400000000005"/>
    <n v="7"/>
    <n v="0.2"/>
    <x v="5601"/>
  </r>
  <r>
    <n v="6931"/>
    <s v="CA-2013-140382"/>
    <x v="0"/>
    <x v="661"/>
    <d v="2013-06-26T00:00:00"/>
    <s v="Second Class"/>
    <s v="RD-19900"/>
    <s v="Ruben Dartt"/>
    <x v="0"/>
    <s v="United States"/>
    <s v="San Francisco"/>
    <s v="California"/>
    <n v="94109"/>
    <x v="1"/>
    <s v="OFF-PA-10001019"/>
    <s v="Office Supplies"/>
    <s v="Paper"/>
    <s v="Xerox 1884"/>
    <n v="19.98"/>
    <n v="1"/>
    <n v="0"/>
    <x v="1920"/>
  </r>
  <r>
    <n v="6932"/>
    <s v="CA-2011-164182"/>
    <x v="2"/>
    <x v="686"/>
    <d v="2011-07-18T00:00:00"/>
    <s v="Standard Class"/>
    <s v="ST-20530"/>
    <s v="Shui Tom"/>
    <x v="0"/>
    <s v="United States"/>
    <s v="Philadelphia"/>
    <s v="Pennsylvania"/>
    <n v="19140"/>
    <x v="3"/>
    <s v="TEC-PH-10002070"/>
    <s v="Technology"/>
    <s v="Phones"/>
    <s v="Griffin GC36547 PowerJolt SE Lightning Charger"/>
    <n v="13.493999999999998"/>
    <n v="1"/>
    <n v="0.4"/>
    <x v="5602"/>
  </r>
  <r>
    <n v="6933"/>
    <s v="CA-2011-164182"/>
    <x v="2"/>
    <x v="686"/>
    <d v="2011-07-18T00:00:00"/>
    <s v="Standard Class"/>
    <s v="ST-20530"/>
    <s v="Shui Tom"/>
    <x v="0"/>
    <s v="United States"/>
    <s v="Philadelphia"/>
    <s v="Pennsylvania"/>
    <n v="19140"/>
    <x v="3"/>
    <s v="TEC-PH-10002583"/>
    <s v="Technology"/>
    <s v="Phones"/>
    <s v="iOttie HLCRIO102 Car Mount"/>
    <n v="23.987999999999996"/>
    <n v="2"/>
    <n v="0.4"/>
    <x v="5603"/>
  </r>
  <r>
    <n v="6934"/>
    <s v="CA-2011-164182"/>
    <x v="2"/>
    <x v="686"/>
    <d v="2011-07-18T00:00:00"/>
    <s v="Standard Class"/>
    <s v="ST-20530"/>
    <s v="Shui Tom"/>
    <x v="0"/>
    <s v="United States"/>
    <s v="Philadelphia"/>
    <s v="Pennsylvania"/>
    <n v="19140"/>
    <x v="3"/>
    <s v="FUR-FU-10001057"/>
    <s v="Furniture"/>
    <s v="Furnishings"/>
    <s v="Tensor Track Tree Floor Lamp"/>
    <n v="31.983999999999998"/>
    <n v="2"/>
    <n v="0.2"/>
    <x v="4546"/>
  </r>
  <r>
    <n v="6935"/>
    <s v="CA-2011-164182"/>
    <x v="2"/>
    <x v="686"/>
    <d v="2011-07-18T00:00:00"/>
    <s v="Standard Class"/>
    <s v="ST-20530"/>
    <s v="Shui Tom"/>
    <x v="0"/>
    <s v="United States"/>
    <s v="Philadelphia"/>
    <s v="Pennsylvania"/>
    <n v="19140"/>
    <x v="3"/>
    <s v="OFF-AR-10001044"/>
    <s v="Office Supplies"/>
    <s v="Art"/>
    <s v="BOSTON Ranger #55 Pencil Sharpener, Black"/>
    <n v="41.584000000000003"/>
    <n v="2"/>
    <n v="0.2"/>
    <x v="5604"/>
  </r>
  <r>
    <n v="6936"/>
    <s v="CA-2014-137365"/>
    <x v="3"/>
    <x v="329"/>
    <d v="2014-12-04T00:00:00"/>
    <s v="Second Class"/>
    <s v="BP-11095"/>
    <s v="Bart Pistole"/>
    <x v="1"/>
    <s v="United States"/>
    <s v="El Paso"/>
    <s v="Texas"/>
    <n v="79907"/>
    <x v="2"/>
    <s v="TEC-AC-10001767"/>
    <s v="Technology"/>
    <s v="Accessories"/>
    <s v="SanDisk Ultra 64 GB MicroSDHC Class 10 Memory Card"/>
    <n v="95.976000000000013"/>
    <n v="3"/>
    <n v="0.2"/>
    <x v="99"/>
  </r>
  <r>
    <n v="6937"/>
    <s v="CA-2013-129847"/>
    <x v="0"/>
    <x v="476"/>
    <d v="2013-09-05T00:00:00"/>
    <s v="First Class"/>
    <s v="TA-21385"/>
    <s v="Tom Ashbrook"/>
    <x v="2"/>
    <s v="United States"/>
    <s v="Chicago"/>
    <s v="Illinois"/>
    <n v="60653"/>
    <x v="2"/>
    <s v="FUR-FU-10000277"/>
    <s v="Furniture"/>
    <s v="Furnishings"/>
    <s v="Deflect-o DuraMat Antistatic Studded Beveled Mat for Medium Pile Carpeting"/>
    <n v="84.272000000000006"/>
    <n v="2"/>
    <n v="0.6"/>
    <x v="5605"/>
  </r>
  <r>
    <n v="6938"/>
    <s v="CA-2011-126963"/>
    <x v="2"/>
    <x v="345"/>
    <d v="2011-06-15T00:00:00"/>
    <s v="Same Day"/>
    <s v="PS-18760"/>
    <s v="Pamela Stobb"/>
    <x v="0"/>
    <s v="United States"/>
    <s v="El Paso"/>
    <s v="Texas"/>
    <n v="79907"/>
    <x v="2"/>
    <s v="OFF-PA-10001952"/>
    <s v="Office Supplies"/>
    <s v="Paper"/>
    <s v="Xerox 1902"/>
    <n v="36.544000000000004"/>
    <n v="2"/>
    <n v="0.2"/>
    <x v="5606"/>
  </r>
  <r>
    <n v="6939"/>
    <s v="CA-2013-125094"/>
    <x v="0"/>
    <x v="732"/>
    <d v="2013-11-10T00:00:00"/>
    <s v="Standard Class"/>
    <s v="NP-18700"/>
    <s v="Nora Preis"/>
    <x v="0"/>
    <s v="United States"/>
    <s v="Seattle"/>
    <s v="Washington"/>
    <n v="98105"/>
    <x v="1"/>
    <s v="TEC-AC-10004420"/>
    <s v="Technology"/>
    <s v="Accessories"/>
    <s v="Cherry 142-key Programmable Keyboard"/>
    <n v="479.72"/>
    <n v="4"/>
    <n v="0"/>
    <x v="5607"/>
  </r>
  <r>
    <n v="6940"/>
    <s v="CA-2014-107132"/>
    <x v="3"/>
    <x v="335"/>
    <d v="2014-07-01T00:00:00"/>
    <s v="Standard Class"/>
    <s v="SC-20260"/>
    <s v="Scott Cohen"/>
    <x v="1"/>
    <s v="United States"/>
    <s v="New York City"/>
    <s v="New York"/>
    <n v="10009"/>
    <x v="3"/>
    <s v="OFF-BI-10001071"/>
    <s v="Office Supplies"/>
    <s v="Binders"/>
    <s v="GBC ProClick Punch Binding System"/>
    <n v="102.36799999999999"/>
    <n v="2"/>
    <n v="0.2"/>
    <x v="5608"/>
  </r>
  <r>
    <n v="6941"/>
    <s v="CA-2014-107132"/>
    <x v="3"/>
    <x v="335"/>
    <d v="2014-07-01T00:00:00"/>
    <s v="Standard Class"/>
    <s v="SC-20260"/>
    <s v="Scott Cohen"/>
    <x v="1"/>
    <s v="United States"/>
    <s v="New York City"/>
    <s v="New York"/>
    <n v="10009"/>
    <x v="3"/>
    <s v="OFF-SU-10002503"/>
    <s v="Office Supplies"/>
    <s v="Supplies"/>
    <s v="Acme Preferred Stainless Steel Scissors"/>
    <n v="28.4"/>
    <n v="5"/>
    <n v="0"/>
    <x v="3288"/>
  </r>
  <r>
    <n v="6942"/>
    <s v="CA-2014-107132"/>
    <x v="3"/>
    <x v="335"/>
    <d v="2014-07-01T00:00:00"/>
    <s v="Standard Class"/>
    <s v="SC-20260"/>
    <s v="Scott Cohen"/>
    <x v="1"/>
    <s v="United States"/>
    <s v="New York City"/>
    <s v="New York"/>
    <n v="10009"/>
    <x v="3"/>
    <s v="OFF-ST-10001490"/>
    <s v="Office Supplies"/>
    <s v="Storage"/>
    <s v="Hot File 7-Pocket, Floor Stand"/>
    <n v="713.88"/>
    <n v="4"/>
    <n v="0"/>
    <x v="5609"/>
  </r>
  <r>
    <n v="6943"/>
    <s v="CA-2014-107132"/>
    <x v="3"/>
    <x v="335"/>
    <d v="2014-07-01T00:00:00"/>
    <s v="Standard Class"/>
    <s v="SC-20260"/>
    <s v="Scott Cohen"/>
    <x v="1"/>
    <s v="United States"/>
    <s v="New York City"/>
    <s v="New York"/>
    <n v="10009"/>
    <x v="3"/>
    <s v="OFF-PA-10003790"/>
    <s v="Office Supplies"/>
    <s v="Paper"/>
    <s v="Xerox 1991"/>
    <n v="68.52"/>
    <n v="3"/>
    <n v="0"/>
    <x v="4951"/>
  </r>
  <r>
    <n v="6944"/>
    <s v="CA-2012-139248"/>
    <x v="1"/>
    <x v="395"/>
    <d v="2012-07-30T00:00:00"/>
    <s v="Standard Class"/>
    <s v="RD-19930"/>
    <s v="Russell D'Ascenzo"/>
    <x v="0"/>
    <s v="United States"/>
    <s v="Los Angeles"/>
    <s v="California"/>
    <n v="90032"/>
    <x v="1"/>
    <s v="TEC-PH-10004094"/>
    <s v="Technology"/>
    <s v="Phones"/>
    <s v="Motorola L703CM"/>
    <n v="623.96"/>
    <n v="5"/>
    <n v="0.2"/>
    <x v="5610"/>
  </r>
  <r>
    <n v="6945"/>
    <s v="CA-2011-148369"/>
    <x v="2"/>
    <x v="865"/>
    <d v="2011-09-27T00:00:00"/>
    <s v="Standard Class"/>
    <s v="TH-21115"/>
    <s v="Thea Hudgings"/>
    <x v="1"/>
    <s v="United States"/>
    <s v="Newark"/>
    <s v="Delaware"/>
    <n v="19711"/>
    <x v="3"/>
    <s v="OFF-BI-10004876"/>
    <s v="Office Supplies"/>
    <s v="Binders"/>
    <s v="Wilson Jones Suede Grain Vinyl Binders"/>
    <n v="11.12"/>
    <n v="4"/>
    <n v="0"/>
    <x v="5611"/>
  </r>
  <r>
    <n v="6946"/>
    <s v="CA-2013-106243"/>
    <x v="0"/>
    <x v="955"/>
    <d v="2013-10-05T00:00:00"/>
    <s v="Standard Class"/>
    <s v="GM-14680"/>
    <s v="Greg Matthias"/>
    <x v="0"/>
    <s v="United States"/>
    <s v="New York City"/>
    <s v="New York"/>
    <n v="10011"/>
    <x v="3"/>
    <s v="FUR-BO-10003034"/>
    <s v="Furniture"/>
    <s v="Bookcases"/>
    <s v="O'Sullivan Elevations Bookcase, Cherry Finish"/>
    <n v="523.91999999999996"/>
    <n v="5"/>
    <n v="0.2"/>
    <x v="5612"/>
  </r>
  <r>
    <n v="6947"/>
    <s v="CA-2012-126466"/>
    <x v="1"/>
    <x v="529"/>
    <d v="2012-11-13T00:00:00"/>
    <s v="Standard Class"/>
    <s v="JO-15550"/>
    <s v="Jesus Ocampo"/>
    <x v="2"/>
    <s v="United States"/>
    <s v="Roseville"/>
    <s v="California"/>
    <n v="95661"/>
    <x v="1"/>
    <s v="OFF-FA-10000490"/>
    <s v="Office Supplies"/>
    <s v="Fasteners"/>
    <s v="OIC Binder Clips, Mini, 1/4&quot; Capacity, Black"/>
    <n v="2.48"/>
    <n v="2"/>
    <n v="0"/>
    <x v="5613"/>
  </r>
  <r>
    <n v="6948"/>
    <s v="CA-2012-130365"/>
    <x v="1"/>
    <x v="334"/>
    <d v="2012-04-29T00:00:00"/>
    <s v="Standard Class"/>
    <s v="ZC-21910"/>
    <s v="Zuschuss Carroll"/>
    <x v="0"/>
    <s v="United States"/>
    <s v="Aurora"/>
    <s v="Illinois"/>
    <n v="60505"/>
    <x v="2"/>
    <s v="OFF-ST-10002574"/>
    <s v="Office Supplies"/>
    <s v="Storage"/>
    <s v="SAFCO Commercial Wire Shelving, Black"/>
    <n v="221.024"/>
    <n v="2"/>
    <n v="0.2"/>
    <x v="3562"/>
  </r>
  <r>
    <n v="6949"/>
    <s v="CA-2012-130365"/>
    <x v="1"/>
    <x v="334"/>
    <d v="2012-04-29T00:00:00"/>
    <s v="Standard Class"/>
    <s v="ZC-21910"/>
    <s v="Zuschuss Carroll"/>
    <x v="0"/>
    <s v="United States"/>
    <s v="Aurora"/>
    <s v="Illinois"/>
    <n v="60505"/>
    <x v="2"/>
    <s v="FUR-CH-10003535"/>
    <s v="Furniture"/>
    <s v="Chairs"/>
    <s v="Global Armless Task Chair, Royal Blue"/>
    <n v="128.05799999999999"/>
    <n v="3"/>
    <n v="0.3"/>
    <x v="3837"/>
  </r>
  <r>
    <n v="6950"/>
    <s v="CA-2014-143021"/>
    <x v="3"/>
    <x v="123"/>
    <d v="2014-11-20T00:00:00"/>
    <s v="Same Day"/>
    <s v="AP-10720"/>
    <s v="Anne Pryor"/>
    <x v="2"/>
    <s v="United States"/>
    <s v="New York City"/>
    <s v="New York"/>
    <n v="10011"/>
    <x v="3"/>
    <s v="OFF-BI-10001628"/>
    <s v="Office Supplies"/>
    <s v="Binders"/>
    <s v="Acco Data Flex Cable Posts For Top &amp; Bottom Load Binders, 6&quot; Capacity"/>
    <n v="58.407999999999994"/>
    <n v="7"/>
    <n v="0.2"/>
    <x v="5614"/>
  </r>
  <r>
    <n v="6951"/>
    <s v="CA-2014-143021"/>
    <x v="3"/>
    <x v="123"/>
    <d v="2014-11-20T00:00:00"/>
    <s v="Same Day"/>
    <s v="AP-10720"/>
    <s v="Anne Pryor"/>
    <x v="2"/>
    <s v="United States"/>
    <s v="New York City"/>
    <s v="New York"/>
    <n v="10011"/>
    <x v="3"/>
    <s v="FUR-TA-10001676"/>
    <s v="Furniture"/>
    <s v="Tables"/>
    <s v="Hon 61000 Series Interactive Training Tables"/>
    <n v="79.97399999999999"/>
    <n v="3"/>
    <n v="0.4"/>
    <x v="2885"/>
  </r>
  <r>
    <n v="6952"/>
    <s v="CA-2012-161767"/>
    <x v="1"/>
    <x v="312"/>
    <d v="2012-11-24T00:00:00"/>
    <s v="Standard Class"/>
    <s v="GK-14620"/>
    <s v="Grace Kelly"/>
    <x v="1"/>
    <s v="United States"/>
    <s v="Dallas"/>
    <s v="Texas"/>
    <n v="75217"/>
    <x v="2"/>
    <s v="TEC-MA-10002790"/>
    <s v="Technology"/>
    <s v="Machines"/>
    <s v="NeatDesk Desktop Scanner &amp; Digital Filing System"/>
    <n v="479.988"/>
    <n v="2"/>
    <n v="0.4"/>
    <x v="5615"/>
  </r>
  <r>
    <n v="6953"/>
    <s v="CA-2012-129917"/>
    <x v="1"/>
    <x v="653"/>
    <d v="2012-10-03T00:00:00"/>
    <s v="First Class"/>
    <s v="HM-14980"/>
    <s v="Henry MacAllister"/>
    <x v="0"/>
    <s v="United States"/>
    <s v="Los Angeles"/>
    <s v="California"/>
    <n v="90008"/>
    <x v="1"/>
    <s v="OFF-BI-10001757"/>
    <s v="Office Supplies"/>
    <s v="Binders"/>
    <s v="Pressboard Hanging Data Binders for Unburst Sheets"/>
    <n v="11.808"/>
    <n v="3"/>
    <n v="0.2"/>
    <x v="5616"/>
  </r>
  <r>
    <n v="6954"/>
    <s v="CA-2012-129917"/>
    <x v="1"/>
    <x v="653"/>
    <d v="2012-10-03T00:00:00"/>
    <s v="First Class"/>
    <s v="HM-14980"/>
    <s v="Henry MacAllister"/>
    <x v="0"/>
    <s v="United States"/>
    <s v="Los Angeles"/>
    <s v="California"/>
    <n v="90008"/>
    <x v="1"/>
    <s v="OFF-BI-10004828"/>
    <s v="Office Supplies"/>
    <s v="Binders"/>
    <s v="GBC Poly Designer Binding Covers"/>
    <n v="53.567999999999998"/>
    <n v="4"/>
    <n v="0.2"/>
    <x v="5617"/>
  </r>
  <r>
    <n v="6955"/>
    <s v="CA-2012-129917"/>
    <x v="1"/>
    <x v="653"/>
    <d v="2012-10-03T00:00:00"/>
    <s v="First Class"/>
    <s v="HM-14980"/>
    <s v="Henry MacAllister"/>
    <x v="0"/>
    <s v="United States"/>
    <s v="Los Angeles"/>
    <s v="California"/>
    <n v="90008"/>
    <x v="1"/>
    <s v="TEC-PH-10000369"/>
    <s v="Technology"/>
    <s v="Phones"/>
    <s v="HTC One Mini"/>
    <n v="503.96000000000004"/>
    <n v="5"/>
    <n v="0.2"/>
    <x v="5287"/>
  </r>
  <r>
    <n v="6956"/>
    <s v="CA-2012-115420"/>
    <x v="1"/>
    <x v="334"/>
    <d v="2012-05-02T00:00:00"/>
    <s v="Standard Class"/>
    <s v="LS-16945"/>
    <s v="Linda Southworth"/>
    <x v="1"/>
    <s v="United States"/>
    <s v="Los Angeles"/>
    <s v="California"/>
    <n v="90004"/>
    <x v="1"/>
    <s v="OFF-EN-10003862"/>
    <s v="Office Supplies"/>
    <s v="Envelopes"/>
    <s v="Laser &amp; Ink Jet Business Envelopes"/>
    <n v="21.34"/>
    <n v="2"/>
    <n v="0"/>
    <x v="5618"/>
  </r>
  <r>
    <n v="6957"/>
    <s v="CA-2013-157588"/>
    <x v="0"/>
    <x v="216"/>
    <d v="2013-07-20T00:00:00"/>
    <s v="Standard Class"/>
    <s v="AR-10570"/>
    <s v="Anemone Ratner"/>
    <x v="0"/>
    <s v="United States"/>
    <s v="Columbus"/>
    <s v="Georgia"/>
    <n v="31907"/>
    <x v="0"/>
    <s v="OFF-BI-10003963"/>
    <s v="Office Supplies"/>
    <s v="Binders"/>
    <s v="Cardinal Holdit Data Disk Pockets"/>
    <n v="36.4"/>
    <n v="5"/>
    <n v="0"/>
    <x v="5619"/>
  </r>
  <r>
    <n v="6958"/>
    <s v="CA-2013-157588"/>
    <x v="0"/>
    <x v="216"/>
    <d v="2013-07-20T00:00:00"/>
    <s v="Standard Class"/>
    <s v="AR-10570"/>
    <s v="Anemone Ratner"/>
    <x v="0"/>
    <s v="United States"/>
    <s v="Columbus"/>
    <s v="Georgia"/>
    <n v="31907"/>
    <x v="0"/>
    <s v="FUR-FU-10004848"/>
    <s v="Furniture"/>
    <s v="Furnishings"/>
    <s v="Howard Miller 13-3/4&quot; Diameter Brushed Chrome Round Wall Clock"/>
    <n v="51.75"/>
    <n v="1"/>
    <n v="0"/>
    <x v="1398"/>
  </r>
  <r>
    <n v="6959"/>
    <s v="CA-2012-167255"/>
    <x v="1"/>
    <x v="874"/>
    <d v="2012-09-29T00:00:00"/>
    <s v="Second Class"/>
    <s v="RH-19510"/>
    <s v="Rick Huthwaite"/>
    <x v="2"/>
    <s v="United States"/>
    <s v="San Francisco"/>
    <s v="California"/>
    <n v="94110"/>
    <x v="1"/>
    <s v="OFF-ST-10001328"/>
    <s v="Office Supplies"/>
    <s v="Storage"/>
    <s v="Personal Filing Tote with Lid, Black/Gray"/>
    <n v="15.51"/>
    <n v="1"/>
    <n v="0"/>
    <x v="5620"/>
  </r>
  <r>
    <n v="6960"/>
    <s v="CA-2012-167255"/>
    <x v="1"/>
    <x v="874"/>
    <d v="2012-09-29T00:00:00"/>
    <s v="Second Class"/>
    <s v="RH-19510"/>
    <s v="Rick Huthwaite"/>
    <x v="2"/>
    <s v="United States"/>
    <s v="San Francisco"/>
    <s v="California"/>
    <n v="94110"/>
    <x v="1"/>
    <s v="OFF-PA-10002377"/>
    <s v="Office Supplies"/>
    <s v="Paper"/>
    <s v="Xerox 1916"/>
    <n v="146.82"/>
    <n v="3"/>
    <n v="0"/>
    <x v="691"/>
  </r>
  <r>
    <n v="6961"/>
    <s v="CA-2012-167255"/>
    <x v="1"/>
    <x v="874"/>
    <d v="2012-09-29T00:00:00"/>
    <s v="Second Class"/>
    <s v="RH-19510"/>
    <s v="Rick Huthwaite"/>
    <x v="2"/>
    <s v="United States"/>
    <s v="San Francisco"/>
    <s v="California"/>
    <n v="94110"/>
    <x v="1"/>
    <s v="OFF-PA-10003441"/>
    <s v="Office Supplies"/>
    <s v="Paper"/>
    <s v="Xerox 226"/>
    <n v="12.96"/>
    <n v="2"/>
    <n v="0"/>
    <x v="91"/>
  </r>
  <r>
    <n v="6962"/>
    <s v="CA-2014-162096"/>
    <x v="3"/>
    <x v="468"/>
    <d v="2014-11-11T00:00:00"/>
    <s v="Same Day"/>
    <s v="TB-21190"/>
    <s v="Thomas Brumley"/>
    <x v="2"/>
    <s v="United States"/>
    <s v="Riverside"/>
    <s v="California"/>
    <n v="92503"/>
    <x v="1"/>
    <s v="OFF-AR-10002221"/>
    <s v="Office Supplies"/>
    <s v="Art"/>
    <s v="12 Colored Short Pencils"/>
    <n v="7.8000000000000007"/>
    <n v="3"/>
    <n v="0"/>
    <x v="5621"/>
  </r>
  <r>
    <n v="6963"/>
    <s v="CA-2013-157161"/>
    <x v="0"/>
    <x v="87"/>
    <d v="2013-07-21T00:00:00"/>
    <s v="Second Class"/>
    <s v="JD-15895"/>
    <s v="Jonathan Doherty"/>
    <x v="1"/>
    <s v="United States"/>
    <s v="Columbia"/>
    <s v="South Carolina"/>
    <n v="29203"/>
    <x v="0"/>
    <s v="OFF-EN-10001509"/>
    <s v="Office Supplies"/>
    <s v="Envelopes"/>
    <s v="Poly String Tie Envelopes"/>
    <n v="10.199999999999999"/>
    <n v="5"/>
    <n v="0"/>
    <x v="5622"/>
  </r>
  <r>
    <n v="6964"/>
    <s v="CA-2013-157161"/>
    <x v="0"/>
    <x v="87"/>
    <d v="2013-07-21T00:00:00"/>
    <s v="Second Class"/>
    <s v="JD-15895"/>
    <s v="Jonathan Doherty"/>
    <x v="1"/>
    <s v="United States"/>
    <s v="Columbia"/>
    <s v="South Carolina"/>
    <n v="29203"/>
    <x v="0"/>
    <s v="OFF-AR-10003338"/>
    <s v="Office Supplies"/>
    <s v="Art"/>
    <s v="Eberhard Faber 3 1/2&quot; Golf Pencils"/>
    <n v="22.32"/>
    <n v="3"/>
    <n v="0"/>
    <x v="5623"/>
  </r>
  <r>
    <n v="6965"/>
    <s v="CA-2013-157161"/>
    <x v="0"/>
    <x v="87"/>
    <d v="2013-07-21T00:00:00"/>
    <s v="Second Class"/>
    <s v="JD-15895"/>
    <s v="Jonathan Doherty"/>
    <x v="1"/>
    <s v="United States"/>
    <s v="Columbia"/>
    <s v="South Carolina"/>
    <n v="29203"/>
    <x v="0"/>
    <s v="OFF-BI-10004728"/>
    <s v="Office Supplies"/>
    <s v="Binders"/>
    <s v="Wilson Jones Turn Tabs Binder Tool for Ring Binders"/>
    <n v="24.1"/>
    <n v="5"/>
    <n v="0"/>
    <x v="5624"/>
  </r>
  <r>
    <n v="6966"/>
    <s v="CA-2013-157161"/>
    <x v="0"/>
    <x v="87"/>
    <d v="2013-07-21T00:00:00"/>
    <s v="Second Class"/>
    <s v="JD-15895"/>
    <s v="Jonathan Doherty"/>
    <x v="1"/>
    <s v="United States"/>
    <s v="Columbia"/>
    <s v="South Carolina"/>
    <n v="29203"/>
    <x v="0"/>
    <s v="TEC-AC-10000358"/>
    <s v="Technology"/>
    <s v="Accessories"/>
    <s v="Imation Secure Drive + Hardware Encrypted USB flash drive - 16 GB"/>
    <n v="75.98"/>
    <n v="2"/>
    <n v="0"/>
    <x v="5625"/>
  </r>
  <r>
    <n v="6967"/>
    <s v="CA-2013-157161"/>
    <x v="0"/>
    <x v="87"/>
    <d v="2013-07-21T00:00:00"/>
    <s v="Second Class"/>
    <s v="JD-15895"/>
    <s v="Jonathan Doherty"/>
    <x v="1"/>
    <s v="United States"/>
    <s v="Columbia"/>
    <s v="South Carolina"/>
    <n v="29203"/>
    <x v="0"/>
    <s v="OFF-BI-10002764"/>
    <s v="Office Supplies"/>
    <s v="Binders"/>
    <s v="Recycled Pressboard Report Cover with Reinforced Top Hinge"/>
    <n v="6.46"/>
    <n v="2"/>
    <n v="0"/>
    <x v="5626"/>
  </r>
  <r>
    <n v="6968"/>
    <s v="CA-2013-157161"/>
    <x v="0"/>
    <x v="87"/>
    <d v="2013-07-21T00:00:00"/>
    <s v="Second Class"/>
    <s v="JD-15895"/>
    <s v="Jonathan Doherty"/>
    <x v="1"/>
    <s v="United States"/>
    <s v="Columbia"/>
    <s v="South Carolina"/>
    <n v="29203"/>
    <x v="0"/>
    <s v="OFF-PA-10001461"/>
    <s v="Office Supplies"/>
    <s v="Paper"/>
    <s v="HP Office Paper (20Lb. and 87 Bright)"/>
    <n v="60.12"/>
    <n v="9"/>
    <n v="0"/>
    <x v="1982"/>
  </r>
  <r>
    <n v="6969"/>
    <s v="CA-2012-110765"/>
    <x v="1"/>
    <x v="1140"/>
    <d v="2012-10-20T00:00:00"/>
    <s v="Second Class"/>
    <s v="MP-17965"/>
    <s v="Michael Paige"/>
    <x v="1"/>
    <s v="United States"/>
    <s v="New York City"/>
    <s v="New York"/>
    <n v="10011"/>
    <x v="3"/>
    <s v="TEC-PH-10004165"/>
    <s v="Technology"/>
    <s v="Phones"/>
    <s v="Mitel MiVoice 5330e IP Phone"/>
    <n v="824.97"/>
    <n v="3"/>
    <n v="0"/>
    <x v="5627"/>
  </r>
  <r>
    <n v="6970"/>
    <s v="CA-2013-163937"/>
    <x v="0"/>
    <x v="994"/>
    <d v="2013-01-13T00:00:00"/>
    <s v="Second Class"/>
    <s v="JB-16000"/>
    <s v="Joy Bell-"/>
    <x v="0"/>
    <s v="United States"/>
    <s v="Longview"/>
    <s v="Washington"/>
    <n v="98632"/>
    <x v="1"/>
    <s v="FUR-FU-10000010"/>
    <s v="Furniture"/>
    <s v="Furnishings"/>
    <s v="DAX Value U-Channel Document Frames, Easel Back"/>
    <n v="24.849999999999998"/>
    <n v="5"/>
    <n v="0"/>
    <x v="5628"/>
  </r>
  <r>
    <n v="6971"/>
    <s v="CA-2014-153822"/>
    <x v="3"/>
    <x v="20"/>
    <d v="2014-09-26T00:00:00"/>
    <s v="Standard Class"/>
    <s v="AB-10105"/>
    <s v="Adrian Barton"/>
    <x v="0"/>
    <s v="United States"/>
    <s v="Phoenix"/>
    <s v="Arizona"/>
    <n v="85023"/>
    <x v="1"/>
    <s v="OFF-ST-10000321"/>
    <s v="Office Supplies"/>
    <s v="Storage"/>
    <s v="Akro Stacking Bins"/>
    <n v="12.624000000000001"/>
    <n v="2"/>
    <n v="0.2"/>
    <x v="5629"/>
  </r>
  <r>
    <n v="6972"/>
    <s v="CA-2014-153822"/>
    <x v="3"/>
    <x v="20"/>
    <d v="2014-09-26T00:00:00"/>
    <s v="Standard Class"/>
    <s v="AB-10105"/>
    <s v="Adrian Barton"/>
    <x v="0"/>
    <s v="United States"/>
    <s v="Phoenix"/>
    <s v="Arizona"/>
    <n v="85023"/>
    <x v="1"/>
    <s v="TEC-AC-10000109"/>
    <s v="Technology"/>
    <s v="Accessories"/>
    <s v="Sony Micro Vault Click 16 GB USB 2.0 Flash Drive"/>
    <n v="89.584000000000003"/>
    <n v="2"/>
    <n v="0.2"/>
    <x v="214"/>
  </r>
  <r>
    <n v="6973"/>
    <s v="CA-2014-153822"/>
    <x v="3"/>
    <x v="20"/>
    <d v="2014-09-26T00:00:00"/>
    <s v="Standard Class"/>
    <s v="AB-10105"/>
    <s v="Adrian Barton"/>
    <x v="0"/>
    <s v="United States"/>
    <s v="Phoenix"/>
    <s v="Arizona"/>
    <n v="85023"/>
    <x v="1"/>
    <s v="TEC-PH-10002415"/>
    <s v="Technology"/>
    <s v="Phones"/>
    <s v="Polycom VoiceStation 500 Conference phone"/>
    <n v="471.92"/>
    <n v="2"/>
    <n v="0.2"/>
    <x v="3046"/>
  </r>
  <r>
    <n v="6974"/>
    <s v="CA-2014-153822"/>
    <x v="3"/>
    <x v="20"/>
    <d v="2014-09-26T00:00:00"/>
    <s v="Standard Class"/>
    <s v="AB-10105"/>
    <s v="Adrian Barton"/>
    <x v="0"/>
    <s v="United States"/>
    <s v="Phoenix"/>
    <s v="Arizona"/>
    <n v="85023"/>
    <x v="1"/>
    <s v="OFF-BI-10001460"/>
    <s v="Office Supplies"/>
    <s v="Binders"/>
    <s v="Plastic Binding Combs"/>
    <n v="18.180000000000003"/>
    <n v="4"/>
    <n v="0.7"/>
    <x v="5630"/>
  </r>
  <r>
    <n v="6975"/>
    <s v="CA-2014-146185"/>
    <x v="3"/>
    <x v="175"/>
    <d v="2014-09-20T00:00:00"/>
    <s v="Standard Class"/>
    <s v="CC-12145"/>
    <s v="Charles Crestani"/>
    <x v="0"/>
    <s v="United States"/>
    <s v="Houston"/>
    <s v="Texas"/>
    <n v="77095"/>
    <x v="2"/>
    <s v="OFF-AR-10002987"/>
    <s v="Office Supplies"/>
    <s v="Art"/>
    <s v="Prismacolor Color Pencil Set"/>
    <n v="31.744"/>
    <n v="2"/>
    <n v="0.2"/>
    <x v="3291"/>
  </r>
  <r>
    <n v="6976"/>
    <s v="CA-2012-112144"/>
    <x v="1"/>
    <x v="1141"/>
    <d v="2012-07-02T00:00:00"/>
    <s v="Standard Class"/>
    <s v="CY-12745"/>
    <s v="Craig Yedwab"/>
    <x v="1"/>
    <s v="United States"/>
    <s v="Gilbert"/>
    <s v="Arizona"/>
    <n v="85234"/>
    <x v="1"/>
    <s v="OFF-LA-10000443"/>
    <s v="Office Supplies"/>
    <s v="Labels"/>
    <s v="Avery 501"/>
    <n v="5.9039999999999999"/>
    <n v="2"/>
    <n v="0.2"/>
    <x v="2352"/>
  </r>
  <r>
    <n v="6977"/>
    <s v="CA-2012-112144"/>
    <x v="1"/>
    <x v="1141"/>
    <d v="2012-07-02T00:00:00"/>
    <s v="Standard Class"/>
    <s v="CY-12745"/>
    <s v="Craig Yedwab"/>
    <x v="1"/>
    <s v="United States"/>
    <s v="Gilbert"/>
    <s v="Arizona"/>
    <n v="85234"/>
    <x v="1"/>
    <s v="FUR-FU-10004306"/>
    <s v="Furniture"/>
    <s v="Furnishings"/>
    <s v="Electrix Halogen Magnifier Lamp"/>
    <n v="621.7600000000001"/>
    <n v="4"/>
    <n v="0.2"/>
    <x v="5631"/>
  </r>
  <r>
    <n v="6978"/>
    <s v="US-2013-119298"/>
    <x v="0"/>
    <x v="881"/>
    <d v="2013-11-29T00:00:00"/>
    <s v="First Class"/>
    <s v="EP-13915"/>
    <s v="Emily Phan"/>
    <x v="0"/>
    <s v="United States"/>
    <s v="Jonesboro"/>
    <s v="Arkansas"/>
    <n v="72401"/>
    <x v="0"/>
    <s v="TEC-PH-10002564"/>
    <s v="Technology"/>
    <s v="Phones"/>
    <s v="OtterBox Defender Series Case - Samsung Galaxy S4"/>
    <n v="59.98"/>
    <n v="2"/>
    <n v="0"/>
    <x v="5632"/>
  </r>
  <r>
    <n v="6979"/>
    <s v="CA-2014-155159"/>
    <x v="3"/>
    <x v="920"/>
    <d v="2014-11-30T00:00:00"/>
    <s v="Second Class"/>
    <s v="DL-13315"/>
    <s v="Delfina Latchford"/>
    <x v="0"/>
    <s v="United States"/>
    <s v="Atlanta"/>
    <s v="Georgia"/>
    <n v="30318"/>
    <x v="0"/>
    <s v="OFF-PA-10003724"/>
    <s v="Office Supplies"/>
    <s v="Paper"/>
    <s v="Wirebound Message Book, 4 per Page"/>
    <n v="48.87"/>
    <n v="9"/>
    <n v="0"/>
    <x v="5633"/>
  </r>
  <r>
    <n v="6980"/>
    <s v="CA-2014-149076"/>
    <x v="3"/>
    <x v="424"/>
    <d v="2014-01-20T00:00:00"/>
    <s v="Standard Class"/>
    <s v="SO-20335"/>
    <s v="Sean O'Donnell"/>
    <x v="0"/>
    <s v="United States"/>
    <s v="Los Angeles"/>
    <s v="California"/>
    <n v="90036"/>
    <x v="1"/>
    <s v="OFF-PA-10000483"/>
    <s v="Office Supplies"/>
    <s v="Paper"/>
    <s v="Xerox 19"/>
    <n v="154.9"/>
    <n v="5"/>
    <n v="0"/>
    <x v="934"/>
  </r>
  <r>
    <n v="6981"/>
    <s v="CA-2011-146990"/>
    <x v="2"/>
    <x v="845"/>
    <d v="2011-11-08T00:00:00"/>
    <s v="First Class"/>
    <s v="BP-11095"/>
    <s v="Bart Pistole"/>
    <x v="1"/>
    <s v="United States"/>
    <s v="New York City"/>
    <s v="New York"/>
    <n v="10024"/>
    <x v="3"/>
    <s v="OFF-FA-10000611"/>
    <s v="Office Supplies"/>
    <s v="Fasteners"/>
    <s v="Binder Clips by OIC"/>
    <n v="5.92"/>
    <n v="4"/>
    <n v="0"/>
    <x v="5634"/>
  </r>
  <r>
    <n v="6982"/>
    <s v="CA-2011-146990"/>
    <x v="2"/>
    <x v="845"/>
    <d v="2011-11-08T00:00:00"/>
    <s v="First Class"/>
    <s v="BP-11095"/>
    <s v="Bart Pistole"/>
    <x v="1"/>
    <s v="United States"/>
    <s v="New York City"/>
    <s v="New York"/>
    <n v="10024"/>
    <x v="3"/>
    <s v="OFF-PA-10000246"/>
    <s v="Office Supplies"/>
    <s v="Paper"/>
    <s v="Riverleaf Stik-Withit Designer Note Cubes"/>
    <n v="30.18"/>
    <n v="3"/>
    <n v="0"/>
    <x v="5635"/>
  </r>
  <r>
    <n v="6983"/>
    <s v="CA-2013-116526"/>
    <x v="0"/>
    <x v="142"/>
    <d v="2013-09-06T00:00:00"/>
    <s v="Standard Class"/>
    <s v="JA-15970"/>
    <s v="Joseph Airdo"/>
    <x v="0"/>
    <s v="United States"/>
    <s v="Detroit"/>
    <s v="Michigan"/>
    <n v="48227"/>
    <x v="2"/>
    <s v="OFF-BI-10004728"/>
    <s v="Office Supplies"/>
    <s v="Binders"/>
    <s v="Wilson Jones Turn Tabs Binder Tool for Ring Binders"/>
    <n v="24.1"/>
    <n v="5"/>
    <n v="0"/>
    <x v="5624"/>
  </r>
  <r>
    <n v="6984"/>
    <s v="CA-2013-116526"/>
    <x v="0"/>
    <x v="142"/>
    <d v="2013-09-06T00:00:00"/>
    <s v="Standard Class"/>
    <s v="JA-15970"/>
    <s v="Joseph Airdo"/>
    <x v="0"/>
    <s v="United States"/>
    <s v="Detroit"/>
    <s v="Michigan"/>
    <n v="48227"/>
    <x v="2"/>
    <s v="TEC-PH-10002365"/>
    <s v="Technology"/>
    <s v="Phones"/>
    <s v="Belkin Grip Candy Sheer Case / Cover for iPhone 5 and 5S"/>
    <n v="8.7799999999999994"/>
    <n v="1"/>
    <n v="0"/>
    <x v="5636"/>
  </r>
  <r>
    <n v="6985"/>
    <s v="CA-2013-116526"/>
    <x v="0"/>
    <x v="142"/>
    <d v="2013-09-06T00:00:00"/>
    <s v="Standard Class"/>
    <s v="JA-15970"/>
    <s v="Joseph Airdo"/>
    <x v="0"/>
    <s v="United States"/>
    <s v="Detroit"/>
    <s v="Michigan"/>
    <n v="48227"/>
    <x v="2"/>
    <s v="OFF-AP-10002457"/>
    <s v="Office Supplies"/>
    <s v="Appliances"/>
    <s v="Eureka The Boss Plus 12-Amp Hard Box Upright Vacuum, Red"/>
    <n v="376.74"/>
    <n v="4"/>
    <n v="0.1"/>
    <x v="5637"/>
  </r>
  <r>
    <n v="6986"/>
    <s v="CA-2013-116526"/>
    <x v="0"/>
    <x v="142"/>
    <d v="2013-09-06T00:00:00"/>
    <s v="Standard Class"/>
    <s v="JA-15970"/>
    <s v="Joseph Airdo"/>
    <x v="0"/>
    <s v="United States"/>
    <s v="Detroit"/>
    <s v="Michigan"/>
    <n v="48227"/>
    <x v="2"/>
    <s v="OFF-BI-10000320"/>
    <s v="Office Supplies"/>
    <s v="Binders"/>
    <s v="GBC Plastic Binding Combs"/>
    <n v="29.52"/>
    <n v="4"/>
    <n v="0"/>
    <x v="4009"/>
  </r>
  <r>
    <n v="6987"/>
    <s v="CA-2013-116526"/>
    <x v="0"/>
    <x v="142"/>
    <d v="2013-09-06T00:00:00"/>
    <s v="Standard Class"/>
    <s v="JA-15970"/>
    <s v="Joseph Airdo"/>
    <x v="0"/>
    <s v="United States"/>
    <s v="Detroit"/>
    <s v="Michigan"/>
    <n v="48227"/>
    <x v="2"/>
    <s v="OFF-AR-10004999"/>
    <s v="Office Supplies"/>
    <s v="Art"/>
    <s v="Newell 315"/>
    <n v="11.96"/>
    <n v="2"/>
    <n v="0"/>
    <x v="5638"/>
  </r>
  <r>
    <n v="6988"/>
    <s v="CA-2013-116526"/>
    <x v="0"/>
    <x v="142"/>
    <d v="2013-09-06T00:00:00"/>
    <s v="Standard Class"/>
    <s v="JA-15970"/>
    <s v="Joseph Airdo"/>
    <x v="0"/>
    <s v="United States"/>
    <s v="Detroit"/>
    <s v="Michigan"/>
    <n v="48227"/>
    <x v="2"/>
    <s v="OFF-BI-10001116"/>
    <s v="Office Supplies"/>
    <s v="Binders"/>
    <s v="Wilson Jones 1&quot; Hanging DublLock Ring Binders"/>
    <n v="26.400000000000002"/>
    <n v="5"/>
    <n v="0"/>
    <x v="4741"/>
  </r>
  <r>
    <n v="6989"/>
    <s v="CA-2014-158561"/>
    <x v="3"/>
    <x v="343"/>
    <d v="2014-11-17T00:00:00"/>
    <s v="Second Class"/>
    <s v="BB-11545"/>
    <s v="Brenda Bowman"/>
    <x v="1"/>
    <s v="United States"/>
    <s v="Fort Lauderdale"/>
    <s v="Florida"/>
    <n v="33311"/>
    <x v="0"/>
    <s v="OFF-AP-10002651"/>
    <s v="Office Supplies"/>
    <s v="Appliances"/>
    <s v="Hoover Upright Vacuum With Dirt Cup"/>
    <n v="1158.1199999999999"/>
    <n v="5"/>
    <n v="0.2"/>
    <x v="5639"/>
  </r>
  <r>
    <n v="6990"/>
    <s v="CA-2014-165099"/>
    <x v="3"/>
    <x v="157"/>
    <d v="2014-12-14T00:00:00"/>
    <s v="First Class"/>
    <s v="DK-13375"/>
    <s v="Dennis Kane"/>
    <x v="0"/>
    <s v="United States"/>
    <s v="Abilene"/>
    <s v="Texas"/>
    <n v="79605"/>
    <x v="2"/>
    <s v="OFF-AP-10001634"/>
    <s v="Office Supplies"/>
    <s v="Appliances"/>
    <s v="Hoover Commercial Lightweight Upright Vacuum"/>
    <n v="1.3919999999999997"/>
    <n v="2"/>
    <n v="0.8"/>
    <x v="5640"/>
  </r>
  <r>
    <n v="6991"/>
    <s v="CA-2012-109386"/>
    <x v="1"/>
    <x v="627"/>
    <d v="2012-11-13T00:00:00"/>
    <s v="Second Class"/>
    <s v="RH-19600"/>
    <s v="Rob Haberlin"/>
    <x v="0"/>
    <s v="United States"/>
    <s v="Hampton"/>
    <s v="Virginia"/>
    <n v="23666"/>
    <x v="0"/>
    <s v="OFF-AP-10003266"/>
    <s v="Office Supplies"/>
    <s v="Appliances"/>
    <s v="Holmes Replacement Filter for HEPA Air Cleaner, Large Room"/>
    <n v="44.43"/>
    <n v="3"/>
    <n v="0"/>
    <x v="5641"/>
  </r>
  <r>
    <n v="6992"/>
    <s v="CA-2012-109386"/>
    <x v="1"/>
    <x v="627"/>
    <d v="2012-11-13T00:00:00"/>
    <s v="Second Class"/>
    <s v="RH-19600"/>
    <s v="Rob Haberlin"/>
    <x v="0"/>
    <s v="United States"/>
    <s v="Hampton"/>
    <s v="Virginia"/>
    <n v="23666"/>
    <x v="0"/>
    <s v="TEC-PH-10002890"/>
    <s v="Technology"/>
    <s v="Phones"/>
    <s v="AT&amp;T 17929 Lendline Telephone"/>
    <n v="226.20000000000002"/>
    <n v="5"/>
    <n v="0"/>
    <x v="5642"/>
  </r>
  <r>
    <n v="6993"/>
    <s v="CA-2012-109386"/>
    <x v="1"/>
    <x v="627"/>
    <d v="2012-11-13T00:00:00"/>
    <s v="Second Class"/>
    <s v="RH-19600"/>
    <s v="Rob Haberlin"/>
    <x v="0"/>
    <s v="United States"/>
    <s v="Hampton"/>
    <s v="Virginia"/>
    <n v="23666"/>
    <x v="0"/>
    <s v="FUR-FU-10000308"/>
    <s v="Furniture"/>
    <s v="Furnishings"/>
    <s v="Deflect-o Glass Clear Studded Chair Mats"/>
    <n v="186.54"/>
    <n v="3"/>
    <n v="0"/>
    <x v="5643"/>
  </r>
  <r>
    <n v="6994"/>
    <s v="CA-2012-109386"/>
    <x v="1"/>
    <x v="627"/>
    <d v="2012-11-13T00:00:00"/>
    <s v="Second Class"/>
    <s v="RH-19600"/>
    <s v="Rob Haberlin"/>
    <x v="0"/>
    <s v="United States"/>
    <s v="Hampton"/>
    <s v="Virginia"/>
    <n v="23666"/>
    <x v="0"/>
    <s v="OFF-AR-10000380"/>
    <s v="Office Supplies"/>
    <s v="Art"/>
    <s v="Hunt PowerHouse Electric Pencil Sharpener, Blue"/>
    <n v="265.85999999999996"/>
    <n v="7"/>
    <n v="0"/>
    <x v="5419"/>
  </r>
  <r>
    <n v="6995"/>
    <s v="CA-2012-109386"/>
    <x v="1"/>
    <x v="627"/>
    <d v="2012-11-13T00:00:00"/>
    <s v="Second Class"/>
    <s v="RH-19600"/>
    <s v="Rob Haberlin"/>
    <x v="0"/>
    <s v="United States"/>
    <s v="Hampton"/>
    <s v="Virginia"/>
    <n v="23666"/>
    <x v="0"/>
    <s v="OFF-AR-10000122"/>
    <s v="Office Supplies"/>
    <s v="Art"/>
    <s v="Newell 314"/>
    <n v="27.9"/>
    <n v="5"/>
    <n v="0"/>
    <x v="5644"/>
  </r>
  <r>
    <n v="6996"/>
    <s v="CA-2012-166800"/>
    <x v="1"/>
    <x v="902"/>
    <d v="2012-11-26T00:00:00"/>
    <s v="Standard Class"/>
    <s v="AG-10300"/>
    <s v="Aleksandra Gannaway"/>
    <x v="1"/>
    <s v="United States"/>
    <s v="Las Vegas"/>
    <s v="Nevada"/>
    <n v="89115"/>
    <x v="1"/>
    <s v="OFF-AP-10004868"/>
    <s v="Office Supplies"/>
    <s v="Appliances"/>
    <s v="Hoover Commercial Soft Guard Upright Vacuum And Disposable Filtration Bags"/>
    <n v="31.08"/>
    <n v="4"/>
    <n v="0"/>
    <x v="5645"/>
  </r>
  <r>
    <n v="6997"/>
    <s v="CA-2014-117443"/>
    <x v="3"/>
    <x v="331"/>
    <d v="2014-12-26T00:00:00"/>
    <s v="Second Class"/>
    <s v="JB-15400"/>
    <s v="Jennifer Braxton"/>
    <x v="1"/>
    <s v="United States"/>
    <s v="Rockford"/>
    <s v="Illinois"/>
    <n v="61107"/>
    <x v="2"/>
    <s v="OFF-BI-10004002"/>
    <s v="Office Supplies"/>
    <s v="Binders"/>
    <s v="Wilson Jones International Size A4 Ring Binders"/>
    <n v="13.839999999999998"/>
    <n v="4"/>
    <n v="0.8"/>
    <x v="5646"/>
  </r>
  <r>
    <n v="6998"/>
    <s v="CA-2014-117443"/>
    <x v="3"/>
    <x v="331"/>
    <d v="2014-12-26T00:00:00"/>
    <s v="Second Class"/>
    <s v="JB-15400"/>
    <s v="Jennifer Braxton"/>
    <x v="1"/>
    <s v="United States"/>
    <s v="Rockford"/>
    <s v="Illinois"/>
    <n v="61107"/>
    <x v="2"/>
    <s v="OFF-PA-10004475"/>
    <s v="Office Supplies"/>
    <s v="Paper"/>
    <s v="Xerox 1940"/>
    <n v="175.87200000000001"/>
    <n v="4"/>
    <n v="0.2"/>
    <x v="5647"/>
  </r>
  <r>
    <n v="6999"/>
    <s v="US-2013-134369"/>
    <x v="0"/>
    <x v="1142"/>
    <d v="2013-09-23T00:00:00"/>
    <s v="Standard Class"/>
    <s v="BC-11125"/>
    <s v="Becky Castell"/>
    <x v="2"/>
    <s v="United States"/>
    <s v="Laguna Niguel"/>
    <s v="California"/>
    <n v="92677"/>
    <x v="1"/>
    <s v="OFF-PA-10002195"/>
    <s v="Office Supplies"/>
    <s v="Paper"/>
    <s v="Xerox 1966"/>
    <n v="12.96"/>
    <n v="2"/>
    <n v="0"/>
    <x v="2056"/>
  </r>
  <r>
    <n v="7000"/>
    <s v="CA-2014-123687"/>
    <x v="3"/>
    <x v="1143"/>
    <d v="2014-05-30T00:00:00"/>
    <s v="First Class"/>
    <s v="KC-16675"/>
    <s v="Kimberly Carter"/>
    <x v="1"/>
    <s v="United States"/>
    <s v="Louisville"/>
    <s v="Kentucky"/>
    <n v="40214"/>
    <x v="0"/>
    <s v="OFF-AP-10002670"/>
    <s v="Office Supplies"/>
    <s v="Appliances"/>
    <s v="Belkin 8-Outlet Premiere SurgeMaster II Surge Protectors"/>
    <n v="208.44"/>
    <n v="3"/>
    <n v="0"/>
    <x v="5648"/>
  </r>
  <r>
    <n v="7001"/>
    <s v="CA-2014-123687"/>
    <x v="3"/>
    <x v="1143"/>
    <d v="2014-05-30T00:00:00"/>
    <s v="First Class"/>
    <s v="KC-16675"/>
    <s v="Kimberly Carter"/>
    <x v="1"/>
    <s v="United States"/>
    <s v="Louisville"/>
    <s v="Kentucky"/>
    <n v="40214"/>
    <x v="0"/>
    <s v="OFF-SU-10004498"/>
    <s v="Office Supplies"/>
    <s v="Supplies"/>
    <s v="Martin-Yale Premier Letter Opener"/>
    <n v="25.76"/>
    <n v="2"/>
    <n v="0"/>
    <x v="5649"/>
  </r>
  <r>
    <n v="7002"/>
    <s v="CA-2012-104871"/>
    <x v="1"/>
    <x v="1110"/>
    <d v="2012-04-03T00:00:00"/>
    <s v="Standard Class"/>
    <s v="DR-12940"/>
    <s v="Daniel Raglin"/>
    <x v="2"/>
    <s v="United States"/>
    <s v="Normal"/>
    <s v="Illinois"/>
    <n v="61761"/>
    <x v="2"/>
    <s v="FUR-CH-10003298"/>
    <s v="Furniture"/>
    <s v="Chairs"/>
    <s v="Office Star - Contemporary Task Swivel chair with Loop Arms, Charcoal"/>
    <n v="366.74399999999997"/>
    <n v="4"/>
    <n v="0.3"/>
    <x v="5650"/>
  </r>
  <r>
    <n v="7003"/>
    <s v="CA-2011-133158"/>
    <x v="2"/>
    <x v="710"/>
    <d v="2011-08-21T00:00:00"/>
    <s v="Second Class"/>
    <s v="DW-13195"/>
    <s v="David Wiener"/>
    <x v="1"/>
    <s v="United States"/>
    <s v="Los Angeles"/>
    <s v="California"/>
    <n v="90045"/>
    <x v="1"/>
    <s v="FUR-FU-10000723"/>
    <s v="Furniture"/>
    <s v="Furnishings"/>
    <s v="Deflect-o EconoMat Studded, No Bevel Mat for Low Pile Carpeting"/>
    <n v="289.24"/>
    <n v="7"/>
    <n v="0"/>
    <x v="5651"/>
  </r>
  <r>
    <n v="7004"/>
    <s v="CA-2011-133158"/>
    <x v="2"/>
    <x v="710"/>
    <d v="2011-08-21T00:00:00"/>
    <s v="Second Class"/>
    <s v="DW-13195"/>
    <s v="David Wiener"/>
    <x v="1"/>
    <s v="United States"/>
    <s v="Los Angeles"/>
    <s v="California"/>
    <n v="90045"/>
    <x v="1"/>
    <s v="OFF-BI-10000632"/>
    <s v="Office Supplies"/>
    <s v="Binders"/>
    <s v="Satellite Sectional Post Binders"/>
    <n v="69.456000000000003"/>
    <n v="2"/>
    <n v="0.2"/>
    <x v="2122"/>
  </r>
  <r>
    <n v="7005"/>
    <s v="CA-2011-126333"/>
    <x v="2"/>
    <x v="851"/>
    <d v="2011-12-28T00:00:00"/>
    <s v="Standard Class"/>
    <s v="ME-18010"/>
    <s v="Michelle Ellison"/>
    <x v="1"/>
    <s v="United States"/>
    <s v="Port Arthur"/>
    <s v="Texas"/>
    <n v="77642"/>
    <x v="2"/>
    <s v="OFF-PA-10000223"/>
    <s v="Office Supplies"/>
    <s v="Paper"/>
    <s v="Xerox 2000"/>
    <n v="5.1840000000000011"/>
    <n v="1"/>
    <n v="0.2"/>
    <x v="1673"/>
  </r>
  <r>
    <n v="7006"/>
    <s v="CA-2012-141740"/>
    <x v="1"/>
    <x v="549"/>
    <d v="2012-11-05T00:00:00"/>
    <s v="Standard Class"/>
    <s v="JF-15490"/>
    <s v="Jeremy Farry"/>
    <x v="0"/>
    <s v="United States"/>
    <s v="New York City"/>
    <s v="New York"/>
    <n v="10009"/>
    <x v="3"/>
    <s v="FUR-CH-10001545"/>
    <s v="Furniture"/>
    <s v="Chairs"/>
    <s v="Hon Comfortask Task/Swivel Chairs"/>
    <n v="205.16400000000002"/>
    <n v="2"/>
    <n v="0.1"/>
    <x v="5652"/>
  </r>
  <r>
    <n v="7007"/>
    <s v="CA-2011-119466"/>
    <x v="2"/>
    <x v="534"/>
    <d v="2011-12-21T00:00:00"/>
    <s v="Standard Class"/>
    <s v="SP-20860"/>
    <s v="Sung Pak"/>
    <x v="1"/>
    <s v="United States"/>
    <s v="Chicago"/>
    <s v="Illinois"/>
    <n v="60623"/>
    <x v="2"/>
    <s v="FUR-FU-10001546"/>
    <s v="Furniture"/>
    <s v="Furnishings"/>
    <s v="Dana Swing-Arm Lamps"/>
    <n v="8.5440000000000005"/>
    <n v="2"/>
    <n v="0.6"/>
    <x v="4462"/>
  </r>
  <r>
    <n v="7008"/>
    <s v="CA-2012-154823"/>
    <x v="1"/>
    <x v="291"/>
    <d v="2012-08-25T00:00:00"/>
    <s v="Standard Class"/>
    <s v="KN-16390"/>
    <s v="Katherine Nockton"/>
    <x v="1"/>
    <s v="United States"/>
    <s v="Springfield"/>
    <s v="Ohio"/>
    <n v="45503"/>
    <x v="3"/>
    <s v="OFF-BI-10001098"/>
    <s v="Office Supplies"/>
    <s v="Binders"/>
    <s v="Acco D-Ring Binder w/DublLock"/>
    <n v="12.828000000000001"/>
    <n v="2"/>
    <n v="0.7"/>
    <x v="2433"/>
  </r>
  <r>
    <n v="7009"/>
    <s v="CA-2012-154823"/>
    <x v="1"/>
    <x v="291"/>
    <d v="2012-08-25T00:00:00"/>
    <s v="Standard Class"/>
    <s v="KN-16390"/>
    <s v="Katherine Nockton"/>
    <x v="1"/>
    <s v="United States"/>
    <s v="Springfield"/>
    <s v="Ohio"/>
    <n v="45503"/>
    <x v="3"/>
    <s v="FUR-CH-10003379"/>
    <s v="Furniture"/>
    <s v="Chairs"/>
    <s v="Global Commerce Series High-Back Swivel/Tilt Chairs"/>
    <n v="598.45799999999997"/>
    <n v="3"/>
    <n v="0.3"/>
    <x v="5653"/>
  </r>
  <r>
    <n v="7010"/>
    <s v="CA-2012-154823"/>
    <x v="1"/>
    <x v="291"/>
    <d v="2012-08-25T00:00:00"/>
    <s v="Standard Class"/>
    <s v="KN-16390"/>
    <s v="Katherine Nockton"/>
    <x v="1"/>
    <s v="United States"/>
    <s v="Springfield"/>
    <s v="Ohio"/>
    <n v="45503"/>
    <x v="3"/>
    <s v="FUR-FU-10000193"/>
    <s v="Furniture"/>
    <s v="Furnishings"/>
    <s v="Tenex Chairmats For Use with Hard Floors"/>
    <n v="25.983999999999998"/>
    <n v="1"/>
    <n v="0.2"/>
    <x v="5654"/>
  </r>
  <r>
    <n v="7011"/>
    <s v="US-2011-135881"/>
    <x v="2"/>
    <x v="235"/>
    <d v="2011-05-27T00:00:00"/>
    <s v="Standard Class"/>
    <s v="GT-14710"/>
    <s v="Greg Tran"/>
    <x v="0"/>
    <s v="United States"/>
    <s v="New York City"/>
    <s v="New York"/>
    <n v="10035"/>
    <x v="3"/>
    <s v="OFF-BI-10000829"/>
    <s v="Office Supplies"/>
    <s v="Binders"/>
    <s v="Avery Non-Stick Binders"/>
    <n v="17.96"/>
    <n v="5"/>
    <n v="0.2"/>
    <x v="5655"/>
  </r>
  <r>
    <n v="7012"/>
    <s v="US-2011-135881"/>
    <x v="2"/>
    <x v="235"/>
    <d v="2011-05-27T00:00:00"/>
    <s v="Standard Class"/>
    <s v="GT-14710"/>
    <s v="Greg Tran"/>
    <x v="0"/>
    <s v="United States"/>
    <s v="New York City"/>
    <s v="New York"/>
    <n v="10035"/>
    <x v="3"/>
    <s v="OFF-SU-10003002"/>
    <s v="Office Supplies"/>
    <s v="Supplies"/>
    <s v="Letter Slitter"/>
    <n v="5.04"/>
    <n v="2"/>
    <n v="0"/>
    <x v="3264"/>
  </r>
  <r>
    <n v="7013"/>
    <s v="US-2011-135881"/>
    <x v="2"/>
    <x v="235"/>
    <d v="2011-05-27T00:00:00"/>
    <s v="Standard Class"/>
    <s v="GT-14710"/>
    <s v="Greg Tran"/>
    <x v="0"/>
    <s v="United States"/>
    <s v="New York City"/>
    <s v="New York"/>
    <n v="10035"/>
    <x v="3"/>
    <s v="OFF-AP-10002118"/>
    <s v="Office Supplies"/>
    <s v="Appliances"/>
    <s v="1.7 Cubic Foot Compact &quot;Cube&quot; Office Refrigerators"/>
    <n v="208.16"/>
    <n v="1"/>
    <n v="0"/>
    <x v="79"/>
  </r>
  <r>
    <n v="7014"/>
    <s v="CA-2014-141201"/>
    <x v="3"/>
    <x v="34"/>
    <d v="2014-12-12T00:00:00"/>
    <s v="Second Class"/>
    <s v="DB-12910"/>
    <s v="Daniel Byrd"/>
    <x v="2"/>
    <s v="United States"/>
    <s v="Salinas"/>
    <s v="California"/>
    <n v="93905"/>
    <x v="1"/>
    <s v="FUR-BO-10001519"/>
    <s v="Furniture"/>
    <s v="Bookcases"/>
    <s v="O'Sullivan 3-Shelf Heavy-Duty Bookcases"/>
    <n v="148.25700000000001"/>
    <n v="3"/>
    <n v="0.15"/>
    <x v="5656"/>
  </r>
  <r>
    <n v="7015"/>
    <s v="CA-2011-114790"/>
    <x v="2"/>
    <x v="518"/>
    <d v="2011-03-13T00:00:00"/>
    <s v="Second Class"/>
    <s v="FM-14215"/>
    <s v="Filia McAdams"/>
    <x v="1"/>
    <s v="United States"/>
    <s v="Richmond"/>
    <s v="Kentucky"/>
    <n v="40475"/>
    <x v="0"/>
    <s v="OFF-AP-10002578"/>
    <s v="Office Supplies"/>
    <s v="Appliances"/>
    <s v="Fellowes Premier Superior Surge Suppressor, 10-Outlet, With Phone and Remote"/>
    <n v="146.76"/>
    <n v="3"/>
    <n v="0"/>
    <x v="5657"/>
  </r>
  <r>
    <n v="7016"/>
    <s v="CA-2011-114790"/>
    <x v="2"/>
    <x v="518"/>
    <d v="2011-03-13T00:00:00"/>
    <s v="Second Class"/>
    <s v="FM-14215"/>
    <s v="Filia McAdams"/>
    <x v="1"/>
    <s v="United States"/>
    <s v="Richmond"/>
    <s v="Kentucky"/>
    <n v="40475"/>
    <x v="0"/>
    <s v="TEC-AC-10000710"/>
    <s v="Technology"/>
    <s v="Accessories"/>
    <s v="Maxell DVD-RAM Discs"/>
    <n v="32.96"/>
    <n v="2"/>
    <n v="0"/>
    <x v="5658"/>
  </r>
  <r>
    <n v="7017"/>
    <s v="CA-2011-114790"/>
    <x v="2"/>
    <x v="518"/>
    <d v="2011-03-13T00:00:00"/>
    <s v="Second Class"/>
    <s v="FM-14215"/>
    <s v="Filia McAdams"/>
    <x v="1"/>
    <s v="United States"/>
    <s v="Richmond"/>
    <s v="Kentucky"/>
    <n v="40475"/>
    <x v="0"/>
    <s v="TEC-PH-10000984"/>
    <s v="Technology"/>
    <s v="Phones"/>
    <s v="Panasonic KX-TG9471B"/>
    <n v="587.97"/>
    <n v="3"/>
    <n v="0"/>
    <x v="5659"/>
  </r>
  <r>
    <n v="7018"/>
    <s v="CA-2011-114790"/>
    <x v="2"/>
    <x v="518"/>
    <d v="2011-03-13T00:00:00"/>
    <s v="Second Class"/>
    <s v="FM-14215"/>
    <s v="Filia McAdams"/>
    <x v="1"/>
    <s v="United States"/>
    <s v="Richmond"/>
    <s v="Kentucky"/>
    <n v="40475"/>
    <x v="0"/>
    <s v="OFF-PA-10000213"/>
    <s v="Office Supplies"/>
    <s v="Paper"/>
    <s v="Xerox 198"/>
    <n v="14.940000000000001"/>
    <n v="3"/>
    <n v="0"/>
    <x v="1961"/>
  </r>
  <r>
    <n v="7019"/>
    <s v="US-2013-154256"/>
    <x v="0"/>
    <x v="661"/>
    <d v="2013-06-28T00:00:00"/>
    <s v="Second Class"/>
    <s v="SM-20005"/>
    <s v="Sally Matthias"/>
    <x v="0"/>
    <s v="United States"/>
    <s v="New York City"/>
    <s v="New York"/>
    <n v="10035"/>
    <x v="3"/>
    <s v="OFF-LA-10003720"/>
    <s v="Office Supplies"/>
    <s v="Labels"/>
    <s v="Avery 487"/>
    <n v="25.83"/>
    <n v="7"/>
    <n v="0"/>
    <x v="5660"/>
  </r>
  <r>
    <n v="7020"/>
    <s v="CA-2011-124737"/>
    <x v="2"/>
    <x v="709"/>
    <d v="2011-08-27T00:00:00"/>
    <s v="Standard Class"/>
    <s v="AP-10915"/>
    <s v="Arthur Prichep"/>
    <x v="0"/>
    <s v="United States"/>
    <s v="Denver"/>
    <s v="Colorado"/>
    <n v="80219"/>
    <x v="1"/>
    <s v="OFF-PA-10001837"/>
    <s v="Office Supplies"/>
    <s v="Paper"/>
    <s v="Xerox 1976"/>
    <n v="15.552000000000003"/>
    <n v="3"/>
    <n v="0.2"/>
    <x v="12"/>
  </r>
  <r>
    <n v="7021"/>
    <s v="CA-2011-124737"/>
    <x v="2"/>
    <x v="709"/>
    <d v="2011-08-27T00:00:00"/>
    <s v="Standard Class"/>
    <s v="AP-10915"/>
    <s v="Arthur Prichep"/>
    <x v="0"/>
    <s v="United States"/>
    <s v="Denver"/>
    <s v="Colorado"/>
    <n v="80219"/>
    <x v="1"/>
    <s v="OFF-SU-10004661"/>
    <s v="Office Supplies"/>
    <s v="Supplies"/>
    <s v="Acme Titanium Bonded Scissors"/>
    <n v="6.8000000000000007"/>
    <n v="1"/>
    <n v="0.2"/>
    <x v="5661"/>
  </r>
  <r>
    <n v="7022"/>
    <s v="CA-2011-124737"/>
    <x v="2"/>
    <x v="709"/>
    <d v="2011-08-27T00:00:00"/>
    <s v="Standard Class"/>
    <s v="AP-10915"/>
    <s v="Arthur Prichep"/>
    <x v="0"/>
    <s v="United States"/>
    <s v="Denver"/>
    <s v="Colorado"/>
    <n v="80219"/>
    <x v="1"/>
    <s v="FUR-FU-10003274"/>
    <s v="Furniture"/>
    <s v="Furnishings"/>
    <s v="Regeneration Desk Collection"/>
    <n v="4.2240000000000002"/>
    <n v="3"/>
    <n v="0.2"/>
    <x v="5662"/>
  </r>
  <r>
    <n v="7023"/>
    <s v="CA-2011-124737"/>
    <x v="2"/>
    <x v="709"/>
    <d v="2011-08-27T00:00:00"/>
    <s v="Standard Class"/>
    <s v="AP-10915"/>
    <s v="Arthur Prichep"/>
    <x v="0"/>
    <s v="United States"/>
    <s v="Denver"/>
    <s v="Colorado"/>
    <n v="80219"/>
    <x v="1"/>
    <s v="TEC-PH-10000149"/>
    <s v="Technology"/>
    <s v="Phones"/>
    <s v="Cisco SPA525G2 IP Phone - Wireless"/>
    <n v="143.64000000000001"/>
    <n v="9"/>
    <n v="0.2"/>
    <x v="5663"/>
  </r>
  <r>
    <n v="7024"/>
    <s v="CA-2011-124737"/>
    <x v="2"/>
    <x v="709"/>
    <d v="2011-08-27T00:00:00"/>
    <s v="Standard Class"/>
    <s v="AP-10915"/>
    <s v="Arthur Prichep"/>
    <x v="0"/>
    <s v="United States"/>
    <s v="Denver"/>
    <s v="Colorado"/>
    <n v="80219"/>
    <x v="1"/>
    <s v="OFF-PA-10000019"/>
    <s v="Office Supplies"/>
    <s v="Paper"/>
    <s v="Xerox 1931"/>
    <n v="31.104000000000006"/>
    <n v="6"/>
    <n v="0.2"/>
    <x v="282"/>
  </r>
  <r>
    <n v="7025"/>
    <s v="CA-2011-124737"/>
    <x v="2"/>
    <x v="709"/>
    <d v="2011-08-27T00:00:00"/>
    <s v="Standard Class"/>
    <s v="AP-10915"/>
    <s v="Arthur Prichep"/>
    <x v="0"/>
    <s v="United States"/>
    <s v="Denver"/>
    <s v="Colorado"/>
    <n v="80219"/>
    <x v="1"/>
    <s v="OFF-PA-10001125"/>
    <s v="Office Supplies"/>
    <s v="Paper"/>
    <s v="Xerox 1988"/>
    <n v="223.05600000000001"/>
    <n v="9"/>
    <n v="0.2"/>
    <x v="1392"/>
  </r>
  <r>
    <n v="7026"/>
    <s v="US-2014-101840"/>
    <x v="3"/>
    <x v="695"/>
    <d v="2014-02-13T00:00:00"/>
    <s v="Standard Class"/>
    <s v="SP-20545"/>
    <s v="Sibella Parks"/>
    <x v="1"/>
    <s v="United States"/>
    <s v="New York City"/>
    <s v="New York"/>
    <n v="10024"/>
    <x v="3"/>
    <s v="TEC-PH-10002538"/>
    <s v="Technology"/>
    <s v="Phones"/>
    <s v="Grandstream GXP1160 VoIP phone"/>
    <n v="227.45999999999998"/>
    <n v="6"/>
    <n v="0"/>
    <x v="5664"/>
  </r>
  <r>
    <n v="7027"/>
    <s v="US-2014-101840"/>
    <x v="3"/>
    <x v="695"/>
    <d v="2014-02-13T00:00:00"/>
    <s v="Standard Class"/>
    <s v="SP-20545"/>
    <s v="Sibella Parks"/>
    <x v="1"/>
    <s v="United States"/>
    <s v="New York City"/>
    <s v="New York"/>
    <n v="10024"/>
    <x v="3"/>
    <s v="OFF-BI-10000279"/>
    <s v="Office Supplies"/>
    <s v="Binders"/>
    <s v="Acco Recycled 2&quot; Capacity Laser Printer Hanging Data Binders"/>
    <n v="46.24"/>
    <n v="4"/>
    <n v="0.2"/>
    <x v="5665"/>
  </r>
  <r>
    <n v="7028"/>
    <s v="CA-2014-131653"/>
    <x v="3"/>
    <x v="926"/>
    <d v="2014-02-06T00:00:00"/>
    <s v="Standard Class"/>
    <s v="RD-19585"/>
    <s v="Rob Dowd"/>
    <x v="0"/>
    <s v="United States"/>
    <s v="New York City"/>
    <s v="New York"/>
    <n v="10011"/>
    <x v="3"/>
    <s v="OFF-LA-10001045"/>
    <s v="Office Supplies"/>
    <s v="Labels"/>
    <s v="Permanent Self-Adhesive File Folder Labels for Typewriters by Universal"/>
    <n v="5.22"/>
    <n v="2"/>
    <n v="0"/>
    <x v="4222"/>
  </r>
  <r>
    <n v="7029"/>
    <s v="US-2013-157840"/>
    <x v="0"/>
    <x v="887"/>
    <d v="2013-12-24T00:00:00"/>
    <s v="Second Class"/>
    <s v="MC-17575"/>
    <s v="Matt Collins"/>
    <x v="0"/>
    <s v="United States"/>
    <s v="Fremont"/>
    <s v="Nebraska"/>
    <n v="68025"/>
    <x v="2"/>
    <s v="OFF-PA-10003673"/>
    <s v="Office Supplies"/>
    <s v="Paper"/>
    <s v="Strathmore Photo Mount Cards"/>
    <n v="33.9"/>
    <n v="5"/>
    <n v="0"/>
    <x v="1335"/>
  </r>
  <r>
    <n v="7030"/>
    <s v="CA-2013-145548"/>
    <x v="0"/>
    <x v="583"/>
    <d v="2013-11-17T00:00:00"/>
    <s v="Standard Class"/>
    <s v="EB-13750"/>
    <s v="Edward Becker"/>
    <x v="1"/>
    <s v="United States"/>
    <s v="New York City"/>
    <s v="New York"/>
    <n v="10011"/>
    <x v="3"/>
    <s v="OFF-ST-10002562"/>
    <s v="Office Supplies"/>
    <s v="Storage"/>
    <s v="Staples"/>
    <n v="28.14"/>
    <n v="3"/>
    <n v="0"/>
    <x v="5666"/>
  </r>
  <r>
    <n v="7031"/>
    <s v="CA-2013-145548"/>
    <x v="0"/>
    <x v="583"/>
    <d v="2013-11-17T00:00:00"/>
    <s v="Standard Class"/>
    <s v="EB-13750"/>
    <s v="Edward Becker"/>
    <x v="1"/>
    <s v="United States"/>
    <s v="New York City"/>
    <s v="New York"/>
    <n v="10011"/>
    <x v="3"/>
    <s v="TEC-AC-10002305"/>
    <s v="Technology"/>
    <s v="Accessories"/>
    <s v="KeyTronic E03601U1 - Keyboard - Beige"/>
    <n v="36"/>
    <n v="2"/>
    <n v="0"/>
    <x v="4592"/>
  </r>
  <r>
    <n v="7032"/>
    <s v="CA-2013-145548"/>
    <x v="0"/>
    <x v="583"/>
    <d v="2013-11-17T00:00:00"/>
    <s v="Standard Class"/>
    <s v="EB-13750"/>
    <s v="Edward Becker"/>
    <x v="1"/>
    <s v="United States"/>
    <s v="New York City"/>
    <s v="New York"/>
    <n v="10011"/>
    <x v="3"/>
    <s v="OFF-AR-10003373"/>
    <s v="Office Supplies"/>
    <s v="Art"/>
    <s v="Boston School Pro Electric Pencil Sharpener, 1670"/>
    <n v="92.94"/>
    <n v="3"/>
    <n v="0"/>
    <x v="5667"/>
  </r>
  <r>
    <n v="7033"/>
    <s v="CA-2013-145548"/>
    <x v="0"/>
    <x v="583"/>
    <d v="2013-11-17T00:00:00"/>
    <s v="Standard Class"/>
    <s v="EB-13750"/>
    <s v="Edward Becker"/>
    <x v="1"/>
    <s v="United States"/>
    <s v="New York City"/>
    <s v="New York"/>
    <n v="10011"/>
    <x v="3"/>
    <s v="FUR-CH-10003774"/>
    <s v="Furniture"/>
    <s v="Chairs"/>
    <s v="Global Wood Trimmed Manager's Task Chair, Khaki"/>
    <n v="245.64600000000002"/>
    <n v="3"/>
    <n v="0.1"/>
    <x v="5668"/>
  </r>
  <r>
    <n v="7034"/>
    <s v="CA-2013-145548"/>
    <x v="0"/>
    <x v="583"/>
    <d v="2013-11-17T00:00:00"/>
    <s v="Standard Class"/>
    <s v="EB-13750"/>
    <s v="Edward Becker"/>
    <x v="1"/>
    <s v="United States"/>
    <s v="New York City"/>
    <s v="New York"/>
    <n v="10011"/>
    <x v="3"/>
    <s v="OFF-BI-10001510"/>
    <s v="Office Supplies"/>
    <s v="Binders"/>
    <s v="Deluxe Heavy-Duty Vinyl Round Ring Binder"/>
    <n v="55.00800000000001"/>
    <n v="3"/>
    <n v="0.2"/>
    <x v="5669"/>
  </r>
  <r>
    <n v="7035"/>
    <s v="CA-2013-145548"/>
    <x v="0"/>
    <x v="583"/>
    <d v="2013-11-17T00:00:00"/>
    <s v="Standard Class"/>
    <s v="EB-13750"/>
    <s v="Edward Becker"/>
    <x v="1"/>
    <s v="United States"/>
    <s v="New York City"/>
    <s v="New York"/>
    <n v="10011"/>
    <x v="3"/>
    <s v="OFF-BI-10004236"/>
    <s v="Office Supplies"/>
    <s v="Binders"/>
    <s v="XtraLife ClearVue Slant-D Ring Binder, White, 3&quot;"/>
    <n v="35.231999999999999"/>
    <n v="3"/>
    <n v="0.2"/>
    <x v="5438"/>
  </r>
  <r>
    <n v="7036"/>
    <s v="CA-2014-119494"/>
    <x v="3"/>
    <x v="45"/>
    <d v="2014-11-14T00:00:00"/>
    <s v="Standard Class"/>
    <s v="JE-15610"/>
    <s v="Jim Epp"/>
    <x v="1"/>
    <s v="United States"/>
    <s v="San Diego"/>
    <s v="California"/>
    <n v="92105"/>
    <x v="1"/>
    <s v="FUR-CH-10004675"/>
    <s v="Furniture"/>
    <s v="Chairs"/>
    <s v="Lifetime Advantage Folding Chairs, 4/Carton"/>
    <n v="523.39200000000005"/>
    <n v="3"/>
    <n v="0.2"/>
    <x v="5670"/>
  </r>
  <r>
    <n v="7037"/>
    <s v="CA-2011-124618"/>
    <x v="2"/>
    <x v="1073"/>
    <d v="2011-05-04T00:00:00"/>
    <s v="Second Class"/>
    <s v="CS-11860"/>
    <s v="Cari Schnelling"/>
    <x v="0"/>
    <s v="United States"/>
    <s v="Lakeland"/>
    <s v="Florida"/>
    <n v="33801"/>
    <x v="0"/>
    <s v="TEC-CO-10004202"/>
    <s v="Technology"/>
    <s v="Copiers"/>
    <s v="Brother DCP1000 Digital 3 in 1 Multifunction Machine"/>
    <n v="479.98400000000004"/>
    <n v="2"/>
    <n v="0.2"/>
    <x v="3911"/>
  </r>
  <r>
    <n v="7038"/>
    <s v="CA-2014-161970"/>
    <x v="3"/>
    <x v="585"/>
    <d v="2014-09-28T00:00:00"/>
    <s v="Standard Class"/>
    <s v="PB-19105"/>
    <s v="Peter Bühler"/>
    <x v="0"/>
    <s v="United States"/>
    <s v="Smyrna"/>
    <s v="Georgia"/>
    <n v="30080"/>
    <x v="0"/>
    <s v="OFF-PA-10004255"/>
    <s v="Office Supplies"/>
    <s v="Paper"/>
    <s v="Xerox 219"/>
    <n v="12.96"/>
    <n v="2"/>
    <n v="0"/>
    <x v="91"/>
  </r>
  <r>
    <n v="7039"/>
    <s v="CA-2014-161970"/>
    <x v="3"/>
    <x v="585"/>
    <d v="2014-09-28T00:00:00"/>
    <s v="Standard Class"/>
    <s v="PB-19105"/>
    <s v="Peter Bühler"/>
    <x v="0"/>
    <s v="United States"/>
    <s v="Smyrna"/>
    <s v="Georgia"/>
    <n v="30080"/>
    <x v="0"/>
    <s v="OFF-AR-10003896"/>
    <s v="Office Supplies"/>
    <s v="Art"/>
    <s v="Stride Job 150 Highlighters, Chisel Tip, Assorted Colors"/>
    <n v="17.940000000000001"/>
    <n v="3"/>
    <n v="0"/>
    <x v="5671"/>
  </r>
  <r>
    <n v="7040"/>
    <s v="CA-2014-103443"/>
    <x v="3"/>
    <x v="94"/>
    <d v="2014-12-24T00:00:00"/>
    <s v="Standard Class"/>
    <s v="AT-10735"/>
    <s v="Annie Thurman"/>
    <x v="0"/>
    <s v="United States"/>
    <s v="New York City"/>
    <s v="New York"/>
    <n v="10009"/>
    <x v="3"/>
    <s v="OFF-ST-10002276"/>
    <s v="Office Supplies"/>
    <s v="Storage"/>
    <s v="Safco Steel Mobile File Cart"/>
    <n v="166.72"/>
    <n v="2"/>
    <n v="0"/>
    <x v="242"/>
  </r>
  <r>
    <n v="7041"/>
    <s v="CA-2014-103443"/>
    <x v="3"/>
    <x v="94"/>
    <d v="2014-12-24T00:00:00"/>
    <s v="Standard Class"/>
    <s v="AT-10735"/>
    <s v="Annie Thurman"/>
    <x v="0"/>
    <s v="United States"/>
    <s v="New York City"/>
    <s v="New York"/>
    <n v="10009"/>
    <x v="3"/>
    <s v="OFF-BI-10001617"/>
    <s v="Office Supplies"/>
    <s v="Binders"/>
    <s v="GBC Wire Binding Combs"/>
    <n v="24.816000000000003"/>
    <n v="3"/>
    <n v="0.2"/>
    <x v="3029"/>
  </r>
  <r>
    <n v="7042"/>
    <s v="CA-2014-103443"/>
    <x v="3"/>
    <x v="94"/>
    <d v="2014-12-24T00:00:00"/>
    <s v="Standard Class"/>
    <s v="AT-10735"/>
    <s v="Annie Thurman"/>
    <x v="0"/>
    <s v="United States"/>
    <s v="New York City"/>
    <s v="New York"/>
    <n v="10009"/>
    <x v="3"/>
    <s v="FUR-FU-10000308"/>
    <s v="Furniture"/>
    <s v="Furnishings"/>
    <s v="Deflect-o Glass Clear Studded Chair Mats"/>
    <n v="124.36"/>
    <n v="2"/>
    <n v="0"/>
    <x v="2525"/>
  </r>
  <r>
    <n v="7043"/>
    <s v="US-2014-165358"/>
    <x v="3"/>
    <x v="930"/>
    <d v="2014-07-24T00:00:00"/>
    <s v="Standard Class"/>
    <s v="SV-20365"/>
    <s v="Seth Vernon"/>
    <x v="0"/>
    <s v="United States"/>
    <s v="Philadelphia"/>
    <s v="Pennsylvania"/>
    <n v="19134"/>
    <x v="3"/>
    <s v="TEC-CO-10001943"/>
    <s v="Technology"/>
    <s v="Copiers"/>
    <s v="Canon PC-428 Personal Copier"/>
    <n v="599.97"/>
    <n v="5"/>
    <n v="0.4"/>
    <x v="5672"/>
  </r>
  <r>
    <n v="7044"/>
    <s v="US-2014-165358"/>
    <x v="3"/>
    <x v="930"/>
    <d v="2014-07-24T00:00:00"/>
    <s v="Standard Class"/>
    <s v="SV-20365"/>
    <s v="Seth Vernon"/>
    <x v="0"/>
    <s v="United States"/>
    <s v="Philadelphia"/>
    <s v="Pennsylvania"/>
    <n v="19134"/>
    <x v="3"/>
    <s v="FUR-CH-10002647"/>
    <s v="Furniture"/>
    <s v="Chairs"/>
    <s v="Situations Contoured Folding Chairs, 4/Set"/>
    <n v="198.744"/>
    <n v="4"/>
    <n v="0.3"/>
    <x v="5673"/>
  </r>
  <r>
    <n v="7045"/>
    <s v="US-2014-165358"/>
    <x v="3"/>
    <x v="930"/>
    <d v="2014-07-24T00:00:00"/>
    <s v="Standard Class"/>
    <s v="SV-20365"/>
    <s v="Seth Vernon"/>
    <x v="0"/>
    <s v="United States"/>
    <s v="Philadelphia"/>
    <s v="Pennsylvania"/>
    <n v="19134"/>
    <x v="3"/>
    <s v="OFF-SU-10004768"/>
    <s v="Office Supplies"/>
    <s v="Supplies"/>
    <s v="Acme Kleencut Forged Steel Scissors"/>
    <n v="9.1840000000000011"/>
    <n v="2"/>
    <n v="0.2"/>
    <x v="2149"/>
  </r>
  <r>
    <n v="7046"/>
    <s v="CA-2013-160136"/>
    <x v="0"/>
    <x v="54"/>
    <d v="2013-11-10T00:00:00"/>
    <s v="Standard Class"/>
    <s v="PJ-18835"/>
    <s v="Patrick Jones"/>
    <x v="1"/>
    <s v="United States"/>
    <s v="Dallas"/>
    <s v="Texas"/>
    <n v="75217"/>
    <x v="2"/>
    <s v="OFF-PA-10002160"/>
    <s v="Office Supplies"/>
    <s v="Paper"/>
    <s v="Xerox 1978"/>
    <n v="9.2480000000000011"/>
    <n v="2"/>
    <n v="0.2"/>
    <x v="5674"/>
  </r>
  <r>
    <n v="7047"/>
    <s v="CA-2011-150581"/>
    <x v="2"/>
    <x v="918"/>
    <d v="2011-04-12T00:00:00"/>
    <s v="Standard Class"/>
    <s v="NM-18445"/>
    <s v="Nathan Mautz"/>
    <x v="2"/>
    <s v="United States"/>
    <s v="Concord"/>
    <s v="California"/>
    <n v="94521"/>
    <x v="1"/>
    <s v="FUR-TA-10003748"/>
    <s v="Furniture"/>
    <s v="Tables"/>
    <s v="Bevis 36 x 72 Conference Tables"/>
    <n v="99.591999999999999"/>
    <n v="1"/>
    <n v="0.2"/>
    <x v="5675"/>
  </r>
  <r>
    <n v="7048"/>
    <s v="CA-2011-150581"/>
    <x v="2"/>
    <x v="918"/>
    <d v="2011-04-12T00:00:00"/>
    <s v="Standard Class"/>
    <s v="NM-18445"/>
    <s v="Nathan Mautz"/>
    <x v="2"/>
    <s v="United States"/>
    <s v="Concord"/>
    <s v="California"/>
    <n v="94521"/>
    <x v="1"/>
    <s v="TEC-AC-10001908"/>
    <s v="Technology"/>
    <s v="Accessories"/>
    <s v="Logitech Wireless Headset h800"/>
    <n v="399.96"/>
    <n v="4"/>
    <n v="0"/>
    <x v="5676"/>
  </r>
  <r>
    <n v="7049"/>
    <s v="CA-2013-119515"/>
    <x v="0"/>
    <x v="1041"/>
    <d v="2013-08-17T00:00:00"/>
    <s v="First Class"/>
    <s v="TR-21325"/>
    <s v="Toby Ritter"/>
    <x v="0"/>
    <s v="United States"/>
    <s v="Nashville"/>
    <s v="Tennessee"/>
    <n v="37211"/>
    <x v="0"/>
    <s v="OFF-PA-10000552"/>
    <s v="Office Supplies"/>
    <s v="Paper"/>
    <s v="Xerox 200"/>
    <n v="15.552000000000003"/>
    <n v="3"/>
    <n v="0.2"/>
    <x v="12"/>
  </r>
  <r>
    <n v="7050"/>
    <s v="CA-2011-141355"/>
    <x v="2"/>
    <x v="794"/>
    <d v="2011-09-30T00:00:00"/>
    <s v="Standard Class"/>
    <s v="BF-11005"/>
    <s v="Barry Franz"/>
    <x v="2"/>
    <s v="United States"/>
    <s v="Aurora"/>
    <s v="Colorado"/>
    <n v="80013"/>
    <x v="1"/>
    <s v="OFF-AR-10003179"/>
    <s v="Office Supplies"/>
    <s v="Art"/>
    <s v="Dixon Ticonderoga Core-Lock Colored Pencils"/>
    <n v="14.576000000000001"/>
    <n v="2"/>
    <n v="0.2"/>
    <x v="5677"/>
  </r>
  <r>
    <n v="7051"/>
    <s v="CA-2013-165330"/>
    <x v="0"/>
    <x v="25"/>
    <d v="2013-12-12T00:00:00"/>
    <s v="Same Day"/>
    <s v="WB-21850"/>
    <s v="William Brown"/>
    <x v="0"/>
    <s v="United States"/>
    <s v="Anaheim"/>
    <s v="California"/>
    <n v="92804"/>
    <x v="1"/>
    <s v="OFF-BI-10004593"/>
    <s v="Office Supplies"/>
    <s v="Binders"/>
    <s v="Ibico Laser Imprintable Binding System Covers"/>
    <n v="209.60000000000002"/>
    <n v="5"/>
    <n v="0.2"/>
    <x v="5678"/>
  </r>
  <r>
    <n v="7052"/>
    <s v="CA-2013-165330"/>
    <x v="0"/>
    <x v="25"/>
    <d v="2013-12-12T00:00:00"/>
    <s v="Same Day"/>
    <s v="WB-21850"/>
    <s v="William Brown"/>
    <x v="0"/>
    <s v="United States"/>
    <s v="Anaheim"/>
    <s v="California"/>
    <n v="92804"/>
    <x v="1"/>
    <s v="OFF-AR-10000914"/>
    <s v="Office Supplies"/>
    <s v="Art"/>
    <s v="Boston 16765 Mini Stand Up Battery Pencil Sharpener"/>
    <n v="23.32"/>
    <n v="2"/>
    <n v="0"/>
    <x v="5454"/>
  </r>
  <r>
    <n v="7053"/>
    <s v="CA-2013-165330"/>
    <x v="0"/>
    <x v="25"/>
    <d v="2013-12-12T00:00:00"/>
    <s v="Same Day"/>
    <s v="WB-21850"/>
    <s v="William Brown"/>
    <x v="0"/>
    <s v="United States"/>
    <s v="Anaheim"/>
    <s v="California"/>
    <n v="92804"/>
    <x v="1"/>
    <s v="OFF-PA-10000241"/>
    <s v="Office Supplies"/>
    <s v="Paper"/>
    <s v="IBM Multi-Purpose Copy Paper, 8 1/2 x 11&quot;, Case"/>
    <n v="30.98"/>
    <n v="1"/>
    <n v="0"/>
    <x v="5679"/>
  </r>
  <r>
    <n v="7054"/>
    <s v="CA-2013-165330"/>
    <x v="0"/>
    <x v="25"/>
    <d v="2013-12-12T00:00:00"/>
    <s v="Same Day"/>
    <s v="WB-21850"/>
    <s v="William Brown"/>
    <x v="0"/>
    <s v="United States"/>
    <s v="Anaheim"/>
    <s v="California"/>
    <n v="92804"/>
    <x v="1"/>
    <s v="TEC-AC-10000057"/>
    <s v="Technology"/>
    <s v="Accessories"/>
    <s v="Microsoft Natural Ergonomic Keyboard 4000"/>
    <n v="119.96"/>
    <n v="4"/>
    <n v="0"/>
    <x v="5680"/>
  </r>
  <r>
    <n v="7055"/>
    <s v="CA-2013-165330"/>
    <x v="0"/>
    <x v="25"/>
    <d v="2013-12-12T00:00:00"/>
    <s v="Same Day"/>
    <s v="WB-21850"/>
    <s v="William Brown"/>
    <x v="0"/>
    <s v="United States"/>
    <s v="Anaheim"/>
    <s v="California"/>
    <n v="92804"/>
    <x v="1"/>
    <s v="FUR-CH-10003774"/>
    <s v="Furniture"/>
    <s v="Chairs"/>
    <s v="Global Wood Trimmed Manager's Task Chair, Khaki"/>
    <n v="363.92"/>
    <n v="5"/>
    <n v="0.2"/>
    <x v="5681"/>
  </r>
  <r>
    <n v="7056"/>
    <s v="CA-2013-165330"/>
    <x v="0"/>
    <x v="25"/>
    <d v="2013-12-12T00:00:00"/>
    <s v="Same Day"/>
    <s v="WB-21850"/>
    <s v="William Brown"/>
    <x v="0"/>
    <s v="United States"/>
    <s v="Anaheim"/>
    <s v="California"/>
    <n v="92804"/>
    <x v="1"/>
    <s v="OFF-BI-10002824"/>
    <s v="Office Supplies"/>
    <s v="Binders"/>
    <s v="Recycled Easel Ring Binders"/>
    <n v="35.808"/>
    <n v="3"/>
    <n v="0.2"/>
    <x v="5682"/>
  </r>
  <r>
    <n v="7057"/>
    <s v="CA-2013-165330"/>
    <x v="0"/>
    <x v="25"/>
    <d v="2013-12-12T00:00:00"/>
    <s v="Same Day"/>
    <s v="WB-21850"/>
    <s v="William Brown"/>
    <x v="0"/>
    <s v="United States"/>
    <s v="Anaheim"/>
    <s v="California"/>
    <n v="92804"/>
    <x v="1"/>
    <s v="OFF-BI-10004001"/>
    <s v="Office Supplies"/>
    <s v="Binders"/>
    <s v="GBC Recycled VeloBinder Covers"/>
    <n v="122.688"/>
    <n v="9"/>
    <n v="0.2"/>
    <x v="5683"/>
  </r>
  <r>
    <n v="7058"/>
    <s v="CA-2013-165330"/>
    <x v="0"/>
    <x v="25"/>
    <d v="2013-12-12T00:00:00"/>
    <s v="Same Day"/>
    <s v="WB-21850"/>
    <s v="William Brown"/>
    <x v="0"/>
    <s v="United States"/>
    <s v="Anaheim"/>
    <s v="California"/>
    <n v="92804"/>
    <x v="1"/>
    <s v="FUR-TA-10004619"/>
    <s v="Furniture"/>
    <s v="Tables"/>
    <s v="Hon Non-Folding Utility Tables"/>
    <n v="892.13600000000008"/>
    <n v="7"/>
    <n v="0.2"/>
    <x v="5684"/>
  </r>
  <r>
    <n v="7059"/>
    <s v="CA-2013-165330"/>
    <x v="0"/>
    <x v="25"/>
    <d v="2013-12-12T00:00:00"/>
    <s v="Same Day"/>
    <s v="WB-21850"/>
    <s v="William Brown"/>
    <x v="0"/>
    <s v="United States"/>
    <s v="Anaheim"/>
    <s v="California"/>
    <n v="92804"/>
    <x v="1"/>
    <s v="OFF-ST-10000636"/>
    <s v="Office Supplies"/>
    <s v="Storage"/>
    <s v="Rogers Profile Extra Capacity Storage Tub"/>
    <n v="50.22"/>
    <n v="3"/>
    <n v="0"/>
    <x v="1965"/>
  </r>
  <r>
    <n v="7060"/>
    <s v="CA-2013-165330"/>
    <x v="0"/>
    <x v="25"/>
    <d v="2013-12-12T00:00:00"/>
    <s v="Same Day"/>
    <s v="WB-21850"/>
    <s v="William Brown"/>
    <x v="0"/>
    <s v="United States"/>
    <s v="Anaheim"/>
    <s v="California"/>
    <n v="92804"/>
    <x v="1"/>
    <s v="OFF-AP-10001469"/>
    <s v="Office Supplies"/>
    <s v="Appliances"/>
    <s v="Fellowes 8 Outlet Superior Workstation Surge Protector"/>
    <n v="83.42"/>
    <n v="2"/>
    <n v="0"/>
    <x v="5685"/>
  </r>
  <r>
    <n v="7061"/>
    <s v="CA-2013-165330"/>
    <x v="0"/>
    <x v="25"/>
    <d v="2013-12-12T00:00:00"/>
    <s v="Same Day"/>
    <s v="WB-21850"/>
    <s v="William Brown"/>
    <x v="0"/>
    <s v="United States"/>
    <s v="Anaheim"/>
    <s v="California"/>
    <n v="92804"/>
    <x v="1"/>
    <s v="OFF-BI-10002897"/>
    <s v="Office Supplies"/>
    <s v="Binders"/>
    <s v="Black Avery Memo-Size 3-Ring Binder, 5 1/2&quot; x 8 1/2&quot;"/>
    <n v="5.8719999999999999"/>
    <n v="2"/>
    <n v="0.2"/>
    <x v="5686"/>
  </r>
  <r>
    <n v="7062"/>
    <s v="CA-2012-132633"/>
    <x v="1"/>
    <x v="302"/>
    <d v="2012-02-05T00:00:00"/>
    <s v="Second Class"/>
    <s v="KH-16630"/>
    <s v="Ken Heidel"/>
    <x v="1"/>
    <s v="United States"/>
    <s v="Pleasant Grove"/>
    <s v="Utah"/>
    <n v="84062"/>
    <x v="1"/>
    <s v="OFF-BI-10002432"/>
    <s v="Office Supplies"/>
    <s v="Binders"/>
    <s v="Wilson Jones Standard D-Ring Binders"/>
    <n v="12.144"/>
    <n v="3"/>
    <n v="0.2"/>
    <x v="5687"/>
  </r>
  <r>
    <n v="7063"/>
    <s v="CA-2013-157742"/>
    <x v="0"/>
    <x v="723"/>
    <d v="2014-01-01T00:00:00"/>
    <s v="Second Class"/>
    <s v="KL-16645"/>
    <s v="Ken Lonsdale"/>
    <x v="0"/>
    <s v="United States"/>
    <s v="Springfield"/>
    <s v="Oregon"/>
    <n v="97477"/>
    <x v="1"/>
    <s v="OFF-EN-10002592"/>
    <s v="Office Supplies"/>
    <s v="Envelopes"/>
    <s v="Peel &amp; Seel Recycled Catalog Envelopes, Brown"/>
    <n v="27.792000000000002"/>
    <n v="3"/>
    <n v="0.2"/>
    <x v="5688"/>
  </r>
  <r>
    <n v="7064"/>
    <s v="CA-2014-127712"/>
    <x v="3"/>
    <x v="515"/>
    <d v="2014-09-06T00:00:00"/>
    <s v="Standard Class"/>
    <s v="MG-17890"/>
    <s v="Michael Granlund"/>
    <x v="2"/>
    <s v="United States"/>
    <s v="Salem"/>
    <s v="Oregon"/>
    <n v="97301"/>
    <x v="1"/>
    <s v="OFF-SU-10002522"/>
    <s v="Office Supplies"/>
    <s v="Supplies"/>
    <s v="Acme Kleen Earth Office Shears"/>
    <n v="6.2080000000000002"/>
    <n v="2"/>
    <n v="0.2"/>
    <x v="5689"/>
  </r>
  <r>
    <n v="7065"/>
    <s v="CA-2014-169474"/>
    <x v="3"/>
    <x v="1144"/>
    <d v="2014-02-10T00:00:00"/>
    <s v="Standard Class"/>
    <s v="JF-15355"/>
    <s v="Jay Fein"/>
    <x v="0"/>
    <s v="United States"/>
    <s v="Rochester"/>
    <s v="New York"/>
    <n v="14609"/>
    <x v="3"/>
    <s v="OFF-AP-10003971"/>
    <s v="Office Supplies"/>
    <s v="Appliances"/>
    <s v="Belkin 6 Outlet Metallic Surge Strip"/>
    <n v="32.67"/>
    <n v="3"/>
    <n v="0"/>
    <x v="5690"/>
  </r>
  <r>
    <n v="7066"/>
    <s v="CA-2011-106726"/>
    <x v="2"/>
    <x v="776"/>
    <d v="2011-12-08T00:00:00"/>
    <s v="First Class"/>
    <s v="RS-19765"/>
    <s v="Roland Schwarz"/>
    <x v="1"/>
    <s v="United States"/>
    <s v="Los Angeles"/>
    <s v="California"/>
    <n v="90008"/>
    <x v="1"/>
    <s v="OFF-ST-10001496"/>
    <s v="Office Supplies"/>
    <s v="Storage"/>
    <s v="Standard Rollaway File with Lock"/>
    <n v="1261.33"/>
    <n v="7"/>
    <n v="0"/>
    <x v="5691"/>
  </r>
  <r>
    <n v="7067"/>
    <s v="CA-2013-147473"/>
    <x v="0"/>
    <x v="198"/>
    <d v="2013-06-04T00:00:00"/>
    <s v="Standard Class"/>
    <s v="NL-18310"/>
    <s v="Nancy Lomonaco"/>
    <x v="2"/>
    <s v="United States"/>
    <s v="Los Angeles"/>
    <s v="California"/>
    <n v="90049"/>
    <x v="1"/>
    <s v="OFF-PA-10004782"/>
    <s v="Office Supplies"/>
    <s v="Paper"/>
    <s v="Xerox 228"/>
    <n v="38.880000000000003"/>
    <n v="6"/>
    <n v="0"/>
    <x v="814"/>
  </r>
  <r>
    <n v="7068"/>
    <s v="CA-2013-114209"/>
    <x v="0"/>
    <x v="206"/>
    <d v="2013-05-27T00:00:00"/>
    <s v="Standard Class"/>
    <s v="AS-10285"/>
    <s v="Alejandro Savely"/>
    <x v="1"/>
    <s v="United States"/>
    <s v="Dallas"/>
    <s v="Texas"/>
    <n v="75081"/>
    <x v="2"/>
    <s v="OFF-BI-10000343"/>
    <s v="Office Supplies"/>
    <s v="Binders"/>
    <s v="Pressboard Covers with Storage Hooks, 9 1/2&quot; x 11&quot;, Light Blue"/>
    <n v="1.9639999999999995"/>
    <n v="2"/>
    <n v="0.8"/>
    <x v="3657"/>
  </r>
  <r>
    <n v="7069"/>
    <s v="CA-2013-114209"/>
    <x v="0"/>
    <x v="206"/>
    <d v="2013-05-27T00:00:00"/>
    <s v="Standard Class"/>
    <s v="AS-10285"/>
    <s v="Alejandro Savely"/>
    <x v="1"/>
    <s v="United States"/>
    <s v="Dallas"/>
    <s v="Texas"/>
    <n v="75081"/>
    <x v="2"/>
    <s v="OFF-PA-10003591"/>
    <s v="Office Supplies"/>
    <s v="Paper"/>
    <s v="Southworth 100% Cotton The Best Paper"/>
    <n v="82.656000000000006"/>
    <n v="9"/>
    <n v="0.2"/>
    <x v="5692"/>
  </r>
  <r>
    <n v="7070"/>
    <s v="CA-2011-141901"/>
    <x v="2"/>
    <x v="128"/>
    <d v="2011-08-14T00:00:00"/>
    <s v="Standard Class"/>
    <s v="GM-14500"/>
    <s v="Gene McClure"/>
    <x v="0"/>
    <s v="United States"/>
    <s v="Fresno"/>
    <s v="California"/>
    <n v="93727"/>
    <x v="1"/>
    <s v="OFF-PA-10001667"/>
    <s v="Office Supplies"/>
    <s v="Paper"/>
    <s v="Great White Multi-Use Recycled Paper (20Lb. and 84 Bright)"/>
    <n v="5.98"/>
    <n v="1"/>
    <n v="0"/>
    <x v="158"/>
  </r>
  <r>
    <n v="7071"/>
    <s v="CA-2013-164490"/>
    <x v="0"/>
    <x v="64"/>
    <d v="2013-09-11T00:00:00"/>
    <s v="Second Class"/>
    <s v="SU-20665"/>
    <s v="Stephanie Ulpright"/>
    <x v="2"/>
    <s v="United States"/>
    <s v="Chicago"/>
    <s v="Illinois"/>
    <n v="60653"/>
    <x v="2"/>
    <s v="OFF-PA-10004971"/>
    <s v="Office Supplies"/>
    <s v="Paper"/>
    <s v="Xerox 196"/>
    <n v="9.2480000000000011"/>
    <n v="2"/>
    <n v="0.2"/>
    <x v="5674"/>
  </r>
  <r>
    <n v="7072"/>
    <s v="CA-2013-112256"/>
    <x v="0"/>
    <x v="310"/>
    <d v="2013-07-29T00:00:00"/>
    <s v="Standard Class"/>
    <s v="CK-12205"/>
    <s v="Chloris Kastensmidt"/>
    <x v="0"/>
    <s v="United States"/>
    <s v="Mcallen"/>
    <s v="Texas"/>
    <n v="78501"/>
    <x v="2"/>
    <s v="OFF-AR-10001216"/>
    <s v="Office Supplies"/>
    <s v="Art"/>
    <s v="Newell 339"/>
    <n v="4.4479999999999995"/>
    <n v="2"/>
    <n v="0.2"/>
    <x v="3450"/>
  </r>
  <r>
    <n v="7073"/>
    <s v="CA-2013-112256"/>
    <x v="0"/>
    <x v="310"/>
    <d v="2013-07-29T00:00:00"/>
    <s v="Standard Class"/>
    <s v="CK-12205"/>
    <s v="Chloris Kastensmidt"/>
    <x v="0"/>
    <s v="United States"/>
    <s v="Mcallen"/>
    <s v="Texas"/>
    <n v="78501"/>
    <x v="2"/>
    <s v="OFF-PA-10004355"/>
    <s v="Office Supplies"/>
    <s v="Paper"/>
    <s v="Xerox 231"/>
    <n v="5.1840000000000011"/>
    <n v="1"/>
    <n v="0.2"/>
    <x v="1673"/>
  </r>
  <r>
    <n v="7074"/>
    <s v="CA-2013-112256"/>
    <x v="0"/>
    <x v="310"/>
    <d v="2013-07-29T00:00:00"/>
    <s v="Standard Class"/>
    <s v="CK-12205"/>
    <s v="Chloris Kastensmidt"/>
    <x v="0"/>
    <s v="United States"/>
    <s v="Mcallen"/>
    <s v="Texas"/>
    <n v="78501"/>
    <x v="2"/>
    <s v="OFF-AR-10001953"/>
    <s v="Office Supplies"/>
    <s v="Art"/>
    <s v="Boston 1645 Deluxe Heavier-Duty Electric Pencil Sharpener"/>
    <n v="175.92"/>
    <n v="5"/>
    <n v="0.2"/>
    <x v="5693"/>
  </r>
  <r>
    <n v="7075"/>
    <s v="CA-2013-112256"/>
    <x v="0"/>
    <x v="310"/>
    <d v="2013-07-29T00:00:00"/>
    <s v="Standard Class"/>
    <s v="CK-12205"/>
    <s v="Chloris Kastensmidt"/>
    <x v="0"/>
    <s v="United States"/>
    <s v="Mcallen"/>
    <s v="Texas"/>
    <n v="78501"/>
    <x v="2"/>
    <s v="OFF-BI-10004364"/>
    <s v="Office Supplies"/>
    <s v="Binders"/>
    <s v="Storex Dura Pro Binders"/>
    <n v="4.7519999999999989"/>
    <n v="4"/>
    <n v="0.8"/>
    <x v="5694"/>
  </r>
  <r>
    <n v="7076"/>
    <s v="CA-2013-112256"/>
    <x v="0"/>
    <x v="310"/>
    <d v="2013-07-29T00:00:00"/>
    <s v="Standard Class"/>
    <s v="CK-12205"/>
    <s v="Chloris Kastensmidt"/>
    <x v="0"/>
    <s v="United States"/>
    <s v="Mcallen"/>
    <s v="Texas"/>
    <n v="78501"/>
    <x v="2"/>
    <s v="OFF-SU-10001165"/>
    <s v="Office Supplies"/>
    <s v="Supplies"/>
    <s v="Acme Elite Stainless Steel Scissors"/>
    <n v="13.344000000000001"/>
    <n v="2"/>
    <n v="0.2"/>
    <x v="5695"/>
  </r>
  <r>
    <n v="7077"/>
    <s v="CA-2013-167416"/>
    <x v="0"/>
    <x v="536"/>
    <d v="2013-05-18T00:00:00"/>
    <s v="Standard Class"/>
    <s v="JM-15580"/>
    <s v="Jill Matthias"/>
    <x v="0"/>
    <s v="United States"/>
    <s v="Seattle"/>
    <s v="Washington"/>
    <n v="98105"/>
    <x v="1"/>
    <s v="OFF-EN-10001141"/>
    <s v="Office Supplies"/>
    <s v="Envelopes"/>
    <s v="Manila Recycled Extra-Heavyweight Clasp Envelopes, 6&quot; x 9&quot;"/>
    <n v="54.900000000000006"/>
    <n v="5"/>
    <n v="0"/>
    <x v="5696"/>
  </r>
  <r>
    <n v="7078"/>
    <s v="CA-2013-106950"/>
    <x v="0"/>
    <x v="476"/>
    <d v="2013-09-07T00:00:00"/>
    <s v="Standard Class"/>
    <s v="JE-15715"/>
    <s v="Joe Elijah"/>
    <x v="0"/>
    <s v="United States"/>
    <s v="Charlotte"/>
    <s v="North Carolina"/>
    <n v="28205"/>
    <x v="0"/>
    <s v="OFF-BI-10000014"/>
    <s v="Office Supplies"/>
    <s v="Binders"/>
    <s v="Heavy-Duty E-Z-D Binders"/>
    <n v="22.911000000000005"/>
    <n v="7"/>
    <n v="0.7"/>
    <x v="5697"/>
  </r>
  <r>
    <n v="7079"/>
    <s v="CA-2013-106950"/>
    <x v="0"/>
    <x v="476"/>
    <d v="2013-09-07T00:00:00"/>
    <s v="Standard Class"/>
    <s v="JE-15715"/>
    <s v="Joe Elijah"/>
    <x v="0"/>
    <s v="United States"/>
    <s v="Charlotte"/>
    <s v="North Carolina"/>
    <n v="28205"/>
    <x v="0"/>
    <s v="OFF-AP-10000159"/>
    <s v="Office Supplies"/>
    <s v="Appliances"/>
    <s v="Belkin F9M820V08 8 Outlet Surge"/>
    <n v="309.45600000000002"/>
    <n v="9"/>
    <n v="0.2"/>
    <x v="5698"/>
  </r>
  <r>
    <n v="7080"/>
    <s v="CA-2013-106950"/>
    <x v="0"/>
    <x v="476"/>
    <d v="2013-09-07T00:00:00"/>
    <s v="Standard Class"/>
    <s v="JE-15715"/>
    <s v="Joe Elijah"/>
    <x v="0"/>
    <s v="United States"/>
    <s v="Charlotte"/>
    <s v="North Carolina"/>
    <n v="28205"/>
    <x v="0"/>
    <s v="OFF-AR-10003560"/>
    <s v="Office Supplies"/>
    <s v="Art"/>
    <s v="Zebra Zazzle Fluorescent Highlighters"/>
    <n v="19.456000000000003"/>
    <n v="4"/>
    <n v="0.2"/>
    <x v="541"/>
  </r>
  <r>
    <n v="7081"/>
    <s v="CA-2013-106950"/>
    <x v="0"/>
    <x v="476"/>
    <d v="2013-09-07T00:00:00"/>
    <s v="Standard Class"/>
    <s v="JE-15715"/>
    <s v="Joe Elijah"/>
    <x v="0"/>
    <s v="United States"/>
    <s v="Charlotte"/>
    <s v="North Carolina"/>
    <n v="28205"/>
    <x v="0"/>
    <s v="FUR-TA-10001768"/>
    <s v="Furniture"/>
    <s v="Tables"/>
    <s v="Hon Racetrack Conference Tables"/>
    <n v="472.51800000000003"/>
    <n v="3"/>
    <n v="0.4"/>
    <x v="5699"/>
  </r>
  <r>
    <n v="7082"/>
    <s v="CA-2013-106950"/>
    <x v="0"/>
    <x v="476"/>
    <d v="2013-09-07T00:00:00"/>
    <s v="Standard Class"/>
    <s v="JE-15715"/>
    <s v="Joe Elijah"/>
    <x v="0"/>
    <s v="United States"/>
    <s v="Charlotte"/>
    <s v="North Carolina"/>
    <n v="28205"/>
    <x v="0"/>
    <s v="TEC-AC-10002049"/>
    <s v="Technology"/>
    <s v="Accessories"/>
    <s v="Plantronics Savi W720 Multi-Device Wireless Headset System"/>
    <n v="1012.6800000000001"/>
    <n v="3"/>
    <n v="0.2"/>
    <x v="5700"/>
  </r>
  <r>
    <n v="7083"/>
    <s v="CA-2013-106950"/>
    <x v="0"/>
    <x v="476"/>
    <d v="2013-09-07T00:00:00"/>
    <s v="Standard Class"/>
    <s v="JE-15715"/>
    <s v="Joe Elijah"/>
    <x v="0"/>
    <s v="United States"/>
    <s v="Charlotte"/>
    <s v="North Carolina"/>
    <n v="28205"/>
    <x v="0"/>
    <s v="OFF-BI-10003166"/>
    <s v="Office Supplies"/>
    <s v="Binders"/>
    <s v="GBC Plasticlear Binding Covers"/>
    <n v="17.220000000000006"/>
    <n v="5"/>
    <n v="0.7"/>
    <x v="5701"/>
  </r>
  <r>
    <n v="7084"/>
    <s v="CA-2014-118724"/>
    <x v="3"/>
    <x v="246"/>
    <d v="2014-07-26T00:00:00"/>
    <s v="Second Class"/>
    <s v="AR-10825"/>
    <s v="Anthony Rawles"/>
    <x v="1"/>
    <s v="United States"/>
    <s v="Concord"/>
    <s v="California"/>
    <n v="94521"/>
    <x v="1"/>
    <s v="OFF-AR-10003469"/>
    <s v="Office Supplies"/>
    <s v="Art"/>
    <s v="Nontoxic Chalk"/>
    <n v="3.52"/>
    <n v="2"/>
    <n v="0"/>
    <x v="5702"/>
  </r>
  <r>
    <n v="7085"/>
    <s v="CA-2014-118724"/>
    <x v="3"/>
    <x v="246"/>
    <d v="2014-07-26T00:00:00"/>
    <s v="Second Class"/>
    <s v="AR-10825"/>
    <s v="Anthony Rawles"/>
    <x v="1"/>
    <s v="United States"/>
    <s v="Concord"/>
    <s v="California"/>
    <n v="94521"/>
    <x v="1"/>
    <s v="TEC-PH-10002549"/>
    <s v="Technology"/>
    <s v="Phones"/>
    <s v="Polycom SoundPoint IP 450 VoIP phone"/>
    <n v="1626.1920000000002"/>
    <n v="9"/>
    <n v="0.2"/>
    <x v="5703"/>
  </r>
  <r>
    <n v="7086"/>
    <s v="CA-2014-112004"/>
    <x v="3"/>
    <x v="145"/>
    <d v="2014-09-29T00:00:00"/>
    <s v="First Class"/>
    <s v="AH-10075"/>
    <s v="Adam Hart"/>
    <x v="1"/>
    <s v="United States"/>
    <s v="Chester"/>
    <s v="Pennsylvania"/>
    <n v="19013"/>
    <x v="3"/>
    <s v="OFF-BI-10003476"/>
    <s v="Office Supplies"/>
    <s v="Binders"/>
    <s v="Avery Metallic Poly Binders"/>
    <n v="8.5950000000000024"/>
    <n v="5"/>
    <n v="0.7"/>
    <x v="5704"/>
  </r>
  <r>
    <n v="7087"/>
    <s v="CA-2014-112004"/>
    <x v="3"/>
    <x v="145"/>
    <d v="2014-09-29T00:00:00"/>
    <s v="First Class"/>
    <s v="AH-10075"/>
    <s v="Adam Hart"/>
    <x v="1"/>
    <s v="United States"/>
    <s v="Chester"/>
    <s v="Pennsylvania"/>
    <n v="19013"/>
    <x v="3"/>
    <s v="OFF-SU-10000157"/>
    <s v="Office Supplies"/>
    <s v="Supplies"/>
    <s v="Compact Automatic Electric Letter Opener"/>
    <n v="190.89600000000002"/>
    <n v="2"/>
    <n v="0.2"/>
    <x v="5705"/>
  </r>
  <r>
    <n v="7088"/>
    <s v="US-2014-143175"/>
    <x v="3"/>
    <x v="646"/>
    <d v="2014-08-07T00:00:00"/>
    <s v="Second Class"/>
    <s v="GA-14515"/>
    <s v="George Ashbrook"/>
    <x v="0"/>
    <s v="United States"/>
    <s v="Los Angeles"/>
    <s v="California"/>
    <n v="90004"/>
    <x v="1"/>
    <s v="OFF-ST-10003123"/>
    <s v="Office Supplies"/>
    <s v="Storage"/>
    <s v="Fellowes Bases and Tops For Staxonsteel/High-Stak Systems"/>
    <n v="99.87"/>
    <n v="3"/>
    <n v="0"/>
    <x v="4877"/>
  </r>
  <r>
    <n v="7089"/>
    <s v="CA-2012-105844"/>
    <x v="1"/>
    <x v="969"/>
    <d v="2012-10-27T00:00:00"/>
    <s v="Second Class"/>
    <s v="JF-15415"/>
    <s v="Jennifer Ferguson"/>
    <x v="0"/>
    <s v="United States"/>
    <s v="Sparks"/>
    <s v="Nevada"/>
    <n v="89431"/>
    <x v="1"/>
    <s v="OFF-AR-10001955"/>
    <s v="Office Supplies"/>
    <s v="Art"/>
    <s v="Newell 319"/>
    <n v="79.36"/>
    <n v="4"/>
    <n v="0"/>
    <x v="3447"/>
  </r>
  <r>
    <n v="7090"/>
    <s v="CA-2014-118864"/>
    <x v="3"/>
    <x v="140"/>
    <d v="2014-06-20T00:00:00"/>
    <s v="Second Class"/>
    <s v="KH-16690"/>
    <s v="Kristen Hastings"/>
    <x v="1"/>
    <s v="United States"/>
    <s v="Los Angeles"/>
    <s v="California"/>
    <n v="90032"/>
    <x v="1"/>
    <s v="TEC-PH-10001809"/>
    <s v="Technology"/>
    <s v="Phones"/>
    <s v="Panasonic KX T7736-B Digital phone"/>
    <n v="119.96"/>
    <n v="1"/>
    <n v="0.2"/>
    <x v="5706"/>
  </r>
  <r>
    <n v="7091"/>
    <s v="CA-2012-119480"/>
    <x v="1"/>
    <x v="1145"/>
    <d v="2012-01-13T00:00:00"/>
    <s v="Standard Class"/>
    <s v="CC-12685"/>
    <s v="Craig Carroll"/>
    <x v="0"/>
    <s v="United States"/>
    <s v="Henderson"/>
    <s v="Kentucky"/>
    <n v="42420"/>
    <x v="0"/>
    <s v="OFF-PA-10000474"/>
    <s v="Office Supplies"/>
    <s v="Paper"/>
    <s v="Staples"/>
    <n v="106.32"/>
    <n v="3"/>
    <n v="0"/>
    <x v="2086"/>
  </r>
  <r>
    <n v="7092"/>
    <s v="CA-2012-119480"/>
    <x v="1"/>
    <x v="1145"/>
    <d v="2012-01-13T00:00:00"/>
    <s v="Standard Class"/>
    <s v="CC-12685"/>
    <s v="Craig Carroll"/>
    <x v="0"/>
    <s v="United States"/>
    <s v="Henderson"/>
    <s v="Kentucky"/>
    <n v="42420"/>
    <x v="0"/>
    <s v="OFF-AP-10001205"/>
    <s v="Office Supplies"/>
    <s v="Appliances"/>
    <s v="Belkin 5 Outlet SurgeMaster Power Centers"/>
    <n v="163.44"/>
    <n v="3"/>
    <n v="0"/>
    <x v="5707"/>
  </r>
  <r>
    <n v="7093"/>
    <s v="CA-2012-119480"/>
    <x v="1"/>
    <x v="1145"/>
    <d v="2012-01-13T00:00:00"/>
    <s v="Standard Class"/>
    <s v="CC-12685"/>
    <s v="Craig Carroll"/>
    <x v="0"/>
    <s v="United States"/>
    <s v="Henderson"/>
    <s v="Kentucky"/>
    <n v="42420"/>
    <x v="0"/>
    <s v="OFF-AR-10004691"/>
    <s v="Office Supplies"/>
    <s v="Art"/>
    <s v="Boston 1730 StandUp Electric Pencil Sharpener"/>
    <n v="42.76"/>
    <n v="2"/>
    <n v="0"/>
    <x v="4537"/>
  </r>
  <r>
    <n v="7094"/>
    <s v="CA-2012-119480"/>
    <x v="1"/>
    <x v="1145"/>
    <d v="2012-01-13T00:00:00"/>
    <s v="Standard Class"/>
    <s v="CC-12685"/>
    <s v="Craig Carroll"/>
    <x v="0"/>
    <s v="United States"/>
    <s v="Henderson"/>
    <s v="Kentucky"/>
    <n v="42420"/>
    <x v="0"/>
    <s v="OFF-PA-10004996"/>
    <s v="Office Supplies"/>
    <s v="Paper"/>
    <s v="Speediset Carbonless Redi-Letter 7&quot; x 8 1/2&quot;"/>
    <n v="51.550000000000004"/>
    <n v="5"/>
    <n v="0"/>
    <x v="4342"/>
  </r>
  <r>
    <n v="7095"/>
    <s v="US-2012-153374"/>
    <x v="1"/>
    <x v="97"/>
    <d v="2012-02-13T00:00:00"/>
    <s v="Second Class"/>
    <s v="JF-15565"/>
    <s v="Jill Fjeld"/>
    <x v="0"/>
    <s v="United States"/>
    <s v="Decatur"/>
    <s v="Illinois"/>
    <n v="62521"/>
    <x v="2"/>
    <s v="TEC-AC-10001908"/>
    <s v="Technology"/>
    <s v="Accessories"/>
    <s v="Logitech Wireless Headset h800"/>
    <n v="479.952"/>
    <n v="6"/>
    <n v="0.2"/>
    <x v="5708"/>
  </r>
  <r>
    <n v="7096"/>
    <s v="CA-2013-101980"/>
    <x v="0"/>
    <x v="1146"/>
    <d v="2013-08-21T00:00:00"/>
    <s v="First Class"/>
    <s v="RP-19390"/>
    <s v="Resi Pölking"/>
    <x v="0"/>
    <s v="United States"/>
    <s v="New York City"/>
    <s v="New York"/>
    <n v="10009"/>
    <x v="3"/>
    <s v="OFF-BI-10000666"/>
    <s v="Office Supplies"/>
    <s v="Binders"/>
    <s v="Surelock Post Binders"/>
    <n v="146.68799999999999"/>
    <n v="6"/>
    <n v="0.2"/>
    <x v="5709"/>
  </r>
  <r>
    <n v="7097"/>
    <s v="CA-2013-101980"/>
    <x v="0"/>
    <x v="1146"/>
    <d v="2013-08-21T00:00:00"/>
    <s v="First Class"/>
    <s v="RP-19390"/>
    <s v="Resi Pölking"/>
    <x v="0"/>
    <s v="United States"/>
    <s v="New York City"/>
    <s v="New York"/>
    <n v="10009"/>
    <x v="3"/>
    <s v="OFF-BI-10004318"/>
    <s v="Office Supplies"/>
    <s v="Binders"/>
    <s v="Ibico EB-19 Dual Function Manual Binding System"/>
    <n v="276.78400000000005"/>
    <n v="2"/>
    <n v="0.2"/>
    <x v="5710"/>
  </r>
  <r>
    <n v="7098"/>
    <s v="CA-2013-101980"/>
    <x v="0"/>
    <x v="1146"/>
    <d v="2013-08-21T00:00:00"/>
    <s v="First Class"/>
    <s v="RP-19390"/>
    <s v="Resi Pölking"/>
    <x v="0"/>
    <s v="United States"/>
    <s v="New York City"/>
    <s v="New York"/>
    <n v="10009"/>
    <x v="3"/>
    <s v="OFF-BI-10003429"/>
    <s v="Office Supplies"/>
    <s v="Binders"/>
    <s v="Cardinal HOLDit! Binder Insert Strips,Extra Strips"/>
    <n v="25.32"/>
    <n v="5"/>
    <n v="0.2"/>
    <x v="1087"/>
  </r>
  <r>
    <n v="7099"/>
    <s v="CA-2014-144596"/>
    <x v="3"/>
    <x v="44"/>
    <d v="2014-11-11T00:00:00"/>
    <s v="Standard Class"/>
    <s v="CD-11980"/>
    <s v="Carol Darley"/>
    <x v="0"/>
    <s v="United States"/>
    <s v="New York City"/>
    <s v="New York"/>
    <n v="10011"/>
    <x v="3"/>
    <s v="OFF-PA-10003302"/>
    <s v="Office Supplies"/>
    <s v="Paper"/>
    <s v="Xerox 1906"/>
    <n v="318.95999999999998"/>
    <n v="9"/>
    <n v="0"/>
    <x v="5711"/>
  </r>
  <r>
    <n v="7100"/>
    <s v="CA-2012-124933"/>
    <x v="1"/>
    <x v="207"/>
    <d v="2012-12-30T00:00:00"/>
    <s v="Second Class"/>
    <s v="DF-13135"/>
    <s v="David Flashing"/>
    <x v="0"/>
    <s v="United States"/>
    <s v="New York City"/>
    <s v="New York"/>
    <n v="10009"/>
    <x v="3"/>
    <s v="OFF-PA-10003302"/>
    <s v="Office Supplies"/>
    <s v="Paper"/>
    <s v="Xerox 1906"/>
    <n v="212.64"/>
    <n v="6"/>
    <n v="0"/>
    <x v="4036"/>
  </r>
  <r>
    <n v="7101"/>
    <s v="CA-2011-159625"/>
    <x v="2"/>
    <x v="533"/>
    <d v="2011-11-28T00:00:00"/>
    <s v="Standard Class"/>
    <s v="SM-20005"/>
    <s v="Sally Matthias"/>
    <x v="0"/>
    <s v="United States"/>
    <s v="Scottsdale"/>
    <s v="Arizona"/>
    <n v="85254"/>
    <x v="1"/>
    <s v="OFF-EN-10002621"/>
    <s v="Office Supplies"/>
    <s v="Envelopes"/>
    <s v="Staples"/>
    <n v="23.472000000000001"/>
    <n v="3"/>
    <n v="0.2"/>
    <x v="5712"/>
  </r>
  <r>
    <n v="7102"/>
    <s v="CA-2013-144337"/>
    <x v="0"/>
    <x v="1147"/>
    <d v="2013-08-06T00:00:00"/>
    <s v="Second Class"/>
    <s v="SG-20890"/>
    <s v="Susan Gilcrest"/>
    <x v="1"/>
    <s v="United States"/>
    <s v="Amarillo"/>
    <s v="Texas"/>
    <n v="79109"/>
    <x v="2"/>
    <s v="OFF-PA-10000249"/>
    <s v="Office Supplies"/>
    <s v="Paper"/>
    <s v="Staples"/>
    <n v="19.648"/>
    <n v="2"/>
    <n v="0.2"/>
    <x v="3442"/>
  </r>
  <r>
    <n v="7103"/>
    <s v="CA-2011-117478"/>
    <x v="2"/>
    <x v="158"/>
    <d v="2011-09-24T00:00:00"/>
    <s v="First Class"/>
    <s v="LH-16750"/>
    <s v="Larry Hughes"/>
    <x v="0"/>
    <s v="United States"/>
    <s v="Philadelphia"/>
    <s v="Pennsylvania"/>
    <n v="19140"/>
    <x v="3"/>
    <s v="OFF-BI-10000050"/>
    <s v="Office Supplies"/>
    <s v="Binders"/>
    <s v="Angle-D Binders with Locking Rings, Label Holders"/>
    <n v="6.5700000000000012"/>
    <n v="3"/>
    <n v="0.7"/>
    <x v="5713"/>
  </r>
  <r>
    <n v="7104"/>
    <s v="CA-2014-147410"/>
    <x v="3"/>
    <x v="507"/>
    <d v="2014-09-09T00:00:00"/>
    <s v="Standard Class"/>
    <s v="EJ-14155"/>
    <s v="Eva Jacobs"/>
    <x v="0"/>
    <s v="United States"/>
    <s v="Santa Ana"/>
    <s v="California"/>
    <n v="92704"/>
    <x v="1"/>
    <s v="OFF-ST-10003805"/>
    <s v="Office Supplies"/>
    <s v="Storage"/>
    <s v="24 Capacity Maxi Data Binder Racks, Pearl"/>
    <n v="421.1"/>
    <n v="2"/>
    <n v="0"/>
    <x v="5714"/>
  </r>
  <r>
    <n v="7105"/>
    <s v="CA-2014-128944"/>
    <x v="3"/>
    <x v="249"/>
    <d v="2014-06-22T00:00:00"/>
    <s v="Second Class"/>
    <s v="KH-16330"/>
    <s v="Katharine Harms"/>
    <x v="1"/>
    <s v="United States"/>
    <s v="Newark"/>
    <s v="Ohio"/>
    <n v="43055"/>
    <x v="3"/>
    <s v="FUR-CH-10000785"/>
    <s v="Furniture"/>
    <s v="Chairs"/>
    <s v="Global Ergonomic Managers Chair"/>
    <n v="760.11599999999987"/>
    <n v="6"/>
    <n v="0.3"/>
    <x v="5715"/>
  </r>
  <r>
    <n v="7106"/>
    <s v="CA-2014-128944"/>
    <x v="3"/>
    <x v="249"/>
    <d v="2014-06-22T00:00:00"/>
    <s v="Second Class"/>
    <s v="KH-16330"/>
    <s v="Katharine Harms"/>
    <x v="1"/>
    <s v="United States"/>
    <s v="Newark"/>
    <s v="Ohio"/>
    <n v="43055"/>
    <x v="3"/>
    <s v="FUR-FU-10004909"/>
    <s v="Furniture"/>
    <s v="Furnishings"/>
    <s v="Contemporary Wood/Metal Frame"/>
    <n v="38.784000000000006"/>
    <n v="3"/>
    <n v="0.2"/>
    <x v="5716"/>
  </r>
  <r>
    <n v="7107"/>
    <s v="CA-2014-128944"/>
    <x v="3"/>
    <x v="249"/>
    <d v="2014-06-22T00:00:00"/>
    <s v="Second Class"/>
    <s v="KH-16330"/>
    <s v="Katharine Harms"/>
    <x v="1"/>
    <s v="United States"/>
    <s v="Newark"/>
    <s v="Ohio"/>
    <n v="43055"/>
    <x v="3"/>
    <s v="TEC-AC-10001553"/>
    <s v="Technology"/>
    <s v="Accessories"/>
    <s v="Memorex 25GB 6X Branded Blu-Ray Recordable Disc, 15/Pack"/>
    <n v="122.32799999999999"/>
    <n v="9"/>
    <n v="0.2"/>
    <x v="5717"/>
  </r>
  <r>
    <n v="7108"/>
    <s v="CA-2013-109666"/>
    <x v="0"/>
    <x v="475"/>
    <d v="2013-04-27T00:00:00"/>
    <s v="Standard Class"/>
    <s v="KM-16720"/>
    <s v="Kunst Miller"/>
    <x v="0"/>
    <s v="United States"/>
    <s v="New York City"/>
    <s v="New York"/>
    <n v="10035"/>
    <x v="3"/>
    <s v="TEC-PH-10004774"/>
    <s v="Technology"/>
    <s v="Phones"/>
    <s v="Gear Head AU3700S Headset"/>
    <n v="25.98"/>
    <n v="2"/>
    <n v="0"/>
    <x v="2666"/>
  </r>
  <r>
    <n v="7109"/>
    <s v="CA-2013-109666"/>
    <x v="0"/>
    <x v="475"/>
    <d v="2013-04-27T00:00:00"/>
    <s v="Standard Class"/>
    <s v="KM-16720"/>
    <s v="Kunst Miller"/>
    <x v="0"/>
    <s v="United States"/>
    <s v="New York City"/>
    <s v="New York"/>
    <n v="10035"/>
    <x v="3"/>
    <s v="OFF-AR-10004582"/>
    <s v="Office Supplies"/>
    <s v="Art"/>
    <s v="BIC Brite Liner Grip Highlighters"/>
    <n v="3.28"/>
    <n v="2"/>
    <n v="0"/>
    <x v="5718"/>
  </r>
  <r>
    <n v="7110"/>
    <s v="CA-2013-109666"/>
    <x v="0"/>
    <x v="475"/>
    <d v="2013-04-27T00:00:00"/>
    <s v="Standard Class"/>
    <s v="KM-16720"/>
    <s v="Kunst Miller"/>
    <x v="0"/>
    <s v="United States"/>
    <s v="New York City"/>
    <s v="New York"/>
    <n v="10035"/>
    <x v="3"/>
    <s v="OFF-ST-10000991"/>
    <s v="Office Supplies"/>
    <s v="Storage"/>
    <s v="Space Solutions HD Industrial Steel Shelving."/>
    <n v="459.88"/>
    <n v="4"/>
    <n v="0"/>
    <x v="5719"/>
  </r>
  <r>
    <n v="7111"/>
    <s v="CA-2013-109666"/>
    <x v="0"/>
    <x v="475"/>
    <d v="2013-04-27T00:00:00"/>
    <s v="Standard Class"/>
    <s v="KM-16720"/>
    <s v="Kunst Miller"/>
    <x v="0"/>
    <s v="United States"/>
    <s v="New York City"/>
    <s v="New York"/>
    <n v="10035"/>
    <x v="3"/>
    <s v="OFF-SU-10002522"/>
    <s v="Office Supplies"/>
    <s v="Supplies"/>
    <s v="Acme Kleen Earth Office Shears"/>
    <n v="7.76"/>
    <n v="2"/>
    <n v="0"/>
    <x v="5720"/>
  </r>
  <r>
    <n v="7112"/>
    <s v="CA-2013-109666"/>
    <x v="0"/>
    <x v="475"/>
    <d v="2013-04-27T00:00:00"/>
    <s v="Standard Class"/>
    <s v="KM-16720"/>
    <s v="Kunst Miller"/>
    <x v="0"/>
    <s v="United States"/>
    <s v="New York City"/>
    <s v="New York"/>
    <n v="10035"/>
    <x v="3"/>
    <s v="OFF-AR-10004022"/>
    <s v="Office Supplies"/>
    <s v="Art"/>
    <s v="Panasonic KP-380BK Classic Electric Pencil Sharpener"/>
    <n v="71.959999999999994"/>
    <n v="2"/>
    <n v="0"/>
    <x v="5721"/>
  </r>
  <r>
    <n v="7113"/>
    <s v="CA-2013-109666"/>
    <x v="0"/>
    <x v="475"/>
    <d v="2013-04-27T00:00:00"/>
    <s v="Standard Class"/>
    <s v="KM-16720"/>
    <s v="Kunst Miller"/>
    <x v="0"/>
    <s v="United States"/>
    <s v="New York City"/>
    <s v="New York"/>
    <n v="10035"/>
    <x v="3"/>
    <s v="OFF-SU-10001218"/>
    <s v="Office Supplies"/>
    <s v="Supplies"/>
    <s v="Fiskars Softgrip Scissors"/>
    <n v="54.900000000000006"/>
    <n v="5"/>
    <n v="0"/>
    <x v="3114"/>
  </r>
  <r>
    <n v="7114"/>
    <s v="CA-2013-109666"/>
    <x v="0"/>
    <x v="475"/>
    <d v="2013-04-27T00:00:00"/>
    <s v="Standard Class"/>
    <s v="KM-16720"/>
    <s v="Kunst Miller"/>
    <x v="0"/>
    <s v="United States"/>
    <s v="New York City"/>
    <s v="New York"/>
    <n v="10035"/>
    <x v="3"/>
    <s v="OFF-BI-10000174"/>
    <s v="Office Supplies"/>
    <s v="Binders"/>
    <s v="Wilson Jones Clip &amp; Carry Folder Binder Tool for Ring Binders, Clear"/>
    <n v="9.2799999999999994"/>
    <n v="2"/>
    <n v="0.2"/>
    <x v="5722"/>
  </r>
  <r>
    <n v="7115"/>
    <s v="US-2013-102239"/>
    <x v="0"/>
    <x v="465"/>
    <d v="2013-05-07T00:00:00"/>
    <s v="First Class"/>
    <s v="LW-16990"/>
    <s v="Lindsay Williams"/>
    <x v="1"/>
    <s v="United States"/>
    <s v="Henderson"/>
    <s v="Nevada"/>
    <n v="89015"/>
    <x v="1"/>
    <s v="FUR-TA-10003392"/>
    <s v="Furniture"/>
    <s v="Tables"/>
    <s v="Global Adaptabilities Conference Tables"/>
    <n v="1685.88"/>
    <n v="6"/>
    <n v="0"/>
    <x v="5723"/>
  </r>
  <r>
    <n v="7116"/>
    <s v="US-2013-102239"/>
    <x v="0"/>
    <x v="465"/>
    <d v="2013-05-07T00:00:00"/>
    <s v="First Class"/>
    <s v="LW-16990"/>
    <s v="Lindsay Williams"/>
    <x v="1"/>
    <s v="United States"/>
    <s v="Henderson"/>
    <s v="Nevada"/>
    <n v="89015"/>
    <x v="1"/>
    <s v="OFF-BI-10001890"/>
    <s v="Office Supplies"/>
    <s v="Binders"/>
    <s v="Avery Poly Binder Pockets"/>
    <n v="5.7280000000000006"/>
    <n v="2"/>
    <n v="0.2"/>
    <x v="5724"/>
  </r>
  <r>
    <n v="7117"/>
    <s v="CA-2011-143168"/>
    <x v="2"/>
    <x v="638"/>
    <d v="2011-10-23T00:00:00"/>
    <s v="Second Class"/>
    <s v="IG-15085"/>
    <s v="Ivan Gibson"/>
    <x v="0"/>
    <s v="United States"/>
    <s v="Seattle"/>
    <s v="Washington"/>
    <n v="98103"/>
    <x v="1"/>
    <s v="OFF-PA-10000167"/>
    <s v="Office Supplies"/>
    <s v="Paper"/>
    <s v="Xerox 1925"/>
    <n v="61.96"/>
    <n v="2"/>
    <n v="0"/>
    <x v="4027"/>
  </r>
  <r>
    <n v="7118"/>
    <s v="CA-2011-143168"/>
    <x v="2"/>
    <x v="638"/>
    <d v="2011-10-23T00:00:00"/>
    <s v="Second Class"/>
    <s v="IG-15085"/>
    <s v="Ivan Gibson"/>
    <x v="0"/>
    <s v="United States"/>
    <s v="Seattle"/>
    <s v="Washington"/>
    <n v="98103"/>
    <x v="1"/>
    <s v="OFF-BI-10003784"/>
    <s v="Office Supplies"/>
    <s v="Binders"/>
    <s v="Computer Printout Index Tabs"/>
    <n v="1.3440000000000001"/>
    <n v="1"/>
    <n v="0.2"/>
    <x v="5725"/>
  </r>
  <r>
    <n v="7119"/>
    <s v="CA-2014-104906"/>
    <x v="3"/>
    <x v="778"/>
    <d v="2014-02-18T00:00:00"/>
    <s v="Standard Class"/>
    <s v="JP-15460"/>
    <s v="Jennifer Patt"/>
    <x v="1"/>
    <s v="United States"/>
    <s v="New York City"/>
    <s v="New York"/>
    <n v="10009"/>
    <x v="3"/>
    <s v="OFF-PA-10001184"/>
    <s v="Office Supplies"/>
    <s v="Paper"/>
    <s v="Xerox 1903"/>
    <n v="17.940000000000001"/>
    <n v="3"/>
    <n v="0"/>
    <x v="1544"/>
  </r>
  <r>
    <n v="7120"/>
    <s v="CA-2014-118122"/>
    <x v="3"/>
    <x v="701"/>
    <d v="2014-11-25T00:00:00"/>
    <s v="Standard Class"/>
    <s v="GG-14650"/>
    <s v="Greg Guthrie"/>
    <x v="1"/>
    <s v="United States"/>
    <s v="Seattle"/>
    <s v="Washington"/>
    <n v="98103"/>
    <x v="1"/>
    <s v="OFF-BI-10002103"/>
    <s v="Office Supplies"/>
    <s v="Binders"/>
    <s v="Cardinal Slant-D Ring Binder, Heavy Gauge Vinyl"/>
    <n v="13.904"/>
    <n v="2"/>
    <n v="0.2"/>
    <x v="1206"/>
  </r>
  <r>
    <n v="7121"/>
    <s v="US-2011-147774"/>
    <x v="2"/>
    <x v="407"/>
    <d v="2011-01-27T00:00:00"/>
    <s v="Standard Class"/>
    <s v="MM-18280"/>
    <s v="Muhammed MacIntyre"/>
    <x v="1"/>
    <s v="United States"/>
    <s v="Smyrna"/>
    <s v="Tennessee"/>
    <n v="37167"/>
    <x v="0"/>
    <s v="OFF-BI-10003091"/>
    <s v="Office Supplies"/>
    <s v="Binders"/>
    <s v="GBC DocuBind TL200 Manual Binding Machine"/>
    <n v="67.194000000000003"/>
    <n v="1"/>
    <n v="0.7"/>
    <x v="5726"/>
  </r>
  <r>
    <n v="7122"/>
    <s v="CA-2014-166926"/>
    <x v="3"/>
    <x v="96"/>
    <d v="2014-12-09T00:00:00"/>
    <s v="Standard Class"/>
    <s v="SO-20335"/>
    <s v="Sean O'Donnell"/>
    <x v="0"/>
    <s v="United States"/>
    <s v="Seattle"/>
    <s v="Washington"/>
    <n v="98105"/>
    <x v="1"/>
    <s v="OFF-PA-10001593"/>
    <s v="Office Supplies"/>
    <s v="Paper"/>
    <s v="Xerox 1947"/>
    <n v="41.86"/>
    <n v="7"/>
    <n v="0"/>
    <x v="5727"/>
  </r>
  <r>
    <n v="7123"/>
    <s v="CA-2014-166926"/>
    <x v="3"/>
    <x v="96"/>
    <d v="2014-12-09T00:00:00"/>
    <s v="Standard Class"/>
    <s v="SO-20335"/>
    <s v="Sean O'Donnell"/>
    <x v="0"/>
    <s v="United States"/>
    <s v="Seattle"/>
    <s v="Washington"/>
    <n v="98105"/>
    <x v="1"/>
    <s v="FUR-BO-10002598"/>
    <s v="Furniture"/>
    <s v="Bookcases"/>
    <s v="Hon Metal Bookcases, Putty"/>
    <n v="141.96"/>
    <n v="2"/>
    <n v="0"/>
    <x v="2979"/>
  </r>
  <r>
    <n v="7124"/>
    <s v="CA-2012-128013"/>
    <x v="1"/>
    <x v="101"/>
    <d v="2012-08-16T00:00:00"/>
    <s v="Standard Class"/>
    <s v="MF-18250"/>
    <s v="Monica Federle"/>
    <x v="1"/>
    <s v="United States"/>
    <s v="New York City"/>
    <s v="New York"/>
    <n v="10035"/>
    <x v="3"/>
    <s v="FUR-FU-10000320"/>
    <s v="Furniture"/>
    <s v="Furnishings"/>
    <s v="OIC Stacking Trays"/>
    <n v="10.02"/>
    <n v="3"/>
    <n v="0"/>
    <x v="5728"/>
  </r>
  <r>
    <n v="7125"/>
    <s v="CA-2012-128013"/>
    <x v="1"/>
    <x v="101"/>
    <d v="2012-08-16T00:00:00"/>
    <s v="Standard Class"/>
    <s v="MF-18250"/>
    <s v="Monica Federle"/>
    <x v="1"/>
    <s v="United States"/>
    <s v="New York City"/>
    <s v="New York"/>
    <n v="10035"/>
    <x v="3"/>
    <s v="OFF-PA-10001815"/>
    <s v="Office Supplies"/>
    <s v="Paper"/>
    <s v="Xerox 1885"/>
    <n v="144.12"/>
    <n v="3"/>
    <n v="0"/>
    <x v="4367"/>
  </r>
  <r>
    <n v="7126"/>
    <s v="CA-2013-123176"/>
    <x v="0"/>
    <x v="720"/>
    <d v="2013-09-30T00:00:00"/>
    <s v="Second Class"/>
    <s v="JG-15160"/>
    <s v="James Galang"/>
    <x v="0"/>
    <s v="United States"/>
    <s v="Atlanta"/>
    <s v="Georgia"/>
    <n v="30318"/>
    <x v="0"/>
    <s v="OFF-PA-10003971"/>
    <s v="Office Supplies"/>
    <s v="Paper"/>
    <s v="Xerox 1965"/>
    <n v="17.940000000000001"/>
    <n v="3"/>
    <n v="0"/>
    <x v="1544"/>
  </r>
  <r>
    <n v="7127"/>
    <s v="CA-2013-123176"/>
    <x v="0"/>
    <x v="720"/>
    <d v="2013-09-30T00:00:00"/>
    <s v="Second Class"/>
    <s v="JG-15160"/>
    <s v="James Galang"/>
    <x v="0"/>
    <s v="United States"/>
    <s v="Atlanta"/>
    <s v="Georgia"/>
    <n v="30318"/>
    <x v="0"/>
    <s v="OFF-AR-10004685"/>
    <s v="Office Supplies"/>
    <s v="Art"/>
    <s v="Binney &amp; Smith Crayola Metallic Colored Pencils, 8-Color Set"/>
    <n v="13.89"/>
    <n v="3"/>
    <n v="0"/>
    <x v="5729"/>
  </r>
  <r>
    <n v="7128"/>
    <s v="US-2013-117541"/>
    <x v="0"/>
    <x v="696"/>
    <d v="2013-11-21T00:00:00"/>
    <s v="Standard Class"/>
    <s v="JM-16195"/>
    <s v="Justin MacKendrick"/>
    <x v="0"/>
    <s v="United States"/>
    <s v="Newark"/>
    <s v="Delaware"/>
    <n v="19711"/>
    <x v="3"/>
    <s v="OFF-PA-10001609"/>
    <s v="Office Supplies"/>
    <s v="Paper"/>
    <s v="Tops Wirebound Message Log Books"/>
    <n v="16.45"/>
    <n v="5"/>
    <n v="0"/>
    <x v="5730"/>
  </r>
  <r>
    <n v="7129"/>
    <s v="US-2013-117541"/>
    <x v="0"/>
    <x v="696"/>
    <d v="2013-11-21T00:00:00"/>
    <s v="Standard Class"/>
    <s v="JM-16195"/>
    <s v="Justin MacKendrick"/>
    <x v="0"/>
    <s v="United States"/>
    <s v="Newark"/>
    <s v="Delaware"/>
    <n v="19711"/>
    <x v="3"/>
    <s v="FUR-FU-10000550"/>
    <s v="Furniture"/>
    <s v="Furnishings"/>
    <s v="Stacking Trays by OIC"/>
    <n v="19.920000000000002"/>
    <n v="4"/>
    <n v="0"/>
    <x v="5731"/>
  </r>
  <r>
    <n v="7130"/>
    <s v="CA-2013-166282"/>
    <x v="0"/>
    <x v="947"/>
    <d v="2013-04-23T00:00:00"/>
    <s v="Standard Class"/>
    <s v="PK-19075"/>
    <s v="Pete Kriz"/>
    <x v="0"/>
    <s v="United States"/>
    <s v="Nashville"/>
    <s v="Tennessee"/>
    <n v="37211"/>
    <x v="0"/>
    <s v="TEC-AC-10004209"/>
    <s v="Technology"/>
    <s v="Accessories"/>
    <s v="Memorex Froggy Flash Drive 4 GB"/>
    <n v="35.167999999999999"/>
    <n v="4"/>
    <n v="0.2"/>
    <x v="4300"/>
  </r>
  <r>
    <n v="7131"/>
    <s v="CA-2013-166282"/>
    <x v="0"/>
    <x v="947"/>
    <d v="2013-04-23T00:00:00"/>
    <s v="Standard Class"/>
    <s v="PK-19075"/>
    <s v="Pete Kriz"/>
    <x v="0"/>
    <s v="United States"/>
    <s v="Nashville"/>
    <s v="Tennessee"/>
    <n v="37211"/>
    <x v="0"/>
    <s v="OFF-PA-10003022"/>
    <s v="Office Supplies"/>
    <s v="Paper"/>
    <s v="Standard Line “While You Were Out” Hardbound Telephone Message Book"/>
    <n v="123.08799999999999"/>
    <n v="7"/>
    <n v="0.2"/>
    <x v="5732"/>
  </r>
  <r>
    <n v="7132"/>
    <s v="CA-2014-141439"/>
    <x v="3"/>
    <x v="200"/>
    <d v="2014-12-02T00:00:00"/>
    <s v="Standard Class"/>
    <s v="TT-21460"/>
    <s v="Tonja Turnell"/>
    <x v="2"/>
    <s v="United States"/>
    <s v="Richmond"/>
    <s v="Indiana"/>
    <n v="47374"/>
    <x v="2"/>
    <s v="FUR-TA-10001039"/>
    <s v="Furniture"/>
    <s v="Tables"/>
    <s v="KI Adjustable-Height Table"/>
    <n v="257.94"/>
    <n v="3"/>
    <n v="0"/>
    <x v="5733"/>
  </r>
  <r>
    <n v="7133"/>
    <s v="CA-2014-141439"/>
    <x v="3"/>
    <x v="200"/>
    <d v="2014-12-02T00:00:00"/>
    <s v="Standard Class"/>
    <s v="TT-21460"/>
    <s v="Tonja Turnell"/>
    <x v="2"/>
    <s v="United States"/>
    <s v="Richmond"/>
    <s v="Indiana"/>
    <n v="47374"/>
    <x v="2"/>
    <s v="TEC-PH-10002624"/>
    <s v="Technology"/>
    <s v="Phones"/>
    <s v="Samsung Galaxy S4 Mini"/>
    <n v="1879.96"/>
    <n v="4"/>
    <n v="0"/>
    <x v="5734"/>
  </r>
  <r>
    <n v="7134"/>
    <s v="CA-2014-141439"/>
    <x v="3"/>
    <x v="200"/>
    <d v="2014-12-02T00:00:00"/>
    <s v="Standard Class"/>
    <s v="TT-21460"/>
    <s v="Tonja Turnell"/>
    <x v="2"/>
    <s v="United States"/>
    <s v="Richmond"/>
    <s v="Indiana"/>
    <n v="47374"/>
    <x v="2"/>
    <s v="FUR-FU-10001473"/>
    <s v="Furniture"/>
    <s v="Furnishings"/>
    <s v="DAX Wood Document Frame"/>
    <n v="27.46"/>
    <n v="2"/>
    <n v="0"/>
    <x v="1357"/>
  </r>
  <r>
    <n v="7135"/>
    <s v="CA-2014-141439"/>
    <x v="3"/>
    <x v="200"/>
    <d v="2014-12-02T00:00:00"/>
    <s v="Standard Class"/>
    <s v="TT-21460"/>
    <s v="Tonja Turnell"/>
    <x v="2"/>
    <s v="United States"/>
    <s v="Richmond"/>
    <s v="Indiana"/>
    <n v="47374"/>
    <x v="2"/>
    <s v="TEC-PH-10001819"/>
    <s v="Technology"/>
    <s v="Phones"/>
    <s v="Innergie mMini Combo Duo USB Travel Charging Kit"/>
    <n v="89.98"/>
    <n v="2"/>
    <n v="0"/>
    <x v="2456"/>
  </r>
  <r>
    <n v="7136"/>
    <s v="CA-2014-141439"/>
    <x v="3"/>
    <x v="200"/>
    <d v="2014-12-02T00:00:00"/>
    <s v="Standard Class"/>
    <s v="TT-21460"/>
    <s v="Tonja Turnell"/>
    <x v="2"/>
    <s v="United States"/>
    <s v="Richmond"/>
    <s v="Indiana"/>
    <n v="47374"/>
    <x v="2"/>
    <s v="FUR-CH-10004287"/>
    <s v="Furniture"/>
    <s v="Chairs"/>
    <s v="SAFCO Arco Folding Chair"/>
    <n v="828.59999999999991"/>
    <n v="3"/>
    <n v="0"/>
    <x v="5735"/>
  </r>
  <r>
    <n v="7137"/>
    <s v="CA-2012-163965"/>
    <x v="1"/>
    <x v="312"/>
    <d v="2012-11-27T00:00:00"/>
    <s v="Standard Class"/>
    <s v="SS-20875"/>
    <s v="Sung Shariari"/>
    <x v="0"/>
    <s v="United States"/>
    <s v="Miami"/>
    <s v="Florida"/>
    <n v="33180"/>
    <x v="0"/>
    <s v="OFF-BI-10004728"/>
    <s v="Office Supplies"/>
    <s v="Binders"/>
    <s v="Wilson Jones Turn Tabs Binder Tool for Ring Binders"/>
    <n v="7.2300000000000022"/>
    <n v="5"/>
    <n v="0.7"/>
    <x v="2372"/>
  </r>
  <r>
    <n v="7138"/>
    <s v="CA-2012-163965"/>
    <x v="1"/>
    <x v="312"/>
    <d v="2012-11-27T00:00:00"/>
    <s v="Standard Class"/>
    <s v="SS-20875"/>
    <s v="Sung Shariari"/>
    <x v="0"/>
    <s v="United States"/>
    <s v="Miami"/>
    <s v="Florida"/>
    <n v="33180"/>
    <x v="0"/>
    <s v="OFF-ST-10000918"/>
    <s v="Office Supplies"/>
    <s v="Storage"/>
    <s v="Crate-A-Files"/>
    <n v="17.440000000000001"/>
    <n v="2"/>
    <n v="0.2"/>
    <x v="5736"/>
  </r>
  <r>
    <n v="7139"/>
    <s v="CA-2012-163965"/>
    <x v="1"/>
    <x v="312"/>
    <d v="2012-11-27T00:00:00"/>
    <s v="Standard Class"/>
    <s v="SS-20875"/>
    <s v="Sung Shariari"/>
    <x v="0"/>
    <s v="United States"/>
    <s v="Miami"/>
    <s v="Florida"/>
    <n v="33180"/>
    <x v="0"/>
    <s v="OFF-BI-10004593"/>
    <s v="Office Supplies"/>
    <s v="Binders"/>
    <s v="Ibico Laser Imprintable Binding System Covers"/>
    <n v="62.88000000000001"/>
    <n v="4"/>
    <n v="0.7"/>
    <x v="5737"/>
  </r>
  <r>
    <n v="7140"/>
    <s v="CA-2012-163965"/>
    <x v="1"/>
    <x v="312"/>
    <d v="2012-11-27T00:00:00"/>
    <s v="Standard Class"/>
    <s v="SS-20875"/>
    <s v="Sung Shariari"/>
    <x v="0"/>
    <s v="United States"/>
    <s v="Miami"/>
    <s v="Florida"/>
    <n v="33180"/>
    <x v="0"/>
    <s v="FUR-BO-10001337"/>
    <s v="Furniture"/>
    <s v="Bookcases"/>
    <s v="O'Sullivan Living Dimensions 2-Shelf Bookcases"/>
    <n v="290.35200000000003"/>
    <n v="3"/>
    <n v="0.2"/>
    <x v="5738"/>
  </r>
  <r>
    <n v="7141"/>
    <s v="CA-2014-128783"/>
    <x v="3"/>
    <x v="210"/>
    <d v="2014-09-08T00:00:00"/>
    <s v="Same Day"/>
    <s v="TG-21640"/>
    <s v="Trudy Glocke"/>
    <x v="0"/>
    <s v="United States"/>
    <s v="Saint Charles"/>
    <s v="Missouri"/>
    <n v="63301"/>
    <x v="2"/>
    <s v="TEC-AC-10002473"/>
    <s v="Technology"/>
    <s v="Accessories"/>
    <s v="Maxell 4.7GB DVD-R"/>
    <n v="113.52"/>
    <n v="4"/>
    <n v="0"/>
    <x v="5739"/>
  </r>
  <r>
    <n v="7142"/>
    <s v="CA-2014-128783"/>
    <x v="3"/>
    <x v="210"/>
    <d v="2014-09-08T00:00:00"/>
    <s v="Same Day"/>
    <s v="TG-21640"/>
    <s v="Trudy Glocke"/>
    <x v="0"/>
    <s v="United States"/>
    <s v="Saint Charles"/>
    <s v="Missouri"/>
    <n v="63301"/>
    <x v="2"/>
    <s v="FUR-FU-10003623"/>
    <s v="Furniture"/>
    <s v="Furnishings"/>
    <s v="DataProducts Ampli Magnifier Task Lamp, Black,"/>
    <n v="135.29999999999998"/>
    <n v="5"/>
    <n v="0"/>
    <x v="5740"/>
  </r>
  <r>
    <n v="7143"/>
    <s v="CA-2011-122217"/>
    <x v="2"/>
    <x v="156"/>
    <d v="2011-11-29T00:00:00"/>
    <s v="Standard Class"/>
    <s v="HP-14815"/>
    <s v="Harold Pawlan"/>
    <x v="2"/>
    <s v="United States"/>
    <s v="Virginia Beach"/>
    <s v="Virginia"/>
    <n v="23464"/>
    <x v="0"/>
    <s v="FUR-FU-10002045"/>
    <s v="Furniture"/>
    <s v="Furnishings"/>
    <s v="Executive Impressions 14&quot;"/>
    <n v="111.15"/>
    <n v="5"/>
    <n v="0"/>
    <x v="5741"/>
  </r>
  <r>
    <n v="7144"/>
    <s v="US-2014-141558"/>
    <x v="3"/>
    <x v="825"/>
    <d v="2014-03-17T00:00:00"/>
    <s v="Standard Class"/>
    <s v="MH-17290"/>
    <s v="Marc Harrigan"/>
    <x v="2"/>
    <s v="United States"/>
    <s v="Philadelphia"/>
    <s v="Pennsylvania"/>
    <n v="19140"/>
    <x v="3"/>
    <s v="TEC-PH-10002555"/>
    <s v="Technology"/>
    <s v="Phones"/>
    <s v="Nortel Meridian M5316 Digital phone"/>
    <n v="776.84999999999991"/>
    <n v="5"/>
    <n v="0.4"/>
    <x v="5742"/>
  </r>
  <r>
    <n v="7145"/>
    <s v="US-2014-141558"/>
    <x v="3"/>
    <x v="825"/>
    <d v="2014-03-17T00:00:00"/>
    <s v="Standard Class"/>
    <s v="MH-17290"/>
    <s v="Marc Harrigan"/>
    <x v="2"/>
    <s v="United States"/>
    <s v="Philadelphia"/>
    <s v="Pennsylvania"/>
    <n v="19140"/>
    <x v="3"/>
    <s v="OFF-BI-10002794"/>
    <s v="Office Supplies"/>
    <s v="Binders"/>
    <s v="Avery Trapezoid Ring Binder, 3&quot; Capacity, Black, 1040 sheets"/>
    <n v="12.294"/>
    <n v="1"/>
    <n v="0.7"/>
    <x v="4949"/>
  </r>
  <r>
    <n v="7146"/>
    <s v="US-2014-141558"/>
    <x v="3"/>
    <x v="825"/>
    <d v="2014-03-17T00:00:00"/>
    <s v="Standard Class"/>
    <s v="MH-17290"/>
    <s v="Marc Harrigan"/>
    <x v="2"/>
    <s v="United States"/>
    <s v="Philadelphia"/>
    <s v="Pennsylvania"/>
    <n v="19140"/>
    <x v="3"/>
    <s v="FUR-TA-10004086"/>
    <s v="Furniture"/>
    <s v="Tables"/>
    <s v="KI Adjustable-Height Table"/>
    <n v="154.76400000000001"/>
    <n v="3"/>
    <n v="0.4"/>
    <x v="5743"/>
  </r>
  <r>
    <n v="7147"/>
    <s v="US-2014-141558"/>
    <x v="3"/>
    <x v="825"/>
    <d v="2014-03-17T00:00:00"/>
    <s v="Standard Class"/>
    <s v="MH-17290"/>
    <s v="Marc Harrigan"/>
    <x v="2"/>
    <s v="United States"/>
    <s v="Philadelphia"/>
    <s v="Pennsylvania"/>
    <n v="19140"/>
    <x v="3"/>
    <s v="OFF-ST-10004946"/>
    <s v="Office Supplies"/>
    <s v="Storage"/>
    <s v="Desktop 3-Pocket Hot File"/>
    <n v="43.28"/>
    <n v="1"/>
    <n v="0.2"/>
    <x v="5744"/>
  </r>
  <r>
    <n v="7148"/>
    <s v="CA-2013-139941"/>
    <x v="0"/>
    <x v="1"/>
    <d v="2013-06-18T00:00:00"/>
    <s v="Standard Class"/>
    <s v="CB-12415"/>
    <s v="Christy Brittain"/>
    <x v="0"/>
    <s v="United States"/>
    <s v="Long Beach"/>
    <s v="New York"/>
    <n v="11561"/>
    <x v="3"/>
    <s v="OFF-PA-10000241"/>
    <s v="Office Supplies"/>
    <s v="Paper"/>
    <s v="IBM Multi-Purpose Copy Paper, 8 1/2 x 11&quot;, Case"/>
    <n v="92.94"/>
    <n v="3"/>
    <n v="0"/>
    <x v="1761"/>
  </r>
  <r>
    <n v="7149"/>
    <s v="CA-2013-139941"/>
    <x v="0"/>
    <x v="1"/>
    <d v="2013-06-18T00:00:00"/>
    <s v="Standard Class"/>
    <s v="CB-12415"/>
    <s v="Christy Brittain"/>
    <x v="0"/>
    <s v="United States"/>
    <s v="Long Beach"/>
    <s v="New York"/>
    <n v="11561"/>
    <x v="3"/>
    <s v="OFF-AP-10004036"/>
    <s v="Office Supplies"/>
    <s v="Appliances"/>
    <s v="Bionaire 99.97% HEPA Air Cleaner"/>
    <n v="52.56"/>
    <n v="3"/>
    <n v="0"/>
    <x v="3407"/>
  </r>
  <r>
    <n v="7150"/>
    <s v="CA-2012-166583"/>
    <x v="1"/>
    <x v="153"/>
    <d v="2012-06-30T00:00:00"/>
    <s v="Standard Class"/>
    <s v="VD-21670"/>
    <s v="Valerie Dominguez"/>
    <x v="0"/>
    <s v="United States"/>
    <s v="Houston"/>
    <s v="Texas"/>
    <n v="77070"/>
    <x v="2"/>
    <s v="TEC-PH-10001578"/>
    <s v="Technology"/>
    <s v="Phones"/>
    <s v="Polycom SoundStation2 EX Conference phone"/>
    <n v="971.88000000000011"/>
    <n v="3"/>
    <n v="0.2"/>
    <x v="5745"/>
  </r>
  <r>
    <n v="7151"/>
    <s v="CA-2014-100412"/>
    <x v="3"/>
    <x v="66"/>
    <d v="2014-12-27T00:00:00"/>
    <s v="Standard Class"/>
    <s v="SR-20425"/>
    <s v="Sharelle Roach"/>
    <x v="2"/>
    <s v="United States"/>
    <s v="Tuscaloosa"/>
    <s v="Alabama"/>
    <n v="35401"/>
    <x v="0"/>
    <s v="FUR-CH-10002647"/>
    <s v="Furniture"/>
    <s v="Chairs"/>
    <s v="Situations Contoured Folding Chairs, 4/Set"/>
    <n v="141.96"/>
    <n v="2"/>
    <n v="0"/>
    <x v="5746"/>
  </r>
  <r>
    <n v="7152"/>
    <s v="CA-2014-142909"/>
    <x v="3"/>
    <x v="66"/>
    <d v="2014-12-26T00:00:00"/>
    <s v="Second Class"/>
    <s v="AG-10330"/>
    <s v="Alex Grayson"/>
    <x v="0"/>
    <s v="United States"/>
    <s v="Mesa"/>
    <s v="Arizona"/>
    <n v="85204"/>
    <x v="1"/>
    <s v="FUR-TA-10003008"/>
    <s v="Furniture"/>
    <s v="Tables"/>
    <s v="Lesro Round Back Collection Coffee Table, End Table"/>
    <n v="182.55"/>
    <n v="2"/>
    <n v="0.5"/>
    <x v="5747"/>
  </r>
  <r>
    <n v="7153"/>
    <s v="CA-2011-137911"/>
    <x v="2"/>
    <x v="1148"/>
    <d v="2011-10-15T00:00:00"/>
    <s v="Standard Class"/>
    <s v="BP-11095"/>
    <s v="Bart Pistole"/>
    <x v="1"/>
    <s v="United States"/>
    <s v="Jacksonville"/>
    <s v="North Carolina"/>
    <n v="28540"/>
    <x v="0"/>
    <s v="OFF-PA-10004071"/>
    <s v="Office Supplies"/>
    <s v="Paper"/>
    <s v="Eaton Premium Continuous-Feed Paper, 25% Cotton, Letter Size, White, 1000 Shts/Box"/>
    <n v="88.768000000000001"/>
    <n v="2"/>
    <n v="0.2"/>
    <x v="1764"/>
  </r>
  <r>
    <n v="7154"/>
    <s v="CA-2012-106208"/>
    <x v="1"/>
    <x v="895"/>
    <d v="2012-12-15T00:00:00"/>
    <s v="Standard Class"/>
    <s v="JW-16075"/>
    <s v="Julia West"/>
    <x v="0"/>
    <s v="United States"/>
    <s v="Chicago"/>
    <s v="Illinois"/>
    <n v="60610"/>
    <x v="2"/>
    <s v="OFF-AP-10004980"/>
    <s v="Office Supplies"/>
    <s v="Appliances"/>
    <s v="3M Replacement Filter for Office Air Cleaner for 20' x 33' Room"/>
    <n v="53.087999999999994"/>
    <n v="7"/>
    <n v="0.8"/>
    <x v="5748"/>
  </r>
  <r>
    <n v="7155"/>
    <s v="US-2012-136749"/>
    <x v="1"/>
    <x v="707"/>
    <d v="2012-12-27T00:00:00"/>
    <s v="Second Class"/>
    <s v="LH-16900"/>
    <s v="Lena Hernandez"/>
    <x v="0"/>
    <s v="United States"/>
    <s v="Columbus"/>
    <s v="Georgia"/>
    <n v="31907"/>
    <x v="0"/>
    <s v="FUR-FU-10000747"/>
    <s v="Furniture"/>
    <s v="Furnishings"/>
    <s v="Tenex B1-RE Series Chair Mats for Low Pile Carpets"/>
    <n v="275.88"/>
    <n v="6"/>
    <n v="0"/>
    <x v="5749"/>
  </r>
  <r>
    <n v="7156"/>
    <s v="US-2012-136749"/>
    <x v="1"/>
    <x v="707"/>
    <d v="2012-12-27T00:00:00"/>
    <s v="Second Class"/>
    <s v="LH-16900"/>
    <s v="Lena Hernandez"/>
    <x v="0"/>
    <s v="United States"/>
    <s v="Columbus"/>
    <s v="Georgia"/>
    <n v="31907"/>
    <x v="0"/>
    <s v="OFF-BI-10004492"/>
    <s v="Office Supplies"/>
    <s v="Binders"/>
    <s v="Tuf-Vin Binders"/>
    <n v="157.89999999999998"/>
    <n v="5"/>
    <n v="0"/>
    <x v="5750"/>
  </r>
  <r>
    <n v="7157"/>
    <s v="CA-2014-126718"/>
    <x v="3"/>
    <x v="568"/>
    <d v="2014-05-05T00:00:00"/>
    <s v="Standard Class"/>
    <s v="KT-16480"/>
    <s v="Kean Thornton"/>
    <x v="0"/>
    <s v="United States"/>
    <s v="Orange"/>
    <s v="New Jersey"/>
    <n v="7050"/>
    <x v="3"/>
    <s v="OFF-LA-10004055"/>
    <s v="Office Supplies"/>
    <s v="Labels"/>
    <s v="Color-Coded Legal Exhibit Labels"/>
    <n v="4.91"/>
    <n v="1"/>
    <n v="0"/>
    <x v="5751"/>
  </r>
  <r>
    <n v="7158"/>
    <s v="CA-2013-131380"/>
    <x v="0"/>
    <x v="463"/>
    <d v="2013-04-01T00:00:00"/>
    <s v="Second Class"/>
    <s v="CC-12220"/>
    <s v="Chris Cortes"/>
    <x v="0"/>
    <s v="United States"/>
    <s v="Los Angeles"/>
    <s v="California"/>
    <n v="90032"/>
    <x v="1"/>
    <s v="OFF-ST-10002485"/>
    <s v="Office Supplies"/>
    <s v="Storage"/>
    <s v="Rogers Deluxe File Chest"/>
    <n v="87.92"/>
    <n v="4"/>
    <n v="0"/>
    <x v="4936"/>
  </r>
  <r>
    <n v="7159"/>
    <s v="CA-2013-131380"/>
    <x v="0"/>
    <x v="463"/>
    <d v="2013-04-01T00:00:00"/>
    <s v="Second Class"/>
    <s v="CC-12220"/>
    <s v="Chris Cortes"/>
    <x v="0"/>
    <s v="United States"/>
    <s v="Los Angeles"/>
    <s v="California"/>
    <n v="90032"/>
    <x v="1"/>
    <s v="OFF-PA-10001243"/>
    <s v="Office Supplies"/>
    <s v="Paper"/>
    <s v="Xerox 1983"/>
    <n v="5.98"/>
    <n v="1"/>
    <n v="0"/>
    <x v="5752"/>
  </r>
  <r>
    <n v="7160"/>
    <s v="CA-2012-145835"/>
    <x v="1"/>
    <x v="1149"/>
    <d v="2012-05-18T00:00:00"/>
    <s v="Second Class"/>
    <s v="BF-11170"/>
    <s v="Ben Ferrer"/>
    <x v="2"/>
    <s v="United States"/>
    <s v="Chicago"/>
    <s v="Illinois"/>
    <n v="60623"/>
    <x v="2"/>
    <s v="TEC-PH-10004447"/>
    <s v="Technology"/>
    <s v="Phones"/>
    <s v="Toshiba IPT2010-SD IP Telephone"/>
    <n v="222.38400000000001"/>
    <n v="2"/>
    <n v="0.2"/>
    <x v="2995"/>
  </r>
  <r>
    <n v="7161"/>
    <s v="CA-2012-145835"/>
    <x v="1"/>
    <x v="1149"/>
    <d v="2012-05-18T00:00:00"/>
    <s v="Second Class"/>
    <s v="BF-11170"/>
    <s v="Ben Ferrer"/>
    <x v="2"/>
    <s v="United States"/>
    <s v="Chicago"/>
    <s v="Illinois"/>
    <n v="60623"/>
    <x v="2"/>
    <s v="OFF-FA-10002280"/>
    <s v="Office Supplies"/>
    <s v="Fasteners"/>
    <s v="Advantus Plastic Paper Clips"/>
    <n v="16"/>
    <n v="4"/>
    <n v="0.2"/>
    <x v="5581"/>
  </r>
  <r>
    <n v="7162"/>
    <s v="CA-2011-138709"/>
    <x v="2"/>
    <x v="1129"/>
    <d v="2011-07-09T00:00:00"/>
    <s v="Standard Class"/>
    <s v="MS-17770"/>
    <s v="Maxwell Schwartz"/>
    <x v="0"/>
    <s v="United States"/>
    <s v="Richmond"/>
    <s v="Virginia"/>
    <n v="23223"/>
    <x v="0"/>
    <s v="OFF-PA-10004734"/>
    <s v="Office Supplies"/>
    <s v="Paper"/>
    <s v="Southworth Structures Collection"/>
    <n v="21.84"/>
    <n v="3"/>
    <n v="0"/>
    <x v="5753"/>
  </r>
  <r>
    <n v="7163"/>
    <s v="CA-2011-138709"/>
    <x v="2"/>
    <x v="1129"/>
    <d v="2011-07-09T00:00:00"/>
    <s v="Standard Class"/>
    <s v="MS-17770"/>
    <s v="Maxwell Schwartz"/>
    <x v="0"/>
    <s v="United States"/>
    <s v="Richmond"/>
    <s v="Virginia"/>
    <n v="23223"/>
    <x v="0"/>
    <s v="OFF-BI-10000145"/>
    <s v="Office Supplies"/>
    <s v="Binders"/>
    <s v="Zipper Ring Binder Pockets"/>
    <n v="15.600000000000001"/>
    <n v="5"/>
    <n v="0"/>
    <x v="5754"/>
  </r>
  <r>
    <n v="7164"/>
    <s v="CA-2011-122070"/>
    <x v="2"/>
    <x v="1150"/>
    <d v="2011-04-24T00:00:00"/>
    <s v="Second Class"/>
    <s v="AH-10030"/>
    <s v="Aaron Hawkins"/>
    <x v="1"/>
    <s v="United States"/>
    <s v="Troy"/>
    <s v="New York"/>
    <n v="12180"/>
    <x v="3"/>
    <s v="OFF-EN-10004773"/>
    <s v="Office Supplies"/>
    <s v="Envelopes"/>
    <s v="Staples"/>
    <n v="247.84"/>
    <n v="8"/>
    <n v="0"/>
    <x v="5755"/>
  </r>
  <r>
    <n v="7165"/>
    <s v="CA-2011-122070"/>
    <x v="2"/>
    <x v="1150"/>
    <d v="2011-04-24T00:00:00"/>
    <s v="Second Class"/>
    <s v="AH-10030"/>
    <s v="Aaron Hawkins"/>
    <x v="1"/>
    <s v="United States"/>
    <s v="Troy"/>
    <s v="New York"/>
    <n v="12180"/>
    <x v="3"/>
    <s v="OFF-BI-10004970"/>
    <s v="Office Supplies"/>
    <s v="Binders"/>
    <s v="ACCOHIDE 3-Ring Binder, Blue, 1&quot;"/>
    <n v="9.9120000000000008"/>
    <n v="3"/>
    <n v="0.2"/>
    <x v="5756"/>
  </r>
  <r>
    <n v="7166"/>
    <s v="CA-2013-158610"/>
    <x v="0"/>
    <x v="251"/>
    <d v="2013-09-23T00:00:00"/>
    <s v="First Class"/>
    <s v="CK-12595"/>
    <s v="Clytie Kelty"/>
    <x v="0"/>
    <s v="United States"/>
    <s v="Providence"/>
    <s v="Rhode Island"/>
    <n v="2908"/>
    <x v="3"/>
    <s v="OFF-ST-10000604"/>
    <s v="Office Supplies"/>
    <s v="Storage"/>
    <s v="Home/Office Personal File Carts"/>
    <n v="69.52"/>
    <n v="2"/>
    <n v="0"/>
    <x v="5140"/>
  </r>
  <r>
    <n v="7167"/>
    <s v="CA-2011-117464"/>
    <x v="2"/>
    <x v="192"/>
    <d v="2011-07-24T00:00:00"/>
    <s v="Second Class"/>
    <s v="NP-18325"/>
    <s v="Naresj Patel"/>
    <x v="0"/>
    <s v="United States"/>
    <s v="San Francisco"/>
    <s v="California"/>
    <n v="94122"/>
    <x v="1"/>
    <s v="OFF-AR-10003190"/>
    <s v="Office Supplies"/>
    <s v="Art"/>
    <s v="Newell 32"/>
    <n v="11.52"/>
    <n v="4"/>
    <n v="0"/>
    <x v="776"/>
  </r>
  <r>
    <n v="7168"/>
    <s v="CA-2011-117464"/>
    <x v="2"/>
    <x v="192"/>
    <d v="2011-07-24T00:00:00"/>
    <s v="Second Class"/>
    <s v="NP-18325"/>
    <s v="Naresj Patel"/>
    <x v="0"/>
    <s v="United States"/>
    <s v="San Francisco"/>
    <s v="California"/>
    <n v="94122"/>
    <x v="1"/>
    <s v="FUR-CH-10000155"/>
    <s v="Furniture"/>
    <s v="Chairs"/>
    <s v="Global Comet Stacking Armless Chair"/>
    <n v="717.72"/>
    <n v="3"/>
    <n v="0.2"/>
    <x v="5757"/>
  </r>
  <r>
    <n v="7169"/>
    <s v="CA-2011-117464"/>
    <x v="2"/>
    <x v="192"/>
    <d v="2011-07-24T00:00:00"/>
    <s v="Second Class"/>
    <s v="NP-18325"/>
    <s v="Naresj Patel"/>
    <x v="0"/>
    <s v="United States"/>
    <s v="San Francisco"/>
    <s v="California"/>
    <n v="94122"/>
    <x v="1"/>
    <s v="OFF-ST-10003058"/>
    <s v="Office Supplies"/>
    <s v="Storage"/>
    <s v="Eldon Mobile Mega Data Cart  Mega Stackable  Add-On Trays"/>
    <n v="236.5"/>
    <n v="10"/>
    <n v="0"/>
    <x v="5758"/>
  </r>
  <r>
    <n v="7170"/>
    <s v="CA-2011-117464"/>
    <x v="2"/>
    <x v="192"/>
    <d v="2011-07-24T00:00:00"/>
    <s v="Second Class"/>
    <s v="NP-18325"/>
    <s v="Naresj Patel"/>
    <x v="0"/>
    <s v="United States"/>
    <s v="San Francisco"/>
    <s v="California"/>
    <n v="94122"/>
    <x v="1"/>
    <s v="FUR-TA-10004767"/>
    <s v="Furniture"/>
    <s v="Tables"/>
    <s v="Safco Drafting Table"/>
    <n v="170.35200000000003"/>
    <n v="3"/>
    <n v="0.2"/>
    <x v="5759"/>
  </r>
  <r>
    <n v="7171"/>
    <s v="US-2014-168613"/>
    <x v="3"/>
    <x v="1048"/>
    <d v="2014-10-15T00:00:00"/>
    <s v="Standard Class"/>
    <s v="GM-14440"/>
    <s v="Gary McGarr"/>
    <x v="0"/>
    <s v="United States"/>
    <s v="New York City"/>
    <s v="New York"/>
    <n v="10009"/>
    <x v="3"/>
    <s v="FUR-CH-10002372"/>
    <s v="Furniture"/>
    <s v="Chairs"/>
    <s v="Office Star - Ergonomically Designed Knee Chair"/>
    <n v="145.76400000000001"/>
    <n v="2"/>
    <n v="0.1"/>
    <x v="5760"/>
  </r>
  <r>
    <n v="7172"/>
    <s v="CA-2014-125381"/>
    <x v="3"/>
    <x v="1016"/>
    <d v="2014-04-28T00:00:00"/>
    <s v="Second Class"/>
    <s v="SG-20605"/>
    <s v="Speros Goranitis"/>
    <x v="0"/>
    <s v="United States"/>
    <s v="San Francisco"/>
    <s v="California"/>
    <n v="94109"/>
    <x v="1"/>
    <s v="TEC-AC-10000158"/>
    <s v="Technology"/>
    <s v="Accessories"/>
    <s v="Sony 64GB Class 10 Micro SDHC R40 Memory Card"/>
    <n v="107.97"/>
    <n v="3"/>
    <n v="0"/>
    <x v="3741"/>
  </r>
  <r>
    <n v="7173"/>
    <s v="US-2014-141677"/>
    <x v="3"/>
    <x v="606"/>
    <d v="2014-03-31T00:00:00"/>
    <s v="Standard Class"/>
    <s v="HK-14890"/>
    <s v="Heather Kirkland"/>
    <x v="1"/>
    <s v="United States"/>
    <s v="Houston"/>
    <s v="Texas"/>
    <n v="77070"/>
    <x v="2"/>
    <s v="TEC-AC-10000158"/>
    <s v="Technology"/>
    <s v="Accessories"/>
    <s v="Sony 64GB Class 10 Micro SDHC R40 Memory Card"/>
    <n v="143.96"/>
    <n v="5"/>
    <n v="0.2"/>
    <x v="5761"/>
  </r>
  <r>
    <n v="7174"/>
    <s v="US-2014-141677"/>
    <x v="3"/>
    <x v="606"/>
    <d v="2014-03-31T00:00:00"/>
    <s v="Standard Class"/>
    <s v="HK-14890"/>
    <s v="Heather Kirkland"/>
    <x v="1"/>
    <s v="United States"/>
    <s v="Houston"/>
    <s v="Texas"/>
    <n v="77070"/>
    <x v="2"/>
    <s v="TEC-CO-10002313"/>
    <s v="Technology"/>
    <s v="Copiers"/>
    <s v="Canon PC1080F Personal Copier"/>
    <n v="2399.96"/>
    <n v="5"/>
    <n v="0.2"/>
    <x v="5762"/>
  </r>
  <r>
    <n v="7175"/>
    <s v="US-2014-141677"/>
    <x v="3"/>
    <x v="606"/>
    <d v="2014-03-31T00:00:00"/>
    <s v="Standard Class"/>
    <s v="HK-14890"/>
    <s v="Heather Kirkland"/>
    <x v="1"/>
    <s v="United States"/>
    <s v="Houston"/>
    <s v="Texas"/>
    <n v="77070"/>
    <x v="2"/>
    <s v="OFF-PA-10002581"/>
    <s v="Office Supplies"/>
    <s v="Paper"/>
    <s v="Xerox 1951"/>
    <n v="74.352000000000004"/>
    <n v="3"/>
    <n v="0.2"/>
    <x v="1419"/>
  </r>
  <r>
    <n v="7176"/>
    <s v="US-2014-141677"/>
    <x v="3"/>
    <x v="606"/>
    <d v="2014-03-31T00:00:00"/>
    <s v="Standard Class"/>
    <s v="HK-14890"/>
    <s v="Heather Kirkland"/>
    <x v="1"/>
    <s v="United States"/>
    <s v="Houston"/>
    <s v="Texas"/>
    <n v="77070"/>
    <x v="2"/>
    <s v="OFF-AP-10001205"/>
    <s v="Office Supplies"/>
    <s v="Appliances"/>
    <s v="Belkin 5 Outlet SurgeMaster Power Centers"/>
    <n v="87.167999999999978"/>
    <n v="8"/>
    <n v="0.8"/>
    <x v="5763"/>
  </r>
  <r>
    <n v="7177"/>
    <s v="US-2014-141677"/>
    <x v="3"/>
    <x v="606"/>
    <d v="2014-03-31T00:00:00"/>
    <s v="Standard Class"/>
    <s v="HK-14890"/>
    <s v="Heather Kirkland"/>
    <x v="1"/>
    <s v="United States"/>
    <s v="Houston"/>
    <s v="Texas"/>
    <n v="77070"/>
    <x v="2"/>
    <s v="OFF-ST-10000344"/>
    <s v="Office Supplies"/>
    <s v="Storage"/>
    <s v="Neat Ideas Personal Hanging Folder Files, Black"/>
    <n v="32.231999999999999"/>
    <n v="3"/>
    <n v="0.2"/>
    <x v="5764"/>
  </r>
  <r>
    <n v="7178"/>
    <s v="CA-2014-133067"/>
    <x v="3"/>
    <x v="464"/>
    <d v="2014-05-11T00:00:00"/>
    <s v="Standard Class"/>
    <s v="MY-18295"/>
    <s v="Muhammed Yedwab"/>
    <x v="1"/>
    <s v="United States"/>
    <s v="Philadelphia"/>
    <s v="Pennsylvania"/>
    <n v="19140"/>
    <x v="3"/>
    <s v="OFF-BI-10002897"/>
    <s v="Office Supplies"/>
    <s v="Binders"/>
    <s v="Black Avery Memo-Size 3-Ring Binder, 5 1/2&quot; x 8 1/2&quot;"/>
    <n v="2.2020000000000004"/>
    <n v="2"/>
    <n v="0.7"/>
    <x v="5765"/>
  </r>
  <r>
    <n v="7179"/>
    <s v="CA-2014-133067"/>
    <x v="3"/>
    <x v="464"/>
    <d v="2014-05-11T00:00:00"/>
    <s v="Standard Class"/>
    <s v="MY-18295"/>
    <s v="Muhammed Yedwab"/>
    <x v="1"/>
    <s v="United States"/>
    <s v="Philadelphia"/>
    <s v="Pennsylvania"/>
    <n v="19140"/>
    <x v="3"/>
    <s v="OFF-BI-10003694"/>
    <s v="Office Supplies"/>
    <s v="Binders"/>
    <s v="Avery 3 1/2&quot; Diskette Storage Pages, 10/Pack"/>
    <n v="9.3960000000000008"/>
    <n v="3"/>
    <n v="0.7"/>
    <x v="5766"/>
  </r>
  <r>
    <n v="7180"/>
    <s v="US-2013-144351"/>
    <x v="0"/>
    <x v="696"/>
    <d v="2013-11-19T00:00:00"/>
    <s v="Standard Class"/>
    <s v="RC-19960"/>
    <s v="Ryan Crowe"/>
    <x v="0"/>
    <s v="United States"/>
    <s v="Baltimore"/>
    <s v="Maryland"/>
    <n v="21215"/>
    <x v="3"/>
    <s v="TEC-PH-10001644"/>
    <s v="Technology"/>
    <s v="Phones"/>
    <s v="BlueLounge Milo Smartphone Stand, White/Metallic"/>
    <n v="89.97"/>
    <n v="3"/>
    <n v="0"/>
    <x v="5767"/>
  </r>
  <r>
    <n v="7181"/>
    <s v="CA-2011-106054"/>
    <x v="2"/>
    <x v="1037"/>
    <d v="2011-01-08T00:00:00"/>
    <s v="First Class"/>
    <s v="JO-15145"/>
    <s v="Jack O'Briant"/>
    <x v="1"/>
    <s v="United States"/>
    <s v="Athens"/>
    <s v="Georgia"/>
    <n v="30605"/>
    <x v="0"/>
    <s v="OFF-AR-10002399"/>
    <s v="Office Supplies"/>
    <s v="Art"/>
    <s v="Dixon Prang Watercolor Pencils, 10-Color Set with Brush"/>
    <n v="12.78"/>
    <n v="3"/>
    <n v="0"/>
    <x v="5768"/>
  </r>
  <r>
    <n v="7182"/>
    <s v="CA-2013-138667"/>
    <x v="0"/>
    <x v="797"/>
    <d v="2013-12-31T00:00:00"/>
    <s v="Second Class"/>
    <s v="MW-18220"/>
    <s v="Mitch Webber"/>
    <x v="0"/>
    <s v="United States"/>
    <s v="Lancaster"/>
    <s v="Ohio"/>
    <n v="43130"/>
    <x v="3"/>
    <s v="TEC-AC-10003063"/>
    <s v="Technology"/>
    <s v="Accessories"/>
    <s v="Micro Innovations USB RF Wireless Keyboard with Mouse"/>
    <n v="40"/>
    <n v="2"/>
    <n v="0.2"/>
    <x v="5769"/>
  </r>
  <r>
    <n v="7183"/>
    <s v="CA-2014-150609"/>
    <x v="3"/>
    <x v="504"/>
    <d v="2014-05-05T00:00:00"/>
    <s v="Standard Class"/>
    <s v="NZ-18565"/>
    <s v="Nick Zandusky"/>
    <x v="2"/>
    <s v="United States"/>
    <s v="Los Angeles"/>
    <s v="California"/>
    <n v="90032"/>
    <x v="1"/>
    <s v="OFF-BI-10002071"/>
    <s v="Office Supplies"/>
    <s v="Binders"/>
    <s v="Fellowes Black Plastic Comb Bindings"/>
    <n v="23.24"/>
    <n v="5"/>
    <n v="0.2"/>
    <x v="5770"/>
  </r>
  <r>
    <n v="7184"/>
    <s v="CA-2014-128853"/>
    <x v="3"/>
    <x v="81"/>
    <d v="2014-04-24T00:00:00"/>
    <s v="First Class"/>
    <s v="JM-15250"/>
    <s v="Janet Martin"/>
    <x v="0"/>
    <s v="United States"/>
    <s v="Baltimore"/>
    <s v="Maryland"/>
    <n v="21215"/>
    <x v="3"/>
    <s v="FUR-CH-10004218"/>
    <s v="Furniture"/>
    <s v="Chairs"/>
    <s v="Global Fabric Manager's Chair, Dark Gray"/>
    <n v="908.82"/>
    <n v="9"/>
    <n v="0"/>
    <x v="5771"/>
  </r>
  <r>
    <n v="7185"/>
    <s v="CA-2014-133102"/>
    <x v="3"/>
    <x v="629"/>
    <d v="2014-08-25T00:00:00"/>
    <s v="Standard Class"/>
    <s v="ED-13885"/>
    <s v="Emily Ducich"/>
    <x v="2"/>
    <s v="United States"/>
    <s v="Houston"/>
    <s v="Texas"/>
    <n v="77095"/>
    <x v="2"/>
    <s v="OFF-SU-10000432"/>
    <s v="Office Supplies"/>
    <s v="Supplies"/>
    <s v="Acco Side-Punched Conventional Columnar Pads"/>
    <n v="5.5520000000000005"/>
    <n v="2"/>
    <n v="0.2"/>
    <x v="5772"/>
  </r>
  <r>
    <n v="7186"/>
    <s v="CA-2014-133102"/>
    <x v="3"/>
    <x v="629"/>
    <d v="2014-08-25T00:00:00"/>
    <s v="Standard Class"/>
    <s v="ED-13885"/>
    <s v="Emily Ducich"/>
    <x v="2"/>
    <s v="United States"/>
    <s v="Houston"/>
    <s v="Texas"/>
    <n v="77095"/>
    <x v="2"/>
    <s v="OFF-AR-10003183"/>
    <s v="Office Supplies"/>
    <s v="Art"/>
    <s v="Avery Fluorescent Highlighter Four-Color Set"/>
    <n v="8.016"/>
    <n v="3"/>
    <n v="0.2"/>
    <x v="2423"/>
  </r>
  <r>
    <n v="7187"/>
    <s v="CA-2014-133102"/>
    <x v="3"/>
    <x v="629"/>
    <d v="2014-08-25T00:00:00"/>
    <s v="Standard Class"/>
    <s v="ED-13885"/>
    <s v="Emily Ducich"/>
    <x v="2"/>
    <s v="United States"/>
    <s v="Houston"/>
    <s v="Texas"/>
    <n v="77095"/>
    <x v="2"/>
    <s v="FUR-CH-10002017"/>
    <s v="Furniture"/>
    <s v="Chairs"/>
    <s v="SAFCO Optional Arm Kit for Workspace Cribbage Stacking Chair"/>
    <n v="74.591999999999999"/>
    <n v="4"/>
    <n v="0.3"/>
    <x v="5773"/>
  </r>
  <r>
    <n v="7188"/>
    <s v="CA-2014-133102"/>
    <x v="3"/>
    <x v="629"/>
    <d v="2014-08-25T00:00:00"/>
    <s v="Standard Class"/>
    <s v="ED-13885"/>
    <s v="Emily Ducich"/>
    <x v="2"/>
    <s v="United States"/>
    <s v="Houston"/>
    <s v="Texas"/>
    <n v="77095"/>
    <x v="2"/>
    <s v="FUR-FU-10003247"/>
    <s v="Furniture"/>
    <s v="Furnishings"/>
    <s v="36X48 HARDFLOOR CHAIRMAT"/>
    <n v="16.784000000000002"/>
    <n v="2"/>
    <n v="0.6"/>
    <x v="5774"/>
  </r>
  <r>
    <n v="7189"/>
    <s v="CA-2014-133102"/>
    <x v="3"/>
    <x v="629"/>
    <d v="2014-08-25T00:00:00"/>
    <s v="Standard Class"/>
    <s v="ED-13885"/>
    <s v="Emily Ducich"/>
    <x v="2"/>
    <s v="United States"/>
    <s v="Houston"/>
    <s v="Texas"/>
    <n v="77095"/>
    <x v="2"/>
    <s v="OFF-AP-10001563"/>
    <s v="Office Supplies"/>
    <s v="Appliances"/>
    <s v="Belkin Premiere Surge Master II 8-outlet surge protector"/>
    <n v="38.86399999999999"/>
    <n v="4"/>
    <n v="0.8"/>
    <x v="5775"/>
  </r>
  <r>
    <n v="7190"/>
    <s v="CA-2013-164399"/>
    <x v="0"/>
    <x v="396"/>
    <d v="2013-11-16T00:00:00"/>
    <s v="First Class"/>
    <s v="DW-13480"/>
    <s v="Dianna Wilson"/>
    <x v="2"/>
    <s v="United States"/>
    <s v="San Diego"/>
    <s v="California"/>
    <n v="92024"/>
    <x v="1"/>
    <s v="TEC-PH-10004908"/>
    <s v="Technology"/>
    <s v="Phones"/>
    <s v="Panasonic KX TS3282W Corded phone"/>
    <n v="203.976"/>
    <n v="3"/>
    <n v="0.2"/>
    <x v="5776"/>
  </r>
  <r>
    <n v="7191"/>
    <s v="CA-2013-164399"/>
    <x v="0"/>
    <x v="396"/>
    <d v="2013-11-16T00:00:00"/>
    <s v="First Class"/>
    <s v="DW-13480"/>
    <s v="Dianna Wilson"/>
    <x v="2"/>
    <s v="United States"/>
    <s v="San Diego"/>
    <s v="California"/>
    <n v="92024"/>
    <x v="1"/>
    <s v="FUR-TA-10003392"/>
    <s v="Furniture"/>
    <s v="Tables"/>
    <s v="Global Adaptabilities Conference Tables"/>
    <n v="674.35200000000009"/>
    <n v="3"/>
    <n v="0.2"/>
    <x v="5777"/>
  </r>
  <r>
    <n v="7192"/>
    <s v="CA-2013-116918"/>
    <x v="0"/>
    <x v="393"/>
    <d v="2013-10-07T00:00:00"/>
    <s v="Second Class"/>
    <s v="JK-15205"/>
    <s v="Jamie Kunitz"/>
    <x v="0"/>
    <s v="United States"/>
    <s v="Hialeah"/>
    <s v="Florida"/>
    <n v="33012"/>
    <x v="0"/>
    <s v="OFF-BI-10004140"/>
    <s v="Office Supplies"/>
    <s v="Binders"/>
    <s v="Avery Non-Stick Binders"/>
    <n v="5.3880000000000008"/>
    <n v="4"/>
    <n v="0.7"/>
    <x v="5778"/>
  </r>
  <r>
    <n v="7193"/>
    <s v="CA-2013-116918"/>
    <x v="0"/>
    <x v="393"/>
    <d v="2013-10-07T00:00:00"/>
    <s v="Second Class"/>
    <s v="JK-15205"/>
    <s v="Jamie Kunitz"/>
    <x v="0"/>
    <s v="United States"/>
    <s v="Hialeah"/>
    <s v="Florida"/>
    <n v="33012"/>
    <x v="0"/>
    <s v="OFF-AR-10003631"/>
    <s v="Office Supplies"/>
    <s v="Art"/>
    <s v="Staples"/>
    <n v="30.975999999999999"/>
    <n v="8"/>
    <n v="0.2"/>
    <x v="5779"/>
  </r>
  <r>
    <n v="7194"/>
    <s v="CA-2013-110492"/>
    <x v="0"/>
    <x v="1151"/>
    <d v="2013-02-14T00:00:00"/>
    <s v="First Class"/>
    <s v="JS-15880"/>
    <s v="John Stevenson"/>
    <x v="0"/>
    <s v="United States"/>
    <s v="Atlanta"/>
    <s v="Georgia"/>
    <n v="30318"/>
    <x v="0"/>
    <s v="OFF-ST-10003716"/>
    <s v="Office Supplies"/>
    <s v="Storage"/>
    <s v="Tennsco Double-Tier Lockers"/>
    <n v="1350.1200000000001"/>
    <n v="6"/>
    <n v="0"/>
    <x v="5780"/>
  </r>
  <r>
    <n v="7195"/>
    <s v="CA-2013-110492"/>
    <x v="0"/>
    <x v="1151"/>
    <d v="2013-02-14T00:00:00"/>
    <s v="First Class"/>
    <s v="JS-15880"/>
    <s v="John Stevenson"/>
    <x v="0"/>
    <s v="United States"/>
    <s v="Atlanta"/>
    <s v="Georgia"/>
    <n v="30318"/>
    <x v="0"/>
    <s v="OFF-BI-10003274"/>
    <s v="Office Supplies"/>
    <s v="Binders"/>
    <s v="Avery Durable Slant Ring Binders, No Labels"/>
    <n v="15.92"/>
    <n v="4"/>
    <n v="0"/>
    <x v="206"/>
  </r>
  <r>
    <n v="7196"/>
    <s v="CA-2013-147683"/>
    <x v="0"/>
    <x v="373"/>
    <d v="2013-11-18T00:00:00"/>
    <s v="Standard Class"/>
    <s v="PO-19180"/>
    <s v="Philisse Overcash"/>
    <x v="2"/>
    <s v="United States"/>
    <s v="Seattle"/>
    <s v="Washington"/>
    <n v="98103"/>
    <x v="1"/>
    <s v="FUR-FU-10004848"/>
    <s v="Furniture"/>
    <s v="Furnishings"/>
    <s v="DAX Solid Wood Frames"/>
    <n v="19.54"/>
    <n v="2"/>
    <n v="0"/>
    <x v="5781"/>
  </r>
  <r>
    <n v="7197"/>
    <s v="CA-2011-116785"/>
    <x v="2"/>
    <x v="759"/>
    <d v="2011-04-30T00:00:00"/>
    <s v="Standard Class"/>
    <s v="MH-17290"/>
    <s v="Marc Harrigan"/>
    <x v="2"/>
    <s v="United States"/>
    <s v="Los Angeles"/>
    <s v="California"/>
    <n v="90036"/>
    <x v="1"/>
    <s v="OFF-AR-10003504"/>
    <s v="Office Supplies"/>
    <s v="Art"/>
    <s v="Newell 347"/>
    <n v="21.400000000000002"/>
    <n v="5"/>
    <n v="0"/>
    <x v="1684"/>
  </r>
  <r>
    <n v="7198"/>
    <s v="CA-2011-116785"/>
    <x v="2"/>
    <x v="759"/>
    <d v="2011-04-30T00:00:00"/>
    <s v="Standard Class"/>
    <s v="MH-17290"/>
    <s v="Marc Harrigan"/>
    <x v="2"/>
    <s v="United States"/>
    <s v="Los Angeles"/>
    <s v="California"/>
    <n v="90036"/>
    <x v="1"/>
    <s v="OFF-LA-10000305"/>
    <s v="Office Supplies"/>
    <s v="Labels"/>
    <s v="Avery 495"/>
    <n v="12.6"/>
    <n v="2"/>
    <n v="0"/>
    <x v="5782"/>
  </r>
  <r>
    <n v="7199"/>
    <s v="US-2012-156797"/>
    <x v="1"/>
    <x v="1067"/>
    <d v="2012-08-15T00:00:00"/>
    <s v="Standard Class"/>
    <s v="PO-19180"/>
    <s v="Philisse Overcash"/>
    <x v="2"/>
    <s v="United States"/>
    <s v="New York City"/>
    <s v="New York"/>
    <n v="10035"/>
    <x v="3"/>
    <s v="OFF-AR-10001427"/>
    <s v="Office Supplies"/>
    <s v="Art"/>
    <s v="Newell 330"/>
    <n v="11.96"/>
    <n v="2"/>
    <n v="0"/>
    <x v="5783"/>
  </r>
  <r>
    <n v="7200"/>
    <s v="US-2012-156797"/>
    <x v="1"/>
    <x v="1067"/>
    <d v="2012-08-15T00:00:00"/>
    <s v="Standard Class"/>
    <s v="PO-19180"/>
    <s v="Philisse Overcash"/>
    <x v="2"/>
    <s v="United States"/>
    <s v="New York City"/>
    <s v="New York"/>
    <n v="10035"/>
    <x v="3"/>
    <s v="TEC-PH-10004614"/>
    <s v="Technology"/>
    <s v="Phones"/>
    <s v="AT&amp;T 841000 Phone"/>
    <n v="138"/>
    <n v="2"/>
    <n v="0"/>
    <x v="4930"/>
  </r>
  <r>
    <n v="7201"/>
    <s v="CA-2013-104276"/>
    <x v="0"/>
    <x v="581"/>
    <d v="2013-12-04T00:00:00"/>
    <s v="Standard Class"/>
    <s v="HF-14995"/>
    <s v="Herbert Flentye"/>
    <x v="0"/>
    <s v="United States"/>
    <s v="Fort Lauderdale"/>
    <s v="Florida"/>
    <n v="33311"/>
    <x v="0"/>
    <s v="TEC-PH-10001944"/>
    <s v="Technology"/>
    <s v="Phones"/>
    <s v="Wi-Ex zBoost YX540 Cellular Phone Signal Booster"/>
    <n v="116.75999999999999"/>
    <n v="1"/>
    <n v="0.2"/>
    <x v="5784"/>
  </r>
  <r>
    <n v="7202"/>
    <s v="CA-2013-104276"/>
    <x v="0"/>
    <x v="581"/>
    <d v="2013-12-04T00:00:00"/>
    <s v="Standard Class"/>
    <s v="HF-14995"/>
    <s v="Herbert Flentye"/>
    <x v="0"/>
    <s v="United States"/>
    <s v="Fort Lauderdale"/>
    <s v="Florida"/>
    <n v="33311"/>
    <x v="0"/>
    <s v="FUR-TA-10001039"/>
    <s v="Furniture"/>
    <s v="Tables"/>
    <s v="KI Adjustable-Height Table"/>
    <n v="331.02300000000008"/>
    <n v="7"/>
    <n v="0.45"/>
    <x v="5785"/>
  </r>
  <r>
    <n v="7203"/>
    <s v="CA-2013-120369"/>
    <x v="0"/>
    <x v="99"/>
    <d v="2013-10-29T00:00:00"/>
    <s v="Same Day"/>
    <s v="VB-21745"/>
    <s v="Victoria Brennan"/>
    <x v="1"/>
    <s v="United States"/>
    <s v="Rochester"/>
    <s v="New York"/>
    <n v="14609"/>
    <x v="3"/>
    <s v="FUR-FU-10003806"/>
    <s v="Furniture"/>
    <s v="Furnishings"/>
    <s v="Tenex Chairmat w/ Average Lip, 45&quot; x 53&quot;"/>
    <n v="756.80000000000007"/>
    <n v="5"/>
    <n v="0"/>
    <x v="5786"/>
  </r>
  <r>
    <n v="7204"/>
    <s v="CA-2011-118276"/>
    <x v="2"/>
    <x v="282"/>
    <d v="2012-01-02T00:00:00"/>
    <s v="Standard Class"/>
    <s v="MG-17890"/>
    <s v="Michael Granlund"/>
    <x v="2"/>
    <s v="United States"/>
    <s v="Saint Charles"/>
    <s v="Illinois"/>
    <n v="60174"/>
    <x v="2"/>
    <s v="FUR-FU-10002111"/>
    <s v="Furniture"/>
    <s v="Furnishings"/>
    <s v="Master Caster Door Stop, Large Brown"/>
    <n v="8.7360000000000007"/>
    <n v="3"/>
    <n v="0.6"/>
    <x v="5787"/>
  </r>
  <r>
    <n v="7205"/>
    <s v="CA-2012-136658"/>
    <x v="1"/>
    <x v="229"/>
    <d v="2012-09-17T00:00:00"/>
    <s v="Standard Class"/>
    <s v="BO-11425"/>
    <s v="Bobby Odegard"/>
    <x v="0"/>
    <s v="United States"/>
    <s v="New York City"/>
    <s v="New York"/>
    <n v="10024"/>
    <x v="3"/>
    <s v="OFF-AR-10000817"/>
    <s v="Office Supplies"/>
    <s v="Art"/>
    <s v="Manco Dry-Lighter Erasable Highlighter"/>
    <n v="6.08"/>
    <n v="2"/>
    <n v="0"/>
    <x v="5788"/>
  </r>
  <r>
    <n v="7206"/>
    <s v="CA-2014-137414"/>
    <x v="3"/>
    <x v="280"/>
    <d v="2014-10-07T00:00:00"/>
    <s v="Standard Class"/>
    <s v="CM-12115"/>
    <s v="Chad McGuire"/>
    <x v="0"/>
    <s v="United States"/>
    <s v="San Francisco"/>
    <s v="California"/>
    <n v="94109"/>
    <x v="1"/>
    <s v="FUR-FU-10001424"/>
    <s v="Furniture"/>
    <s v="Furnishings"/>
    <s v="Dax Clear Box Frame"/>
    <n v="17.46"/>
    <n v="2"/>
    <n v="0"/>
    <x v="843"/>
  </r>
  <r>
    <n v="7207"/>
    <s v="CA-2014-137414"/>
    <x v="3"/>
    <x v="280"/>
    <d v="2014-10-07T00:00:00"/>
    <s v="Standard Class"/>
    <s v="CM-12115"/>
    <s v="Chad McGuire"/>
    <x v="0"/>
    <s v="United States"/>
    <s v="San Francisco"/>
    <s v="California"/>
    <n v="94109"/>
    <x v="1"/>
    <s v="TEC-MA-10002930"/>
    <s v="Technology"/>
    <s v="Machines"/>
    <s v="Ricoh - Ink Collector Unit for GX3000 Series Printers"/>
    <n v="369.16"/>
    <n v="11"/>
    <n v="0.2"/>
    <x v="5789"/>
  </r>
  <r>
    <n v="7208"/>
    <s v="CA-2013-143476"/>
    <x v="0"/>
    <x v="108"/>
    <d v="2013-09-14T00:00:00"/>
    <s v="First Class"/>
    <s v="LC-16930"/>
    <s v="Linda Cazamias"/>
    <x v="1"/>
    <s v="United States"/>
    <s v="Phoenix"/>
    <s v="Arizona"/>
    <n v="85023"/>
    <x v="1"/>
    <s v="OFF-AR-10003759"/>
    <s v="Office Supplies"/>
    <s v="Art"/>
    <s v="Crayola Anti Dust Chalk, 12/Pack"/>
    <n v="2.9120000000000004"/>
    <n v="2"/>
    <n v="0.2"/>
    <x v="2320"/>
  </r>
  <r>
    <n v="7209"/>
    <s v="CA-2013-143476"/>
    <x v="0"/>
    <x v="108"/>
    <d v="2013-09-14T00:00:00"/>
    <s v="First Class"/>
    <s v="LC-16930"/>
    <s v="Linda Cazamias"/>
    <x v="1"/>
    <s v="United States"/>
    <s v="Phoenix"/>
    <s v="Arizona"/>
    <n v="85023"/>
    <x v="1"/>
    <s v="OFF-PA-10001837"/>
    <s v="Office Supplies"/>
    <s v="Paper"/>
    <s v="Xerox 1976"/>
    <n v="20.736000000000004"/>
    <n v="4"/>
    <n v="0.2"/>
    <x v="570"/>
  </r>
  <r>
    <n v="7210"/>
    <s v="CA-2013-143476"/>
    <x v="0"/>
    <x v="108"/>
    <d v="2013-09-14T00:00:00"/>
    <s v="First Class"/>
    <s v="LC-16930"/>
    <s v="Linda Cazamias"/>
    <x v="1"/>
    <s v="United States"/>
    <s v="Phoenix"/>
    <s v="Arizona"/>
    <n v="85023"/>
    <x v="1"/>
    <s v="OFF-PA-10001667"/>
    <s v="Office Supplies"/>
    <s v="Paper"/>
    <s v="Great White Multi-Use Recycled Paper (20Lb. and 84 Bright)"/>
    <n v="9.5680000000000014"/>
    <n v="2"/>
    <n v="0.2"/>
    <x v="3389"/>
  </r>
  <r>
    <n v="7211"/>
    <s v="US-2013-119046"/>
    <x v="0"/>
    <x v="799"/>
    <d v="2013-06-07T00:00:00"/>
    <s v="Standard Class"/>
    <s v="EH-13765"/>
    <s v="Edward Hooks"/>
    <x v="1"/>
    <s v="United States"/>
    <s v="Seattle"/>
    <s v="Washington"/>
    <n v="98115"/>
    <x v="1"/>
    <s v="OFF-PA-10000246"/>
    <s v="Office Supplies"/>
    <s v="Paper"/>
    <s v="Riverleaf Stik-Withit Designer Note Cubes"/>
    <n v="30.18"/>
    <n v="3"/>
    <n v="0"/>
    <x v="5635"/>
  </r>
  <r>
    <n v="7212"/>
    <s v="US-2013-119046"/>
    <x v="0"/>
    <x v="799"/>
    <d v="2013-06-07T00:00:00"/>
    <s v="Standard Class"/>
    <s v="EH-13765"/>
    <s v="Edward Hooks"/>
    <x v="1"/>
    <s v="United States"/>
    <s v="Seattle"/>
    <s v="Washington"/>
    <n v="98115"/>
    <x v="1"/>
    <s v="OFF-BI-10001078"/>
    <s v="Office Supplies"/>
    <s v="Binders"/>
    <s v="Acco PRESSTEX Data Binder with Storage Hooks, Dark Blue, 14 7/8&quot; X 11&quot;"/>
    <n v="51.648000000000003"/>
    <n v="12"/>
    <n v="0.2"/>
    <x v="5790"/>
  </r>
  <r>
    <n v="7213"/>
    <s v="US-2013-119046"/>
    <x v="0"/>
    <x v="799"/>
    <d v="2013-06-07T00:00:00"/>
    <s v="Standard Class"/>
    <s v="EH-13765"/>
    <s v="Edward Hooks"/>
    <x v="1"/>
    <s v="United States"/>
    <s v="Seattle"/>
    <s v="Washington"/>
    <n v="98115"/>
    <x v="1"/>
    <s v="OFF-BI-10000138"/>
    <s v="Office Supplies"/>
    <s v="Binders"/>
    <s v="Acco Translucent Poly Ring Binders"/>
    <n v="11.231999999999999"/>
    <n v="3"/>
    <n v="0.2"/>
    <x v="4547"/>
  </r>
  <r>
    <n v="7214"/>
    <s v="CA-2014-154949"/>
    <x v="3"/>
    <x v="453"/>
    <d v="2014-10-20T00:00:00"/>
    <s v="Standard Class"/>
    <s v="MC-17275"/>
    <s v="Marc Crier"/>
    <x v="0"/>
    <s v="United States"/>
    <s v="Camarillo"/>
    <s v="California"/>
    <n v="93010"/>
    <x v="1"/>
    <s v="OFF-LA-10002034"/>
    <s v="Office Supplies"/>
    <s v="Labels"/>
    <s v="Avery 478"/>
    <n v="14.73"/>
    <n v="3"/>
    <n v="0"/>
    <x v="4030"/>
  </r>
  <r>
    <n v="7215"/>
    <s v="CA-2012-103072"/>
    <x v="1"/>
    <x v="874"/>
    <d v="2012-09-30T00:00:00"/>
    <s v="Second Class"/>
    <s v="HW-14935"/>
    <s v="Helen Wasserman"/>
    <x v="1"/>
    <s v="United States"/>
    <s v="Detroit"/>
    <s v="Michigan"/>
    <n v="48205"/>
    <x v="2"/>
    <s v="OFF-AR-10000127"/>
    <s v="Office Supplies"/>
    <s v="Art"/>
    <s v="Newell 321"/>
    <n v="16.399999999999999"/>
    <n v="5"/>
    <n v="0"/>
    <x v="2074"/>
  </r>
  <r>
    <n v="7216"/>
    <s v="CA-2012-103072"/>
    <x v="1"/>
    <x v="874"/>
    <d v="2012-09-30T00:00:00"/>
    <s v="Second Class"/>
    <s v="HW-14935"/>
    <s v="Helen Wasserman"/>
    <x v="1"/>
    <s v="United States"/>
    <s v="Detroit"/>
    <s v="Michigan"/>
    <n v="48205"/>
    <x v="2"/>
    <s v="OFF-PA-10003172"/>
    <s v="Office Supplies"/>
    <s v="Paper"/>
    <s v="Xerox 1996"/>
    <n v="25.92"/>
    <n v="4"/>
    <n v="0"/>
    <x v="245"/>
  </r>
  <r>
    <n v="7217"/>
    <s v="CA-2012-150770"/>
    <x v="1"/>
    <x v="910"/>
    <d v="2012-05-06T00:00:00"/>
    <s v="First Class"/>
    <s v="LC-16870"/>
    <s v="Lena Cacioppo"/>
    <x v="0"/>
    <s v="United States"/>
    <s v="San Francisco"/>
    <s v="California"/>
    <n v="94109"/>
    <x v="1"/>
    <s v="OFF-AR-10001246"/>
    <s v="Office Supplies"/>
    <s v="Art"/>
    <s v="Newell 317"/>
    <n v="8.82"/>
    <n v="3"/>
    <n v="0"/>
    <x v="4153"/>
  </r>
  <r>
    <n v="7218"/>
    <s v="CA-2012-150770"/>
    <x v="1"/>
    <x v="910"/>
    <d v="2012-05-06T00:00:00"/>
    <s v="First Class"/>
    <s v="LC-16870"/>
    <s v="Lena Cacioppo"/>
    <x v="0"/>
    <s v="United States"/>
    <s v="San Francisco"/>
    <s v="California"/>
    <n v="94109"/>
    <x v="1"/>
    <s v="OFF-BI-10002026"/>
    <s v="Office Supplies"/>
    <s v="Binders"/>
    <s v="Ibico Recycled Linen-Style Covers"/>
    <n v="62.496000000000009"/>
    <n v="2"/>
    <n v="0.2"/>
    <x v="5791"/>
  </r>
  <r>
    <n v="7219"/>
    <s v="CA-2012-150770"/>
    <x v="1"/>
    <x v="910"/>
    <d v="2012-05-06T00:00:00"/>
    <s v="First Class"/>
    <s v="LC-16870"/>
    <s v="Lena Cacioppo"/>
    <x v="0"/>
    <s v="United States"/>
    <s v="San Francisco"/>
    <s v="California"/>
    <n v="94109"/>
    <x v="1"/>
    <s v="TEC-AC-10000844"/>
    <s v="Technology"/>
    <s v="Accessories"/>
    <s v="Logitech Gaming G510s - Keyboard"/>
    <n v="339.96"/>
    <n v="4"/>
    <n v="0"/>
    <x v="2285"/>
  </r>
  <r>
    <n v="7220"/>
    <s v="CA-2012-150770"/>
    <x v="1"/>
    <x v="910"/>
    <d v="2012-05-06T00:00:00"/>
    <s v="First Class"/>
    <s v="LC-16870"/>
    <s v="Lena Cacioppo"/>
    <x v="0"/>
    <s v="United States"/>
    <s v="San Francisco"/>
    <s v="California"/>
    <n v="94109"/>
    <x v="1"/>
    <s v="OFF-BI-10001575"/>
    <s v="Office Supplies"/>
    <s v="Binders"/>
    <s v="GBC Linen Binding Covers"/>
    <n v="49.568000000000005"/>
    <n v="2"/>
    <n v="0.2"/>
    <x v="5418"/>
  </r>
  <r>
    <n v="7221"/>
    <s v="CA-2014-154760"/>
    <x v="3"/>
    <x v="1152"/>
    <d v="2014-01-14T00:00:00"/>
    <s v="Standard Class"/>
    <s v="BP-11290"/>
    <s v="Beth Paige"/>
    <x v="0"/>
    <s v="United States"/>
    <s v="Philadelphia"/>
    <s v="Pennsylvania"/>
    <n v="19140"/>
    <x v="3"/>
    <s v="OFF-BI-10004632"/>
    <s v="Office Supplies"/>
    <s v="Binders"/>
    <s v="Ibico Hi-Tech Manual Binding System"/>
    <n v="274.49100000000004"/>
    <n v="3"/>
    <n v="0.7"/>
    <x v="5792"/>
  </r>
  <r>
    <n v="7222"/>
    <s v="US-2014-104437"/>
    <x v="3"/>
    <x v="678"/>
    <d v="2014-02-01T00:00:00"/>
    <s v="Standard Class"/>
    <s v="TG-21310"/>
    <s v="Toby Gnade"/>
    <x v="0"/>
    <s v="United States"/>
    <s v="New York City"/>
    <s v="New York"/>
    <n v="10035"/>
    <x v="3"/>
    <s v="TEC-PH-10000193"/>
    <s v="Technology"/>
    <s v="Phones"/>
    <s v="Jensen SMPS-640 - speaker phone"/>
    <n v="137.94"/>
    <n v="3"/>
    <n v="0"/>
    <x v="5793"/>
  </r>
  <r>
    <n v="7223"/>
    <s v="CA-2014-113075"/>
    <x v="3"/>
    <x v="264"/>
    <d v="2014-09-07T00:00:00"/>
    <s v="Standard Class"/>
    <s v="MC-18100"/>
    <s v="Mick Crebagga"/>
    <x v="0"/>
    <s v="United States"/>
    <s v="Chicago"/>
    <s v="Illinois"/>
    <n v="60623"/>
    <x v="2"/>
    <s v="TEC-AC-10003441"/>
    <s v="Technology"/>
    <s v="Accessories"/>
    <s v="Kingston Digital DataTraveler 32GB USB 2.0"/>
    <n v="40.68"/>
    <n v="3"/>
    <n v="0.2"/>
    <x v="5794"/>
  </r>
  <r>
    <n v="7224"/>
    <s v="CA-2013-109953"/>
    <x v="0"/>
    <x v="216"/>
    <d v="2013-07-19T00:00:00"/>
    <s v="Standard Class"/>
    <s v="RB-19360"/>
    <s v="Raymond Buch"/>
    <x v="0"/>
    <s v="United States"/>
    <s v="San Francisco"/>
    <s v="California"/>
    <n v="94122"/>
    <x v="1"/>
    <s v="TEC-PH-10004093"/>
    <s v="Technology"/>
    <s v="Phones"/>
    <s v="Panasonic Kx-TS550"/>
    <n v="110.376"/>
    <n v="3"/>
    <n v="0.2"/>
    <x v="5795"/>
  </r>
  <r>
    <n v="7225"/>
    <s v="CA-2013-109953"/>
    <x v="0"/>
    <x v="216"/>
    <d v="2013-07-19T00:00:00"/>
    <s v="Standard Class"/>
    <s v="RB-19360"/>
    <s v="Raymond Buch"/>
    <x v="0"/>
    <s v="United States"/>
    <s v="San Francisco"/>
    <s v="California"/>
    <n v="94122"/>
    <x v="1"/>
    <s v="OFF-AP-10002998"/>
    <s v="Office Supplies"/>
    <s v="Appliances"/>
    <s v="Holmes 99% HEPA Air Purifier"/>
    <n v="151.62"/>
    <n v="7"/>
    <n v="0"/>
    <x v="5796"/>
  </r>
  <r>
    <n v="7226"/>
    <s v="CA-2013-109953"/>
    <x v="0"/>
    <x v="216"/>
    <d v="2013-07-19T00:00:00"/>
    <s v="Standard Class"/>
    <s v="RB-19360"/>
    <s v="Raymond Buch"/>
    <x v="0"/>
    <s v="United States"/>
    <s v="San Francisco"/>
    <s v="California"/>
    <n v="94122"/>
    <x v="1"/>
    <s v="FUR-FU-10000073"/>
    <s v="Furniture"/>
    <s v="Furnishings"/>
    <s v="Deflect-O Glasstique Clear Desk Accessories"/>
    <n v="30.8"/>
    <n v="4"/>
    <n v="0"/>
    <x v="5797"/>
  </r>
  <r>
    <n v="7227"/>
    <s v="CA-2014-127397"/>
    <x v="3"/>
    <x v="642"/>
    <d v="2014-03-01T00:00:00"/>
    <s v="Standard Class"/>
    <s v="ES-14080"/>
    <s v="Erin Smith"/>
    <x v="1"/>
    <s v="United States"/>
    <s v="Philadelphia"/>
    <s v="Pennsylvania"/>
    <n v="19134"/>
    <x v="3"/>
    <s v="OFF-PA-10001125"/>
    <s v="Office Supplies"/>
    <s v="Paper"/>
    <s v="Xerox 1988"/>
    <n v="123.92000000000002"/>
    <n v="5"/>
    <n v="0.2"/>
    <x v="5798"/>
  </r>
  <r>
    <n v="7228"/>
    <s v="CA-2014-127397"/>
    <x v="3"/>
    <x v="642"/>
    <d v="2014-03-01T00:00:00"/>
    <s v="Standard Class"/>
    <s v="ES-14080"/>
    <s v="Erin Smith"/>
    <x v="1"/>
    <s v="United States"/>
    <s v="Philadelphia"/>
    <s v="Pennsylvania"/>
    <n v="19134"/>
    <x v="3"/>
    <s v="TEC-AC-10003033"/>
    <s v="Technology"/>
    <s v="Accessories"/>
    <s v="Plantronics CS510 - Over-the-Head monaural Wireless Headset System"/>
    <n v="1319.8"/>
    <n v="5"/>
    <n v="0.2"/>
    <x v="5799"/>
  </r>
  <r>
    <n v="7229"/>
    <s v="CA-2011-157546"/>
    <x v="2"/>
    <x v="836"/>
    <d v="2011-07-22T00:00:00"/>
    <s v="First Class"/>
    <s v="RD-19720"/>
    <s v="Roger Demir"/>
    <x v="0"/>
    <s v="United States"/>
    <s v="San Francisco"/>
    <s v="California"/>
    <n v="94122"/>
    <x v="1"/>
    <s v="OFF-BI-10002498"/>
    <s v="Office Supplies"/>
    <s v="Binders"/>
    <s v="Clear Mylar Reinforcing Strips"/>
    <n v="89.712000000000018"/>
    <n v="6"/>
    <n v="0.2"/>
    <x v="5800"/>
  </r>
  <r>
    <n v="7230"/>
    <s v="CA-2011-157546"/>
    <x v="2"/>
    <x v="836"/>
    <d v="2011-07-22T00:00:00"/>
    <s v="First Class"/>
    <s v="RD-19720"/>
    <s v="Roger Demir"/>
    <x v="0"/>
    <s v="United States"/>
    <s v="San Francisco"/>
    <s v="California"/>
    <n v="94122"/>
    <x v="1"/>
    <s v="OFF-PA-10004569"/>
    <s v="Office Supplies"/>
    <s v="Paper"/>
    <s v="Wirebound Message Books, Two 4 1/4&quot; x 5&quot; Forms per Page"/>
    <n v="22.830000000000002"/>
    <n v="3"/>
    <n v="0"/>
    <x v="5801"/>
  </r>
  <r>
    <n v="7231"/>
    <s v="CA-2014-153843"/>
    <x v="3"/>
    <x v="677"/>
    <d v="2014-03-16T00:00:00"/>
    <s v="First Class"/>
    <s v="SC-20380"/>
    <s v="Shahid Collister"/>
    <x v="0"/>
    <s v="United States"/>
    <s v="Fairfield"/>
    <s v="Connecticut"/>
    <n v="6824"/>
    <x v="3"/>
    <s v="OFF-BI-10002353"/>
    <s v="Office Supplies"/>
    <s v="Binders"/>
    <s v="GBC VeloBind Cover Sets"/>
    <n v="30.88"/>
    <n v="2"/>
    <n v="0"/>
    <x v="5802"/>
  </r>
  <r>
    <n v="7232"/>
    <s v="CA-2014-153843"/>
    <x v="3"/>
    <x v="677"/>
    <d v="2014-03-16T00:00:00"/>
    <s v="First Class"/>
    <s v="SC-20380"/>
    <s v="Shahid Collister"/>
    <x v="0"/>
    <s v="United States"/>
    <s v="Fairfield"/>
    <s v="Connecticut"/>
    <n v="6824"/>
    <x v="3"/>
    <s v="OFF-AP-10001564"/>
    <s v="Office Supplies"/>
    <s v="Appliances"/>
    <s v="Hoover Commercial Lightweight Upright Vacuum with E-Z Empty Dirt Cup"/>
    <n v="465.16"/>
    <n v="2"/>
    <n v="0"/>
    <x v="5119"/>
  </r>
  <r>
    <n v="7233"/>
    <s v="CA-2014-153843"/>
    <x v="3"/>
    <x v="677"/>
    <d v="2014-03-16T00:00:00"/>
    <s v="First Class"/>
    <s v="SC-20380"/>
    <s v="Shahid Collister"/>
    <x v="0"/>
    <s v="United States"/>
    <s v="Fairfield"/>
    <s v="Connecticut"/>
    <n v="6824"/>
    <x v="3"/>
    <s v="OFF-PA-10003673"/>
    <s v="Office Supplies"/>
    <s v="Paper"/>
    <s v="Strathmore Photo Mount Cards"/>
    <n v="27.12"/>
    <n v="4"/>
    <n v="0"/>
    <x v="5803"/>
  </r>
  <r>
    <n v="7234"/>
    <s v="CA-2013-137337"/>
    <x v="0"/>
    <x v="387"/>
    <d v="2013-03-13T00:00:00"/>
    <s v="Standard Class"/>
    <s v="GB-14575"/>
    <s v="Giulietta Baptist"/>
    <x v="0"/>
    <s v="United States"/>
    <s v="New York City"/>
    <s v="New York"/>
    <n v="10011"/>
    <x v="3"/>
    <s v="FUR-FU-10003347"/>
    <s v="Furniture"/>
    <s v="Furnishings"/>
    <s v="Coloredge Poster Frame"/>
    <n v="113.6"/>
    <n v="8"/>
    <n v="0"/>
    <x v="5804"/>
  </r>
  <r>
    <n v="7235"/>
    <s v="CA-2013-137337"/>
    <x v="0"/>
    <x v="387"/>
    <d v="2013-03-13T00:00:00"/>
    <s v="Standard Class"/>
    <s v="GB-14575"/>
    <s v="Giulietta Baptist"/>
    <x v="0"/>
    <s v="United States"/>
    <s v="New York City"/>
    <s v="New York"/>
    <n v="10011"/>
    <x v="3"/>
    <s v="OFF-PA-10001934"/>
    <s v="Office Supplies"/>
    <s v="Paper"/>
    <s v="Xerox 1993"/>
    <n v="12.96"/>
    <n v="2"/>
    <n v="0"/>
    <x v="2056"/>
  </r>
  <r>
    <n v="7236"/>
    <s v="CA-2013-137337"/>
    <x v="0"/>
    <x v="387"/>
    <d v="2013-03-13T00:00:00"/>
    <s v="Standard Class"/>
    <s v="GB-14575"/>
    <s v="Giulietta Baptist"/>
    <x v="0"/>
    <s v="United States"/>
    <s v="New York City"/>
    <s v="New York"/>
    <n v="10011"/>
    <x v="3"/>
    <s v="OFF-BI-10000632"/>
    <s v="Office Supplies"/>
    <s v="Binders"/>
    <s v="Satellite Sectional Post Binders"/>
    <n v="69.456000000000003"/>
    <n v="2"/>
    <n v="0.2"/>
    <x v="2122"/>
  </r>
  <r>
    <n v="7237"/>
    <s v="CA-2011-138737"/>
    <x v="2"/>
    <x v="1035"/>
    <d v="2011-12-10T00:00:00"/>
    <s v="First Class"/>
    <s v="FP-14320"/>
    <s v="Frank Preis"/>
    <x v="0"/>
    <s v="United States"/>
    <s v="Los Angeles"/>
    <s v="California"/>
    <n v="90049"/>
    <x v="1"/>
    <s v="OFF-AR-10003190"/>
    <s v="Office Supplies"/>
    <s v="Art"/>
    <s v="Newell 32"/>
    <n v="8.64"/>
    <n v="3"/>
    <n v="0"/>
    <x v="5805"/>
  </r>
  <r>
    <n v="7238"/>
    <s v="CA-2013-164924"/>
    <x v="0"/>
    <x v="212"/>
    <d v="2013-07-11T00:00:00"/>
    <s v="Same Day"/>
    <s v="EA-14035"/>
    <s v="Erin Ashbrook"/>
    <x v="1"/>
    <s v="United States"/>
    <s v="Philadelphia"/>
    <s v="Pennsylvania"/>
    <n v="19143"/>
    <x v="3"/>
    <s v="TEC-MA-10000904"/>
    <s v="Technology"/>
    <s v="Machines"/>
    <s v="Brother MFC-9340CDW LED All-In-One Printer, Copier Scanner"/>
    <n v="341.99100000000004"/>
    <n v="3"/>
    <n v="0.7"/>
    <x v="5806"/>
  </r>
  <r>
    <n v="7239"/>
    <s v="CA-2013-101651"/>
    <x v="0"/>
    <x v="435"/>
    <d v="2013-12-31T00:00:00"/>
    <s v="Standard Class"/>
    <s v="SC-20305"/>
    <s v="Sean Christensen"/>
    <x v="0"/>
    <s v="United States"/>
    <s v="San Jose"/>
    <s v="California"/>
    <n v="95123"/>
    <x v="1"/>
    <s v="FUR-FU-10000771"/>
    <s v="Furniture"/>
    <s v="Furnishings"/>
    <s v="Eldon 200 Class Desk Accessories, Smoke"/>
    <n v="43.96"/>
    <n v="7"/>
    <n v="0"/>
    <x v="5807"/>
  </r>
  <r>
    <n v="7240"/>
    <s v="CA-2013-101651"/>
    <x v="0"/>
    <x v="435"/>
    <d v="2013-12-31T00:00:00"/>
    <s v="Standard Class"/>
    <s v="SC-20305"/>
    <s v="Sean Christensen"/>
    <x v="0"/>
    <s v="United States"/>
    <s v="San Jose"/>
    <s v="California"/>
    <n v="95123"/>
    <x v="1"/>
    <s v="OFF-EN-10001990"/>
    <s v="Office Supplies"/>
    <s v="Envelopes"/>
    <s v="Staples"/>
    <n v="39.76"/>
    <n v="7"/>
    <n v="0"/>
    <x v="5808"/>
  </r>
  <r>
    <n v="7241"/>
    <s v="CA-2014-136651"/>
    <x v="3"/>
    <x v="756"/>
    <d v="2014-04-26T00:00:00"/>
    <s v="Second Class"/>
    <s v="JF-15355"/>
    <s v="Jay Fein"/>
    <x v="0"/>
    <s v="United States"/>
    <s v="Pasadena"/>
    <s v="California"/>
    <n v="91104"/>
    <x v="1"/>
    <s v="FUR-FU-10002445"/>
    <s v="Furniture"/>
    <s v="Furnishings"/>
    <s v="DAX Two-Tone Rosewood/Black Document Frame, Desktop, 5 x 7"/>
    <n v="66.36"/>
    <n v="7"/>
    <n v="0"/>
    <x v="5809"/>
  </r>
  <r>
    <n v="7242"/>
    <s v="CA-2014-136651"/>
    <x v="3"/>
    <x v="756"/>
    <d v="2014-04-26T00:00:00"/>
    <s v="Second Class"/>
    <s v="JF-15355"/>
    <s v="Jay Fein"/>
    <x v="0"/>
    <s v="United States"/>
    <s v="Pasadena"/>
    <s v="California"/>
    <n v="91104"/>
    <x v="1"/>
    <s v="OFF-BI-10003638"/>
    <s v="Office Supplies"/>
    <s v="Binders"/>
    <s v="GBC Durable Plastic Covers"/>
    <n v="92.88000000000001"/>
    <n v="6"/>
    <n v="0.2"/>
    <x v="5810"/>
  </r>
  <r>
    <n v="7243"/>
    <s v="CA-2014-136651"/>
    <x v="3"/>
    <x v="756"/>
    <d v="2014-04-26T00:00:00"/>
    <s v="Second Class"/>
    <s v="JF-15355"/>
    <s v="Jay Fein"/>
    <x v="0"/>
    <s v="United States"/>
    <s v="Pasadena"/>
    <s v="California"/>
    <n v="91104"/>
    <x v="1"/>
    <s v="FUR-FU-10004864"/>
    <s v="Furniture"/>
    <s v="Furnishings"/>
    <s v="Eldon 500 Class Desk Accessories"/>
    <n v="24.14"/>
    <n v="2"/>
    <n v="0"/>
    <x v="5811"/>
  </r>
  <r>
    <n v="7244"/>
    <s v="CA-2014-118892"/>
    <x v="3"/>
    <x v="629"/>
    <d v="2014-08-23T00:00:00"/>
    <s v="Second Class"/>
    <s v="TP-21415"/>
    <s v="Tom Prescott"/>
    <x v="0"/>
    <s v="United States"/>
    <s v="Philadelphia"/>
    <s v="Pennsylvania"/>
    <n v="19134"/>
    <x v="3"/>
    <s v="FUR-CH-10002024"/>
    <s v="Furniture"/>
    <s v="Chairs"/>
    <s v="HON 5400 Series Task Chairs for Big and Tall"/>
    <n v="4416.174"/>
    <n v="9"/>
    <n v="0.3"/>
    <x v="5812"/>
  </r>
  <r>
    <n v="7245"/>
    <s v="US-2014-151127"/>
    <x v="3"/>
    <x v="1053"/>
    <d v="2014-05-26T00:00:00"/>
    <s v="First Class"/>
    <s v="RL-19615"/>
    <s v="Rob Lucas"/>
    <x v="0"/>
    <s v="United States"/>
    <s v="Los Angeles"/>
    <s v="California"/>
    <n v="90049"/>
    <x v="1"/>
    <s v="OFF-AR-10002445"/>
    <s v="Office Supplies"/>
    <s v="Art"/>
    <s v="SANFORD Major Accent Highlighters"/>
    <n v="49.56"/>
    <n v="7"/>
    <n v="0"/>
    <x v="5813"/>
  </r>
  <r>
    <n v="7246"/>
    <s v="CA-2014-145807"/>
    <x v="3"/>
    <x v="839"/>
    <d v="2014-02-14T00:00:00"/>
    <s v="Standard Class"/>
    <s v="SB-20170"/>
    <s v="Sarah Bern"/>
    <x v="0"/>
    <s v="United States"/>
    <s v="Los Angeles"/>
    <s v="California"/>
    <n v="90032"/>
    <x v="1"/>
    <s v="OFF-ST-10001370"/>
    <s v="Office Supplies"/>
    <s v="Storage"/>
    <s v="Sensible Storage WireTech Storage Systems"/>
    <n v="354.90000000000003"/>
    <n v="5"/>
    <n v="0"/>
    <x v="1449"/>
  </r>
  <r>
    <n v="7247"/>
    <s v="US-2011-127978"/>
    <x v="2"/>
    <x v="223"/>
    <d v="2011-03-08T00:00:00"/>
    <s v="Standard Class"/>
    <s v="JS-15595"/>
    <s v="Jill Stevenson"/>
    <x v="1"/>
    <s v="United States"/>
    <s v="Columbus"/>
    <s v="Ohio"/>
    <n v="43229"/>
    <x v="3"/>
    <s v="OFF-LA-10000305"/>
    <s v="Office Supplies"/>
    <s v="Labels"/>
    <s v="Avery 495"/>
    <n v="15.120000000000001"/>
    <n v="3"/>
    <n v="0.2"/>
    <x v="1192"/>
  </r>
  <r>
    <n v="7248"/>
    <s v="US-2011-127978"/>
    <x v="2"/>
    <x v="223"/>
    <d v="2011-03-08T00:00:00"/>
    <s v="Standard Class"/>
    <s v="JS-15595"/>
    <s v="Jill Stevenson"/>
    <x v="1"/>
    <s v="United States"/>
    <s v="Columbus"/>
    <s v="Ohio"/>
    <n v="43229"/>
    <x v="3"/>
    <s v="FUR-BO-10001972"/>
    <s v="Furniture"/>
    <s v="Bookcases"/>
    <s v="O'Sullivan 4-Shelf Bookcase in Odessa Pine"/>
    <n v="302.45"/>
    <n v="5"/>
    <n v="0.5"/>
    <x v="5814"/>
  </r>
  <r>
    <n v="7249"/>
    <s v="US-2011-127978"/>
    <x v="2"/>
    <x v="223"/>
    <d v="2011-03-08T00:00:00"/>
    <s v="Standard Class"/>
    <s v="JS-15595"/>
    <s v="Jill Stevenson"/>
    <x v="1"/>
    <s v="United States"/>
    <s v="Columbus"/>
    <s v="Ohio"/>
    <n v="43229"/>
    <x v="3"/>
    <s v="OFF-ST-10002486"/>
    <s v="Office Supplies"/>
    <s v="Storage"/>
    <s v="Eldon Shelf Savers Cubes and Bins"/>
    <n v="44.672000000000004"/>
    <n v="8"/>
    <n v="0.2"/>
    <x v="5815"/>
  </r>
  <r>
    <n v="7250"/>
    <s v="CA-2012-158491"/>
    <x v="1"/>
    <x v="593"/>
    <d v="2012-06-09T00:00:00"/>
    <s v="Second Class"/>
    <s v="BP-11155"/>
    <s v="Becky Pak"/>
    <x v="0"/>
    <s v="United States"/>
    <s v="Los Angeles"/>
    <s v="California"/>
    <n v="90008"/>
    <x v="1"/>
    <s v="TEC-AC-10001874"/>
    <s v="Technology"/>
    <s v="Accessories"/>
    <s v="Logitech Wireless Anywhere Mouse MX for PC and Mac"/>
    <n v="119.98"/>
    <n v="2"/>
    <n v="0"/>
    <x v="5816"/>
  </r>
  <r>
    <n v="7251"/>
    <s v="CA-2012-158491"/>
    <x v="1"/>
    <x v="593"/>
    <d v="2012-06-09T00:00:00"/>
    <s v="Second Class"/>
    <s v="BP-11155"/>
    <s v="Becky Pak"/>
    <x v="0"/>
    <s v="United States"/>
    <s v="Los Angeles"/>
    <s v="California"/>
    <n v="90008"/>
    <x v="1"/>
    <s v="TEC-AC-10003870"/>
    <s v="Technology"/>
    <s v="Accessories"/>
    <s v="Logitech Z-906 Speaker sys - home theater - 5.1-CH"/>
    <n v="989.97"/>
    <n v="3"/>
    <n v="0"/>
    <x v="5817"/>
  </r>
  <r>
    <n v="7252"/>
    <s v="CA-2013-116764"/>
    <x v="0"/>
    <x v="278"/>
    <d v="2013-09-03T00:00:00"/>
    <s v="Standard Class"/>
    <s v="EM-13825"/>
    <s v="Elizabeth Moffitt"/>
    <x v="1"/>
    <s v="United States"/>
    <s v="Hollywood"/>
    <s v="Florida"/>
    <n v="33021"/>
    <x v="0"/>
    <s v="OFF-LA-10002473"/>
    <s v="Office Supplies"/>
    <s v="Labels"/>
    <s v="Avery 484"/>
    <n v="9.2159999999999993"/>
    <n v="4"/>
    <n v="0.2"/>
    <x v="2311"/>
  </r>
  <r>
    <n v="7253"/>
    <s v="CA-2013-152457"/>
    <x v="0"/>
    <x v="126"/>
    <d v="2013-09-19T00:00:00"/>
    <s v="Standard Class"/>
    <s v="SC-20695"/>
    <s v="Steve Chapman"/>
    <x v="1"/>
    <s v="United States"/>
    <s v="Roseville"/>
    <s v="Michigan"/>
    <n v="48066"/>
    <x v="2"/>
    <s v="OFF-PA-10003790"/>
    <s v="Office Supplies"/>
    <s v="Paper"/>
    <s v="Xerox 1991"/>
    <n v="68.52"/>
    <n v="3"/>
    <n v="0"/>
    <x v="4951"/>
  </r>
  <r>
    <n v="7254"/>
    <s v="CA-2013-152730"/>
    <x v="0"/>
    <x v="198"/>
    <d v="2013-06-05T00:00:00"/>
    <s v="Standard Class"/>
    <s v="EM-14140"/>
    <s v="Eugene Moren"/>
    <x v="2"/>
    <s v="United States"/>
    <s v="Superior"/>
    <s v="Wisconsin"/>
    <n v="54880"/>
    <x v="2"/>
    <s v="OFF-AP-10002684"/>
    <s v="Office Supplies"/>
    <s v="Appliances"/>
    <s v="Acco 7-Outlet Masterpiece Power Center, Wihtout Fax/Phone Line Protection"/>
    <n v="364.74"/>
    <n v="3"/>
    <n v="0"/>
    <x v="5818"/>
  </r>
  <r>
    <n v="7255"/>
    <s v="CA-2013-152730"/>
    <x v="0"/>
    <x v="198"/>
    <d v="2013-06-05T00:00:00"/>
    <s v="Standard Class"/>
    <s v="EM-14140"/>
    <s v="Eugene Moren"/>
    <x v="2"/>
    <s v="United States"/>
    <s v="Superior"/>
    <s v="Wisconsin"/>
    <n v="54880"/>
    <x v="2"/>
    <s v="FUR-FU-10001037"/>
    <s v="Furniture"/>
    <s v="Furnishings"/>
    <s v="DAX Charcoal/Nickel-Tone Document Frame, 5 x 7"/>
    <n v="47.400000000000006"/>
    <n v="5"/>
    <n v="0"/>
    <x v="5819"/>
  </r>
  <r>
    <n v="7256"/>
    <s v="CA-2013-152730"/>
    <x v="0"/>
    <x v="198"/>
    <d v="2013-06-05T00:00:00"/>
    <s v="Standard Class"/>
    <s v="EM-14140"/>
    <s v="Eugene Moren"/>
    <x v="2"/>
    <s v="United States"/>
    <s v="Superior"/>
    <s v="Wisconsin"/>
    <n v="54880"/>
    <x v="2"/>
    <s v="OFF-ST-10000876"/>
    <s v="Office Supplies"/>
    <s v="Storage"/>
    <s v="Eldon Simplefile Box Office"/>
    <n v="49.76"/>
    <n v="4"/>
    <n v="0"/>
    <x v="5820"/>
  </r>
  <r>
    <n v="7257"/>
    <s v="CA-2013-152730"/>
    <x v="0"/>
    <x v="198"/>
    <d v="2013-06-05T00:00:00"/>
    <s v="Standard Class"/>
    <s v="EM-14140"/>
    <s v="Eugene Moren"/>
    <x v="2"/>
    <s v="United States"/>
    <s v="Superior"/>
    <s v="Wisconsin"/>
    <n v="54880"/>
    <x v="2"/>
    <s v="OFF-AR-10003732"/>
    <s v="Office Supplies"/>
    <s v="Art"/>
    <s v="Newell 333"/>
    <n v="5.56"/>
    <n v="2"/>
    <n v="0"/>
    <x v="356"/>
  </r>
  <r>
    <n v="7258"/>
    <s v="CA-2013-152730"/>
    <x v="0"/>
    <x v="198"/>
    <d v="2013-06-05T00:00:00"/>
    <s v="Standard Class"/>
    <s v="EM-14140"/>
    <s v="Eugene Moren"/>
    <x v="2"/>
    <s v="United States"/>
    <s v="Superior"/>
    <s v="Wisconsin"/>
    <n v="54880"/>
    <x v="2"/>
    <s v="OFF-PA-10000994"/>
    <s v="Office Supplies"/>
    <s v="Paper"/>
    <s v="Xerox 1915"/>
    <n v="629.09999999999991"/>
    <n v="6"/>
    <n v="0"/>
    <x v="3005"/>
  </r>
  <r>
    <n v="7259"/>
    <s v="CA-2013-152730"/>
    <x v="0"/>
    <x v="198"/>
    <d v="2013-06-05T00:00:00"/>
    <s v="Standard Class"/>
    <s v="EM-14140"/>
    <s v="Eugene Moren"/>
    <x v="2"/>
    <s v="United States"/>
    <s v="Superior"/>
    <s v="Wisconsin"/>
    <n v="54880"/>
    <x v="2"/>
    <s v="OFF-AR-10000940"/>
    <s v="Office Supplies"/>
    <s v="Art"/>
    <s v="Newell 343"/>
    <n v="14.7"/>
    <n v="5"/>
    <n v="0"/>
    <x v="4274"/>
  </r>
  <r>
    <n v="7260"/>
    <s v="CA-2013-152730"/>
    <x v="0"/>
    <x v="198"/>
    <d v="2013-06-05T00:00:00"/>
    <s v="Standard Class"/>
    <s v="EM-14140"/>
    <s v="Eugene Moren"/>
    <x v="2"/>
    <s v="United States"/>
    <s v="Superior"/>
    <s v="Wisconsin"/>
    <n v="54880"/>
    <x v="2"/>
    <s v="OFF-PA-10004888"/>
    <s v="Office Supplies"/>
    <s v="Paper"/>
    <s v="Xerox 217"/>
    <n v="45.36"/>
    <n v="7"/>
    <n v="0"/>
    <x v="1657"/>
  </r>
  <r>
    <n v="7261"/>
    <s v="CA-2013-152730"/>
    <x v="0"/>
    <x v="198"/>
    <d v="2013-06-05T00:00:00"/>
    <s v="Standard Class"/>
    <s v="EM-14140"/>
    <s v="Eugene Moren"/>
    <x v="2"/>
    <s v="United States"/>
    <s v="Superior"/>
    <s v="Wisconsin"/>
    <n v="54880"/>
    <x v="2"/>
    <s v="TEC-PH-10000441"/>
    <s v="Technology"/>
    <s v="Phones"/>
    <s v="VTech DS6151"/>
    <n v="125.99"/>
    <n v="1"/>
    <n v="0"/>
    <x v="5821"/>
  </r>
  <r>
    <n v="7262"/>
    <s v="CA-2014-137001"/>
    <x v="3"/>
    <x v="193"/>
    <d v="2014-06-14T00:00:00"/>
    <s v="Second Class"/>
    <s v="GZ-14545"/>
    <s v="George Zrebassa"/>
    <x v="1"/>
    <s v="United States"/>
    <s v="Thousand Oaks"/>
    <s v="California"/>
    <n v="91360"/>
    <x v="1"/>
    <s v="OFF-AR-10001231"/>
    <s v="Office Supplies"/>
    <s v="Art"/>
    <s v="Sanford EarthWrite Recycled Pencils, Medium Soft, #2"/>
    <n v="14.700000000000001"/>
    <n v="7"/>
    <n v="0"/>
    <x v="5822"/>
  </r>
  <r>
    <n v="7263"/>
    <s v="CA-2014-156363"/>
    <x v="3"/>
    <x v="760"/>
    <d v="2014-10-29T00:00:00"/>
    <s v="Standard Class"/>
    <s v="ML-17395"/>
    <s v="Marina Lichtenstein"/>
    <x v="1"/>
    <s v="United States"/>
    <s v="Philadelphia"/>
    <s v="Pennsylvania"/>
    <n v="19134"/>
    <x v="3"/>
    <s v="TEC-PH-10003988"/>
    <s v="Technology"/>
    <s v="Phones"/>
    <s v="LF Elite 3D Dazzle Designer Hard Case Cover, Lf Stylus Pen and Wiper For Apple Iphone 5c Mini Lite"/>
    <n v="32.700000000000003"/>
    <n v="5"/>
    <n v="0.4"/>
    <x v="5823"/>
  </r>
  <r>
    <n v="7264"/>
    <s v="CA-2014-156363"/>
    <x v="3"/>
    <x v="760"/>
    <d v="2014-10-29T00:00:00"/>
    <s v="Standard Class"/>
    <s v="ML-17395"/>
    <s v="Marina Lichtenstein"/>
    <x v="1"/>
    <s v="United States"/>
    <s v="Philadelphia"/>
    <s v="Pennsylvania"/>
    <n v="19134"/>
    <x v="3"/>
    <s v="OFF-EN-10003068"/>
    <s v="Office Supplies"/>
    <s v="Envelopes"/>
    <s v="#6 3/4 Gummed Flap White Envelopes"/>
    <n v="31.680000000000003"/>
    <n v="4"/>
    <n v="0.2"/>
    <x v="5824"/>
  </r>
  <r>
    <n v="7265"/>
    <s v="CA-2014-122056"/>
    <x v="3"/>
    <x v="487"/>
    <d v="2014-06-18T00:00:00"/>
    <s v="Standard Class"/>
    <s v="PG-18895"/>
    <s v="Paul Gonzalez"/>
    <x v="0"/>
    <s v="United States"/>
    <s v="Springfield"/>
    <s v="Virginia"/>
    <n v="22153"/>
    <x v="0"/>
    <s v="OFF-AR-10004260"/>
    <s v="Office Supplies"/>
    <s v="Art"/>
    <s v="Boston 1799 Powerhouse Electric Pencil Sharpener"/>
    <n v="181.86"/>
    <n v="7"/>
    <n v="0"/>
    <x v="2818"/>
  </r>
  <r>
    <n v="7266"/>
    <s v="US-2011-143721"/>
    <x v="2"/>
    <x v="533"/>
    <d v="2011-11-26T00:00:00"/>
    <s v="Second Class"/>
    <s v="DK-12835"/>
    <s v="Damala Kotsonis"/>
    <x v="1"/>
    <s v="United States"/>
    <s v="Houston"/>
    <s v="Texas"/>
    <n v="77095"/>
    <x v="2"/>
    <s v="FUR-CH-10001973"/>
    <s v="Furniture"/>
    <s v="Chairs"/>
    <s v="Office Star Flex Back Scooter Chair with White Frame"/>
    <n v="155.37199999999999"/>
    <n v="2"/>
    <n v="0.3"/>
    <x v="5825"/>
  </r>
  <r>
    <n v="7267"/>
    <s v="CA-2014-122987"/>
    <x v="3"/>
    <x v="1153"/>
    <d v="2014-08-17T00:00:00"/>
    <s v="Same Day"/>
    <s v="SJ-20215"/>
    <s v="Sarah Jordon"/>
    <x v="0"/>
    <s v="United States"/>
    <s v="Columbia"/>
    <s v="Tennessee"/>
    <n v="38401"/>
    <x v="0"/>
    <s v="OFF-BI-10002824"/>
    <s v="Office Supplies"/>
    <s v="Binders"/>
    <s v="Recycled Easel Ring Binders"/>
    <n v="13.428000000000003"/>
    <n v="3"/>
    <n v="0.7"/>
    <x v="5826"/>
  </r>
  <r>
    <n v="7268"/>
    <s v="CA-2014-122987"/>
    <x v="3"/>
    <x v="1153"/>
    <d v="2014-08-17T00:00:00"/>
    <s v="Same Day"/>
    <s v="SJ-20215"/>
    <s v="Sarah Jordon"/>
    <x v="0"/>
    <s v="United States"/>
    <s v="Columbia"/>
    <s v="Tennessee"/>
    <n v="38401"/>
    <x v="0"/>
    <s v="OFF-ST-10004950"/>
    <s v="Office Supplies"/>
    <s v="Storage"/>
    <s v="Acco Perma 3000 Stacking Storage Drawers"/>
    <n v="67.13600000000001"/>
    <n v="4"/>
    <n v="0.2"/>
    <x v="5827"/>
  </r>
  <r>
    <n v="7269"/>
    <s v="CA-2013-133368"/>
    <x v="0"/>
    <x v="1154"/>
    <d v="2013-01-20T00:00:00"/>
    <s v="Standard Class"/>
    <s v="AG-10675"/>
    <s v="Anna Gayman"/>
    <x v="0"/>
    <s v="United States"/>
    <s v="Concord"/>
    <s v="North Carolina"/>
    <n v="28027"/>
    <x v="0"/>
    <s v="OFF-PA-10004039"/>
    <s v="Office Supplies"/>
    <s v="Paper"/>
    <s v="Xerox 1882"/>
    <n v="89.567999999999998"/>
    <n v="2"/>
    <n v="0.2"/>
    <x v="3201"/>
  </r>
  <r>
    <n v="7270"/>
    <s v="CA-2013-133368"/>
    <x v="0"/>
    <x v="1154"/>
    <d v="2013-01-20T00:00:00"/>
    <s v="Standard Class"/>
    <s v="AG-10675"/>
    <s v="Anna Gayman"/>
    <x v="0"/>
    <s v="United States"/>
    <s v="Concord"/>
    <s v="North Carolina"/>
    <n v="28027"/>
    <x v="0"/>
    <s v="FUR-FU-10003374"/>
    <s v="Furniture"/>
    <s v="Furnishings"/>
    <s v="Electrix Fluorescent Magnifier Lamps &amp; Weighted Base"/>
    <n v="315.77600000000007"/>
    <n v="8"/>
    <n v="0.2"/>
    <x v="5828"/>
  </r>
  <r>
    <n v="7271"/>
    <s v="CA-2013-123337"/>
    <x v="0"/>
    <x v="1142"/>
    <d v="2013-09-23T00:00:00"/>
    <s v="Standard Class"/>
    <s v="KD-16495"/>
    <s v="Keith Dawkins"/>
    <x v="1"/>
    <s v="United States"/>
    <s v="San Jose"/>
    <s v="California"/>
    <n v="95123"/>
    <x v="1"/>
    <s v="FUR-BO-10001918"/>
    <s v="Furniture"/>
    <s v="Bookcases"/>
    <s v="Sauder Forest Hills Library with Doors, Woodland Oak Finish"/>
    <n v="273.666"/>
    <n v="2"/>
    <n v="0.15"/>
    <x v="5829"/>
  </r>
  <r>
    <n v="7272"/>
    <s v="CA-2013-123337"/>
    <x v="0"/>
    <x v="1142"/>
    <d v="2013-09-23T00:00:00"/>
    <s v="Standard Class"/>
    <s v="KD-16495"/>
    <s v="Keith Dawkins"/>
    <x v="1"/>
    <s v="United States"/>
    <s v="San Jose"/>
    <s v="California"/>
    <n v="95123"/>
    <x v="1"/>
    <s v="OFF-AP-10002287"/>
    <s v="Office Supplies"/>
    <s v="Appliances"/>
    <s v="Eureka Sanitaire  Multi-Pro Heavy-Duty Upright, Disposable Bags"/>
    <n v="17.48"/>
    <n v="4"/>
    <n v="0"/>
    <x v="5535"/>
  </r>
  <r>
    <n v="7273"/>
    <s v="US-2013-150357"/>
    <x v="0"/>
    <x v="1155"/>
    <d v="2013-10-15T00:00:00"/>
    <s v="Standard Class"/>
    <s v="EB-13975"/>
    <s v="Erica Bern"/>
    <x v="1"/>
    <s v="United States"/>
    <s v="Greensboro"/>
    <s v="North Carolina"/>
    <n v="27405"/>
    <x v="0"/>
    <s v="OFF-SU-10004498"/>
    <s v="Office Supplies"/>
    <s v="Supplies"/>
    <s v="Martin-Yale Premier Letter Opener"/>
    <n v="20.608000000000004"/>
    <n v="2"/>
    <n v="0.2"/>
    <x v="5830"/>
  </r>
  <r>
    <n v="7274"/>
    <s v="US-2013-150357"/>
    <x v="0"/>
    <x v="1155"/>
    <d v="2013-10-15T00:00:00"/>
    <s v="Standard Class"/>
    <s v="EB-13975"/>
    <s v="Erica Bern"/>
    <x v="1"/>
    <s v="United States"/>
    <s v="Greensboro"/>
    <s v="North Carolina"/>
    <n v="27405"/>
    <x v="0"/>
    <s v="OFF-BI-10002557"/>
    <s v="Office Supplies"/>
    <s v="Binders"/>
    <s v="Presstex Flexible Ring Binders"/>
    <n v="4.0950000000000006"/>
    <n v="3"/>
    <n v="0.7"/>
    <x v="5831"/>
  </r>
  <r>
    <n v="7275"/>
    <s v="CA-2012-144519"/>
    <x v="1"/>
    <x v="50"/>
    <d v="2012-11-17T00:00:00"/>
    <s v="Standard Class"/>
    <s v="AW-10930"/>
    <s v="Arthur Wiediger"/>
    <x v="2"/>
    <s v="United States"/>
    <s v="Helena"/>
    <s v="Montana"/>
    <n v="59601"/>
    <x v="1"/>
    <s v="TEC-PH-10004908"/>
    <s v="Technology"/>
    <s v="Phones"/>
    <s v="Panasonic KX TS3282W Corded phone"/>
    <n v="339.96000000000004"/>
    <n v="5"/>
    <n v="0.2"/>
    <x v="5182"/>
  </r>
  <r>
    <n v="7276"/>
    <s v="CA-2012-144519"/>
    <x v="1"/>
    <x v="50"/>
    <d v="2012-11-17T00:00:00"/>
    <s v="Standard Class"/>
    <s v="AW-10930"/>
    <s v="Arthur Wiediger"/>
    <x v="2"/>
    <s v="United States"/>
    <s v="Helena"/>
    <s v="Montana"/>
    <n v="59601"/>
    <x v="1"/>
    <s v="FUR-FU-10000794"/>
    <s v="Furniture"/>
    <s v="Furnishings"/>
    <s v="Eldon Stackable Tray, Side-Load, Legal, Smoke"/>
    <n v="63.980000000000004"/>
    <n v="7"/>
    <n v="0"/>
    <x v="5832"/>
  </r>
  <r>
    <n v="7277"/>
    <s v="CA-2011-120670"/>
    <x v="2"/>
    <x v="981"/>
    <d v="2011-11-06T00:00:00"/>
    <s v="Standard Class"/>
    <s v="JK-16120"/>
    <s v="Julie Kriz"/>
    <x v="2"/>
    <s v="United States"/>
    <s v="Fort Lauderdale"/>
    <s v="Florida"/>
    <n v="33311"/>
    <x v="0"/>
    <s v="TEC-AC-10004171"/>
    <s v="Technology"/>
    <s v="Accessories"/>
    <s v="Razer Kraken 7.1 Surround Sound Over Ear USB Gaming Headset"/>
    <n v="799.92000000000007"/>
    <n v="10"/>
    <n v="0.2"/>
    <x v="5833"/>
  </r>
  <r>
    <n v="7278"/>
    <s v="CA-2013-157217"/>
    <x v="0"/>
    <x v="1080"/>
    <d v="2013-07-22T00:00:00"/>
    <s v="First Class"/>
    <s v="TC-21535"/>
    <s v="Tracy Collins"/>
    <x v="2"/>
    <s v="United States"/>
    <s v="San Francisco"/>
    <s v="California"/>
    <n v="94110"/>
    <x v="1"/>
    <s v="TEC-PH-10002070"/>
    <s v="Technology"/>
    <s v="Phones"/>
    <s v="Griffin GC36547 PowerJolt SE Lightning Charger"/>
    <n v="35.984000000000002"/>
    <n v="2"/>
    <n v="0.2"/>
    <x v="5834"/>
  </r>
  <r>
    <n v="7279"/>
    <s v="CA-2013-157217"/>
    <x v="0"/>
    <x v="1080"/>
    <d v="2013-07-22T00:00:00"/>
    <s v="First Class"/>
    <s v="TC-21535"/>
    <s v="Tracy Collins"/>
    <x v="2"/>
    <s v="United States"/>
    <s v="San Francisco"/>
    <s v="California"/>
    <n v="94110"/>
    <x v="1"/>
    <s v="TEC-AC-10003095"/>
    <s v="Technology"/>
    <s v="Accessories"/>
    <s v="Logitech G35 7.1-Channel Surround Sound Headset"/>
    <n v="389.97"/>
    <n v="3"/>
    <n v="0"/>
    <x v="2099"/>
  </r>
  <r>
    <n v="7280"/>
    <s v="CA-2013-108224"/>
    <x v="0"/>
    <x v="675"/>
    <d v="2013-05-15T00:00:00"/>
    <s v="Same Day"/>
    <s v="TH-21235"/>
    <s v="Tiffany House"/>
    <x v="1"/>
    <s v="United States"/>
    <s v="Yuma"/>
    <s v="Arizona"/>
    <n v="85364"/>
    <x v="1"/>
    <s v="TEC-AC-10003832"/>
    <s v="Technology"/>
    <s v="Accessories"/>
    <s v="Imation 16GB Mini TravelDrive USB 2.0 Flash Drive"/>
    <n v="185.52800000000002"/>
    <n v="7"/>
    <n v="0.2"/>
    <x v="5835"/>
  </r>
  <r>
    <n v="7281"/>
    <s v="CA-2012-162782"/>
    <x v="1"/>
    <x v="780"/>
    <d v="2012-02-27T00:00:00"/>
    <s v="Standard Class"/>
    <s v="PW-19240"/>
    <s v="Pierre Wener"/>
    <x v="0"/>
    <s v="United States"/>
    <s v="Columbia"/>
    <s v="Maryland"/>
    <n v="21044"/>
    <x v="3"/>
    <s v="OFF-BI-10003527"/>
    <s v="Office Supplies"/>
    <s v="Binders"/>
    <s v="Fellowes PB500 Electric Punch Plastic Comb Binding Machine with Manual Bind"/>
    <n v="2541.98"/>
    <n v="2"/>
    <n v="0"/>
    <x v="5836"/>
  </r>
  <r>
    <n v="7282"/>
    <s v="CA-2014-159282"/>
    <x v="3"/>
    <x v="524"/>
    <d v="2014-10-22T00:00:00"/>
    <s v="Standard Class"/>
    <s v="GH-14410"/>
    <s v="Gary Hansen"/>
    <x v="2"/>
    <s v="United States"/>
    <s v="Yuma"/>
    <s v="Arizona"/>
    <n v="85364"/>
    <x v="1"/>
    <s v="TEC-MA-10001148"/>
    <s v="Technology"/>
    <s v="Machines"/>
    <s v="Swingline SM12-08 MicroCut Jam Free Shredder"/>
    <n v="599.98500000000013"/>
    <n v="5"/>
    <n v="0.7"/>
    <x v="5837"/>
  </r>
  <r>
    <n v="7283"/>
    <s v="CA-2014-155936"/>
    <x v="3"/>
    <x v="738"/>
    <d v="2014-06-30T00:00:00"/>
    <s v="Standard Class"/>
    <s v="JK-15730"/>
    <s v="Joe Kamberova"/>
    <x v="0"/>
    <s v="United States"/>
    <s v="Chicago"/>
    <s v="Illinois"/>
    <n v="60653"/>
    <x v="2"/>
    <s v="OFF-BI-10002432"/>
    <s v="Office Supplies"/>
    <s v="Binders"/>
    <s v="Wilson Jones Standard D-Ring Binders"/>
    <n v="3.0359999999999996"/>
    <n v="3"/>
    <n v="0.8"/>
    <x v="5838"/>
  </r>
  <r>
    <n v="7284"/>
    <s v="CA-2014-169439"/>
    <x v="3"/>
    <x v="428"/>
    <d v="2014-09-14T00:00:00"/>
    <s v="Standard Class"/>
    <s v="LC-17140"/>
    <s v="Logan Currie"/>
    <x v="0"/>
    <s v="United States"/>
    <s v="Cleveland"/>
    <s v="Ohio"/>
    <n v="44105"/>
    <x v="3"/>
    <s v="OFF-AR-10001374"/>
    <s v="Office Supplies"/>
    <s v="Art"/>
    <s v="BIC Brite Liner Highlighters, Chisel Tip"/>
    <n v="25.920000000000005"/>
    <n v="5"/>
    <n v="0.2"/>
    <x v="5839"/>
  </r>
  <r>
    <n v="7285"/>
    <s v="CA-2014-169439"/>
    <x v="3"/>
    <x v="428"/>
    <d v="2014-09-14T00:00:00"/>
    <s v="Standard Class"/>
    <s v="LC-17140"/>
    <s v="Logan Currie"/>
    <x v="0"/>
    <s v="United States"/>
    <s v="Cleveland"/>
    <s v="Ohio"/>
    <n v="44105"/>
    <x v="3"/>
    <s v="FUR-FU-10000723"/>
    <s v="Furniture"/>
    <s v="Furnishings"/>
    <s v="Deflect-o EconoMat Studded, No Bevel Mat for Low Pile Carpeting"/>
    <n v="66.112000000000009"/>
    <n v="2"/>
    <n v="0.2"/>
    <x v="5840"/>
  </r>
  <r>
    <n v="7286"/>
    <s v="CA-2014-151183"/>
    <x v="3"/>
    <x v="336"/>
    <d v="2014-10-20T00:00:00"/>
    <s v="Standard Class"/>
    <s v="BK-11260"/>
    <s v="Berenike Kampe"/>
    <x v="0"/>
    <s v="United States"/>
    <s v="San Francisco"/>
    <s v="California"/>
    <n v="94110"/>
    <x v="1"/>
    <s v="TEC-AC-10003614"/>
    <s v="Technology"/>
    <s v="Accessories"/>
    <s v="Verbatim 25 GB 6x Blu-ray Single Layer Recordable Disc, 10/Pack"/>
    <n v="46.36"/>
    <n v="4"/>
    <n v="0"/>
    <x v="5841"/>
  </r>
  <r>
    <n v="7287"/>
    <s v="CA-2013-149965"/>
    <x v="0"/>
    <x v="23"/>
    <d v="2013-06-26T00:00:00"/>
    <s v="Standard Class"/>
    <s v="BS-11365"/>
    <s v="Bill Shonely"/>
    <x v="1"/>
    <s v="United States"/>
    <s v="Oklahoma City"/>
    <s v="Oklahoma"/>
    <n v="73120"/>
    <x v="2"/>
    <s v="TEC-AC-10004877"/>
    <s v="Technology"/>
    <s v="Accessories"/>
    <s v="Imation 30456 USB Flash Drive 8GB"/>
    <n v="6.9"/>
    <n v="1"/>
    <n v="0"/>
    <x v="5842"/>
  </r>
  <r>
    <n v="7288"/>
    <s v="CA-2013-149965"/>
    <x v="0"/>
    <x v="23"/>
    <d v="2013-06-26T00:00:00"/>
    <s v="Standard Class"/>
    <s v="BS-11365"/>
    <s v="Bill Shonely"/>
    <x v="1"/>
    <s v="United States"/>
    <s v="Oklahoma City"/>
    <s v="Oklahoma"/>
    <n v="73120"/>
    <x v="2"/>
    <s v="FUR-FU-10004270"/>
    <s v="Furniture"/>
    <s v="Furnishings"/>
    <s v="Executive Impressions 13&quot; Clairmont Wall Clock"/>
    <n v="57.69"/>
    <n v="3"/>
    <n v="0"/>
    <x v="2380"/>
  </r>
  <r>
    <n v="7289"/>
    <s v="CA-2011-158281"/>
    <x v="2"/>
    <x v="814"/>
    <d v="2011-09-07T00:00:00"/>
    <s v="Standard Class"/>
    <s v="AG-10525"/>
    <s v="Andy Gerbode"/>
    <x v="1"/>
    <s v="United States"/>
    <s v="Houston"/>
    <s v="Texas"/>
    <n v="77095"/>
    <x v="2"/>
    <s v="TEC-MA-10002210"/>
    <s v="Technology"/>
    <s v="Machines"/>
    <s v="Epson TM-T88V Direct Thermal Printer - Monochrome - Desktop"/>
    <n v="559.71"/>
    <n v="3"/>
    <n v="0.4"/>
    <x v="5843"/>
  </r>
  <r>
    <n v="7290"/>
    <s v="CA-2013-153661"/>
    <x v="0"/>
    <x v="806"/>
    <d v="2013-01-31T00:00:00"/>
    <s v="First Class"/>
    <s v="SC-20725"/>
    <s v="Steven Cartwright"/>
    <x v="0"/>
    <s v="United States"/>
    <s v="San Francisco"/>
    <s v="California"/>
    <n v="94122"/>
    <x v="1"/>
    <s v="OFF-ST-10000675"/>
    <s v="Office Supplies"/>
    <s v="Storage"/>
    <s v="File Shuttle II and Handi-File, Black"/>
    <n v="305.01"/>
    <n v="9"/>
    <n v="0"/>
    <x v="2628"/>
  </r>
  <r>
    <n v="7291"/>
    <s v="CA-2013-153661"/>
    <x v="0"/>
    <x v="806"/>
    <d v="2013-01-31T00:00:00"/>
    <s v="First Class"/>
    <s v="SC-20725"/>
    <s v="Steven Cartwright"/>
    <x v="0"/>
    <s v="United States"/>
    <s v="San Francisco"/>
    <s v="California"/>
    <n v="94122"/>
    <x v="1"/>
    <s v="OFF-BI-10004781"/>
    <s v="Office Supplies"/>
    <s v="Binders"/>
    <s v="GBC Wire Binding Strips"/>
    <n v="50.783999999999999"/>
    <n v="2"/>
    <n v="0.2"/>
    <x v="5844"/>
  </r>
  <r>
    <n v="7292"/>
    <s v="CA-2013-153661"/>
    <x v="0"/>
    <x v="806"/>
    <d v="2013-01-31T00:00:00"/>
    <s v="First Class"/>
    <s v="SC-20725"/>
    <s v="Steven Cartwright"/>
    <x v="0"/>
    <s v="United States"/>
    <s v="San Francisco"/>
    <s v="California"/>
    <n v="94122"/>
    <x v="1"/>
    <s v="OFF-LA-10004689"/>
    <s v="Office Supplies"/>
    <s v="Labels"/>
    <s v="Avery 512"/>
    <n v="26.01"/>
    <n v="9"/>
    <n v="0"/>
    <x v="5845"/>
  </r>
  <r>
    <n v="7293"/>
    <s v="CA-2014-109183"/>
    <x v="3"/>
    <x v="769"/>
    <d v="2014-12-10T00:00:00"/>
    <s v="Standard Class"/>
    <s v="LR-16915"/>
    <s v="Lena Radford"/>
    <x v="0"/>
    <s v="United States"/>
    <s v="Nashville"/>
    <s v="Tennessee"/>
    <n v="37211"/>
    <x v="0"/>
    <s v="TEC-MA-10001856"/>
    <s v="Technology"/>
    <s v="Machines"/>
    <s v="Okidata C610n Printer"/>
    <n v="649"/>
    <n v="2"/>
    <n v="0.5"/>
    <x v="5846"/>
  </r>
  <r>
    <n v="7294"/>
    <s v="CA-2013-113656"/>
    <x v="0"/>
    <x v="1156"/>
    <d v="2013-01-29T00:00:00"/>
    <s v="Standard Class"/>
    <s v="CB-12415"/>
    <s v="Christy Brittain"/>
    <x v="0"/>
    <s v="United States"/>
    <s v="Los Angeles"/>
    <s v="California"/>
    <n v="90036"/>
    <x v="1"/>
    <s v="FUR-FU-10000719"/>
    <s v="Furniture"/>
    <s v="Furnishings"/>
    <s v="DAX Cubicle Frames, 8-1/2 x 11"/>
    <n v="59.99"/>
    <n v="7"/>
    <n v="0"/>
    <x v="5847"/>
  </r>
  <r>
    <n v="7295"/>
    <s v="CA-2012-148964"/>
    <x v="1"/>
    <x v="989"/>
    <d v="2012-05-31T00:00:00"/>
    <s v="Standard Class"/>
    <s v="RD-19900"/>
    <s v="Ruben Dartt"/>
    <x v="0"/>
    <s v="United States"/>
    <s v="Bellevue"/>
    <s v="Washington"/>
    <n v="98006"/>
    <x v="1"/>
    <s v="FUR-FU-10003849"/>
    <s v="Furniture"/>
    <s v="Furnishings"/>
    <s v="DAX Metal Frame, Desktop, Stepped-Edge"/>
    <n v="20.239999999999998"/>
    <n v="1"/>
    <n v="0"/>
    <x v="5848"/>
  </r>
  <r>
    <n v="7296"/>
    <s v="CA-2011-111899"/>
    <x v="2"/>
    <x v="417"/>
    <d v="2011-05-05T00:00:00"/>
    <s v="First Class"/>
    <s v="NC-18340"/>
    <s v="Nat Carroll"/>
    <x v="0"/>
    <s v="United States"/>
    <s v="Houston"/>
    <s v="Texas"/>
    <n v="77036"/>
    <x v="2"/>
    <s v="OFF-AR-10001725"/>
    <s v="Office Supplies"/>
    <s v="Art"/>
    <s v="Boston Home &amp; Office Model 2000 Electric Pencil Sharpeners"/>
    <n v="37.839999999999996"/>
    <n v="2"/>
    <n v="0.2"/>
    <x v="5849"/>
  </r>
  <r>
    <n v="7297"/>
    <s v="CA-2011-111899"/>
    <x v="2"/>
    <x v="417"/>
    <d v="2011-05-05T00:00:00"/>
    <s v="First Class"/>
    <s v="NC-18340"/>
    <s v="Nat Carroll"/>
    <x v="0"/>
    <s v="United States"/>
    <s v="Houston"/>
    <s v="Texas"/>
    <n v="77036"/>
    <x v="2"/>
    <s v="OFF-FA-10000840"/>
    <s v="Office Supplies"/>
    <s v="Fasteners"/>
    <s v="OIC Thumb-Tacks"/>
    <n v="5.4719999999999995"/>
    <n v="6"/>
    <n v="0.2"/>
    <x v="5850"/>
  </r>
  <r>
    <n v="7298"/>
    <s v="CA-2012-101126"/>
    <x v="1"/>
    <x v="1157"/>
    <d v="2012-02-14T00:00:00"/>
    <s v="Second Class"/>
    <s v="NB-18655"/>
    <s v="Nona Balk"/>
    <x v="1"/>
    <s v="United States"/>
    <s v="Philadelphia"/>
    <s v="Pennsylvania"/>
    <n v="19143"/>
    <x v="3"/>
    <s v="OFF-ST-10000943"/>
    <s v="Office Supplies"/>
    <s v="Storage"/>
    <s v="Eldon ProFile File 'N Store Portable File Tub Letter/Legal Size Black"/>
    <n v="77.240000000000009"/>
    <n v="5"/>
    <n v="0.2"/>
    <x v="5851"/>
  </r>
  <r>
    <n v="7299"/>
    <s v="CA-2011-163468"/>
    <x v="2"/>
    <x v="728"/>
    <d v="2011-11-21T00:00:00"/>
    <s v="First Class"/>
    <s v="JK-15730"/>
    <s v="Joe Kamberova"/>
    <x v="0"/>
    <s v="United States"/>
    <s v="Des Plaines"/>
    <s v="Illinois"/>
    <n v="60016"/>
    <x v="2"/>
    <s v="FUR-TA-10002533"/>
    <s v="Furniture"/>
    <s v="Tables"/>
    <s v="BPI Conference Tables"/>
    <n v="292.10000000000002"/>
    <n v="4"/>
    <n v="0.5"/>
    <x v="5852"/>
  </r>
  <r>
    <n v="7300"/>
    <s v="CA-2011-163468"/>
    <x v="2"/>
    <x v="728"/>
    <d v="2011-11-21T00:00:00"/>
    <s v="First Class"/>
    <s v="JK-15730"/>
    <s v="Joe Kamberova"/>
    <x v="0"/>
    <s v="United States"/>
    <s v="Des Plaines"/>
    <s v="Illinois"/>
    <n v="60016"/>
    <x v="2"/>
    <s v="FUR-FU-10001546"/>
    <s v="Furniture"/>
    <s v="Furnishings"/>
    <s v="Dana Swing-Arm Lamps"/>
    <n v="8.5440000000000005"/>
    <n v="2"/>
    <n v="0.6"/>
    <x v="4462"/>
  </r>
  <r>
    <n v="7301"/>
    <s v="CA-2011-163468"/>
    <x v="2"/>
    <x v="728"/>
    <d v="2011-11-21T00:00:00"/>
    <s v="First Class"/>
    <s v="JK-15730"/>
    <s v="Joe Kamberova"/>
    <x v="0"/>
    <s v="United States"/>
    <s v="Des Plaines"/>
    <s v="Illinois"/>
    <n v="60016"/>
    <x v="2"/>
    <s v="FUR-BO-10003546"/>
    <s v="Furniture"/>
    <s v="Bookcases"/>
    <s v="Hon 4-Shelf Metal Bookcases"/>
    <n v="424.11599999999999"/>
    <n v="6"/>
    <n v="0.3"/>
    <x v="5853"/>
  </r>
  <r>
    <n v="7302"/>
    <s v="CA-2011-163468"/>
    <x v="2"/>
    <x v="728"/>
    <d v="2011-11-21T00:00:00"/>
    <s v="First Class"/>
    <s v="JK-15730"/>
    <s v="Joe Kamberova"/>
    <x v="0"/>
    <s v="United States"/>
    <s v="Des Plaines"/>
    <s v="Illinois"/>
    <n v="60016"/>
    <x v="2"/>
    <s v="OFF-BI-10004728"/>
    <s v="Office Supplies"/>
    <s v="Binders"/>
    <s v="Wilson Jones Turn Tabs Binder Tool for Ring Binders"/>
    <n v="2.8919999999999995"/>
    <n v="3"/>
    <n v="0.8"/>
    <x v="5854"/>
  </r>
  <r>
    <n v="7303"/>
    <s v="CA-2011-163468"/>
    <x v="2"/>
    <x v="728"/>
    <d v="2011-11-21T00:00:00"/>
    <s v="First Class"/>
    <s v="JK-15730"/>
    <s v="Joe Kamberova"/>
    <x v="0"/>
    <s v="United States"/>
    <s v="Des Plaines"/>
    <s v="Illinois"/>
    <n v="60016"/>
    <x v="2"/>
    <s v="OFF-ST-10000025"/>
    <s v="Office Supplies"/>
    <s v="Storage"/>
    <s v="Fellowes Stor/Drawer Steel Plus Storage Drawers"/>
    <n v="381.72"/>
    <n v="5"/>
    <n v="0.2"/>
    <x v="5855"/>
  </r>
  <r>
    <n v="7304"/>
    <s v="US-2014-117450"/>
    <x v="3"/>
    <x v="507"/>
    <d v="2014-09-09T00:00:00"/>
    <s v="Standard Class"/>
    <s v="DO-13645"/>
    <s v="Doug O'Connell"/>
    <x v="0"/>
    <s v="United States"/>
    <s v="Boynton Beach"/>
    <s v="Florida"/>
    <n v="33437"/>
    <x v="0"/>
    <s v="FUR-CH-10003817"/>
    <s v="Furniture"/>
    <s v="Chairs"/>
    <s v="Global Value Steno Chair, Gray"/>
    <n v="97.184000000000012"/>
    <n v="2"/>
    <n v="0.2"/>
    <x v="2645"/>
  </r>
  <r>
    <n v="7305"/>
    <s v="US-2014-117450"/>
    <x v="3"/>
    <x v="507"/>
    <d v="2014-09-09T00:00:00"/>
    <s v="Standard Class"/>
    <s v="DO-13645"/>
    <s v="Doug O'Connell"/>
    <x v="0"/>
    <s v="United States"/>
    <s v="Boynton Beach"/>
    <s v="Florida"/>
    <n v="33437"/>
    <x v="0"/>
    <s v="OFF-PA-10000289"/>
    <s v="Office Supplies"/>
    <s v="Paper"/>
    <s v="Xerox 213"/>
    <n v="10.368000000000002"/>
    <n v="2"/>
    <n v="0.2"/>
    <x v="572"/>
  </r>
  <r>
    <n v="7306"/>
    <s v="CA-2011-137274"/>
    <x v="2"/>
    <x v="1158"/>
    <d v="2011-04-02T00:00:00"/>
    <s v="Standard Class"/>
    <s v="MG-18145"/>
    <s v="Mike Gockenbach"/>
    <x v="0"/>
    <s v="United States"/>
    <s v="Plano"/>
    <s v="Texas"/>
    <n v="75023"/>
    <x v="2"/>
    <s v="FUR-TA-10001889"/>
    <s v="Furniture"/>
    <s v="Tables"/>
    <s v="Bush Advantage Collection Racetrack Conference Table"/>
    <n v="890.84099999999989"/>
    <n v="3"/>
    <n v="0.3"/>
    <x v="5856"/>
  </r>
  <r>
    <n v="7307"/>
    <s v="CA-2013-144092"/>
    <x v="0"/>
    <x v="732"/>
    <d v="2013-11-08T00:00:00"/>
    <s v="Second Class"/>
    <s v="LH-17155"/>
    <s v="Logan Haushalter"/>
    <x v="0"/>
    <s v="United States"/>
    <s v="San Jose"/>
    <s v="California"/>
    <n v="95123"/>
    <x v="1"/>
    <s v="TEC-AC-10002305"/>
    <s v="Technology"/>
    <s v="Accessories"/>
    <s v="KeyTronic E03601U1 - Keyboard - Beige"/>
    <n v="72"/>
    <n v="4"/>
    <n v="0"/>
    <x v="3083"/>
  </r>
  <r>
    <n v="7308"/>
    <s v="CA-2013-144092"/>
    <x v="0"/>
    <x v="732"/>
    <d v="2013-11-08T00:00:00"/>
    <s v="Second Class"/>
    <s v="LH-17155"/>
    <s v="Logan Haushalter"/>
    <x v="0"/>
    <s v="United States"/>
    <s v="San Jose"/>
    <s v="California"/>
    <n v="95123"/>
    <x v="1"/>
    <s v="FUR-CH-10004875"/>
    <s v="Furniture"/>
    <s v="Chairs"/>
    <s v="Harbour Creations 67200 Series Stacking Chairs"/>
    <n v="113.88800000000002"/>
    <n v="2"/>
    <n v="0.2"/>
    <x v="2635"/>
  </r>
  <r>
    <n v="7309"/>
    <s v="CA-2013-144092"/>
    <x v="0"/>
    <x v="732"/>
    <d v="2013-11-08T00:00:00"/>
    <s v="Second Class"/>
    <s v="LH-17155"/>
    <s v="Logan Haushalter"/>
    <x v="0"/>
    <s v="United States"/>
    <s v="San Jose"/>
    <s v="California"/>
    <n v="95123"/>
    <x v="1"/>
    <s v="OFF-EN-10001434"/>
    <s v="Office Supplies"/>
    <s v="Envelopes"/>
    <s v="Strathmore #10 Envelopes, Ultimate White"/>
    <n v="158.13"/>
    <n v="3"/>
    <n v="0"/>
    <x v="4386"/>
  </r>
  <r>
    <n v="7310"/>
    <s v="CA-2014-112172"/>
    <x v="3"/>
    <x v="193"/>
    <d v="2014-06-15T00:00:00"/>
    <s v="Second Class"/>
    <s v="MM-18280"/>
    <s v="Muhammed MacIntyre"/>
    <x v="1"/>
    <s v="United States"/>
    <s v="New York City"/>
    <s v="New York"/>
    <n v="10024"/>
    <x v="3"/>
    <s v="OFF-FA-10004395"/>
    <s v="Office Supplies"/>
    <s v="Fasteners"/>
    <s v="Plymouth Boxed Rubber Bands by Plymouth"/>
    <n v="14.129999999999999"/>
    <n v="3"/>
    <n v="0"/>
    <x v="5857"/>
  </r>
  <r>
    <n v="7311"/>
    <s v="CA-2012-121699"/>
    <x v="1"/>
    <x v="544"/>
    <d v="2012-08-14T00:00:00"/>
    <s v="Standard Class"/>
    <s v="BD-11320"/>
    <s v="Bill Donatelli"/>
    <x v="0"/>
    <s v="United States"/>
    <s v="Detroit"/>
    <s v="Michigan"/>
    <n v="48227"/>
    <x v="2"/>
    <s v="OFF-BI-10004632"/>
    <s v="Office Supplies"/>
    <s v="Binders"/>
    <s v="GBC Binding covers"/>
    <n v="64.75"/>
    <n v="5"/>
    <n v="0"/>
    <x v="5858"/>
  </r>
  <r>
    <n v="7312"/>
    <s v="CA-2012-162761"/>
    <x v="1"/>
    <x v="330"/>
    <d v="2012-10-13T00:00:00"/>
    <s v="Standard Class"/>
    <s v="SC-20575"/>
    <s v="Sonia Cooley"/>
    <x v="0"/>
    <s v="United States"/>
    <s v="Miami"/>
    <s v="Florida"/>
    <n v="33178"/>
    <x v="0"/>
    <s v="OFF-BI-10000145"/>
    <s v="Office Supplies"/>
    <s v="Binders"/>
    <s v="Zipper Ring Binder Pockets"/>
    <n v="1.8720000000000003"/>
    <n v="2"/>
    <n v="0.7"/>
    <x v="5859"/>
  </r>
  <r>
    <n v="7313"/>
    <s v="CA-2012-162761"/>
    <x v="1"/>
    <x v="330"/>
    <d v="2012-10-13T00:00:00"/>
    <s v="Standard Class"/>
    <s v="SC-20575"/>
    <s v="Sonia Cooley"/>
    <x v="0"/>
    <s v="United States"/>
    <s v="Miami"/>
    <s v="Florida"/>
    <n v="33178"/>
    <x v="0"/>
    <s v="OFF-BI-10002498"/>
    <s v="Office Supplies"/>
    <s v="Binders"/>
    <s v="Clear Mylar Reinforcing Strips"/>
    <n v="11.214000000000002"/>
    <n v="2"/>
    <n v="0.7"/>
    <x v="5860"/>
  </r>
  <r>
    <n v="7314"/>
    <s v="CA-2012-162761"/>
    <x v="1"/>
    <x v="330"/>
    <d v="2012-10-13T00:00:00"/>
    <s v="Standard Class"/>
    <s v="SC-20575"/>
    <s v="Sonia Cooley"/>
    <x v="0"/>
    <s v="United States"/>
    <s v="Miami"/>
    <s v="Florida"/>
    <n v="33178"/>
    <x v="0"/>
    <s v="OFF-AR-10001761"/>
    <s v="Office Supplies"/>
    <s v="Art"/>
    <s v="Avery Hi-Liter Smear-Safe Highlighters"/>
    <n v="37.375999999999998"/>
    <n v="8"/>
    <n v="0.2"/>
    <x v="5861"/>
  </r>
  <r>
    <n v="7315"/>
    <s v="CA-2013-121377"/>
    <x v="0"/>
    <x v="316"/>
    <d v="2013-06-03T00:00:00"/>
    <s v="Standard Class"/>
    <s v="TN-21040"/>
    <s v="Tanja Norvell"/>
    <x v="2"/>
    <s v="United States"/>
    <s v="Park Ridge"/>
    <s v="Illinois"/>
    <n v="60068"/>
    <x v="2"/>
    <s v="TEC-PH-10001817"/>
    <s v="Technology"/>
    <s v="Phones"/>
    <s v="Wilson Electronics DB Pro Signal Booster"/>
    <n v="286.40000000000003"/>
    <n v="1"/>
    <n v="0.2"/>
    <x v="5862"/>
  </r>
  <r>
    <n v="7316"/>
    <s v="CA-2014-115322"/>
    <x v="3"/>
    <x v="943"/>
    <d v="2014-05-17T00:00:00"/>
    <s v="Second Class"/>
    <s v="ZC-21910"/>
    <s v="Zuschuss Carroll"/>
    <x v="0"/>
    <s v="United States"/>
    <s v="New York City"/>
    <s v="New York"/>
    <n v="10024"/>
    <x v="3"/>
    <s v="OFF-AR-10004456"/>
    <s v="Office Supplies"/>
    <s v="Art"/>
    <s v="Panasonic KP-4ABK Battery-Operated Pencil Sharpener"/>
    <n v="43.92"/>
    <n v="3"/>
    <n v="0"/>
    <x v="5179"/>
  </r>
  <r>
    <n v="7317"/>
    <s v="CA-2013-132066"/>
    <x v="0"/>
    <x v="1159"/>
    <d v="2013-10-21T00:00:00"/>
    <s v="Standard Class"/>
    <s v="NB-18655"/>
    <s v="Nona Balk"/>
    <x v="1"/>
    <s v="United States"/>
    <s v="New York City"/>
    <s v="New York"/>
    <n v="10011"/>
    <x v="3"/>
    <s v="FUR-TA-10001539"/>
    <s v="Furniture"/>
    <s v="Tables"/>
    <s v="Chromcraft Rectangular Conference Tables"/>
    <n v="142.18199999999999"/>
    <n v="1"/>
    <n v="0.4"/>
    <x v="5863"/>
  </r>
  <r>
    <n v="7318"/>
    <s v="CA-2014-158120"/>
    <x v="3"/>
    <x v="701"/>
    <d v="2014-11-22T00:00:00"/>
    <s v="Standard Class"/>
    <s v="KH-16330"/>
    <s v="Katharine Harms"/>
    <x v="1"/>
    <s v="United States"/>
    <s v="Hillsboro"/>
    <s v="Oregon"/>
    <n v="97123"/>
    <x v="1"/>
    <s v="OFF-PA-10003205"/>
    <s v="Office Supplies"/>
    <s v="Paper"/>
    <s v="Wirebound Message Forms, Four 2 3/4 x 5 Forms per Page, Pink Paper"/>
    <n v="19.608000000000001"/>
    <n v="3"/>
    <n v="0.2"/>
    <x v="5864"/>
  </r>
  <r>
    <n v="7319"/>
    <s v="CA-2014-158120"/>
    <x v="3"/>
    <x v="701"/>
    <d v="2014-11-22T00:00:00"/>
    <s v="Standard Class"/>
    <s v="KH-16330"/>
    <s v="Katharine Harms"/>
    <x v="1"/>
    <s v="United States"/>
    <s v="Hillsboro"/>
    <s v="Oregon"/>
    <n v="97123"/>
    <x v="1"/>
    <s v="OFF-BI-10002813"/>
    <s v="Office Supplies"/>
    <s v="Binders"/>
    <s v="Avery Reinforcements for Hole-Punch Pages"/>
    <n v="4.1580000000000004"/>
    <n v="7"/>
    <n v="0.7"/>
    <x v="5865"/>
  </r>
  <r>
    <n v="7320"/>
    <s v="CA-2014-100097"/>
    <x v="3"/>
    <x v="200"/>
    <d v="2014-11-30T00:00:00"/>
    <s v="Second Class"/>
    <s v="MN-17935"/>
    <s v="Michael Nguyen"/>
    <x v="0"/>
    <s v="United States"/>
    <s v="New York City"/>
    <s v="New York"/>
    <n v="10009"/>
    <x v="3"/>
    <s v="TEC-PH-10002310"/>
    <s v="Technology"/>
    <s v="Phones"/>
    <s v="Plantronics Calisto P620-M USB Wireless Speakerphone System"/>
    <n v="979.95"/>
    <n v="5"/>
    <n v="0"/>
    <x v="5866"/>
  </r>
  <r>
    <n v="7321"/>
    <s v="CA-2014-100097"/>
    <x v="3"/>
    <x v="200"/>
    <d v="2014-11-30T00:00:00"/>
    <s v="Second Class"/>
    <s v="MN-17935"/>
    <s v="Michael Nguyen"/>
    <x v="0"/>
    <s v="United States"/>
    <s v="New York City"/>
    <s v="New York"/>
    <n v="10009"/>
    <x v="3"/>
    <s v="FUR-FU-10003623"/>
    <s v="Furniture"/>
    <s v="Furnishings"/>
    <s v="DataProducts Ampli Magnifier Task Lamp, Black,"/>
    <n v="135.29999999999998"/>
    <n v="5"/>
    <n v="0"/>
    <x v="5740"/>
  </r>
  <r>
    <n v="7322"/>
    <s v="CA-2014-167626"/>
    <x v="3"/>
    <x v="213"/>
    <d v="2014-09-08T00:00:00"/>
    <s v="Standard Class"/>
    <s v="MY-18295"/>
    <s v="Muhammed Yedwab"/>
    <x v="1"/>
    <s v="United States"/>
    <s v="Chicago"/>
    <s v="Illinois"/>
    <n v="60623"/>
    <x v="2"/>
    <s v="OFF-PA-10003424"/>
    <s v="Office Supplies"/>
    <s v="Paper"/>
    <s v="&quot;While you Were Out&quot; Message Book, One Form per Page"/>
    <n v="8.9039999999999999"/>
    <n v="3"/>
    <n v="0.2"/>
    <x v="3309"/>
  </r>
  <r>
    <n v="7323"/>
    <s v="CA-2014-167626"/>
    <x v="3"/>
    <x v="213"/>
    <d v="2014-09-08T00:00:00"/>
    <s v="Standard Class"/>
    <s v="MY-18295"/>
    <s v="Muhammed Yedwab"/>
    <x v="1"/>
    <s v="United States"/>
    <s v="Chicago"/>
    <s v="Illinois"/>
    <n v="60623"/>
    <x v="2"/>
    <s v="TEC-AC-10004353"/>
    <s v="Technology"/>
    <s v="Accessories"/>
    <s v="Hypercom P1300 Pinpad"/>
    <n v="100.80000000000001"/>
    <n v="2"/>
    <n v="0.2"/>
    <x v="5510"/>
  </r>
  <r>
    <n v="7324"/>
    <s v="US-2014-126053"/>
    <x v="3"/>
    <x v="256"/>
    <d v="2014-12-09T00:00:00"/>
    <s v="First Class"/>
    <s v="CS-11950"/>
    <s v="Carlos Soltero"/>
    <x v="0"/>
    <s v="United States"/>
    <s v="New York City"/>
    <s v="New York"/>
    <n v="10024"/>
    <x v="3"/>
    <s v="FUR-FU-10001934"/>
    <s v="Furniture"/>
    <s v="Furnishings"/>
    <s v="Magnifier Swing Arm Lamp"/>
    <n v="41.96"/>
    <n v="2"/>
    <n v="0"/>
    <x v="109"/>
  </r>
  <r>
    <n v="7325"/>
    <s v="US-2014-126053"/>
    <x v="3"/>
    <x v="256"/>
    <d v="2014-12-09T00:00:00"/>
    <s v="First Class"/>
    <s v="CS-11950"/>
    <s v="Carlos Soltero"/>
    <x v="0"/>
    <s v="United States"/>
    <s v="New York City"/>
    <s v="New York"/>
    <n v="10024"/>
    <x v="3"/>
    <s v="OFF-LA-10003766"/>
    <s v="Office Supplies"/>
    <s v="Labels"/>
    <s v="Self-Adhesive Removable Labels"/>
    <n v="9.4499999999999993"/>
    <n v="3"/>
    <n v="0"/>
    <x v="3120"/>
  </r>
  <r>
    <n v="7326"/>
    <s v="US-2014-128447"/>
    <x v="3"/>
    <x v="468"/>
    <d v="2014-11-18T00:00:00"/>
    <s v="Standard Class"/>
    <s v="MC-17845"/>
    <s v="Michael Chen"/>
    <x v="0"/>
    <s v="United States"/>
    <s v="Pasco"/>
    <s v="Washington"/>
    <n v="99301"/>
    <x v="1"/>
    <s v="OFF-AP-10004540"/>
    <s v="Office Supplies"/>
    <s v="Appliances"/>
    <s v="Eureka The Boss Lite 10-Amp Upright Vacuum, Blue"/>
    <n v="400.79999999999995"/>
    <n v="5"/>
    <n v="0"/>
    <x v="5867"/>
  </r>
  <r>
    <n v="7327"/>
    <s v="US-2014-128447"/>
    <x v="3"/>
    <x v="468"/>
    <d v="2014-11-18T00:00:00"/>
    <s v="Standard Class"/>
    <s v="MC-17845"/>
    <s v="Michael Chen"/>
    <x v="0"/>
    <s v="United States"/>
    <s v="Pasco"/>
    <s v="Washington"/>
    <n v="99301"/>
    <x v="1"/>
    <s v="OFF-BI-10001543"/>
    <s v="Office Supplies"/>
    <s v="Binders"/>
    <s v="GBC VeloBinder Manual Binding System"/>
    <n v="28.792000000000002"/>
    <n v="1"/>
    <n v="0.2"/>
    <x v="5868"/>
  </r>
  <r>
    <n v="7328"/>
    <s v="US-2011-131275"/>
    <x v="2"/>
    <x v="772"/>
    <d v="2011-03-24T00:00:00"/>
    <s v="Standard Class"/>
    <s v="SC-20050"/>
    <s v="Sample Company A"/>
    <x v="2"/>
    <s v="United States"/>
    <s v="Burbank"/>
    <s v="California"/>
    <n v="91505"/>
    <x v="1"/>
    <s v="FUR-FU-10004597"/>
    <s v="Furniture"/>
    <s v="Furnishings"/>
    <s v="Eldon Cleatmat Chair Mats for Medium Pile Carpets"/>
    <n v="111"/>
    <n v="2"/>
    <n v="0"/>
    <x v="5869"/>
  </r>
  <r>
    <n v="7329"/>
    <s v="US-2011-131275"/>
    <x v="2"/>
    <x v="772"/>
    <d v="2011-03-24T00:00:00"/>
    <s v="Standard Class"/>
    <s v="SC-20050"/>
    <s v="Sample Company A"/>
    <x v="2"/>
    <s v="United States"/>
    <s v="Burbank"/>
    <s v="California"/>
    <n v="91505"/>
    <x v="1"/>
    <s v="TEC-MA-10001148"/>
    <s v="Technology"/>
    <s v="Machines"/>
    <s v="Swingline SM12-08 MicroCut Jam Free Shredder"/>
    <n v="1279.9680000000001"/>
    <n v="4"/>
    <n v="0.2"/>
    <x v="5870"/>
  </r>
  <r>
    <n v="7330"/>
    <s v="US-2011-131275"/>
    <x v="2"/>
    <x v="772"/>
    <d v="2011-03-24T00:00:00"/>
    <s v="Standard Class"/>
    <s v="SC-20050"/>
    <s v="Sample Company A"/>
    <x v="2"/>
    <s v="United States"/>
    <s v="Burbank"/>
    <s v="California"/>
    <n v="91505"/>
    <x v="1"/>
    <s v="OFF-ST-10000078"/>
    <s v="Office Supplies"/>
    <s v="Storage"/>
    <s v="Tennsco 6- and 18-Compartment Lockers"/>
    <n v="1856.19"/>
    <n v="7"/>
    <n v="0"/>
    <x v="5871"/>
  </r>
  <r>
    <n v="7331"/>
    <s v="CA-2013-149349"/>
    <x v="0"/>
    <x v="396"/>
    <d v="2013-11-14T00:00:00"/>
    <s v="First Class"/>
    <s v="SP-20650"/>
    <s v="Stephanie Phelps"/>
    <x v="1"/>
    <s v="United States"/>
    <s v="Chicago"/>
    <s v="Illinois"/>
    <n v="60623"/>
    <x v="2"/>
    <s v="FUR-FU-10001037"/>
    <s v="Furniture"/>
    <s v="Furnishings"/>
    <s v="DAX Charcoal/Nickel-Tone Document Frame, 5 x 7"/>
    <n v="22.752000000000002"/>
    <n v="6"/>
    <n v="0.6"/>
    <x v="4782"/>
  </r>
  <r>
    <n v="7332"/>
    <s v="CA-2014-115119"/>
    <x v="3"/>
    <x v="40"/>
    <d v="2014-10-31T00:00:00"/>
    <s v="Standard Class"/>
    <s v="SC-20440"/>
    <s v="Shaun Chance"/>
    <x v="1"/>
    <s v="United States"/>
    <s v="Lancaster"/>
    <s v="Pennsylvania"/>
    <n v="17602"/>
    <x v="3"/>
    <s v="TEC-PH-10001433"/>
    <s v="Technology"/>
    <s v="Phones"/>
    <s v="Cisco Small Business SPA 502G VoIP phone"/>
    <n v="61.541999999999994"/>
    <n v="1"/>
    <n v="0.4"/>
    <x v="5872"/>
  </r>
  <r>
    <n v="7333"/>
    <s v="CA-2014-115119"/>
    <x v="3"/>
    <x v="40"/>
    <d v="2014-10-31T00:00:00"/>
    <s v="Standard Class"/>
    <s v="SC-20440"/>
    <s v="Shaun Chance"/>
    <x v="1"/>
    <s v="United States"/>
    <s v="Lancaster"/>
    <s v="Pennsylvania"/>
    <n v="17602"/>
    <x v="3"/>
    <s v="OFF-BI-10003007"/>
    <s v="Office Supplies"/>
    <s v="Binders"/>
    <s v="Premium Transparent Presentation Covers, No Pattern/Clear, 8 1/2&quot; x 11&quot;"/>
    <n v="81.438000000000017"/>
    <n v="7"/>
    <n v="0.7"/>
    <x v="5873"/>
  </r>
  <r>
    <n v="7334"/>
    <s v="CA-2012-125563"/>
    <x v="1"/>
    <x v="347"/>
    <d v="2012-04-17T00:00:00"/>
    <s v="Standard Class"/>
    <s v="PR-18880"/>
    <s v="Patrick Ryan"/>
    <x v="0"/>
    <s v="United States"/>
    <s v="Tampa"/>
    <s v="Florida"/>
    <n v="33614"/>
    <x v="0"/>
    <s v="FUR-FU-10001290"/>
    <s v="Furniture"/>
    <s v="Furnishings"/>
    <s v="Executive Impressions Supervisor Wall Clock"/>
    <n v="67.36"/>
    <n v="2"/>
    <n v="0.2"/>
    <x v="5874"/>
  </r>
  <r>
    <n v="7335"/>
    <s v="CA-2012-125563"/>
    <x v="1"/>
    <x v="347"/>
    <d v="2012-04-17T00:00:00"/>
    <s v="Standard Class"/>
    <s v="PR-18880"/>
    <s v="Patrick Ryan"/>
    <x v="0"/>
    <s v="United States"/>
    <s v="Tampa"/>
    <s v="Florida"/>
    <n v="33614"/>
    <x v="0"/>
    <s v="FUR-FU-10000087"/>
    <s v="Furniture"/>
    <s v="Furnishings"/>
    <s v="Executive Impressions 14&quot; Two-Color Numerals Wall Clock"/>
    <n v="54.527999999999992"/>
    <n v="3"/>
    <n v="0.2"/>
    <x v="5875"/>
  </r>
  <r>
    <n v="7336"/>
    <s v="CA-2012-113152"/>
    <x v="1"/>
    <x v="707"/>
    <d v="2012-12-30T00:00:00"/>
    <s v="Standard Class"/>
    <s v="JK-15625"/>
    <s v="Jim Karlsson"/>
    <x v="0"/>
    <s v="United States"/>
    <s v="New York City"/>
    <s v="New York"/>
    <n v="10024"/>
    <x v="3"/>
    <s v="TEC-AC-10002049"/>
    <s v="Technology"/>
    <s v="Accessories"/>
    <s v="Plantronics Savi W720 Multi-Device Wireless Headset System"/>
    <n v="843.9"/>
    <n v="2"/>
    <n v="0"/>
    <x v="4680"/>
  </r>
  <r>
    <n v="7337"/>
    <s v="CA-2012-113152"/>
    <x v="1"/>
    <x v="707"/>
    <d v="2012-12-30T00:00:00"/>
    <s v="Standard Class"/>
    <s v="JK-15625"/>
    <s v="Jim Karlsson"/>
    <x v="0"/>
    <s v="United States"/>
    <s v="New York City"/>
    <s v="New York"/>
    <n v="10024"/>
    <x v="3"/>
    <s v="FUR-BO-10002613"/>
    <s v="Furniture"/>
    <s v="Bookcases"/>
    <s v="Atlantic Metals Mobile 4-Shelf Bookcases, Custom Colors"/>
    <n v="449.56800000000004"/>
    <n v="2"/>
    <n v="0.2"/>
    <x v="5876"/>
  </r>
  <r>
    <n v="7338"/>
    <s v="CA-2014-165155"/>
    <x v="3"/>
    <x v="296"/>
    <d v="2014-09-24T00:00:00"/>
    <s v="First Class"/>
    <s v="BM-11575"/>
    <s v="Brendan Murry"/>
    <x v="1"/>
    <s v="United States"/>
    <s v="Los Angeles"/>
    <s v="California"/>
    <n v="90045"/>
    <x v="1"/>
    <s v="OFF-ST-10004950"/>
    <s v="Office Supplies"/>
    <s v="Storage"/>
    <s v="Tenex Personal Filing Tote With Secure Closure Lid, Black/Frost"/>
    <n v="15.51"/>
    <n v="1"/>
    <n v="0"/>
    <x v="5877"/>
  </r>
  <r>
    <n v="7339"/>
    <s v="CA-2011-163412"/>
    <x v="2"/>
    <x v="414"/>
    <d v="2011-12-23T00:00:00"/>
    <s v="Second Class"/>
    <s v="SM-20950"/>
    <s v="Suzanne McNair"/>
    <x v="1"/>
    <s v="United States"/>
    <s v="New York City"/>
    <s v="New York"/>
    <n v="10035"/>
    <x v="3"/>
    <s v="FUR-CH-10004875"/>
    <s v="Furniture"/>
    <s v="Chairs"/>
    <s v="Harbour Creations 67200 Series Stacking Chairs"/>
    <n v="192.18600000000004"/>
    <n v="3"/>
    <n v="0.1"/>
    <x v="5878"/>
  </r>
  <r>
    <n v="7340"/>
    <s v="CA-2012-159590"/>
    <x v="1"/>
    <x v="1074"/>
    <d v="2012-07-21T00:00:00"/>
    <s v="First Class"/>
    <s v="KC-16255"/>
    <s v="Karen Carlisle"/>
    <x v="1"/>
    <s v="United States"/>
    <s v="New York City"/>
    <s v="New York"/>
    <n v="10009"/>
    <x v="3"/>
    <s v="OFF-AR-10003190"/>
    <s v="Office Supplies"/>
    <s v="Art"/>
    <s v="Newell 32"/>
    <n v="5.76"/>
    <n v="2"/>
    <n v="0"/>
    <x v="5879"/>
  </r>
  <r>
    <n v="7341"/>
    <s v="CA-2011-116190"/>
    <x v="2"/>
    <x v="711"/>
    <d v="2011-08-01T00:00:00"/>
    <s v="Standard Class"/>
    <s v="SG-20470"/>
    <s v="Sheri Gordon"/>
    <x v="0"/>
    <s v="United States"/>
    <s v="Atlanta"/>
    <s v="Georgia"/>
    <n v="30318"/>
    <x v="0"/>
    <s v="FUR-CH-10000553"/>
    <s v="Furniture"/>
    <s v="Chairs"/>
    <s v="Metal Folding Chairs, Beige, 4/Carton"/>
    <n v="67.88"/>
    <n v="2"/>
    <n v="0"/>
    <x v="5880"/>
  </r>
  <r>
    <n v="7342"/>
    <s v="CA-2011-116190"/>
    <x v="2"/>
    <x v="711"/>
    <d v="2011-08-01T00:00:00"/>
    <s v="Standard Class"/>
    <s v="SG-20470"/>
    <s v="Sheri Gordon"/>
    <x v="0"/>
    <s v="United States"/>
    <s v="Atlanta"/>
    <s v="Georgia"/>
    <n v="30318"/>
    <x v="0"/>
    <s v="OFF-LA-10002762"/>
    <s v="Office Supplies"/>
    <s v="Labels"/>
    <s v="Avery 485"/>
    <n v="162.88999999999999"/>
    <n v="13"/>
    <n v="0"/>
    <x v="5881"/>
  </r>
  <r>
    <n v="7343"/>
    <s v="CA-2011-116190"/>
    <x v="2"/>
    <x v="711"/>
    <d v="2011-08-01T00:00:00"/>
    <s v="Standard Class"/>
    <s v="SG-20470"/>
    <s v="Sheri Gordon"/>
    <x v="0"/>
    <s v="United States"/>
    <s v="Atlanta"/>
    <s v="Georgia"/>
    <n v="30318"/>
    <x v="0"/>
    <s v="FUR-FU-10000719"/>
    <s v="Furniture"/>
    <s v="Furnishings"/>
    <s v="DAX Cubicle Frames, 8-1/2 x 11"/>
    <n v="25.71"/>
    <n v="3"/>
    <n v="0"/>
    <x v="5882"/>
  </r>
  <r>
    <n v="7344"/>
    <s v="CA-2011-168473"/>
    <x v="2"/>
    <x v="58"/>
    <d v="2012-01-01T00:00:00"/>
    <s v="Standard Class"/>
    <s v="TB-21520"/>
    <s v="Tracy Blumstein"/>
    <x v="0"/>
    <s v="United States"/>
    <s v="New York City"/>
    <s v="New York"/>
    <n v="10009"/>
    <x v="3"/>
    <s v="OFF-ST-10000563"/>
    <s v="Office Supplies"/>
    <s v="Storage"/>
    <s v="Fellowes Bankers Box Stor/Drawer Steel Plus"/>
    <n v="191.88"/>
    <n v="6"/>
    <n v="0"/>
    <x v="1740"/>
  </r>
  <r>
    <n v="7345"/>
    <s v="CA-2014-168389"/>
    <x v="3"/>
    <x v="157"/>
    <d v="2014-12-18T00:00:00"/>
    <s v="Standard Class"/>
    <s v="DV-13045"/>
    <s v="Darrin Van Huff"/>
    <x v="1"/>
    <s v="United States"/>
    <s v="Jacksonville"/>
    <s v="Florida"/>
    <n v="32216"/>
    <x v="0"/>
    <s v="FUR-TA-10004289"/>
    <s v="Furniture"/>
    <s v="Tables"/>
    <s v="BoxOffice By Design Rectangular and Half-Moon Meeting Room Tables"/>
    <n v="721.87500000000011"/>
    <n v="6"/>
    <n v="0.45"/>
    <x v="5883"/>
  </r>
  <r>
    <n v="7346"/>
    <s v="CA-2014-168389"/>
    <x v="3"/>
    <x v="157"/>
    <d v="2014-12-18T00:00:00"/>
    <s v="Standard Class"/>
    <s v="DV-13045"/>
    <s v="Darrin Van Huff"/>
    <x v="1"/>
    <s v="United States"/>
    <s v="Jacksonville"/>
    <s v="Florida"/>
    <n v="32216"/>
    <x v="0"/>
    <s v="TEC-PH-10003555"/>
    <s v="Technology"/>
    <s v="Phones"/>
    <s v="Motorola HK250 Universal Bluetooth Headset"/>
    <n v="73.567999999999998"/>
    <n v="4"/>
    <n v="0.2"/>
    <x v="5884"/>
  </r>
  <r>
    <n v="7347"/>
    <s v="CA-2014-168389"/>
    <x v="3"/>
    <x v="157"/>
    <d v="2014-12-18T00:00:00"/>
    <s v="Standard Class"/>
    <s v="DV-13045"/>
    <s v="Darrin Van Huff"/>
    <x v="1"/>
    <s v="United States"/>
    <s v="Jacksonville"/>
    <s v="Florida"/>
    <n v="32216"/>
    <x v="0"/>
    <s v="OFF-AR-10001958"/>
    <s v="Office Supplies"/>
    <s v="Art"/>
    <s v="Stanley Bostitch Contemporary Electric Pencil Sharpeners"/>
    <n v="13.584000000000001"/>
    <n v="1"/>
    <n v="0.2"/>
    <x v="5885"/>
  </r>
  <r>
    <n v="7348"/>
    <s v="CA-2014-168389"/>
    <x v="3"/>
    <x v="157"/>
    <d v="2014-12-18T00:00:00"/>
    <s v="Standard Class"/>
    <s v="DV-13045"/>
    <s v="Darrin Van Huff"/>
    <x v="1"/>
    <s v="United States"/>
    <s v="Jacksonville"/>
    <s v="Florida"/>
    <n v="32216"/>
    <x v="0"/>
    <s v="FUR-CH-10000225"/>
    <s v="Furniture"/>
    <s v="Chairs"/>
    <s v="Global Geo Office Task Chair, Gray"/>
    <n v="64.784000000000006"/>
    <n v="1"/>
    <n v="0.2"/>
    <x v="5886"/>
  </r>
  <r>
    <n v="7349"/>
    <s v="CA-2011-130421"/>
    <x v="2"/>
    <x v="223"/>
    <d v="2011-03-07T00:00:00"/>
    <s v="Standard Class"/>
    <s v="SC-20020"/>
    <s v="Sam Craven"/>
    <x v="0"/>
    <s v="United States"/>
    <s v="Houston"/>
    <s v="Texas"/>
    <n v="77095"/>
    <x v="2"/>
    <s v="OFF-AP-10002534"/>
    <s v="Office Supplies"/>
    <s v="Appliances"/>
    <s v="3.6 Cubic Foot Counter Height Office Refrigerator"/>
    <n v="176.77199999999996"/>
    <n v="3"/>
    <n v="0.8"/>
    <x v="5887"/>
  </r>
  <r>
    <n v="7350"/>
    <s v="CA-2014-142125"/>
    <x v="3"/>
    <x v="208"/>
    <d v="2014-10-28T00:00:00"/>
    <s v="Standard Class"/>
    <s v="JB-15400"/>
    <s v="Jennifer Braxton"/>
    <x v="1"/>
    <s v="United States"/>
    <s v="Milwaukee"/>
    <s v="Wisconsin"/>
    <n v="53209"/>
    <x v="2"/>
    <s v="OFF-BI-10000301"/>
    <s v="Office Supplies"/>
    <s v="Binders"/>
    <s v="GBC Instant Report Kit"/>
    <n v="38.82"/>
    <n v="6"/>
    <n v="0"/>
    <x v="5888"/>
  </r>
  <r>
    <n v="7351"/>
    <s v="CA-2014-142125"/>
    <x v="3"/>
    <x v="208"/>
    <d v="2014-10-28T00:00:00"/>
    <s v="Standard Class"/>
    <s v="JB-15400"/>
    <s v="Jennifer Braxton"/>
    <x v="1"/>
    <s v="United States"/>
    <s v="Milwaukee"/>
    <s v="Wisconsin"/>
    <n v="53209"/>
    <x v="2"/>
    <s v="OFF-BI-10003460"/>
    <s v="Office Supplies"/>
    <s v="Binders"/>
    <s v="Acco 3-Hole Punch"/>
    <n v="21.9"/>
    <n v="5"/>
    <n v="0"/>
    <x v="3820"/>
  </r>
  <r>
    <n v="7352"/>
    <s v="CA-2014-141138"/>
    <x v="3"/>
    <x v="468"/>
    <d v="2014-11-17T00:00:00"/>
    <s v="Standard Class"/>
    <s v="GH-14425"/>
    <s v="Gary Hwang"/>
    <x v="0"/>
    <s v="United States"/>
    <s v="Modesto"/>
    <s v="California"/>
    <n v="95351"/>
    <x v="1"/>
    <s v="TEC-AC-10001772"/>
    <s v="Technology"/>
    <s v="Accessories"/>
    <s v="Memorex Mini Travel Drive 16 GB USB 2.0 Flash Drive"/>
    <n v="111.79"/>
    <n v="7"/>
    <n v="0"/>
    <x v="1960"/>
  </r>
  <r>
    <n v="7353"/>
    <s v="CA-2014-152135"/>
    <x v="3"/>
    <x v="633"/>
    <d v="2014-03-19T00:00:00"/>
    <s v="Second Class"/>
    <s v="MG-17650"/>
    <s v="Matthew Grinstein"/>
    <x v="2"/>
    <s v="United States"/>
    <s v="Lakewood"/>
    <s v="Ohio"/>
    <n v="44107"/>
    <x v="3"/>
    <s v="TEC-PH-10003505"/>
    <s v="Technology"/>
    <s v="Phones"/>
    <s v="Geemarc AmpliPOWER60"/>
    <n v="445.44"/>
    <n v="8"/>
    <n v="0.4"/>
    <x v="5889"/>
  </r>
  <r>
    <n v="7354"/>
    <s v="CA-2013-151974"/>
    <x v="0"/>
    <x v="897"/>
    <d v="2013-09-30T00:00:00"/>
    <s v="Standard Class"/>
    <s v="RD-19660"/>
    <s v="Robert Dilbeck"/>
    <x v="2"/>
    <s v="United States"/>
    <s v="Philadelphia"/>
    <s v="Pennsylvania"/>
    <n v="19134"/>
    <x v="3"/>
    <s v="OFF-LA-10004484"/>
    <s v="Office Supplies"/>
    <s v="Labels"/>
    <s v="Avery 476"/>
    <n v="16.520000000000003"/>
    <n v="5"/>
    <n v="0.2"/>
    <x v="5890"/>
  </r>
  <r>
    <n v="7355"/>
    <s v="CA-2014-154102"/>
    <x v="3"/>
    <x v="695"/>
    <d v="2014-02-14T00:00:00"/>
    <s v="Standard Class"/>
    <s v="SN-20560"/>
    <s v="Skye Norling"/>
    <x v="2"/>
    <s v="United States"/>
    <s v="San Francisco"/>
    <s v="California"/>
    <n v="94109"/>
    <x v="1"/>
    <s v="OFF-PA-10001593"/>
    <s v="Office Supplies"/>
    <s v="Paper"/>
    <s v="Xerox 1947"/>
    <n v="29.900000000000002"/>
    <n v="5"/>
    <n v="0"/>
    <x v="4397"/>
  </r>
  <r>
    <n v="7356"/>
    <s v="CA-2012-139780"/>
    <x v="1"/>
    <x v="620"/>
    <d v="2013-01-02T00:00:00"/>
    <s v="Second Class"/>
    <s v="AH-10690"/>
    <s v="Anna Häberlin"/>
    <x v="1"/>
    <s v="United States"/>
    <s v="Detroit"/>
    <s v="Michigan"/>
    <n v="48205"/>
    <x v="2"/>
    <s v="OFF-BI-10004139"/>
    <s v="Office Supplies"/>
    <s v="Binders"/>
    <s v="Fellowes Presentation Covers for Comb Binding Machines"/>
    <n v="116.4"/>
    <n v="8"/>
    <n v="0"/>
    <x v="5891"/>
  </r>
  <r>
    <n v="7357"/>
    <s v="CA-2013-114748"/>
    <x v="0"/>
    <x v="790"/>
    <d v="2013-10-15T00:00:00"/>
    <s v="Standard Class"/>
    <s v="MZ-17335"/>
    <s v="Maria Zettner"/>
    <x v="2"/>
    <s v="United States"/>
    <s v="Phoenix"/>
    <s v="Arizona"/>
    <n v="85023"/>
    <x v="1"/>
    <s v="OFF-AR-10001315"/>
    <s v="Office Supplies"/>
    <s v="Art"/>
    <s v="Newell 310"/>
    <n v="1.4080000000000001"/>
    <n v="1"/>
    <n v="0.2"/>
    <x v="5892"/>
  </r>
  <r>
    <n v="7358"/>
    <s v="CA-2013-114748"/>
    <x v="0"/>
    <x v="790"/>
    <d v="2013-10-15T00:00:00"/>
    <s v="Standard Class"/>
    <s v="MZ-17335"/>
    <s v="Maria Zettner"/>
    <x v="2"/>
    <s v="United States"/>
    <s v="Phoenix"/>
    <s v="Arizona"/>
    <n v="85023"/>
    <x v="1"/>
    <s v="FUR-FU-10001488"/>
    <s v="Furniture"/>
    <s v="Furnishings"/>
    <s v="Tenex 46&quot; x 60&quot; Computer Anti-Static Chairmat, Rectangular Shaped"/>
    <n v="169.56800000000001"/>
    <n v="2"/>
    <n v="0.2"/>
    <x v="232"/>
  </r>
  <r>
    <n v="7359"/>
    <s v="US-2011-115189"/>
    <x v="2"/>
    <x v="125"/>
    <d v="2012-01-03T00:00:00"/>
    <s v="Second Class"/>
    <s v="AR-10345"/>
    <s v="Alex Russell"/>
    <x v="1"/>
    <s v="United States"/>
    <s v="Philadelphia"/>
    <s v="Pennsylvania"/>
    <n v="19143"/>
    <x v="3"/>
    <s v="TEC-PH-10002170"/>
    <s v="Technology"/>
    <s v="Phones"/>
    <s v="ClearSounds CSC500 Amplified Spirit Phone Corded phone"/>
    <n v="251.96399999999994"/>
    <n v="6"/>
    <n v="0.4"/>
    <x v="5893"/>
  </r>
  <r>
    <n v="7360"/>
    <s v="US-2011-115189"/>
    <x v="2"/>
    <x v="125"/>
    <d v="2012-01-03T00:00:00"/>
    <s v="Second Class"/>
    <s v="AR-10345"/>
    <s v="Alex Russell"/>
    <x v="1"/>
    <s v="United States"/>
    <s v="Philadelphia"/>
    <s v="Pennsylvania"/>
    <n v="19143"/>
    <x v="3"/>
    <s v="FUR-TA-10004575"/>
    <s v="Furniture"/>
    <s v="Tables"/>
    <s v="Hon 5100 Series Wood Tables"/>
    <n v="523.76400000000001"/>
    <n v="3"/>
    <n v="0.4"/>
    <x v="3322"/>
  </r>
  <r>
    <n v="7361"/>
    <s v="CA-2013-163594"/>
    <x v="0"/>
    <x v="408"/>
    <d v="2013-04-15T00:00:00"/>
    <s v="First Class"/>
    <s v="JF-15295"/>
    <s v="Jason Fortune-"/>
    <x v="0"/>
    <s v="United States"/>
    <s v="Los Angeles"/>
    <s v="California"/>
    <n v="90036"/>
    <x v="1"/>
    <s v="OFF-PA-10000809"/>
    <s v="Office Supplies"/>
    <s v="Paper"/>
    <s v="Xerox 206"/>
    <n v="19.440000000000001"/>
    <n v="3"/>
    <n v="0"/>
    <x v="551"/>
  </r>
  <r>
    <n v="7362"/>
    <s v="CA-2013-163594"/>
    <x v="0"/>
    <x v="408"/>
    <d v="2013-04-15T00:00:00"/>
    <s v="First Class"/>
    <s v="JF-15295"/>
    <s v="Jason Fortune-"/>
    <x v="0"/>
    <s v="United States"/>
    <s v="Los Angeles"/>
    <s v="California"/>
    <n v="90036"/>
    <x v="1"/>
    <s v="FUR-CH-10000225"/>
    <s v="Furniture"/>
    <s v="Chairs"/>
    <s v="Global Geo Office Task Chair, Gray"/>
    <n v="194.35200000000003"/>
    <n v="3"/>
    <n v="0.2"/>
    <x v="5894"/>
  </r>
  <r>
    <n v="7363"/>
    <s v="CA-2013-163594"/>
    <x v="0"/>
    <x v="408"/>
    <d v="2013-04-15T00:00:00"/>
    <s v="First Class"/>
    <s v="JF-15295"/>
    <s v="Jason Fortune-"/>
    <x v="0"/>
    <s v="United States"/>
    <s v="Los Angeles"/>
    <s v="California"/>
    <n v="90036"/>
    <x v="1"/>
    <s v="OFF-BI-10003707"/>
    <s v="Office Supplies"/>
    <s v="Binders"/>
    <s v="Aluminum Screw Posts"/>
    <n v="36.624000000000002"/>
    <n v="3"/>
    <n v="0.2"/>
    <x v="975"/>
  </r>
  <r>
    <n v="7364"/>
    <s v="CA-2013-127243"/>
    <x v="0"/>
    <x v="85"/>
    <d v="2013-12-05T00:00:00"/>
    <s v="Standard Class"/>
    <s v="DS-13180"/>
    <s v="David Smith"/>
    <x v="1"/>
    <s v="United States"/>
    <s v="Philadelphia"/>
    <s v="Pennsylvania"/>
    <n v="19140"/>
    <x v="3"/>
    <s v="TEC-PH-10004539"/>
    <s v="Technology"/>
    <s v="Phones"/>
    <s v="Wireless Extenders zBoost YX545 SOHO Signal Booster"/>
    <n v="340.18200000000002"/>
    <n v="3"/>
    <n v="0.4"/>
    <x v="5895"/>
  </r>
  <r>
    <n v="7365"/>
    <s v="CA-2013-127243"/>
    <x v="0"/>
    <x v="85"/>
    <d v="2013-12-05T00:00:00"/>
    <s v="Standard Class"/>
    <s v="DS-13180"/>
    <s v="David Smith"/>
    <x v="1"/>
    <s v="United States"/>
    <s v="Philadelphia"/>
    <s v="Pennsylvania"/>
    <n v="19140"/>
    <x v="3"/>
    <s v="OFF-FA-10004076"/>
    <s v="Office Supplies"/>
    <s v="Fasteners"/>
    <s v="Translucent Push Pins by OIC"/>
    <n v="12.672000000000001"/>
    <n v="8"/>
    <n v="0.2"/>
    <x v="5896"/>
  </r>
  <r>
    <n v="7366"/>
    <s v="CA-2013-127243"/>
    <x v="0"/>
    <x v="85"/>
    <d v="2013-12-05T00:00:00"/>
    <s v="Standard Class"/>
    <s v="DS-13180"/>
    <s v="David Smith"/>
    <x v="1"/>
    <s v="United States"/>
    <s v="Philadelphia"/>
    <s v="Pennsylvania"/>
    <n v="19140"/>
    <x v="3"/>
    <s v="OFF-BI-10003166"/>
    <s v="Office Supplies"/>
    <s v="Binders"/>
    <s v="GBC Plasticlear Binding Covers"/>
    <n v="6.8880000000000017"/>
    <n v="2"/>
    <n v="0.7"/>
    <x v="5897"/>
  </r>
  <r>
    <n v="7367"/>
    <s v="CA-2013-127243"/>
    <x v="0"/>
    <x v="85"/>
    <d v="2013-12-05T00:00:00"/>
    <s v="Standard Class"/>
    <s v="DS-13180"/>
    <s v="David Smith"/>
    <x v="1"/>
    <s v="United States"/>
    <s v="Philadelphia"/>
    <s v="Pennsylvania"/>
    <n v="19140"/>
    <x v="3"/>
    <s v="OFF-ST-10002301"/>
    <s v="Office Supplies"/>
    <s v="Storage"/>
    <s v="Tennsco Commercial Shelving"/>
    <n v="32.544000000000004"/>
    <n v="2"/>
    <n v="0.2"/>
    <x v="2867"/>
  </r>
  <r>
    <n v="7368"/>
    <s v="CA-2013-127243"/>
    <x v="0"/>
    <x v="85"/>
    <d v="2013-12-05T00:00:00"/>
    <s v="Standard Class"/>
    <s v="DS-13180"/>
    <s v="David Smith"/>
    <x v="1"/>
    <s v="United States"/>
    <s v="Philadelphia"/>
    <s v="Pennsylvania"/>
    <n v="19140"/>
    <x v="3"/>
    <s v="FUR-CH-10002647"/>
    <s v="Furniture"/>
    <s v="Chairs"/>
    <s v="Situations Contoured Folding Chairs, 4/Set"/>
    <n v="347.80200000000002"/>
    <n v="7"/>
    <n v="0.3"/>
    <x v="2793"/>
  </r>
  <r>
    <n v="7369"/>
    <s v="CA-2014-161851"/>
    <x v="3"/>
    <x v="4"/>
    <d v="2014-04-18T00:00:00"/>
    <s v="First Class"/>
    <s v="BP-11095"/>
    <s v="Bart Pistole"/>
    <x v="1"/>
    <s v="United States"/>
    <s v="Miami"/>
    <s v="Florida"/>
    <n v="33180"/>
    <x v="0"/>
    <s v="OFF-BI-10004654"/>
    <s v="Office Supplies"/>
    <s v="Binders"/>
    <s v="VariCap6 Expandable Binder"/>
    <n v="15.570000000000004"/>
    <n v="3"/>
    <n v="0.7"/>
    <x v="5898"/>
  </r>
  <r>
    <n v="7370"/>
    <s v="CA-2012-110345"/>
    <x v="1"/>
    <x v="1000"/>
    <d v="2012-03-11T00:00:00"/>
    <s v="Second Class"/>
    <s v="TG-21310"/>
    <s v="Toby Gnade"/>
    <x v="0"/>
    <s v="United States"/>
    <s v="Raleigh"/>
    <s v="North Carolina"/>
    <n v="27604"/>
    <x v="0"/>
    <s v="OFF-LA-10001175"/>
    <s v="Office Supplies"/>
    <s v="Labels"/>
    <s v="Avery 514"/>
    <n v="4.6079999999999997"/>
    <n v="2"/>
    <n v="0.2"/>
    <x v="910"/>
  </r>
  <r>
    <n v="7371"/>
    <s v="CA-2011-107769"/>
    <x v="2"/>
    <x v="919"/>
    <d v="2011-11-01T00:00:00"/>
    <s v="Standard Class"/>
    <s v="BT-11395"/>
    <s v="Bill Tyler"/>
    <x v="1"/>
    <s v="United States"/>
    <s v="Garden City"/>
    <s v="Kansas"/>
    <n v="67846"/>
    <x v="2"/>
    <s v="TEC-PH-10001336"/>
    <s v="Technology"/>
    <s v="Phones"/>
    <s v="Digium D40 VoIP phone"/>
    <n v="257.98"/>
    <n v="2"/>
    <n v="0"/>
    <x v="2210"/>
  </r>
  <r>
    <n v="7372"/>
    <s v="US-2014-123862"/>
    <x v="3"/>
    <x v="363"/>
    <d v="2014-01-10T00:00:00"/>
    <s v="Second Class"/>
    <s v="JF-15190"/>
    <s v="Jamie Frazer"/>
    <x v="0"/>
    <s v="United States"/>
    <s v="Long Beach"/>
    <s v="California"/>
    <n v="90805"/>
    <x v="1"/>
    <s v="OFF-ST-10000760"/>
    <s v="Office Supplies"/>
    <s v="Storage"/>
    <s v="Eldon Fold 'N Roll Cart System"/>
    <n v="153.78"/>
    <n v="11"/>
    <n v="0"/>
    <x v="5899"/>
  </r>
  <r>
    <n v="7373"/>
    <s v="US-2014-123862"/>
    <x v="3"/>
    <x v="363"/>
    <d v="2014-01-10T00:00:00"/>
    <s v="Second Class"/>
    <s v="JF-15190"/>
    <s v="Jamie Frazer"/>
    <x v="0"/>
    <s v="United States"/>
    <s v="Long Beach"/>
    <s v="California"/>
    <n v="90805"/>
    <x v="1"/>
    <s v="OFF-ST-10002301"/>
    <s v="Office Supplies"/>
    <s v="Storage"/>
    <s v="Tennsco Commercial Shelving"/>
    <n v="61.019999999999996"/>
    <n v="3"/>
    <n v="0"/>
    <x v="5900"/>
  </r>
  <r>
    <n v="7374"/>
    <s v="US-2014-123862"/>
    <x v="3"/>
    <x v="363"/>
    <d v="2014-01-10T00:00:00"/>
    <s v="Second Class"/>
    <s v="JF-15190"/>
    <s v="Jamie Frazer"/>
    <x v="0"/>
    <s v="United States"/>
    <s v="Long Beach"/>
    <s v="California"/>
    <n v="90805"/>
    <x v="1"/>
    <s v="OFF-SU-10004884"/>
    <s v="Office Supplies"/>
    <s v="Supplies"/>
    <s v="Acme Galleria Hot Forged Steel Scissors with Colored Handles"/>
    <n v="110.11"/>
    <n v="7"/>
    <n v="0"/>
    <x v="5901"/>
  </r>
  <r>
    <n v="7375"/>
    <s v="US-2014-123862"/>
    <x v="3"/>
    <x v="363"/>
    <d v="2014-01-10T00:00:00"/>
    <s v="Second Class"/>
    <s v="JF-15190"/>
    <s v="Jamie Frazer"/>
    <x v="0"/>
    <s v="United States"/>
    <s v="Long Beach"/>
    <s v="California"/>
    <n v="90805"/>
    <x v="1"/>
    <s v="OFF-FA-10003112"/>
    <s v="Office Supplies"/>
    <s v="Fasteners"/>
    <s v="Staples"/>
    <n v="7.89"/>
    <n v="1"/>
    <n v="0"/>
    <x v="5902"/>
  </r>
  <r>
    <n v="7376"/>
    <s v="CA-2014-100580"/>
    <x v="3"/>
    <x v="802"/>
    <d v="2014-08-21T00:00:00"/>
    <s v="Standard Class"/>
    <s v="MK-17905"/>
    <s v="Michael Kennedy"/>
    <x v="1"/>
    <s v="United States"/>
    <s v="San Diego"/>
    <s v="California"/>
    <n v="92037"/>
    <x v="1"/>
    <s v="OFF-BI-10000069"/>
    <s v="Office Supplies"/>
    <s v="Binders"/>
    <s v="GBC Prepunched Paper, 19-Hole, for Binding Systems, 24-lb"/>
    <n v="36.024000000000001"/>
    <n v="3"/>
    <n v="0.2"/>
    <x v="5903"/>
  </r>
  <r>
    <n v="7377"/>
    <s v="US-2014-145597"/>
    <x v="3"/>
    <x v="808"/>
    <d v="2014-11-06T00:00:00"/>
    <s v="First Class"/>
    <s v="GG-14650"/>
    <s v="Greg Guthrie"/>
    <x v="1"/>
    <s v="United States"/>
    <s v="Bloomington"/>
    <s v="Illinois"/>
    <n v="61701"/>
    <x v="2"/>
    <s v="OFF-AR-10001958"/>
    <s v="Office Supplies"/>
    <s v="Art"/>
    <s v="Stanley Bostitch Contemporary Electric Pencil Sharpeners"/>
    <n v="54.336000000000006"/>
    <n v="4"/>
    <n v="0.2"/>
    <x v="5904"/>
  </r>
  <r>
    <n v="7378"/>
    <s v="CA-2011-132787"/>
    <x v="2"/>
    <x v="111"/>
    <d v="2011-09-23T00:00:00"/>
    <s v="Standard Class"/>
    <s v="MC-18130"/>
    <s v="Mike Caudle"/>
    <x v="1"/>
    <s v="United States"/>
    <s v="Seattle"/>
    <s v="Washington"/>
    <n v="98115"/>
    <x v="1"/>
    <s v="OFF-ST-10001321"/>
    <s v="Office Supplies"/>
    <s v="Storage"/>
    <s v="Decoflex Hanging Personal Folder File, Blue"/>
    <n v="92.52"/>
    <n v="6"/>
    <n v="0"/>
    <x v="462"/>
  </r>
  <r>
    <n v="7379"/>
    <s v="CA-2012-136224"/>
    <x v="1"/>
    <x v="70"/>
    <d v="2012-05-31T00:00:00"/>
    <s v="Same Day"/>
    <s v="ML-18265"/>
    <s v="Muhammed Lee"/>
    <x v="0"/>
    <s v="United States"/>
    <s v="Fayetteville"/>
    <s v="North Carolina"/>
    <n v="28314"/>
    <x v="0"/>
    <s v="OFF-AR-10003504"/>
    <s v="Office Supplies"/>
    <s v="Art"/>
    <s v="Newell 347"/>
    <n v="10.272000000000002"/>
    <n v="3"/>
    <n v="0.2"/>
    <x v="4816"/>
  </r>
  <r>
    <n v="7380"/>
    <s v="CA-2013-105732"/>
    <x v="0"/>
    <x v="1160"/>
    <d v="2013-09-19T00:00:00"/>
    <s v="Standard Class"/>
    <s v="AG-10270"/>
    <s v="Alejandro Grove"/>
    <x v="0"/>
    <s v="United States"/>
    <s v="Omaha"/>
    <s v="Nebraska"/>
    <n v="68104"/>
    <x v="2"/>
    <s v="OFF-ST-10000419"/>
    <s v="Office Supplies"/>
    <s v="Storage"/>
    <s v="Rogers Jumbo File, Granite"/>
    <n v="40.74"/>
    <n v="3"/>
    <n v="0"/>
    <x v="1423"/>
  </r>
  <r>
    <n v="7381"/>
    <s v="CA-2013-105732"/>
    <x v="0"/>
    <x v="1160"/>
    <d v="2013-09-19T00:00:00"/>
    <s v="Standard Class"/>
    <s v="AG-10270"/>
    <s v="Alejandro Grove"/>
    <x v="0"/>
    <s v="United States"/>
    <s v="Omaha"/>
    <s v="Nebraska"/>
    <n v="68104"/>
    <x v="2"/>
    <s v="OFF-LA-10004559"/>
    <s v="Office Supplies"/>
    <s v="Labels"/>
    <s v="Avery 49"/>
    <n v="14.399999999999999"/>
    <n v="5"/>
    <n v="0"/>
    <x v="970"/>
  </r>
  <r>
    <n v="7382"/>
    <s v="CA-2013-105732"/>
    <x v="0"/>
    <x v="1160"/>
    <d v="2013-09-19T00:00:00"/>
    <s v="Standard Class"/>
    <s v="AG-10270"/>
    <s v="Alejandro Grove"/>
    <x v="0"/>
    <s v="United States"/>
    <s v="Omaha"/>
    <s v="Nebraska"/>
    <n v="68104"/>
    <x v="2"/>
    <s v="TEC-PH-10001644"/>
    <s v="Technology"/>
    <s v="Phones"/>
    <s v="BlueLounge Milo Smartphone Stand, White/Metallic"/>
    <n v="149.94999999999999"/>
    <n v="5"/>
    <n v="0"/>
    <x v="181"/>
  </r>
  <r>
    <n v="7383"/>
    <s v="CA-2013-105732"/>
    <x v="0"/>
    <x v="1160"/>
    <d v="2013-09-19T00:00:00"/>
    <s v="Standard Class"/>
    <s v="AG-10270"/>
    <s v="Alejandro Grove"/>
    <x v="0"/>
    <s v="United States"/>
    <s v="Omaha"/>
    <s v="Nebraska"/>
    <n v="68104"/>
    <x v="2"/>
    <s v="OFF-SU-10004782"/>
    <s v="Office Supplies"/>
    <s v="Supplies"/>
    <s v="Elite 5&quot; Scissors"/>
    <n v="16.899999999999999"/>
    <n v="2"/>
    <n v="0"/>
    <x v="3292"/>
  </r>
  <r>
    <n v="7384"/>
    <s v="CA-2013-105732"/>
    <x v="0"/>
    <x v="1160"/>
    <d v="2013-09-19T00:00:00"/>
    <s v="Standard Class"/>
    <s v="AG-10270"/>
    <s v="Alejandro Grove"/>
    <x v="0"/>
    <s v="United States"/>
    <s v="Omaha"/>
    <s v="Nebraska"/>
    <n v="68104"/>
    <x v="2"/>
    <s v="OFF-PA-10002250"/>
    <s v="Office Supplies"/>
    <s v="Paper"/>
    <s v="Things To Do Today Pad"/>
    <n v="17.61"/>
    <n v="3"/>
    <n v="0"/>
    <x v="1260"/>
  </r>
  <r>
    <n v="7385"/>
    <s v="CA-2013-105732"/>
    <x v="0"/>
    <x v="1160"/>
    <d v="2013-09-19T00:00:00"/>
    <s v="Standard Class"/>
    <s v="AG-10270"/>
    <s v="Alejandro Grove"/>
    <x v="0"/>
    <s v="United States"/>
    <s v="Omaha"/>
    <s v="Nebraska"/>
    <n v="68104"/>
    <x v="2"/>
    <s v="OFF-AP-10001394"/>
    <s v="Office Supplies"/>
    <s v="Appliances"/>
    <s v="Harmony Air Purifier"/>
    <n v="378"/>
    <n v="2"/>
    <n v="0"/>
    <x v="5905"/>
  </r>
  <r>
    <n v="7386"/>
    <s v="CA-2013-105732"/>
    <x v="0"/>
    <x v="1160"/>
    <d v="2013-09-19T00:00:00"/>
    <s v="Standard Class"/>
    <s v="AG-10270"/>
    <s v="Alejandro Grove"/>
    <x v="0"/>
    <s v="United States"/>
    <s v="Omaha"/>
    <s v="Nebraska"/>
    <n v="68104"/>
    <x v="2"/>
    <s v="OFF-PA-10001838"/>
    <s v="Office Supplies"/>
    <s v="Paper"/>
    <s v="Adams Telephone Message Book W/Dividers/Space For Phone Numbers, 5 1/4&quot;X8 1/2&quot;, 300/Messages"/>
    <n v="17.64"/>
    <n v="3"/>
    <n v="0"/>
    <x v="5906"/>
  </r>
  <r>
    <n v="7387"/>
    <s v="CA-2013-105732"/>
    <x v="0"/>
    <x v="1160"/>
    <d v="2013-09-19T00:00:00"/>
    <s v="Standard Class"/>
    <s v="AG-10270"/>
    <s v="Alejandro Grove"/>
    <x v="0"/>
    <s v="United States"/>
    <s v="Omaha"/>
    <s v="Nebraska"/>
    <n v="68104"/>
    <x v="2"/>
    <s v="OFF-ST-10004340"/>
    <s v="Office Supplies"/>
    <s v="Storage"/>
    <s v="Fellowes Mobile File Cart, Black"/>
    <n v="373.08"/>
    <n v="6"/>
    <n v="0"/>
    <x v="5907"/>
  </r>
  <r>
    <n v="7388"/>
    <s v="CA-2013-105732"/>
    <x v="0"/>
    <x v="1160"/>
    <d v="2013-09-19T00:00:00"/>
    <s v="Standard Class"/>
    <s v="AG-10270"/>
    <s v="Alejandro Grove"/>
    <x v="0"/>
    <s v="United States"/>
    <s v="Omaha"/>
    <s v="Nebraska"/>
    <n v="68104"/>
    <x v="2"/>
    <s v="FUR-FU-10003664"/>
    <s v="Furniture"/>
    <s v="Furnishings"/>
    <s v="Electrix Architect's Clamp-On Swing Arm Lamp, Black"/>
    <n v="1336.4399999999998"/>
    <n v="14"/>
    <n v="0"/>
    <x v="5908"/>
  </r>
  <r>
    <n v="7389"/>
    <s v="CA-2013-105732"/>
    <x v="0"/>
    <x v="1160"/>
    <d v="2013-09-19T00:00:00"/>
    <s v="Standard Class"/>
    <s v="AG-10270"/>
    <s v="Alejandro Grove"/>
    <x v="0"/>
    <s v="United States"/>
    <s v="Omaha"/>
    <s v="Nebraska"/>
    <n v="68104"/>
    <x v="2"/>
    <s v="TEC-PH-10004897"/>
    <s v="Technology"/>
    <s v="Phones"/>
    <s v="Mediabridge Sport Armband iPhone 5s"/>
    <n v="29.97"/>
    <n v="3"/>
    <n v="0"/>
    <x v="5096"/>
  </r>
  <r>
    <n v="7390"/>
    <s v="CA-2014-108035"/>
    <x v="3"/>
    <x v="1161"/>
    <d v="2014-12-04T00:00:00"/>
    <s v="Standard Class"/>
    <s v="TT-21070"/>
    <s v="Ted Trevino"/>
    <x v="0"/>
    <s v="United States"/>
    <s v="Chattanooga"/>
    <s v="Tennessee"/>
    <n v="37421"/>
    <x v="0"/>
    <s v="FUR-CH-10000454"/>
    <s v="Furniture"/>
    <s v="Chairs"/>
    <s v="Hon Deluxe Fabric Upholstered Stacking Chairs, Rounded Back"/>
    <n v="390.36799999999999"/>
    <n v="2"/>
    <n v="0.2"/>
    <x v="5909"/>
  </r>
  <r>
    <n v="7391"/>
    <s v="CA-2014-108035"/>
    <x v="3"/>
    <x v="1161"/>
    <d v="2014-12-04T00:00:00"/>
    <s v="Standard Class"/>
    <s v="TT-21070"/>
    <s v="Ted Trevino"/>
    <x v="0"/>
    <s v="United States"/>
    <s v="Chattanooga"/>
    <s v="Tennessee"/>
    <n v="37421"/>
    <x v="0"/>
    <s v="FUR-FU-10004017"/>
    <s v="Furniture"/>
    <s v="Furnishings"/>
    <s v="Executive Impressions 13&quot; Chairman Wall Clock"/>
    <n v="101.52000000000001"/>
    <n v="5"/>
    <n v="0.2"/>
    <x v="5910"/>
  </r>
  <r>
    <n v="7392"/>
    <s v="CA-2014-160031"/>
    <x v="3"/>
    <x v="769"/>
    <d v="2014-12-08T00:00:00"/>
    <s v="Second Class"/>
    <s v="LT-16765"/>
    <s v="Larry Tron"/>
    <x v="0"/>
    <s v="United States"/>
    <s v="Fairfield"/>
    <s v="Ohio"/>
    <n v="45014"/>
    <x v="3"/>
    <s v="OFF-PA-10000241"/>
    <s v="Office Supplies"/>
    <s v="Paper"/>
    <s v="IBM Multi-Purpose Copy Paper, 8 1/2 x 11&quot;, Case"/>
    <n v="74.352000000000004"/>
    <n v="3"/>
    <n v="0.2"/>
    <x v="1419"/>
  </r>
  <r>
    <n v="7393"/>
    <s v="CA-2014-147844"/>
    <x v="3"/>
    <x v="743"/>
    <d v="2014-05-07T00:00:00"/>
    <s v="Standard Class"/>
    <s v="DD-13570"/>
    <s v="Dorothy Dickinson"/>
    <x v="0"/>
    <s v="United States"/>
    <s v="Los Angeles"/>
    <s v="California"/>
    <n v="90049"/>
    <x v="1"/>
    <s v="OFF-PA-10003016"/>
    <s v="Office Supplies"/>
    <s v="Paper"/>
    <s v="Adams &quot;While You Were Out&quot; Message Pads"/>
    <n v="15.700000000000001"/>
    <n v="5"/>
    <n v="0"/>
    <x v="2412"/>
  </r>
  <r>
    <n v="7394"/>
    <s v="CA-2014-147844"/>
    <x v="3"/>
    <x v="743"/>
    <d v="2014-05-07T00:00:00"/>
    <s v="Standard Class"/>
    <s v="DD-13570"/>
    <s v="Dorothy Dickinson"/>
    <x v="0"/>
    <s v="United States"/>
    <s v="Los Angeles"/>
    <s v="California"/>
    <n v="90049"/>
    <x v="1"/>
    <s v="OFF-AR-10001615"/>
    <s v="Office Supplies"/>
    <s v="Art"/>
    <s v="Newell 34"/>
    <n v="59.519999999999996"/>
    <n v="3"/>
    <n v="0"/>
    <x v="436"/>
  </r>
  <r>
    <n v="7395"/>
    <s v="CA-2014-147844"/>
    <x v="3"/>
    <x v="743"/>
    <d v="2014-05-07T00:00:00"/>
    <s v="Standard Class"/>
    <s v="DD-13570"/>
    <s v="Dorothy Dickinson"/>
    <x v="0"/>
    <s v="United States"/>
    <s v="Los Angeles"/>
    <s v="California"/>
    <n v="90049"/>
    <x v="1"/>
    <s v="OFF-PA-10002713"/>
    <s v="Office Supplies"/>
    <s v="Paper"/>
    <s v="Adams Phone Message Book, 200 Message Capacity, 8 1/16” x 11”"/>
    <n v="34.4"/>
    <n v="5"/>
    <n v="0"/>
    <x v="351"/>
  </r>
  <r>
    <n v="7396"/>
    <s v="CA-2013-110975"/>
    <x v="0"/>
    <x v="591"/>
    <d v="2013-12-31T00:00:00"/>
    <s v="Standard Class"/>
    <s v="DB-12970"/>
    <s v="Darren Budd"/>
    <x v="1"/>
    <s v="United States"/>
    <s v="New York City"/>
    <s v="New York"/>
    <n v="10024"/>
    <x v="3"/>
    <s v="FUR-TA-10002958"/>
    <s v="Furniture"/>
    <s v="Tables"/>
    <s v="Bevis Oval Conference Table, Walnut"/>
    <n v="313.17599999999999"/>
    <n v="2"/>
    <n v="0.4"/>
    <x v="4895"/>
  </r>
  <r>
    <n v="7397"/>
    <s v="CA-2013-110975"/>
    <x v="0"/>
    <x v="591"/>
    <d v="2013-12-31T00:00:00"/>
    <s v="Standard Class"/>
    <s v="DB-12970"/>
    <s v="Darren Budd"/>
    <x v="1"/>
    <s v="United States"/>
    <s v="New York City"/>
    <s v="New York"/>
    <n v="10024"/>
    <x v="3"/>
    <s v="FUR-CH-10003746"/>
    <s v="Furniture"/>
    <s v="Chairs"/>
    <s v="Hon 4070 Series Pagoda Round Back Stacking Chairs"/>
    <n v="866.64599999999996"/>
    <n v="3"/>
    <n v="0.1"/>
    <x v="5911"/>
  </r>
  <r>
    <n v="7398"/>
    <s v="CA-2011-141649"/>
    <x v="2"/>
    <x v="587"/>
    <d v="2011-09-30T00:00:00"/>
    <s v="Same Day"/>
    <s v="DM-12955"/>
    <s v="Dario Medina"/>
    <x v="1"/>
    <s v="United States"/>
    <s v="Fairfield"/>
    <s v="Ohio"/>
    <n v="45014"/>
    <x v="3"/>
    <s v="OFF-AP-10003217"/>
    <s v="Office Supplies"/>
    <s v="Appliances"/>
    <s v="Eureka Sanitaire  Commercial Upright"/>
    <n v="795.40800000000013"/>
    <n v="6"/>
    <n v="0.2"/>
    <x v="5912"/>
  </r>
  <r>
    <n v="7399"/>
    <s v="CA-2011-124807"/>
    <x v="2"/>
    <x v="136"/>
    <d v="2011-07-15T00:00:00"/>
    <s v="Second Class"/>
    <s v="ME-17725"/>
    <s v="Max Engle"/>
    <x v="0"/>
    <s v="United States"/>
    <s v="Chicago"/>
    <s v="Illinois"/>
    <n v="60610"/>
    <x v="2"/>
    <s v="OFF-PA-10001526"/>
    <s v="Office Supplies"/>
    <s v="Paper"/>
    <s v="Xerox 1949"/>
    <n v="35.856000000000002"/>
    <n v="9"/>
    <n v="0.2"/>
    <x v="5913"/>
  </r>
  <r>
    <n v="7400"/>
    <s v="CA-2011-124807"/>
    <x v="2"/>
    <x v="136"/>
    <d v="2011-07-15T00:00:00"/>
    <s v="Second Class"/>
    <s v="ME-17725"/>
    <s v="Max Engle"/>
    <x v="0"/>
    <s v="United States"/>
    <s v="Chicago"/>
    <s v="Illinois"/>
    <n v="60610"/>
    <x v="2"/>
    <s v="TEC-AC-10002857"/>
    <s v="Technology"/>
    <s v="Accessories"/>
    <s v="Verbatim 25 GB 6x Blu-ray Single Layer Recordable Disc, 1/Pack"/>
    <n v="23.840000000000003"/>
    <n v="4"/>
    <n v="0.2"/>
    <x v="5914"/>
  </r>
  <r>
    <n v="7401"/>
    <s v="CA-2013-110009"/>
    <x v="0"/>
    <x v="162"/>
    <d v="2013-09-14T00:00:00"/>
    <s v="Standard Class"/>
    <s v="TR-21325"/>
    <s v="Toby Ritter"/>
    <x v="0"/>
    <s v="United States"/>
    <s v="Seattle"/>
    <s v="Washington"/>
    <n v="98103"/>
    <x v="1"/>
    <s v="FUR-FU-10003039"/>
    <s v="Furniture"/>
    <s v="Furnishings"/>
    <s v="Howard Miller 11-1/2&quot; Diameter Grantwood Wall Clock"/>
    <n v="43.13"/>
    <n v="1"/>
    <n v="0"/>
    <x v="5915"/>
  </r>
  <r>
    <n v="7402"/>
    <s v="CA-2013-110009"/>
    <x v="0"/>
    <x v="162"/>
    <d v="2013-09-14T00:00:00"/>
    <s v="Standard Class"/>
    <s v="TR-21325"/>
    <s v="Toby Ritter"/>
    <x v="0"/>
    <s v="United States"/>
    <s v="Seattle"/>
    <s v="Washington"/>
    <n v="98103"/>
    <x v="1"/>
    <s v="OFF-PA-10002615"/>
    <s v="Office Supplies"/>
    <s v="Paper"/>
    <s v="Ampad Gold Fibre Wirebound Steno Books, 6&quot; x 9&quot;, Gregg Ruled"/>
    <n v="30.87"/>
    <n v="7"/>
    <n v="0"/>
    <x v="5916"/>
  </r>
  <r>
    <n v="7403"/>
    <s v="CA-2014-168172"/>
    <x v="3"/>
    <x v="634"/>
    <d v="2014-08-11T00:00:00"/>
    <s v="Standard Class"/>
    <s v="SH-20395"/>
    <s v="Shahid Hopkins"/>
    <x v="0"/>
    <s v="United States"/>
    <s v="New York City"/>
    <s v="New York"/>
    <n v="10011"/>
    <x v="3"/>
    <s v="OFF-SU-10002573"/>
    <s v="Office Supplies"/>
    <s v="Supplies"/>
    <s v="Acme 10&quot; Easy Grip Assistive Scissors"/>
    <n v="70.12"/>
    <n v="4"/>
    <n v="0"/>
    <x v="387"/>
  </r>
  <r>
    <n v="7404"/>
    <s v="CA-2012-100146"/>
    <x v="1"/>
    <x v="263"/>
    <d v="2012-05-19T00:00:00"/>
    <s v="Standard Class"/>
    <s v="CB-12535"/>
    <s v="Claudia Bergmann"/>
    <x v="1"/>
    <s v="United States"/>
    <s v="Camarillo"/>
    <s v="California"/>
    <n v="93010"/>
    <x v="1"/>
    <s v="FUR-BO-10004015"/>
    <s v="Furniture"/>
    <s v="Bookcases"/>
    <s v="Bush Andora Bookcase, Maple/Graphite Gray Finish"/>
    <n v="509.95749999999992"/>
    <n v="5"/>
    <n v="0.15"/>
    <x v="5917"/>
  </r>
  <r>
    <n v="7405"/>
    <s v="CA-2012-100146"/>
    <x v="1"/>
    <x v="263"/>
    <d v="2012-05-19T00:00:00"/>
    <s v="Standard Class"/>
    <s v="CB-12535"/>
    <s v="Claudia Bergmann"/>
    <x v="1"/>
    <s v="United States"/>
    <s v="Camarillo"/>
    <s v="California"/>
    <n v="93010"/>
    <x v="1"/>
    <s v="FUR-FU-10001979"/>
    <s v="Furniture"/>
    <s v="Furnishings"/>
    <s v="Dana Halogen Swing-Arm Architect Lamp"/>
    <n v="122.91"/>
    <n v="3"/>
    <n v="0"/>
    <x v="5918"/>
  </r>
  <r>
    <n v="7406"/>
    <s v="CA-2012-100146"/>
    <x v="1"/>
    <x v="263"/>
    <d v="2012-05-19T00:00:00"/>
    <s v="Standard Class"/>
    <s v="CB-12535"/>
    <s v="Claudia Bergmann"/>
    <x v="1"/>
    <s v="United States"/>
    <s v="Camarillo"/>
    <s v="California"/>
    <n v="93010"/>
    <x v="1"/>
    <s v="FUR-CH-10003833"/>
    <s v="Furniture"/>
    <s v="Chairs"/>
    <s v="Novimex Fabric Task Chair"/>
    <n v="97.567999999999998"/>
    <n v="2"/>
    <n v="0.2"/>
    <x v="2066"/>
  </r>
  <r>
    <n v="7407"/>
    <s v="CA-2012-100146"/>
    <x v="1"/>
    <x v="263"/>
    <d v="2012-05-19T00:00:00"/>
    <s v="Standard Class"/>
    <s v="CB-12535"/>
    <s v="Claudia Bergmann"/>
    <x v="1"/>
    <s v="United States"/>
    <s v="Camarillo"/>
    <s v="California"/>
    <n v="93010"/>
    <x v="1"/>
    <s v="FUR-CH-10004495"/>
    <s v="Furniture"/>
    <s v="Chairs"/>
    <s v="Global Leather and Oak Executive Chair, Black"/>
    <n v="722.35200000000009"/>
    <n v="3"/>
    <n v="0.2"/>
    <x v="5919"/>
  </r>
  <r>
    <n v="7408"/>
    <s v="CA-2014-152079"/>
    <x v="3"/>
    <x v="176"/>
    <d v="2014-01-22T00:00:00"/>
    <s v="First Class"/>
    <s v="ML-17410"/>
    <s v="Maris LaWare"/>
    <x v="0"/>
    <s v="United States"/>
    <s v="Chicago"/>
    <s v="Illinois"/>
    <n v="60653"/>
    <x v="2"/>
    <s v="OFF-LA-10001613"/>
    <s v="Office Supplies"/>
    <s v="Labels"/>
    <s v="Avery File Folder Labels"/>
    <n v="11.52"/>
    <n v="5"/>
    <n v="0.2"/>
    <x v="2045"/>
  </r>
  <r>
    <n v="7409"/>
    <s v="CA-2013-129728"/>
    <x v="0"/>
    <x v="198"/>
    <d v="2013-06-07T00:00:00"/>
    <s v="Standard Class"/>
    <s v="JG-15310"/>
    <s v="Jason Gross"/>
    <x v="1"/>
    <s v="United States"/>
    <s v="Los Angeles"/>
    <s v="California"/>
    <n v="90032"/>
    <x v="1"/>
    <s v="FUR-FU-10003247"/>
    <s v="Furniture"/>
    <s v="Furnishings"/>
    <s v="36X48 HARDFLOOR CHAIRMAT"/>
    <n v="167.84"/>
    <n v="8"/>
    <n v="0"/>
    <x v="5920"/>
  </r>
  <r>
    <n v="7410"/>
    <s v="CA-2011-121769"/>
    <x v="2"/>
    <x v="918"/>
    <d v="2011-04-12T00:00:00"/>
    <s v="Standard Class"/>
    <s v="JS-15880"/>
    <s v="John Stevenson"/>
    <x v="0"/>
    <s v="United States"/>
    <s v="Toledo"/>
    <s v="Ohio"/>
    <n v="43615"/>
    <x v="3"/>
    <s v="FUR-TA-10004442"/>
    <s v="Furniture"/>
    <s v="Tables"/>
    <s v="Riverside Furniture Stanwyck Manor Table Series"/>
    <n v="172.11"/>
    <n v="1"/>
    <n v="0.4"/>
    <x v="5921"/>
  </r>
  <r>
    <n v="7411"/>
    <s v="CA-2011-103058"/>
    <x v="2"/>
    <x v="149"/>
    <d v="2011-07-24T00:00:00"/>
    <s v="First Class"/>
    <s v="AG-10270"/>
    <s v="Alejandro Grove"/>
    <x v="0"/>
    <s v="United States"/>
    <s v="New York City"/>
    <s v="New York"/>
    <n v="10011"/>
    <x v="3"/>
    <s v="TEC-AC-10001314"/>
    <s v="Technology"/>
    <s v="Accessories"/>
    <s v="Case Logic 2.4GHz Wireless Keyboard"/>
    <n v="99.98"/>
    <n v="2"/>
    <n v="0"/>
    <x v="2888"/>
  </r>
  <r>
    <n v="7412"/>
    <s v="CA-2014-121125"/>
    <x v="3"/>
    <x v="1109"/>
    <d v="2014-06-04T00:00:00"/>
    <s v="Standard Class"/>
    <s v="MG-17890"/>
    <s v="Michael Granlund"/>
    <x v="2"/>
    <s v="United States"/>
    <s v="Tigard"/>
    <s v="Oregon"/>
    <n v="97224"/>
    <x v="1"/>
    <s v="TEC-PH-10001619"/>
    <s v="Technology"/>
    <s v="Phones"/>
    <s v="LG G3"/>
    <n v="156.79200000000003"/>
    <n v="1"/>
    <n v="0.2"/>
    <x v="5922"/>
  </r>
  <r>
    <n v="7413"/>
    <s v="CA-2014-121125"/>
    <x v="3"/>
    <x v="1109"/>
    <d v="2014-06-04T00:00:00"/>
    <s v="Standard Class"/>
    <s v="MG-17890"/>
    <s v="Michael Granlund"/>
    <x v="2"/>
    <s v="United States"/>
    <s v="Tigard"/>
    <s v="Oregon"/>
    <n v="97224"/>
    <x v="1"/>
    <s v="TEC-AC-10002323"/>
    <s v="Technology"/>
    <s v="Accessories"/>
    <s v="SanDisk Ultra 32 GB MicroSDHC Class 10 Memory Card"/>
    <n v="35.360000000000007"/>
    <n v="2"/>
    <n v="0.2"/>
    <x v="1518"/>
  </r>
  <r>
    <n v="7414"/>
    <s v="CA-2014-121125"/>
    <x v="3"/>
    <x v="1109"/>
    <d v="2014-06-04T00:00:00"/>
    <s v="Standard Class"/>
    <s v="MG-17890"/>
    <s v="Michael Granlund"/>
    <x v="2"/>
    <s v="United States"/>
    <s v="Tigard"/>
    <s v="Oregon"/>
    <n v="97224"/>
    <x v="1"/>
    <s v="FUR-FU-10000820"/>
    <s v="Furniture"/>
    <s v="Furnishings"/>
    <s v="Tensor Brushed Steel Torchiere Floor Lamp"/>
    <n v="13.591999999999999"/>
    <n v="1"/>
    <n v="0.2"/>
    <x v="5923"/>
  </r>
  <r>
    <n v="7415"/>
    <s v="US-2013-114013"/>
    <x v="0"/>
    <x v="69"/>
    <d v="2013-03-16T00:00:00"/>
    <s v="Second Class"/>
    <s v="SC-20770"/>
    <s v="Stewart Carmichael"/>
    <x v="1"/>
    <s v="United States"/>
    <s v="Philadelphia"/>
    <s v="Pennsylvania"/>
    <n v="19134"/>
    <x v="3"/>
    <s v="FUR-CH-10004287"/>
    <s v="Furniture"/>
    <s v="Chairs"/>
    <s v="SAFCO Arco Folding Chair"/>
    <n v="386.67999999999995"/>
    <n v="2"/>
    <n v="0.3"/>
    <x v="5924"/>
  </r>
  <r>
    <n v="7416"/>
    <s v="US-2013-114013"/>
    <x v="0"/>
    <x v="69"/>
    <d v="2013-03-16T00:00:00"/>
    <s v="Second Class"/>
    <s v="SC-20770"/>
    <s v="Stewart Carmichael"/>
    <x v="1"/>
    <s v="United States"/>
    <s v="Philadelphia"/>
    <s v="Pennsylvania"/>
    <n v="19134"/>
    <x v="3"/>
    <s v="TEC-AC-10000474"/>
    <s v="Technology"/>
    <s v="Accessories"/>
    <s v="Kensington Expert Mouse Optical USB Trackball for PC or Mac"/>
    <n v="379.96000000000004"/>
    <n v="5"/>
    <n v="0.2"/>
    <x v="5925"/>
  </r>
  <r>
    <n v="7417"/>
    <s v="US-2013-114013"/>
    <x v="0"/>
    <x v="69"/>
    <d v="2013-03-16T00:00:00"/>
    <s v="Second Class"/>
    <s v="SC-20770"/>
    <s v="Stewart Carmichael"/>
    <x v="1"/>
    <s v="United States"/>
    <s v="Philadelphia"/>
    <s v="Pennsylvania"/>
    <n v="19134"/>
    <x v="3"/>
    <s v="TEC-PH-10001494"/>
    <s v="Technology"/>
    <s v="Phones"/>
    <s v="Polycom CX600 IP Phone VoIP phone"/>
    <n v="539.91"/>
    <n v="3"/>
    <n v="0.4"/>
    <x v="5926"/>
  </r>
  <r>
    <n v="7418"/>
    <s v="US-2013-114013"/>
    <x v="0"/>
    <x v="69"/>
    <d v="2013-03-16T00:00:00"/>
    <s v="Second Class"/>
    <s v="SC-20770"/>
    <s v="Stewart Carmichael"/>
    <x v="1"/>
    <s v="United States"/>
    <s v="Philadelphia"/>
    <s v="Pennsylvania"/>
    <n v="19134"/>
    <x v="3"/>
    <s v="OFF-PA-10004996"/>
    <s v="Office Supplies"/>
    <s v="Paper"/>
    <s v="Speediset Carbonless Redi-Letter 7&quot; x 8 1/2&quot;"/>
    <n v="41.240000000000009"/>
    <n v="5"/>
    <n v="0.2"/>
    <x v="5927"/>
  </r>
  <r>
    <n v="7419"/>
    <s v="US-2013-114013"/>
    <x v="0"/>
    <x v="69"/>
    <d v="2013-03-16T00:00:00"/>
    <s v="Second Class"/>
    <s v="SC-20770"/>
    <s v="Stewart Carmichael"/>
    <x v="1"/>
    <s v="United States"/>
    <s v="Philadelphia"/>
    <s v="Pennsylvania"/>
    <n v="19134"/>
    <x v="3"/>
    <s v="OFF-BI-10004318"/>
    <s v="Office Supplies"/>
    <s v="Binders"/>
    <s v="Ibico EB-19 Dual Function Manual Binding System"/>
    <n v="51.897000000000013"/>
    <n v="1"/>
    <n v="0.7"/>
    <x v="5928"/>
  </r>
  <r>
    <n v="7420"/>
    <s v="US-2013-114013"/>
    <x v="0"/>
    <x v="69"/>
    <d v="2013-03-16T00:00:00"/>
    <s v="Second Class"/>
    <s v="SC-20770"/>
    <s v="Stewart Carmichael"/>
    <x v="1"/>
    <s v="United States"/>
    <s v="Philadelphia"/>
    <s v="Pennsylvania"/>
    <n v="19134"/>
    <x v="3"/>
    <s v="OFF-ST-10002574"/>
    <s v="Office Supplies"/>
    <s v="Storage"/>
    <s v="SAFCO Commercial Wire Shelving, Black"/>
    <n v="552.55999999999995"/>
    <n v="5"/>
    <n v="0.2"/>
    <x v="5929"/>
  </r>
  <r>
    <n v="7421"/>
    <s v="US-2013-114013"/>
    <x v="0"/>
    <x v="69"/>
    <d v="2013-03-16T00:00:00"/>
    <s v="Second Class"/>
    <s v="SC-20770"/>
    <s v="Stewart Carmichael"/>
    <x v="1"/>
    <s v="United States"/>
    <s v="Philadelphia"/>
    <s v="Pennsylvania"/>
    <n v="19134"/>
    <x v="3"/>
    <s v="OFF-BI-10002353"/>
    <s v="Office Supplies"/>
    <s v="Binders"/>
    <s v="GBC VeloBind Cover Sets"/>
    <n v="23.160000000000004"/>
    <n v="5"/>
    <n v="0.7"/>
    <x v="5930"/>
  </r>
  <r>
    <n v="7422"/>
    <s v="US-2013-114013"/>
    <x v="0"/>
    <x v="69"/>
    <d v="2013-03-16T00:00:00"/>
    <s v="Second Class"/>
    <s v="SC-20770"/>
    <s v="Stewart Carmichael"/>
    <x v="1"/>
    <s v="United States"/>
    <s v="Philadelphia"/>
    <s v="Pennsylvania"/>
    <n v="19134"/>
    <x v="3"/>
    <s v="OFF-ST-10003641"/>
    <s v="Office Supplies"/>
    <s v="Storage"/>
    <s v="Space Solutions Industrial Galvanized Steel Shelving."/>
    <n v="126.08"/>
    <n v="2"/>
    <n v="0.2"/>
    <x v="5931"/>
  </r>
  <r>
    <n v="7423"/>
    <s v="US-2013-114013"/>
    <x v="0"/>
    <x v="69"/>
    <d v="2013-03-16T00:00:00"/>
    <s v="Second Class"/>
    <s v="SC-20770"/>
    <s v="Stewart Carmichael"/>
    <x v="1"/>
    <s v="United States"/>
    <s v="Philadelphia"/>
    <s v="Pennsylvania"/>
    <n v="19134"/>
    <x v="3"/>
    <s v="TEC-MA-10001148"/>
    <s v="Technology"/>
    <s v="Machines"/>
    <s v="Okidata MB491 Multifunction Printer"/>
    <n v="449.1"/>
    <n v="3"/>
    <n v="0.7"/>
    <x v="5932"/>
  </r>
  <r>
    <n v="7424"/>
    <s v="CA-2014-135069"/>
    <x v="3"/>
    <x v="318"/>
    <d v="2014-04-15T00:00:00"/>
    <s v="Standard Class"/>
    <s v="BS-11755"/>
    <s v="Bruce Stewart"/>
    <x v="0"/>
    <s v="United States"/>
    <s v="Philadelphia"/>
    <s v="Pennsylvania"/>
    <n v="19143"/>
    <x v="3"/>
    <s v="OFF-AP-10000026"/>
    <s v="Office Supplies"/>
    <s v="Appliances"/>
    <s v="Tripp Lite Isotel 6 Outlet Surge Protector with Fax/Modem Protection"/>
    <n v="195.10400000000001"/>
    <n v="4"/>
    <n v="0.2"/>
    <x v="5933"/>
  </r>
  <r>
    <n v="7425"/>
    <s v="CA-2014-135069"/>
    <x v="3"/>
    <x v="318"/>
    <d v="2014-04-15T00:00:00"/>
    <s v="Standard Class"/>
    <s v="BS-11755"/>
    <s v="Bruce Stewart"/>
    <x v="0"/>
    <s v="United States"/>
    <s v="Philadelphia"/>
    <s v="Pennsylvania"/>
    <n v="19143"/>
    <x v="3"/>
    <s v="FUR-FU-10003878"/>
    <s v="Furniture"/>
    <s v="Furnishings"/>
    <s v="Linden 10&quot; Round Wall Clock, Black"/>
    <n v="36.671999999999997"/>
    <n v="3"/>
    <n v="0.2"/>
    <x v="5934"/>
  </r>
  <r>
    <n v="7426"/>
    <s v="CA-2013-101693"/>
    <x v="0"/>
    <x v="674"/>
    <d v="2013-06-28T00:00:00"/>
    <s v="Second Class"/>
    <s v="LC-17140"/>
    <s v="Logan Currie"/>
    <x v="0"/>
    <s v="United States"/>
    <s v="Houston"/>
    <s v="Texas"/>
    <n v="77070"/>
    <x v="2"/>
    <s v="FUR-CH-10001146"/>
    <s v="Furniture"/>
    <s v="Chairs"/>
    <s v="Global Value Mid-Back Manager's Chair, Gray"/>
    <n v="85.245999999999995"/>
    <n v="2"/>
    <n v="0.3"/>
    <x v="5935"/>
  </r>
  <r>
    <n v="7427"/>
    <s v="CA-2013-101693"/>
    <x v="0"/>
    <x v="674"/>
    <d v="2013-06-28T00:00:00"/>
    <s v="Second Class"/>
    <s v="LC-17140"/>
    <s v="Logan Currie"/>
    <x v="0"/>
    <s v="United States"/>
    <s v="Houston"/>
    <s v="Texas"/>
    <n v="77070"/>
    <x v="2"/>
    <s v="FUR-FU-10003919"/>
    <s v="Furniture"/>
    <s v="Furnishings"/>
    <s v="Eldon Executive Woodline II Cherry Finish Desk Accessories"/>
    <n v="32.712000000000003"/>
    <n v="2"/>
    <n v="0.6"/>
    <x v="5936"/>
  </r>
  <r>
    <n v="7428"/>
    <s v="US-2011-164763"/>
    <x v="2"/>
    <x v="461"/>
    <d v="2011-03-21T00:00:00"/>
    <s v="Standard Class"/>
    <s v="MH-17440"/>
    <s v="Mark Haberlin"/>
    <x v="1"/>
    <s v="United States"/>
    <s v="Jackson"/>
    <s v="Mississippi"/>
    <n v="39212"/>
    <x v="0"/>
    <s v="OFF-BI-10000605"/>
    <s v="Office Supplies"/>
    <s v="Binders"/>
    <s v="Acco Pressboard Covers with Storage Hooks, 9 1/2&quot; x 11&quot;, Executive Red"/>
    <n v="11.43"/>
    <n v="3"/>
    <n v="0"/>
    <x v="5937"/>
  </r>
  <r>
    <n v="7429"/>
    <s v="US-2011-164763"/>
    <x v="2"/>
    <x v="461"/>
    <d v="2011-03-21T00:00:00"/>
    <s v="Standard Class"/>
    <s v="MH-17440"/>
    <s v="Mark Haberlin"/>
    <x v="1"/>
    <s v="United States"/>
    <s v="Jackson"/>
    <s v="Mississippi"/>
    <n v="39212"/>
    <x v="0"/>
    <s v="OFF-BI-10000309"/>
    <s v="Office Supplies"/>
    <s v="Binders"/>
    <s v="GBC Twin Loop Wire Binding Elements, 9/16&quot; Spine, Black"/>
    <n v="30.44"/>
    <n v="2"/>
    <n v="0"/>
    <x v="5188"/>
  </r>
  <r>
    <n v="7430"/>
    <s v="US-2011-164763"/>
    <x v="2"/>
    <x v="461"/>
    <d v="2011-03-21T00:00:00"/>
    <s v="Standard Class"/>
    <s v="MH-17440"/>
    <s v="Mark Haberlin"/>
    <x v="1"/>
    <s v="United States"/>
    <s v="Jackson"/>
    <s v="Mississippi"/>
    <n v="39212"/>
    <x v="0"/>
    <s v="OFF-PA-10003349"/>
    <s v="Office Supplies"/>
    <s v="Paper"/>
    <s v="Xerox 1957"/>
    <n v="12.96"/>
    <n v="2"/>
    <n v="0"/>
    <x v="2056"/>
  </r>
  <r>
    <n v="7431"/>
    <s v="US-2011-164763"/>
    <x v="2"/>
    <x v="461"/>
    <d v="2011-03-21T00:00:00"/>
    <s v="Standard Class"/>
    <s v="MH-17440"/>
    <s v="Mark Haberlin"/>
    <x v="1"/>
    <s v="United States"/>
    <s v="Jackson"/>
    <s v="Mississippi"/>
    <n v="39212"/>
    <x v="0"/>
    <s v="OFF-PA-10003063"/>
    <s v="Office Supplies"/>
    <s v="Paper"/>
    <s v="EcoTones Memo Sheets"/>
    <n v="16"/>
    <n v="4"/>
    <n v="0"/>
    <x v="4543"/>
  </r>
  <r>
    <n v="7432"/>
    <s v="US-2011-164763"/>
    <x v="2"/>
    <x v="461"/>
    <d v="2011-03-21T00:00:00"/>
    <s v="Standard Class"/>
    <s v="MH-17440"/>
    <s v="Mark Haberlin"/>
    <x v="1"/>
    <s v="United States"/>
    <s v="Jackson"/>
    <s v="Mississippi"/>
    <n v="39212"/>
    <x v="0"/>
    <s v="OFF-AP-10003971"/>
    <s v="Office Supplies"/>
    <s v="Appliances"/>
    <s v="Belkin 6 Outlet Metallic Surge Strip"/>
    <n v="32.67"/>
    <n v="3"/>
    <n v="0"/>
    <x v="5690"/>
  </r>
  <r>
    <n v="7433"/>
    <s v="CA-2011-161249"/>
    <x v="2"/>
    <x v="128"/>
    <d v="2011-08-13T00:00:00"/>
    <s v="Standard Class"/>
    <s v="RD-19720"/>
    <s v="Roger Demir"/>
    <x v="0"/>
    <s v="United States"/>
    <s v="Phoenix"/>
    <s v="Arizona"/>
    <n v="85023"/>
    <x v="1"/>
    <s v="OFF-FA-10004838"/>
    <s v="Office Supplies"/>
    <s v="Fasteners"/>
    <s v="Super Bands, 12/Pack"/>
    <n v="4.4640000000000004"/>
    <n v="3"/>
    <n v="0.2"/>
    <x v="5938"/>
  </r>
  <r>
    <n v="7434"/>
    <s v="CA-2011-161249"/>
    <x v="2"/>
    <x v="128"/>
    <d v="2011-08-13T00:00:00"/>
    <s v="Standard Class"/>
    <s v="RD-19720"/>
    <s v="Roger Demir"/>
    <x v="0"/>
    <s v="United States"/>
    <s v="Phoenix"/>
    <s v="Arizona"/>
    <n v="85023"/>
    <x v="1"/>
    <s v="OFF-BI-10001097"/>
    <s v="Office Supplies"/>
    <s v="Binders"/>
    <s v="Avery Hole Reinforcements"/>
    <n v="9.3450000000000024"/>
    <n v="5"/>
    <n v="0.7"/>
    <x v="5939"/>
  </r>
  <r>
    <n v="7435"/>
    <s v="CA-2012-148180"/>
    <x v="1"/>
    <x v="353"/>
    <d v="2012-07-31T00:00:00"/>
    <s v="Standard Class"/>
    <s v="BP-11095"/>
    <s v="Bart Pistole"/>
    <x v="1"/>
    <s v="United States"/>
    <s v="Oxnard"/>
    <s v="California"/>
    <n v="93030"/>
    <x v="1"/>
    <s v="OFF-BI-10000605"/>
    <s v="Office Supplies"/>
    <s v="Binders"/>
    <s v="Acco Pressboard Covers with Storage Hooks, 9 1/2&quot; x 11&quot;, Executive Red"/>
    <n v="9.1440000000000001"/>
    <n v="3"/>
    <n v="0.2"/>
    <x v="2217"/>
  </r>
  <r>
    <n v="7436"/>
    <s v="CA-2012-148180"/>
    <x v="1"/>
    <x v="353"/>
    <d v="2012-07-31T00:00:00"/>
    <s v="Standard Class"/>
    <s v="BP-11095"/>
    <s v="Bart Pistole"/>
    <x v="1"/>
    <s v="United States"/>
    <s v="Oxnard"/>
    <s v="California"/>
    <n v="93030"/>
    <x v="1"/>
    <s v="OFF-BI-10003314"/>
    <s v="Office Supplies"/>
    <s v="Binders"/>
    <s v="Tuff Stuff Recycled Round Ring Binders"/>
    <n v="23.136000000000003"/>
    <n v="6"/>
    <n v="0.2"/>
    <x v="5940"/>
  </r>
  <r>
    <n v="7437"/>
    <s v="CA-2012-148180"/>
    <x v="1"/>
    <x v="353"/>
    <d v="2012-07-31T00:00:00"/>
    <s v="Standard Class"/>
    <s v="BP-11095"/>
    <s v="Bart Pistole"/>
    <x v="1"/>
    <s v="United States"/>
    <s v="Oxnard"/>
    <s v="California"/>
    <n v="93030"/>
    <x v="1"/>
    <s v="OFF-AR-10002067"/>
    <s v="Office Supplies"/>
    <s v="Art"/>
    <s v="Newell 334"/>
    <n v="99.2"/>
    <n v="5"/>
    <n v="0"/>
    <x v="1713"/>
  </r>
  <r>
    <n v="7438"/>
    <s v="CA-2011-165568"/>
    <x v="2"/>
    <x v="1162"/>
    <d v="2011-02-20T00:00:00"/>
    <s v="Standard Class"/>
    <s v="BF-11020"/>
    <s v="Barry Französisch"/>
    <x v="1"/>
    <s v="United States"/>
    <s v="Seattle"/>
    <s v="Washington"/>
    <n v="98105"/>
    <x v="1"/>
    <s v="OFF-BI-10001031"/>
    <s v="Office Supplies"/>
    <s v="Binders"/>
    <s v="Pressboard Data Binders by Wilson Jones"/>
    <n v="21.36"/>
    <n v="5"/>
    <n v="0.2"/>
    <x v="4217"/>
  </r>
  <r>
    <n v="7439"/>
    <s v="CA-2012-145457"/>
    <x v="1"/>
    <x v="539"/>
    <d v="2012-03-27T00:00:00"/>
    <s v="Second Class"/>
    <s v="CP-12085"/>
    <s v="Cathy Prescott"/>
    <x v="1"/>
    <s v="United States"/>
    <s v="Covington"/>
    <s v="Washington"/>
    <n v="98042"/>
    <x v="1"/>
    <s v="FUR-FU-10003832"/>
    <s v="Furniture"/>
    <s v="Furnishings"/>
    <s v="Eldon Expressions Punched Metal &amp; Wood Desk Accessories, Black &amp; Cherry"/>
    <n v="46.900000000000006"/>
    <n v="5"/>
    <n v="0"/>
    <x v="5941"/>
  </r>
  <r>
    <n v="7440"/>
    <s v="US-2014-163657"/>
    <x v="3"/>
    <x v="264"/>
    <d v="2014-09-07T00:00:00"/>
    <s v="Standard Class"/>
    <s v="JL-15235"/>
    <s v="Janet Lee"/>
    <x v="0"/>
    <s v="United States"/>
    <s v="Los Angeles"/>
    <s v="California"/>
    <n v="90049"/>
    <x v="1"/>
    <s v="OFF-BI-10000138"/>
    <s v="Office Supplies"/>
    <s v="Binders"/>
    <s v="Acco Translucent Poly Ring Binders"/>
    <n v="18.72"/>
    <n v="5"/>
    <n v="0.2"/>
    <x v="708"/>
  </r>
  <r>
    <n v="7441"/>
    <s v="US-2014-163657"/>
    <x v="3"/>
    <x v="264"/>
    <d v="2014-09-07T00:00:00"/>
    <s v="Standard Class"/>
    <s v="JL-15235"/>
    <s v="Janet Lee"/>
    <x v="0"/>
    <s v="United States"/>
    <s v="Los Angeles"/>
    <s v="California"/>
    <n v="90049"/>
    <x v="1"/>
    <s v="FUR-TA-10004607"/>
    <s v="Furniture"/>
    <s v="Tables"/>
    <s v="Hon 2111 Invitation Series Straight Table"/>
    <n v="236.52800000000002"/>
    <n v="2"/>
    <n v="0.2"/>
    <x v="5942"/>
  </r>
  <r>
    <n v="7442"/>
    <s v="CA-2012-120446"/>
    <x v="1"/>
    <x v="547"/>
    <d v="2012-11-18T00:00:00"/>
    <s v="First Class"/>
    <s v="JG-15805"/>
    <s v="John Grady"/>
    <x v="1"/>
    <s v="United States"/>
    <s v="San Diego"/>
    <s v="California"/>
    <n v="92105"/>
    <x v="1"/>
    <s v="OFF-LA-10003148"/>
    <s v="Office Supplies"/>
    <s v="Labels"/>
    <s v="Avery 51"/>
    <n v="18.899999999999999"/>
    <n v="3"/>
    <n v="0"/>
    <x v="3602"/>
  </r>
  <r>
    <n v="7443"/>
    <s v="CA-2011-109932"/>
    <x v="2"/>
    <x v="337"/>
    <d v="2011-12-11T00:00:00"/>
    <s v="First Class"/>
    <s v="VP-21760"/>
    <s v="Victoria Pisteka"/>
    <x v="1"/>
    <s v="United States"/>
    <s v="Brownsville"/>
    <s v="Texas"/>
    <n v="78521"/>
    <x v="2"/>
    <s v="OFF-PA-10001804"/>
    <s v="Office Supplies"/>
    <s v="Paper"/>
    <s v="Xerox 195"/>
    <n v="10.688000000000001"/>
    <n v="2"/>
    <n v="0.2"/>
    <x v="1507"/>
  </r>
  <r>
    <n v="7444"/>
    <s v="CA-2011-109932"/>
    <x v="2"/>
    <x v="337"/>
    <d v="2011-12-11T00:00:00"/>
    <s v="First Class"/>
    <s v="VP-21760"/>
    <s v="Victoria Pisteka"/>
    <x v="1"/>
    <s v="United States"/>
    <s v="Brownsville"/>
    <s v="Texas"/>
    <n v="78521"/>
    <x v="2"/>
    <s v="OFF-ST-10000036"/>
    <s v="Office Supplies"/>
    <s v="Storage"/>
    <s v="Recycled Data-Pak for Archival Bound Computer Printouts, 12-1/2 x 12-1/2 x 16"/>
    <n v="237.09600000000003"/>
    <n v="3"/>
    <n v="0.2"/>
    <x v="5943"/>
  </r>
  <r>
    <n v="7445"/>
    <s v="CA-2014-127474"/>
    <x v="3"/>
    <x v="447"/>
    <d v="2014-02-08T00:00:00"/>
    <s v="Second Class"/>
    <s v="RD-19810"/>
    <s v="Ross DeVincentis"/>
    <x v="2"/>
    <s v="United States"/>
    <s v="Chicago"/>
    <s v="Illinois"/>
    <n v="60610"/>
    <x v="2"/>
    <s v="OFF-PA-10001166"/>
    <s v="Office Supplies"/>
    <s v="Paper"/>
    <s v="Xerox 2"/>
    <n v="5.1840000000000011"/>
    <n v="1"/>
    <n v="0.2"/>
    <x v="1673"/>
  </r>
  <r>
    <n v="7446"/>
    <s v="CA-2014-127474"/>
    <x v="3"/>
    <x v="447"/>
    <d v="2014-02-08T00:00:00"/>
    <s v="Second Class"/>
    <s v="RD-19810"/>
    <s v="Ross DeVincentis"/>
    <x v="2"/>
    <s v="United States"/>
    <s v="Chicago"/>
    <s v="Illinois"/>
    <n v="60610"/>
    <x v="2"/>
    <s v="OFF-PA-10001033"/>
    <s v="Office Supplies"/>
    <s v="Paper"/>
    <s v="Xerox 1893"/>
    <n v="65.584000000000003"/>
    <n v="2"/>
    <n v="0.2"/>
    <x v="5944"/>
  </r>
  <r>
    <n v="7447"/>
    <s v="CA-2014-127474"/>
    <x v="3"/>
    <x v="447"/>
    <d v="2014-02-08T00:00:00"/>
    <s v="Second Class"/>
    <s v="RD-19810"/>
    <s v="Ross DeVincentis"/>
    <x v="2"/>
    <s v="United States"/>
    <s v="Chicago"/>
    <s v="Illinois"/>
    <n v="60610"/>
    <x v="2"/>
    <s v="FUR-FU-10004597"/>
    <s v="Furniture"/>
    <s v="Furnishings"/>
    <s v="Eldon Cleatmat Chair Mats for Medium Pile Carpets"/>
    <n v="22.200000000000003"/>
    <n v="1"/>
    <n v="0.6"/>
    <x v="5945"/>
  </r>
  <r>
    <n v="7448"/>
    <s v="CA-2014-127474"/>
    <x v="3"/>
    <x v="447"/>
    <d v="2014-02-08T00:00:00"/>
    <s v="Second Class"/>
    <s v="RD-19810"/>
    <s v="Ross DeVincentis"/>
    <x v="2"/>
    <s v="United States"/>
    <s v="Chicago"/>
    <s v="Illinois"/>
    <n v="60610"/>
    <x v="2"/>
    <s v="OFF-PA-10000418"/>
    <s v="Office Supplies"/>
    <s v="Paper"/>
    <s v="Xerox 189"/>
    <n v="419.4"/>
    <n v="5"/>
    <n v="0.2"/>
    <x v="1306"/>
  </r>
  <r>
    <n v="7449"/>
    <s v="CA-2014-115448"/>
    <x v="3"/>
    <x v="343"/>
    <d v="2014-11-15T00:00:00"/>
    <s v="First Class"/>
    <s v="MH-18025"/>
    <s v="Michelle Huthwaite"/>
    <x v="0"/>
    <s v="United States"/>
    <s v="Knoxville"/>
    <s v="Tennessee"/>
    <n v="37918"/>
    <x v="0"/>
    <s v="FUR-FU-10004090"/>
    <s v="Furniture"/>
    <s v="Furnishings"/>
    <s v="Executive Impressions 14&quot; Contract Wall Clock"/>
    <n v="88.920000000000016"/>
    <n v="5"/>
    <n v="0.2"/>
    <x v="5946"/>
  </r>
  <r>
    <n v="7450"/>
    <s v="CA-2014-105669"/>
    <x v="3"/>
    <x v="697"/>
    <d v="2014-09-23T00:00:00"/>
    <s v="Second Class"/>
    <s v="SJ-20125"/>
    <s v="Sanjit Jacobs"/>
    <x v="2"/>
    <s v="United States"/>
    <s v="Houston"/>
    <s v="Texas"/>
    <n v="77036"/>
    <x v="2"/>
    <s v="OFF-AR-10000390"/>
    <s v="Office Supplies"/>
    <s v="Art"/>
    <s v="Newell Chalk Holder"/>
    <n v="9.9120000000000008"/>
    <n v="3"/>
    <n v="0.2"/>
    <x v="5360"/>
  </r>
  <r>
    <n v="7451"/>
    <s v="CA-2014-105669"/>
    <x v="3"/>
    <x v="697"/>
    <d v="2014-09-23T00:00:00"/>
    <s v="Second Class"/>
    <s v="SJ-20125"/>
    <s v="Sanjit Jacobs"/>
    <x v="2"/>
    <s v="United States"/>
    <s v="Houston"/>
    <s v="Texas"/>
    <n v="77036"/>
    <x v="2"/>
    <s v="FUR-CH-10003774"/>
    <s v="Furniture"/>
    <s v="Chairs"/>
    <s v="Global Wood Trimmed Manager's Task Chair, Khaki"/>
    <n v="318.43"/>
    <n v="5"/>
    <n v="0.3"/>
    <x v="2872"/>
  </r>
  <r>
    <n v="7452"/>
    <s v="CA-2014-105669"/>
    <x v="3"/>
    <x v="697"/>
    <d v="2014-09-23T00:00:00"/>
    <s v="Second Class"/>
    <s v="SJ-20125"/>
    <s v="Sanjit Jacobs"/>
    <x v="2"/>
    <s v="United States"/>
    <s v="Houston"/>
    <s v="Texas"/>
    <n v="77036"/>
    <x v="2"/>
    <s v="OFF-BI-10002412"/>
    <s v="Office Supplies"/>
    <s v="Binders"/>
    <s v="Wilson Jones “Snap” Scratch Pad Binder Tool for Ring Binders"/>
    <n v="5.7999999999999989"/>
    <n v="5"/>
    <n v="0.8"/>
    <x v="5947"/>
  </r>
  <r>
    <n v="7453"/>
    <s v="CA-2014-105669"/>
    <x v="3"/>
    <x v="697"/>
    <d v="2014-09-23T00:00:00"/>
    <s v="Second Class"/>
    <s v="SJ-20125"/>
    <s v="Sanjit Jacobs"/>
    <x v="2"/>
    <s v="United States"/>
    <s v="Houston"/>
    <s v="Texas"/>
    <n v="77036"/>
    <x v="2"/>
    <s v="TEC-PH-10002415"/>
    <s v="Technology"/>
    <s v="Phones"/>
    <s v="Polycom VoiceStation 500 Conference phone"/>
    <n v="1415.76"/>
    <n v="6"/>
    <n v="0.2"/>
    <x v="5948"/>
  </r>
  <r>
    <n v="7454"/>
    <s v="CA-2014-134796"/>
    <x v="3"/>
    <x v="643"/>
    <d v="2014-07-02T00:00:00"/>
    <s v="Standard Class"/>
    <s v="FM-14380"/>
    <s v="Fred McMath"/>
    <x v="0"/>
    <s v="United States"/>
    <s v="Bolingbrook"/>
    <s v="Illinois"/>
    <n v="60440"/>
    <x v="2"/>
    <s v="TEC-PH-10003505"/>
    <s v="Technology"/>
    <s v="Phones"/>
    <s v="Geemarc AmpliPOWER60"/>
    <n v="148.47999999999999"/>
    <n v="2"/>
    <n v="0.2"/>
    <x v="1570"/>
  </r>
  <r>
    <n v="7455"/>
    <s v="CA-2013-137743"/>
    <x v="0"/>
    <x v="679"/>
    <d v="2013-08-05T00:00:00"/>
    <s v="Standard Class"/>
    <s v="KH-16360"/>
    <s v="Katherine Hughes"/>
    <x v="0"/>
    <s v="United States"/>
    <s v="Chicago"/>
    <s v="Illinois"/>
    <n v="60623"/>
    <x v="2"/>
    <s v="OFF-LA-10003663"/>
    <s v="Office Supplies"/>
    <s v="Labels"/>
    <s v="Avery 498"/>
    <n v="9.2480000000000011"/>
    <n v="4"/>
    <n v="0.2"/>
    <x v="5949"/>
  </r>
  <r>
    <n v="7456"/>
    <s v="CA-2013-137743"/>
    <x v="0"/>
    <x v="679"/>
    <d v="2013-08-05T00:00:00"/>
    <s v="Standard Class"/>
    <s v="KH-16360"/>
    <s v="Katherine Hughes"/>
    <x v="0"/>
    <s v="United States"/>
    <s v="Chicago"/>
    <s v="Illinois"/>
    <n v="60623"/>
    <x v="2"/>
    <s v="OFF-ST-10001780"/>
    <s v="Office Supplies"/>
    <s v="Storage"/>
    <s v="Tennsco 16-Compartment Lockers with Coat Rack"/>
    <n v="1036.624"/>
    <n v="2"/>
    <n v="0.2"/>
    <x v="2777"/>
  </r>
  <r>
    <n v="7457"/>
    <s v="CA-2012-137974"/>
    <x v="1"/>
    <x v="392"/>
    <d v="2012-04-18T00:00:00"/>
    <s v="First Class"/>
    <s v="LL-16840"/>
    <s v="Lauren Leatherbury"/>
    <x v="0"/>
    <s v="United States"/>
    <s v="Waynesboro"/>
    <s v="Virginia"/>
    <n v="22980"/>
    <x v="0"/>
    <s v="TEC-PH-10002033"/>
    <s v="Technology"/>
    <s v="Phones"/>
    <s v="Konftel 250 Conference phone - Charcoal black"/>
    <n v="569.64"/>
    <n v="2"/>
    <n v="0"/>
    <x v="5950"/>
  </r>
  <r>
    <n v="7458"/>
    <s v="CA-2012-137974"/>
    <x v="1"/>
    <x v="392"/>
    <d v="2012-04-18T00:00:00"/>
    <s v="First Class"/>
    <s v="LL-16840"/>
    <s v="Lauren Leatherbury"/>
    <x v="0"/>
    <s v="United States"/>
    <s v="Waynesboro"/>
    <s v="Virginia"/>
    <n v="22980"/>
    <x v="0"/>
    <s v="OFF-BI-10001036"/>
    <s v="Office Supplies"/>
    <s v="Binders"/>
    <s v="Cardinal EasyOpen D-Ring Binders"/>
    <n v="9.14"/>
    <n v="1"/>
    <n v="0"/>
    <x v="5951"/>
  </r>
  <r>
    <n v="7459"/>
    <s v="CA-2012-137974"/>
    <x v="1"/>
    <x v="392"/>
    <d v="2012-04-18T00:00:00"/>
    <s v="First Class"/>
    <s v="LL-16840"/>
    <s v="Lauren Leatherbury"/>
    <x v="0"/>
    <s v="United States"/>
    <s v="Waynesboro"/>
    <s v="Virginia"/>
    <n v="22980"/>
    <x v="0"/>
    <s v="FUR-FU-10001468"/>
    <s v="Furniture"/>
    <s v="Furnishings"/>
    <s v="Tenex Antistatic Computer Chair Mats"/>
    <n v="1196.8599999999999"/>
    <n v="7"/>
    <n v="0"/>
    <x v="5952"/>
  </r>
  <r>
    <n v="7460"/>
    <s v="CA-2012-137974"/>
    <x v="1"/>
    <x v="392"/>
    <d v="2012-04-18T00:00:00"/>
    <s v="First Class"/>
    <s v="LL-16840"/>
    <s v="Lauren Leatherbury"/>
    <x v="0"/>
    <s v="United States"/>
    <s v="Waynesboro"/>
    <s v="Virginia"/>
    <n v="22980"/>
    <x v="0"/>
    <s v="FUR-BO-10001519"/>
    <s v="Furniture"/>
    <s v="Bookcases"/>
    <s v="O'Sullivan 3-Shelf Heavy-Duty Bookcases"/>
    <n v="523.26"/>
    <n v="9"/>
    <n v="0"/>
    <x v="5953"/>
  </r>
  <r>
    <n v="7461"/>
    <s v="US-2012-136987"/>
    <x v="1"/>
    <x v="347"/>
    <d v="2012-04-14T00:00:00"/>
    <s v="Second Class"/>
    <s v="AR-10540"/>
    <s v="Andy Reiter"/>
    <x v="0"/>
    <s v="United States"/>
    <s v="Los Angeles"/>
    <s v="California"/>
    <n v="90004"/>
    <x v="1"/>
    <s v="TEC-CO-10001943"/>
    <s v="Technology"/>
    <s v="Copiers"/>
    <s v="Canon PC-428 Personal Copier"/>
    <n v="639.96800000000007"/>
    <n v="4"/>
    <n v="0.2"/>
    <x v="5954"/>
  </r>
  <r>
    <n v="7462"/>
    <s v="US-2012-136987"/>
    <x v="1"/>
    <x v="347"/>
    <d v="2012-04-14T00:00:00"/>
    <s v="Second Class"/>
    <s v="AR-10540"/>
    <s v="Andy Reiter"/>
    <x v="0"/>
    <s v="United States"/>
    <s v="Los Angeles"/>
    <s v="California"/>
    <n v="90004"/>
    <x v="1"/>
    <s v="OFF-PA-10003127"/>
    <s v="Office Supplies"/>
    <s v="Paper"/>
    <s v="Staples"/>
    <n v="52.76"/>
    <n v="2"/>
    <n v="0"/>
    <x v="5955"/>
  </r>
  <r>
    <n v="7463"/>
    <s v="CA-2012-138485"/>
    <x v="1"/>
    <x v="914"/>
    <d v="2012-03-01T00:00:00"/>
    <s v="Second Class"/>
    <s v="NP-18670"/>
    <s v="Nora Paige"/>
    <x v="0"/>
    <s v="United States"/>
    <s v="Seattle"/>
    <s v="Washington"/>
    <n v="98105"/>
    <x v="1"/>
    <s v="TEC-AC-10002076"/>
    <s v="Technology"/>
    <s v="Accessories"/>
    <s v="Microsoft Natural Keyboard Elite"/>
    <n v="538.92000000000007"/>
    <n v="9"/>
    <n v="0"/>
    <x v="5956"/>
  </r>
  <r>
    <n v="7464"/>
    <s v="CA-2013-103709"/>
    <x v="0"/>
    <x v="162"/>
    <d v="2013-09-16T00:00:00"/>
    <s v="Standard Class"/>
    <s v="LP-17095"/>
    <s v="Liz Preis"/>
    <x v="0"/>
    <s v="United States"/>
    <s v="Visalia"/>
    <s v="California"/>
    <n v="93277"/>
    <x v="1"/>
    <s v="OFF-AR-10003338"/>
    <s v="Office Supplies"/>
    <s v="Art"/>
    <s v="Eberhard Faber 3 1/2&quot; Golf Pencils"/>
    <n v="14.88"/>
    <n v="2"/>
    <n v="0"/>
    <x v="4180"/>
  </r>
  <r>
    <n v="7465"/>
    <s v="CA-2013-103709"/>
    <x v="0"/>
    <x v="162"/>
    <d v="2013-09-16T00:00:00"/>
    <s v="Standard Class"/>
    <s v="LP-17095"/>
    <s v="Liz Preis"/>
    <x v="0"/>
    <s v="United States"/>
    <s v="Visalia"/>
    <s v="California"/>
    <n v="93277"/>
    <x v="1"/>
    <s v="OFF-PA-10004610"/>
    <s v="Office Supplies"/>
    <s v="Paper"/>
    <s v="Xerox 1900"/>
    <n v="34.24"/>
    <n v="8"/>
    <n v="0"/>
    <x v="5957"/>
  </r>
  <r>
    <n v="7466"/>
    <s v="CA-2013-103709"/>
    <x v="0"/>
    <x v="162"/>
    <d v="2013-09-16T00:00:00"/>
    <s v="Standard Class"/>
    <s v="LP-17095"/>
    <s v="Liz Preis"/>
    <x v="0"/>
    <s v="United States"/>
    <s v="Visalia"/>
    <s v="California"/>
    <n v="93277"/>
    <x v="1"/>
    <s v="OFF-ST-10001272"/>
    <s v="Office Supplies"/>
    <s v="Storage"/>
    <s v="Mini 13-1/2 Capacity Data Binder Rack, Pearl"/>
    <n v="261.74"/>
    <n v="2"/>
    <n v="0"/>
    <x v="2387"/>
  </r>
  <r>
    <n v="7467"/>
    <s v="CA-2013-138282"/>
    <x v="0"/>
    <x v="288"/>
    <d v="2013-05-24T00:00:00"/>
    <s v="Standard Class"/>
    <s v="AH-10690"/>
    <s v="Anna Häberlin"/>
    <x v="1"/>
    <s v="United States"/>
    <s v="Los Angeles"/>
    <s v="California"/>
    <n v="90008"/>
    <x v="1"/>
    <s v="OFF-AP-10001366"/>
    <s v="Office Supplies"/>
    <s v="Appliances"/>
    <s v="Staples"/>
    <n v="87.84"/>
    <n v="8"/>
    <n v="0"/>
    <x v="5958"/>
  </r>
  <r>
    <n v="7468"/>
    <s v="CA-2014-148985"/>
    <x v="3"/>
    <x v="343"/>
    <d v="2014-11-16T00:00:00"/>
    <s v="Second Class"/>
    <s v="TB-21190"/>
    <s v="Thomas Brumley"/>
    <x v="2"/>
    <s v="United States"/>
    <s v="Los Angeles"/>
    <s v="California"/>
    <n v="90045"/>
    <x v="1"/>
    <s v="FUR-FU-10001424"/>
    <s v="Furniture"/>
    <s v="Furnishings"/>
    <s v="Dax Clear Box Frame"/>
    <n v="34.92"/>
    <n v="4"/>
    <n v="0"/>
    <x v="5959"/>
  </r>
  <r>
    <n v="7469"/>
    <s v="CA-2011-138100"/>
    <x v="2"/>
    <x v="1114"/>
    <d v="2011-09-20T00:00:00"/>
    <s v="Standard Class"/>
    <s v="AA-10315"/>
    <s v="Alex Avila"/>
    <x v="0"/>
    <s v="United States"/>
    <s v="New York City"/>
    <s v="New York"/>
    <n v="10011"/>
    <x v="3"/>
    <s v="OFF-PA-10000349"/>
    <s v="Office Supplies"/>
    <s v="Paper"/>
    <s v="Staples"/>
    <n v="14.940000000000001"/>
    <n v="3"/>
    <n v="0"/>
    <x v="1961"/>
  </r>
  <r>
    <n v="7470"/>
    <s v="CA-2011-138100"/>
    <x v="2"/>
    <x v="1114"/>
    <d v="2011-09-20T00:00:00"/>
    <s v="Standard Class"/>
    <s v="AA-10315"/>
    <s v="Alex Avila"/>
    <x v="0"/>
    <s v="United States"/>
    <s v="New York City"/>
    <s v="New York"/>
    <n v="10011"/>
    <x v="3"/>
    <s v="FUR-FU-10002456"/>
    <s v="Furniture"/>
    <s v="Furnishings"/>
    <s v="Master Caster Door Stop, Large Neon Orange"/>
    <n v="14.56"/>
    <n v="2"/>
    <n v="0"/>
    <x v="3435"/>
  </r>
  <r>
    <n v="7471"/>
    <s v="CA-2012-100734"/>
    <x v="1"/>
    <x v="426"/>
    <d v="2012-09-20T00:00:00"/>
    <s v="Standard Class"/>
    <s v="AC-10615"/>
    <s v="Ann Chong"/>
    <x v="1"/>
    <s v="United States"/>
    <s v="Philadelphia"/>
    <s v="Pennsylvania"/>
    <n v="19143"/>
    <x v="3"/>
    <s v="OFF-BI-10002609"/>
    <s v="Office Supplies"/>
    <s v="Binders"/>
    <s v="Avery Hidden Tab Dividers for Binding Systems"/>
    <n v="3.5760000000000005"/>
    <n v="4"/>
    <n v="0.7"/>
    <x v="5960"/>
  </r>
  <r>
    <n v="7472"/>
    <s v="CA-2012-100734"/>
    <x v="1"/>
    <x v="426"/>
    <d v="2012-09-20T00:00:00"/>
    <s v="Standard Class"/>
    <s v="AC-10615"/>
    <s v="Ann Chong"/>
    <x v="1"/>
    <s v="United States"/>
    <s v="Philadelphia"/>
    <s v="Pennsylvania"/>
    <n v="19143"/>
    <x v="3"/>
    <s v="OFF-ST-10001522"/>
    <s v="Office Supplies"/>
    <s v="Storage"/>
    <s v="Gould Plastics 18-Pocket Panel Bin, 34w x 5-1/4d x 20-1/2h"/>
    <n v="147.184"/>
    <n v="2"/>
    <n v="0.2"/>
    <x v="3078"/>
  </r>
  <r>
    <n v="7473"/>
    <s v="CA-2013-139997"/>
    <x v="0"/>
    <x v="949"/>
    <d v="2013-07-04T00:00:00"/>
    <s v="First Class"/>
    <s v="EM-14140"/>
    <s v="Eugene Moren"/>
    <x v="2"/>
    <s v="United States"/>
    <s v="Lehi"/>
    <s v="Utah"/>
    <n v="84043"/>
    <x v="1"/>
    <s v="TEC-CO-10000971"/>
    <s v="Technology"/>
    <s v="Copiers"/>
    <s v="Hewlett Packard 310 Color Digital Copier"/>
    <n v="1499.95"/>
    <n v="5"/>
    <n v="0"/>
    <x v="5961"/>
  </r>
  <r>
    <n v="7474"/>
    <s v="CA-2013-109652"/>
    <x v="0"/>
    <x v="342"/>
    <d v="2013-04-16T00:00:00"/>
    <s v="Standard Class"/>
    <s v="QJ-19255"/>
    <s v="Quincy Jones"/>
    <x v="1"/>
    <s v="United States"/>
    <s v="Chicago"/>
    <s v="Illinois"/>
    <n v="60653"/>
    <x v="2"/>
    <s v="OFF-AR-10000034"/>
    <s v="Office Supplies"/>
    <s v="Art"/>
    <s v="BIC Brite Liner Grip Highlighters, Assorted, 5/Pack"/>
    <n v="13.568000000000001"/>
    <n v="4"/>
    <n v="0.2"/>
    <x v="5962"/>
  </r>
  <r>
    <n v="7475"/>
    <s v="CA-2011-167199"/>
    <x v="2"/>
    <x v="1037"/>
    <d v="2011-01-11T00:00:00"/>
    <s v="Standard Class"/>
    <s v="ME-17320"/>
    <s v="Maria Etezadi"/>
    <x v="2"/>
    <s v="United States"/>
    <s v="Henderson"/>
    <s v="Kentucky"/>
    <n v="42420"/>
    <x v="0"/>
    <s v="FUR-CH-10004063"/>
    <s v="Furniture"/>
    <s v="Chairs"/>
    <s v="Global Deluxe High-Back Manager's Chair"/>
    <n v="2573.8200000000002"/>
    <n v="9"/>
    <n v="0"/>
    <x v="5963"/>
  </r>
  <r>
    <n v="7476"/>
    <s v="CA-2011-167199"/>
    <x v="2"/>
    <x v="1037"/>
    <d v="2011-01-11T00:00:00"/>
    <s v="Standard Class"/>
    <s v="ME-17320"/>
    <s v="Maria Etezadi"/>
    <x v="2"/>
    <s v="United States"/>
    <s v="Henderson"/>
    <s v="Kentucky"/>
    <n v="42420"/>
    <x v="0"/>
    <s v="OFF-BI-10004632"/>
    <s v="Office Supplies"/>
    <s v="Binders"/>
    <s v="Ibico Hi-Tech Manual Binding System"/>
    <n v="609.98"/>
    <n v="2"/>
    <n v="0"/>
    <x v="5964"/>
  </r>
  <r>
    <n v="7477"/>
    <s v="CA-2011-167199"/>
    <x v="2"/>
    <x v="1037"/>
    <d v="2011-01-11T00:00:00"/>
    <s v="Standard Class"/>
    <s v="ME-17320"/>
    <s v="Maria Etezadi"/>
    <x v="2"/>
    <s v="United States"/>
    <s v="Henderson"/>
    <s v="Kentucky"/>
    <n v="42420"/>
    <x v="0"/>
    <s v="OFF-AR-10001662"/>
    <s v="Office Supplies"/>
    <s v="Art"/>
    <s v="Rogers Handheld Barrel Pencil Sharpener"/>
    <n v="5.48"/>
    <n v="2"/>
    <n v="0"/>
    <x v="5965"/>
  </r>
  <r>
    <n v="7478"/>
    <s v="CA-2011-167199"/>
    <x v="2"/>
    <x v="1037"/>
    <d v="2011-01-11T00:00:00"/>
    <s v="Standard Class"/>
    <s v="ME-17320"/>
    <s v="Maria Etezadi"/>
    <x v="2"/>
    <s v="United States"/>
    <s v="Henderson"/>
    <s v="Kentucky"/>
    <n v="42420"/>
    <x v="0"/>
    <s v="TEC-PH-10004977"/>
    <s v="Technology"/>
    <s v="Phones"/>
    <s v="GE 30524EE4"/>
    <n v="391.98"/>
    <n v="2"/>
    <n v="0"/>
    <x v="4286"/>
  </r>
  <r>
    <n v="7479"/>
    <s v="CA-2011-167199"/>
    <x v="2"/>
    <x v="1037"/>
    <d v="2011-01-11T00:00:00"/>
    <s v="Standard Class"/>
    <s v="ME-17320"/>
    <s v="Maria Etezadi"/>
    <x v="2"/>
    <s v="United States"/>
    <s v="Henderson"/>
    <s v="Kentucky"/>
    <n v="42420"/>
    <x v="0"/>
    <s v="TEC-PH-10004539"/>
    <s v="Technology"/>
    <s v="Phones"/>
    <s v="Wireless Extenders zBoost YX545 SOHO Signal Booster"/>
    <n v="755.96"/>
    <n v="4"/>
    <n v="0"/>
    <x v="5966"/>
  </r>
  <r>
    <n v="7480"/>
    <s v="CA-2011-167199"/>
    <x v="2"/>
    <x v="1037"/>
    <d v="2011-01-11T00:00:00"/>
    <s v="Standard Class"/>
    <s v="ME-17320"/>
    <s v="Maria Etezadi"/>
    <x v="2"/>
    <s v="United States"/>
    <s v="Henderson"/>
    <s v="Kentucky"/>
    <n v="42420"/>
    <x v="0"/>
    <s v="OFF-FA-10001883"/>
    <s v="Office Supplies"/>
    <s v="Fasteners"/>
    <s v="Alliance Super-Size Bands, Assorted Sizes"/>
    <n v="31.12"/>
    <n v="4"/>
    <n v="0"/>
    <x v="5967"/>
  </r>
  <r>
    <n v="7481"/>
    <s v="CA-2011-167199"/>
    <x v="2"/>
    <x v="1037"/>
    <d v="2011-01-11T00:00:00"/>
    <s v="Standard Class"/>
    <s v="ME-17320"/>
    <s v="Maria Etezadi"/>
    <x v="2"/>
    <s v="United States"/>
    <s v="Henderson"/>
    <s v="Kentucky"/>
    <n v="42420"/>
    <x v="0"/>
    <s v="OFF-PA-10000955"/>
    <s v="Office Supplies"/>
    <s v="Paper"/>
    <s v="Southworth 25% Cotton Granite Paper &amp; Envelopes"/>
    <n v="6.54"/>
    <n v="1"/>
    <n v="0"/>
    <x v="5968"/>
  </r>
  <r>
    <n v="7482"/>
    <s v="CA-2013-124583"/>
    <x v="0"/>
    <x v="142"/>
    <d v="2013-09-04T00:00:00"/>
    <s v="Second Class"/>
    <s v="LB-16795"/>
    <s v="Laurel Beltran"/>
    <x v="2"/>
    <s v="United States"/>
    <s v="Huntington Beach"/>
    <s v="California"/>
    <n v="92646"/>
    <x v="1"/>
    <s v="OFF-EN-10002500"/>
    <s v="Office Supplies"/>
    <s v="Envelopes"/>
    <s v="Globe Weis Peel &amp; Seel First Class Envelopes"/>
    <n v="12.78"/>
    <n v="1"/>
    <n v="0"/>
    <x v="5969"/>
  </r>
  <r>
    <n v="7483"/>
    <s v="CA-2011-113964"/>
    <x v="2"/>
    <x v="865"/>
    <d v="2011-09-30T00:00:00"/>
    <s v="Standard Class"/>
    <s v="JP-16135"/>
    <s v="Julie Prescott"/>
    <x v="2"/>
    <s v="United States"/>
    <s v="New York City"/>
    <s v="New York"/>
    <n v="10011"/>
    <x v="3"/>
    <s v="OFF-BI-10004654"/>
    <s v="Office Supplies"/>
    <s v="Binders"/>
    <s v="Avery Binding System Hidden Tab Executive Style Index Sets"/>
    <n v="18.463999999999999"/>
    <n v="4"/>
    <n v="0.2"/>
    <x v="5970"/>
  </r>
  <r>
    <n v="7484"/>
    <s v="CA-2011-129938"/>
    <x v="2"/>
    <x v="534"/>
    <d v="2011-12-17T00:00:00"/>
    <s v="Second Class"/>
    <s v="EB-13705"/>
    <s v="Ed Braxton"/>
    <x v="1"/>
    <s v="United States"/>
    <s v="Philadelphia"/>
    <s v="Pennsylvania"/>
    <n v="19140"/>
    <x v="3"/>
    <s v="FUR-CH-10003774"/>
    <s v="Furniture"/>
    <s v="Chairs"/>
    <s v="Global Wood Trimmed Manager's Task Chair, Khaki"/>
    <n v="445.80200000000002"/>
    <n v="7"/>
    <n v="0.3"/>
    <x v="5971"/>
  </r>
  <r>
    <n v="7485"/>
    <s v="CA-2014-135111"/>
    <x v="3"/>
    <x v="116"/>
    <d v="2015-01-03T00:00:00"/>
    <s v="Standard Class"/>
    <s v="CS-12400"/>
    <s v="Christopher Schild"/>
    <x v="2"/>
    <s v="United States"/>
    <s v="Fargo"/>
    <s v="North Dakota"/>
    <n v="58103"/>
    <x v="2"/>
    <s v="OFF-AR-10004707"/>
    <s v="Office Supplies"/>
    <s v="Art"/>
    <s v="Staples"/>
    <n v="2.48"/>
    <n v="1"/>
    <n v="0"/>
    <x v="5972"/>
  </r>
  <r>
    <n v="7486"/>
    <s v="CA-2014-135111"/>
    <x v="3"/>
    <x v="116"/>
    <d v="2015-01-03T00:00:00"/>
    <s v="Standard Class"/>
    <s v="CS-12400"/>
    <s v="Christopher Schild"/>
    <x v="2"/>
    <s v="United States"/>
    <s v="Fargo"/>
    <s v="North Dakota"/>
    <n v="58103"/>
    <x v="2"/>
    <s v="OFF-BI-10004040"/>
    <s v="Office Supplies"/>
    <s v="Binders"/>
    <s v="Wilson Jones Impact Binders"/>
    <n v="25.9"/>
    <n v="5"/>
    <n v="0"/>
    <x v="4911"/>
  </r>
  <r>
    <n v="7487"/>
    <s v="US-2012-134558"/>
    <x v="1"/>
    <x v="546"/>
    <d v="2012-12-24T00:00:00"/>
    <s v="Second Class"/>
    <s v="PM-19135"/>
    <s v="Peter McVee"/>
    <x v="2"/>
    <s v="United States"/>
    <s v="Dover"/>
    <s v="New Hampshire"/>
    <n v="3820"/>
    <x v="3"/>
    <s v="OFF-PA-10001184"/>
    <s v="Office Supplies"/>
    <s v="Paper"/>
    <s v="Xerox 1903"/>
    <n v="29.900000000000002"/>
    <n v="5"/>
    <n v="0"/>
    <x v="3513"/>
  </r>
  <r>
    <n v="7488"/>
    <s v="US-2012-134558"/>
    <x v="1"/>
    <x v="546"/>
    <d v="2012-12-24T00:00:00"/>
    <s v="Second Class"/>
    <s v="PM-19135"/>
    <s v="Peter McVee"/>
    <x v="2"/>
    <s v="United States"/>
    <s v="Dover"/>
    <s v="New Hampshire"/>
    <n v="3820"/>
    <x v="3"/>
    <s v="TEC-AC-10004145"/>
    <s v="Technology"/>
    <s v="Accessories"/>
    <s v="Logitech diNovo Edge Keyboard"/>
    <n v="2249.91"/>
    <n v="9"/>
    <n v="0"/>
    <x v="4147"/>
  </r>
  <r>
    <n v="7489"/>
    <s v="US-2012-134558"/>
    <x v="1"/>
    <x v="546"/>
    <d v="2012-12-24T00:00:00"/>
    <s v="Second Class"/>
    <s v="PM-19135"/>
    <s v="Peter McVee"/>
    <x v="2"/>
    <s v="United States"/>
    <s v="Dover"/>
    <s v="New Hampshire"/>
    <n v="3820"/>
    <x v="3"/>
    <s v="FUR-TA-10003473"/>
    <s v="Furniture"/>
    <s v="Tables"/>
    <s v="Bretford Rectangular Conference Table Tops"/>
    <n v="1053.164"/>
    <n v="4"/>
    <n v="0.3"/>
    <x v="5973"/>
  </r>
  <r>
    <n v="7490"/>
    <s v="CA-2014-157196"/>
    <x v="3"/>
    <x v="60"/>
    <d v="2014-11-10T00:00:00"/>
    <s v="Standard Class"/>
    <s v="AA-10645"/>
    <s v="Anna Andreadi"/>
    <x v="0"/>
    <s v="United States"/>
    <s v="San Diego"/>
    <s v="California"/>
    <n v="92105"/>
    <x v="1"/>
    <s v="OFF-PA-10003172"/>
    <s v="Office Supplies"/>
    <s v="Paper"/>
    <s v="Xerox 1996"/>
    <n v="12.96"/>
    <n v="2"/>
    <n v="0"/>
    <x v="91"/>
  </r>
  <r>
    <n v="7491"/>
    <s v="CA-2012-108672"/>
    <x v="1"/>
    <x v="229"/>
    <d v="2012-09-16T00:00:00"/>
    <s v="Standard Class"/>
    <s v="FA-14230"/>
    <s v="Frank Atkinson"/>
    <x v="1"/>
    <s v="United States"/>
    <s v="Los Angeles"/>
    <s v="California"/>
    <n v="90032"/>
    <x v="1"/>
    <s v="FUR-FU-10003799"/>
    <s v="Furniture"/>
    <s v="Furnishings"/>
    <s v="Seth Thomas 13 1/2&quot; Wall Clock"/>
    <n v="106.68"/>
    <n v="6"/>
    <n v="0"/>
    <x v="5974"/>
  </r>
  <r>
    <n v="7492"/>
    <s v="US-2014-118598"/>
    <x v="3"/>
    <x v="673"/>
    <d v="2014-11-17T00:00:00"/>
    <s v="Same Day"/>
    <s v="CM-12190"/>
    <s v="Charlotte Melton"/>
    <x v="0"/>
    <s v="United States"/>
    <s v="Utica"/>
    <s v="New York"/>
    <n v="13501"/>
    <x v="3"/>
    <s v="TEC-PH-10002583"/>
    <s v="Technology"/>
    <s v="Phones"/>
    <s v="iOttie HLCRIO102 Car Mount"/>
    <n v="119.94"/>
    <n v="6"/>
    <n v="0"/>
    <x v="5975"/>
  </r>
  <r>
    <n v="7493"/>
    <s v="US-2014-160836"/>
    <x v="3"/>
    <x v="220"/>
    <d v="2014-09-17T00:00:00"/>
    <s v="Standard Class"/>
    <s v="CC-12475"/>
    <s v="Cindy Chapman"/>
    <x v="0"/>
    <s v="United States"/>
    <s v="Houston"/>
    <s v="Texas"/>
    <n v="77070"/>
    <x v="2"/>
    <s v="OFF-PA-10004239"/>
    <s v="Office Supplies"/>
    <s v="Paper"/>
    <s v="Xerox 1953"/>
    <n v="10.272000000000002"/>
    <n v="3"/>
    <n v="0.2"/>
    <x v="1603"/>
  </r>
  <r>
    <n v="7494"/>
    <s v="US-2014-160836"/>
    <x v="3"/>
    <x v="220"/>
    <d v="2014-09-17T00:00:00"/>
    <s v="Standard Class"/>
    <s v="CC-12475"/>
    <s v="Cindy Chapman"/>
    <x v="0"/>
    <s v="United States"/>
    <s v="Houston"/>
    <s v="Texas"/>
    <n v="77070"/>
    <x v="2"/>
    <s v="FUR-TA-10002855"/>
    <s v="Furniture"/>
    <s v="Tables"/>
    <s v="Bevis Round Conference Table Top &amp; Single Column Base"/>
    <n v="512.19000000000005"/>
    <n v="5"/>
    <n v="0.3"/>
    <x v="5976"/>
  </r>
  <r>
    <n v="7495"/>
    <s v="US-2014-160836"/>
    <x v="3"/>
    <x v="220"/>
    <d v="2014-09-17T00:00:00"/>
    <s v="Standard Class"/>
    <s v="CC-12475"/>
    <s v="Cindy Chapman"/>
    <x v="0"/>
    <s v="United States"/>
    <s v="Houston"/>
    <s v="Texas"/>
    <n v="77070"/>
    <x v="2"/>
    <s v="OFF-AP-10001626"/>
    <s v="Office Supplies"/>
    <s v="Appliances"/>
    <s v="Commercial WindTunnel Clean Air Upright Vacuum, Replacement Belts, Filtration Bags"/>
    <n v="1.5559999999999996"/>
    <n v="2"/>
    <n v="0.8"/>
    <x v="5977"/>
  </r>
  <r>
    <n v="7496"/>
    <s v="CA-2014-121048"/>
    <x v="3"/>
    <x v="1163"/>
    <d v="2014-07-19T00:00:00"/>
    <s v="Standard Class"/>
    <s v="TC-21295"/>
    <s v="Toby Carlisle"/>
    <x v="0"/>
    <s v="United States"/>
    <s v="Westminster"/>
    <s v="California"/>
    <n v="92683"/>
    <x v="1"/>
    <s v="OFF-BI-10004022"/>
    <s v="Office Supplies"/>
    <s v="Binders"/>
    <s v="Acco Suede Grain Vinyl Round Ring Binder"/>
    <n v="4.4479999999999995"/>
    <n v="2"/>
    <n v="0.2"/>
    <x v="5978"/>
  </r>
  <r>
    <n v="7497"/>
    <s v="CA-2014-121048"/>
    <x v="3"/>
    <x v="1163"/>
    <d v="2014-07-19T00:00:00"/>
    <s v="Standard Class"/>
    <s v="TC-21295"/>
    <s v="Toby Carlisle"/>
    <x v="0"/>
    <s v="United States"/>
    <s v="Westminster"/>
    <s v="California"/>
    <n v="92683"/>
    <x v="1"/>
    <s v="FUR-FU-10003601"/>
    <s v="Furniture"/>
    <s v="Furnishings"/>
    <s v="Deflect-o RollaMat Studded, Beveled Mat for Medium Pile Carpeting"/>
    <n v="276.69"/>
    <n v="3"/>
    <n v="0"/>
    <x v="3528"/>
  </r>
  <r>
    <n v="7498"/>
    <s v="CA-2014-121048"/>
    <x v="3"/>
    <x v="1163"/>
    <d v="2014-07-19T00:00:00"/>
    <s v="Standard Class"/>
    <s v="TC-21295"/>
    <s v="Toby Carlisle"/>
    <x v="0"/>
    <s v="United States"/>
    <s v="Westminster"/>
    <s v="California"/>
    <n v="92683"/>
    <x v="1"/>
    <s v="OFF-FA-10000490"/>
    <s v="Office Supplies"/>
    <s v="Fasteners"/>
    <s v="OIC Binder Clips, Mini, 1/4&quot; Capacity, Black"/>
    <n v="4.96"/>
    <n v="4"/>
    <n v="0"/>
    <x v="334"/>
  </r>
  <r>
    <n v="7499"/>
    <s v="CA-2014-121048"/>
    <x v="3"/>
    <x v="1163"/>
    <d v="2014-07-19T00:00:00"/>
    <s v="Standard Class"/>
    <s v="TC-21295"/>
    <s v="Toby Carlisle"/>
    <x v="0"/>
    <s v="United States"/>
    <s v="Westminster"/>
    <s v="California"/>
    <n v="92683"/>
    <x v="1"/>
    <s v="OFF-AR-10004042"/>
    <s v="Office Supplies"/>
    <s v="Art"/>
    <s v="BOSTON Model 1800 Electric Pencil Sharpeners, Putty/Woodgrain"/>
    <n v="71.92"/>
    <n v="4"/>
    <n v="0"/>
    <x v="5979"/>
  </r>
  <r>
    <n v="7500"/>
    <s v="CA-2014-121048"/>
    <x v="3"/>
    <x v="1163"/>
    <d v="2014-07-19T00:00:00"/>
    <s v="Standard Class"/>
    <s v="TC-21295"/>
    <s v="Toby Carlisle"/>
    <x v="0"/>
    <s v="United States"/>
    <s v="Westminster"/>
    <s v="California"/>
    <n v="92683"/>
    <x v="1"/>
    <s v="FUR-FU-10002960"/>
    <s v="Furniture"/>
    <s v="Furnishings"/>
    <s v="Eldon 200 Class Desk Accessories, Burgundy"/>
    <n v="18.84"/>
    <n v="3"/>
    <n v="0"/>
    <x v="2613"/>
  </r>
  <r>
    <n v="7501"/>
    <s v="CA-2014-121048"/>
    <x v="3"/>
    <x v="1163"/>
    <d v="2014-07-19T00:00:00"/>
    <s v="Standard Class"/>
    <s v="TC-21295"/>
    <s v="Toby Carlisle"/>
    <x v="0"/>
    <s v="United States"/>
    <s v="Westminster"/>
    <s v="California"/>
    <n v="92683"/>
    <x v="1"/>
    <s v="TEC-AC-10000991"/>
    <s v="Technology"/>
    <s v="Accessories"/>
    <s v="Sony Micro Vault Click 8 GB USB 2.0 Flash Drive"/>
    <n v="140.97"/>
    <n v="3"/>
    <n v="0"/>
    <x v="5980"/>
  </r>
  <r>
    <n v="7502"/>
    <s v="CA-2014-121048"/>
    <x v="3"/>
    <x v="1163"/>
    <d v="2014-07-19T00:00:00"/>
    <s v="Standard Class"/>
    <s v="TC-21295"/>
    <s v="Toby Carlisle"/>
    <x v="0"/>
    <s v="United States"/>
    <s v="Westminster"/>
    <s v="California"/>
    <n v="92683"/>
    <x v="1"/>
    <s v="TEC-PH-10004977"/>
    <s v="Technology"/>
    <s v="Phones"/>
    <s v="GE 30524EE4"/>
    <n v="470.37600000000009"/>
    <n v="3"/>
    <n v="0.2"/>
    <x v="562"/>
  </r>
  <r>
    <n v="7503"/>
    <s v="US-2014-120117"/>
    <x v="3"/>
    <x v="983"/>
    <d v="2014-03-31T00:00:00"/>
    <s v="Same Day"/>
    <s v="TB-21400"/>
    <s v="Tom Boeckenhauer"/>
    <x v="0"/>
    <s v="United States"/>
    <s v="Los Angeles"/>
    <s v="California"/>
    <n v="90036"/>
    <x v="1"/>
    <s v="OFF-AR-10000817"/>
    <s v="Office Supplies"/>
    <s v="Art"/>
    <s v="Manco Dry-Lighter Erasable Highlighter"/>
    <n v="6.08"/>
    <n v="2"/>
    <n v="0"/>
    <x v="5788"/>
  </r>
  <r>
    <n v="7504"/>
    <s v="US-2014-120117"/>
    <x v="3"/>
    <x v="983"/>
    <d v="2014-03-31T00:00:00"/>
    <s v="Same Day"/>
    <s v="TB-21400"/>
    <s v="Tom Boeckenhauer"/>
    <x v="0"/>
    <s v="United States"/>
    <s v="Los Angeles"/>
    <s v="California"/>
    <n v="90036"/>
    <x v="1"/>
    <s v="TEC-PH-10002447"/>
    <s v="Technology"/>
    <s v="Phones"/>
    <s v="AT&amp;T CL83451 4-Handset Telephone"/>
    <n v="164.79200000000003"/>
    <n v="1"/>
    <n v="0.2"/>
    <x v="5981"/>
  </r>
  <r>
    <n v="7505"/>
    <s v="CA-2013-158043"/>
    <x v="0"/>
    <x v="1011"/>
    <d v="2013-02-04T00:00:00"/>
    <s v="Second Class"/>
    <s v="JK-15325"/>
    <s v="Jason Klamczynski"/>
    <x v="1"/>
    <s v="United States"/>
    <s v="Atlantic City"/>
    <s v="New Jersey"/>
    <n v="8401"/>
    <x v="3"/>
    <s v="OFF-EN-10003134"/>
    <s v="Office Supplies"/>
    <s v="Envelopes"/>
    <s v="Staples"/>
    <n v="23.36"/>
    <n v="2"/>
    <n v="0"/>
    <x v="5982"/>
  </r>
  <r>
    <n v="7506"/>
    <s v="US-2014-106579"/>
    <x v="3"/>
    <x v="110"/>
    <d v="2014-06-14T00:00:00"/>
    <s v="Standard Class"/>
    <s v="BW-11200"/>
    <s v="Ben Wallace"/>
    <x v="0"/>
    <s v="United States"/>
    <s v="Skokie"/>
    <s v="Illinois"/>
    <n v="60076"/>
    <x v="2"/>
    <s v="OFF-BI-10000309"/>
    <s v="Office Supplies"/>
    <s v="Binders"/>
    <s v="GBC Twin Loop Wire Binding Elements, 9/16&quot; Spine, Black"/>
    <n v="12.175999999999998"/>
    <n v="4"/>
    <n v="0.8"/>
    <x v="371"/>
  </r>
  <r>
    <n v="7507"/>
    <s v="CA-2011-115889"/>
    <x v="2"/>
    <x v="981"/>
    <d v="2011-11-06T00:00:00"/>
    <s v="Standard Class"/>
    <s v="SH-20395"/>
    <s v="Shahid Hopkins"/>
    <x v="0"/>
    <s v="United States"/>
    <s v="San Francisco"/>
    <s v="California"/>
    <n v="94122"/>
    <x v="1"/>
    <s v="TEC-PH-10001615"/>
    <s v="Technology"/>
    <s v="Phones"/>
    <s v="AT&amp;T CL82213"/>
    <n v="46.384"/>
    <n v="2"/>
    <n v="0.2"/>
    <x v="5983"/>
  </r>
  <r>
    <n v="7508"/>
    <s v="CA-2011-115889"/>
    <x v="2"/>
    <x v="981"/>
    <d v="2011-11-06T00:00:00"/>
    <s v="Standard Class"/>
    <s v="SH-20395"/>
    <s v="Shahid Hopkins"/>
    <x v="0"/>
    <s v="United States"/>
    <s v="San Francisco"/>
    <s v="California"/>
    <n v="94122"/>
    <x v="1"/>
    <s v="OFF-ST-10003208"/>
    <s v="Office Supplies"/>
    <s v="Storage"/>
    <s v="Adjustable Depth Letter/Legal Cart"/>
    <n v="362.92"/>
    <n v="2"/>
    <n v="0"/>
    <x v="1017"/>
  </r>
  <r>
    <n v="7509"/>
    <s v="US-2014-161935"/>
    <x v="3"/>
    <x v="1163"/>
    <d v="2014-07-19T00:00:00"/>
    <s v="Standard Class"/>
    <s v="JL-15835"/>
    <s v="John Lee"/>
    <x v="0"/>
    <s v="United States"/>
    <s v="Columbus"/>
    <s v="Ohio"/>
    <n v="43229"/>
    <x v="3"/>
    <s v="OFF-PA-10000605"/>
    <s v="Office Supplies"/>
    <s v="Paper"/>
    <s v="Xerox 1950"/>
    <n v="9.2480000000000011"/>
    <n v="2"/>
    <n v="0.2"/>
    <x v="5674"/>
  </r>
  <r>
    <n v="7510"/>
    <s v="US-2014-161935"/>
    <x v="3"/>
    <x v="1163"/>
    <d v="2014-07-19T00:00:00"/>
    <s v="Standard Class"/>
    <s v="JL-15835"/>
    <s v="John Lee"/>
    <x v="0"/>
    <s v="United States"/>
    <s v="Columbus"/>
    <s v="Ohio"/>
    <n v="43229"/>
    <x v="3"/>
    <s v="TEC-PH-10000560"/>
    <s v="Technology"/>
    <s v="Phones"/>
    <s v="Samsung Galaxy S III - 16GB - pebble blue (T-Mobile)"/>
    <n v="1889.9459999999999"/>
    <n v="9"/>
    <n v="0.4"/>
    <x v="5984"/>
  </r>
  <r>
    <n v="7511"/>
    <s v="US-2014-161935"/>
    <x v="3"/>
    <x v="1163"/>
    <d v="2014-07-19T00:00:00"/>
    <s v="Standard Class"/>
    <s v="JL-15835"/>
    <s v="John Lee"/>
    <x v="0"/>
    <s v="United States"/>
    <s v="Columbus"/>
    <s v="Ohio"/>
    <n v="43229"/>
    <x v="3"/>
    <s v="OFF-ST-10003455"/>
    <s v="Office Supplies"/>
    <s v="Storage"/>
    <s v="Tenex File Box, Personal Filing Tote with Lid, Black"/>
    <n v="62.040000000000006"/>
    <n v="5"/>
    <n v="0.2"/>
    <x v="5985"/>
  </r>
  <r>
    <n v="7512"/>
    <s v="US-2014-161935"/>
    <x v="3"/>
    <x v="1163"/>
    <d v="2014-07-19T00:00:00"/>
    <s v="Standard Class"/>
    <s v="JL-15835"/>
    <s v="John Lee"/>
    <x v="0"/>
    <s v="United States"/>
    <s v="Columbus"/>
    <s v="Ohio"/>
    <n v="43229"/>
    <x v="3"/>
    <s v="FUR-FU-10002937"/>
    <s v="Furniture"/>
    <s v="Furnishings"/>
    <s v="GE 48&quot; Fluorescent Tube, Cool White Energy Saver, 34 Watts, 30/Box"/>
    <n v="396.92000000000007"/>
    <n v="5"/>
    <n v="0.2"/>
    <x v="5986"/>
  </r>
  <r>
    <n v="7513"/>
    <s v="US-2014-161935"/>
    <x v="3"/>
    <x v="1163"/>
    <d v="2014-07-19T00:00:00"/>
    <s v="Standard Class"/>
    <s v="JL-15835"/>
    <s v="John Lee"/>
    <x v="0"/>
    <s v="United States"/>
    <s v="Columbus"/>
    <s v="Ohio"/>
    <n v="43229"/>
    <x v="3"/>
    <s v="OFF-ST-10001837"/>
    <s v="Office Supplies"/>
    <s v="Storage"/>
    <s v="SAFCO Mobile Desk Side File, Wire Frame"/>
    <n v="239.45599999999999"/>
    <n v="7"/>
    <n v="0.2"/>
    <x v="5987"/>
  </r>
  <r>
    <n v="7514"/>
    <s v="US-2014-161935"/>
    <x v="3"/>
    <x v="1163"/>
    <d v="2014-07-19T00:00:00"/>
    <s v="Standard Class"/>
    <s v="JL-15835"/>
    <s v="John Lee"/>
    <x v="0"/>
    <s v="United States"/>
    <s v="Columbus"/>
    <s v="Ohio"/>
    <n v="43229"/>
    <x v="3"/>
    <s v="OFF-AR-10004757"/>
    <s v="Office Supplies"/>
    <s v="Art"/>
    <s v="Crayola Colored Pencils"/>
    <n v="13.120000000000001"/>
    <n v="5"/>
    <n v="0.2"/>
    <x v="5988"/>
  </r>
  <r>
    <n v="7515"/>
    <s v="US-2014-167920"/>
    <x v="3"/>
    <x v="34"/>
    <d v="2014-12-13T00:00:00"/>
    <s v="Second Class"/>
    <s v="JL-15835"/>
    <s v="John Lee"/>
    <x v="0"/>
    <s v="United States"/>
    <s v="Richmond"/>
    <s v="Kentucky"/>
    <n v="40475"/>
    <x v="0"/>
    <s v="OFF-BI-10004236"/>
    <s v="Office Supplies"/>
    <s v="Binders"/>
    <s v="XtraLife ClearVue Slant-D Ring Binder, White, 3&quot;"/>
    <n v="29.36"/>
    <n v="2"/>
    <n v="0"/>
    <x v="5989"/>
  </r>
  <r>
    <n v="7516"/>
    <s v="US-2014-167920"/>
    <x v="3"/>
    <x v="34"/>
    <d v="2014-12-13T00:00:00"/>
    <s v="Second Class"/>
    <s v="JL-15835"/>
    <s v="John Lee"/>
    <x v="0"/>
    <s v="United States"/>
    <s v="Richmond"/>
    <s v="Kentucky"/>
    <n v="40475"/>
    <x v="0"/>
    <s v="OFF-AP-10000159"/>
    <s v="Office Supplies"/>
    <s v="Appliances"/>
    <s v="Belkin F9M820V08 8 Outlet Surge"/>
    <n v="214.89999999999998"/>
    <n v="5"/>
    <n v="0"/>
    <x v="5990"/>
  </r>
  <r>
    <n v="7517"/>
    <s v="US-2014-167920"/>
    <x v="3"/>
    <x v="34"/>
    <d v="2014-12-13T00:00:00"/>
    <s v="Second Class"/>
    <s v="JL-15835"/>
    <s v="John Lee"/>
    <x v="0"/>
    <s v="United States"/>
    <s v="Richmond"/>
    <s v="Kentucky"/>
    <n v="40475"/>
    <x v="0"/>
    <s v="OFF-BI-10003274"/>
    <s v="Office Supplies"/>
    <s v="Binders"/>
    <s v="Avery Durable Slant Ring Binders, No Labels"/>
    <n v="15.92"/>
    <n v="4"/>
    <n v="0"/>
    <x v="206"/>
  </r>
  <r>
    <n v="7518"/>
    <s v="US-2014-167920"/>
    <x v="3"/>
    <x v="34"/>
    <d v="2014-12-13T00:00:00"/>
    <s v="Second Class"/>
    <s v="JL-15835"/>
    <s v="John Lee"/>
    <x v="0"/>
    <s v="United States"/>
    <s v="Richmond"/>
    <s v="Kentucky"/>
    <n v="40475"/>
    <x v="0"/>
    <s v="TEC-AC-10001013"/>
    <s v="Technology"/>
    <s v="Accessories"/>
    <s v="Logitech ClearChat Comfort/USB Headset H390"/>
    <n v="146.44999999999999"/>
    <n v="5"/>
    <n v="0"/>
    <x v="5991"/>
  </r>
  <r>
    <n v="7519"/>
    <s v="US-2014-167920"/>
    <x v="3"/>
    <x v="34"/>
    <d v="2014-12-13T00:00:00"/>
    <s v="Second Class"/>
    <s v="JL-15835"/>
    <s v="John Lee"/>
    <x v="0"/>
    <s v="United States"/>
    <s v="Richmond"/>
    <s v="Kentucky"/>
    <n v="40475"/>
    <x v="0"/>
    <s v="OFF-ST-10004963"/>
    <s v="Office Supplies"/>
    <s v="Storage"/>
    <s v="Eldon Gobal File Keepers"/>
    <n v="15.14"/>
    <n v="1"/>
    <n v="0"/>
    <x v="5992"/>
  </r>
  <r>
    <n v="7520"/>
    <s v="US-2014-167920"/>
    <x v="3"/>
    <x v="34"/>
    <d v="2014-12-13T00:00:00"/>
    <s v="Second Class"/>
    <s v="JL-15835"/>
    <s v="John Lee"/>
    <x v="0"/>
    <s v="United States"/>
    <s v="Richmond"/>
    <s v="Kentucky"/>
    <n v="40475"/>
    <x v="0"/>
    <s v="OFF-LA-10004409"/>
    <s v="Office Supplies"/>
    <s v="Labels"/>
    <s v="Avery 492"/>
    <n v="5.76"/>
    <n v="2"/>
    <n v="0"/>
    <x v="1904"/>
  </r>
  <r>
    <n v="7521"/>
    <s v="US-2014-167920"/>
    <x v="3"/>
    <x v="34"/>
    <d v="2014-12-13T00:00:00"/>
    <s v="Second Class"/>
    <s v="JL-15835"/>
    <s v="John Lee"/>
    <x v="0"/>
    <s v="United States"/>
    <s v="Richmond"/>
    <s v="Kentucky"/>
    <n v="40475"/>
    <x v="0"/>
    <s v="TEC-CO-10001046"/>
    <s v="Technology"/>
    <s v="Copiers"/>
    <s v="Canon Imageclass D680 Copier / Fax"/>
    <n v="1399.98"/>
    <n v="2"/>
    <n v="0"/>
    <x v="5993"/>
  </r>
  <r>
    <n v="7522"/>
    <s v="CA-2013-162383"/>
    <x v="0"/>
    <x v="64"/>
    <d v="2013-09-12T00:00:00"/>
    <s v="Standard Class"/>
    <s v="MD-17350"/>
    <s v="Maribeth Dona"/>
    <x v="0"/>
    <s v="United States"/>
    <s v="Lancaster"/>
    <s v="Ohio"/>
    <n v="43130"/>
    <x v="3"/>
    <s v="OFF-BI-10002824"/>
    <s v="Office Supplies"/>
    <s v="Binders"/>
    <s v="Recycled Easel Ring Binders"/>
    <n v="8.9520000000000017"/>
    <n v="2"/>
    <n v="0.7"/>
    <x v="5994"/>
  </r>
  <r>
    <n v="7523"/>
    <s v="CA-2013-162383"/>
    <x v="0"/>
    <x v="64"/>
    <d v="2013-09-12T00:00:00"/>
    <s v="Standard Class"/>
    <s v="MD-17350"/>
    <s v="Maribeth Dona"/>
    <x v="0"/>
    <s v="United States"/>
    <s v="Lancaster"/>
    <s v="Ohio"/>
    <n v="43130"/>
    <x v="3"/>
    <s v="OFF-BI-10001757"/>
    <s v="Office Supplies"/>
    <s v="Binders"/>
    <s v="Pressboard Hanging Data Binders for Unburst Sheets"/>
    <n v="8.8560000000000016"/>
    <n v="6"/>
    <n v="0.7"/>
    <x v="5995"/>
  </r>
  <r>
    <n v="7524"/>
    <s v="CA-2013-162383"/>
    <x v="0"/>
    <x v="64"/>
    <d v="2013-09-12T00:00:00"/>
    <s v="Standard Class"/>
    <s v="MD-17350"/>
    <s v="Maribeth Dona"/>
    <x v="0"/>
    <s v="United States"/>
    <s v="Lancaster"/>
    <s v="Ohio"/>
    <n v="43130"/>
    <x v="3"/>
    <s v="FUR-CH-10004477"/>
    <s v="Furniture"/>
    <s v="Chairs"/>
    <s v="Global Push Button Manager's Chair, Indigo"/>
    <n v="85.245999999999995"/>
    <n v="2"/>
    <n v="0.3"/>
    <x v="5996"/>
  </r>
  <r>
    <n v="7525"/>
    <s v="CA-2011-125731"/>
    <x v="2"/>
    <x v="1076"/>
    <d v="2011-09-16T00:00:00"/>
    <s v="Standard Class"/>
    <s v="CL-12565"/>
    <s v="Clay Ludtke"/>
    <x v="0"/>
    <s v="United States"/>
    <s v="Gresham"/>
    <s v="Oregon"/>
    <n v="97030"/>
    <x v="1"/>
    <s v="OFF-EN-10003072"/>
    <s v="Office Supplies"/>
    <s v="Envelopes"/>
    <s v="Peel &amp; Seel Envelopes"/>
    <n v="21.728000000000002"/>
    <n v="7"/>
    <n v="0.2"/>
    <x v="5997"/>
  </r>
  <r>
    <n v="7526"/>
    <s v="CA-2011-125731"/>
    <x v="2"/>
    <x v="1076"/>
    <d v="2011-09-16T00:00:00"/>
    <s v="Standard Class"/>
    <s v="CL-12565"/>
    <s v="Clay Ludtke"/>
    <x v="0"/>
    <s v="United States"/>
    <s v="Gresham"/>
    <s v="Oregon"/>
    <n v="97030"/>
    <x v="1"/>
    <s v="FUR-CH-10003973"/>
    <s v="Furniture"/>
    <s v="Chairs"/>
    <s v="GuestStacker Chair with Chrome Finish Legs"/>
    <n v="1487.04"/>
    <n v="5"/>
    <n v="0.2"/>
    <x v="3771"/>
  </r>
  <r>
    <n v="7527"/>
    <s v="US-2014-106145"/>
    <x v="3"/>
    <x v="986"/>
    <d v="2014-09-27T00:00:00"/>
    <s v="Same Day"/>
    <s v="RA-19885"/>
    <s v="Ruben Ausman"/>
    <x v="1"/>
    <s v="United States"/>
    <s v="San Francisco"/>
    <s v="California"/>
    <n v="94109"/>
    <x v="1"/>
    <s v="OFF-EN-10001028"/>
    <s v="Office Supplies"/>
    <s v="Envelopes"/>
    <s v="Staples"/>
    <n v="71.88"/>
    <n v="6"/>
    <n v="0"/>
    <x v="5998"/>
  </r>
  <r>
    <n v="7528"/>
    <s v="US-2014-106145"/>
    <x v="3"/>
    <x v="986"/>
    <d v="2014-09-27T00:00:00"/>
    <s v="Same Day"/>
    <s v="RA-19885"/>
    <s v="Ruben Ausman"/>
    <x v="1"/>
    <s v="United States"/>
    <s v="San Francisco"/>
    <s v="California"/>
    <n v="94109"/>
    <x v="1"/>
    <s v="FUR-FU-10003829"/>
    <s v="Furniture"/>
    <s v="Furnishings"/>
    <s v="Stackable Trays"/>
    <n v="9.24"/>
    <n v="3"/>
    <n v="0"/>
    <x v="5999"/>
  </r>
  <r>
    <n v="7529"/>
    <s v="US-2014-106145"/>
    <x v="3"/>
    <x v="986"/>
    <d v="2014-09-27T00:00:00"/>
    <s v="Same Day"/>
    <s v="RA-19885"/>
    <s v="Ruben Ausman"/>
    <x v="1"/>
    <s v="United States"/>
    <s v="San Francisco"/>
    <s v="California"/>
    <n v="94109"/>
    <x v="1"/>
    <s v="OFF-PA-10002245"/>
    <s v="Office Supplies"/>
    <s v="Paper"/>
    <s v="Xerox 1895"/>
    <n v="35.880000000000003"/>
    <n v="6"/>
    <n v="0"/>
    <x v="5470"/>
  </r>
  <r>
    <n v="7530"/>
    <s v="US-2014-106145"/>
    <x v="3"/>
    <x v="986"/>
    <d v="2014-09-27T00:00:00"/>
    <s v="Same Day"/>
    <s v="RA-19885"/>
    <s v="Ruben Ausman"/>
    <x v="1"/>
    <s v="United States"/>
    <s v="San Francisco"/>
    <s v="California"/>
    <n v="94109"/>
    <x v="1"/>
    <s v="OFF-BI-10002215"/>
    <s v="Office Supplies"/>
    <s v="Binders"/>
    <s v="Wilson Jones Hanging View Binder, White, 1&quot;"/>
    <n v="17.04"/>
    <n v="3"/>
    <n v="0.2"/>
    <x v="6000"/>
  </r>
  <r>
    <n v="7531"/>
    <s v="US-2014-106145"/>
    <x v="3"/>
    <x v="986"/>
    <d v="2014-09-27T00:00:00"/>
    <s v="Same Day"/>
    <s v="RA-19885"/>
    <s v="Ruben Ausman"/>
    <x v="1"/>
    <s v="United States"/>
    <s v="San Francisco"/>
    <s v="California"/>
    <n v="94109"/>
    <x v="1"/>
    <s v="OFF-BI-10003925"/>
    <s v="Office Supplies"/>
    <s v="Binders"/>
    <s v="Fellowes PB300 Plastic Comb Binding Machine"/>
    <n v="931.17600000000016"/>
    <n v="3"/>
    <n v="0.2"/>
    <x v="2853"/>
  </r>
  <r>
    <n v="7532"/>
    <s v="CA-2013-107146"/>
    <x v="0"/>
    <x v="26"/>
    <d v="2013-06-20T00:00:00"/>
    <s v="First Class"/>
    <s v="LC-16885"/>
    <s v="Lena Creighton"/>
    <x v="0"/>
    <s v="United States"/>
    <s v="Longmont"/>
    <s v="Colorado"/>
    <n v="80501"/>
    <x v="1"/>
    <s v="FUR-FU-10002298"/>
    <s v="Furniture"/>
    <s v="Furnishings"/>
    <s v="Rubbermaid ClusterMat Chairmats, Mat Size- 66&quot; x 60&quot;, Lip 20&quot; x 11&quot; -90 Degree Angle"/>
    <n v="266.35200000000003"/>
    <n v="3"/>
    <n v="0.2"/>
    <x v="6001"/>
  </r>
  <r>
    <n v="7533"/>
    <s v="CA-2013-107146"/>
    <x v="0"/>
    <x v="26"/>
    <d v="2013-06-20T00:00:00"/>
    <s v="First Class"/>
    <s v="LC-16885"/>
    <s v="Lena Creighton"/>
    <x v="0"/>
    <s v="United States"/>
    <s v="Longmont"/>
    <s v="Colorado"/>
    <n v="80501"/>
    <x v="1"/>
    <s v="FUR-CH-10004853"/>
    <s v="Furniture"/>
    <s v="Chairs"/>
    <s v="Global Manager's Adjustable Task Chair, Storm"/>
    <n v="483.13599999999997"/>
    <n v="4"/>
    <n v="0.2"/>
    <x v="6002"/>
  </r>
  <r>
    <n v="7534"/>
    <s v="US-2014-134642"/>
    <x v="3"/>
    <x v="906"/>
    <d v="2014-03-02T00:00:00"/>
    <s v="Standard Class"/>
    <s v="SW-20245"/>
    <s v="Scot Wooten"/>
    <x v="0"/>
    <s v="United States"/>
    <s v="Greenville"/>
    <s v="North Carolina"/>
    <n v="27834"/>
    <x v="0"/>
    <s v="FUR-CH-10002880"/>
    <s v="Furniture"/>
    <s v="Chairs"/>
    <s v="Global High-Back Leather Tilter, Burgundy"/>
    <n v="196.78399999999999"/>
    <n v="2"/>
    <n v="0.2"/>
    <x v="3683"/>
  </r>
  <r>
    <n v="7535"/>
    <s v="US-2014-134642"/>
    <x v="3"/>
    <x v="906"/>
    <d v="2014-03-02T00:00:00"/>
    <s v="Standard Class"/>
    <s v="SW-20245"/>
    <s v="Scot Wooten"/>
    <x v="0"/>
    <s v="United States"/>
    <s v="Greenville"/>
    <s v="North Carolina"/>
    <n v="27834"/>
    <x v="0"/>
    <s v="FUR-BO-10004709"/>
    <s v="Furniture"/>
    <s v="Bookcases"/>
    <s v="Bush Westfield Collection Bookcases, Medium Cherry Finish"/>
    <n v="231.92000000000002"/>
    <n v="5"/>
    <n v="0.2"/>
    <x v="3487"/>
  </r>
  <r>
    <n v="7536"/>
    <s v="US-2014-160143"/>
    <x v="3"/>
    <x v="185"/>
    <d v="2014-04-08T00:00:00"/>
    <s v="Standard Class"/>
    <s v="HG-14965"/>
    <s v="Henry Goldwyn"/>
    <x v="1"/>
    <s v="United States"/>
    <s v="Los Angeles"/>
    <s v="California"/>
    <n v="90004"/>
    <x v="1"/>
    <s v="OFF-SU-10004231"/>
    <s v="Office Supplies"/>
    <s v="Supplies"/>
    <s v="Acme Tagit Stainless Steel Antibacterial Scissors"/>
    <n v="29.700000000000003"/>
    <n v="3"/>
    <n v="0"/>
    <x v="1924"/>
  </r>
  <r>
    <n v="7537"/>
    <s v="CA-2014-103415"/>
    <x v="3"/>
    <x v="734"/>
    <d v="2014-12-09T00:00:00"/>
    <s v="Standard Class"/>
    <s v="MV-17485"/>
    <s v="Mark Van Huff"/>
    <x v="0"/>
    <s v="United States"/>
    <s v="Houston"/>
    <s v="Texas"/>
    <n v="77041"/>
    <x v="2"/>
    <s v="FUR-FU-10000820"/>
    <s v="Furniture"/>
    <s v="Furnishings"/>
    <s v="Tensor Brushed Steel Torchiere Floor Lamp"/>
    <n v="13.591999999999999"/>
    <n v="2"/>
    <n v="0.6"/>
    <x v="6003"/>
  </r>
  <r>
    <n v="7538"/>
    <s v="CA-2013-106460"/>
    <x v="0"/>
    <x v="317"/>
    <d v="2013-02-22T00:00:00"/>
    <s v="Second Class"/>
    <s v="GT-14710"/>
    <s v="Greg Tran"/>
    <x v="0"/>
    <s v="United States"/>
    <s v="San Francisco"/>
    <s v="California"/>
    <n v="94109"/>
    <x v="1"/>
    <s v="OFF-PA-10001736"/>
    <s v="Office Supplies"/>
    <s v="Paper"/>
    <s v="Xerox 1880"/>
    <n v="70.88"/>
    <n v="2"/>
    <n v="0"/>
    <x v="3042"/>
  </r>
  <r>
    <n v="7539"/>
    <s v="US-2014-112347"/>
    <x v="3"/>
    <x v="574"/>
    <d v="2014-12-07T00:00:00"/>
    <s v="Standard Class"/>
    <s v="BS-11380"/>
    <s v="Bill Stewart"/>
    <x v="1"/>
    <s v="United States"/>
    <s v="Denver"/>
    <s v="Colorado"/>
    <n v="80219"/>
    <x v="1"/>
    <s v="OFF-ST-10003306"/>
    <s v="Office Supplies"/>
    <s v="Storage"/>
    <s v="Letter Size Cart"/>
    <n v="114.28800000000001"/>
    <n v="1"/>
    <n v="0.2"/>
    <x v="6004"/>
  </r>
  <r>
    <n v="7540"/>
    <s v="US-2014-112347"/>
    <x v="3"/>
    <x v="574"/>
    <d v="2014-12-07T00:00:00"/>
    <s v="Standard Class"/>
    <s v="BS-11380"/>
    <s v="Bill Stewart"/>
    <x v="1"/>
    <s v="United States"/>
    <s v="Denver"/>
    <s v="Colorado"/>
    <n v="80219"/>
    <x v="1"/>
    <s v="OFF-BI-10003707"/>
    <s v="Office Supplies"/>
    <s v="Binders"/>
    <s v="Aluminum Screw Posts"/>
    <n v="36.624000000000002"/>
    <n v="8"/>
    <n v="0.7"/>
    <x v="6005"/>
  </r>
  <r>
    <n v="7541"/>
    <s v="US-2014-112347"/>
    <x v="3"/>
    <x v="574"/>
    <d v="2014-12-07T00:00:00"/>
    <s v="Standard Class"/>
    <s v="BS-11380"/>
    <s v="Bill Stewart"/>
    <x v="1"/>
    <s v="United States"/>
    <s v="Denver"/>
    <s v="Colorado"/>
    <n v="80219"/>
    <x v="1"/>
    <s v="FUR-BO-10003546"/>
    <s v="Furniture"/>
    <s v="Bookcases"/>
    <s v="Hon 4-Shelf Metal Bookcases"/>
    <n v="242.35200000000003"/>
    <n v="8"/>
    <n v="0.7"/>
    <x v="6006"/>
  </r>
  <r>
    <n v="7542"/>
    <s v="US-2014-112347"/>
    <x v="3"/>
    <x v="574"/>
    <d v="2014-12-07T00:00:00"/>
    <s v="Standard Class"/>
    <s v="BS-11380"/>
    <s v="Bill Stewart"/>
    <x v="1"/>
    <s v="United States"/>
    <s v="Denver"/>
    <s v="Colorado"/>
    <n v="80219"/>
    <x v="1"/>
    <s v="TEC-PH-10000213"/>
    <s v="Technology"/>
    <s v="Phones"/>
    <s v="Seidio BD2-HK3IPH5-BK DILEX Case and Holster Combo for Apple iPhone 5/5s - Black"/>
    <n v="49.616000000000007"/>
    <n v="2"/>
    <n v="0.2"/>
    <x v="6007"/>
  </r>
  <r>
    <n v="7543"/>
    <s v="US-2014-112347"/>
    <x v="3"/>
    <x v="574"/>
    <d v="2014-12-07T00:00:00"/>
    <s v="Standard Class"/>
    <s v="BS-11380"/>
    <s v="Bill Stewart"/>
    <x v="1"/>
    <s v="United States"/>
    <s v="Denver"/>
    <s v="Colorado"/>
    <n v="80219"/>
    <x v="1"/>
    <s v="FUR-FU-10001488"/>
    <s v="Furniture"/>
    <s v="Furnishings"/>
    <s v="Tenex 46&quot; x 60&quot; Computer Anti-Static Chairmat, Rectangular Shaped"/>
    <n v="508.70400000000006"/>
    <n v="6"/>
    <n v="0.2"/>
    <x v="232"/>
  </r>
  <r>
    <n v="7544"/>
    <s v="US-2014-112347"/>
    <x v="3"/>
    <x v="574"/>
    <d v="2014-12-07T00:00:00"/>
    <s v="Standard Class"/>
    <s v="BS-11380"/>
    <s v="Bill Stewart"/>
    <x v="1"/>
    <s v="United States"/>
    <s v="Denver"/>
    <s v="Colorado"/>
    <n v="80219"/>
    <x v="1"/>
    <s v="TEC-PH-10004833"/>
    <s v="Technology"/>
    <s v="Phones"/>
    <s v="Macally Suction Cup Mount"/>
    <n v="57.36"/>
    <n v="6"/>
    <n v="0.2"/>
    <x v="6008"/>
  </r>
  <r>
    <n v="7545"/>
    <s v="US-2014-112347"/>
    <x v="3"/>
    <x v="574"/>
    <d v="2014-12-07T00:00:00"/>
    <s v="Standard Class"/>
    <s v="BS-11380"/>
    <s v="Bill Stewart"/>
    <x v="1"/>
    <s v="United States"/>
    <s v="Denver"/>
    <s v="Colorado"/>
    <n v="80219"/>
    <x v="1"/>
    <s v="FUR-CH-10002335"/>
    <s v="Furniture"/>
    <s v="Chairs"/>
    <s v="Hon GuestStacker Chair"/>
    <n v="906.68000000000006"/>
    <n v="5"/>
    <n v="0.2"/>
    <x v="6009"/>
  </r>
  <r>
    <n v="7546"/>
    <s v="CA-2011-103492"/>
    <x v="2"/>
    <x v="982"/>
    <d v="2011-10-15T00:00:00"/>
    <s v="Standard Class"/>
    <s v="CM-12715"/>
    <s v="Craig Molinari"/>
    <x v="1"/>
    <s v="United States"/>
    <s v="Huntsville"/>
    <s v="Texas"/>
    <n v="77340"/>
    <x v="2"/>
    <s v="TEC-PH-10001128"/>
    <s v="Technology"/>
    <s v="Phones"/>
    <s v="Motorola Droid Maxx"/>
    <n v="719.95200000000011"/>
    <n v="6"/>
    <n v="0.2"/>
    <x v="6010"/>
  </r>
  <r>
    <n v="7547"/>
    <s v="CA-2011-103492"/>
    <x v="2"/>
    <x v="982"/>
    <d v="2011-10-15T00:00:00"/>
    <s v="Standard Class"/>
    <s v="CM-12715"/>
    <s v="Craig Molinari"/>
    <x v="1"/>
    <s v="United States"/>
    <s v="Huntsville"/>
    <s v="Texas"/>
    <n v="77340"/>
    <x v="2"/>
    <s v="TEC-PH-10004667"/>
    <s v="Technology"/>
    <s v="Phones"/>
    <s v="Cisco 8x8 Inc. 6753i IP Business Phone System"/>
    <n v="755.94400000000019"/>
    <n v="7"/>
    <n v="0.2"/>
    <x v="6011"/>
  </r>
  <r>
    <n v="7548"/>
    <s v="CA-2011-103492"/>
    <x v="2"/>
    <x v="982"/>
    <d v="2011-10-15T00:00:00"/>
    <s v="Standard Class"/>
    <s v="CM-12715"/>
    <s v="Craig Molinari"/>
    <x v="1"/>
    <s v="United States"/>
    <s v="Huntsville"/>
    <s v="Texas"/>
    <n v="77340"/>
    <x v="2"/>
    <s v="OFF-BI-10004817"/>
    <s v="Office Supplies"/>
    <s v="Binders"/>
    <s v="GBC Personal VeloBind Strips"/>
    <n v="11.979999999999997"/>
    <n v="5"/>
    <n v="0.8"/>
    <x v="6012"/>
  </r>
  <r>
    <n v="7549"/>
    <s v="CA-2011-103492"/>
    <x v="2"/>
    <x v="982"/>
    <d v="2011-10-15T00:00:00"/>
    <s v="Standard Class"/>
    <s v="CM-12715"/>
    <s v="Craig Molinari"/>
    <x v="1"/>
    <s v="United States"/>
    <s v="Huntsville"/>
    <s v="Texas"/>
    <n v="77340"/>
    <x v="2"/>
    <s v="OFF-BI-10004140"/>
    <s v="Office Supplies"/>
    <s v="Binders"/>
    <s v="Avery Non-Stick Binders"/>
    <n v="0.8979999999999998"/>
    <n v="1"/>
    <n v="0.8"/>
    <x v="6013"/>
  </r>
  <r>
    <n v="7550"/>
    <s v="CA-2013-136595"/>
    <x v="0"/>
    <x v="64"/>
    <d v="2013-09-08T00:00:00"/>
    <s v="First Class"/>
    <s v="EM-13825"/>
    <s v="Elizabeth Moffitt"/>
    <x v="1"/>
    <s v="United States"/>
    <s v="Houston"/>
    <s v="Texas"/>
    <n v="77036"/>
    <x v="2"/>
    <s v="FUR-FU-10004671"/>
    <s v="Furniture"/>
    <s v="Furnishings"/>
    <s v="Executive Impressions 12&quot; Wall Clock"/>
    <n v="21.204000000000004"/>
    <n v="3"/>
    <n v="0.6"/>
    <x v="6014"/>
  </r>
  <r>
    <n v="7551"/>
    <s v="CA-2011-140396"/>
    <x v="2"/>
    <x v="1164"/>
    <d v="2011-11-25T00:00:00"/>
    <s v="Standard Class"/>
    <s v="KH-16330"/>
    <s v="Katharine Harms"/>
    <x v="1"/>
    <s v="United States"/>
    <s v="New York City"/>
    <s v="New York"/>
    <n v="10024"/>
    <x v="3"/>
    <s v="OFF-EN-10002592"/>
    <s v="Office Supplies"/>
    <s v="Envelopes"/>
    <s v="Peel &amp; Seel Recycled Catalog Envelopes, Brown"/>
    <n v="34.74"/>
    <n v="3"/>
    <n v="0"/>
    <x v="6015"/>
  </r>
  <r>
    <n v="7552"/>
    <s v="CA-2011-140396"/>
    <x v="2"/>
    <x v="1164"/>
    <d v="2011-11-25T00:00:00"/>
    <s v="Standard Class"/>
    <s v="KH-16330"/>
    <s v="Katharine Harms"/>
    <x v="1"/>
    <s v="United States"/>
    <s v="New York City"/>
    <s v="New York"/>
    <n v="10024"/>
    <x v="3"/>
    <s v="TEC-PH-10004447"/>
    <s v="Technology"/>
    <s v="Phones"/>
    <s v="Toshiba IPT2010-SD IP Telephone"/>
    <n v="833.94"/>
    <n v="6"/>
    <n v="0"/>
    <x v="6016"/>
  </r>
  <r>
    <n v="7553"/>
    <s v="CA-2011-140396"/>
    <x v="2"/>
    <x v="1164"/>
    <d v="2011-11-25T00:00:00"/>
    <s v="Standard Class"/>
    <s v="KH-16330"/>
    <s v="Katharine Harms"/>
    <x v="1"/>
    <s v="United States"/>
    <s v="New York City"/>
    <s v="New York"/>
    <n v="10024"/>
    <x v="3"/>
    <s v="OFF-BI-10003669"/>
    <s v="Office Supplies"/>
    <s v="Binders"/>
    <s v="3M Organizer Strips"/>
    <n v="12.96"/>
    <n v="3"/>
    <n v="0.2"/>
    <x v="3120"/>
  </r>
  <r>
    <n v="7554"/>
    <s v="CA-2011-140396"/>
    <x v="2"/>
    <x v="1164"/>
    <d v="2011-11-25T00:00:00"/>
    <s v="Standard Class"/>
    <s v="KH-16330"/>
    <s v="Katharine Harms"/>
    <x v="1"/>
    <s v="United States"/>
    <s v="New York City"/>
    <s v="New York"/>
    <n v="10024"/>
    <x v="3"/>
    <s v="OFF-PA-10000223"/>
    <s v="Office Supplies"/>
    <s v="Paper"/>
    <s v="Xerox 2000"/>
    <n v="25.92"/>
    <n v="4"/>
    <n v="0"/>
    <x v="245"/>
  </r>
  <r>
    <n v="7555"/>
    <s v="CA-2011-114181"/>
    <x v="2"/>
    <x v="1025"/>
    <d v="2011-05-14T00:00:00"/>
    <s v="Second Class"/>
    <s v="AF-10885"/>
    <s v="Art Foster"/>
    <x v="0"/>
    <s v="United States"/>
    <s v="Philadelphia"/>
    <s v="Pennsylvania"/>
    <n v="19134"/>
    <x v="3"/>
    <s v="FUR-BO-10004467"/>
    <s v="Furniture"/>
    <s v="Bookcases"/>
    <s v="Bestar Classic Bookcase"/>
    <n v="349.96499999999997"/>
    <n v="7"/>
    <n v="0.5"/>
    <x v="6017"/>
  </r>
  <r>
    <n v="7556"/>
    <s v="CA-2011-114181"/>
    <x v="2"/>
    <x v="1025"/>
    <d v="2011-05-14T00:00:00"/>
    <s v="Second Class"/>
    <s v="AF-10885"/>
    <s v="Art Foster"/>
    <x v="0"/>
    <s v="United States"/>
    <s v="Philadelphia"/>
    <s v="Pennsylvania"/>
    <n v="19134"/>
    <x v="3"/>
    <s v="OFF-AR-10000716"/>
    <s v="Office Supplies"/>
    <s v="Art"/>
    <s v="DIXON Ticonderoga Erasable Checking Pencils"/>
    <n v="22.32"/>
    <n v="5"/>
    <n v="0.2"/>
    <x v="6018"/>
  </r>
  <r>
    <n v="7557"/>
    <s v="CA-2014-159506"/>
    <x v="3"/>
    <x v="344"/>
    <d v="2014-12-03T00:00:00"/>
    <s v="Standard Class"/>
    <s v="JR-16210"/>
    <s v="Justin Ritter"/>
    <x v="1"/>
    <s v="United States"/>
    <s v="Columbus"/>
    <s v="Indiana"/>
    <n v="47201"/>
    <x v="2"/>
    <s v="OFF-PA-10003641"/>
    <s v="Office Supplies"/>
    <s v="Paper"/>
    <s v="Xerox 1909"/>
    <n v="158.28"/>
    <n v="6"/>
    <n v="0"/>
    <x v="6019"/>
  </r>
  <r>
    <n v="7558"/>
    <s v="CA-2014-159506"/>
    <x v="3"/>
    <x v="344"/>
    <d v="2014-12-03T00:00:00"/>
    <s v="Standard Class"/>
    <s v="JR-16210"/>
    <s v="Justin Ritter"/>
    <x v="1"/>
    <s v="United States"/>
    <s v="Columbus"/>
    <s v="Indiana"/>
    <n v="47201"/>
    <x v="2"/>
    <s v="OFF-BI-10004519"/>
    <s v="Office Supplies"/>
    <s v="Binders"/>
    <s v="GBC DocuBind P100 Manual Binding Machine"/>
    <n v="497.93999999999994"/>
    <n v="3"/>
    <n v="0"/>
    <x v="6020"/>
  </r>
  <r>
    <n v="7559"/>
    <s v="US-2011-137155"/>
    <x v="2"/>
    <x v="301"/>
    <d v="2011-11-05T00:00:00"/>
    <s v="Standard Class"/>
    <s v="DL-12925"/>
    <s v="Daniel Lacy"/>
    <x v="0"/>
    <s v="United States"/>
    <s v="Long Beach"/>
    <s v="New York"/>
    <n v="11561"/>
    <x v="3"/>
    <s v="OFF-AP-10002518"/>
    <s v="Office Supplies"/>
    <s v="Appliances"/>
    <s v="Kensington 7 Outlet MasterPiece Power Center"/>
    <n v="533.93999999999994"/>
    <n v="3"/>
    <n v="0"/>
    <x v="6021"/>
  </r>
  <r>
    <n v="7560"/>
    <s v="US-2011-137155"/>
    <x v="2"/>
    <x v="301"/>
    <d v="2011-11-05T00:00:00"/>
    <s v="Standard Class"/>
    <s v="DL-12925"/>
    <s v="Daniel Lacy"/>
    <x v="0"/>
    <s v="United States"/>
    <s v="Long Beach"/>
    <s v="New York"/>
    <n v="11561"/>
    <x v="3"/>
    <s v="OFF-PA-10000806"/>
    <s v="Office Supplies"/>
    <s v="Paper"/>
    <s v="Xerox 1934"/>
    <n v="167.94"/>
    <n v="3"/>
    <n v="0"/>
    <x v="4434"/>
  </r>
  <r>
    <n v="7561"/>
    <s v="US-2011-137155"/>
    <x v="2"/>
    <x v="301"/>
    <d v="2011-11-05T00:00:00"/>
    <s v="Standard Class"/>
    <s v="DL-12925"/>
    <s v="Daniel Lacy"/>
    <x v="0"/>
    <s v="United States"/>
    <s v="Long Beach"/>
    <s v="New York"/>
    <n v="11561"/>
    <x v="3"/>
    <s v="FUR-FU-10003142"/>
    <s v="Furniture"/>
    <s v="Furnishings"/>
    <s v="Master Big Foot Doorstop, Beige"/>
    <n v="31.68"/>
    <n v="6"/>
    <n v="0"/>
    <x v="6022"/>
  </r>
  <r>
    <n v="7562"/>
    <s v="CA-2013-105746"/>
    <x v="0"/>
    <x v="945"/>
    <d v="2014-01-02T00:00:00"/>
    <s v="First Class"/>
    <s v="BD-11605"/>
    <s v="Brian Dahlen"/>
    <x v="0"/>
    <s v="United States"/>
    <s v="Lancaster"/>
    <s v="Pennsylvania"/>
    <n v="17602"/>
    <x v="3"/>
    <s v="FUR-CH-10000454"/>
    <s v="Furniture"/>
    <s v="Chairs"/>
    <s v="Hon Deluxe Fabric Upholstered Stacking Chairs, Rounded Back"/>
    <n v="170.78599999999997"/>
    <n v="1"/>
    <n v="0.3"/>
    <x v="232"/>
  </r>
  <r>
    <n v="7563"/>
    <s v="US-2013-104815"/>
    <x v="0"/>
    <x v="323"/>
    <d v="2013-09-08T00:00:00"/>
    <s v="Standard Class"/>
    <s v="RB-19570"/>
    <s v="Rob Beeghly"/>
    <x v="0"/>
    <s v="United States"/>
    <s v="Chicago"/>
    <s v="Illinois"/>
    <n v="60610"/>
    <x v="2"/>
    <s v="FUR-BO-10003894"/>
    <s v="Furniture"/>
    <s v="Bookcases"/>
    <s v="Safco Value Mate Steel Bookcase, Baked Enamel Finish on Steel, Black"/>
    <n v="198.744"/>
    <n v="4"/>
    <n v="0.3"/>
    <x v="232"/>
  </r>
  <r>
    <n v="7564"/>
    <s v="CA-2014-157672"/>
    <x v="3"/>
    <x v="361"/>
    <d v="2014-10-08T00:00:00"/>
    <s v="First Class"/>
    <s v="RB-19795"/>
    <s v="Ross Baird"/>
    <x v="2"/>
    <s v="United States"/>
    <s v="Denver"/>
    <s v="Colorado"/>
    <n v="80219"/>
    <x v="1"/>
    <s v="TEC-AC-10001714"/>
    <s v="Technology"/>
    <s v="Accessories"/>
    <s v="Logitech MX Performance Wireless Mouse"/>
    <n v="63.824000000000005"/>
    <n v="2"/>
    <n v="0.2"/>
    <x v="6023"/>
  </r>
  <r>
    <n v="7565"/>
    <s v="US-2013-166660"/>
    <x v="0"/>
    <x v="806"/>
    <d v="2013-02-01T00:00:00"/>
    <s v="Second Class"/>
    <s v="TB-21250"/>
    <s v="Tim Brockman"/>
    <x v="0"/>
    <s v="United States"/>
    <s v="Seattle"/>
    <s v="Washington"/>
    <n v="98103"/>
    <x v="1"/>
    <s v="FUR-CH-10001190"/>
    <s v="Furniture"/>
    <s v="Chairs"/>
    <s v="Global Deluxe High-Back Office Chair in Storm"/>
    <n v="435.16800000000006"/>
    <n v="4"/>
    <n v="0.2"/>
    <x v="6024"/>
  </r>
  <r>
    <n v="7566"/>
    <s v="US-2013-166660"/>
    <x v="0"/>
    <x v="806"/>
    <d v="2013-02-01T00:00:00"/>
    <s v="Second Class"/>
    <s v="TB-21250"/>
    <s v="Tim Brockman"/>
    <x v="0"/>
    <s v="United States"/>
    <s v="Seattle"/>
    <s v="Washington"/>
    <n v="98103"/>
    <x v="1"/>
    <s v="FUR-BO-10000468"/>
    <s v="Furniture"/>
    <s v="Bookcases"/>
    <s v="O'Sullivan 2-Shelf Heavy-Duty Bookcases"/>
    <n v="48.58"/>
    <n v="1"/>
    <n v="0"/>
    <x v="6025"/>
  </r>
  <r>
    <n v="7567"/>
    <s v="CA-2014-140802"/>
    <x v="3"/>
    <x v="81"/>
    <d v="2014-04-24T00:00:00"/>
    <s v="First Class"/>
    <s v="KN-16390"/>
    <s v="Katherine Nockton"/>
    <x v="1"/>
    <s v="United States"/>
    <s v="Houston"/>
    <s v="Texas"/>
    <n v="77070"/>
    <x v="2"/>
    <s v="TEC-AC-10001998"/>
    <s v="Technology"/>
    <s v="Accessories"/>
    <s v="Logitech LS21 Speaker System - PC Multimedia - 2.1-CH - Wired"/>
    <n v="47.975999999999999"/>
    <n v="3"/>
    <n v="0.2"/>
    <x v="6026"/>
  </r>
  <r>
    <n v="7568"/>
    <s v="CA-2014-140802"/>
    <x v="3"/>
    <x v="81"/>
    <d v="2014-04-24T00:00:00"/>
    <s v="First Class"/>
    <s v="KN-16390"/>
    <s v="Katherine Nockton"/>
    <x v="1"/>
    <s v="United States"/>
    <s v="Houston"/>
    <s v="Texas"/>
    <n v="77070"/>
    <x v="2"/>
    <s v="OFF-PA-10001534"/>
    <s v="Office Supplies"/>
    <s v="Paper"/>
    <s v="Xerox 230"/>
    <n v="20.736000000000004"/>
    <n v="4"/>
    <n v="0.2"/>
    <x v="570"/>
  </r>
  <r>
    <n v="7569"/>
    <s v="CA-2011-133830"/>
    <x v="2"/>
    <x v="29"/>
    <d v="2011-12-10T00:00:00"/>
    <s v="Standard Class"/>
    <s v="RL-19615"/>
    <s v="Rob Lucas"/>
    <x v="0"/>
    <s v="United States"/>
    <s v="Los Angeles"/>
    <s v="California"/>
    <n v="90045"/>
    <x v="1"/>
    <s v="OFF-AR-10003045"/>
    <s v="Office Supplies"/>
    <s v="Art"/>
    <s v="Prang Colored Pencils"/>
    <n v="26.46"/>
    <n v="9"/>
    <n v="0"/>
    <x v="6027"/>
  </r>
  <r>
    <n v="7570"/>
    <s v="CA-2011-133830"/>
    <x v="2"/>
    <x v="29"/>
    <d v="2011-12-10T00:00:00"/>
    <s v="Standard Class"/>
    <s v="RL-19615"/>
    <s v="Rob Lucas"/>
    <x v="0"/>
    <s v="United States"/>
    <s v="Los Angeles"/>
    <s v="California"/>
    <n v="90045"/>
    <x v="1"/>
    <s v="OFF-PA-10001363"/>
    <s v="Office Supplies"/>
    <s v="Paper"/>
    <s v="Xerox 1933"/>
    <n v="49.12"/>
    <n v="4"/>
    <n v="0"/>
    <x v="346"/>
  </r>
  <r>
    <n v="7571"/>
    <s v="CA-2011-133830"/>
    <x v="2"/>
    <x v="29"/>
    <d v="2011-12-10T00:00:00"/>
    <s v="Standard Class"/>
    <s v="RL-19615"/>
    <s v="Rob Lucas"/>
    <x v="0"/>
    <s v="United States"/>
    <s v="Los Angeles"/>
    <s v="California"/>
    <n v="90045"/>
    <x v="1"/>
    <s v="OFF-FA-10002280"/>
    <s v="Office Supplies"/>
    <s v="Fasteners"/>
    <s v="Advantus Plastic Paper Clips"/>
    <n v="15"/>
    <n v="3"/>
    <n v="0"/>
    <x v="1824"/>
  </r>
  <r>
    <n v="7572"/>
    <s v="CA-2011-100916"/>
    <x v="2"/>
    <x v="618"/>
    <d v="2011-10-26T00:00:00"/>
    <s v="Standard Class"/>
    <s v="FH-14275"/>
    <s v="Frank Hawley"/>
    <x v="1"/>
    <s v="United States"/>
    <s v="Newport News"/>
    <s v="Virginia"/>
    <n v="23602"/>
    <x v="0"/>
    <s v="OFF-ST-10003479"/>
    <s v="Office Supplies"/>
    <s v="Storage"/>
    <s v="Eldon Base for stackable storage shelf, platinum"/>
    <n v="194.7"/>
    <n v="5"/>
    <n v="0"/>
    <x v="6028"/>
  </r>
  <r>
    <n v="7573"/>
    <s v="CA-2011-100916"/>
    <x v="2"/>
    <x v="618"/>
    <d v="2011-10-26T00:00:00"/>
    <s v="Standard Class"/>
    <s v="FH-14275"/>
    <s v="Frank Hawley"/>
    <x v="1"/>
    <s v="United States"/>
    <s v="Newport News"/>
    <s v="Virginia"/>
    <n v="23602"/>
    <x v="0"/>
    <s v="FUR-TA-10004607"/>
    <s v="Furniture"/>
    <s v="Tables"/>
    <s v="Hon 2111 Invitation Series Straight Table"/>
    <n v="591.32000000000005"/>
    <n v="4"/>
    <n v="0"/>
    <x v="6029"/>
  </r>
  <r>
    <n v="7574"/>
    <s v="CA-2011-100916"/>
    <x v="2"/>
    <x v="618"/>
    <d v="2011-10-26T00:00:00"/>
    <s v="Standard Class"/>
    <s v="FH-14275"/>
    <s v="Frank Hawley"/>
    <x v="1"/>
    <s v="United States"/>
    <s v="Newport News"/>
    <s v="Virginia"/>
    <n v="23602"/>
    <x v="0"/>
    <s v="OFF-AR-10001022"/>
    <s v="Office Supplies"/>
    <s v="Art"/>
    <s v="SANFORD Liquid Accent Tank-Style Highlighters"/>
    <n v="2.84"/>
    <n v="1"/>
    <n v="0"/>
    <x v="6030"/>
  </r>
  <r>
    <n v="7575"/>
    <s v="CA-2012-129532"/>
    <x v="1"/>
    <x v="575"/>
    <d v="2012-12-12T00:00:00"/>
    <s v="Standard Class"/>
    <s v="YS-21880"/>
    <s v="Yana Sorensen"/>
    <x v="1"/>
    <s v="United States"/>
    <s v="Los Angeles"/>
    <s v="California"/>
    <n v="90036"/>
    <x v="1"/>
    <s v="OFF-ST-10004186"/>
    <s v="Office Supplies"/>
    <s v="Storage"/>
    <s v="Stur-D-Stor Shelving, Vertical 5-Shelf: 72&quot;H x 36&quot;W x 18 1/2&quot;D"/>
    <n v="221.96"/>
    <n v="2"/>
    <n v="0"/>
    <x v="6031"/>
  </r>
  <r>
    <n v="7576"/>
    <s v="CA-2012-129532"/>
    <x v="1"/>
    <x v="575"/>
    <d v="2012-12-12T00:00:00"/>
    <s v="Standard Class"/>
    <s v="YS-21880"/>
    <s v="Yana Sorensen"/>
    <x v="1"/>
    <s v="United States"/>
    <s v="Los Angeles"/>
    <s v="California"/>
    <n v="90036"/>
    <x v="1"/>
    <s v="TEC-AC-10000865"/>
    <s v="Technology"/>
    <s v="Accessories"/>
    <s v="WD My Passport Ultra 500GB Portable External Hard Drive"/>
    <n v="236"/>
    <n v="4"/>
    <n v="0"/>
    <x v="6032"/>
  </r>
  <r>
    <n v="7577"/>
    <s v="CA-2011-134726"/>
    <x v="2"/>
    <x v="981"/>
    <d v="2011-11-07T00:00:00"/>
    <s v="Second Class"/>
    <s v="SW-20755"/>
    <s v="Steven Ward"/>
    <x v="1"/>
    <s v="United States"/>
    <s v="Seattle"/>
    <s v="Washington"/>
    <n v="98115"/>
    <x v="1"/>
    <s v="TEC-AC-10000023"/>
    <s v="Technology"/>
    <s v="Accessories"/>
    <s v="Maxell 74 Minute CD-R Spindle, 50/Pack"/>
    <n v="41.94"/>
    <n v="2"/>
    <n v="0"/>
    <x v="6033"/>
  </r>
  <r>
    <n v="7578"/>
    <s v="CA-2011-134726"/>
    <x v="2"/>
    <x v="981"/>
    <d v="2011-11-07T00:00:00"/>
    <s v="Second Class"/>
    <s v="SW-20755"/>
    <s v="Steven Ward"/>
    <x v="1"/>
    <s v="United States"/>
    <s v="Seattle"/>
    <s v="Washington"/>
    <n v="98115"/>
    <x v="1"/>
    <s v="TEC-PH-10001750"/>
    <s v="Technology"/>
    <s v="Phones"/>
    <s v="Samsung Rugby III"/>
    <n v="52.792000000000002"/>
    <n v="1"/>
    <n v="0.2"/>
    <x v="6034"/>
  </r>
  <r>
    <n v="7579"/>
    <s v="CA-2013-138597"/>
    <x v="0"/>
    <x v="122"/>
    <d v="2013-12-22T00:00:00"/>
    <s v="First Class"/>
    <s v="PN-18775"/>
    <s v="Parhena Norris"/>
    <x v="2"/>
    <s v="United States"/>
    <s v="Omaha"/>
    <s v="Nebraska"/>
    <n v="68104"/>
    <x v="2"/>
    <s v="FUR-CH-10004997"/>
    <s v="Furniture"/>
    <s v="Chairs"/>
    <s v="Hon Every-Day Series Multi-Task Chairs"/>
    <n v="563.93999999999994"/>
    <n v="3"/>
    <n v="0"/>
    <x v="4364"/>
  </r>
  <r>
    <n v="7580"/>
    <s v="CA-2012-123113"/>
    <x v="1"/>
    <x v="521"/>
    <d v="2012-11-27T00:00:00"/>
    <s v="Second Class"/>
    <s v="AT-10735"/>
    <s v="Annie Thurman"/>
    <x v="0"/>
    <s v="United States"/>
    <s v="Morristown"/>
    <s v="New Jersey"/>
    <n v="7960"/>
    <x v="3"/>
    <s v="OFF-AP-10000275"/>
    <s v="Office Supplies"/>
    <s v="Appliances"/>
    <s v="Sanyo Counter Height Refrigerator with Crisper, 3.6 Cubic Foot, Stainless Steel/Black"/>
    <n v="2625.12"/>
    <n v="8"/>
    <n v="0"/>
    <x v="6035"/>
  </r>
  <r>
    <n v="7581"/>
    <s v="CA-2012-123113"/>
    <x v="1"/>
    <x v="521"/>
    <d v="2012-11-27T00:00:00"/>
    <s v="Second Class"/>
    <s v="AT-10735"/>
    <s v="Annie Thurman"/>
    <x v="0"/>
    <s v="United States"/>
    <s v="Morristown"/>
    <s v="New Jersey"/>
    <n v="7960"/>
    <x v="3"/>
    <s v="OFF-AR-10004999"/>
    <s v="Office Supplies"/>
    <s v="Art"/>
    <s v="Newell 315"/>
    <n v="17.940000000000001"/>
    <n v="3"/>
    <n v="0"/>
    <x v="6036"/>
  </r>
  <r>
    <n v="7582"/>
    <s v="CA-2012-169656"/>
    <x v="1"/>
    <x v="863"/>
    <d v="2012-08-16T00:00:00"/>
    <s v="First Class"/>
    <s v="EJ-13720"/>
    <s v="Ed Jacobs"/>
    <x v="0"/>
    <s v="United States"/>
    <s v="Philadelphia"/>
    <s v="Pennsylvania"/>
    <n v="19143"/>
    <x v="3"/>
    <s v="OFF-ST-10003816"/>
    <s v="Office Supplies"/>
    <s v="Storage"/>
    <s v="Fellowes High-Stak Drawer Files"/>
    <n v="422.85599999999999"/>
    <n v="3"/>
    <n v="0.2"/>
    <x v="6037"/>
  </r>
  <r>
    <n v="7583"/>
    <s v="CA-2012-142734"/>
    <x v="1"/>
    <x v="392"/>
    <d v="2012-04-21T00:00:00"/>
    <s v="Standard Class"/>
    <s v="DM-13345"/>
    <s v="Denise Monton"/>
    <x v="1"/>
    <s v="United States"/>
    <s v="New York City"/>
    <s v="New York"/>
    <n v="10024"/>
    <x v="3"/>
    <s v="FUR-CH-10003968"/>
    <s v="Furniture"/>
    <s v="Chairs"/>
    <s v="Novimex Turbo Task Chair"/>
    <n v="127.76400000000001"/>
    <n v="2"/>
    <n v="0.1"/>
    <x v="6038"/>
  </r>
  <r>
    <n v="7584"/>
    <s v="CA-2011-163223"/>
    <x v="2"/>
    <x v="90"/>
    <d v="2011-03-25T00:00:00"/>
    <s v="Standard Class"/>
    <s v="KH-16690"/>
    <s v="Kristen Hastings"/>
    <x v="1"/>
    <s v="United States"/>
    <s v="Springfield"/>
    <s v="Virginia"/>
    <n v="22153"/>
    <x v="0"/>
    <s v="TEC-PH-10000730"/>
    <s v="Technology"/>
    <s v="Phones"/>
    <s v="Samsung Galaxy S4 Active"/>
    <n v="3499.9300000000003"/>
    <n v="7"/>
    <n v="0"/>
    <x v="6039"/>
  </r>
  <r>
    <n v="7585"/>
    <s v="CA-2011-163223"/>
    <x v="2"/>
    <x v="90"/>
    <d v="2011-03-25T00:00:00"/>
    <s v="Standard Class"/>
    <s v="KH-16690"/>
    <s v="Kristen Hastings"/>
    <x v="1"/>
    <s v="United States"/>
    <s v="Springfield"/>
    <s v="Virginia"/>
    <n v="22153"/>
    <x v="0"/>
    <s v="OFF-LA-10004409"/>
    <s v="Office Supplies"/>
    <s v="Labels"/>
    <s v="Avery 492"/>
    <n v="14.399999999999999"/>
    <n v="5"/>
    <n v="0"/>
    <x v="6040"/>
  </r>
  <r>
    <n v="7586"/>
    <s v="CA-2011-163223"/>
    <x v="2"/>
    <x v="90"/>
    <d v="2011-03-25T00:00:00"/>
    <s v="Standard Class"/>
    <s v="KH-16690"/>
    <s v="Kristen Hastings"/>
    <x v="1"/>
    <s v="United States"/>
    <s v="Springfield"/>
    <s v="Virginia"/>
    <n v="22153"/>
    <x v="0"/>
    <s v="OFF-PA-10000675"/>
    <s v="Office Supplies"/>
    <s v="Paper"/>
    <s v="Xerox 1919"/>
    <n v="122.97"/>
    <n v="3"/>
    <n v="0"/>
    <x v="1295"/>
  </r>
  <r>
    <n v="7587"/>
    <s v="CA-2011-163223"/>
    <x v="2"/>
    <x v="90"/>
    <d v="2011-03-25T00:00:00"/>
    <s v="Standard Class"/>
    <s v="KH-16690"/>
    <s v="Kristen Hastings"/>
    <x v="1"/>
    <s v="United States"/>
    <s v="Springfield"/>
    <s v="Virginia"/>
    <n v="22153"/>
    <x v="0"/>
    <s v="OFF-AR-10001573"/>
    <s v="Office Supplies"/>
    <s v="Art"/>
    <s v="American Pencil"/>
    <n v="9.32"/>
    <n v="4"/>
    <n v="0"/>
    <x v="409"/>
  </r>
  <r>
    <n v="7588"/>
    <s v="CA-2011-163223"/>
    <x v="2"/>
    <x v="90"/>
    <d v="2011-03-25T00:00:00"/>
    <s v="Standard Class"/>
    <s v="KH-16690"/>
    <s v="Kristen Hastings"/>
    <x v="1"/>
    <s v="United States"/>
    <s v="Springfield"/>
    <s v="Virginia"/>
    <n v="22153"/>
    <x v="0"/>
    <s v="OFF-BI-10001597"/>
    <s v="Office Supplies"/>
    <s v="Binders"/>
    <s v="Wilson Jones Ledger-Size, Piano-Hinge Binder, 2&quot;, Blue"/>
    <n v="122.94"/>
    <n v="3"/>
    <n v="0"/>
    <x v="1633"/>
  </r>
  <r>
    <n v="7589"/>
    <s v="CA-2014-122945"/>
    <x v="3"/>
    <x v="673"/>
    <d v="2014-11-23T00:00:00"/>
    <s v="Standard Class"/>
    <s v="MB-18085"/>
    <s v="Mick Brown"/>
    <x v="0"/>
    <s v="United States"/>
    <s v="Roseville"/>
    <s v="California"/>
    <n v="95661"/>
    <x v="1"/>
    <s v="FUR-FU-10001196"/>
    <s v="Furniture"/>
    <s v="Furnishings"/>
    <s v="DAX Cubicle Frames - 8x10"/>
    <n v="17.309999999999999"/>
    <n v="3"/>
    <n v="0"/>
    <x v="1873"/>
  </r>
  <r>
    <n v="7590"/>
    <s v="CA-2012-139738"/>
    <x v="1"/>
    <x v="12"/>
    <d v="2012-09-29T00:00:00"/>
    <s v="Standard Class"/>
    <s v="DK-12895"/>
    <s v="Dana Kaydos"/>
    <x v="0"/>
    <s v="United States"/>
    <s v="Rockford"/>
    <s v="Illinois"/>
    <n v="61107"/>
    <x v="2"/>
    <s v="OFF-AR-10004602"/>
    <s v="Office Supplies"/>
    <s v="Art"/>
    <s v="Boston KS Multi-Size Manual Pencil Sharpener"/>
    <n v="128.744"/>
    <n v="7"/>
    <n v="0.2"/>
    <x v="4504"/>
  </r>
  <r>
    <n v="7591"/>
    <s v="CA-2013-158778"/>
    <x v="0"/>
    <x v="64"/>
    <d v="2013-09-10T00:00:00"/>
    <s v="Standard Class"/>
    <s v="DB-13210"/>
    <s v="Dean Braden"/>
    <x v="0"/>
    <s v="United States"/>
    <s v="Philadelphia"/>
    <s v="Pennsylvania"/>
    <n v="19134"/>
    <x v="3"/>
    <s v="FUR-FU-10000260"/>
    <s v="Furniture"/>
    <s v="Furnishings"/>
    <s v="6&quot; Cubicle Wall Clock, Black"/>
    <n v="58.248000000000005"/>
    <n v="9"/>
    <n v="0.2"/>
    <x v="6041"/>
  </r>
  <r>
    <n v="7592"/>
    <s v="CA-2013-158778"/>
    <x v="0"/>
    <x v="64"/>
    <d v="2013-09-10T00:00:00"/>
    <s v="Standard Class"/>
    <s v="DB-13210"/>
    <s v="Dean Braden"/>
    <x v="0"/>
    <s v="United States"/>
    <s v="Philadelphia"/>
    <s v="Pennsylvania"/>
    <n v="19134"/>
    <x v="3"/>
    <s v="FUR-CH-10001146"/>
    <s v="Furniture"/>
    <s v="Chairs"/>
    <s v="Global Task Chair, Black"/>
    <n v="71.245999999999995"/>
    <n v="2"/>
    <n v="0.3"/>
    <x v="6042"/>
  </r>
  <r>
    <n v="7593"/>
    <s v="CA-2013-158778"/>
    <x v="0"/>
    <x v="64"/>
    <d v="2013-09-10T00:00:00"/>
    <s v="Standard Class"/>
    <s v="DB-13210"/>
    <s v="Dean Braden"/>
    <x v="0"/>
    <s v="United States"/>
    <s v="Philadelphia"/>
    <s v="Pennsylvania"/>
    <n v="19134"/>
    <x v="3"/>
    <s v="OFF-AR-10000896"/>
    <s v="Office Supplies"/>
    <s v="Art"/>
    <s v="Newell 329"/>
    <n v="7.8719999999999999"/>
    <n v="3"/>
    <n v="0.2"/>
    <x v="6043"/>
  </r>
  <r>
    <n v="7594"/>
    <s v="CA-2013-158778"/>
    <x v="0"/>
    <x v="64"/>
    <d v="2013-09-10T00:00:00"/>
    <s v="Standard Class"/>
    <s v="DB-13210"/>
    <s v="Dean Braden"/>
    <x v="0"/>
    <s v="United States"/>
    <s v="Philadelphia"/>
    <s v="Pennsylvania"/>
    <n v="19134"/>
    <x v="3"/>
    <s v="FUR-CH-10000309"/>
    <s v="Furniture"/>
    <s v="Chairs"/>
    <s v="Global Comet Stacking Arm Chair"/>
    <n v="887.27099999999984"/>
    <n v="3"/>
    <n v="0.3"/>
    <x v="6044"/>
  </r>
  <r>
    <n v="7595"/>
    <s v="CA-2014-119655"/>
    <x v="3"/>
    <x v="693"/>
    <d v="2014-04-25T00:00:00"/>
    <s v="Standard Class"/>
    <s v="CV-12295"/>
    <s v="Christina VanderZanden"/>
    <x v="0"/>
    <s v="United States"/>
    <s v="Detroit"/>
    <s v="Michigan"/>
    <n v="48234"/>
    <x v="2"/>
    <s v="OFF-BI-10001989"/>
    <s v="Office Supplies"/>
    <s v="Binders"/>
    <s v="Premium Transparent Presentation Covers by GBC"/>
    <n v="146.86000000000001"/>
    <n v="7"/>
    <n v="0"/>
    <x v="6045"/>
  </r>
  <r>
    <n v="7596"/>
    <s v="CA-2014-119655"/>
    <x v="3"/>
    <x v="693"/>
    <d v="2014-04-25T00:00:00"/>
    <s v="Standard Class"/>
    <s v="CV-12295"/>
    <s v="Christina VanderZanden"/>
    <x v="0"/>
    <s v="United States"/>
    <s v="Detroit"/>
    <s v="Michigan"/>
    <n v="48234"/>
    <x v="2"/>
    <s v="OFF-BI-10001036"/>
    <s v="Office Supplies"/>
    <s v="Binders"/>
    <s v="Cardinal EasyOpen D-Ring Binders"/>
    <n v="36.56"/>
    <n v="4"/>
    <n v="0"/>
    <x v="6046"/>
  </r>
  <r>
    <n v="7597"/>
    <s v="CA-2012-164567"/>
    <x v="1"/>
    <x v="925"/>
    <d v="2012-06-19T00:00:00"/>
    <s v="Standard Class"/>
    <s v="GK-14620"/>
    <s v="Grace Kelly"/>
    <x v="1"/>
    <s v="United States"/>
    <s v="Los Angeles"/>
    <s v="California"/>
    <n v="90004"/>
    <x v="1"/>
    <s v="TEC-PH-10002103"/>
    <s v="Technology"/>
    <s v="Phones"/>
    <s v="Jabra SPEAK 410"/>
    <n v="225.57599999999996"/>
    <n v="3"/>
    <n v="0.2"/>
    <x v="6047"/>
  </r>
  <r>
    <n v="7598"/>
    <s v="CA-2011-131947"/>
    <x v="2"/>
    <x v="328"/>
    <d v="2011-09-22T00:00:00"/>
    <s v="Standard Class"/>
    <s v="JA-15970"/>
    <s v="Joseph Airdo"/>
    <x v="0"/>
    <s v="United States"/>
    <s v="Springfield"/>
    <s v="Oregon"/>
    <n v="97477"/>
    <x v="1"/>
    <s v="OFF-AR-10001473"/>
    <s v="Office Supplies"/>
    <s v="Art"/>
    <s v="Newell 313"/>
    <n v="5.2480000000000002"/>
    <n v="2"/>
    <n v="0.2"/>
    <x v="6048"/>
  </r>
  <r>
    <n v="7599"/>
    <s v="CA-2011-131947"/>
    <x v="2"/>
    <x v="328"/>
    <d v="2011-09-22T00:00:00"/>
    <s v="Standard Class"/>
    <s v="JA-15970"/>
    <s v="Joseph Airdo"/>
    <x v="0"/>
    <s v="United States"/>
    <s v="Springfield"/>
    <s v="Oregon"/>
    <n v="97477"/>
    <x v="1"/>
    <s v="OFF-AR-10000411"/>
    <s v="Office Supplies"/>
    <s v="Art"/>
    <s v="Boston 16701 Slimline Battery Pencil Sharpener"/>
    <n v="38.256"/>
    <n v="3"/>
    <n v="0.2"/>
    <x v="6049"/>
  </r>
  <r>
    <n v="7600"/>
    <s v="CA-2011-131947"/>
    <x v="2"/>
    <x v="328"/>
    <d v="2011-09-22T00:00:00"/>
    <s v="Standard Class"/>
    <s v="JA-15970"/>
    <s v="Joseph Airdo"/>
    <x v="0"/>
    <s v="United States"/>
    <s v="Springfield"/>
    <s v="Oregon"/>
    <n v="97477"/>
    <x v="1"/>
    <s v="OFF-PA-10000246"/>
    <s v="Office Supplies"/>
    <s v="Paper"/>
    <s v="Riverleaf Stik-Withit Designer Note Cubes"/>
    <n v="40.24"/>
    <n v="5"/>
    <n v="0.2"/>
    <x v="6050"/>
  </r>
  <r>
    <n v="7601"/>
    <s v="CA-2011-131947"/>
    <x v="2"/>
    <x v="328"/>
    <d v="2011-09-22T00:00:00"/>
    <s v="Standard Class"/>
    <s v="JA-15970"/>
    <s v="Joseph Airdo"/>
    <x v="0"/>
    <s v="United States"/>
    <s v="Springfield"/>
    <s v="Oregon"/>
    <n v="97477"/>
    <x v="1"/>
    <s v="TEC-MA-10004086"/>
    <s v="Technology"/>
    <s v="Machines"/>
    <s v="Plantronics Single Ear Headset"/>
    <n v="29.925000000000001"/>
    <n v="5"/>
    <n v="0.7"/>
    <x v="6051"/>
  </r>
  <r>
    <n v="7602"/>
    <s v="CA-2011-131947"/>
    <x v="2"/>
    <x v="328"/>
    <d v="2011-09-22T00:00:00"/>
    <s v="Standard Class"/>
    <s v="JA-15970"/>
    <s v="Joseph Airdo"/>
    <x v="0"/>
    <s v="United States"/>
    <s v="Springfield"/>
    <s v="Oregon"/>
    <n v="97477"/>
    <x v="1"/>
    <s v="OFF-PA-10003039"/>
    <s v="Office Supplies"/>
    <s v="Paper"/>
    <s v="Xerox 1960"/>
    <n v="148.70400000000001"/>
    <n v="6"/>
    <n v="0.2"/>
    <x v="6052"/>
  </r>
  <r>
    <n v="7603"/>
    <s v="CA-2011-131947"/>
    <x v="2"/>
    <x v="328"/>
    <d v="2011-09-22T00:00:00"/>
    <s v="Standard Class"/>
    <s v="JA-15970"/>
    <s v="Joseph Airdo"/>
    <x v="0"/>
    <s v="United States"/>
    <s v="Springfield"/>
    <s v="Oregon"/>
    <n v="97477"/>
    <x v="1"/>
    <s v="TEC-AC-10004633"/>
    <s v="Technology"/>
    <s v="Accessories"/>
    <s v="Verbatim 25 GB 6x Blu-ray Single Layer Recordable Disc, 3/Pack"/>
    <n v="55.92"/>
    <n v="10"/>
    <n v="0.2"/>
    <x v="6053"/>
  </r>
  <r>
    <n v="7604"/>
    <s v="CA-2013-152520"/>
    <x v="0"/>
    <x v="630"/>
    <d v="2013-07-13T00:00:00"/>
    <s v="Standard Class"/>
    <s v="TH-21115"/>
    <s v="Thea Hudgings"/>
    <x v="1"/>
    <s v="United States"/>
    <s v="Providence"/>
    <s v="Rhode Island"/>
    <n v="2908"/>
    <x v="3"/>
    <s v="OFF-PA-10000289"/>
    <s v="Office Supplies"/>
    <s v="Paper"/>
    <s v="Xerox 213"/>
    <n v="12.96"/>
    <n v="2"/>
    <n v="0"/>
    <x v="91"/>
  </r>
  <r>
    <n v="7605"/>
    <s v="CA-2013-101791"/>
    <x v="0"/>
    <x v="1022"/>
    <d v="2013-06-01T00:00:00"/>
    <s v="Standard Class"/>
    <s v="BS-11665"/>
    <s v="Brian Stugart"/>
    <x v="0"/>
    <s v="United States"/>
    <s v="Chicago"/>
    <s v="Illinois"/>
    <n v="60623"/>
    <x v="2"/>
    <s v="FUR-FU-10003247"/>
    <s v="Furniture"/>
    <s v="Furnishings"/>
    <s v="36X48 HARDFLOOR CHAIRMAT"/>
    <n v="25.176000000000002"/>
    <n v="3"/>
    <n v="0.6"/>
    <x v="6054"/>
  </r>
  <r>
    <n v="7606"/>
    <s v="CA-2013-101791"/>
    <x v="0"/>
    <x v="1022"/>
    <d v="2013-06-01T00:00:00"/>
    <s v="Standard Class"/>
    <s v="BS-11665"/>
    <s v="Brian Stugart"/>
    <x v="0"/>
    <s v="United States"/>
    <s v="Chicago"/>
    <s v="Illinois"/>
    <n v="60623"/>
    <x v="2"/>
    <s v="FUR-FU-10002191"/>
    <s v="Furniture"/>
    <s v="Furnishings"/>
    <s v="G.E. Halogen Desk Lamp Bulbs"/>
    <n v="5.5840000000000005"/>
    <n v="2"/>
    <n v="0.6"/>
    <x v="6055"/>
  </r>
  <r>
    <n v="7607"/>
    <s v="CA-2013-101791"/>
    <x v="0"/>
    <x v="1022"/>
    <d v="2013-06-01T00:00:00"/>
    <s v="Standard Class"/>
    <s v="BS-11665"/>
    <s v="Brian Stugart"/>
    <x v="0"/>
    <s v="United States"/>
    <s v="Chicago"/>
    <s v="Illinois"/>
    <n v="60623"/>
    <x v="2"/>
    <s v="OFF-ST-10001496"/>
    <s v="Office Supplies"/>
    <s v="Storage"/>
    <s v="Standard Rollaway File with Lock"/>
    <n v="1297.3680000000002"/>
    <n v="9"/>
    <n v="0.2"/>
    <x v="6056"/>
  </r>
  <r>
    <n v="7608"/>
    <s v="CA-2014-121195"/>
    <x v="3"/>
    <x v="165"/>
    <d v="2014-12-28T00:00:00"/>
    <s v="First Class"/>
    <s v="NS-18505"/>
    <s v="Neola Schneider"/>
    <x v="0"/>
    <s v="United States"/>
    <s v="Dallas"/>
    <s v="Texas"/>
    <n v="75220"/>
    <x v="2"/>
    <s v="OFF-ST-10000585"/>
    <s v="Office Supplies"/>
    <s v="Storage"/>
    <s v="Economy Rollaway Files"/>
    <n v="264.32"/>
    <n v="2"/>
    <n v="0.2"/>
    <x v="2273"/>
  </r>
  <r>
    <n v="7609"/>
    <s v="CA-2014-163209"/>
    <x v="3"/>
    <x v="898"/>
    <d v="2014-05-08T00:00:00"/>
    <s v="Standard Class"/>
    <s v="MK-18160"/>
    <s v="Mike Kennedy"/>
    <x v="0"/>
    <s v="United States"/>
    <s v="San Francisco"/>
    <s v="California"/>
    <n v="94122"/>
    <x v="1"/>
    <s v="OFF-PA-10001166"/>
    <s v="Office Supplies"/>
    <s v="Paper"/>
    <s v="Xerox 2"/>
    <n v="25.92"/>
    <n v="4"/>
    <n v="0"/>
    <x v="245"/>
  </r>
  <r>
    <n v="7610"/>
    <s v="CA-2014-163209"/>
    <x v="3"/>
    <x v="898"/>
    <d v="2014-05-08T00:00:00"/>
    <s v="Standard Class"/>
    <s v="MK-18160"/>
    <s v="Mike Kennedy"/>
    <x v="0"/>
    <s v="United States"/>
    <s v="San Francisco"/>
    <s v="California"/>
    <n v="94122"/>
    <x v="1"/>
    <s v="OFF-AR-10003651"/>
    <s v="Office Supplies"/>
    <s v="Art"/>
    <s v="Newell 350"/>
    <n v="22.959999999999997"/>
    <n v="7"/>
    <n v="0"/>
    <x v="1050"/>
  </r>
  <r>
    <n v="7611"/>
    <s v="CA-2011-133354"/>
    <x v="2"/>
    <x v="1165"/>
    <d v="2011-02-25T00:00:00"/>
    <s v="First Class"/>
    <s v="SA-20830"/>
    <s v="Sue Ann Reed"/>
    <x v="0"/>
    <s v="United States"/>
    <s v="Moreno Valley"/>
    <s v="California"/>
    <n v="92553"/>
    <x v="1"/>
    <s v="OFF-PA-10001800"/>
    <s v="Office Supplies"/>
    <s v="Paper"/>
    <s v="Xerox 220"/>
    <n v="19.440000000000001"/>
    <n v="3"/>
    <n v="0"/>
    <x v="551"/>
  </r>
  <r>
    <n v="7612"/>
    <s v="US-2012-130491"/>
    <x v="1"/>
    <x v="285"/>
    <d v="2012-02-11T00:00:00"/>
    <s v="First Class"/>
    <s v="BH-11710"/>
    <s v="Brosina Hoffman"/>
    <x v="0"/>
    <s v="United States"/>
    <s v="Garden City"/>
    <s v="Kansas"/>
    <n v="67846"/>
    <x v="2"/>
    <s v="OFF-PA-10000791"/>
    <s v="Office Supplies"/>
    <s v="Paper"/>
    <s v="Wirebound Message Books, Four 2 3/4 x 5 Forms per Page, 200 Sets per Book"/>
    <n v="9.5399999999999991"/>
    <n v="2"/>
    <n v="0"/>
    <x v="6057"/>
  </r>
  <r>
    <n v="7613"/>
    <s v="US-2012-130491"/>
    <x v="1"/>
    <x v="285"/>
    <d v="2012-02-11T00:00:00"/>
    <s v="First Class"/>
    <s v="BH-11710"/>
    <s v="Brosina Hoffman"/>
    <x v="0"/>
    <s v="United States"/>
    <s v="Garden City"/>
    <s v="Kansas"/>
    <n v="67846"/>
    <x v="2"/>
    <s v="OFF-FA-10000134"/>
    <s v="Office Supplies"/>
    <s v="Fasteners"/>
    <s v="Advantus Push Pins, Aluminum Head"/>
    <n v="5.81"/>
    <n v="1"/>
    <n v="0"/>
    <x v="6058"/>
  </r>
  <r>
    <n v="7614"/>
    <s v="US-2012-130491"/>
    <x v="1"/>
    <x v="285"/>
    <d v="2012-02-11T00:00:00"/>
    <s v="First Class"/>
    <s v="BH-11710"/>
    <s v="Brosina Hoffman"/>
    <x v="0"/>
    <s v="United States"/>
    <s v="Garden City"/>
    <s v="Kansas"/>
    <n v="67846"/>
    <x v="2"/>
    <s v="OFF-AR-10001149"/>
    <s v="Office Supplies"/>
    <s v="Art"/>
    <s v="Sanford Colorific Colored Pencils, 12/Box"/>
    <n v="5.76"/>
    <n v="2"/>
    <n v="0"/>
    <x v="6059"/>
  </r>
  <r>
    <n v="7615"/>
    <s v="CA-2012-113740"/>
    <x v="1"/>
    <x v="252"/>
    <d v="2012-08-28T00:00:00"/>
    <s v="Second Class"/>
    <s v="SC-20380"/>
    <s v="Shahid Collister"/>
    <x v="0"/>
    <s v="United States"/>
    <s v="New York City"/>
    <s v="New York"/>
    <n v="10035"/>
    <x v="3"/>
    <s v="FUR-FU-10000010"/>
    <s v="Furniture"/>
    <s v="Furnishings"/>
    <s v="DAX Value U-Channel Document Frames, Easel Back"/>
    <n v="14.91"/>
    <n v="3"/>
    <n v="0"/>
    <x v="4793"/>
  </r>
  <r>
    <n v="7616"/>
    <s v="CA-2011-148425"/>
    <x v="2"/>
    <x v="953"/>
    <d v="2011-12-04T00:00:00"/>
    <s v="Standard Class"/>
    <s v="RF-19345"/>
    <s v="Randy Ferguson"/>
    <x v="1"/>
    <s v="United States"/>
    <s v="Orlando"/>
    <s v="Florida"/>
    <n v="32839"/>
    <x v="0"/>
    <s v="OFF-BI-10000201"/>
    <s v="Office Supplies"/>
    <s v="Binders"/>
    <s v="Avery Triangle Shaped Sheet Lifters, Black, 2/Pack"/>
    <n v="6.6420000000000012"/>
    <n v="9"/>
    <n v="0.7"/>
    <x v="6060"/>
  </r>
  <r>
    <n v="7617"/>
    <s v="CA-2013-144309"/>
    <x v="0"/>
    <x v="107"/>
    <d v="2013-12-17T00:00:00"/>
    <s v="Standard Class"/>
    <s v="CM-12235"/>
    <s v="Chris McAfee"/>
    <x v="0"/>
    <s v="United States"/>
    <s v="Watertown"/>
    <s v="New York"/>
    <n v="13601"/>
    <x v="3"/>
    <s v="OFF-PA-10001776"/>
    <s v="Office Supplies"/>
    <s v="Paper"/>
    <s v="Wirebound Message Books, Four 2 3/4&quot; x 5&quot; Forms per Page, 600 Sets per Book"/>
    <n v="18.54"/>
    <n v="2"/>
    <n v="0"/>
    <x v="2051"/>
  </r>
  <r>
    <n v="7618"/>
    <s v="CA-2013-144309"/>
    <x v="0"/>
    <x v="107"/>
    <d v="2013-12-17T00:00:00"/>
    <s v="Standard Class"/>
    <s v="CM-12235"/>
    <s v="Chris McAfee"/>
    <x v="0"/>
    <s v="United States"/>
    <s v="Watertown"/>
    <s v="New York"/>
    <n v="13601"/>
    <x v="3"/>
    <s v="OFF-BI-10003656"/>
    <s v="Office Supplies"/>
    <s v="Binders"/>
    <s v="Fellowes PB200 Plastic Comb Binding Machine"/>
    <n v="679.96"/>
    <n v="5"/>
    <n v="0.2"/>
    <x v="6061"/>
  </r>
  <r>
    <n v="7619"/>
    <s v="CA-2014-151225"/>
    <x v="3"/>
    <x v="855"/>
    <d v="2014-10-30T00:00:00"/>
    <s v="First Class"/>
    <s v="JM-15655"/>
    <s v="Jim Mitchum"/>
    <x v="1"/>
    <s v="United States"/>
    <s v="Los Angeles"/>
    <s v="California"/>
    <n v="90032"/>
    <x v="1"/>
    <s v="FUR-TA-10001539"/>
    <s v="Furniture"/>
    <s v="Tables"/>
    <s v="Chromcraft Rectangular Conference Tables"/>
    <n v="189.57600000000002"/>
    <n v="1"/>
    <n v="0.2"/>
    <x v="6062"/>
  </r>
  <r>
    <n v="7620"/>
    <s v="CA-2014-151225"/>
    <x v="3"/>
    <x v="855"/>
    <d v="2014-10-30T00:00:00"/>
    <s v="First Class"/>
    <s v="JM-15655"/>
    <s v="Jim Mitchum"/>
    <x v="1"/>
    <s v="United States"/>
    <s v="Los Angeles"/>
    <s v="California"/>
    <n v="90032"/>
    <x v="1"/>
    <s v="TEC-PH-10004100"/>
    <s v="Technology"/>
    <s v="Phones"/>
    <s v="Griffin GC17055 Auxiliary Audio Cable"/>
    <n v="71.959999999999994"/>
    <n v="5"/>
    <n v="0.2"/>
    <x v="6063"/>
  </r>
  <r>
    <n v="7621"/>
    <s v="US-2011-144078"/>
    <x v="2"/>
    <x v="641"/>
    <d v="2011-11-29T00:00:00"/>
    <s v="Standard Class"/>
    <s v="RB-19435"/>
    <s v="Richard Bierner"/>
    <x v="0"/>
    <s v="United States"/>
    <s v="Los Angeles"/>
    <s v="California"/>
    <n v="90004"/>
    <x v="1"/>
    <s v="TEC-PH-10001580"/>
    <s v="Technology"/>
    <s v="Phones"/>
    <s v="Logitech Mobile Speakerphone P710e - speaker phone"/>
    <n v="539.91999999999996"/>
    <n v="5"/>
    <n v="0.2"/>
    <x v="6064"/>
  </r>
  <r>
    <n v="7622"/>
    <s v="US-2011-144078"/>
    <x v="2"/>
    <x v="641"/>
    <d v="2011-11-29T00:00:00"/>
    <s v="Standard Class"/>
    <s v="RB-19435"/>
    <s v="Richard Bierner"/>
    <x v="0"/>
    <s v="United States"/>
    <s v="Los Angeles"/>
    <s v="California"/>
    <n v="90004"/>
    <x v="1"/>
    <s v="FUR-CH-10002335"/>
    <s v="Furniture"/>
    <s v="Chairs"/>
    <s v="Hon GuestStacker Chair"/>
    <n v="725.34400000000005"/>
    <n v="4"/>
    <n v="0.2"/>
    <x v="6065"/>
  </r>
  <r>
    <n v="7623"/>
    <s v="US-2011-144078"/>
    <x v="2"/>
    <x v="641"/>
    <d v="2011-11-29T00:00:00"/>
    <s v="Standard Class"/>
    <s v="RB-19435"/>
    <s v="Richard Bierner"/>
    <x v="0"/>
    <s v="United States"/>
    <s v="Los Angeles"/>
    <s v="California"/>
    <n v="90004"/>
    <x v="1"/>
    <s v="OFF-AR-10004707"/>
    <s v="Office Supplies"/>
    <s v="Art"/>
    <s v="Staples"/>
    <n v="7.4399999999999995"/>
    <n v="3"/>
    <n v="0"/>
    <x v="6066"/>
  </r>
  <r>
    <n v="7624"/>
    <s v="CA-2011-124464"/>
    <x v="2"/>
    <x v="686"/>
    <d v="2011-07-20T00:00:00"/>
    <s v="Standard Class"/>
    <s v="SS-20515"/>
    <s v="Shirley Schmidt"/>
    <x v="2"/>
    <s v="United States"/>
    <s v="Newark"/>
    <s v="Delaware"/>
    <n v="19711"/>
    <x v="3"/>
    <s v="OFF-AP-10000576"/>
    <s v="Office Supplies"/>
    <s v="Appliances"/>
    <s v="Belkin 7 Outlet SurgeMaster II"/>
    <n v="39.479999999999997"/>
    <n v="1"/>
    <n v="0"/>
    <x v="6067"/>
  </r>
  <r>
    <n v="7625"/>
    <s v="CA-2012-136805"/>
    <x v="1"/>
    <x v="293"/>
    <d v="2012-05-27T00:00:00"/>
    <s v="Second Class"/>
    <s v="NM-18445"/>
    <s v="Nathan Mautz"/>
    <x v="2"/>
    <s v="United States"/>
    <s v="Detroit"/>
    <s v="Michigan"/>
    <n v="48234"/>
    <x v="2"/>
    <s v="OFF-AP-10001394"/>
    <s v="Office Supplies"/>
    <s v="Appliances"/>
    <s v="Harmony Air Purifier"/>
    <n v="850.5"/>
    <n v="5"/>
    <n v="0.1"/>
    <x v="6068"/>
  </r>
  <r>
    <n v="7626"/>
    <s v="CA-2012-136805"/>
    <x v="1"/>
    <x v="293"/>
    <d v="2012-05-27T00:00:00"/>
    <s v="Second Class"/>
    <s v="NM-18445"/>
    <s v="Nathan Mautz"/>
    <x v="2"/>
    <s v="United States"/>
    <s v="Detroit"/>
    <s v="Michigan"/>
    <n v="48234"/>
    <x v="2"/>
    <s v="FUR-FU-10003724"/>
    <s v="Furniture"/>
    <s v="Furnishings"/>
    <s v="Westinghouse Clip-On Gooseneck Lamps"/>
    <n v="75.33"/>
    <n v="9"/>
    <n v="0"/>
    <x v="6069"/>
  </r>
  <r>
    <n v="7627"/>
    <s v="US-2012-159499"/>
    <x v="1"/>
    <x v="82"/>
    <d v="2012-11-23T00:00:00"/>
    <s v="Second Class"/>
    <s v="EM-14095"/>
    <s v="Eudokia Martin"/>
    <x v="1"/>
    <s v="United States"/>
    <s v="Phoenix"/>
    <s v="Arizona"/>
    <n v="85023"/>
    <x v="1"/>
    <s v="OFF-AP-10002867"/>
    <s v="Office Supplies"/>
    <s v="Appliances"/>
    <s v="Fellowes Command Center 5-outlet power strip"/>
    <n v="325.63200000000006"/>
    <n v="6"/>
    <n v="0.2"/>
    <x v="6070"/>
  </r>
  <r>
    <n v="7628"/>
    <s v="US-2012-159499"/>
    <x v="1"/>
    <x v="82"/>
    <d v="2012-11-23T00:00:00"/>
    <s v="Second Class"/>
    <s v="EM-14095"/>
    <s v="Eudokia Martin"/>
    <x v="1"/>
    <s v="United States"/>
    <s v="Phoenix"/>
    <s v="Arizona"/>
    <n v="85023"/>
    <x v="1"/>
    <s v="TEC-AC-10002718"/>
    <s v="Technology"/>
    <s v="Accessories"/>
    <s v="Belkin Standard 104 key USB Keyboard"/>
    <n v="23.344000000000001"/>
    <n v="2"/>
    <n v="0.2"/>
    <x v="6071"/>
  </r>
  <r>
    <n v="7629"/>
    <s v="US-2012-159499"/>
    <x v="1"/>
    <x v="82"/>
    <d v="2012-11-23T00:00:00"/>
    <s v="Second Class"/>
    <s v="EM-14095"/>
    <s v="Eudokia Martin"/>
    <x v="1"/>
    <s v="United States"/>
    <s v="Phoenix"/>
    <s v="Arizona"/>
    <n v="85023"/>
    <x v="1"/>
    <s v="OFF-LA-10003121"/>
    <s v="Office Supplies"/>
    <s v="Labels"/>
    <s v="Avery 506"/>
    <n v="16.520000000000003"/>
    <n v="5"/>
    <n v="0.2"/>
    <x v="5890"/>
  </r>
  <r>
    <n v="7630"/>
    <s v="CA-2011-162089"/>
    <x v="2"/>
    <x v="809"/>
    <d v="2011-04-01T00:00:00"/>
    <s v="First Class"/>
    <s v="MP-17470"/>
    <s v="Mark Packer"/>
    <x v="2"/>
    <s v="United States"/>
    <s v="Brownsville"/>
    <s v="Texas"/>
    <n v="78521"/>
    <x v="2"/>
    <s v="OFF-EN-10002230"/>
    <s v="Office Supplies"/>
    <s v="Envelopes"/>
    <s v="Airmail Envelopes"/>
    <n v="335.72"/>
    <n v="5"/>
    <n v="0.2"/>
    <x v="6072"/>
  </r>
  <r>
    <n v="7631"/>
    <s v="CA-2011-162089"/>
    <x v="2"/>
    <x v="809"/>
    <d v="2011-04-01T00:00:00"/>
    <s v="First Class"/>
    <s v="MP-17470"/>
    <s v="Mark Packer"/>
    <x v="2"/>
    <s v="United States"/>
    <s v="Brownsville"/>
    <s v="Texas"/>
    <n v="78521"/>
    <x v="2"/>
    <s v="TEC-PH-10001819"/>
    <s v="Technology"/>
    <s v="Phones"/>
    <s v="Innergie mMini Combo Duo USB Travel Charging Kit"/>
    <n v="251.94400000000002"/>
    <n v="7"/>
    <n v="0.2"/>
    <x v="6073"/>
  </r>
  <r>
    <n v="7632"/>
    <s v="CA-2011-162089"/>
    <x v="2"/>
    <x v="809"/>
    <d v="2011-04-01T00:00:00"/>
    <s v="First Class"/>
    <s v="MP-17470"/>
    <s v="Mark Packer"/>
    <x v="2"/>
    <s v="United States"/>
    <s v="Brownsville"/>
    <s v="Texas"/>
    <n v="78521"/>
    <x v="2"/>
    <s v="FUR-CH-10002304"/>
    <s v="Furniture"/>
    <s v="Chairs"/>
    <s v="Global Stack Chair without Arms, Black"/>
    <n v="127.30199999999999"/>
    <n v="7"/>
    <n v="0.3"/>
    <x v="6074"/>
  </r>
  <r>
    <n v="7633"/>
    <s v="US-2014-158526"/>
    <x v="3"/>
    <x v="614"/>
    <d v="2015-01-02T00:00:00"/>
    <s v="Second Class"/>
    <s v="KH-16360"/>
    <s v="Katherine Hughes"/>
    <x v="0"/>
    <s v="United States"/>
    <s v="Louisville"/>
    <s v="Kentucky"/>
    <n v="40214"/>
    <x v="0"/>
    <s v="FUR-CH-10002602"/>
    <s v="Furniture"/>
    <s v="Chairs"/>
    <s v="DMI Arturo Collection Mission-style Design Wood Chair"/>
    <n v="1207.8399999999999"/>
    <n v="8"/>
    <n v="0"/>
    <x v="6075"/>
  </r>
  <r>
    <n v="7634"/>
    <s v="US-2014-158526"/>
    <x v="3"/>
    <x v="614"/>
    <d v="2015-01-02T00:00:00"/>
    <s v="Second Class"/>
    <s v="KH-16360"/>
    <s v="Katherine Hughes"/>
    <x v="0"/>
    <s v="United States"/>
    <s v="Louisville"/>
    <s v="Kentucky"/>
    <n v="40214"/>
    <x v="0"/>
    <s v="OFF-BI-10002414"/>
    <s v="Office Supplies"/>
    <s v="Binders"/>
    <s v="GBC ProClick Spines for 32-Hole Punch"/>
    <n v="12.53"/>
    <n v="1"/>
    <n v="0"/>
    <x v="6076"/>
  </r>
  <r>
    <n v="7635"/>
    <s v="US-2014-158526"/>
    <x v="3"/>
    <x v="614"/>
    <d v="2015-01-02T00:00:00"/>
    <s v="Second Class"/>
    <s v="KH-16360"/>
    <s v="Katherine Hughes"/>
    <x v="0"/>
    <s v="United States"/>
    <s v="Louisville"/>
    <s v="Kentucky"/>
    <n v="40214"/>
    <x v="0"/>
    <s v="OFF-AR-10003696"/>
    <s v="Office Supplies"/>
    <s v="Art"/>
    <s v="Panasonic KP-350BK Electric Pencil Sharpener with Auto Stop"/>
    <n v="34.58"/>
    <n v="1"/>
    <n v="0"/>
    <x v="1968"/>
  </r>
  <r>
    <n v="7636"/>
    <s v="US-2014-158526"/>
    <x v="3"/>
    <x v="614"/>
    <d v="2015-01-02T00:00:00"/>
    <s v="Second Class"/>
    <s v="KH-16360"/>
    <s v="Katherine Hughes"/>
    <x v="0"/>
    <s v="United States"/>
    <s v="Louisville"/>
    <s v="Kentucky"/>
    <n v="40214"/>
    <x v="0"/>
    <s v="FUR-CH-10004495"/>
    <s v="Furniture"/>
    <s v="Chairs"/>
    <s v="Global Leather and Oak Executive Chair, Black"/>
    <n v="300.98"/>
    <n v="1"/>
    <n v="0"/>
    <x v="6077"/>
  </r>
  <r>
    <n v="7637"/>
    <s v="US-2014-158526"/>
    <x v="3"/>
    <x v="614"/>
    <d v="2015-01-02T00:00:00"/>
    <s v="Second Class"/>
    <s v="KH-16360"/>
    <s v="Katherine Hughes"/>
    <x v="0"/>
    <s v="United States"/>
    <s v="Louisville"/>
    <s v="Kentucky"/>
    <n v="40214"/>
    <x v="0"/>
    <s v="FUR-CH-10001270"/>
    <s v="Furniture"/>
    <s v="Chairs"/>
    <s v="Harbour Creations Steel Folding Chair"/>
    <n v="258.75"/>
    <n v="3"/>
    <n v="0"/>
    <x v="6078"/>
  </r>
  <r>
    <n v="7638"/>
    <s v="CA-2014-104885"/>
    <x v="3"/>
    <x v="580"/>
    <d v="2014-03-09T00:00:00"/>
    <s v="Standard Class"/>
    <s v="DB-13555"/>
    <s v="Dorothy Badders"/>
    <x v="1"/>
    <s v="United States"/>
    <s v="Newark"/>
    <s v="Delaware"/>
    <n v="19711"/>
    <x v="3"/>
    <s v="OFF-AR-10001615"/>
    <s v="Office Supplies"/>
    <s v="Art"/>
    <s v="Newell 34"/>
    <n v="59.519999999999996"/>
    <n v="3"/>
    <n v="0"/>
    <x v="436"/>
  </r>
  <r>
    <n v="7639"/>
    <s v="CA-2014-104885"/>
    <x v="3"/>
    <x v="580"/>
    <d v="2014-03-09T00:00:00"/>
    <s v="Standard Class"/>
    <s v="DB-13555"/>
    <s v="Dorothy Badders"/>
    <x v="1"/>
    <s v="United States"/>
    <s v="Newark"/>
    <s v="Delaware"/>
    <n v="19711"/>
    <x v="3"/>
    <s v="OFF-EN-10003286"/>
    <s v="Office Supplies"/>
    <s v="Envelopes"/>
    <s v="Staples"/>
    <n v="57.959999999999994"/>
    <n v="7"/>
    <n v="0"/>
    <x v="4758"/>
  </r>
  <r>
    <n v="7640"/>
    <s v="CA-2014-104885"/>
    <x v="3"/>
    <x v="580"/>
    <d v="2014-03-09T00:00:00"/>
    <s v="Standard Class"/>
    <s v="DB-13555"/>
    <s v="Dorothy Badders"/>
    <x v="1"/>
    <s v="United States"/>
    <s v="Newark"/>
    <s v="Delaware"/>
    <n v="19711"/>
    <x v="3"/>
    <s v="FUR-BO-10003660"/>
    <s v="Furniture"/>
    <s v="Bookcases"/>
    <s v="Bush Cubix Collection Bookcases, Fully Assembled"/>
    <n v="441.96"/>
    <n v="2"/>
    <n v="0"/>
    <x v="6079"/>
  </r>
  <r>
    <n v="7641"/>
    <s v="CA-2014-104885"/>
    <x v="3"/>
    <x v="580"/>
    <d v="2014-03-09T00:00:00"/>
    <s v="Standard Class"/>
    <s v="DB-13555"/>
    <s v="Dorothy Badders"/>
    <x v="1"/>
    <s v="United States"/>
    <s v="Newark"/>
    <s v="Delaware"/>
    <n v="19711"/>
    <x v="3"/>
    <s v="OFF-PA-10002764"/>
    <s v="Office Supplies"/>
    <s v="Paper"/>
    <s v="Staples"/>
    <n v="68.039999999999992"/>
    <n v="6"/>
    <n v="0"/>
    <x v="6080"/>
  </r>
  <r>
    <n v="7642"/>
    <s v="US-2013-157490"/>
    <x v="0"/>
    <x v="1099"/>
    <d v="2013-10-08T00:00:00"/>
    <s v="First Class"/>
    <s v="LB-16795"/>
    <s v="Laurel Beltran"/>
    <x v="2"/>
    <s v="United States"/>
    <s v="Pueblo"/>
    <s v="Colorado"/>
    <n v="81001"/>
    <x v="1"/>
    <s v="TEC-MA-10001695"/>
    <s v="Technology"/>
    <s v="Machines"/>
    <s v="Zebra GK420t Direct Thermal/Thermal Transfer Printer"/>
    <n v="703.71"/>
    <n v="6"/>
    <n v="0.7"/>
    <x v="6081"/>
  </r>
  <r>
    <n v="7643"/>
    <s v="US-2013-157490"/>
    <x v="0"/>
    <x v="1099"/>
    <d v="2013-10-08T00:00:00"/>
    <s v="First Class"/>
    <s v="LB-16795"/>
    <s v="Laurel Beltran"/>
    <x v="2"/>
    <s v="United States"/>
    <s v="Pueblo"/>
    <s v="Colorado"/>
    <n v="81001"/>
    <x v="1"/>
    <s v="OFF-BI-10002824"/>
    <s v="Office Supplies"/>
    <s v="Binders"/>
    <s v="Recycled Easel Ring Binders"/>
    <n v="17.904000000000003"/>
    <n v="4"/>
    <n v="0.7"/>
    <x v="6082"/>
  </r>
  <r>
    <n v="7644"/>
    <s v="US-2013-157490"/>
    <x v="0"/>
    <x v="1099"/>
    <d v="2013-10-08T00:00:00"/>
    <s v="First Class"/>
    <s v="LB-16795"/>
    <s v="Laurel Beltran"/>
    <x v="2"/>
    <s v="United States"/>
    <s v="Pueblo"/>
    <s v="Colorado"/>
    <n v="81001"/>
    <x v="1"/>
    <s v="OFF-BI-10002571"/>
    <s v="Office Supplies"/>
    <s v="Binders"/>
    <s v="Avery Framed View Binder, EZD Ring (Locking), Navy, 1 1/2&quot;"/>
    <n v="11.976000000000003"/>
    <n v="4"/>
    <n v="0.7"/>
    <x v="6083"/>
  </r>
  <r>
    <n v="7645"/>
    <s v="US-2013-157490"/>
    <x v="0"/>
    <x v="1099"/>
    <d v="2013-10-08T00:00:00"/>
    <s v="First Class"/>
    <s v="LB-16795"/>
    <s v="Laurel Beltran"/>
    <x v="2"/>
    <s v="United States"/>
    <s v="Pueblo"/>
    <s v="Colorado"/>
    <n v="81001"/>
    <x v="1"/>
    <s v="TEC-AC-10001553"/>
    <s v="Technology"/>
    <s v="Accessories"/>
    <s v="Memorex 25GB 6X Branded Blu-Ray Recordable Disc, 15/Pack"/>
    <n v="67.959999999999994"/>
    <n v="5"/>
    <n v="0.2"/>
    <x v="6084"/>
  </r>
  <r>
    <n v="7646"/>
    <s v="CA-2012-161452"/>
    <x v="1"/>
    <x v="57"/>
    <d v="2012-04-11T00:00:00"/>
    <s v="Standard Class"/>
    <s v="CA-11965"/>
    <s v="Carol Adams"/>
    <x v="1"/>
    <s v="United States"/>
    <s v="Los Angeles"/>
    <s v="California"/>
    <n v="90036"/>
    <x v="1"/>
    <s v="FUR-CH-10003973"/>
    <s v="Furniture"/>
    <s v="Chairs"/>
    <s v="GuestStacker Chair with Chrome Finish Legs"/>
    <n v="892.22400000000005"/>
    <n v="3"/>
    <n v="0.2"/>
    <x v="1110"/>
  </r>
  <r>
    <n v="7647"/>
    <s v="US-2011-115196"/>
    <x v="2"/>
    <x v="340"/>
    <d v="2011-09-13T00:00:00"/>
    <s v="Standard Class"/>
    <s v="DL-12925"/>
    <s v="Daniel Lacy"/>
    <x v="0"/>
    <s v="United States"/>
    <s v="Greenville"/>
    <s v="North Carolina"/>
    <n v="27834"/>
    <x v="0"/>
    <s v="TEC-MA-10002073"/>
    <s v="Technology"/>
    <s v="Machines"/>
    <s v="3D Systems Cube Printer, 2nd Generation, White"/>
    <n v="1299.99"/>
    <n v="2"/>
    <n v="0.5"/>
    <x v="6085"/>
  </r>
  <r>
    <n v="7648"/>
    <s v="CA-2013-138968"/>
    <x v="0"/>
    <x v="543"/>
    <d v="2013-03-17T00:00:00"/>
    <s v="First Class"/>
    <s v="FC-14335"/>
    <s v="Fred Chung"/>
    <x v="1"/>
    <s v="United States"/>
    <s v="San Francisco"/>
    <s v="California"/>
    <n v="94110"/>
    <x v="1"/>
    <s v="OFF-BI-10003529"/>
    <s v="Office Supplies"/>
    <s v="Binders"/>
    <s v="Avery Round Ring Poly Binders"/>
    <n v="4.5439999999999996"/>
    <n v="2"/>
    <n v="0.2"/>
    <x v="6086"/>
  </r>
  <r>
    <n v="7649"/>
    <s v="CA-2013-138968"/>
    <x v="0"/>
    <x v="543"/>
    <d v="2013-03-17T00:00:00"/>
    <s v="First Class"/>
    <s v="FC-14335"/>
    <s v="Fred Chung"/>
    <x v="1"/>
    <s v="United States"/>
    <s v="San Francisco"/>
    <s v="California"/>
    <n v="94110"/>
    <x v="1"/>
    <s v="FUR-CH-10000309"/>
    <s v="Furniture"/>
    <s v="Chairs"/>
    <s v="Global Comet Stacking Arm Chair"/>
    <n v="1352.0320000000002"/>
    <n v="4"/>
    <n v="0.2"/>
    <x v="6087"/>
  </r>
  <r>
    <n v="7650"/>
    <s v="CA-2012-101889"/>
    <x v="1"/>
    <x v="17"/>
    <d v="2012-12-31T00:00:00"/>
    <s v="Standard Class"/>
    <s v="DB-13120"/>
    <s v="David Bremer"/>
    <x v="1"/>
    <s v="United States"/>
    <s v="Marion"/>
    <s v="Ohio"/>
    <n v="43302"/>
    <x v="3"/>
    <s v="FUR-TA-10004154"/>
    <s v="Furniture"/>
    <s v="Tables"/>
    <s v="Riverside Furniture Oval Coffee Table, Oval End Table, End Table with Drawer"/>
    <n v="1548.9900000000002"/>
    <n v="9"/>
    <n v="0.4"/>
    <x v="6088"/>
  </r>
  <r>
    <n v="7651"/>
    <s v="CA-2012-101889"/>
    <x v="1"/>
    <x v="17"/>
    <d v="2012-12-31T00:00:00"/>
    <s v="Standard Class"/>
    <s v="DB-13120"/>
    <s v="David Bremer"/>
    <x v="1"/>
    <s v="United States"/>
    <s v="Marion"/>
    <s v="Ohio"/>
    <n v="43302"/>
    <x v="3"/>
    <s v="OFF-EN-10003286"/>
    <s v="Office Supplies"/>
    <s v="Envelopes"/>
    <s v="Staples"/>
    <n v="19.872"/>
    <n v="3"/>
    <n v="0.2"/>
    <x v="6089"/>
  </r>
  <r>
    <n v="7652"/>
    <s v="CA-2014-110821"/>
    <x v="3"/>
    <x v="783"/>
    <d v="2014-08-09T00:00:00"/>
    <s v="First Class"/>
    <s v="CK-12205"/>
    <s v="Chloris Kastensmidt"/>
    <x v="0"/>
    <s v="United States"/>
    <s v="Dallas"/>
    <s v="Texas"/>
    <n v="75081"/>
    <x v="2"/>
    <s v="TEC-AC-10001552"/>
    <s v="Technology"/>
    <s v="Accessories"/>
    <s v="Logitech K350 2.4Ghz Wireless Keyboard"/>
    <n v="119.44800000000001"/>
    <n v="3"/>
    <n v="0.2"/>
    <x v="6090"/>
  </r>
  <r>
    <n v="7653"/>
    <s v="CA-2014-110821"/>
    <x v="3"/>
    <x v="783"/>
    <d v="2014-08-09T00:00:00"/>
    <s v="First Class"/>
    <s v="CK-12205"/>
    <s v="Chloris Kastensmidt"/>
    <x v="0"/>
    <s v="United States"/>
    <s v="Dallas"/>
    <s v="Texas"/>
    <n v="75081"/>
    <x v="2"/>
    <s v="OFF-ST-10002790"/>
    <s v="Office Supplies"/>
    <s v="Storage"/>
    <s v="Safco Industrial Shelving"/>
    <n v="118.16"/>
    <n v="2"/>
    <n v="0.2"/>
    <x v="6091"/>
  </r>
  <r>
    <n v="7654"/>
    <s v="CA-2012-121552"/>
    <x v="1"/>
    <x v="204"/>
    <d v="2012-03-27T00:00:00"/>
    <s v="Standard Class"/>
    <s v="FW-14395"/>
    <s v="Fred Wasserman"/>
    <x v="1"/>
    <s v="United States"/>
    <s v="Huntsville"/>
    <s v="Alabama"/>
    <n v="35810"/>
    <x v="0"/>
    <s v="OFF-AR-10003217"/>
    <s v="Office Supplies"/>
    <s v="Art"/>
    <s v="Newell 316"/>
    <n v="19.559999999999999"/>
    <n v="4"/>
    <n v="0"/>
    <x v="6092"/>
  </r>
  <r>
    <n v="7655"/>
    <s v="CA-2012-107685"/>
    <x v="1"/>
    <x v="672"/>
    <d v="2012-12-02T00:00:00"/>
    <s v="Second Class"/>
    <s v="JM-15865"/>
    <s v="John Murray"/>
    <x v="0"/>
    <s v="United States"/>
    <s v="Las Vegas"/>
    <s v="Nevada"/>
    <n v="89115"/>
    <x v="1"/>
    <s v="FUR-FU-10002813"/>
    <s v="Furniture"/>
    <s v="Furnishings"/>
    <s v="DAX Contemporary Wood Frame with Silver Metal Mat, Desktop, 11 x 14 Size"/>
    <n v="80.959999999999994"/>
    <n v="4"/>
    <n v="0"/>
    <x v="4846"/>
  </r>
  <r>
    <n v="7656"/>
    <s v="CA-2012-107685"/>
    <x v="1"/>
    <x v="672"/>
    <d v="2012-12-02T00:00:00"/>
    <s v="Second Class"/>
    <s v="JM-15865"/>
    <s v="John Murray"/>
    <x v="0"/>
    <s v="United States"/>
    <s v="Las Vegas"/>
    <s v="Nevada"/>
    <n v="89115"/>
    <x v="1"/>
    <s v="OFF-PA-10003848"/>
    <s v="Office Supplies"/>
    <s v="Paper"/>
    <s v="Xerox 1997"/>
    <n v="25.92"/>
    <n v="4"/>
    <n v="0"/>
    <x v="245"/>
  </r>
  <r>
    <n v="7657"/>
    <s v="US-2011-120740"/>
    <x v="2"/>
    <x v="1166"/>
    <d v="2011-04-15T00:00:00"/>
    <s v="Same Day"/>
    <s v="PS-18970"/>
    <s v="Paul Stevenson"/>
    <x v="2"/>
    <s v="United States"/>
    <s v="Los Angeles"/>
    <s v="California"/>
    <n v="90049"/>
    <x v="1"/>
    <s v="OFF-AP-10000240"/>
    <s v="Office Supplies"/>
    <s v="Appliances"/>
    <s v="Belkin F9G930V10-GRY 9 Outlet Surge"/>
    <n v="106.96"/>
    <n v="2"/>
    <n v="0"/>
    <x v="1562"/>
  </r>
  <r>
    <n v="7658"/>
    <s v="US-2011-120740"/>
    <x v="2"/>
    <x v="1166"/>
    <d v="2011-04-15T00:00:00"/>
    <s v="Same Day"/>
    <s v="PS-18970"/>
    <s v="Paul Stevenson"/>
    <x v="2"/>
    <s v="United States"/>
    <s v="Los Angeles"/>
    <s v="California"/>
    <n v="90049"/>
    <x v="1"/>
    <s v="FUR-FU-10004091"/>
    <s v="Furniture"/>
    <s v="Furnishings"/>
    <s v="Howard Miller 13&quot; Diameter Goldtone Round Wall Clock"/>
    <n v="187.76"/>
    <n v="4"/>
    <n v="0"/>
    <x v="6093"/>
  </r>
  <r>
    <n v="7659"/>
    <s v="CA-2014-155740"/>
    <x v="3"/>
    <x v="245"/>
    <d v="2014-08-03T00:00:00"/>
    <s v="First Class"/>
    <s v="TC-21475"/>
    <s v="Tony Chapman"/>
    <x v="2"/>
    <s v="United States"/>
    <s v="Lakewood"/>
    <s v="Ohio"/>
    <n v="44107"/>
    <x v="3"/>
    <s v="OFF-BI-10001071"/>
    <s v="Office Supplies"/>
    <s v="Binders"/>
    <s v="GBC ProClick Punch Binding System"/>
    <n v="76.77600000000001"/>
    <n v="4"/>
    <n v="0.7"/>
    <x v="6094"/>
  </r>
  <r>
    <n v="7660"/>
    <s v="CA-2014-146493"/>
    <x v="3"/>
    <x v="702"/>
    <d v="2014-06-06T00:00:00"/>
    <s v="Standard Class"/>
    <s v="CV-12805"/>
    <s v="Cynthia Voltz"/>
    <x v="1"/>
    <s v="United States"/>
    <s v="Fremont"/>
    <s v="Nebraska"/>
    <n v="68025"/>
    <x v="2"/>
    <s v="OFF-BI-10003676"/>
    <s v="Office Supplies"/>
    <s v="Binders"/>
    <s v="GBC Standard Recycled Report Covers, Clear Plastic Sheets"/>
    <n v="53.9"/>
    <n v="5"/>
    <n v="0"/>
    <x v="6095"/>
  </r>
  <r>
    <n v="7661"/>
    <s v="CA-2011-105417"/>
    <x v="2"/>
    <x v="1167"/>
    <d v="2011-01-13T00:00:00"/>
    <s v="Standard Class"/>
    <s v="VS-21820"/>
    <s v="Vivek Sundaresam"/>
    <x v="0"/>
    <s v="United States"/>
    <s v="Huntsville"/>
    <s v="Texas"/>
    <n v="77340"/>
    <x v="2"/>
    <s v="FUR-FU-10004864"/>
    <s v="Furniture"/>
    <s v="Furnishings"/>
    <s v="Howard Miller 14-1/2&quot; Diameter Chrome Round Wall Clock"/>
    <n v="76.728000000000009"/>
    <n v="3"/>
    <n v="0.6"/>
    <x v="6096"/>
  </r>
  <r>
    <n v="7662"/>
    <s v="CA-2011-105417"/>
    <x v="2"/>
    <x v="1167"/>
    <d v="2011-01-13T00:00:00"/>
    <s v="Standard Class"/>
    <s v="VS-21820"/>
    <s v="Vivek Sundaresam"/>
    <x v="0"/>
    <s v="United States"/>
    <s v="Huntsville"/>
    <s v="Texas"/>
    <n v="77340"/>
    <x v="2"/>
    <s v="OFF-BI-10003708"/>
    <s v="Office Supplies"/>
    <s v="Binders"/>
    <s v="Acco Four Pocket Poly Ring Binder with Label Holder, Smoke, 1&quot;"/>
    <n v="10.429999999999998"/>
    <n v="7"/>
    <n v="0.8"/>
    <x v="6097"/>
  </r>
  <r>
    <n v="7663"/>
    <s v="US-2014-141509"/>
    <x v="3"/>
    <x v="365"/>
    <d v="2014-10-02T00:00:00"/>
    <s v="First Class"/>
    <s v="SC-20575"/>
    <s v="Sonia Cooley"/>
    <x v="0"/>
    <s v="United States"/>
    <s v="Los Angeles"/>
    <s v="California"/>
    <n v="90036"/>
    <x v="1"/>
    <s v="OFF-AR-10002067"/>
    <s v="Office Supplies"/>
    <s v="Art"/>
    <s v="Newell 334"/>
    <n v="99.2"/>
    <n v="5"/>
    <n v="0"/>
    <x v="1713"/>
  </r>
  <r>
    <n v="7664"/>
    <s v="CA-2014-139493"/>
    <x v="3"/>
    <x v="1168"/>
    <d v="2014-09-20T00:00:00"/>
    <s v="Standard Class"/>
    <s v="SG-20605"/>
    <s v="Speros Goranitis"/>
    <x v="0"/>
    <s v="United States"/>
    <s v="Asheville"/>
    <s v="North Carolina"/>
    <n v="28806"/>
    <x v="0"/>
    <s v="OFF-AR-10003158"/>
    <s v="Office Supplies"/>
    <s v="Art"/>
    <s v="Fluorescent Highlighters by Dixon"/>
    <n v="15.920000000000002"/>
    <n v="5"/>
    <n v="0.2"/>
    <x v="6098"/>
  </r>
  <r>
    <n v="7665"/>
    <s v="CA-2011-151967"/>
    <x v="2"/>
    <x v="68"/>
    <d v="2011-10-26T00:00:00"/>
    <s v="Standard Class"/>
    <s v="NB-18580"/>
    <s v="Nicole Brennan"/>
    <x v="1"/>
    <s v="United States"/>
    <s v="Bossier City"/>
    <s v="Louisiana"/>
    <n v="71111"/>
    <x v="0"/>
    <s v="FUR-FU-10000193"/>
    <s v="Furniture"/>
    <s v="Furnishings"/>
    <s v="Tenex Chairmats For Use with Hard Floors"/>
    <n v="129.91999999999999"/>
    <n v="4"/>
    <n v="0"/>
    <x v="2953"/>
  </r>
  <r>
    <n v="7666"/>
    <s v="US-2013-140158"/>
    <x v="0"/>
    <x v="964"/>
    <d v="2013-10-09T00:00:00"/>
    <s v="Standard Class"/>
    <s v="DR-12940"/>
    <s v="Daniel Raglin"/>
    <x v="2"/>
    <s v="United States"/>
    <s v="Providence"/>
    <s v="Rhode Island"/>
    <n v="2908"/>
    <x v="3"/>
    <s v="OFF-BI-10000977"/>
    <s v="Office Supplies"/>
    <s v="Binders"/>
    <s v="Ibico Plastic Spiral Binding Combs"/>
    <n v="30.4"/>
    <n v="1"/>
    <n v="0"/>
    <x v="6099"/>
  </r>
  <r>
    <n v="7667"/>
    <s v="US-2013-140158"/>
    <x v="0"/>
    <x v="964"/>
    <d v="2013-10-09T00:00:00"/>
    <s v="Standard Class"/>
    <s v="DR-12940"/>
    <s v="Daniel Raglin"/>
    <x v="2"/>
    <s v="United States"/>
    <s v="Providence"/>
    <s v="Rhode Island"/>
    <n v="2908"/>
    <x v="3"/>
    <s v="TEC-CO-10001449"/>
    <s v="Technology"/>
    <s v="Copiers"/>
    <s v="Hewlett Packard LaserJet 3310 Copier"/>
    <n v="5399.91"/>
    <n v="9"/>
    <n v="0"/>
    <x v="6100"/>
  </r>
  <r>
    <n v="7668"/>
    <s v="US-2013-140158"/>
    <x v="0"/>
    <x v="964"/>
    <d v="2013-10-09T00:00:00"/>
    <s v="Standard Class"/>
    <s v="DR-12940"/>
    <s v="Daniel Raglin"/>
    <x v="2"/>
    <s v="United States"/>
    <s v="Providence"/>
    <s v="Rhode Island"/>
    <n v="2908"/>
    <x v="3"/>
    <s v="OFF-ST-10000136"/>
    <s v="Office Supplies"/>
    <s v="Storage"/>
    <s v="Letter Size File"/>
    <n v="119.10000000000001"/>
    <n v="3"/>
    <n v="0"/>
    <x v="6101"/>
  </r>
  <r>
    <n v="7669"/>
    <s v="CA-2012-130974"/>
    <x v="1"/>
    <x v="154"/>
    <d v="2012-11-29T00:00:00"/>
    <s v="Second Class"/>
    <s v="MA-17560"/>
    <s v="Matt Abelman"/>
    <x v="2"/>
    <s v="United States"/>
    <s v="Everett"/>
    <s v="Massachusetts"/>
    <n v="2149"/>
    <x v="3"/>
    <s v="OFF-PA-10000743"/>
    <s v="Office Supplies"/>
    <s v="Paper"/>
    <s v="Xerox 1977"/>
    <n v="40.08"/>
    <n v="6"/>
    <n v="0"/>
    <x v="1692"/>
  </r>
  <r>
    <n v="7670"/>
    <s v="CA-2012-130974"/>
    <x v="1"/>
    <x v="154"/>
    <d v="2012-11-29T00:00:00"/>
    <s v="Second Class"/>
    <s v="MA-17560"/>
    <s v="Matt Abelman"/>
    <x v="2"/>
    <s v="United States"/>
    <s v="Everett"/>
    <s v="Massachusetts"/>
    <n v="2149"/>
    <x v="3"/>
    <s v="OFF-PA-10001019"/>
    <s v="Office Supplies"/>
    <s v="Paper"/>
    <s v="Xerox 1884"/>
    <n v="59.94"/>
    <n v="3"/>
    <n v="0"/>
    <x v="749"/>
  </r>
  <r>
    <n v="7671"/>
    <s v="CA-2012-130974"/>
    <x v="1"/>
    <x v="154"/>
    <d v="2012-11-29T00:00:00"/>
    <s v="Second Class"/>
    <s v="MA-17560"/>
    <s v="Matt Abelman"/>
    <x v="2"/>
    <s v="United States"/>
    <s v="Everett"/>
    <s v="Massachusetts"/>
    <n v="2149"/>
    <x v="3"/>
    <s v="TEC-AC-10003095"/>
    <s v="Technology"/>
    <s v="Accessories"/>
    <s v="Logitech G35 7.1-Channel Surround Sound Headset"/>
    <n v="259.98"/>
    <n v="2"/>
    <n v="0"/>
    <x v="6102"/>
  </r>
  <r>
    <n v="7672"/>
    <s v="CA-2012-130974"/>
    <x v="1"/>
    <x v="154"/>
    <d v="2012-11-29T00:00:00"/>
    <s v="Second Class"/>
    <s v="MA-17560"/>
    <s v="Matt Abelman"/>
    <x v="2"/>
    <s v="United States"/>
    <s v="Everett"/>
    <s v="Massachusetts"/>
    <n v="2149"/>
    <x v="3"/>
    <s v="FUR-BO-10002916"/>
    <s v="Furniture"/>
    <s v="Bookcases"/>
    <s v="Rush Hierlooms Collection 1&quot; Thick Stackable Bookcases"/>
    <n v="170.98"/>
    <n v="1"/>
    <n v="0"/>
    <x v="6103"/>
  </r>
  <r>
    <n v="7673"/>
    <s v="CA-2012-130974"/>
    <x v="1"/>
    <x v="154"/>
    <d v="2012-11-29T00:00:00"/>
    <s v="Second Class"/>
    <s v="MA-17560"/>
    <s v="Matt Abelman"/>
    <x v="2"/>
    <s v="United States"/>
    <s v="Everett"/>
    <s v="Massachusetts"/>
    <n v="2149"/>
    <x v="3"/>
    <s v="FUR-FU-10002506"/>
    <s v="Furniture"/>
    <s v="Furnishings"/>
    <s v="Tensor &quot;Hersey Kiss&quot; Styled Floor Lamp"/>
    <n v="38.97"/>
    <n v="3"/>
    <n v="0"/>
    <x v="6104"/>
  </r>
  <r>
    <n v="7674"/>
    <s v="CA-2012-130974"/>
    <x v="1"/>
    <x v="154"/>
    <d v="2012-11-29T00:00:00"/>
    <s v="Second Class"/>
    <s v="MA-17560"/>
    <s v="Matt Abelman"/>
    <x v="2"/>
    <s v="United States"/>
    <s v="Everett"/>
    <s v="Massachusetts"/>
    <n v="2149"/>
    <x v="3"/>
    <s v="OFF-PA-10003823"/>
    <s v="Office Supplies"/>
    <s v="Paper"/>
    <s v="Xerox 197"/>
    <n v="154.9"/>
    <n v="5"/>
    <n v="0"/>
    <x v="934"/>
  </r>
  <r>
    <n v="7675"/>
    <s v="CA-2012-130974"/>
    <x v="1"/>
    <x v="154"/>
    <d v="2012-11-29T00:00:00"/>
    <s v="Second Class"/>
    <s v="MA-17560"/>
    <s v="Matt Abelman"/>
    <x v="2"/>
    <s v="United States"/>
    <s v="Everett"/>
    <s v="Massachusetts"/>
    <n v="2149"/>
    <x v="3"/>
    <s v="FUR-TA-10004619"/>
    <s v="Furniture"/>
    <s v="Tables"/>
    <s v="Hon Non-Folding Utility Tables"/>
    <n v="446.06799999999998"/>
    <n v="4"/>
    <n v="0.3"/>
    <x v="232"/>
  </r>
  <r>
    <n v="7676"/>
    <s v="CA-2014-133487"/>
    <x v="3"/>
    <x v="636"/>
    <d v="2014-05-10T00:00:00"/>
    <s v="Second Class"/>
    <s v="TS-21655"/>
    <s v="Trudy Schmidt"/>
    <x v="0"/>
    <s v="United States"/>
    <s v="Rancho Cucamonga"/>
    <s v="California"/>
    <n v="91730"/>
    <x v="1"/>
    <s v="OFF-AP-10001271"/>
    <s v="Office Supplies"/>
    <s v="Appliances"/>
    <s v="Eureka The Boss Cordless Rechargeable Stick Vac"/>
    <n v="152.94"/>
    <n v="3"/>
    <n v="0"/>
    <x v="525"/>
  </r>
  <r>
    <n v="7677"/>
    <s v="CA-2011-142951"/>
    <x v="2"/>
    <x v="1169"/>
    <d v="2011-10-08T00:00:00"/>
    <s v="Same Day"/>
    <s v="JG-15115"/>
    <s v="Jack Garza"/>
    <x v="0"/>
    <s v="United States"/>
    <s v="Charlotte"/>
    <s v="North Carolina"/>
    <n v="28205"/>
    <x v="0"/>
    <s v="TEC-AC-10002331"/>
    <s v="Technology"/>
    <s v="Accessories"/>
    <s v="Maxell 74 Minute CDR, 10/Pack"/>
    <n v="23.472000000000001"/>
    <n v="3"/>
    <n v="0.2"/>
    <x v="6105"/>
  </r>
  <r>
    <n v="7678"/>
    <s v="CA-2011-133592"/>
    <x v="2"/>
    <x v="520"/>
    <d v="2012-01-07T00:00:00"/>
    <s v="Standard Class"/>
    <s v="KM-16375"/>
    <s v="Katherine Murray"/>
    <x v="2"/>
    <s v="United States"/>
    <s v="Providence"/>
    <s v="Rhode Island"/>
    <n v="2908"/>
    <x v="3"/>
    <s v="OFF-PA-10003228"/>
    <s v="Office Supplies"/>
    <s v="Paper"/>
    <s v="Xerox 1917"/>
    <n v="195.64"/>
    <n v="4"/>
    <n v="0"/>
    <x v="4092"/>
  </r>
  <r>
    <n v="7679"/>
    <s v="CA-2011-133592"/>
    <x v="2"/>
    <x v="520"/>
    <d v="2012-01-07T00:00:00"/>
    <s v="Standard Class"/>
    <s v="KM-16375"/>
    <s v="Katherine Murray"/>
    <x v="2"/>
    <s v="United States"/>
    <s v="Providence"/>
    <s v="Rhode Island"/>
    <n v="2908"/>
    <x v="3"/>
    <s v="OFF-PA-10002586"/>
    <s v="Office Supplies"/>
    <s v="Paper"/>
    <s v="Xerox 1970"/>
    <n v="14.940000000000001"/>
    <n v="3"/>
    <n v="0"/>
    <x v="1961"/>
  </r>
  <r>
    <n v="7680"/>
    <s v="CA-2011-133592"/>
    <x v="2"/>
    <x v="520"/>
    <d v="2012-01-07T00:00:00"/>
    <s v="Standard Class"/>
    <s v="KM-16375"/>
    <s v="Katherine Murray"/>
    <x v="2"/>
    <s v="United States"/>
    <s v="Providence"/>
    <s v="Rhode Island"/>
    <n v="2908"/>
    <x v="3"/>
    <s v="TEC-AC-10002049"/>
    <s v="Technology"/>
    <s v="Accessories"/>
    <s v="Plantronics Savi W720 Multi-Device Wireless Headset System"/>
    <n v="1687.8"/>
    <n v="4"/>
    <n v="0"/>
    <x v="3147"/>
  </r>
  <r>
    <n v="7681"/>
    <s v="CA-2011-133592"/>
    <x v="2"/>
    <x v="520"/>
    <d v="2012-01-07T00:00:00"/>
    <s v="Standard Class"/>
    <s v="KM-16375"/>
    <s v="Katherine Murray"/>
    <x v="2"/>
    <s v="United States"/>
    <s v="Providence"/>
    <s v="Rhode Island"/>
    <n v="2908"/>
    <x v="3"/>
    <s v="FUR-BO-10000362"/>
    <s v="Furniture"/>
    <s v="Bookcases"/>
    <s v="Sauder Inglewood Library Bookcases"/>
    <n v="341.96"/>
    <n v="2"/>
    <n v="0"/>
    <x v="6106"/>
  </r>
  <r>
    <n v="7682"/>
    <s v="CA-2011-133592"/>
    <x v="2"/>
    <x v="520"/>
    <d v="2012-01-07T00:00:00"/>
    <s v="Standard Class"/>
    <s v="KM-16375"/>
    <s v="Katherine Murray"/>
    <x v="2"/>
    <s v="United States"/>
    <s v="Providence"/>
    <s v="Rhode Island"/>
    <n v="2908"/>
    <x v="3"/>
    <s v="FUR-CH-10004218"/>
    <s v="Furniture"/>
    <s v="Chairs"/>
    <s v="Global Fabric Manager's Chair, Dark Gray"/>
    <n v="605.88"/>
    <n v="6"/>
    <n v="0"/>
    <x v="6107"/>
  </r>
  <r>
    <n v="7683"/>
    <s v="CA-2012-120782"/>
    <x v="1"/>
    <x v="152"/>
    <d v="2012-05-01T00:00:00"/>
    <s v="First Class"/>
    <s v="SD-20485"/>
    <s v="Shirley Daniels"/>
    <x v="2"/>
    <s v="United States"/>
    <s v="Midland"/>
    <s v="Michigan"/>
    <n v="48640"/>
    <x v="2"/>
    <s v="OFF-AP-10003779"/>
    <s v="Office Supplies"/>
    <s v="Appliances"/>
    <s v="Kensington 7 Outlet MasterPiece Power Center with Fax/Phone Line Protection"/>
    <n v="186.732"/>
    <n v="1"/>
    <n v="0.1"/>
    <x v="6108"/>
  </r>
  <r>
    <n v="7684"/>
    <s v="CA-2012-120782"/>
    <x v="1"/>
    <x v="152"/>
    <d v="2012-05-01T00:00:00"/>
    <s v="First Class"/>
    <s v="SD-20485"/>
    <s v="Shirley Daniels"/>
    <x v="2"/>
    <s v="United States"/>
    <s v="Midland"/>
    <s v="Michigan"/>
    <n v="48640"/>
    <x v="2"/>
    <s v="OFF-BI-10003527"/>
    <s v="Office Supplies"/>
    <s v="Binders"/>
    <s v="Fellowes PB500 Electric Punch Plastic Comb Binding Machine with Manual Bind"/>
    <n v="3812.9700000000003"/>
    <n v="3"/>
    <n v="0"/>
    <x v="6109"/>
  </r>
  <r>
    <n v="7685"/>
    <s v="CA-2012-116876"/>
    <x v="1"/>
    <x v="966"/>
    <d v="2012-02-21T00:00:00"/>
    <s v="Standard Class"/>
    <s v="TT-21070"/>
    <s v="Ted Trevino"/>
    <x v="0"/>
    <s v="United States"/>
    <s v="Rochester"/>
    <s v="New York"/>
    <n v="14609"/>
    <x v="3"/>
    <s v="OFF-BI-10002897"/>
    <s v="Office Supplies"/>
    <s v="Binders"/>
    <s v="Black Avery Memo-Size 3-Ring Binder, 5 1/2&quot; x 8 1/2&quot;"/>
    <n v="26.423999999999999"/>
    <n v="9"/>
    <n v="0.2"/>
    <x v="6110"/>
  </r>
  <r>
    <n v="7686"/>
    <s v="CA-2012-116876"/>
    <x v="1"/>
    <x v="966"/>
    <d v="2012-02-21T00:00:00"/>
    <s v="Standard Class"/>
    <s v="TT-21070"/>
    <s v="Ted Trevino"/>
    <x v="0"/>
    <s v="United States"/>
    <s v="Rochester"/>
    <s v="New York"/>
    <n v="14609"/>
    <x v="3"/>
    <s v="TEC-PH-10002584"/>
    <s v="Technology"/>
    <s v="Phones"/>
    <s v="Samsung Galaxy S4"/>
    <n v="625.99"/>
    <n v="1"/>
    <n v="0"/>
    <x v="6111"/>
  </r>
  <r>
    <n v="7687"/>
    <s v="CA-2013-169838"/>
    <x v="0"/>
    <x v="881"/>
    <d v="2013-11-30T00:00:00"/>
    <s v="Standard Class"/>
    <s v="BB-11545"/>
    <s v="Brenda Bowman"/>
    <x v="1"/>
    <s v="United States"/>
    <s v="Jackson"/>
    <s v="Michigan"/>
    <n v="49201"/>
    <x v="2"/>
    <s v="FUR-TA-10001095"/>
    <s v="Furniture"/>
    <s v="Tables"/>
    <s v="Chromcraft Round Conference Tables"/>
    <n v="1568.61"/>
    <n v="9"/>
    <n v="0"/>
    <x v="6112"/>
  </r>
  <r>
    <n v="7688"/>
    <s v="CA-2013-169838"/>
    <x v="0"/>
    <x v="881"/>
    <d v="2013-11-30T00:00:00"/>
    <s v="Standard Class"/>
    <s v="BB-11545"/>
    <s v="Brenda Bowman"/>
    <x v="1"/>
    <s v="United States"/>
    <s v="Jackson"/>
    <s v="Michigan"/>
    <n v="49201"/>
    <x v="2"/>
    <s v="OFF-BI-10004002"/>
    <s v="Office Supplies"/>
    <s v="Binders"/>
    <s v="Wilson Jones International Size A4 Ring Binders"/>
    <n v="17.3"/>
    <n v="1"/>
    <n v="0"/>
    <x v="6113"/>
  </r>
  <r>
    <n v="7689"/>
    <s v="CA-2013-169838"/>
    <x v="0"/>
    <x v="881"/>
    <d v="2013-11-30T00:00:00"/>
    <s v="Standard Class"/>
    <s v="BB-11545"/>
    <s v="Brenda Bowman"/>
    <x v="1"/>
    <s v="United States"/>
    <s v="Jackson"/>
    <s v="Michigan"/>
    <n v="49201"/>
    <x v="2"/>
    <s v="TEC-AC-10004518"/>
    <s v="Technology"/>
    <s v="Accessories"/>
    <s v="Memorex Mini Travel Drive 32 GB USB 2.0 Flash Drive"/>
    <n v="160"/>
    <n v="8"/>
    <n v="0"/>
    <x v="6114"/>
  </r>
  <r>
    <n v="7690"/>
    <s v="US-2014-128951"/>
    <x v="3"/>
    <x v="663"/>
    <d v="2014-07-18T00:00:00"/>
    <s v="First Class"/>
    <s v="RS-19420"/>
    <s v="Ricardo Sperren"/>
    <x v="1"/>
    <s v="United States"/>
    <s v="Suffolk"/>
    <s v="Virginia"/>
    <n v="23434"/>
    <x v="0"/>
    <s v="OFF-AP-10002191"/>
    <s v="Office Supplies"/>
    <s v="Appliances"/>
    <s v="Belkin 8 Outlet SurgeMaster II Gold Surge Protector"/>
    <n v="179.94"/>
    <n v="3"/>
    <n v="0"/>
    <x v="6115"/>
  </r>
  <r>
    <n v="7691"/>
    <s v="US-2014-128951"/>
    <x v="3"/>
    <x v="663"/>
    <d v="2014-07-18T00:00:00"/>
    <s v="First Class"/>
    <s v="RS-19420"/>
    <s v="Ricardo Sperren"/>
    <x v="1"/>
    <s v="United States"/>
    <s v="Suffolk"/>
    <s v="Virginia"/>
    <n v="23434"/>
    <x v="0"/>
    <s v="FUR-TA-10004575"/>
    <s v="Furniture"/>
    <s v="Tables"/>
    <s v="Hon 5100 Series Wood Tables"/>
    <n v="872.94"/>
    <n v="3"/>
    <n v="0"/>
    <x v="6116"/>
  </r>
  <r>
    <n v="7692"/>
    <s v="US-2014-128951"/>
    <x v="3"/>
    <x v="663"/>
    <d v="2014-07-18T00:00:00"/>
    <s v="First Class"/>
    <s v="RS-19420"/>
    <s v="Ricardo Sperren"/>
    <x v="1"/>
    <s v="United States"/>
    <s v="Suffolk"/>
    <s v="Virginia"/>
    <n v="23434"/>
    <x v="0"/>
    <s v="OFF-PA-10003177"/>
    <s v="Office Supplies"/>
    <s v="Paper"/>
    <s v="Xerox 1999"/>
    <n v="12.96"/>
    <n v="2"/>
    <n v="0"/>
    <x v="91"/>
  </r>
  <r>
    <n v="7693"/>
    <s v="CA-2011-102330"/>
    <x v="2"/>
    <x v="282"/>
    <d v="2012-01-03T00:00:00"/>
    <s v="Standard Class"/>
    <s v="AI-10855"/>
    <s v="Arianne Irving"/>
    <x v="0"/>
    <s v="United States"/>
    <s v="Brentwood"/>
    <s v="California"/>
    <n v="94513"/>
    <x v="1"/>
    <s v="OFF-LA-10003923"/>
    <s v="Office Supplies"/>
    <s v="Labels"/>
    <s v="Alphabetical Labels for Top Tab Filing"/>
    <n v="88.800000000000011"/>
    <n v="6"/>
    <n v="0"/>
    <x v="6117"/>
  </r>
  <r>
    <n v="7694"/>
    <s v="CA-2011-102330"/>
    <x v="2"/>
    <x v="282"/>
    <d v="2012-01-03T00:00:00"/>
    <s v="Standard Class"/>
    <s v="AI-10855"/>
    <s v="Arianne Irving"/>
    <x v="0"/>
    <s v="United States"/>
    <s v="Brentwood"/>
    <s v="California"/>
    <n v="94513"/>
    <x v="1"/>
    <s v="TEC-PH-10001051"/>
    <s v="Technology"/>
    <s v="Phones"/>
    <s v="HTC One"/>
    <n v="319.96800000000002"/>
    <n v="4"/>
    <n v="0.2"/>
    <x v="2033"/>
  </r>
  <r>
    <n v="7695"/>
    <s v="CA-2013-118899"/>
    <x v="0"/>
    <x v="554"/>
    <d v="2013-03-23T00:00:00"/>
    <s v="Same Day"/>
    <s v="MC-17275"/>
    <s v="Marc Crier"/>
    <x v="0"/>
    <s v="United States"/>
    <s v="Seattle"/>
    <s v="Washington"/>
    <n v="98103"/>
    <x v="1"/>
    <s v="FUR-CH-10004754"/>
    <s v="Furniture"/>
    <s v="Chairs"/>
    <s v="Global Stack Chair with Arms, Black"/>
    <n v="167.88800000000001"/>
    <n v="7"/>
    <n v="0.2"/>
    <x v="6118"/>
  </r>
  <r>
    <n v="7696"/>
    <s v="CA-2014-107958"/>
    <x v="3"/>
    <x v="1170"/>
    <d v="2014-07-06T00:00:00"/>
    <s v="First Class"/>
    <s v="AH-10120"/>
    <s v="Adrian Hane"/>
    <x v="2"/>
    <s v="United States"/>
    <s v="Houston"/>
    <s v="Texas"/>
    <n v="77036"/>
    <x v="2"/>
    <s v="OFF-PA-10000357"/>
    <s v="Office Supplies"/>
    <s v="Paper"/>
    <s v="White Dual Perf Computer Printout Paper, 2700 Sheets, 1 Part, Heavyweight, 20 lbs., 14 7/8 x 11"/>
    <n v="163.96"/>
    <n v="5"/>
    <n v="0.2"/>
    <x v="5031"/>
  </r>
  <r>
    <n v="7697"/>
    <s v="CA-2014-107958"/>
    <x v="3"/>
    <x v="1170"/>
    <d v="2014-07-06T00:00:00"/>
    <s v="First Class"/>
    <s v="AH-10120"/>
    <s v="Adrian Hane"/>
    <x v="2"/>
    <s v="United States"/>
    <s v="Houston"/>
    <s v="Texas"/>
    <n v="77036"/>
    <x v="2"/>
    <s v="OFF-BI-10001787"/>
    <s v="Office Supplies"/>
    <s v="Binders"/>
    <s v="Wilson Jones Four-Pocket Poly Binders"/>
    <n v="5.2319999999999984"/>
    <n v="4"/>
    <n v="0.8"/>
    <x v="6119"/>
  </r>
  <r>
    <n v="7698"/>
    <s v="CA-2014-151799"/>
    <x v="3"/>
    <x v="817"/>
    <d v="2014-12-19T00:00:00"/>
    <s v="Standard Class"/>
    <s v="BF-11170"/>
    <s v="Ben Ferrer"/>
    <x v="2"/>
    <s v="United States"/>
    <s v="Lawrence"/>
    <s v="Massachusetts"/>
    <n v="1841"/>
    <x v="3"/>
    <s v="TEC-CO-10002313"/>
    <s v="Technology"/>
    <s v="Copiers"/>
    <s v="Canon PC1080F Personal Copier"/>
    <n v="1199.98"/>
    <n v="2"/>
    <n v="0"/>
    <x v="6120"/>
  </r>
  <r>
    <n v="7699"/>
    <s v="CA-2014-151799"/>
    <x v="3"/>
    <x v="817"/>
    <d v="2014-12-19T00:00:00"/>
    <s v="Standard Class"/>
    <s v="BF-11170"/>
    <s v="Ben Ferrer"/>
    <x v="2"/>
    <s v="United States"/>
    <s v="Lawrence"/>
    <s v="Massachusetts"/>
    <n v="1841"/>
    <x v="3"/>
    <s v="OFF-ST-10002790"/>
    <s v="Office Supplies"/>
    <s v="Storage"/>
    <s v="Safco Industrial Shelving"/>
    <n v="73.849999999999994"/>
    <n v="1"/>
    <n v="0"/>
    <x v="6121"/>
  </r>
  <r>
    <n v="7700"/>
    <s v="CA-2014-151799"/>
    <x v="3"/>
    <x v="817"/>
    <d v="2014-12-19T00:00:00"/>
    <s v="Standard Class"/>
    <s v="BF-11170"/>
    <s v="Ben Ferrer"/>
    <x v="2"/>
    <s v="United States"/>
    <s v="Lawrence"/>
    <s v="Massachusetts"/>
    <n v="1841"/>
    <x v="3"/>
    <s v="OFF-SU-10001664"/>
    <s v="Office Supplies"/>
    <s v="Supplies"/>
    <s v="Acme Office Executive Series Stainless Steel Trimmers"/>
    <n v="25.71"/>
    <n v="3"/>
    <n v="0"/>
    <x v="4068"/>
  </r>
  <r>
    <n v="7701"/>
    <s v="CA-2014-151799"/>
    <x v="3"/>
    <x v="817"/>
    <d v="2014-12-19T00:00:00"/>
    <s v="Standard Class"/>
    <s v="BF-11170"/>
    <s v="Ben Ferrer"/>
    <x v="2"/>
    <s v="United States"/>
    <s v="Lawrence"/>
    <s v="Massachusetts"/>
    <n v="1841"/>
    <x v="3"/>
    <s v="OFF-FA-10001332"/>
    <s v="Office Supplies"/>
    <s v="Fasteners"/>
    <s v="Acco Banker's Clasps, 5 3/4&quot;-Long"/>
    <n v="17.28"/>
    <n v="6"/>
    <n v="0"/>
    <x v="6122"/>
  </r>
  <r>
    <n v="7702"/>
    <s v="CA-2014-151799"/>
    <x v="3"/>
    <x v="817"/>
    <d v="2014-12-19T00:00:00"/>
    <s v="Standard Class"/>
    <s v="BF-11170"/>
    <s v="Ben Ferrer"/>
    <x v="2"/>
    <s v="United States"/>
    <s v="Lawrence"/>
    <s v="Massachusetts"/>
    <n v="1841"/>
    <x v="3"/>
    <s v="FUR-TA-10003473"/>
    <s v="Furniture"/>
    <s v="Tables"/>
    <s v="Bretford Rectangular Conference Table Tops"/>
    <n v="526.58199999999999"/>
    <n v="2"/>
    <n v="0.3"/>
    <x v="6123"/>
  </r>
  <r>
    <n v="7703"/>
    <s v="CA-2013-114601"/>
    <x v="0"/>
    <x v="370"/>
    <d v="2013-09-03T00:00:00"/>
    <s v="Standard Class"/>
    <s v="AA-10480"/>
    <s v="Andrew Allen"/>
    <x v="0"/>
    <s v="United States"/>
    <s v="Detroit"/>
    <s v="Michigan"/>
    <n v="48234"/>
    <x v="2"/>
    <s v="OFF-PA-10000605"/>
    <s v="Office Supplies"/>
    <s v="Paper"/>
    <s v="Xerox 1950"/>
    <n v="11.56"/>
    <n v="2"/>
    <n v="0"/>
    <x v="1302"/>
  </r>
  <r>
    <n v="7704"/>
    <s v="CA-2013-114601"/>
    <x v="0"/>
    <x v="370"/>
    <d v="2013-09-03T00:00:00"/>
    <s v="Standard Class"/>
    <s v="AA-10480"/>
    <s v="Andrew Allen"/>
    <x v="0"/>
    <s v="United States"/>
    <s v="Detroit"/>
    <s v="Michigan"/>
    <n v="48234"/>
    <x v="2"/>
    <s v="TEC-PH-10002170"/>
    <s v="Technology"/>
    <s v="Phones"/>
    <s v="ClearSounds CSC500 Amplified Spirit Phone Corded phone"/>
    <n v="209.96999999999997"/>
    <n v="3"/>
    <n v="0"/>
    <x v="4893"/>
  </r>
  <r>
    <n v="7705"/>
    <s v="CA-2013-114601"/>
    <x v="0"/>
    <x v="370"/>
    <d v="2013-09-03T00:00:00"/>
    <s v="Standard Class"/>
    <s v="AA-10480"/>
    <s v="Andrew Allen"/>
    <x v="0"/>
    <s v="United States"/>
    <s v="Detroit"/>
    <s v="Michigan"/>
    <n v="48234"/>
    <x v="2"/>
    <s v="FUR-TA-10004147"/>
    <s v="Furniture"/>
    <s v="Tables"/>
    <s v="Hon 4060 Series Tables"/>
    <n v="447.84"/>
    <n v="4"/>
    <n v="0"/>
    <x v="6124"/>
  </r>
  <r>
    <n v="7706"/>
    <s v="CA-2013-114601"/>
    <x v="0"/>
    <x v="370"/>
    <d v="2013-09-03T00:00:00"/>
    <s v="Standard Class"/>
    <s v="AA-10480"/>
    <s v="Andrew Allen"/>
    <x v="0"/>
    <s v="United States"/>
    <s v="Detroit"/>
    <s v="Michigan"/>
    <n v="48234"/>
    <x v="2"/>
    <s v="TEC-AC-10003911"/>
    <s v="Technology"/>
    <s v="Accessories"/>
    <s v="NETGEAR AC1750 Dual Band Gigabit Smart WiFi Router"/>
    <n v="479.97"/>
    <n v="3"/>
    <n v="0"/>
    <x v="663"/>
  </r>
  <r>
    <n v="7707"/>
    <s v="CA-2013-114601"/>
    <x v="0"/>
    <x v="370"/>
    <d v="2013-09-03T00:00:00"/>
    <s v="Standard Class"/>
    <s v="AA-10480"/>
    <s v="Andrew Allen"/>
    <x v="0"/>
    <s v="United States"/>
    <s v="Detroit"/>
    <s v="Michigan"/>
    <n v="48234"/>
    <x v="2"/>
    <s v="OFF-AR-10002578"/>
    <s v="Office Supplies"/>
    <s v="Art"/>
    <s v="Newell 335"/>
    <n v="8.64"/>
    <n v="3"/>
    <n v="0"/>
    <x v="1032"/>
  </r>
  <r>
    <n v="7708"/>
    <s v="CA-2014-100237"/>
    <x v="3"/>
    <x v="453"/>
    <d v="2014-10-20T00:00:00"/>
    <s v="Standard Class"/>
    <s v="SV-20815"/>
    <s v="Stuart Van"/>
    <x v="1"/>
    <s v="United States"/>
    <s v="Orem"/>
    <s v="Utah"/>
    <n v="84057"/>
    <x v="1"/>
    <s v="OFF-AR-10001761"/>
    <s v="Office Supplies"/>
    <s v="Art"/>
    <s v="Avery Hi-Liter Smear-Safe Highlighters"/>
    <n v="11.68"/>
    <n v="2"/>
    <n v="0"/>
    <x v="2390"/>
  </r>
  <r>
    <n v="7709"/>
    <s v="CA-2011-139542"/>
    <x v="2"/>
    <x v="1089"/>
    <d v="2011-10-29T00:00:00"/>
    <s v="Standard Class"/>
    <s v="EH-14185"/>
    <s v="Evan Henry"/>
    <x v="0"/>
    <s v="United States"/>
    <s v="Philadelphia"/>
    <s v="Pennsylvania"/>
    <n v="19120"/>
    <x v="3"/>
    <s v="TEC-AC-10001553"/>
    <s v="Technology"/>
    <s v="Accessories"/>
    <s v="Memorex 25GB 6X Branded Blu-Ray Recordable Disc, 15/Pack"/>
    <n v="40.775999999999996"/>
    <n v="3"/>
    <n v="0.2"/>
    <x v="6125"/>
  </r>
  <r>
    <n v="7710"/>
    <s v="CA-2011-139542"/>
    <x v="2"/>
    <x v="1089"/>
    <d v="2011-10-29T00:00:00"/>
    <s v="Standard Class"/>
    <s v="EH-14185"/>
    <s v="Evan Henry"/>
    <x v="0"/>
    <s v="United States"/>
    <s v="Philadelphia"/>
    <s v="Pennsylvania"/>
    <n v="19120"/>
    <x v="3"/>
    <s v="OFF-BI-10000309"/>
    <s v="Office Supplies"/>
    <s v="Binders"/>
    <s v="GBC Twin Loop Wire Binding Elements, 9/16&quot; Spine, Black"/>
    <n v="13.698000000000002"/>
    <n v="3"/>
    <n v="0.7"/>
    <x v="6126"/>
  </r>
  <r>
    <n v="7711"/>
    <s v="US-2012-142811"/>
    <x v="1"/>
    <x v="788"/>
    <d v="2012-04-07T00:00:00"/>
    <s v="Standard Class"/>
    <s v="JL-15850"/>
    <s v="John Lucas"/>
    <x v="0"/>
    <s v="United States"/>
    <s v="Mesa"/>
    <s v="Arizona"/>
    <n v="85204"/>
    <x v="1"/>
    <s v="TEC-PH-10003095"/>
    <s v="Technology"/>
    <s v="Phones"/>
    <s v="Samsung HM1900 Bluetooth Headset"/>
    <n v="87.8"/>
    <n v="5"/>
    <n v="0.2"/>
    <x v="6127"/>
  </r>
  <r>
    <n v="7712"/>
    <s v="CA-2014-139353"/>
    <x v="3"/>
    <x v="960"/>
    <d v="2014-10-31T00:00:00"/>
    <s v="Second Class"/>
    <s v="JM-15250"/>
    <s v="Janet Martin"/>
    <x v="0"/>
    <s v="United States"/>
    <s v="Fayetteville"/>
    <s v="North Carolina"/>
    <n v="28314"/>
    <x v="0"/>
    <s v="FUR-FU-10001876"/>
    <s v="Furniture"/>
    <s v="Furnishings"/>
    <s v="Computer Room Manger, 14&quot;"/>
    <n v="77.951999999999998"/>
    <n v="3"/>
    <n v="0.2"/>
    <x v="4107"/>
  </r>
  <r>
    <n v="7713"/>
    <s v="CA-2014-139353"/>
    <x v="3"/>
    <x v="960"/>
    <d v="2014-10-31T00:00:00"/>
    <s v="Second Class"/>
    <s v="JM-15250"/>
    <s v="Janet Martin"/>
    <x v="0"/>
    <s v="United States"/>
    <s v="Fayetteville"/>
    <s v="North Carolina"/>
    <n v="28314"/>
    <x v="0"/>
    <s v="OFF-ST-10001522"/>
    <s v="Office Supplies"/>
    <s v="Storage"/>
    <s v="Gould Plastics 18-Pocket Panel Bin, 34w x 5-1/4d x 20-1/2h"/>
    <n v="147.184"/>
    <n v="2"/>
    <n v="0.2"/>
    <x v="3078"/>
  </r>
  <r>
    <n v="7714"/>
    <s v="CA-2014-139353"/>
    <x v="3"/>
    <x v="960"/>
    <d v="2014-10-31T00:00:00"/>
    <s v="Second Class"/>
    <s v="JM-15250"/>
    <s v="Janet Martin"/>
    <x v="0"/>
    <s v="United States"/>
    <s v="Fayetteville"/>
    <s v="North Carolina"/>
    <n v="28314"/>
    <x v="0"/>
    <s v="OFF-PA-10000300"/>
    <s v="Office Supplies"/>
    <s v="Paper"/>
    <s v="Xerox 1936"/>
    <n v="47.952000000000005"/>
    <n v="3"/>
    <n v="0.2"/>
    <x v="3062"/>
  </r>
  <r>
    <n v="7715"/>
    <s v="CA-2011-150203"/>
    <x v="2"/>
    <x v="29"/>
    <d v="2011-12-07T00:00:00"/>
    <s v="First Class"/>
    <s v="JB-15925"/>
    <s v="Joni Blumstein"/>
    <x v="0"/>
    <s v="United States"/>
    <s v="Los Angeles"/>
    <s v="California"/>
    <n v="90032"/>
    <x v="1"/>
    <s v="OFF-AP-10001469"/>
    <s v="Office Supplies"/>
    <s v="Appliances"/>
    <s v="Fellowes 8 Outlet Superior Workstation Surge Protector"/>
    <n v="250.26"/>
    <n v="6"/>
    <n v="0"/>
    <x v="6128"/>
  </r>
  <r>
    <n v="7716"/>
    <s v="US-2014-101518"/>
    <x v="3"/>
    <x v="132"/>
    <d v="2014-11-09T00:00:00"/>
    <s v="Standard Class"/>
    <s v="PB-19105"/>
    <s v="Peter Bühler"/>
    <x v="0"/>
    <s v="United States"/>
    <s v="Philadelphia"/>
    <s v="Pennsylvania"/>
    <n v="19140"/>
    <x v="3"/>
    <s v="TEC-AC-10001553"/>
    <s v="Technology"/>
    <s v="Accessories"/>
    <s v="Memorex 25GB 6X Branded Blu-Ray Recordable Disc, 15/Pack"/>
    <n v="40.775999999999996"/>
    <n v="3"/>
    <n v="0.2"/>
    <x v="6125"/>
  </r>
  <r>
    <n v="7717"/>
    <s v="CA-2012-149636"/>
    <x v="1"/>
    <x v="1171"/>
    <d v="2012-01-12T00:00:00"/>
    <s v="Standard Class"/>
    <s v="SP-20620"/>
    <s v="Stefania Perrino"/>
    <x v="1"/>
    <s v="United States"/>
    <s v="Colorado Springs"/>
    <s v="Colorado"/>
    <n v="80906"/>
    <x v="1"/>
    <s v="OFF-PA-10004041"/>
    <s v="Office Supplies"/>
    <s v="Paper"/>
    <s v="It's Hot Message Books with Stickers, 2 3/4&quot; x 5&quot;"/>
    <n v="29.600000000000005"/>
    <n v="5"/>
    <n v="0.2"/>
    <x v="6129"/>
  </r>
  <r>
    <n v="7718"/>
    <s v="CA-2012-149636"/>
    <x v="1"/>
    <x v="1171"/>
    <d v="2012-01-12T00:00:00"/>
    <s v="Standard Class"/>
    <s v="SP-20620"/>
    <s v="Stefania Perrino"/>
    <x v="1"/>
    <s v="United States"/>
    <s v="Colorado Springs"/>
    <s v="Colorado"/>
    <n v="80906"/>
    <x v="1"/>
    <s v="OFF-BI-10002764"/>
    <s v="Office Supplies"/>
    <s v="Binders"/>
    <s v="Recycled Pressboard Report Cover with Reinforced Top Hinge"/>
    <n v="1.9380000000000002"/>
    <n v="2"/>
    <n v="0.7"/>
    <x v="6130"/>
  </r>
  <r>
    <n v="7719"/>
    <s v="US-2014-146213"/>
    <x v="3"/>
    <x v="428"/>
    <d v="2014-09-15T00:00:00"/>
    <s v="Standard Class"/>
    <s v="MC-17605"/>
    <s v="Matt Connell"/>
    <x v="1"/>
    <s v="United States"/>
    <s v="Los Angeles"/>
    <s v="California"/>
    <n v="90032"/>
    <x v="1"/>
    <s v="TEC-AC-10001114"/>
    <s v="Technology"/>
    <s v="Accessories"/>
    <s v="Microsoft Wireless Mobile Mouse 4000"/>
    <n v="159.96"/>
    <n v="4"/>
    <n v="0"/>
    <x v="6131"/>
  </r>
  <r>
    <n v="7720"/>
    <s v="CA-2012-108588"/>
    <x v="1"/>
    <x v="956"/>
    <d v="2012-01-10T00:00:00"/>
    <s v="Standard Class"/>
    <s v="BG-11695"/>
    <s v="Brooke Gillingham"/>
    <x v="1"/>
    <s v="United States"/>
    <s v="New York City"/>
    <s v="New York"/>
    <n v="10009"/>
    <x v="3"/>
    <s v="OFF-AR-10001615"/>
    <s v="Office Supplies"/>
    <s v="Art"/>
    <s v="Newell 34"/>
    <n v="59.519999999999996"/>
    <n v="3"/>
    <n v="0"/>
    <x v="436"/>
  </r>
  <r>
    <n v="7721"/>
    <s v="CA-2012-108588"/>
    <x v="1"/>
    <x v="956"/>
    <d v="2012-01-10T00:00:00"/>
    <s v="Standard Class"/>
    <s v="BG-11695"/>
    <s v="Brooke Gillingham"/>
    <x v="1"/>
    <s v="United States"/>
    <s v="New York City"/>
    <s v="New York"/>
    <n v="10009"/>
    <x v="3"/>
    <s v="OFF-EN-10000461"/>
    <s v="Office Supplies"/>
    <s v="Envelopes"/>
    <s v="#10- 4 1/8&quot; x 9 1/2&quot; Recycled Envelopes"/>
    <n v="17.48"/>
    <n v="2"/>
    <n v="0"/>
    <x v="2211"/>
  </r>
  <r>
    <n v="7722"/>
    <s v="CA-2012-108588"/>
    <x v="1"/>
    <x v="956"/>
    <d v="2012-01-10T00:00:00"/>
    <s v="Standard Class"/>
    <s v="BG-11695"/>
    <s v="Brooke Gillingham"/>
    <x v="1"/>
    <s v="United States"/>
    <s v="New York City"/>
    <s v="New York"/>
    <n v="10009"/>
    <x v="3"/>
    <s v="OFF-BI-10004506"/>
    <s v="Office Supplies"/>
    <s v="Binders"/>
    <s v="Wilson Jones data.warehouse D-Ring Binders with DublLock"/>
    <n v="13.168000000000001"/>
    <n v="2"/>
    <n v="0.2"/>
    <x v="6132"/>
  </r>
  <r>
    <n v="7723"/>
    <s v="US-2014-138086"/>
    <x v="3"/>
    <x v="513"/>
    <d v="2014-04-21T00:00:00"/>
    <s v="Standard Class"/>
    <s v="JO-15550"/>
    <s v="Jesus Ocampo"/>
    <x v="2"/>
    <s v="United States"/>
    <s v="San Francisco"/>
    <s v="California"/>
    <n v="94109"/>
    <x v="1"/>
    <s v="OFF-AP-10000027"/>
    <s v="Office Supplies"/>
    <s v="Appliances"/>
    <s v="Hoover Commercial SteamVac"/>
    <n v="40.74"/>
    <n v="3"/>
    <n v="0"/>
    <x v="6133"/>
  </r>
  <r>
    <n v="7724"/>
    <s v="CA-2012-139374"/>
    <x v="1"/>
    <x v="229"/>
    <d v="2012-09-14T00:00:00"/>
    <s v="Standard Class"/>
    <s v="AR-10345"/>
    <s v="Alex Russell"/>
    <x v="1"/>
    <s v="United States"/>
    <s v="Austin"/>
    <s v="Texas"/>
    <n v="78745"/>
    <x v="2"/>
    <s v="FUR-CH-10003981"/>
    <s v="Furniture"/>
    <s v="Chairs"/>
    <s v="Global Commerce Series Low-Back Swivel/Tilt Chairs"/>
    <n v="179.886"/>
    <n v="1"/>
    <n v="0.3"/>
    <x v="6134"/>
  </r>
  <r>
    <n v="7725"/>
    <s v="CA-2013-113978"/>
    <x v="0"/>
    <x v="477"/>
    <d v="2013-09-30T00:00:00"/>
    <s v="Standard Class"/>
    <s v="TS-21505"/>
    <s v="Tony Sayre"/>
    <x v="0"/>
    <s v="United States"/>
    <s v="Cleveland"/>
    <s v="Ohio"/>
    <n v="44105"/>
    <x v="3"/>
    <s v="OFF-AP-10003849"/>
    <s v="Office Supplies"/>
    <s v="Appliances"/>
    <s v="Hoover Shoulder Vac Commercial Portable Vacuum"/>
    <n v="286.25600000000003"/>
    <n v="1"/>
    <n v="0.2"/>
    <x v="6135"/>
  </r>
  <r>
    <n v="7726"/>
    <s v="CA-2013-113978"/>
    <x v="0"/>
    <x v="477"/>
    <d v="2013-09-30T00:00:00"/>
    <s v="Standard Class"/>
    <s v="TS-21505"/>
    <s v="Tony Sayre"/>
    <x v="0"/>
    <s v="United States"/>
    <s v="Cleveland"/>
    <s v="Ohio"/>
    <n v="44105"/>
    <x v="3"/>
    <s v="OFF-ST-10004963"/>
    <s v="Office Supplies"/>
    <s v="Storage"/>
    <s v="Eldon Gobal File Keepers"/>
    <n v="24.224000000000004"/>
    <n v="2"/>
    <n v="0.2"/>
    <x v="6136"/>
  </r>
  <r>
    <n v="7727"/>
    <s v="CA-2013-113978"/>
    <x v="0"/>
    <x v="477"/>
    <d v="2013-09-30T00:00:00"/>
    <s v="Standard Class"/>
    <s v="TS-21505"/>
    <s v="Tony Sayre"/>
    <x v="0"/>
    <s v="United States"/>
    <s v="Cleveland"/>
    <s v="Ohio"/>
    <n v="44105"/>
    <x v="3"/>
    <s v="OFF-ST-10002574"/>
    <s v="Office Supplies"/>
    <s v="Storage"/>
    <s v="SAFCO Commercial Wire Shelving, Black"/>
    <n v="331.536"/>
    <n v="3"/>
    <n v="0.2"/>
    <x v="4764"/>
  </r>
  <r>
    <n v="7728"/>
    <s v="US-2012-150231"/>
    <x v="1"/>
    <x v="199"/>
    <d v="2012-03-20T00:00:00"/>
    <s v="Second Class"/>
    <s v="JK-15640"/>
    <s v="Jim Kriz"/>
    <x v="2"/>
    <s v="United States"/>
    <s v="New York City"/>
    <s v="New York"/>
    <n v="10009"/>
    <x v="3"/>
    <s v="OFF-AR-10001761"/>
    <s v="Office Supplies"/>
    <s v="Art"/>
    <s v="Avery Hi-Liter Smear-Safe Highlighters"/>
    <n v="17.52"/>
    <n v="3"/>
    <n v="0"/>
    <x v="6137"/>
  </r>
  <r>
    <n v="7729"/>
    <s v="CA-2013-106915"/>
    <x v="0"/>
    <x v="491"/>
    <d v="2013-12-03T00:00:00"/>
    <s v="Standard Class"/>
    <s v="GA-14515"/>
    <s v="George Ashbrook"/>
    <x v="0"/>
    <s v="United States"/>
    <s v="El Paso"/>
    <s v="Texas"/>
    <n v="79907"/>
    <x v="2"/>
    <s v="OFF-AR-10000716"/>
    <s v="Office Supplies"/>
    <s v="Art"/>
    <s v="DIXON Ticonderoga Erasable Checking Pencils"/>
    <n v="17.856000000000002"/>
    <n v="4"/>
    <n v="0.2"/>
    <x v="6138"/>
  </r>
  <r>
    <n v="7730"/>
    <s v="US-2013-109260"/>
    <x v="0"/>
    <x v="182"/>
    <d v="2013-10-02T00:00:00"/>
    <s v="Standard Class"/>
    <s v="TN-21040"/>
    <s v="Tanja Norvell"/>
    <x v="2"/>
    <s v="United States"/>
    <s v="Tallahassee"/>
    <s v="Florida"/>
    <n v="32303"/>
    <x v="0"/>
    <s v="TEC-AC-10002637"/>
    <s v="Technology"/>
    <s v="Accessories"/>
    <s v="Logitech VX Revolution Cordless Laser Mouse for Notebooks (Black)"/>
    <n v="431.97600000000006"/>
    <n v="3"/>
    <n v="0.2"/>
    <x v="6139"/>
  </r>
  <r>
    <n v="7731"/>
    <s v="CA-2014-104850"/>
    <x v="3"/>
    <x v="487"/>
    <d v="2014-06-20T00:00:00"/>
    <s v="Standard Class"/>
    <s v="TW-21025"/>
    <s v="Tamara Willingham"/>
    <x v="2"/>
    <s v="United States"/>
    <s v="Seattle"/>
    <s v="Washington"/>
    <n v="98103"/>
    <x v="1"/>
    <s v="FUR-CH-10003774"/>
    <s v="Furniture"/>
    <s v="Chairs"/>
    <s v="Global Wood Trimmed Manager's Task Chair, Khaki"/>
    <n v="291.13600000000002"/>
    <n v="4"/>
    <n v="0.2"/>
    <x v="6140"/>
  </r>
  <r>
    <n v="7732"/>
    <s v="CA-2014-140508"/>
    <x v="3"/>
    <x v="65"/>
    <d v="2014-09-22T00:00:00"/>
    <s v="First Class"/>
    <s v="PA-19060"/>
    <s v="Pete Armstrong"/>
    <x v="2"/>
    <s v="United States"/>
    <s v="Dallas"/>
    <s v="Texas"/>
    <n v="75220"/>
    <x v="2"/>
    <s v="OFF-EN-10000927"/>
    <s v="Office Supplies"/>
    <s v="Envelopes"/>
    <s v="Jet-Pak Recycled Peel 'N' Seal Padded Mailers"/>
    <n v="114.84800000000001"/>
    <n v="4"/>
    <n v="0.2"/>
    <x v="6141"/>
  </r>
  <r>
    <n v="7733"/>
    <s v="CA-2014-143294"/>
    <x v="3"/>
    <x v="455"/>
    <d v="2014-06-09T00:00:00"/>
    <s v="Standard Class"/>
    <s v="JD-15790"/>
    <s v="John Dryer"/>
    <x v="0"/>
    <s v="United States"/>
    <s v="Houston"/>
    <s v="Texas"/>
    <n v="77070"/>
    <x v="2"/>
    <s v="OFF-PA-10000743"/>
    <s v="Office Supplies"/>
    <s v="Paper"/>
    <s v="Xerox 1977"/>
    <n v="10.688000000000001"/>
    <n v="2"/>
    <n v="0.2"/>
    <x v="1507"/>
  </r>
  <r>
    <n v="7734"/>
    <s v="CA-2013-165673"/>
    <x v="0"/>
    <x v="666"/>
    <d v="2013-05-20T00:00:00"/>
    <s v="Second Class"/>
    <s v="MN-17935"/>
    <s v="Michael Nguyen"/>
    <x v="0"/>
    <s v="United States"/>
    <s v="Springfield"/>
    <s v="Ohio"/>
    <n v="45503"/>
    <x v="3"/>
    <s v="OFF-PA-10000697"/>
    <s v="Office Supplies"/>
    <s v="Paper"/>
    <s v="TOPS Voice Message Log Book, Flash Format"/>
    <n v="15.231999999999999"/>
    <n v="4"/>
    <n v="0.2"/>
    <x v="6142"/>
  </r>
  <r>
    <n v="7735"/>
    <s v="CA-2014-134418"/>
    <x v="3"/>
    <x v="175"/>
    <d v="2014-09-21T00:00:00"/>
    <s v="Standard Class"/>
    <s v="GM-14500"/>
    <s v="Gene McClure"/>
    <x v="0"/>
    <s v="United States"/>
    <s v="Seattle"/>
    <s v="Washington"/>
    <n v="98103"/>
    <x v="1"/>
    <s v="OFF-AR-10004441"/>
    <s v="Office Supplies"/>
    <s v="Art"/>
    <s v="BIC Brite Liner Highlighters"/>
    <n v="12.419999999999998"/>
    <n v="3"/>
    <n v="0"/>
    <x v="1878"/>
  </r>
  <r>
    <n v="7736"/>
    <s v="US-2013-106313"/>
    <x v="0"/>
    <x v="250"/>
    <d v="2013-08-27T00:00:00"/>
    <s v="Standard Class"/>
    <s v="DG-13300"/>
    <s v="Deirdre Greer"/>
    <x v="1"/>
    <s v="United States"/>
    <s v="Seattle"/>
    <s v="Washington"/>
    <n v="98105"/>
    <x v="1"/>
    <s v="OFF-PA-10001870"/>
    <s v="Office Supplies"/>
    <s v="Paper"/>
    <s v="Xerox 202"/>
    <n v="19.440000000000001"/>
    <n v="3"/>
    <n v="0"/>
    <x v="551"/>
  </r>
  <r>
    <n v="7737"/>
    <s v="CA-2011-105872"/>
    <x v="2"/>
    <x v="992"/>
    <d v="2011-06-06T00:00:00"/>
    <s v="Standard Class"/>
    <s v="JG-15160"/>
    <s v="James Galang"/>
    <x v="0"/>
    <s v="United States"/>
    <s v="New York City"/>
    <s v="New York"/>
    <n v="10024"/>
    <x v="3"/>
    <s v="OFF-BI-10003684"/>
    <s v="Office Supplies"/>
    <s v="Binders"/>
    <s v="Wilson Jones Legal Size Ring Binders"/>
    <n v="70.367999999999995"/>
    <n v="4"/>
    <n v="0.2"/>
    <x v="6143"/>
  </r>
  <r>
    <n v="7738"/>
    <s v="CA-2014-108287"/>
    <x v="3"/>
    <x v="404"/>
    <d v="2014-12-21T00:00:00"/>
    <s v="First Class"/>
    <s v="AG-10330"/>
    <s v="Alex Grayson"/>
    <x v="0"/>
    <s v="United States"/>
    <s v="Charlotte"/>
    <s v="North Carolina"/>
    <n v="28205"/>
    <x v="0"/>
    <s v="OFF-AR-10001315"/>
    <s v="Office Supplies"/>
    <s v="Art"/>
    <s v="Newell 310"/>
    <n v="12.672000000000001"/>
    <n v="9"/>
    <n v="0.2"/>
    <x v="6144"/>
  </r>
  <r>
    <n v="7739"/>
    <s v="CA-2014-141103"/>
    <x v="3"/>
    <x v="245"/>
    <d v="2014-08-07T00:00:00"/>
    <s v="Standard Class"/>
    <s v="JF-15355"/>
    <s v="Jay Fein"/>
    <x v="0"/>
    <s v="United States"/>
    <s v="Baltimore"/>
    <s v="Maryland"/>
    <n v="21215"/>
    <x v="3"/>
    <s v="TEC-PH-10003589"/>
    <s v="Technology"/>
    <s v="Phones"/>
    <s v="invisibleSHIELD by ZAGG Smudge-Free Screen Protector"/>
    <n v="89.949999999999989"/>
    <n v="5"/>
    <n v="0"/>
    <x v="6145"/>
  </r>
  <r>
    <n v="7740"/>
    <s v="CA-2011-154781"/>
    <x v="2"/>
    <x v="871"/>
    <d v="2011-11-26T00:00:00"/>
    <s v="Standard Class"/>
    <s v="SC-20680"/>
    <s v="Steve Carroll"/>
    <x v="2"/>
    <s v="United States"/>
    <s v="San Francisco"/>
    <s v="California"/>
    <n v="94110"/>
    <x v="1"/>
    <s v="OFF-PA-10001609"/>
    <s v="Office Supplies"/>
    <s v="Paper"/>
    <s v="Tops Wirebound Message Log Books"/>
    <n v="6.58"/>
    <n v="2"/>
    <n v="0"/>
    <x v="1632"/>
  </r>
  <r>
    <n v="7741"/>
    <s v="CA-2011-154781"/>
    <x v="2"/>
    <x v="871"/>
    <d v="2011-11-26T00:00:00"/>
    <s v="Standard Class"/>
    <s v="SC-20680"/>
    <s v="Steve Carroll"/>
    <x v="2"/>
    <s v="United States"/>
    <s v="San Francisco"/>
    <s v="California"/>
    <n v="94110"/>
    <x v="1"/>
    <s v="TEC-AC-10000474"/>
    <s v="Technology"/>
    <s v="Accessories"/>
    <s v="Kensington Expert Mouse Optical USB Trackball for PC or Mac"/>
    <n v="94.99"/>
    <n v="1"/>
    <n v="0"/>
    <x v="6146"/>
  </r>
  <r>
    <n v="7742"/>
    <s v="CA-2012-147816"/>
    <x v="1"/>
    <x v="496"/>
    <d v="2012-09-26T00:00:00"/>
    <s v="Second Class"/>
    <s v="CM-11935"/>
    <s v="Carlos Meador"/>
    <x v="0"/>
    <s v="United States"/>
    <s v="Tucson"/>
    <s v="Arizona"/>
    <n v="85705"/>
    <x v="1"/>
    <s v="TEC-PH-10003095"/>
    <s v="Technology"/>
    <s v="Phones"/>
    <s v="Samsung HM1900 Bluetooth Headset"/>
    <n v="35.119999999999997"/>
    <n v="2"/>
    <n v="0.2"/>
    <x v="6147"/>
  </r>
  <r>
    <n v="7743"/>
    <s v="CA-2014-105326"/>
    <x v="3"/>
    <x v="648"/>
    <d v="2014-08-28T00:00:00"/>
    <s v="Standard Class"/>
    <s v="KT-16480"/>
    <s v="Kean Thornton"/>
    <x v="0"/>
    <s v="United States"/>
    <s v="Los Angeles"/>
    <s v="California"/>
    <n v="90036"/>
    <x v="1"/>
    <s v="OFF-PA-10001639"/>
    <s v="Office Supplies"/>
    <s v="Paper"/>
    <s v="Xerox 203"/>
    <n v="25.92"/>
    <n v="4"/>
    <n v="0"/>
    <x v="245"/>
  </r>
  <r>
    <n v="7744"/>
    <s v="CA-2013-133613"/>
    <x v="0"/>
    <x v="26"/>
    <d v="2013-06-23T00:00:00"/>
    <s v="Standard Class"/>
    <s v="CP-12340"/>
    <s v="Christine Phan"/>
    <x v="1"/>
    <s v="United States"/>
    <s v="Waterbury"/>
    <s v="Connecticut"/>
    <n v="6708"/>
    <x v="3"/>
    <s v="OFF-BI-10002003"/>
    <s v="Office Supplies"/>
    <s v="Binders"/>
    <s v="Ibico Presentation Index for Binding Systems"/>
    <n v="7.96"/>
    <n v="2"/>
    <n v="0"/>
    <x v="5477"/>
  </r>
  <r>
    <n v="7745"/>
    <s v="CA-2013-133613"/>
    <x v="0"/>
    <x v="26"/>
    <d v="2013-06-23T00:00:00"/>
    <s v="Standard Class"/>
    <s v="CP-12340"/>
    <s v="Christine Phan"/>
    <x v="1"/>
    <s v="United States"/>
    <s v="Waterbury"/>
    <s v="Connecticut"/>
    <n v="6708"/>
    <x v="3"/>
    <s v="TEC-PH-10004539"/>
    <s v="Technology"/>
    <s v="Phones"/>
    <s v="Wireless Extenders zBoost YX545 SOHO Signal Booster"/>
    <n v="566.97"/>
    <n v="3"/>
    <n v="0"/>
    <x v="6148"/>
  </r>
  <r>
    <n v="7746"/>
    <s v="CA-2013-133613"/>
    <x v="0"/>
    <x v="26"/>
    <d v="2013-06-23T00:00:00"/>
    <s v="Standard Class"/>
    <s v="CP-12340"/>
    <s v="Christine Phan"/>
    <x v="1"/>
    <s v="United States"/>
    <s v="Waterbury"/>
    <s v="Connecticut"/>
    <n v="6708"/>
    <x v="3"/>
    <s v="OFF-AR-10003829"/>
    <s v="Office Supplies"/>
    <s v="Art"/>
    <s v="Newell 35"/>
    <n v="9.84"/>
    <n v="3"/>
    <n v="0"/>
    <x v="301"/>
  </r>
  <r>
    <n v="7747"/>
    <s v="CA-2012-109113"/>
    <x v="1"/>
    <x v="546"/>
    <d v="2012-12-23T00:00:00"/>
    <s v="Standard Class"/>
    <s v="EK-13795"/>
    <s v="Eileen Kiefer"/>
    <x v="2"/>
    <s v="United States"/>
    <s v="Chicago"/>
    <s v="Illinois"/>
    <n v="60610"/>
    <x v="2"/>
    <s v="TEC-AC-10004761"/>
    <s v="Technology"/>
    <s v="Accessories"/>
    <s v="Maxell 4.7GB DVD+RW 3/Pack"/>
    <n v="25.488"/>
    <n v="2"/>
    <n v="0.2"/>
    <x v="6149"/>
  </r>
  <r>
    <n v="7748"/>
    <s v="CA-2012-156153"/>
    <x v="1"/>
    <x v="70"/>
    <d v="2012-06-02T00:00:00"/>
    <s v="Second Class"/>
    <s v="CW-11905"/>
    <s v="Carl Weiss"/>
    <x v="2"/>
    <s v="United States"/>
    <s v="Long Beach"/>
    <s v="New York"/>
    <n v="11561"/>
    <x v="3"/>
    <s v="OFF-FA-10003472"/>
    <s v="Office Supplies"/>
    <s v="Fasteners"/>
    <s v="Bagged Rubber Bands"/>
    <n v="7.5600000000000005"/>
    <n v="6"/>
    <n v="0"/>
    <x v="264"/>
  </r>
  <r>
    <n v="7749"/>
    <s v="CA-2012-133242"/>
    <x v="1"/>
    <x v="652"/>
    <d v="2012-06-24T00:00:00"/>
    <s v="Standard Class"/>
    <s v="KH-16510"/>
    <s v="Keith Herrera"/>
    <x v="0"/>
    <s v="United States"/>
    <s v="Arlington"/>
    <s v="Virginia"/>
    <n v="22204"/>
    <x v="0"/>
    <s v="FUR-FU-10003464"/>
    <s v="Furniture"/>
    <s v="Furnishings"/>
    <s v="Seth Thomas 8 1/2&quot; Cubicle Clock"/>
    <n v="60.84"/>
    <n v="3"/>
    <n v="0"/>
    <x v="6150"/>
  </r>
  <r>
    <n v="7750"/>
    <s v="CA-2012-133242"/>
    <x v="1"/>
    <x v="652"/>
    <d v="2012-06-24T00:00:00"/>
    <s v="Standard Class"/>
    <s v="KH-16510"/>
    <s v="Keith Herrera"/>
    <x v="0"/>
    <s v="United States"/>
    <s v="Arlington"/>
    <s v="Virginia"/>
    <n v="22204"/>
    <x v="0"/>
    <s v="OFF-ST-10003716"/>
    <s v="Office Supplies"/>
    <s v="Storage"/>
    <s v="Tennsco Double-Tier Lockers"/>
    <n v="450.04"/>
    <n v="2"/>
    <n v="0"/>
    <x v="6151"/>
  </r>
  <r>
    <n v="7751"/>
    <s v="CA-2012-133242"/>
    <x v="1"/>
    <x v="652"/>
    <d v="2012-06-24T00:00:00"/>
    <s v="Standard Class"/>
    <s v="KH-16510"/>
    <s v="Keith Herrera"/>
    <x v="0"/>
    <s v="United States"/>
    <s v="Arlington"/>
    <s v="Virginia"/>
    <n v="22204"/>
    <x v="0"/>
    <s v="OFF-BI-10004002"/>
    <s v="Office Supplies"/>
    <s v="Binders"/>
    <s v="Wilson Jones International Size A4 Ring Binders"/>
    <n v="34.6"/>
    <n v="2"/>
    <n v="0"/>
    <x v="6152"/>
  </r>
  <r>
    <n v="7752"/>
    <s v="CA-2012-133242"/>
    <x v="1"/>
    <x v="652"/>
    <d v="2012-06-24T00:00:00"/>
    <s v="Standard Class"/>
    <s v="KH-16510"/>
    <s v="Keith Herrera"/>
    <x v="0"/>
    <s v="United States"/>
    <s v="Arlington"/>
    <s v="Virginia"/>
    <n v="22204"/>
    <x v="0"/>
    <s v="TEC-PH-10002496"/>
    <s v="Technology"/>
    <s v="Phones"/>
    <s v="Cisco SPA301"/>
    <n v="467.97"/>
    <n v="3"/>
    <n v="0"/>
    <x v="6153"/>
  </r>
  <r>
    <n v="7753"/>
    <s v="CA-2012-133242"/>
    <x v="1"/>
    <x v="652"/>
    <d v="2012-06-24T00:00:00"/>
    <s v="Standard Class"/>
    <s v="KH-16510"/>
    <s v="Keith Herrera"/>
    <x v="0"/>
    <s v="United States"/>
    <s v="Arlington"/>
    <s v="Virginia"/>
    <n v="22204"/>
    <x v="0"/>
    <s v="OFF-BI-10004826"/>
    <s v="Office Supplies"/>
    <s v="Binders"/>
    <s v="JM Magazine Binder"/>
    <n v="33.020000000000003"/>
    <n v="2"/>
    <n v="0"/>
    <x v="6154"/>
  </r>
  <r>
    <n v="7754"/>
    <s v="CA-2012-158323"/>
    <x v="1"/>
    <x v="672"/>
    <d v="2012-12-03T00:00:00"/>
    <s v="First Class"/>
    <s v="AB-10600"/>
    <s v="Ann Blume"/>
    <x v="1"/>
    <s v="United States"/>
    <s v="Jacksonville"/>
    <s v="North Carolina"/>
    <n v="28540"/>
    <x v="0"/>
    <s v="FUR-FU-10001546"/>
    <s v="Furniture"/>
    <s v="Furnishings"/>
    <s v="Dana Swing-Arm Lamps"/>
    <n v="17.088000000000001"/>
    <n v="2"/>
    <n v="0.2"/>
    <x v="2566"/>
  </r>
  <r>
    <n v="7755"/>
    <s v="CA-2012-161795"/>
    <x v="1"/>
    <x v="379"/>
    <d v="2012-12-23T00:00:00"/>
    <s v="Second Class"/>
    <s v="AH-10075"/>
    <s v="Adam Hart"/>
    <x v="1"/>
    <s v="United States"/>
    <s v="Columbus"/>
    <s v="Ohio"/>
    <n v="43229"/>
    <x v="3"/>
    <s v="OFF-AR-10001919"/>
    <s v="Office Supplies"/>
    <s v="Art"/>
    <s v="OIC #2 Pencils, Medium Soft"/>
    <n v="3.008"/>
    <n v="2"/>
    <n v="0.2"/>
    <x v="6155"/>
  </r>
  <r>
    <n v="7756"/>
    <s v="CA-2014-100902"/>
    <x v="3"/>
    <x v="701"/>
    <d v="2014-11-22T00:00:00"/>
    <s v="Standard Class"/>
    <s v="CK-12595"/>
    <s v="Clytie Kelty"/>
    <x v="0"/>
    <s v="United States"/>
    <s v="Charlotte"/>
    <s v="North Carolina"/>
    <n v="28205"/>
    <x v="0"/>
    <s v="OFF-PA-10002558"/>
    <s v="Office Supplies"/>
    <s v="Paper"/>
    <s v="Xerox 1938"/>
    <n v="268.24"/>
    <n v="7"/>
    <n v="0.2"/>
    <x v="6156"/>
  </r>
  <r>
    <n v="7757"/>
    <s v="CA-2014-100902"/>
    <x v="3"/>
    <x v="701"/>
    <d v="2014-11-22T00:00:00"/>
    <s v="Standard Class"/>
    <s v="CK-12595"/>
    <s v="Clytie Kelty"/>
    <x v="0"/>
    <s v="United States"/>
    <s v="Charlotte"/>
    <s v="North Carolina"/>
    <n v="28205"/>
    <x v="0"/>
    <s v="TEC-AC-10003174"/>
    <s v="Technology"/>
    <s v="Accessories"/>
    <s v="Plantronics S12 Corded Telephone Headset System"/>
    <n v="431.16000000000008"/>
    <n v="5"/>
    <n v="0.2"/>
    <x v="6157"/>
  </r>
  <r>
    <n v="7758"/>
    <s v="CA-2014-112844"/>
    <x v="3"/>
    <x v="38"/>
    <d v="2014-11-17T00:00:00"/>
    <s v="Second Class"/>
    <s v="SP-20620"/>
    <s v="Stefania Perrino"/>
    <x v="1"/>
    <s v="United States"/>
    <s v="Buffalo"/>
    <s v="New York"/>
    <n v="14215"/>
    <x v="3"/>
    <s v="TEC-PH-10003988"/>
    <s v="Technology"/>
    <s v="Phones"/>
    <s v="LF Elite 3D Dazzle Designer Hard Case Cover, Lf Stylus Pen and Wiper For Apple Iphone 5c Mini Lite"/>
    <n v="43.6"/>
    <n v="4"/>
    <n v="0"/>
    <x v="6158"/>
  </r>
  <r>
    <n v="7759"/>
    <s v="CA-2014-112844"/>
    <x v="3"/>
    <x v="38"/>
    <d v="2014-11-17T00:00:00"/>
    <s v="Second Class"/>
    <s v="SP-20620"/>
    <s v="Stefania Perrino"/>
    <x v="1"/>
    <s v="United States"/>
    <s v="Buffalo"/>
    <s v="New York"/>
    <n v="14215"/>
    <x v="3"/>
    <s v="FUR-FU-10004845"/>
    <s v="Furniture"/>
    <s v="Furnishings"/>
    <s v="Deflect-o EconoMat Nonstudded, No Bevel Mat"/>
    <n v="154.94999999999999"/>
    <n v="3"/>
    <n v="0"/>
    <x v="6159"/>
  </r>
  <r>
    <n v="7760"/>
    <s v="CA-2013-158925"/>
    <x v="0"/>
    <x v="1057"/>
    <d v="2013-10-29T00:00:00"/>
    <s v="Standard Class"/>
    <s v="JP-15460"/>
    <s v="Jennifer Patt"/>
    <x v="1"/>
    <s v="United States"/>
    <s v="Houston"/>
    <s v="Texas"/>
    <n v="77041"/>
    <x v="2"/>
    <s v="OFF-PA-10003072"/>
    <s v="Office Supplies"/>
    <s v="Paper"/>
    <s v="Eureka Recycled Copy Paper 8 1/2&quot; x 11&quot;, Ream"/>
    <n v="15.552000000000003"/>
    <n v="3"/>
    <n v="0.2"/>
    <x v="12"/>
  </r>
  <r>
    <n v="7761"/>
    <s v="CA-2011-155390"/>
    <x v="2"/>
    <x v="776"/>
    <d v="2011-12-11T00:00:00"/>
    <s v="Standard Class"/>
    <s v="BG-11035"/>
    <s v="Barry Gonzalez"/>
    <x v="0"/>
    <s v="United States"/>
    <s v="Memphis"/>
    <s v="Tennessee"/>
    <n v="38109"/>
    <x v="0"/>
    <s v="OFF-PA-10003641"/>
    <s v="Office Supplies"/>
    <s v="Paper"/>
    <s v="Xerox 1909"/>
    <n v="42.207999999999998"/>
    <n v="2"/>
    <n v="0.2"/>
    <x v="6160"/>
  </r>
  <r>
    <n v="7762"/>
    <s v="CA-2014-123071"/>
    <x v="3"/>
    <x v="734"/>
    <d v="2014-12-07T00:00:00"/>
    <s v="First Class"/>
    <s v="CC-12550"/>
    <s v="Clay Cheatham"/>
    <x v="0"/>
    <s v="United States"/>
    <s v="Plano"/>
    <s v="Texas"/>
    <n v="75023"/>
    <x v="2"/>
    <s v="OFF-PA-10003729"/>
    <s v="Office Supplies"/>
    <s v="Paper"/>
    <s v="Xerox 1998"/>
    <n v="10.368000000000002"/>
    <n v="2"/>
    <n v="0.2"/>
    <x v="572"/>
  </r>
  <r>
    <n v="7763"/>
    <s v="CA-2014-156391"/>
    <x v="3"/>
    <x v="986"/>
    <d v="2014-09-29T00:00:00"/>
    <s v="First Class"/>
    <s v="SL-20155"/>
    <s v="Sara Luxemburg"/>
    <x v="2"/>
    <s v="United States"/>
    <s v="Salem"/>
    <s v="Oregon"/>
    <n v="97301"/>
    <x v="1"/>
    <s v="OFF-AR-10003251"/>
    <s v="Office Supplies"/>
    <s v="Art"/>
    <s v="Prang Drawing Pencil Set"/>
    <n v="2.2239999999999998"/>
    <n v="1"/>
    <n v="0.2"/>
    <x v="6161"/>
  </r>
  <r>
    <n v="7764"/>
    <s v="CA-2012-103093"/>
    <x v="1"/>
    <x v="302"/>
    <d v="2012-02-07T00:00:00"/>
    <s v="Standard Class"/>
    <s v="FO-14305"/>
    <s v="Frank Olsen"/>
    <x v="0"/>
    <s v="United States"/>
    <s v="Columbus"/>
    <s v="Georgia"/>
    <n v="31907"/>
    <x v="0"/>
    <s v="OFF-EN-10003286"/>
    <s v="Office Supplies"/>
    <s v="Envelopes"/>
    <s v="Staples"/>
    <n v="74.52"/>
    <n v="9"/>
    <n v="0"/>
    <x v="6162"/>
  </r>
  <r>
    <n v="7765"/>
    <s v="US-2014-118941"/>
    <x v="3"/>
    <x v="801"/>
    <d v="2014-08-13T00:00:00"/>
    <s v="Same Day"/>
    <s v="BB-11545"/>
    <s v="Brenda Bowman"/>
    <x v="1"/>
    <s v="United States"/>
    <s v="Columbia"/>
    <s v="Maryland"/>
    <n v="21044"/>
    <x v="3"/>
    <s v="OFF-AR-10004078"/>
    <s v="Office Supplies"/>
    <s v="Art"/>
    <s v="Newell 312"/>
    <n v="17.52"/>
    <n v="3"/>
    <n v="0"/>
    <x v="2961"/>
  </r>
  <r>
    <n v="7766"/>
    <s v="US-2014-118941"/>
    <x v="3"/>
    <x v="801"/>
    <d v="2014-08-13T00:00:00"/>
    <s v="Same Day"/>
    <s v="BB-11545"/>
    <s v="Brenda Bowman"/>
    <x v="1"/>
    <s v="United States"/>
    <s v="Columbia"/>
    <s v="Maryland"/>
    <n v="21044"/>
    <x v="3"/>
    <s v="FUR-CH-10002331"/>
    <s v="Furniture"/>
    <s v="Chairs"/>
    <s v="Hon 4700 Series Mobuis Mid-Back Task Chairs with Adjustable Arms"/>
    <n v="1779.9"/>
    <n v="5"/>
    <n v="0"/>
    <x v="6163"/>
  </r>
  <r>
    <n v="7767"/>
    <s v="US-2014-118941"/>
    <x v="3"/>
    <x v="801"/>
    <d v="2014-08-13T00:00:00"/>
    <s v="Same Day"/>
    <s v="BB-11545"/>
    <s v="Brenda Bowman"/>
    <x v="1"/>
    <s v="United States"/>
    <s v="Columbia"/>
    <s v="Maryland"/>
    <n v="21044"/>
    <x v="3"/>
    <s v="OFF-AR-10001953"/>
    <s v="Office Supplies"/>
    <s v="Art"/>
    <s v="Boston 1645 Deluxe Heavier-Duty Electric Pencil Sharpener"/>
    <n v="219.89999999999998"/>
    <n v="5"/>
    <n v="0"/>
    <x v="6164"/>
  </r>
  <r>
    <n v="7768"/>
    <s v="CA-2012-169299"/>
    <x v="1"/>
    <x v="252"/>
    <d v="2012-08-26T00:00:00"/>
    <s v="First Class"/>
    <s v="DO-13435"/>
    <s v="Denny Ordway"/>
    <x v="0"/>
    <s v="United States"/>
    <s v="Portland"/>
    <s v="Oregon"/>
    <n v="97206"/>
    <x v="1"/>
    <s v="OFF-AR-10002053"/>
    <s v="Office Supplies"/>
    <s v="Art"/>
    <s v="Premium Writing Pencils, Soft, #2 by Central Association for the Blind"/>
    <n v="7.1519999999999992"/>
    <n v="3"/>
    <n v="0.2"/>
    <x v="500"/>
  </r>
  <r>
    <n v="7769"/>
    <s v="CA-2014-154088"/>
    <x v="3"/>
    <x v="105"/>
    <d v="2014-11-18T00:00:00"/>
    <s v="Standard Class"/>
    <s v="LB-16735"/>
    <s v="Larry Blacks"/>
    <x v="0"/>
    <s v="United States"/>
    <s v="Tallahassee"/>
    <s v="Florida"/>
    <n v="32303"/>
    <x v="0"/>
    <s v="OFF-PA-10003651"/>
    <s v="Office Supplies"/>
    <s v="Paper"/>
    <s v="Xerox 1968"/>
    <n v="26.720000000000002"/>
    <n v="5"/>
    <n v="0.2"/>
    <x v="3422"/>
  </r>
  <r>
    <n v="7770"/>
    <s v="CA-2013-155978"/>
    <x v="0"/>
    <x v="1147"/>
    <d v="2013-08-02T00:00:00"/>
    <s v="Same Day"/>
    <s v="TS-21205"/>
    <s v="Thomas Seio"/>
    <x v="1"/>
    <s v="United States"/>
    <s v="Riverside"/>
    <s v="California"/>
    <n v="92503"/>
    <x v="1"/>
    <s v="TEC-PH-10002885"/>
    <s v="Technology"/>
    <s v="Phones"/>
    <s v="Apple iPhone 5"/>
    <n v="1039.7280000000001"/>
    <n v="2"/>
    <n v="0.2"/>
    <x v="6165"/>
  </r>
  <r>
    <n v="7771"/>
    <s v="CA-2013-155978"/>
    <x v="0"/>
    <x v="1147"/>
    <d v="2013-08-02T00:00:00"/>
    <s v="Same Day"/>
    <s v="TS-21205"/>
    <s v="Thomas Seio"/>
    <x v="1"/>
    <s v="United States"/>
    <s v="Riverside"/>
    <s v="California"/>
    <n v="92503"/>
    <x v="1"/>
    <s v="OFF-AP-10002892"/>
    <s v="Office Supplies"/>
    <s v="Appliances"/>
    <s v="Belkin F5C206VTEL 6 Outlet Surge"/>
    <n v="45.96"/>
    <n v="2"/>
    <n v="0"/>
    <x v="6166"/>
  </r>
  <r>
    <n v="7772"/>
    <s v="CA-2013-108196"/>
    <x v="0"/>
    <x v="881"/>
    <d v="2013-12-03T00:00:00"/>
    <s v="Standard Class"/>
    <s v="CS-12505"/>
    <s v="Cindy Stewart"/>
    <x v="0"/>
    <s v="United States"/>
    <s v="Lancaster"/>
    <s v="Ohio"/>
    <n v="43130"/>
    <x v="3"/>
    <s v="OFF-BI-10000545"/>
    <s v="Office Supplies"/>
    <s v="Binders"/>
    <s v="GBC Ibimaster 500 Manual ProClick Binding System"/>
    <n v="456.58800000000008"/>
    <n v="2"/>
    <n v="0.7"/>
    <x v="6167"/>
  </r>
  <r>
    <n v="7773"/>
    <s v="CA-2013-108196"/>
    <x v="0"/>
    <x v="881"/>
    <d v="2013-12-03T00:00:00"/>
    <s v="Standard Class"/>
    <s v="CS-12505"/>
    <s v="Cindy Stewart"/>
    <x v="0"/>
    <s v="United States"/>
    <s v="Lancaster"/>
    <s v="Ohio"/>
    <n v="43130"/>
    <x v="3"/>
    <s v="TEC-MA-10000418"/>
    <s v="Technology"/>
    <s v="Machines"/>
    <s v="Cubify CubeX 3D Printer Double Head Print"/>
    <n v="4499.9850000000006"/>
    <n v="5"/>
    <n v="0.7"/>
    <x v="6168"/>
  </r>
  <r>
    <n v="7774"/>
    <s v="CA-2013-108196"/>
    <x v="0"/>
    <x v="881"/>
    <d v="2013-12-03T00:00:00"/>
    <s v="Standard Class"/>
    <s v="CS-12505"/>
    <s v="Cindy Stewart"/>
    <x v="0"/>
    <s v="United States"/>
    <s v="Lancaster"/>
    <s v="Ohio"/>
    <n v="43130"/>
    <x v="3"/>
    <s v="TEC-AC-10000926"/>
    <s v="Technology"/>
    <s v="Accessories"/>
    <s v="NETGEAR RangeMax WNR1000 Wireless Router"/>
    <n v="59.975999999999999"/>
    <n v="3"/>
    <n v="0.2"/>
    <x v="2974"/>
  </r>
  <r>
    <n v="7775"/>
    <s v="CA-2013-152800"/>
    <x v="0"/>
    <x v="1172"/>
    <d v="2013-04-16T00:00:00"/>
    <s v="First Class"/>
    <s v="SP-20920"/>
    <s v="Susan Pistek"/>
    <x v="0"/>
    <s v="United States"/>
    <s v="San Francisco"/>
    <s v="California"/>
    <n v="94109"/>
    <x v="1"/>
    <s v="OFF-EN-10001509"/>
    <s v="Office Supplies"/>
    <s v="Envelopes"/>
    <s v="Poly String Tie Envelopes"/>
    <n v="6.12"/>
    <n v="3"/>
    <n v="0"/>
    <x v="6169"/>
  </r>
  <r>
    <n v="7776"/>
    <s v="CA-2011-166961"/>
    <x v="2"/>
    <x v="422"/>
    <d v="2011-12-31T00:00:00"/>
    <s v="Standard Class"/>
    <s v="CD-12790"/>
    <s v="Cynthia Delaney"/>
    <x v="2"/>
    <s v="United States"/>
    <s v="Moreno Valley"/>
    <s v="California"/>
    <n v="92553"/>
    <x v="1"/>
    <s v="OFF-AP-10001366"/>
    <s v="Office Supplies"/>
    <s v="Appliances"/>
    <s v="Staples"/>
    <n v="10.98"/>
    <n v="1"/>
    <n v="0"/>
    <x v="6170"/>
  </r>
  <r>
    <n v="7777"/>
    <s v="CA-2011-166961"/>
    <x v="2"/>
    <x v="422"/>
    <d v="2011-12-31T00:00:00"/>
    <s v="Standard Class"/>
    <s v="CD-12790"/>
    <s v="Cynthia Delaney"/>
    <x v="2"/>
    <s v="United States"/>
    <s v="Moreno Valley"/>
    <s v="California"/>
    <n v="92553"/>
    <x v="1"/>
    <s v="OFF-FA-10003485"/>
    <s v="Office Supplies"/>
    <s v="Fasteners"/>
    <s v="Staples"/>
    <n v="7.86"/>
    <n v="3"/>
    <n v="0"/>
    <x v="6171"/>
  </r>
  <r>
    <n v="7778"/>
    <s v="CA-2011-166961"/>
    <x v="2"/>
    <x v="422"/>
    <d v="2011-12-31T00:00:00"/>
    <s v="Standard Class"/>
    <s v="CD-12790"/>
    <s v="Cynthia Delaney"/>
    <x v="2"/>
    <s v="United States"/>
    <s v="Moreno Valley"/>
    <s v="California"/>
    <n v="92553"/>
    <x v="1"/>
    <s v="OFF-ST-10004507"/>
    <s v="Office Supplies"/>
    <s v="Storage"/>
    <s v="Advantus Rolling Storage Box"/>
    <n v="51.449999999999996"/>
    <n v="3"/>
    <n v="0"/>
    <x v="503"/>
  </r>
  <r>
    <n v="7779"/>
    <s v="CA-2011-166961"/>
    <x v="2"/>
    <x v="422"/>
    <d v="2011-12-31T00:00:00"/>
    <s v="Standard Class"/>
    <s v="CD-12790"/>
    <s v="Cynthia Delaney"/>
    <x v="2"/>
    <s v="United States"/>
    <s v="Moreno Valley"/>
    <s v="California"/>
    <n v="92553"/>
    <x v="1"/>
    <s v="OFF-BI-10002353"/>
    <s v="Office Supplies"/>
    <s v="Binders"/>
    <s v="GBC VeloBind Cover Sets"/>
    <n v="37.055999999999997"/>
    <n v="3"/>
    <n v="0.2"/>
    <x v="6172"/>
  </r>
  <r>
    <n v="7780"/>
    <s v="CA-2013-139381"/>
    <x v="0"/>
    <x v="724"/>
    <d v="2013-04-23T00:00:00"/>
    <s v="Standard Class"/>
    <s v="RF-19840"/>
    <s v="Roy Französisch"/>
    <x v="0"/>
    <s v="United States"/>
    <s v="Chesapeake"/>
    <s v="Virginia"/>
    <n v="23320"/>
    <x v="0"/>
    <s v="OFF-AP-10001271"/>
    <s v="Office Supplies"/>
    <s v="Appliances"/>
    <s v="Eureka The Boss Cordless Rechargeable Stick Vac"/>
    <n v="203.92"/>
    <n v="4"/>
    <n v="0"/>
    <x v="6173"/>
  </r>
  <r>
    <n v="7781"/>
    <s v="CA-2013-139381"/>
    <x v="0"/>
    <x v="724"/>
    <d v="2013-04-23T00:00:00"/>
    <s v="Standard Class"/>
    <s v="RF-19840"/>
    <s v="Roy Französisch"/>
    <x v="0"/>
    <s v="United States"/>
    <s v="Chesapeake"/>
    <s v="Virginia"/>
    <n v="23320"/>
    <x v="0"/>
    <s v="TEC-PH-10004924"/>
    <s v="Technology"/>
    <s v="Phones"/>
    <s v="SKILCRAFT Telephone Shoulder Rest, 2&quot; x 6.5&quot; x 2.5&quot;, Black"/>
    <n v="29.56"/>
    <n v="4"/>
    <n v="0"/>
    <x v="6174"/>
  </r>
  <r>
    <n v="7782"/>
    <s v="CA-2012-132136"/>
    <x v="1"/>
    <x v="936"/>
    <d v="2012-03-12T00:00:00"/>
    <s v="Standard Class"/>
    <s v="FO-14305"/>
    <s v="Frank Olsen"/>
    <x v="0"/>
    <s v="United States"/>
    <s v="Chicago"/>
    <s v="Illinois"/>
    <n v="60623"/>
    <x v="2"/>
    <s v="OFF-BI-10002706"/>
    <s v="Office Supplies"/>
    <s v="Binders"/>
    <s v="Avery Premier Heavy-Duty Binder with Round Locking Rings"/>
    <n v="8.5679999999999978"/>
    <n v="3"/>
    <n v="0.8"/>
    <x v="872"/>
  </r>
  <r>
    <n v="7783"/>
    <s v="CA-2013-162236"/>
    <x v="0"/>
    <x v="254"/>
    <d v="2013-11-07T00:00:00"/>
    <s v="Second Class"/>
    <s v="ER-13855"/>
    <s v="Elpida Rittenbach"/>
    <x v="1"/>
    <s v="United States"/>
    <s v="Charlotte"/>
    <s v="North Carolina"/>
    <n v="28205"/>
    <x v="0"/>
    <s v="OFF-ST-10003442"/>
    <s v="Office Supplies"/>
    <s v="Storage"/>
    <s v="Eldon Portable Mobile Manager"/>
    <n v="45.248000000000005"/>
    <n v="2"/>
    <n v="0.2"/>
    <x v="3978"/>
  </r>
  <r>
    <n v="7784"/>
    <s v="CA-2013-162236"/>
    <x v="0"/>
    <x v="254"/>
    <d v="2013-11-07T00:00:00"/>
    <s v="Second Class"/>
    <s v="ER-13855"/>
    <s v="Elpida Rittenbach"/>
    <x v="1"/>
    <s v="United States"/>
    <s v="Charlotte"/>
    <s v="North Carolina"/>
    <n v="28205"/>
    <x v="0"/>
    <s v="FUR-TA-10002533"/>
    <s v="Furniture"/>
    <s v="Tables"/>
    <s v="BPI Conference Tables"/>
    <n v="876.30000000000007"/>
    <n v="10"/>
    <n v="0.4"/>
    <x v="6175"/>
  </r>
  <r>
    <n v="7785"/>
    <s v="CA-2013-162236"/>
    <x v="0"/>
    <x v="254"/>
    <d v="2013-11-07T00:00:00"/>
    <s v="Second Class"/>
    <s v="ER-13855"/>
    <s v="Elpida Rittenbach"/>
    <x v="1"/>
    <s v="United States"/>
    <s v="Charlotte"/>
    <s v="North Carolina"/>
    <n v="28205"/>
    <x v="0"/>
    <s v="OFF-SU-10003505"/>
    <s v="Office Supplies"/>
    <s v="Supplies"/>
    <s v="Premier Electric Letter Opener"/>
    <n v="185.376"/>
    <n v="2"/>
    <n v="0.2"/>
    <x v="453"/>
  </r>
  <r>
    <n v="7786"/>
    <s v="US-2011-111353"/>
    <x v="2"/>
    <x v="503"/>
    <d v="2011-12-06T00:00:00"/>
    <s v="Standard Class"/>
    <s v="PB-19150"/>
    <s v="Philip Brown"/>
    <x v="0"/>
    <s v="United States"/>
    <s v="New York City"/>
    <s v="New York"/>
    <n v="10009"/>
    <x v="3"/>
    <s v="OFF-LA-10002762"/>
    <s v="Office Supplies"/>
    <s v="Labels"/>
    <s v="Avery 485"/>
    <n v="25.06"/>
    <n v="2"/>
    <n v="0"/>
    <x v="3335"/>
  </r>
  <r>
    <n v="7787"/>
    <s v="US-2013-117037"/>
    <x v="0"/>
    <x v="624"/>
    <d v="2013-05-21T00:00:00"/>
    <s v="First Class"/>
    <s v="LW-17215"/>
    <s v="Luke Weiss"/>
    <x v="0"/>
    <s v="United States"/>
    <s v="Chicago"/>
    <s v="Illinois"/>
    <n v="60653"/>
    <x v="2"/>
    <s v="OFF-BI-10000279"/>
    <s v="Office Supplies"/>
    <s v="Binders"/>
    <s v="Acco Recycled 2&quot; Capacity Laser Printer Hanging Data Binders"/>
    <n v="2.8899999999999992"/>
    <n v="1"/>
    <n v="0.8"/>
    <x v="6176"/>
  </r>
  <r>
    <n v="7788"/>
    <s v="US-2013-117037"/>
    <x v="0"/>
    <x v="624"/>
    <d v="2013-05-21T00:00:00"/>
    <s v="First Class"/>
    <s v="LW-17215"/>
    <s v="Luke Weiss"/>
    <x v="0"/>
    <s v="United States"/>
    <s v="Chicago"/>
    <s v="Illinois"/>
    <n v="60653"/>
    <x v="2"/>
    <s v="OFF-FA-10000936"/>
    <s v="Office Supplies"/>
    <s v="Fasteners"/>
    <s v="Acco Hot Clips Clips to Go"/>
    <n v="7.8960000000000008"/>
    <n v="3"/>
    <n v="0.2"/>
    <x v="6177"/>
  </r>
  <r>
    <n v="7789"/>
    <s v="US-2013-117037"/>
    <x v="0"/>
    <x v="624"/>
    <d v="2013-05-21T00:00:00"/>
    <s v="First Class"/>
    <s v="LW-17215"/>
    <s v="Luke Weiss"/>
    <x v="0"/>
    <s v="United States"/>
    <s v="Chicago"/>
    <s v="Illinois"/>
    <n v="60653"/>
    <x v="2"/>
    <s v="FUR-FU-10004973"/>
    <s v="Furniture"/>
    <s v="Furnishings"/>
    <s v="Flat Face Poster Frame"/>
    <n v="22.608000000000001"/>
    <n v="3"/>
    <n v="0.6"/>
    <x v="1963"/>
  </r>
  <r>
    <n v="7790"/>
    <s v="US-2013-117037"/>
    <x v="0"/>
    <x v="624"/>
    <d v="2013-05-21T00:00:00"/>
    <s v="First Class"/>
    <s v="LW-17215"/>
    <s v="Luke Weiss"/>
    <x v="0"/>
    <s v="United States"/>
    <s v="Chicago"/>
    <s v="Illinois"/>
    <n v="60653"/>
    <x v="2"/>
    <s v="OFF-PA-10000791"/>
    <s v="Office Supplies"/>
    <s v="Paper"/>
    <s v="Wirebound Message Books, Four 2 3/4 x 5 Forms per Page, 200 Sets per Book"/>
    <n v="30.527999999999999"/>
    <n v="8"/>
    <n v="0.2"/>
    <x v="6178"/>
  </r>
  <r>
    <n v="7791"/>
    <s v="CA-2014-160801"/>
    <x v="3"/>
    <x v="20"/>
    <d v="2014-09-20T00:00:00"/>
    <s v="Same Day"/>
    <s v="FG-14260"/>
    <s v="Frank Gastineau"/>
    <x v="2"/>
    <s v="United States"/>
    <s v="Philadelphia"/>
    <s v="Pennsylvania"/>
    <n v="19120"/>
    <x v="3"/>
    <s v="OFF-BI-10001132"/>
    <s v="Office Supplies"/>
    <s v="Binders"/>
    <s v="Acco PRESSTEX Data Binder with Storage Hooks, Dark Blue, 9 1/2&quot; X 11&quot;"/>
    <n v="4.8420000000000005"/>
    <n v="3"/>
    <n v="0.7"/>
    <x v="6179"/>
  </r>
  <r>
    <n v="7792"/>
    <s v="CA-2013-108364"/>
    <x v="0"/>
    <x v="1054"/>
    <d v="2013-12-25T00:00:00"/>
    <s v="Standard Class"/>
    <s v="BP-11050"/>
    <s v="Barry Pond"/>
    <x v="1"/>
    <s v="United States"/>
    <s v="Chicago"/>
    <s v="Illinois"/>
    <n v="60623"/>
    <x v="2"/>
    <s v="OFF-BI-10002012"/>
    <s v="Office Supplies"/>
    <s v="Binders"/>
    <s v="Wilson Jones Easy Flow II Sheet Lifters"/>
    <n v="1.7999999999999996"/>
    <n v="5"/>
    <n v="0.8"/>
    <x v="6180"/>
  </r>
  <r>
    <n v="7793"/>
    <s v="CA-2014-169362"/>
    <x v="3"/>
    <x v="386"/>
    <d v="2014-10-16T00:00:00"/>
    <s v="First Class"/>
    <s v="SP-20860"/>
    <s v="Sung Pak"/>
    <x v="1"/>
    <s v="United States"/>
    <s v="Dallas"/>
    <s v="Texas"/>
    <n v="75217"/>
    <x v="2"/>
    <s v="TEC-AC-10001383"/>
    <s v="Technology"/>
    <s v="Accessories"/>
    <s v="Logitech Wireless Touch Keyboard K400"/>
    <n v="39.984000000000002"/>
    <n v="2"/>
    <n v="0.2"/>
    <x v="6181"/>
  </r>
  <r>
    <n v="7794"/>
    <s v="CA-2012-127481"/>
    <x v="1"/>
    <x v="295"/>
    <d v="2012-12-15T00:00:00"/>
    <s v="Second Class"/>
    <s v="JD-15895"/>
    <s v="Jonathan Doherty"/>
    <x v="1"/>
    <s v="United States"/>
    <s v="Las Vegas"/>
    <s v="Nevada"/>
    <n v="89115"/>
    <x v="1"/>
    <s v="OFF-PA-10002036"/>
    <s v="Office Supplies"/>
    <s v="Paper"/>
    <s v="Xerox 1930"/>
    <n v="32.400000000000006"/>
    <n v="5"/>
    <n v="0"/>
    <x v="6182"/>
  </r>
  <r>
    <n v="7795"/>
    <s v="CA-2012-127481"/>
    <x v="1"/>
    <x v="295"/>
    <d v="2012-12-15T00:00:00"/>
    <s v="Second Class"/>
    <s v="JD-15895"/>
    <s v="Jonathan Doherty"/>
    <x v="1"/>
    <s v="United States"/>
    <s v="Las Vegas"/>
    <s v="Nevada"/>
    <n v="89115"/>
    <x v="1"/>
    <s v="OFF-PA-10002377"/>
    <s v="Office Supplies"/>
    <s v="Paper"/>
    <s v="Xerox 1916"/>
    <n v="97.88"/>
    <n v="2"/>
    <n v="0"/>
    <x v="3500"/>
  </r>
  <r>
    <n v="7796"/>
    <s v="CA-2012-112711"/>
    <x v="1"/>
    <x v="984"/>
    <d v="2012-07-18T00:00:00"/>
    <s v="Standard Class"/>
    <s v="FM-14380"/>
    <s v="Fred McMath"/>
    <x v="0"/>
    <s v="United States"/>
    <s v="Amarillo"/>
    <s v="Texas"/>
    <n v="79109"/>
    <x v="2"/>
    <s v="TEC-PH-10000526"/>
    <s v="Technology"/>
    <s v="Phones"/>
    <s v="Vtech CS6719"/>
    <n v="307.16800000000001"/>
    <n v="4"/>
    <n v="0.2"/>
    <x v="6183"/>
  </r>
  <r>
    <n v="7797"/>
    <s v="US-2012-145121"/>
    <x v="1"/>
    <x v="653"/>
    <d v="2012-10-06T00:00:00"/>
    <s v="Standard Class"/>
    <s v="MP-17965"/>
    <s v="Michael Paige"/>
    <x v="1"/>
    <s v="United States"/>
    <s v="Middletown"/>
    <s v="Connecticut"/>
    <n v="6457"/>
    <x v="3"/>
    <s v="OFF-BI-10001078"/>
    <s v="Office Supplies"/>
    <s v="Binders"/>
    <s v="Acco PRESSTEX Data Binder with Storage Hooks, Dark Blue, 14 7/8&quot; X 11&quot;"/>
    <n v="26.9"/>
    <n v="5"/>
    <n v="0"/>
    <x v="6184"/>
  </r>
  <r>
    <n v="7798"/>
    <s v="CA-2014-166184"/>
    <x v="3"/>
    <x v="668"/>
    <d v="2014-03-28T00:00:00"/>
    <s v="First Class"/>
    <s v="HR-14830"/>
    <s v="Harold Ryan"/>
    <x v="1"/>
    <s v="United States"/>
    <s v="New York City"/>
    <s v="New York"/>
    <n v="10035"/>
    <x v="3"/>
    <s v="OFF-EN-10004483"/>
    <s v="Office Supplies"/>
    <s v="Envelopes"/>
    <s v="#10 White Business Envelopes,4 1/8 x 9 1/2"/>
    <n v="47.01"/>
    <n v="3"/>
    <n v="0"/>
    <x v="6185"/>
  </r>
  <r>
    <n v="7799"/>
    <s v="CA-2014-166184"/>
    <x v="3"/>
    <x v="668"/>
    <d v="2014-03-28T00:00:00"/>
    <s v="First Class"/>
    <s v="HR-14830"/>
    <s v="Harold Ryan"/>
    <x v="1"/>
    <s v="United States"/>
    <s v="New York City"/>
    <s v="New York"/>
    <n v="10035"/>
    <x v="3"/>
    <s v="TEC-PH-10002624"/>
    <s v="Technology"/>
    <s v="Phones"/>
    <s v="Samsung Galaxy S4 Mini"/>
    <n v="469.99"/>
    <n v="1"/>
    <n v="0"/>
    <x v="6186"/>
  </r>
  <r>
    <n v="7800"/>
    <s v="CA-2014-166184"/>
    <x v="3"/>
    <x v="668"/>
    <d v="2014-03-28T00:00:00"/>
    <s v="First Class"/>
    <s v="HR-14830"/>
    <s v="Harold Ryan"/>
    <x v="1"/>
    <s v="United States"/>
    <s v="New York City"/>
    <s v="New York"/>
    <n v="10035"/>
    <x v="3"/>
    <s v="FUR-CH-10003396"/>
    <s v="Furniture"/>
    <s v="Chairs"/>
    <s v="Global Deluxe Steno Chair"/>
    <n v="207.84600000000003"/>
    <n v="3"/>
    <n v="0.1"/>
    <x v="428"/>
  </r>
  <r>
    <n v="7801"/>
    <s v="CA-2014-157413"/>
    <x v="3"/>
    <x v="702"/>
    <d v="2014-06-07T00:00:00"/>
    <s v="Standard Class"/>
    <s v="BW-11065"/>
    <s v="Barry Weirich"/>
    <x v="0"/>
    <s v="United States"/>
    <s v="Philadelphia"/>
    <s v="Pennsylvania"/>
    <n v="19120"/>
    <x v="3"/>
    <s v="OFF-ST-10002756"/>
    <s v="Office Supplies"/>
    <s v="Storage"/>
    <s v="Tennsco Stur-D-Stor Boltless Shelving, 5 Shelves, 24&quot; Deep, Sand"/>
    <n v="324.74400000000003"/>
    <n v="3"/>
    <n v="0.2"/>
    <x v="6187"/>
  </r>
  <r>
    <n v="7802"/>
    <s v="CA-2011-143637"/>
    <x v="2"/>
    <x v="977"/>
    <d v="2011-03-29T00:00:00"/>
    <s v="Second Class"/>
    <s v="MS-17710"/>
    <s v="Maurice Satty"/>
    <x v="0"/>
    <s v="United States"/>
    <s v="Fresno"/>
    <s v="California"/>
    <n v="93727"/>
    <x v="1"/>
    <s v="FUR-FU-10002813"/>
    <s v="Furniture"/>
    <s v="Furnishings"/>
    <s v="DAX Contemporary Wood Frame with Silver Metal Mat, Desktop, 11 x 14 Size"/>
    <n v="40.479999999999997"/>
    <n v="2"/>
    <n v="0"/>
    <x v="6188"/>
  </r>
  <r>
    <n v="7803"/>
    <s v="CA-2012-102260"/>
    <x v="1"/>
    <x v="357"/>
    <d v="2012-09-26T00:00:00"/>
    <s v="Standard Class"/>
    <s v="SJ-20125"/>
    <s v="Sanjit Jacobs"/>
    <x v="2"/>
    <s v="United States"/>
    <s v="Franklin"/>
    <s v="Tennessee"/>
    <n v="37064"/>
    <x v="0"/>
    <s v="OFF-LA-10003714"/>
    <s v="Office Supplies"/>
    <s v="Labels"/>
    <s v="Avery 510"/>
    <n v="12"/>
    <n v="4"/>
    <n v="0.2"/>
    <x v="6189"/>
  </r>
  <r>
    <n v="7804"/>
    <s v="CA-2012-102260"/>
    <x v="1"/>
    <x v="357"/>
    <d v="2012-09-26T00:00:00"/>
    <s v="Standard Class"/>
    <s v="SJ-20125"/>
    <s v="Sanjit Jacobs"/>
    <x v="2"/>
    <s v="United States"/>
    <s v="Franklin"/>
    <s v="Tennessee"/>
    <n v="37064"/>
    <x v="0"/>
    <s v="OFF-ST-10003716"/>
    <s v="Office Supplies"/>
    <s v="Storage"/>
    <s v="Tennsco Double-Tier Lockers"/>
    <n v="720.06400000000008"/>
    <n v="4"/>
    <n v="0.2"/>
    <x v="3310"/>
  </r>
  <r>
    <n v="7805"/>
    <s v="CA-2012-102260"/>
    <x v="1"/>
    <x v="357"/>
    <d v="2012-09-26T00:00:00"/>
    <s v="Standard Class"/>
    <s v="SJ-20125"/>
    <s v="Sanjit Jacobs"/>
    <x v="2"/>
    <s v="United States"/>
    <s v="Franklin"/>
    <s v="Tennessee"/>
    <n v="37064"/>
    <x v="0"/>
    <s v="OFF-ST-10002289"/>
    <s v="Office Supplies"/>
    <s v="Storage"/>
    <s v="Safco Wire Cube Shelving System, For Use as 4 or 5 14&quot; Cubes, Black"/>
    <n v="25.424000000000003"/>
    <n v="1"/>
    <n v="0.2"/>
    <x v="6190"/>
  </r>
  <r>
    <n v="7806"/>
    <s v="CA-2012-102260"/>
    <x v="1"/>
    <x v="357"/>
    <d v="2012-09-26T00:00:00"/>
    <s v="Standard Class"/>
    <s v="SJ-20125"/>
    <s v="Sanjit Jacobs"/>
    <x v="2"/>
    <s v="United States"/>
    <s v="Franklin"/>
    <s v="Tennessee"/>
    <n v="37064"/>
    <x v="0"/>
    <s v="OFF-AR-10001315"/>
    <s v="Office Supplies"/>
    <s v="Art"/>
    <s v="Newell 310"/>
    <n v="2.8160000000000003"/>
    <n v="2"/>
    <n v="0.2"/>
    <x v="6191"/>
  </r>
  <r>
    <n v="7807"/>
    <s v="CA-2012-102260"/>
    <x v="1"/>
    <x v="357"/>
    <d v="2012-09-26T00:00:00"/>
    <s v="Standard Class"/>
    <s v="SJ-20125"/>
    <s v="Sanjit Jacobs"/>
    <x v="2"/>
    <s v="United States"/>
    <s v="Franklin"/>
    <s v="Tennessee"/>
    <n v="37064"/>
    <x v="0"/>
    <s v="OFF-BI-10000042"/>
    <s v="Office Supplies"/>
    <s v="Binders"/>
    <s v="Pressboard Data Binder, Crimson, 12&quot; X 8 1/2&quot;"/>
    <n v="3.2040000000000002"/>
    <n v="2"/>
    <n v="0.7"/>
    <x v="6192"/>
  </r>
  <r>
    <n v="7808"/>
    <s v="US-2013-137295"/>
    <x v="0"/>
    <x v="1134"/>
    <d v="2013-01-13T00:00:00"/>
    <s v="Standard Class"/>
    <s v="VS-21820"/>
    <s v="Vivek Sundaresam"/>
    <x v="0"/>
    <s v="United States"/>
    <s v="Raleigh"/>
    <s v="North Carolina"/>
    <n v="27604"/>
    <x v="0"/>
    <s v="OFF-BI-10004236"/>
    <s v="Office Supplies"/>
    <s v="Binders"/>
    <s v="XtraLife ClearVue Slant-D Ring Binder, White, 3&quot;"/>
    <n v="30.828000000000007"/>
    <n v="7"/>
    <n v="0.7"/>
    <x v="6193"/>
  </r>
  <r>
    <n v="7809"/>
    <s v="US-2013-137295"/>
    <x v="0"/>
    <x v="1134"/>
    <d v="2013-01-13T00:00:00"/>
    <s v="Standard Class"/>
    <s v="VS-21820"/>
    <s v="Vivek Sundaresam"/>
    <x v="0"/>
    <s v="United States"/>
    <s v="Raleigh"/>
    <s v="North Carolina"/>
    <n v="27604"/>
    <x v="0"/>
    <s v="OFF-AR-10001955"/>
    <s v="Office Supplies"/>
    <s v="Art"/>
    <s v="Newell 319"/>
    <n v="47.616"/>
    <n v="3"/>
    <n v="0.2"/>
    <x v="6194"/>
  </r>
  <r>
    <n v="7810"/>
    <s v="US-2013-137295"/>
    <x v="0"/>
    <x v="1134"/>
    <d v="2013-01-13T00:00:00"/>
    <s v="Standard Class"/>
    <s v="VS-21820"/>
    <s v="Vivek Sundaresam"/>
    <x v="0"/>
    <s v="United States"/>
    <s v="Raleigh"/>
    <s v="North Carolina"/>
    <n v="27604"/>
    <x v="0"/>
    <s v="TEC-PH-10004080"/>
    <s v="Technology"/>
    <s v="Phones"/>
    <s v="Avaya 5410 Digital phone"/>
    <n v="108.78399999999999"/>
    <n v="2"/>
    <n v="0.2"/>
    <x v="6195"/>
  </r>
  <r>
    <n v="7811"/>
    <s v="CA-2013-134334"/>
    <x v="0"/>
    <x v="1173"/>
    <d v="2013-02-15T00:00:00"/>
    <s v="First Class"/>
    <s v="DK-13090"/>
    <s v="Dave Kipp"/>
    <x v="0"/>
    <s v="United States"/>
    <s v="Clinton"/>
    <s v="Maryland"/>
    <n v="20735"/>
    <x v="3"/>
    <s v="OFF-PA-10000791"/>
    <s v="Office Supplies"/>
    <s v="Paper"/>
    <s v="Wirebound Message Books, Four 2 3/4 x 5 Forms per Page, 200 Sets per Book"/>
    <n v="4.7699999999999996"/>
    <n v="1"/>
    <n v="0"/>
    <x v="6196"/>
  </r>
  <r>
    <n v="7812"/>
    <s v="CA-2013-134334"/>
    <x v="0"/>
    <x v="1173"/>
    <d v="2013-02-15T00:00:00"/>
    <s v="First Class"/>
    <s v="DK-13090"/>
    <s v="Dave Kipp"/>
    <x v="0"/>
    <s v="United States"/>
    <s v="Clinton"/>
    <s v="Maryland"/>
    <n v="20735"/>
    <x v="3"/>
    <s v="OFF-AR-10001770"/>
    <s v="Office Supplies"/>
    <s v="Art"/>
    <s v="Economy #2 Pencils"/>
    <n v="7.98"/>
    <n v="3"/>
    <n v="0"/>
    <x v="3812"/>
  </r>
  <r>
    <n v="7813"/>
    <s v="CA-2013-134334"/>
    <x v="0"/>
    <x v="1173"/>
    <d v="2013-02-15T00:00:00"/>
    <s v="First Class"/>
    <s v="DK-13090"/>
    <s v="Dave Kipp"/>
    <x v="0"/>
    <s v="United States"/>
    <s v="Clinton"/>
    <s v="Maryland"/>
    <n v="20735"/>
    <x v="3"/>
    <s v="FUR-TA-10002356"/>
    <s v="Furniture"/>
    <s v="Tables"/>
    <s v="Bevis Boat-Shaped Conference Table"/>
    <n v="550.43100000000004"/>
    <n v="3"/>
    <n v="0.3"/>
    <x v="6197"/>
  </r>
  <r>
    <n v="7814"/>
    <s v="CA-2013-134334"/>
    <x v="0"/>
    <x v="1173"/>
    <d v="2013-02-15T00:00:00"/>
    <s v="First Class"/>
    <s v="DK-13090"/>
    <s v="Dave Kipp"/>
    <x v="0"/>
    <s v="United States"/>
    <s v="Clinton"/>
    <s v="Maryland"/>
    <n v="20735"/>
    <x v="3"/>
    <s v="FUR-FU-10003274"/>
    <s v="Furniture"/>
    <s v="Furnishings"/>
    <s v="Regeneration Desk Collection"/>
    <n v="10.56"/>
    <n v="6"/>
    <n v="0"/>
    <x v="6198"/>
  </r>
  <r>
    <n v="7815"/>
    <s v="US-2014-109316"/>
    <x v="3"/>
    <x v="110"/>
    <d v="2014-06-11T00:00:00"/>
    <s v="First Class"/>
    <s v="MG-17680"/>
    <s v="Maureen Gastineau"/>
    <x v="2"/>
    <s v="United States"/>
    <s v="Los Angeles"/>
    <s v="California"/>
    <n v="90049"/>
    <x v="1"/>
    <s v="FUR-BO-10004834"/>
    <s v="Furniture"/>
    <s v="Bookcases"/>
    <s v="Riverside Palais Royal Lawyers Bookcase, Royale Cherry Finish"/>
    <n v="1497.6659999999999"/>
    <n v="2"/>
    <n v="0.15"/>
    <x v="6199"/>
  </r>
  <r>
    <n v="7816"/>
    <s v="US-2014-109316"/>
    <x v="3"/>
    <x v="110"/>
    <d v="2014-06-11T00:00:00"/>
    <s v="First Class"/>
    <s v="MG-17680"/>
    <s v="Maureen Gastineau"/>
    <x v="2"/>
    <s v="United States"/>
    <s v="Los Angeles"/>
    <s v="California"/>
    <n v="90049"/>
    <x v="1"/>
    <s v="TEC-PH-10000307"/>
    <s v="Technology"/>
    <s v="Phones"/>
    <s v="Shocksock Galaxy S4 Armband"/>
    <n v="17.52"/>
    <n v="2"/>
    <n v="0.2"/>
    <x v="6200"/>
  </r>
  <r>
    <n v="7817"/>
    <s v="CA-2013-138478"/>
    <x v="0"/>
    <x v="147"/>
    <d v="2013-10-27T00:00:00"/>
    <s v="Second Class"/>
    <s v="DP-13390"/>
    <s v="Dennis Pardue"/>
    <x v="2"/>
    <s v="United States"/>
    <s v="North Las Vegas"/>
    <s v="Nevada"/>
    <n v="89031"/>
    <x v="1"/>
    <s v="OFF-AR-10002240"/>
    <s v="Office Supplies"/>
    <s v="Art"/>
    <s v="Panasonic KP-150 Electric Pencil Sharpener"/>
    <n v="113.22"/>
    <n v="3"/>
    <n v="0"/>
    <x v="6201"/>
  </r>
  <r>
    <n v="7818"/>
    <s v="CA-2013-138478"/>
    <x v="0"/>
    <x v="147"/>
    <d v="2013-10-27T00:00:00"/>
    <s v="Second Class"/>
    <s v="DP-13390"/>
    <s v="Dennis Pardue"/>
    <x v="2"/>
    <s v="United States"/>
    <s v="North Las Vegas"/>
    <s v="Nevada"/>
    <n v="89031"/>
    <x v="1"/>
    <s v="OFF-PA-10001801"/>
    <s v="Office Supplies"/>
    <s v="Paper"/>
    <s v="Xerox 193"/>
    <n v="35.880000000000003"/>
    <n v="6"/>
    <n v="0"/>
    <x v="4746"/>
  </r>
  <r>
    <n v="7819"/>
    <s v="CA-2013-138478"/>
    <x v="0"/>
    <x v="147"/>
    <d v="2013-10-27T00:00:00"/>
    <s v="Second Class"/>
    <s v="DP-13390"/>
    <s v="Dennis Pardue"/>
    <x v="2"/>
    <s v="United States"/>
    <s v="North Las Vegas"/>
    <s v="Nevada"/>
    <n v="89031"/>
    <x v="1"/>
    <s v="OFF-BI-10001120"/>
    <s v="Office Supplies"/>
    <s v="Binders"/>
    <s v="Ibico EPK-21 Electric Binding System"/>
    <n v="4535.9760000000006"/>
    <n v="3"/>
    <n v="0.2"/>
    <x v="6202"/>
  </r>
  <r>
    <n v="7820"/>
    <s v="CA-2014-150469"/>
    <x v="3"/>
    <x v="795"/>
    <d v="2014-01-31T00:00:00"/>
    <s v="Standard Class"/>
    <s v="CJ-12010"/>
    <s v="Caroline Jumper"/>
    <x v="0"/>
    <s v="United States"/>
    <s v="San Francisco"/>
    <s v="California"/>
    <n v="94109"/>
    <x v="1"/>
    <s v="OFF-FA-10000611"/>
    <s v="Office Supplies"/>
    <s v="Fasteners"/>
    <s v="Binder Clips by OIC"/>
    <n v="11.84"/>
    <n v="8"/>
    <n v="0"/>
    <x v="6203"/>
  </r>
  <r>
    <n v="7821"/>
    <s v="CA-2014-152436"/>
    <x v="3"/>
    <x v="166"/>
    <d v="2014-12-11T00:00:00"/>
    <s v="Second Class"/>
    <s v="CW-11905"/>
    <s v="Carl Weiss"/>
    <x v="2"/>
    <s v="United States"/>
    <s v="Cranston"/>
    <s v="Rhode Island"/>
    <n v="2920"/>
    <x v="3"/>
    <s v="OFF-ST-10000036"/>
    <s v="Office Supplies"/>
    <s v="Storage"/>
    <s v="Recycled Data-Pak for Archival Bound Computer Printouts, 12-1/2 x 12-1/2 x 16"/>
    <n v="592.74"/>
    <n v="6"/>
    <n v="0"/>
    <x v="6204"/>
  </r>
  <r>
    <n v="7822"/>
    <s v="CA-2013-169334"/>
    <x v="0"/>
    <x v="147"/>
    <d v="2013-10-25T00:00:00"/>
    <s v="Second Class"/>
    <s v="GW-14605"/>
    <s v="Giulietta Weimer"/>
    <x v="0"/>
    <s v="United States"/>
    <s v="Jackson"/>
    <s v="Tennessee"/>
    <n v="38301"/>
    <x v="0"/>
    <s v="OFF-ST-10004950"/>
    <s v="Office Supplies"/>
    <s v="Storage"/>
    <s v="Tenex Personal Filing Tote With Secure Closure Lid, Black/Frost"/>
    <n v="111.67200000000001"/>
    <n v="9"/>
    <n v="0.2"/>
    <x v="2988"/>
  </r>
  <r>
    <n v="7823"/>
    <s v="US-2011-115413"/>
    <x v="2"/>
    <x v="86"/>
    <d v="2011-09-01T00:00:00"/>
    <s v="Standard Class"/>
    <s v="PP-18955"/>
    <s v="Paul Prost"/>
    <x v="2"/>
    <s v="United States"/>
    <s v="Newark"/>
    <s v="Delaware"/>
    <n v="19711"/>
    <x v="3"/>
    <s v="OFF-AR-10003770"/>
    <s v="Office Supplies"/>
    <s v="Art"/>
    <s v="Newell 340"/>
    <n v="8.64"/>
    <n v="3"/>
    <n v="0"/>
    <x v="1032"/>
  </r>
  <r>
    <n v="7824"/>
    <s v="US-2011-115413"/>
    <x v="2"/>
    <x v="86"/>
    <d v="2011-09-01T00:00:00"/>
    <s v="Standard Class"/>
    <s v="PP-18955"/>
    <s v="Paul Prost"/>
    <x v="2"/>
    <s v="United States"/>
    <s v="Newark"/>
    <s v="Delaware"/>
    <n v="19711"/>
    <x v="3"/>
    <s v="TEC-AC-10002800"/>
    <s v="Technology"/>
    <s v="Accessories"/>
    <s v="Plantronics Audio 478 Stereo USB Headset"/>
    <n v="149.97"/>
    <n v="3"/>
    <n v="0"/>
    <x v="2852"/>
  </r>
  <r>
    <n v="7825"/>
    <s v="CA-2011-125150"/>
    <x v="2"/>
    <x v="1174"/>
    <d v="2011-05-23T00:00:00"/>
    <s v="Standard Class"/>
    <s v="PW-19030"/>
    <s v="Pauline Webber"/>
    <x v="1"/>
    <s v="United States"/>
    <s v="Los Angeles"/>
    <s v="California"/>
    <n v="90036"/>
    <x v="1"/>
    <s v="FUR-CH-10002439"/>
    <s v="Furniture"/>
    <s v="Chairs"/>
    <s v="Iceberg Nesting Folding Chair, 19w x 6d x 43h"/>
    <n v="232.88"/>
    <n v="5"/>
    <n v="0.2"/>
    <x v="6205"/>
  </r>
  <r>
    <n v="7826"/>
    <s v="CA-2012-127327"/>
    <x v="1"/>
    <x v="302"/>
    <d v="2012-02-07T00:00:00"/>
    <s v="Standard Class"/>
    <s v="PW-19030"/>
    <s v="Pauline Webber"/>
    <x v="1"/>
    <s v="United States"/>
    <s v="Rome"/>
    <s v="New York"/>
    <n v="13440"/>
    <x v="3"/>
    <s v="FUR-CH-10004218"/>
    <s v="Furniture"/>
    <s v="Chairs"/>
    <s v="Global Fabric Manager's Chair, Dark Gray"/>
    <n v="90.882000000000005"/>
    <n v="1"/>
    <n v="0.1"/>
    <x v="6206"/>
  </r>
  <r>
    <n v="7827"/>
    <s v="CA-2014-117114"/>
    <x v="3"/>
    <x v="1108"/>
    <d v="2014-11-06T00:00:00"/>
    <s v="Standard Class"/>
    <s v="CY-12745"/>
    <s v="Craig Yedwab"/>
    <x v="1"/>
    <s v="United States"/>
    <s v="Chicago"/>
    <s v="Illinois"/>
    <n v="60610"/>
    <x v="2"/>
    <s v="TEC-PH-10004042"/>
    <s v="Technology"/>
    <s v="Phones"/>
    <s v="ClearOne Communications CHAT 70 OC Speaker Phone"/>
    <n v="508.76800000000003"/>
    <n v="4"/>
    <n v="0.2"/>
    <x v="5657"/>
  </r>
  <r>
    <n v="7828"/>
    <s v="CA-2014-117114"/>
    <x v="3"/>
    <x v="1108"/>
    <d v="2014-11-06T00:00:00"/>
    <s v="Standard Class"/>
    <s v="CY-12745"/>
    <s v="Craig Yedwab"/>
    <x v="1"/>
    <s v="United States"/>
    <s v="Chicago"/>
    <s v="Illinois"/>
    <n v="60610"/>
    <x v="2"/>
    <s v="OFF-EN-10001137"/>
    <s v="Office Supplies"/>
    <s v="Envelopes"/>
    <s v="#10 Gummed Flap White Envelopes, 100/Box"/>
    <n v="9.9120000000000008"/>
    <n v="3"/>
    <n v="0.2"/>
    <x v="5360"/>
  </r>
  <r>
    <n v="7829"/>
    <s v="CA-2012-137302"/>
    <x v="1"/>
    <x v="33"/>
    <d v="2012-05-01T00:00:00"/>
    <s v="Standard Class"/>
    <s v="BW-11110"/>
    <s v="Bart Watters"/>
    <x v="1"/>
    <s v="United States"/>
    <s v="San Diego"/>
    <s v="California"/>
    <n v="92105"/>
    <x v="1"/>
    <s v="FUR-CH-10002017"/>
    <s v="Furniture"/>
    <s v="Chairs"/>
    <s v="SAFCO Optional Arm Kit for Workspace Cribbage Stacking Chair"/>
    <n v="63.936000000000007"/>
    <n v="3"/>
    <n v="0.2"/>
    <x v="6207"/>
  </r>
  <r>
    <n v="7830"/>
    <s v="CA-2012-137302"/>
    <x v="1"/>
    <x v="33"/>
    <d v="2012-05-01T00:00:00"/>
    <s v="Standard Class"/>
    <s v="BW-11110"/>
    <s v="Bart Watters"/>
    <x v="1"/>
    <s v="United States"/>
    <s v="San Diego"/>
    <s v="California"/>
    <n v="92105"/>
    <x v="1"/>
    <s v="OFF-AR-10000588"/>
    <s v="Office Supplies"/>
    <s v="Art"/>
    <s v="Newell 345"/>
    <n v="59.519999999999996"/>
    <n v="3"/>
    <n v="0"/>
    <x v="436"/>
  </r>
  <r>
    <n v="7831"/>
    <s v="CA-2012-137302"/>
    <x v="1"/>
    <x v="33"/>
    <d v="2012-05-01T00:00:00"/>
    <s v="Standard Class"/>
    <s v="BW-11110"/>
    <s v="Bart Watters"/>
    <x v="1"/>
    <s v="United States"/>
    <s v="San Diego"/>
    <s v="California"/>
    <n v="92105"/>
    <x v="1"/>
    <s v="TEC-PH-10003174"/>
    <s v="Technology"/>
    <s v="Phones"/>
    <s v="RCA ViSYS 25825 Wireless digital phone"/>
    <n v="311.97600000000006"/>
    <n v="3"/>
    <n v="0.2"/>
    <x v="6208"/>
  </r>
  <r>
    <n v="7832"/>
    <s v="CA-2012-137302"/>
    <x v="1"/>
    <x v="33"/>
    <d v="2012-05-01T00:00:00"/>
    <s v="Standard Class"/>
    <s v="BW-11110"/>
    <s v="Bart Watters"/>
    <x v="1"/>
    <s v="United States"/>
    <s v="San Diego"/>
    <s v="California"/>
    <n v="92105"/>
    <x v="1"/>
    <s v="OFF-BI-10001524"/>
    <s v="Office Supplies"/>
    <s v="Binders"/>
    <s v="GBC Premium Transparent Covers with Diagonal Lined Pattern"/>
    <n v="50.352000000000004"/>
    <n v="3"/>
    <n v="0.2"/>
    <x v="5307"/>
  </r>
  <r>
    <n v="7833"/>
    <s v="CA-2013-112382"/>
    <x v="0"/>
    <x v="195"/>
    <d v="2013-05-14T00:00:00"/>
    <s v="Standard Class"/>
    <s v="MB-18085"/>
    <s v="Mick Brown"/>
    <x v="0"/>
    <s v="United States"/>
    <s v="Houston"/>
    <s v="Texas"/>
    <n v="77036"/>
    <x v="2"/>
    <s v="TEC-PH-10001552"/>
    <s v="Technology"/>
    <s v="Phones"/>
    <s v="I Need's 3d Hello Kitty Hybrid Silicone Case Cover for HTC One X 4g with 3d Hello Kitty Stylus Pen Green/pink"/>
    <n v="19.136000000000003"/>
    <n v="2"/>
    <n v="0.2"/>
    <x v="6209"/>
  </r>
  <r>
    <n v="7834"/>
    <s v="CA-2012-128958"/>
    <x v="1"/>
    <x v="1175"/>
    <d v="2012-01-28T00:00:00"/>
    <s v="Standard Class"/>
    <s v="CR-12820"/>
    <s v="Cyra Reiten"/>
    <x v="2"/>
    <s v="United States"/>
    <s v="West Palm Beach"/>
    <s v="Florida"/>
    <n v="33407"/>
    <x v="0"/>
    <s v="OFF-AR-10004757"/>
    <s v="Office Supplies"/>
    <s v="Art"/>
    <s v="Crayola Colored Pencils"/>
    <n v="13.120000000000001"/>
    <n v="5"/>
    <n v="0.2"/>
    <x v="5988"/>
  </r>
  <r>
    <n v="7835"/>
    <s v="CA-2012-106257"/>
    <x v="1"/>
    <x v="657"/>
    <d v="2012-04-17T00:00:00"/>
    <s v="Second Class"/>
    <s v="EB-14110"/>
    <s v="Eugene Barchas"/>
    <x v="0"/>
    <s v="United States"/>
    <s v="Los Angeles"/>
    <s v="California"/>
    <n v="90045"/>
    <x v="1"/>
    <s v="FUR-TA-10002530"/>
    <s v="Furniture"/>
    <s v="Tables"/>
    <s v="Iceberg OfficeWorks 42&quot; Round Tables"/>
    <n v="241.56799999999998"/>
    <n v="2"/>
    <n v="0.2"/>
    <x v="6210"/>
  </r>
  <r>
    <n v="7836"/>
    <s v="CA-2012-106257"/>
    <x v="1"/>
    <x v="657"/>
    <d v="2012-04-17T00:00:00"/>
    <s v="Second Class"/>
    <s v="EB-14110"/>
    <s v="Eugene Barchas"/>
    <x v="0"/>
    <s v="United States"/>
    <s v="Los Angeles"/>
    <s v="California"/>
    <n v="90045"/>
    <x v="1"/>
    <s v="TEC-PH-10001494"/>
    <s v="Technology"/>
    <s v="Phones"/>
    <s v="Polycom CX600 IP Phone VoIP phone"/>
    <n v="479.92"/>
    <n v="2"/>
    <n v="0.2"/>
    <x v="6211"/>
  </r>
  <r>
    <n v="7837"/>
    <s v="CA-2012-149083"/>
    <x v="1"/>
    <x v="12"/>
    <d v="2012-09-30T00:00:00"/>
    <s v="Standard Class"/>
    <s v="SH-19975"/>
    <s v="Sally Hughsby"/>
    <x v="1"/>
    <s v="United States"/>
    <s v="Seattle"/>
    <s v="Washington"/>
    <n v="98103"/>
    <x v="1"/>
    <s v="FUR-CH-10004289"/>
    <s v="Furniture"/>
    <s v="Chairs"/>
    <s v="Global Super Steno Chair"/>
    <n v="307.13600000000002"/>
    <n v="4"/>
    <n v="0.2"/>
    <x v="6212"/>
  </r>
  <r>
    <n v="7838"/>
    <s v="CA-2012-149083"/>
    <x v="1"/>
    <x v="12"/>
    <d v="2012-09-30T00:00:00"/>
    <s v="Standard Class"/>
    <s v="SH-19975"/>
    <s v="Sally Hughsby"/>
    <x v="1"/>
    <s v="United States"/>
    <s v="Seattle"/>
    <s v="Washington"/>
    <n v="98103"/>
    <x v="1"/>
    <s v="OFF-LA-10002945"/>
    <s v="Office Supplies"/>
    <s v="Labels"/>
    <s v="Permanent Self-Adhesive File Folder Labels for Typewriters, 1 1/8 x 3 1/2, White"/>
    <n v="12.6"/>
    <n v="2"/>
    <n v="0"/>
    <x v="5782"/>
  </r>
  <r>
    <n v="7839"/>
    <s v="CA-2012-149083"/>
    <x v="1"/>
    <x v="12"/>
    <d v="2012-09-30T00:00:00"/>
    <s v="Standard Class"/>
    <s v="SH-19975"/>
    <s v="Sally Hughsby"/>
    <x v="1"/>
    <s v="United States"/>
    <s v="Seattle"/>
    <s v="Washington"/>
    <n v="98103"/>
    <x v="1"/>
    <s v="TEC-AC-10002567"/>
    <s v="Technology"/>
    <s v="Accessories"/>
    <s v="Logitech G602 Wireless Gaming Mouse"/>
    <n v="159.97999999999999"/>
    <n v="2"/>
    <n v="0"/>
    <x v="471"/>
  </r>
  <r>
    <n v="7840"/>
    <s v="US-2011-137869"/>
    <x v="2"/>
    <x v="1176"/>
    <d v="2011-04-02T00:00:00"/>
    <s v="Standard Class"/>
    <s v="CV-12295"/>
    <s v="Christina VanderZanden"/>
    <x v="0"/>
    <s v="United States"/>
    <s v="Des Moines"/>
    <s v="Iowa"/>
    <n v="50315"/>
    <x v="2"/>
    <s v="OFF-EN-10001509"/>
    <s v="Office Supplies"/>
    <s v="Envelopes"/>
    <s v="Poly String Tie Envelopes"/>
    <n v="6.12"/>
    <n v="3"/>
    <n v="0"/>
    <x v="6169"/>
  </r>
  <r>
    <n v="7841"/>
    <s v="US-2011-137869"/>
    <x v="2"/>
    <x v="1176"/>
    <d v="2011-04-02T00:00:00"/>
    <s v="Standard Class"/>
    <s v="CV-12295"/>
    <s v="Christina VanderZanden"/>
    <x v="0"/>
    <s v="United States"/>
    <s v="Des Moines"/>
    <s v="Iowa"/>
    <n v="50315"/>
    <x v="2"/>
    <s v="FUR-TA-10003954"/>
    <s v="Furniture"/>
    <s v="Tables"/>
    <s v="Hon 94000 Series Round Tables"/>
    <n v="1184.72"/>
    <n v="4"/>
    <n v="0"/>
    <x v="6213"/>
  </r>
  <r>
    <n v="7842"/>
    <s v="CA-2013-116603"/>
    <x v="0"/>
    <x v="19"/>
    <d v="2013-07-23T00:00:00"/>
    <s v="Standard Class"/>
    <s v="AT-10735"/>
    <s v="Annie Thurman"/>
    <x v="0"/>
    <s v="United States"/>
    <s v="New York City"/>
    <s v="New York"/>
    <n v="10024"/>
    <x v="3"/>
    <s v="OFF-AP-10002892"/>
    <s v="Office Supplies"/>
    <s v="Appliances"/>
    <s v="Belkin F5C206VTEL 6 Outlet Surge"/>
    <n v="45.96"/>
    <n v="2"/>
    <n v="0"/>
    <x v="6166"/>
  </r>
  <r>
    <n v="7843"/>
    <s v="CA-2011-158470"/>
    <x v="2"/>
    <x v="987"/>
    <d v="2011-04-23T00:00:00"/>
    <s v="Second Class"/>
    <s v="AG-10390"/>
    <s v="Allen Goldenen"/>
    <x v="0"/>
    <s v="United States"/>
    <s v="Arlington"/>
    <s v="Virginia"/>
    <n v="22204"/>
    <x v="0"/>
    <s v="OFF-BI-10003638"/>
    <s v="Office Supplies"/>
    <s v="Binders"/>
    <s v="GBC Durable Plastic Covers"/>
    <n v="58.050000000000004"/>
    <n v="3"/>
    <n v="0"/>
    <x v="720"/>
  </r>
  <r>
    <n v="7844"/>
    <s v="CA-2011-158470"/>
    <x v="2"/>
    <x v="987"/>
    <d v="2011-04-23T00:00:00"/>
    <s v="Second Class"/>
    <s v="AG-10390"/>
    <s v="Allen Goldenen"/>
    <x v="0"/>
    <s v="United States"/>
    <s v="Arlington"/>
    <s v="Virginia"/>
    <n v="22204"/>
    <x v="0"/>
    <s v="OFF-PA-10001569"/>
    <s v="Office Supplies"/>
    <s v="Paper"/>
    <s v="Xerox 232"/>
    <n v="71.28"/>
    <n v="11"/>
    <n v="0"/>
    <x v="5108"/>
  </r>
  <r>
    <n v="7845"/>
    <s v="US-2014-123834"/>
    <x v="3"/>
    <x v="246"/>
    <d v="2014-07-26T00:00:00"/>
    <s v="Standard Class"/>
    <s v="GM-14500"/>
    <s v="Gene McClure"/>
    <x v="0"/>
    <s v="United States"/>
    <s v="Pharr"/>
    <s v="Texas"/>
    <n v="78577"/>
    <x v="2"/>
    <s v="FUR-TA-10001676"/>
    <s v="Furniture"/>
    <s v="Tables"/>
    <s v="Hon 61000 Series Interactive Training Tables"/>
    <n v="124.404"/>
    <n v="4"/>
    <n v="0.3"/>
    <x v="6214"/>
  </r>
  <r>
    <n v="7846"/>
    <s v="CA-2012-125976"/>
    <x v="1"/>
    <x v="874"/>
    <d v="2012-10-02T00:00:00"/>
    <s v="Standard Class"/>
    <s v="JK-15205"/>
    <s v="Jamie Kunitz"/>
    <x v="0"/>
    <s v="United States"/>
    <s v="Arlington"/>
    <s v="Virginia"/>
    <n v="22204"/>
    <x v="0"/>
    <s v="OFF-PA-10001125"/>
    <s v="Office Supplies"/>
    <s v="Paper"/>
    <s v="Xerox 1988"/>
    <n v="154.9"/>
    <n v="5"/>
    <n v="0"/>
    <x v="934"/>
  </r>
  <r>
    <n v="7847"/>
    <s v="CA-2012-125976"/>
    <x v="1"/>
    <x v="874"/>
    <d v="2012-10-02T00:00:00"/>
    <s v="Standard Class"/>
    <s v="JK-15205"/>
    <s v="Jamie Kunitz"/>
    <x v="0"/>
    <s v="United States"/>
    <s v="Arlington"/>
    <s v="Virginia"/>
    <n v="22204"/>
    <x v="0"/>
    <s v="TEC-PH-10002496"/>
    <s v="Technology"/>
    <s v="Phones"/>
    <s v="Cisco SPA301"/>
    <n v="1871.88"/>
    <n v="12"/>
    <n v="0"/>
    <x v="6215"/>
  </r>
  <r>
    <n v="7848"/>
    <s v="CA-2013-128706"/>
    <x v="0"/>
    <x v="535"/>
    <d v="2013-03-03T00:00:00"/>
    <s v="Standard Class"/>
    <s v="DW-13540"/>
    <s v="Don Weiss"/>
    <x v="0"/>
    <s v="United States"/>
    <s v="Houston"/>
    <s v="Texas"/>
    <n v="77070"/>
    <x v="2"/>
    <s v="FUR-FU-10004053"/>
    <s v="Furniture"/>
    <s v="Furnishings"/>
    <s v="DAX Two-Tone Silver Metal Document Frame"/>
    <n v="16.192"/>
    <n v="2"/>
    <n v="0.6"/>
    <x v="6216"/>
  </r>
  <r>
    <n v="7849"/>
    <s v="CA-2013-104311"/>
    <x v="0"/>
    <x v="440"/>
    <d v="2013-05-07T00:00:00"/>
    <s v="Standard Class"/>
    <s v="AS-10090"/>
    <s v="Adam Shillingsburg"/>
    <x v="0"/>
    <s v="United States"/>
    <s v="Irving"/>
    <s v="Texas"/>
    <n v="75061"/>
    <x v="2"/>
    <s v="OFF-ST-10000321"/>
    <s v="Office Supplies"/>
    <s v="Storage"/>
    <s v="Akro Stacking Bins"/>
    <n v="18.936"/>
    <n v="3"/>
    <n v="0.2"/>
    <x v="6217"/>
  </r>
  <r>
    <n v="7850"/>
    <s v="CA-2013-104311"/>
    <x v="0"/>
    <x v="440"/>
    <d v="2013-05-07T00:00:00"/>
    <s v="Standard Class"/>
    <s v="AS-10090"/>
    <s v="Adam Shillingsburg"/>
    <x v="0"/>
    <s v="United States"/>
    <s v="Irving"/>
    <s v="Texas"/>
    <n v="75061"/>
    <x v="2"/>
    <s v="OFF-ST-10002957"/>
    <s v="Office Supplies"/>
    <s v="Storage"/>
    <s v="Sterilite Show Offs Storage Containers"/>
    <n v="12.672000000000001"/>
    <n v="3"/>
    <n v="0.2"/>
    <x v="2831"/>
  </r>
  <r>
    <n v="7851"/>
    <s v="CA-2013-104311"/>
    <x v="0"/>
    <x v="440"/>
    <d v="2013-05-07T00:00:00"/>
    <s v="Standard Class"/>
    <s v="AS-10090"/>
    <s v="Adam Shillingsburg"/>
    <x v="0"/>
    <s v="United States"/>
    <s v="Irving"/>
    <s v="Texas"/>
    <n v="75061"/>
    <x v="2"/>
    <s v="OFF-LA-10000973"/>
    <s v="Office Supplies"/>
    <s v="Labels"/>
    <s v="Avery 502"/>
    <n v="5.04"/>
    <n v="2"/>
    <n v="0.2"/>
    <x v="1382"/>
  </r>
  <r>
    <n v="7852"/>
    <s v="CA-2011-169649"/>
    <x v="2"/>
    <x v="337"/>
    <d v="2011-12-15T00:00:00"/>
    <s v="Standard Class"/>
    <s v="TS-21205"/>
    <s v="Thomas Seio"/>
    <x v="1"/>
    <s v="United States"/>
    <s v="Chicago"/>
    <s v="Illinois"/>
    <n v="60653"/>
    <x v="2"/>
    <s v="OFF-PA-10000143"/>
    <s v="Office Supplies"/>
    <s v="Paper"/>
    <s v="Astroparche Fine Business Paper"/>
    <n v="8.4480000000000004"/>
    <n v="2"/>
    <n v="0.2"/>
    <x v="1525"/>
  </r>
  <r>
    <n v="7853"/>
    <s v="CA-2011-169649"/>
    <x v="2"/>
    <x v="337"/>
    <d v="2011-12-15T00:00:00"/>
    <s v="Standard Class"/>
    <s v="TS-21205"/>
    <s v="Thomas Seio"/>
    <x v="1"/>
    <s v="United States"/>
    <s v="Chicago"/>
    <s v="Illinois"/>
    <n v="60653"/>
    <x v="2"/>
    <s v="OFF-AP-10003287"/>
    <s v="Office Supplies"/>
    <s v="Appliances"/>
    <s v="Tripp Lite TLP810NET Broadband Surge for Modem/Fax"/>
    <n v="20.387999999999995"/>
    <n v="2"/>
    <n v="0.8"/>
    <x v="6218"/>
  </r>
  <r>
    <n v="7854"/>
    <s v="CA-2012-144890"/>
    <x v="1"/>
    <x v="707"/>
    <d v="2012-12-29T00:00:00"/>
    <s v="Standard Class"/>
    <s v="SM-20320"/>
    <s v="Sean Miller"/>
    <x v="2"/>
    <s v="United States"/>
    <s v="Los Angeles"/>
    <s v="California"/>
    <n v="90049"/>
    <x v="1"/>
    <s v="OFF-PA-10001526"/>
    <s v="Office Supplies"/>
    <s v="Paper"/>
    <s v="Xerox 1949"/>
    <n v="9.9600000000000009"/>
    <n v="2"/>
    <n v="0"/>
    <x v="5513"/>
  </r>
  <r>
    <n v="7855"/>
    <s v="CA-2014-135587"/>
    <x v="3"/>
    <x v="226"/>
    <d v="2014-12-13T00:00:00"/>
    <s v="Standard Class"/>
    <s v="BH-11710"/>
    <s v="Brosina Hoffman"/>
    <x v="0"/>
    <s v="United States"/>
    <s v="Hattiesburg"/>
    <s v="Mississippi"/>
    <n v="39401"/>
    <x v="0"/>
    <s v="OFF-AP-10004540"/>
    <s v="Office Supplies"/>
    <s v="Appliances"/>
    <s v="Eureka The Boss Lite 10-Amp Upright Vacuum, Blue"/>
    <n v="320.64"/>
    <n v="4"/>
    <n v="0"/>
    <x v="6219"/>
  </r>
  <r>
    <n v="7856"/>
    <s v="CA-2014-135587"/>
    <x v="3"/>
    <x v="226"/>
    <d v="2014-12-13T00:00:00"/>
    <s v="Standard Class"/>
    <s v="BH-11710"/>
    <s v="Brosina Hoffman"/>
    <x v="0"/>
    <s v="United States"/>
    <s v="Hattiesburg"/>
    <s v="Mississippi"/>
    <n v="39401"/>
    <x v="0"/>
    <s v="TEC-AC-10001266"/>
    <s v="Technology"/>
    <s v="Accessories"/>
    <s v="Memorex Micro Travel Drive 8 GB"/>
    <n v="52"/>
    <n v="4"/>
    <n v="0"/>
    <x v="6220"/>
  </r>
  <r>
    <n v="7857"/>
    <s v="CA-2011-103429"/>
    <x v="2"/>
    <x v="992"/>
    <d v="2011-06-01T00:00:00"/>
    <s v="First Class"/>
    <s v="LW-16825"/>
    <s v="Laurel Workman"/>
    <x v="1"/>
    <s v="United States"/>
    <s v="New York City"/>
    <s v="New York"/>
    <n v="10024"/>
    <x v="3"/>
    <s v="OFF-BI-10004233"/>
    <s v="Office Supplies"/>
    <s v="Binders"/>
    <s v="GBC Pre-Punched Binding Paper, Plastic, White, 8-1/2&quot; x 11&quot;"/>
    <n v="25.584000000000003"/>
    <n v="2"/>
    <n v="0.2"/>
    <x v="2386"/>
  </r>
  <r>
    <n v="7858"/>
    <s v="CA-2011-103429"/>
    <x v="2"/>
    <x v="992"/>
    <d v="2011-06-01T00:00:00"/>
    <s v="First Class"/>
    <s v="LW-16825"/>
    <s v="Laurel Workman"/>
    <x v="1"/>
    <s v="United States"/>
    <s v="New York City"/>
    <s v="New York"/>
    <n v="10024"/>
    <x v="3"/>
    <s v="TEC-PH-10003505"/>
    <s v="Technology"/>
    <s v="Phones"/>
    <s v="Geemarc AmpliPOWER60"/>
    <n v="464"/>
    <n v="5"/>
    <n v="0"/>
    <x v="6221"/>
  </r>
  <r>
    <n v="7859"/>
    <s v="CA-2011-103429"/>
    <x v="2"/>
    <x v="992"/>
    <d v="2011-06-01T00:00:00"/>
    <s v="First Class"/>
    <s v="LW-16825"/>
    <s v="Laurel Workman"/>
    <x v="1"/>
    <s v="United States"/>
    <s v="New York City"/>
    <s v="New York"/>
    <n v="10024"/>
    <x v="3"/>
    <s v="OFF-AP-10001005"/>
    <s v="Office Supplies"/>
    <s v="Appliances"/>
    <s v="Honeywell Quietcare HEPA Air Cleaner"/>
    <n v="235.95000000000002"/>
    <n v="3"/>
    <n v="0"/>
    <x v="6222"/>
  </r>
  <r>
    <n v="7860"/>
    <s v="CA-2011-103429"/>
    <x v="2"/>
    <x v="992"/>
    <d v="2011-06-01T00:00:00"/>
    <s v="First Class"/>
    <s v="LW-16825"/>
    <s v="Laurel Workman"/>
    <x v="1"/>
    <s v="United States"/>
    <s v="New York City"/>
    <s v="New York"/>
    <n v="10024"/>
    <x v="3"/>
    <s v="OFF-PA-10001712"/>
    <s v="Office Supplies"/>
    <s v="Paper"/>
    <s v="Xerox 1948"/>
    <n v="39.96"/>
    <n v="4"/>
    <n v="0"/>
    <x v="1339"/>
  </r>
  <r>
    <n v="7861"/>
    <s v="CA-2014-152261"/>
    <x v="3"/>
    <x v="580"/>
    <d v="2014-03-07T00:00:00"/>
    <s v="Standard Class"/>
    <s v="JA-15970"/>
    <s v="Joseph Airdo"/>
    <x v="0"/>
    <s v="United States"/>
    <s v="Cuyahoga Falls"/>
    <s v="Ohio"/>
    <n v="44221"/>
    <x v="3"/>
    <s v="OFF-BI-10002353"/>
    <s v="Office Supplies"/>
    <s v="Binders"/>
    <s v="GBC VeloBind Cover Sets"/>
    <n v="18.528000000000002"/>
    <n v="4"/>
    <n v="0.7"/>
    <x v="6223"/>
  </r>
  <r>
    <n v="7862"/>
    <s v="CA-2012-142993"/>
    <x v="1"/>
    <x v="88"/>
    <d v="2012-10-17T00:00:00"/>
    <s v="Standard Class"/>
    <s v="KA-16525"/>
    <s v="Kelly Andreada"/>
    <x v="0"/>
    <s v="United States"/>
    <s v="Seattle"/>
    <s v="Washington"/>
    <n v="98103"/>
    <x v="1"/>
    <s v="TEC-AC-10003038"/>
    <s v="Technology"/>
    <s v="Accessories"/>
    <s v="Kingston Digital DataTraveler 16GB USB 2.0"/>
    <n v="17.899999999999999"/>
    <n v="2"/>
    <n v="0"/>
    <x v="1595"/>
  </r>
  <r>
    <n v="7863"/>
    <s v="CA-2012-142993"/>
    <x v="1"/>
    <x v="88"/>
    <d v="2012-10-17T00:00:00"/>
    <s v="Standard Class"/>
    <s v="KA-16525"/>
    <s v="Kelly Andreada"/>
    <x v="0"/>
    <s v="United States"/>
    <s v="Seattle"/>
    <s v="Washington"/>
    <n v="98103"/>
    <x v="1"/>
    <s v="OFF-ST-10000934"/>
    <s v="Office Supplies"/>
    <s v="Storage"/>
    <s v="Contico 72&quot;H Heavy-Duty Storage System"/>
    <n v="81.96"/>
    <n v="2"/>
    <n v="0"/>
    <x v="232"/>
  </r>
  <r>
    <n v="7864"/>
    <s v="CA-2012-143364"/>
    <x v="1"/>
    <x v="1177"/>
    <d v="2012-07-19T00:00:00"/>
    <s v="Second Class"/>
    <s v="TG-21310"/>
    <s v="Toby Gnade"/>
    <x v="0"/>
    <s v="United States"/>
    <s v="Mesa"/>
    <s v="Arizona"/>
    <n v="85204"/>
    <x v="1"/>
    <s v="OFF-ST-10002743"/>
    <s v="Office Supplies"/>
    <s v="Storage"/>
    <s v="SAFCO Boltless Steel Shelving"/>
    <n v="272.73599999999999"/>
    <n v="3"/>
    <n v="0.2"/>
    <x v="711"/>
  </r>
  <r>
    <n v="7865"/>
    <s v="CA-2012-143364"/>
    <x v="1"/>
    <x v="1177"/>
    <d v="2012-07-19T00:00:00"/>
    <s v="Second Class"/>
    <s v="TG-21310"/>
    <s v="Toby Gnade"/>
    <x v="0"/>
    <s v="United States"/>
    <s v="Mesa"/>
    <s v="Arizona"/>
    <n v="85204"/>
    <x v="1"/>
    <s v="OFF-PA-10001846"/>
    <s v="Office Supplies"/>
    <s v="Paper"/>
    <s v="Xerox 1899"/>
    <n v="18.496000000000002"/>
    <n v="4"/>
    <n v="0.2"/>
    <x v="6224"/>
  </r>
  <r>
    <n v="7866"/>
    <s v="CA-2012-143364"/>
    <x v="1"/>
    <x v="1177"/>
    <d v="2012-07-19T00:00:00"/>
    <s v="Second Class"/>
    <s v="TG-21310"/>
    <s v="Toby Gnade"/>
    <x v="0"/>
    <s v="United States"/>
    <s v="Mesa"/>
    <s v="Arizona"/>
    <n v="85204"/>
    <x v="1"/>
    <s v="FUR-CH-10004287"/>
    <s v="Furniture"/>
    <s v="Chairs"/>
    <s v="SAFCO Arco Folding Chair"/>
    <n v="441.92"/>
    <n v="2"/>
    <n v="0.2"/>
    <x v="6225"/>
  </r>
  <r>
    <n v="7867"/>
    <s v="CA-2012-143364"/>
    <x v="1"/>
    <x v="1177"/>
    <d v="2012-07-19T00:00:00"/>
    <s v="Second Class"/>
    <s v="TG-21310"/>
    <s v="Toby Gnade"/>
    <x v="0"/>
    <s v="United States"/>
    <s v="Mesa"/>
    <s v="Arizona"/>
    <n v="85204"/>
    <x v="1"/>
    <s v="FUR-BO-10001608"/>
    <s v="Furniture"/>
    <s v="Bookcases"/>
    <s v="Hon Metal Bookcases, Black"/>
    <n v="127.76400000000002"/>
    <n v="6"/>
    <n v="0.7"/>
    <x v="6226"/>
  </r>
  <r>
    <n v="7868"/>
    <s v="CA-2011-100972"/>
    <x v="2"/>
    <x v="84"/>
    <d v="2011-11-24T00:00:00"/>
    <s v="Second Class"/>
    <s v="DB-13360"/>
    <s v="Dennis Bolton"/>
    <x v="2"/>
    <s v="United States"/>
    <s v="Salt Lake City"/>
    <s v="Utah"/>
    <n v="84106"/>
    <x v="1"/>
    <s v="OFF-PA-10000357"/>
    <s v="Office Supplies"/>
    <s v="Paper"/>
    <s v="Xerox 1888"/>
    <n v="166.44"/>
    <n v="3"/>
    <n v="0"/>
    <x v="1797"/>
  </r>
  <r>
    <n v="7869"/>
    <s v="CA-2013-136994"/>
    <x v="0"/>
    <x v="1022"/>
    <d v="2013-06-03T00:00:00"/>
    <s v="Standard Class"/>
    <s v="LS-17245"/>
    <s v="Lynn Smith"/>
    <x v="0"/>
    <s v="United States"/>
    <s v="Los Angeles"/>
    <s v="California"/>
    <n v="90045"/>
    <x v="1"/>
    <s v="OFF-PA-10000575"/>
    <s v="Office Supplies"/>
    <s v="Paper"/>
    <s v="Wirebound Message Books, Four 2 3/4 x 5 White Forms per Page"/>
    <n v="13.38"/>
    <n v="2"/>
    <n v="0"/>
    <x v="6227"/>
  </r>
  <r>
    <n v="7870"/>
    <s v="US-2014-166233"/>
    <x v="3"/>
    <x v="445"/>
    <d v="2014-07-10T00:00:00"/>
    <s v="Standard Class"/>
    <s v="MO-17950"/>
    <s v="Michael Oakman"/>
    <x v="0"/>
    <s v="United States"/>
    <s v="Jacksonville"/>
    <s v="North Carolina"/>
    <n v="28540"/>
    <x v="0"/>
    <s v="TEC-AC-10002167"/>
    <s v="Technology"/>
    <s v="Accessories"/>
    <s v="Imation 8gb Micro Traveldrive Usb 2.0 Flash Drive"/>
    <n v="24"/>
    <n v="2"/>
    <n v="0.2"/>
    <x v="752"/>
  </r>
  <r>
    <n v="7871"/>
    <s v="CA-2014-122112"/>
    <x v="3"/>
    <x v="145"/>
    <d v="2014-09-30T00:00:00"/>
    <s v="Standard Class"/>
    <s v="CA-11965"/>
    <s v="Carol Adams"/>
    <x v="1"/>
    <s v="United States"/>
    <s v="Lakewood"/>
    <s v="Ohio"/>
    <n v="44107"/>
    <x v="3"/>
    <s v="OFF-EN-10004459"/>
    <s v="Office Supplies"/>
    <s v="Envelopes"/>
    <s v="Security-Tint Envelopes"/>
    <n v="24.448"/>
    <n v="4"/>
    <n v="0.2"/>
    <x v="683"/>
  </r>
  <r>
    <n v="7872"/>
    <s v="CA-2013-101672"/>
    <x v="0"/>
    <x v="339"/>
    <d v="2013-10-08T00:00:00"/>
    <s v="Standard Class"/>
    <s v="DB-12910"/>
    <s v="Daniel Byrd"/>
    <x v="2"/>
    <s v="United States"/>
    <s v="Lake Forest"/>
    <s v="California"/>
    <n v="92630"/>
    <x v="1"/>
    <s v="OFF-LA-10002271"/>
    <s v="Office Supplies"/>
    <s v="Labels"/>
    <s v="Smead Alpha-Z Color-Coded Second Alphabetical Labels and Starter Set"/>
    <n v="6.16"/>
    <n v="2"/>
    <n v="0"/>
    <x v="51"/>
  </r>
  <r>
    <n v="7873"/>
    <s v="CA-2013-101672"/>
    <x v="0"/>
    <x v="339"/>
    <d v="2013-10-08T00:00:00"/>
    <s v="Standard Class"/>
    <s v="DB-12910"/>
    <s v="Daniel Byrd"/>
    <x v="2"/>
    <s v="United States"/>
    <s v="Lake Forest"/>
    <s v="California"/>
    <n v="92630"/>
    <x v="1"/>
    <s v="FUR-CH-10004063"/>
    <s v="Furniture"/>
    <s v="Chairs"/>
    <s v="Global Deluxe High-Back Manager's Chair"/>
    <n v="915.13600000000008"/>
    <n v="4"/>
    <n v="0.2"/>
    <x v="5151"/>
  </r>
  <r>
    <n v="7874"/>
    <s v="CA-2013-101672"/>
    <x v="0"/>
    <x v="339"/>
    <d v="2013-10-08T00:00:00"/>
    <s v="Standard Class"/>
    <s v="DB-12910"/>
    <s v="Daniel Byrd"/>
    <x v="2"/>
    <s v="United States"/>
    <s v="Lake Forest"/>
    <s v="California"/>
    <n v="92630"/>
    <x v="1"/>
    <s v="OFF-PA-10004610"/>
    <s v="Office Supplies"/>
    <s v="Paper"/>
    <s v="Xerox 1900"/>
    <n v="8.56"/>
    <n v="2"/>
    <n v="0"/>
    <x v="1608"/>
  </r>
  <r>
    <n v="7875"/>
    <s v="CA-2013-101672"/>
    <x v="0"/>
    <x v="339"/>
    <d v="2013-10-08T00:00:00"/>
    <s v="Standard Class"/>
    <s v="DB-12910"/>
    <s v="Daniel Byrd"/>
    <x v="2"/>
    <s v="United States"/>
    <s v="Lake Forest"/>
    <s v="California"/>
    <n v="92630"/>
    <x v="1"/>
    <s v="OFF-PA-10001878"/>
    <s v="Office Supplies"/>
    <s v="Paper"/>
    <s v="Xerox 1891"/>
    <n v="97.82"/>
    <n v="2"/>
    <n v="0"/>
    <x v="630"/>
  </r>
  <r>
    <n v="7876"/>
    <s v="CA-2014-168403"/>
    <x v="3"/>
    <x v="428"/>
    <d v="2014-09-16T00:00:00"/>
    <s v="Standard Class"/>
    <s v="DK-12835"/>
    <s v="Damala Kotsonis"/>
    <x v="1"/>
    <s v="United States"/>
    <s v="Portland"/>
    <s v="Oregon"/>
    <n v="97206"/>
    <x v="1"/>
    <s v="OFF-PA-10002036"/>
    <s v="Office Supplies"/>
    <s v="Paper"/>
    <s v="Xerox 1930"/>
    <n v="31.104000000000006"/>
    <n v="6"/>
    <n v="0.2"/>
    <x v="3663"/>
  </r>
  <r>
    <n v="7877"/>
    <s v="CA-2014-168403"/>
    <x v="3"/>
    <x v="428"/>
    <d v="2014-09-16T00:00:00"/>
    <s v="Standard Class"/>
    <s v="DK-12835"/>
    <s v="Damala Kotsonis"/>
    <x v="1"/>
    <s v="United States"/>
    <s v="Portland"/>
    <s v="Oregon"/>
    <n v="97206"/>
    <x v="1"/>
    <s v="OFF-AP-10003278"/>
    <s v="Office Supplies"/>
    <s v="Appliances"/>
    <s v="Belkin 7-Outlet SurgeMaster Home Series"/>
    <n v="11.176000000000002"/>
    <n v="1"/>
    <n v="0.2"/>
    <x v="6228"/>
  </r>
  <r>
    <n v="7878"/>
    <s v="CA-2012-148705"/>
    <x v="1"/>
    <x v="899"/>
    <d v="2012-03-18T00:00:00"/>
    <s v="Standard Class"/>
    <s v="EB-14170"/>
    <s v="Evan Bailliet"/>
    <x v="0"/>
    <s v="United States"/>
    <s v="Charlotte"/>
    <s v="North Carolina"/>
    <n v="28205"/>
    <x v="0"/>
    <s v="OFF-LA-10001641"/>
    <s v="Office Supplies"/>
    <s v="Labels"/>
    <s v="Avery 518"/>
    <n v="5.04"/>
    <n v="2"/>
    <n v="0.2"/>
    <x v="1382"/>
  </r>
  <r>
    <n v="7879"/>
    <s v="CA-2013-160241"/>
    <x v="0"/>
    <x v="896"/>
    <d v="2013-12-05T00:00:00"/>
    <s v="Second Class"/>
    <s v="DR-12940"/>
    <s v="Daniel Raglin"/>
    <x v="2"/>
    <s v="United States"/>
    <s v="Aurora"/>
    <s v="Illinois"/>
    <n v="60505"/>
    <x v="2"/>
    <s v="FUR-FU-10003806"/>
    <s v="Furniture"/>
    <s v="Furnishings"/>
    <s v="Tenex Chairmat w/ Average Lip, 45&quot; x 53&quot;"/>
    <n v="242.17600000000004"/>
    <n v="4"/>
    <n v="0.6"/>
    <x v="6229"/>
  </r>
  <r>
    <n v="7880"/>
    <s v="CA-2013-155747"/>
    <x v="0"/>
    <x v="403"/>
    <d v="2013-06-22T00:00:00"/>
    <s v="Standard Class"/>
    <s v="JS-15685"/>
    <s v="Jim Sink"/>
    <x v="1"/>
    <s v="United States"/>
    <s v="Philadelphia"/>
    <s v="Pennsylvania"/>
    <n v="19140"/>
    <x v="3"/>
    <s v="FUR-TA-10003392"/>
    <s v="Furniture"/>
    <s v="Tables"/>
    <s v="Global Adaptabilities Conference Tables"/>
    <n v="337.17599999999999"/>
    <n v="2"/>
    <n v="0.4"/>
    <x v="6230"/>
  </r>
  <r>
    <n v="7881"/>
    <s v="CA-2014-118017"/>
    <x v="3"/>
    <x v="734"/>
    <d v="2014-12-07T00:00:00"/>
    <s v="Second Class"/>
    <s v="LC-16870"/>
    <s v="Lena Cacioppo"/>
    <x v="0"/>
    <s v="United States"/>
    <s v="Thornton"/>
    <s v="Colorado"/>
    <n v="80229"/>
    <x v="1"/>
    <s v="OFF-AR-10003856"/>
    <s v="Office Supplies"/>
    <s v="Art"/>
    <s v="Newell 344"/>
    <n v="13.343999999999998"/>
    <n v="6"/>
    <n v="0.2"/>
    <x v="5695"/>
  </r>
  <r>
    <n v="7882"/>
    <s v="CA-2014-118017"/>
    <x v="3"/>
    <x v="734"/>
    <d v="2014-12-07T00:00:00"/>
    <s v="Second Class"/>
    <s v="LC-16870"/>
    <s v="Lena Cacioppo"/>
    <x v="0"/>
    <s v="United States"/>
    <s v="Thornton"/>
    <s v="Colorado"/>
    <n v="80229"/>
    <x v="1"/>
    <s v="TEC-AC-10002006"/>
    <s v="Technology"/>
    <s v="Accessories"/>
    <s v="Memorex Micro Travel Drive 16 GB"/>
    <n v="76.75200000000001"/>
    <n v="6"/>
    <n v="0.2"/>
    <x v="6231"/>
  </r>
  <r>
    <n v="7883"/>
    <s v="CA-2014-118017"/>
    <x v="3"/>
    <x v="734"/>
    <d v="2014-12-07T00:00:00"/>
    <s v="Second Class"/>
    <s v="LC-16870"/>
    <s v="Lena Cacioppo"/>
    <x v="0"/>
    <s v="United States"/>
    <s v="Thornton"/>
    <s v="Colorado"/>
    <n v="80229"/>
    <x v="1"/>
    <s v="TEC-AC-10002006"/>
    <s v="Technology"/>
    <s v="Accessories"/>
    <s v="Memorex Micro Travel Drive 16 GB"/>
    <n v="102.33600000000001"/>
    <n v="8"/>
    <n v="0.2"/>
    <x v="6232"/>
  </r>
  <r>
    <n v="7884"/>
    <s v="CA-2014-118017"/>
    <x v="3"/>
    <x v="734"/>
    <d v="2014-12-07T00:00:00"/>
    <s v="Second Class"/>
    <s v="LC-16870"/>
    <s v="Lena Cacioppo"/>
    <x v="0"/>
    <s v="United States"/>
    <s v="Thornton"/>
    <s v="Colorado"/>
    <n v="80229"/>
    <x v="1"/>
    <s v="OFF-PA-10002246"/>
    <s v="Office Supplies"/>
    <s v="Paper"/>
    <s v="Wirebound Four 2-3/4 x 5 Forms per Page, 400 Sets per Book"/>
    <n v="10.32"/>
    <n v="2"/>
    <n v="0.2"/>
    <x v="6233"/>
  </r>
  <r>
    <n v="7885"/>
    <s v="CA-2014-118017"/>
    <x v="3"/>
    <x v="734"/>
    <d v="2014-12-07T00:00:00"/>
    <s v="Second Class"/>
    <s v="LC-16870"/>
    <s v="Lena Cacioppo"/>
    <x v="0"/>
    <s v="United States"/>
    <s v="Thornton"/>
    <s v="Colorado"/>
    <n v="80229"/>
    <x v="1"/>
    <s v="OFF-SU-10004782"/>
    <s v="Office Supplies"/>
    <s v="Supplies"/>
    <s v="Elite 5&quot; Scissors"/>
    <n v="47.32"/>
    <n v="7"/>
    <n v="0.2"/>
    <x v="6234"/>
  </r>
  <r>
    <n v="7886"/>
    <s v="CA-2014-118017"/>
    <x v="3"/>
    <x v="734"/>
    <d v="2014-12-07T00:00:00"/>
    <s v="Second Class"/>
    <s v="LC-16870"/>
    <s v="Lena Cacioppo"/>
    <x v="0"/>
    <s v="United States"/>
    <s v="Thornton"/>
    <s v="Colorado"/>
    <n v="80229"/>
    <x v="1"/>
    <s v="FUR-FU-10004351"/>
    <s v="Furniture"/>
    <s v="Furnishings"/>
    <s v="Staples"/>
    <n v="23.376000000000001"/>
    <n v="3"/>
    <n v="0.2"/>
    <x v="6235"/>
  </r>
  <r>
    <n v="7887"/>
    <s v="CA-2014-118017"/>
    <x v="3"/>
    <x v="734"/>
    <d v="2014-12-07T00:00:00"/>
    <s v="Second Class"/>
    <s v="LC-16870"/>
    <s v="Lena Cacioppo"/>
    <x v="0"/>
    <s v="United States"/>
    <s v="Thornton"/>
    <s v="Colorado"/>
    <n v="80229"/>
    <x v="1"/>
    <s v="FUR-FU-10004270"/>
    <s v="Furniture"/>
    <s v="Furnishings"/>
    <s v="Eldon Image Series Desk Accessories, Burgundy"/>
    <n v="16.72"/>
    <n v="5"/>
    <n v="0.2"/>
    <x v="2707"/>
  </r>
  <r>
    <n v="7888"/>
    <s v="CA-2014-118017"/>
    <x v="3"/>
    <x v="734"/>
    <d v="2014-12-07T00:00:00"/>
    <s v="Second Class"/>
    <s v="LC-16870"/>
    <s v="Lena Cacioppo"/>
    <x v="0"/>
    <s v="United States"/>
    <s v="Thornton"/>
    <s v="Colorado"/>
    <n v="80229"/>
    <x v="1"/>
    <s v="FUR-FU-10004053"/>
    <s v="Furniture"/>
    <s v="Furnishings"/>
    <s v="DAX Two-Tone Silver Metal Document Frame"/>
    <n v="16.192"/>
    <n v="1"/>
    <n v="0.2"/>
    <x v="6236"/>
  </r>
  <r>
    <n v="7889"/>
    <s v="CA-2013-113117"/>
    <x v="0"/>
    <x v="765"/>
    <d v="2013-08-23T00:00:00"/>
    <s v="Standard Class"/>
    <s v="JP-15520"/>
    <s v="Jeremy Pistek"/>
    <x v="0"/>
    <s v="United States"/>
    <s v="Davis"/>
    <s v="California"/>
    <n v="95616"/>
    <x v="1"/>
    <s v="OFF-PA-10000019"/>
    <s v="Office Supplies"/>
    <s v="Paper"/>
    <s v="Xerox 1931"/>
    <n v="32.400000000000006"/>
    <n v="5"/>
    <n v="0"/>
    <x v="56"/>
  </r>
  <r>
    <n v="7890"/>
    <s v="CA-2013-148684"/>
    <x v="0"/>
    <x v="591"/>
    <d v="2013-12-30T00:00:00"/>
    <s v="Standard Class"/>
    <s v="TS-21655"/>
    <s v="Trudy Schmidt"/>
    <x v="0"/>
    <s v="United States"/>
    <s v="Fayetteville"/>
    <s v="Arkansas"/>
    <n v="72701"/>
    <x v="0"/>
    <s v="OFF-AR-10003811"/>
    <s v="Office Supplies"/>
    <s v="Art"/>
    <s v="Newell 327"/>
    <n v="19.89"/>
    <n v="9"/>
    <n v="0"/>
    <x v="6237"/>
  </r>
  <r>
    <n v="7891"/>
    <s v="CA-2013-148684"/>
    <x v="0"/>
    <x v="591"/>
    <d v="2013-12-30T00:00:00"/>
    <s v="Standard Class"/>
    <s v="TS-21655"/>
    <s v="Trudy Schmidt"/>
    <x v="0"/>
    <s v="United States"/>
    <s v="Fayetteville"/>
    <s v="Arkansas"/>
    <n v="72701"/>
    <x v="0"/>
    <s v="TEC-AC-10001838"/>
    <s v="Technology"/>
    <s v="Accessories"/>
    <s v="Razer Tiamat Over Ear 7.1 Surround Sound PC Gaming Headset"/>
    <n v="399.98"/>
    <n v="2"/>
    <n v="0"/>
    <x v="6238"/>
  </r>
  <r>
    <n v="7892"/>
    <s v="CA-2013-148684"/>
    <x v="0"/>
    <x v="591"/>
    <d v="2013-12-30T00:00:00"/>
    <s v="Standard Class"/>
    <s v="TS-21655"/>
    <s v="Trudy Schmidt"/>
    <x v="0"/>
    <s v="United States"/>
    <s v="Fayetteville"/>
    <s v="Arkansas"/>
    <n v="72701"/>
    <x v="0"/>
    <s v="FUR-FU-10003553"/>
    <s v="Furniture"/>
    <s v="Furnishings"/>
    <s v="Howard Miller 13-1/2&quot; Diameter Rosebrook Wall Clock"/>
    <n v="343.84999999999997"/>
    <n v="5"/>
    <n v="0"/>
    <x v="6239"/>
  </r>
  <r>
    <n v="7893"/>
    <s v="CA-2013-148684"/>
    <x v="0"/>
    <x v="591"/>
    <d v="2013-12-30T00:00:00"/>
    <s v="Standard Class"/>
    <s v="TS-21655"/>
    <s v="Trudy Schmidt"/>
    <x v="0"/>
    <s v="United States"/>
    <s v="Fayetteville"/>
    <s v="Arkansas"/>
    <n v="72701"/>
    <x v="0"/>
    <s v="OFF-PA-10003302"/>
    <s v="Office Supplies"/>
    <s v="Paper"/>
    <s v="Xerox 1906"/>
    <n v="106.32"/>
    <n v="3"/>
    <n v="0"/>
    <x v="2086"/>
  </r>
  <r>
    <n v="7894"/>
    <s v="CA-2014-125367"/>
    <x v="3"/>
    <x v="283"/>
    <d v="2014-07-31T00:00:00"/>
    <s v="Standard Class"/>
    <s v="NM-18445"/>
    <s v="Nathan Mautz"/>
    <x v="2"/>
    <s v="United States"/>
    <s v="New York City"/>
    <s v="New York"/>
    <n v="10011"/>
    <x v="3"/>
    <s v="OFF-BI-10002412"/>
    <s v="Office Supplies"/>
    <s v="Binders"/>
    <s v="Wilson Jones “Snap” Scratch Pad Binder Tool for Ring Binders"/>
    <n v="13.919999999999998"/>
    <n v="3"/>
    <n v="0.2"/>
    <x v="6240"/>
  </r>
  <r>
    <n v="7895"/>
    <s v="CA-2014-124744"/>
    <x v="3"/>
    <x v="548"/>
    <d v="2014-06-26T00:00:00"/>
    <s v="Standard Class"/>
    <s v="EH-14125"/>
    <s v="Eugene Hildebrand"/>
    <x v="2"/>
    <s v="United States"/>
    <s v="Wheeling"/>
    <s v="West Virginia"/>
    <n v="26003"/>
    <x v="3"/>
    <s v="OFF-BI-10002852"/>
    <s v="Office Supplies"/>
    <s v="Binders"/>
    <s v="Ibico Standard Transparent Covers"/>
    <n v="82.4"/>
    <n v="5"/>
    <n v="0"/>
    <x v="6241"/>
  </r>
  <r>
    <n v="7896"/>
    <s v="CA-2014-124744"/>
    <x v="3"/>
    <x v="548"/>
    <d v="2014-06-26T00:00:00"/>
    <s v="Standard Class"/>
    <s v="EH-14125"/>
    <s v="Eugene Hildebrand"/>
    <x v="2"/>
    <s v="United States"/>
    <s v="Wheeling"/>
    <s v="West Virginia"/>
    <n v="26003"/>
    <x v="3"/>
    <s v="OFF-BI-10000145"/>
    <s v="Office Supplies"/>
    <s v="Binders"/>
    <s v="Zipper Ring Binder Pockets"/>
    <n v="6.24"/>
    <n v="2"/>
    <n v="0"/>
    <x v="908"/>
  </r>
  <r>
    <n v="7897"/>
    <s v="CA-2014-124744"/>
    <x v="3"/>
    <x v="548"/>
    <d v="2014-06-26T00:00:00"/>
    <s v="Standard Class"/>
    <s v="EH-14125"/>
    <s v="Eugene Hildebrand"/>
    <x v="2"/>
    <s v="United States"/>
    <s v="Wheeling"/>
    <s v="West Virginia"/>
    <n v="26003"/>
    <x v="3"/>
    <s v="OFF-PA-10001970"/>
    <s v="Office Supplies"/>
    <s v="Paper"/>
    <s v="Xerox 1908"/>
    <n v="447.84"/>
    <n v="8"/>
    <n v="0"/>
    <x v="1281"/>
  </r>
  <r>
    <n v="7898"/>
    <s v="CA-2014-128363"/>
    <x v="3"/>
    <x v="802"/>
    <d v="2014-08-19T00:00:00"/>
    <s v="Standard Class"/>
    <s v="DC-12850"/>
    <s v="Dan Campbell"/>
    <x v="0"/>
    <s v="United States"/>
    <s v="Memphis"/>
    <s v="Tennessee"/>
    <n v="38109"/>
    <x v="0"/>
    <s v="OFF-AP-10001563"/>
    <s v="Office Supplies"/>
    <s v="Appliances"/>
    <s v="Belkin Premiere Surge Master II 8-outlet surge protector"/>
    <n v="272.048"/>
    <n v="7"/>
    <n v="0.2"/>
    <x v="6242"/>
  </r>
  <r>
    <n v="7899"/>
    <s v="CA-2014-128363"/>
    <x v="3"/>
    <x v="802"/>
    <d v="2014-08-19T00:00:00"/>
    <s v="Standard Class"/>
    <s v="DC-12850"/>
    <s v="Dan Campbell"/>
    <x v="0"/>
    <s v="United States"/>
    <s v="Memphis"/>
    <s v="Tennessee"/>
    <n v="38109"/>
    <x v="0"/>
    <s v="OFF-BI-10001359"/>
    <s v="Office Supplies"/>
    <s v="Binders"/>
    <s v="GBC DocuBind TL300 Electric Binding System"/>
    <n v="1614.5820000000003"/>
    <n v="6"/>
    <n v="0.7"/>
    <x v="6243"/>
  </r>
  <r>
    <n v="7900"/>
    <s v="CA-2014-128363"/>
    <x v="3"/>
    <x v="802"/>
    <d v="2014-08-19T00:00:00"/>
    <s v="Standard Class"/>
    <s v="DC-12850"/>
    <s v="Dan Campbell"/>
    <x v="0"/>
    <s v="United States"/>
    <s v="Memphis"/>
    <s v="Tennessee"/>
    <n v="38109"/>
    <x v="0"/>
    <s v="OFF-FA-10003495"/>
    <s v="Office Supplies"/>
    <s v="Fasteners"/>
    <s v="Staples"/>
    <n v="24.320000000000004"/>
    <n v="5"/>
    <n v="0.2"/>
    <x v="6244"/>
  </r>
  <r>
    <n v="7901"/>
    <s v="CA-2014-128363"/>
    <x v="3"/>
    <x v="802"/>
    <d v="2014-08-19T00:00:00"/>
    <s v="Standard Class"/>
    <s v="DC-12850"/>
    <s v="Dan Campbell"/>
    <x v="0"/>
    <s v="United States"/>
    <s v="Memphis"/>
    <s v="Tennessee"/>
    <n v="38109"/>
    <x v="0"/>
    <s v="TEC-AC-10003709"/>
    <s v="Technology"/>
    <s v="Accessories"/>
    <s v="Maxell 4.7GB DVD-R 5/Pack"/>
    <n v="1.5840000000000001"/>
    <n v="2"/>
    <n v="0.2"/>
    <x v="6245"/>
  </r>
  <r>
    <n v="7902"/>
    <s v="CA-2014-128363"/>
    <x v="3"/>
    <x v="802"/>
    <d v="2014-08-19T00:00:00"/>
    <s v="Standard Class"/>
    <s v="DC-12850"/>
    <s v="Dan Campbell"/>
    <x v="0"/>
    <s v="United States"/>
    <s v="Memphis"/>
    <s v="Tennessee"/>
    <n v="38109"/>
    <x v="0"/>
    <s v="FUR-FU-10003268"/>
    <s v="Furniture"/>
    <s v="Furnishings"/>
    <s v="Eldon Radial Chair Mat for Low to Medium Pile Carpets"/>
    <n v="31.983999999999998"/>
    <n v="1"/>
    <n v="0.2"/>
    <x v="232"/>
  </r>
  <r>
    <n v="7903"/>
    <s v="CA-2014-128363"/>
    <x v="3"/>
    <x v="802"/>
    <d v="2014-08-19T00:00:00"/>
    <s v="Standard Class"/>
    <s v="DC-12850"/>
    <s v="Dan Campbell"/>
    <x v="0"/>
    <s v="United States"/>
    <s v="Memphis"/>
    <s v="Tennessee"/>
    <n v="38109"/>
    <x v="0"/>
    <s v="OFF-EN-10003845"/>
    <s v="Office Supplies"/>
    <s v="Envelopes"/>
    <s v="Colored Envelopes"/>
    <n v="14.76"/>
    <n v="5"/>
    <n v="0.2"/>
    <x v="6246"/>
  </r>
  <r>
    <n v="7904"/>
    <s v="CA-2014-128363"/>
    <x v="3"/>
    <x v="802"/>
    <d v="2014-08-19T00:00:00"/>
    <s v="Standard Class"/>
    <s v="DC-12850"/>
    <s v="Dan Campbell"/>
    <x v="0"/>
    <s v="United States"/>
    <s v="Memphis"/>
    <s v="Tennessee"/>
    <n v="38109"/>
    <x v="0"/>
    <s v="FUR-CH-10002073"/>
    <s v="Furniture"/>
    <s v="Chairs"/>
    <s v="Hon Olson Stacker Chairs"/>
    <n v="423.64799999999997"/>
    <n v="2"/>
    <n v="0.2"/>
    <x v="6247"/>
  </r>
  <r>
    <n v="7905"/>
    <s v="CA-2012-126669"/>
    <x v="1"/>
    <x v="209"/>
    <d v="2012-11-13T00:00:00"/>
    <s v="Standard Class"/>
    <s v="DO-13645"/>
    <s v="Doug O'Connell"/>
    <x v="0"/>
    <s v="United States"/>
    <s v="Houston"/>
    <s v="Texas"/>
    <n v="77036"/>
    <x v="2"/>
    <s v="OFF-PA-10001357"/>
    <s v="Office Supplies"/>
    <s v="Paper"/>
    <s v="Xerox 1886"/>
    <n v="76.64"/>
    <n v="2"/>
    <n v="0.2"/>
    <x v="6248"/>
  </r>
  <r>
    <n v="7906"/>
    <s v="US-2012-118766"/>
    <x v="1"/>
    <x v="52"/>
    <d v="2012-10-22T00:00:00"/>
    <s v="Standard Class"/>
    <s v="LS-16975"/>
    <s v="Lindsay Shagiari"/>
    <x v="2"/>
    <s v="United States"/>
    <s v="Dallas"/>
    <s v="Texas"/>
    <n v="75217"/>
    <x v="2"/>
    <s v="OFF-EN-10001415"/>
    <s v="Office Supplies"/>
    <s v="Envelopes"/>
    <s v="Staples"/>
    <n v="4.4640000000000004"/>
    <n v="1"/>
    <n v="0.2"/>
    <x v="6249"/>
  </r>
  <r>
    <n v="7907"/>
    <s v="US-2012-118766"/>
    <x v="1"/>
    <x v="52"/>
    <d v="2012-10-22T00:00:00"/>
    <s v="Standard Class"/>
    <s v="LS-16975"/>
    <s v="Lindsay Shagiari"/>
    <x v="2"/>
    <s v="United States"/>
    <s v="Dallas"/>
    <s v="Texas"/>
    <n v="75217"/>
    <x v="2"/>
    <s v="OFF-BI-10002813"/>
    <s v="Office Supplies"/>
    <s v="Binders"/>
    <s v="Avery Reinforcements for Hole-Punch Pages"/>
    <n v="3.9599999999999991"/>
    <n v="10"/>
    <n v="0.8"/>
    <x v="6250"/>
  </r>
  <r>
    <n v="7908"/>
    <s v="CA-2013-112585"/>
    <x v="0"/>
    <x v="679"/>
    <d v="2013-08-03T00:00:00"/>
    <s v="First Class"/>
    <s v="RW-19630"/>
    <s v="Rob Williams"/>
    <x v="1"/>
    <s v="United States"/>
    <s v="San Francisco"/>
    <s v="California"/>
    <n v="94122"/>
    <x v="1"/>
    <s v="OFF-AP-10003849"/>
    <s v="Office Supplies"/>
    <s v="Appliances"/>
    <s v="Hoover Shoulder Vac Commercial Portable Vacuum"/>
    <n v="715.64"/>
    <n v="2"/>
    <n v="0"/>
    <x v="4850"/>
  </r>
  <r>
    <n v="7909"/>
    <s v="CA-2013-149762"/>
    <x v="0"/>
    <x v="275"/>
    <d v="2013-12-08T00:00:00"/>
    <s v="Standard Class"/>
    <s v="RD-19720"/>
    <s v="Roger Demir"/>
    <x v="0"/>
    <s v="United States"/>
    <s v="Morgan Hill"/>
    <s v="California"/>
    <n v="95037"/>
    <x v="1"/>
    <s v="FUR-TA-10004147"/>
    <s v="Furniture"/>
    <s v="Tables"/>
    <s v="Hon 4060 Series Tables"/>
    <n v="268.70400000000001"/>
    <n v="3"/>
    <n v="0.2"/>
    <x v="6251"/>
  </r>
  <r>
    <n v="7910"/>
    <s v="CA-2013-149762"/>
    <x v="0"/>
    <x v="275"/>
    <d v="2013-12-08T00:00:00"/>
    <s v="Standard Class"/>
    <s v="RD-19720"/>
    <s v="Roger Demir"/>
    <x v="0"/>
    <s v="United States"/>
    <s v="Morgan Hill"/>
    <s v="California"/>
    <n v="95037"/>
    <x v="1"/>
    <s v="OFF-AR-10001662"/>
    <s v="Office Supplies"/>
    <s v="Art"/>
    <s v="Rogers Handheld Barrel Pencil Sharpener"/>
    <n v="21.92"/>
    <n v="8"/>
    <n v="0"/>
    <x v="6252"/>
  </r>
  <r>
    <n v="7911"/>
    <s v="CA-2013-149762"/>
    <x v="0"/>
    <x v="275"/>
    <d v="2013-12-08T00:00:00"/>
    <s v="Standard Class"/>
    <s v="RD-19720"/>
    <s v="Roger Demir"/>
    <x v="0"/>
    <s v="United States"/>
    <s v="Morgan Hill"/>
    <s v="California"/>
    <n v="95037"/>
    <x v="1"/>
    <s v="OFF-ST-10001558"/>
    <s v="Office Supplies"/>
    <s v="Storage"/>
    <s v="Acco Perma 4000 Stacking Storage Drawers"/>
    <n v="48.72"/>
    <n v="3"/>
    <n v="0"/>
    <x v="6253"/>
  </r>
  <r>
    <n v="7912"/>
    <s v="CA-2013-149762"/>
    <x v="0"/>
    <x v="275"/>
    <d v="2013-12-08T00:00:00"/>
    <s v="Standard Class"/>
    <s v="RD-19720"/>
    <s v="Roger Demir"/>
    <x v="0"/>
    <s v="United States"/>
    <s v="Morgan Hill"/>
    <s v="California"/>
    <n v="95037"/>
    <x v="1"/>
    <s v="FUR-BO-10001337"/>
    <s v="Furniture"/>
    <s v="Bookcases"/>
    <s v="O'Sullivan Living Dimensions 2-Shelf Bookcases"/>
    <n v="205.666"/>
    <n v="2"/>
    <n v="0.15"/>
    <x v="5036"/>
  </r>
  <r>
    <n v="7913"/>
    <s v="CA-2013-167605"/>
    <x v="0"/>
    <x v="236"/>
    <d v="2013-05-01T00:00:00"/>
    <s v="Second Class"/>
    <s v="RB-19570"/>
    <s v="Rob Beeghly"/>
    <x v="0"/>
    <s v="United States"/>
    <s v="Saint Charles"/>
    <s v="Illinois"/>
    <n v="60174"/>
    <x v="2"/>
    <s v="FUR-FU-10001602"/>
    <s v="Furniture"/>
    <s v="Furnishings"/>
    <s v="Eldon Delta Triangular Chair Mat, 52&quot; x 58&quot;, Clear"/>
    <n v="30.344000000000001"/>
    <n v="2"/>
    <n v="0.6"/>
    <x v="6254"/>
  </r>
  <r>
    <n v="7914"/>
    <s v="US-2014-105697"/>
    <x v="3"/>
    <x v="326"/>
    <d v="2014-08-28T00:00:00"/>
    <s v="First Class"/>
    <s v="JE-15715"/>
    <s v="Joe Elijah"/>
    <x v="0"/>
    <s v="United States"/>
    <s v="Cleveland"/>
    <s v="Ohio"/>
    <n v="44105"/>
    <x v="3"/>
    <s v="OFF-ST-10003996"/>
    <s v="Office Supplies"/>
    <s v="Storage"/>
    <s v="Letter/Legal File Tote with Clear Snap-On Lid, Black Granite"/>
    <n v="25.695999999999998"/>
    <n v="2"/>
    <n v="0.2"/>
    <x v="6255"/>
  </r>
  <r>
    <n v="7915"/>
    <s v="CA-2014-165323"/>
    <x v="3"/>
    <x v="46"/>
    <d v="2014-06-22T00:00:00"/>
    <s v="Standard Class"/>
    <s v="SR-20740"/>
    <s v="Steven Roelle"/>
    <x v="2"/>
    <s v="United States"/>
    <s v="New York City"/>
    <s v="New York"/>
    <n v="10024"/>
    <x v="3"/>
    <s v="TEC-MA-10003673"/>
    <s v="Technology"/>
    <s v="Machines"/>
    <s v="Hewlett-Packard Desktjet 6988DT Refurbished Printer"/>
    <n v="3404.5"/>
    <n v="5"/>
    <n v="0"/>
    <x v="6256"/>
  </r>
  <r>
    <n v="7916"/>
    <s v="CA-2014-165323"/>
    <x v="3"/>
    <x v="46"/>
    <d v="2014-06-22T00:00:00"/>
    <s v="Standard Class"/>
    <s v="SR-20740"/>
    <s v="Steven Roelle"/>
    <x v="2"/>
    <s v="United States"/>
    <s v="New York City"/>
    <s v="New York"/>
    <n v="10024"/>
    <x v="3"/>
    <s v="TEC-AC-10004992"/>
    <s v="Technology"/>
    <s v="Accessories"/>
    <s v="Kingston Digital DataTraveler 64GB USB 2.0"/>
    <n v="101.34"/>
    <n v="3"/>
    <n v="0"/>
    <x v="4539"/>
  </r>
  <r>
    <n v="7917"/>
    <s v="CA-2012-110891"/>
    <x v="1"/>
    <x v="312"/>
    <d v="2012-11-24T00:00:00"/>
    <s v="Standard Class"/>
    <s v="PO-19195"/>
    <s v="Phillina Ober"/>
    <x v="2"/>
    <s v="United States"/>
    <s v="Philadelphia"/>
    <s v="Pennsylvania"/>
    <n v="19140"/>
    <x v="3"/>
    <s v="FUR-CH-10002880"/>
    <s v="Furniture"/>
    <s v="Chairs"/>
    <s v="Global High-Back Leather Tilter, Burgundy"/>
    <n v="344.37199999999996"/>
    <n v="4"/>
    <n v="0.3"/>
    <x v="6257"/>
  </r>
  <r>
    <n v="7918"/>
    <s v="CA-2014-100783"/>
    <x v="3"/>
    <x v="507"/>
    <d v="2014-09-09T00:00:00"/>
    <s v="Second Class"/>
    <s v="JK-16120"/>
    <s v="Julie Kriz"/>
    <x v="2"/>
    <s v="United States"/>
    <s v="Garland"/>
    <s v="Texas"/>
    <n v="75043"/>
    <x v="2"/>
    <s v="OFF-AR-10000380"/>
    <s v="Office Supplies"/>
    <s v="Art"/>
    <s v="Hunt PowerHouse Electric Pencil Sharpener, Blue"/>
    <n v="30.384"/>
    <n v="1"/>
    <n v="0.2"/>
    <x v="6258"/>
  </r>
  <r>
    <n v="7919"/>
    <s v="CA-2012-152513"/>
    <x v="1"/>
    <x v="433"/>
    <d v="2012-07-08T00:00:00"/>
    <s v="Second Class"/>
    <s v="JP-16135"/>
    <s v="Julie Prescott"/>
    <x v="2"/>
    <s v="United States"/>
    <s v="San Diego"/>
    <s v="California"/>
    <n v="92024"/>
    <x v="1"/>
    <s v="OFF-BI-10002706"/>
    <s v="Office Supplies"/>
    <s v="Binders"/>
    <s v="Avery Premier Heavy-Duty Binder with Round Locking Rings"/>
    <n v="22.847999999999999"/>
    <n v="2"/>
    <n v="0.2"/>
    <x v="6259"/>
  </r>
  <r>
    <n v="7920"/>
    <s v="CA-2014-139822"/>
    <x v="3"/>
    <x v="175"/>
    <d v="2014-09-22T00:00:00"/>
    <s v="Standard Class"/>
    <s v="Dp-13240"/>
    <s v="Dean percer"/>
    <x v="2"/>
    <s v="United States"/>
    <s v="Waterbury"/>
    <s v="Connecticut"/>
    <n v="6708"/>
    <x v="3"/>
    <s v="OFF-ST-10000943"/>
    <s v="Office Supplies"/>
    <s v="Storage"/>
    <s v="Eldon ProFile File 'N Store Portable File Tub Letter/Legal Size Black"/>
    <n v="38.619999999999997"/>
    <n v="2"/>
    <n v="0"/>
    <x v="6260"/>
  </r>
  <r>
    <n v="7921"/>
    <s v="CA-2014-139822"/>
    <x v="3"/>
    <x v="175"/>
    <d v="2014-09-22T00:00:00"/>
    <s v="Standard Class"/>
    <s v="Dp-13240"/>
    <s v="Dean percer"/>
    <x v="2"/>
    <s v="United States"/>
    <s v="Waterbury"/>
    <s v="Connecticut"/>
    <n v="6708"/>
    <x v="3"/>
    <s v="TEC-AC-10001090"/>
    <s v="Technology"/>
    <s v="Accessories"/>
    <s v="Micro Innovations Wireless Classic Keyboard with Mouse"/>
    <n v="59.98"/>
    <n v="2"/>
    <n v="0"/>
    <x v="6261"/>
  </r>
  <r>
    <n v="7922"/>
    <s v="CA-2014-107713"/>
    <x v="3"/>
    <x v="677"/>
    <d v="2014-03-18T00:00:00"/>
    <s v="Standard Class"/>
    <s v="JB-16000"/>
    <s v="Joy Bell-"/>
    <x v="0"/>
    <s v="United States"/>
    <s v="Columbia"/>
    <s v="Maryland"/>
    <n v="21044"/>
    <x v="3"/>
    <s v="OFF-BI-10002026"/>
    <s v="Office Supplies"/>
    <s v="Binders"/>
    <s v="Avery Arch Ring Binders"/>
    <n v="174.3"/>
    <n v="3"/>
    <n v="0"/>
    <x v="6262"/>
  </r>
  <r>
    <n v="7923"/>
    <s v="CA-2014-134096"/>
    <x v="3"/>
    <x v="241"/>
    <d v="2014-09-30T00:00:00"/>
    <s v="Standard Class"/>
    <s v="PP-18955"/>
    <s v="Paul Prost"/>
    <x v="2"/>
    <s v="United States"/>
    <s v="Hollywood"/>
    <s v="Florida"/>
    <n v="33021"/>
    <x v="0"/>
    <s v="TEC-PH-10000526"/>
    <s v="Technology"/>
    <s v="Phones"/>
    <s v="Vtech CS6719"/>
    <n v="383.96000000000004"/>
    <n v="5"/>
    <n v="0.2"/>
    <x v="3716"/>
  </r>
  <r>
    <n v="7924"/>
    <s v="CA-2014-134096"/>
    <x v="3"/>
    <x v="241"/>
    <d v="2014-09-30T00:00:00"/>
    <s v="Standard Class"/>
    <s v="PP-18955"/>
    <s v="Paul Prost"/>
    <x v="2"/>
    <s v="United States"/>
    <s v="Hollywood"/>
    <s v="Florida"/>
    <n v="33021"/>
    <x v="0"/>
    <s v="OFF-BI-10004002"/>
    <s v="Office Supplies"/>
    <s v="Binders"/>
    <s v="Wilson Jones International Size A4 Ring Binders"/>
    <n v="15.570000000000004"/>
    <n v="3"/>
    <n v="0.7"/>
    <x v="6263"/>
  </r>
  <r>
    <n v="7925"/>
    <s v="CA-2013-125843"/>
    <x v="0"/>
    <x v="572"/>
    <d v="2013-08-17T00:00:00"/>
    <s v="First Class"/>
    <s v="RF-19840"/>
    <s v="Roy Französisch"/>
    <x v="0"/>
    <s v="United States"/>
    <s v="Springfield"/>
    <s v="Virginia"/>
    <n v="22153"/>
    <x v="0"/>
    <s v="OFF-BI-10002309"/>
    <s v="Office Supplies"/>
    <s v="Binders"/>
    <s v="Avery Heavy-Duty EZD  Binder With Locking Rings"/>
    <n v="22.32"/>
    <n v="4"/>
    <n v="0"/>
    <x v="6264"/>
  </r>
  <r>
    <n v="7926"/>
    <s v="CA-2013-125843"/>
    <x v="0"/>
    <x v="572"/>
    <d v="2013-08-17T00:00:00"/>
    <s v="First Class"/>
    <s v="RF-19840"/>
    <s v="Roy Französisch"/>
    <x v="0"/>
    <s v="United States"/>
    <s v="Springfield"/>
    <s v="Virginia"/>
    <n v="22153"/>
    <x v="0"/>
    <s v="OFF-LA-10003923"/>
    <s v="Office Supplies"/>
    <s v="Labels"/>
    <s v="Alphabetical Labels for Top Tab Filing"/>
    <n v="103.60000000000001"/>
    <n v="7"/>
    <n v="0"/>
    <x v="855"/>
  </r>
  <r>
    <n v="7927"/>
    <s v="CA-2014-120404"/>
    <x v="3"/>
    <x v="225"/>
    <d v="2014-11-25T00:00:00"/>
    <s v="Second Class"/>
    <s v="KH-16330"/>
    <s v="Katharine Harms"/>
    <x v="1"/>
    <s v="United States"/>
    <s v="New York City"/>
    <s v="New York"/>
    <n v="10035"/>
    <x v="3"/>
    <s v="TEC-AC-10003433"/>
    <s v="Technology"/>
    <s v="Accessories"/>
    <s v="Maxell 4.7GB DVD+R 5/Pack"/>
    <n v="2.9699999999999998"/>
    <n v="3"/>
    <n v="0"/>
    <x v="2077"/>
  </r>
  <r>
    <n v="7928"/>
    <s v="CA-2014-120404"/>
    <x v="3"/>
    <x v="225"/>
    <d v="2014-11-25T00:00:00"/>
    <s v="Second Class"/>
    <s v="KH-16330"/>
    <s v="Katharine Harms"/>
    <x v="1"/>
    <s v="United States"/>
    <s v="New York City"/>
    <s v="New York"/>
    <n v="10035"/>
    <x v="3"/>
    <s v="TEC-PH-10001363"/>
    <s v="Technology"/>
    <s v="Phones"/>
    <s v="Apple iPhone 5S"/>
    <n v="569.99"/>
    <n v="1"/>
    <n v="0"/>
    <x v="6265"/>
  </r>
  <r>
    <n v="7929"/>
    <s v="CA-2014-120404"/>
    <x v="3"/>
    <x v="225"/>
    <d v="2014-11-25T00:00:00"/>
    <s v="Second Class"/>
    <s v="KH-16330"/>
    <s v="Katharine Harms"/>
    <x v="1"/>
    <s v="United States"/>
    <s v="New York City"/>
    <s v="New York"/>
    <n v="10035"/>
    <x v="3"/>
    <s v="FUR-FU-10000820"/>
    <s v="Furniture"/>
    <s v="Furnishings"/>
    <s v="Tensor Brushed Steel Torchiere Floor Lamp"/>
    <n v="50.97"/>
    <n v="3"/>
    <n v="0"/>
    <x v="6266"/>
  </r>
  <r>
    <n v="7930"/>
    <s v="CA-2014-167549"/>
    <x v="3"/>
    <x v="800"/>
    <d v="2014-07-28T00:00:00"/>
    <s v="First Class"/>
    <s v="EM-14200"/>
    <s v="Evan Minnotte"/>
    <x v="2"/>
    <s v="United States"/>
    <s v="Dallas"/>
    <s v="Texas"/>
    <n v="75217"/>
    <x v="2"/>
    <s v="FUR-TA-10004767"/>
    <s v="Furniture"/>
    <s v="Tables"/>
    <s v="Safco Drafting Table"/>
    <n v="298.11599999999999"/>
    <n v="6"/>
    <n v="0.3"/>
    <x v="6267"/>
  </r>
  <r>
    <n v="7931"/>
    <s v="CA-2013-120082"/>
    <x v="0"/>
    <x v="869"/>
    <d v="2013-03-28T00:00:00"/>
    <s v="Second Class"/>
    <s v="DK-12835"/>
    <s v="Damala Kotsonis"/>
    <x v="1"/>
    <s v="United States"/>
    <s v="New York City"/>
    <s v="New York"/>
    <n v="10024"/>
    <x v="3"/>
    <s v="OFF-AR-10001955"/>
    <s v="Office Supplies"/>
    <s v="Art"/>
    <s v="Newell 319"/>
    <n v="59.519999999999996"/>
    <n v="3"/>
    <n v="0"/>
    <x v="6268"/>
  </r>
  <r>
    <n v="7932"/>
    <s v="US-2013-168095"/>
    <x v="0"/>
    <x v="692"/>
    <d v="2013-07-21T00:00:00"/>
    <s v="Standard Class"/>
    <s v="MC-17425"/>
    <s v="Mark Cousins"/>
    <x v="1"/>
    <s v="United States"/>
    <s v="Portland"/>
    <s v="Oregon"/>
    <n v="97206"/>
    <x v="1"/>
    <s v="FUR-CH-10004886"/>
    <s v="Furniture"/>
    <s v="Chairs"/>
    <s v="Bevis Steel Folding Chairs"/>
    <n v="230.28000000000003"/>
    <n v="3"/>
    <n v="0.2"/>
    <x v="2355"/>
  </r>
  <r>
    <n v="7933"/>
    <s v="US-2013-168095"/>
    <x v="0"/>
    <x v="692"/>
    <d v="2013-07-21T00:00:00"/>
    <s v="Standard Class"/>
    <s v="MC-17425"/>
    <s v="Mark Cousins"/>
    <x v="1"/>
    <s v="United States"/>
    <s v="Portland"/>
    <s v="Oregon"/>
    <n v="97206"/>
    <x v="1"/>
    <s v="OFF-PA-10003641"/>
    <s v="Office Supplies"/>
    <s v="Paper"/>
    <s v="Xerox 1909"/>
    <n v="105.52"/>
    <n v="5"/>
    <n v="0.2"/>
    <x v="6269"/>
  </r>
  <r>
    <n v="7934"/>
    <s v="CA-2014-166093"/>
    <x v="3"/>
    <x v="629"/>
    <d v="2014-08-25T00:00:00"/>
    <s v="Standard Class"/>
    <s v="RW-19540"/>
    <s v="Rick Wilson"/>
    <x v="1"/>
    <s v="United States"/>
    <s v="Brentwood"/>
    <s v="California"/>
    <n v="94513"/>
    <x v="1"/>
    <s v="OFF-EN-10003134"/>
    <s v="Office Supplies"/>
    <s v="Envelopes"/>
    <s v="Staples"/>
    <n v="23.36"/>
    <n v="2"/>
    <n v="0"/>
    <x v="5982"/>
  </r>
  <r>
    <n v="7935"/>
    <s v="CA-2014-166093"/>
    <x v="3"/>
    <x v="629"/>
    <d v="2014-08-25T00:00:00"/>
    <s v="Standard Class"/>
    <s v="RW-19540"/>
    <s v="Rick Wilson"/>
    <x v="1"/>
    <s v="United States"/>
    <s v="Brentwood"/>
    <s v="California"/>
    <n v="94513"/>
    <x v="1"/>
    <s v="TEC-PH-10002564"/>
    <s v="Technology"/>
    <s v="Phones"/>
    <s v="OtterBox Defender Series Case - Samsung Galaxy S4"/>
    <n v="71.975999999999999"/>
    <n v="3"/>
    <n v="0.2"/>
    <x v="3306"/>
  </r>
  <r>
    <n v="7936"/>
    <s v="CA-2014-166093"/>
    <x v="3"/>
    <x v="629"/>
    <d v="2014-08-25T00:00:00"/>
    <s v="Standard Class"/>
    <s v="RW-19540"/>
    <s v="Rick Wilson"/>
    <x v="1"/>
    <s v="United States"/>
    <s v="Brentwood"/>
    <s v="California"/>
    <n v="94513"/>
    <x v="1"/>
    <s v="OFF-PA-10003893"/>
    <s v="Office Supplies"/>
    <s v="Paper"/>
    <s v="Xerox 1962"/>
    <n v="8.56"/>
    <n v="2"/>
    <n v="0"/>
    <x v="1608"/>
  </r>
  <r>
    <n v="7937"/>
    <s v="CA-2014-166093"/>
    <x v="3"/>
    <x v="629"/>
    <d v="2014-08-25T00:00:00"/>
    <s v="Standard Class"/>
    <s v="RW-19540"/>
    <s v="Rick Wilson"/>
    <x v="1"/>
    <s v="United States"/>
    <s v="Brentwood"/>
    <s v="California"/>
    <n v="94513"/>
    <x v="1"/>
    <s v="OFF-BI-10000174"/>
    <s v="Office Supplies"/>
    <s v="Binders"/>
    <s v="Wilson Jones Clip &amp; Carry Folder Binder Tool for Ring Binders, Clear"/>
    <n v="13.919999999999998"/>
    <n v="3"/>
    <n v="0.2"/>
    <x v="4771"/>
  </r>
  <r>
    <n v="7938"/>
    <s v="CA-2014-166093"/>
    <x v="3"/>
    <x v="629"/>
    <d v="2014-08-25T00:00:00"/>
    <s v="Standard Class"/>
    <s v="RW-19540"/>
    <s v="Rick Wilson"/>
    <x v="1"/>
    <s v="United States"/>
    <s v="Brentwood"/>
    <s v="California"/>
    <n v="94513"/>
    <x v="1"/>
    <s v="OFF-AP-10001058"/>
    <s v="Office Supplies"/>
    <s v="Appliances"/>
    <s v="Sanyo 2.5 Cubic Foot Mid-Size Office Refrigerators"/>
    <n v="2518.29"/>
    <n v="9"/>
    <n v="0"/>
    <x v="6270"/>
  </r>
  <r>
    <n v="7939"/>
    <s v="CA-2014-166093"/>
    <x v="3"/>
    <x v="629"/>
    <d v="2014-08-25T00:00:00"/>
    <s v="Standard Class"/>
    <s v="RW-19540"/>
    <s v="Rick Wilson"/>
    <x v="1"/>
    <s v="United States"/>
    <s v="Brentwood"/>
    <s v="California"/>
    <n v="94513"/>
    <x v="1"/>
    <s v="OFF-ST-10001496"/>
    <s v="Office Supplies"/>
    <s v="Storage"/>
    <s v="Standard Rollaway File with Lock"/>
    <n v="540.56999999999994"/>
    <n v="3"/>
    <n v="0"/>
    <x v="894"/>
  </r>
  <r>
    <n v="7940"/>
    <s v="CA-2014-166093"/>
    <x v="3"/>
    <x v="629"/>
    <d v="2014-08-25T00:00:00"/>
    <s v="Standard Class"/>
    <s v="RW-19540"/>
    <s v="Rick Wilson"/>
    <x v="1"/>
    <s v="United States"/>
    <s v="Brentwood"/>
    <s v="California"/>
    <n v="94513"/>
    <x v="1"/>
    <s v="OFF-BI-10004230"/>
    <s v="Office Supplies"/>
    <s v="Binders"/>
    <s v="GBC Recycled Grain Textured Covers"/>
    <n v="221.05600000000001"/>
    <n v="8"/>
    <n v="0.2"/>
    <x v="6271"/>
  </r>
  <r>
    <n v="7941"/>
    <s v="CA-2013-146325"/>
    <x v="0"/>
    <x v="882"/>
    <d v="2013-12-18T00:00:00"/>
    <s v="First Class"/>
    <s v="DS-13180"/>
    <s v="David Smith"/>
    <x v="1"/>
    <s v="United States"/>
    <s v="San Diego"/>
    <s v="California"/>
    <n v="92037"/>
    <x v="1"/>
    <s v="FUR-CH-10001146"/>
    <s v="Furniture"/>
    <s v="Chairs"/>
    <s v="Global Task Chair, Black"/>
    <n v="81.424000000000007"/>
    <n v="2"/>
    <n v="0.2"/>
    <x v="127"/>
  </r>
  <r>
    <n v="7942"/>
    <s v="CA-2013-146325"/>
    <x v="0"/>
    <x v="882"/>
    <d v="2013-12-18T00:00:00"/>
    <s v="First Class"/>
    <s v="DS-13180"/>
    <s v="David Smith"/>
    <x v="1"/>
    <s v="United States"/>
    <s v="San Diego"/>
    <s v="California"/>
    <n v="92037"/>
    <x v="1"/>
    <s v="OFF-ST-10001590"/>
    <s v="Office Supplies"/>
    <s v="Storage"/>
    <s v="Tenex Personal Project File with Scoop Front Design, Black"/>
    <n v="134.80000000000001"/>
    <n v="10"/>
    <n v="0"/>
    <x v="6272"/>
  </r>
  <r>
    <n v="7943"/>
    <s v="CA-2014-134194"/>
    <x v="3"/>
    <x v="53"/>
    <d v="2015-01-02T00:00:00"/>
    <s v="Standard Class"/>
    <s v="GA-14725"/>
    <s v="Guy Armstrong"/>
    <x v="0"/>
    <s v="United States"/>
    <s v="Dallas"/>
    <s v="Texas"/>
    <n v="75081"/>
    <x v="2"/>
    <s v="OFF-BI-10003684"/>
    <s v="Office Supplies"/>
    <s v="Binders"/>
    <s v="Wilson Jones Legal Size Ring Binders"/>
    <n v="39.581999999999987"/>
    <n v="9"/>
    <n v="0.8"/>
    <x v="6273"/>
  </r>
  <r>
    <n v="7944"/>
    <s v="CA-2014-134194"/>
    <x v="3"/>
    <x v="53"/>
    <d v="2015-01-02T00:00:00"/>
    <s v="Standard Class"/>
    <s v="GA-14725"/>
    <s v="Guy Armstrong"/>
    <x v="0"/>
    <s v="United States"/>
    <s v="Dallas"/>
    <s v="Texas"/>
    <n v="75081"/>
    <x v="2"/>
    <s v="OFF-SU-10000946"/>
    <s v="Office Supplies"/>
    <s v="Supplies"/>
    <s v="Staples"/>
    <n v="44.688000000000002"/>
    <n v="7"/>
    <n v="0.2"/>
    <x v="6274"/>
  </r>
  <r>
    <n v="7945"/>
    <s v="CA-2014-134194"/>
    <x v="3"/>
    <x v="53"/>
    <d v="2015-01-02T00:00:00"/>
    <s v="Standard Class"/>
    <s v="GA-14725"/>
    <s v="Guy Armstrong"/>
    <x v="0"/>
    <s v="United States"/>
    <s v="Dallas"/>
    <s v="Texas"/>
    <n v="75081"/>
    <x v="2"/>
    <s v="OFF-AR-10001615"/>
    <s v="Office Supplies"/>
    <s v="Art"/>
    <s v="Newell 34"/>
    <n v="31.744"/>
    <n v="2"/>
    <n v="0.2"/>
    <x v="6275"/>
  </r>
  <r>
    <n v="7946"/>
    <s v="CA-2014-134194"/>
    <x v="3"/>
    <x v="53"/>
    <d v="2015-01-02T00:00:00"/>
    <s v="Standard Class"/>
    <s v="GA-14725"/>
    <s v="Guy Armstrong"/>
    <x v="0"/>
    <s v="United States"/>
    <s v="Dallas"/>
    <s v="Texas"/>
    <n v="75081"/>
    <x v="2"/>
    <s v="OFF-BI-10001597"/>
    <s v="Office Supplies"/>
    <s v="Binders"/>
    <s v="Wilson Jones Ledger-Size, Piano-Hinge Binder, 2&quot;, Blue"/>
    <n v="40.97999999999999"/>
    <n v="5"/>
    <n v="0.8"/>
    <x v="6276"/>
  </r>
  <r>
    <n v="7947"/>
    <s v="CA-2014-134194"/>
    <x v="3"/>
    <x v="53"/>
    <d v="2015-01-02T00:00:00"/>
    <s v="Standard Class"/>
    <s v="GA-14725"/>
    <s v="Guy Armstrong"/>
    <x v="0"/>
    <s v="United States"/>
    <s v="Dallas"/>
    <s v="Texas"/>
    <n v="75081"/>
    <x v="2"/>
    <s v="OFF-BI-10001116"/>
    <s v="Office Supplies"/>
    <s v="Binders"/>
    <s v="Wilson Jones 1&quot; Hanging DublLock Ring Binders"/>
    <n v="3.1679999999999993"/>
    <n v="3"/>
    <n v="0.8"/>
    <x v="6277"/>
  </r>
  <r>
    <n v="7948"/>
    <s v="CA-2011-131009"/>
    <x v="2"/>
    <x v="72"/>
    <d v="2011-03-05T00:00:00"/>
    <s v="Standard Class"/>
    <s v="SC-20380"/>
    <s v="Shahid Collister"/>
    <x v="0"/>
    <s v="United States"/>
    <s v="El Paso"/>
    <s v="Texas"/>
    <n v="79907"/>
    <x v="2"/>
    <s v="OFF-FA-10004395"/>
    <s v="Office Supplies"/>
    <s v="Fasteners"/>
    <s v="Plymouth Boxed Rubber Bands by Plymouth"/>
    <n v="18.84"/>
    <n v="5"/>
    <n v="0.2"/>
    <x v="6278"/>
  </r>
  <r>
    <n v="7949"/>
    <s v="CA-2011-131009"/>
    <x v="2"/>
    <x v="72"/>
    <d v="2011-03-05T00:00:00"/>
    <s v="Standard Class"/>
    <s v="SC-20380"/>
    <s v="Shahid Collister"/>
    <x v="0"/>
    <s v="United States"/>
    <s v="El Paso"/>
    <s v="Texas"/>
    <n v="79907"/>
    <x v="2"/>
    <s v="FUR-CH-10001270"/>
    <s v="Furniture"/>
    <s v="Chairs"/>
    <s v="Harbour Creations Steel Folding Chair"/>
    <n v="362.24999999999994"/>
    <n v="6"/>
    <n v="0.3"/>
    <x v="232"/>
  </r>
  <r>
    <n v="7950"/>
    <s v="CA-2011-131009"/>
    <x v="2"/>
    <x v="72"/>
    <d v="2011-03-05T00:00:00"/>
    <s v="Standard Class"/>
    <s v="SC-20380"/>
    <s v="Shahid Collister"/>
    <x v="0"/>
    <s v="United States"/>
    <s v="El Paso"/>
    <s v="Texas"/>
    <n v="79907"/>
    <x v="2"/>
    <s v="FUR-FU-10001095"/>
    <s v="Furniture"/>
    <s v="Furnishings"/>
    <s v="DAX Black Cherry Wood-Tone Poster Frame"/>
    <n v="63.552000000000007"/>
    <n v="6"/>
    <n v="0.6"/>
    <x v="6279"/>
  </r>
  <r>
    <n v="7951"/>
    <s v="CA-2011-131009"/>
    <x v="2"/>
    <x v="72"/>
    <d v="2011-03-05T00:00:00"/>
    <s v="Standard Class"/>
    <s v="SC-20380"/>
    <s v="Shahid Collister"/>
    <x v="0"/>
    <s v="United States"/>
    <s v="El Paso"/>
    <s v="Texas"/>
    <n v="79907"/>
    <x v="2"/>
    <s v="OFF-ST-10001469"/>
    <s v="Office Supplies"/>
    <s v="Storage"/>
    <s v="Fellowes Bankers Box Recycled Super Stor/Drawer"/>
    <n v="129.55199999999999"/>
    <n v="3"/>
    <n v="0.2"/>
    <x v="6280"/>
  </r>
  <r>
    <n v="7952"/>
    <s v="CA-2012-145814"/>
    <x v="1"/>
    <x v="902"/>
    <d v="2012-11-24T00:00:00"/>
    <s v="Standard Class"/>
    <s v="KD-16345"/>
    <s v="Katherine Ducich"/>
    <x v="0"/>
    <s v="United States"/>
    <s v="New York City"/>
    <s v="New York"/>
    <n v="10035"/>
    <x v="3"/>
    <s v="OFF-BI-10003196"/>
    <s v="Office Supplies"/>
    <s v="Binders"/>
    <s v="Accohide Poly Flexible Ring Binders"/>
    <n v="5.9840000000000009"/>
    <n v="2"/>
    <n v="0.2"/>
    <x v="6281"/>
  </r>
  <r>
    <n v="7953"/>
    <s v="CA-2012-145814"/>
    <x v="1"/>
    <x v="902"/>
    <d v="2012-11-24T00:00:00"/>
    <s v="Standard Class"/>
    <s v="KD-16345"/>
    <s v="Katherine Ducich"/>
    <x v="0"/>
    <s v="United States"/>
    <s v="New York City"/>
    <s v="New York"/>
    <n v="10035"/>
    <x v="3"/>
    <s v="TEC-PH-10002200"/>
    <s v="Technology"/>
    <s v="Phones"/>
    <s v="Aastra 6757i CT Wireless VoIP phone"/>
    <n v="861.76"/>
    <n v="4"/>
    <n v="0"/>
    <x v="6282"/>
  </r>
  <r>
    <n v="7954"/>
    <s v="CA-2011-138359"/>
    <x v="2"/>
    <x v="470"/>
    <d v="2011-04-06T00:00:00"/>
    <s v="Standard Class"/>
    <s v="KH-16330"/>
    <s v="Katharine Harms"/>
    <x v="1"/>
    <s v="United States"/>
    <s v="Revere"/>
    <s v="Massachusetts"/>
    <n v="2151"/>
    <x v="3"/>
    <s v="OFF-ST-10000636"/>
    <s v="Office Supplies"/>
    <s v="Storage"/>
    <s v="Rogers Profile Extra Capacity Storage Tub"/>
    <n v="66.959999999999994"/>
    <n v="4"/>
    <n v="0"/>
    <x v="6283"/>
  </r>
  <r>
    <n v="7955"/>
    <s v="CA-2011-138359"/>
    <x v="2"/>
    <x v="470"/>
    <d v="2011-04-06T00:00:00"/>
    <s v="Standard Class"/>
    <s v="KH-16330"/>
    <s v="Katharine Harms"/>
    <x v="1"/>
    <s v="United States"/>
    <s v="Revere"/>
    <s v="Massachusetts"/>
    <n v="2151"/>
    <x v="3"/>
    <s v="OFF-BI-10000145"/>
    <s v="Office Supplies"/>
    <s v="Binders"/>
    <s v="Zipper Ring Binder Pockets"/>
    <n v="6.24"/>
    <n v="2"/>
    <n v="0"/>
    <x v="908"/>
  </r>
  <r>
    <n v="7956"/>
    <s v="CA-2014-131807"/>
    <x v="3"/>
    <x v="361"/>
    <d v="2014-10-11T00:00:00"/>
    <s v="Standard Class"/>
    <s v="GG-14650"/>
    <s v="Greg Guthrie"/>
    <x v="1"/>
    <s v="United States"/>
    <s v="Chico"/>
    <s v="California"/>
    <n v="95928"/>
    <x v="1"/>
    <s v="FUR-CH-10001190"/>
    <s v="Furniture"/>
    <s v="Chairs"/>
    <s v="Global Deluxe High-Back Office Chair in Storm"/>
    <n v="435.16800000000006"/>
    <n v="4"/>
    <n v="0.2"/>
    <x v="6024"/>
  </r>
  <r>
    <n v="7957"/>
    <s v="CA-2014-131807"/>
    <x v="3"/>
    <x v="361"/>
    <d v="2014-10-11T00:00:00"/>
    <s v="Standard Class"/>
    <s v="GG-14650"/>
    <s v="Greg Guthrie"/>
    <x v="1"/>
    <s v="United States"/>
    <s v="Chico"/>
    <s v="California"/>
    <n v="95928"/>
    <x v="1"/>
    <s v="OFF-FA-10002780"/>
    <s v="Office Supplies"/>
    <s v="Fasteners"/>
    <s v="Staples"/>
    <n v="14.9"/>
    <n v="5"/>
    <n v="0"/>
    <x v="6284"/>
  </r>
  <r>
    <n v="7958"/>
    <s v="CA-2014-131807"/>
    <x v="3"/>
    <x v="361"/>
    <d v="2014-10-11T00:00:00"/>
    <s v="Standard Class"/>
    <s v="GG-14650"/>
    <s v="Greg Guthrie"/>
    <x v="1"/>
    <s v="United States"/>
    <s v="Chico"/>
    <s v="California"/>
    <n v="95928"/>
    <x v="1"/>
    <s v="OFF-AP-10004052"/>
    <s v="Office Supplies"/>
    <s v="Appliances"/>
    <s v="Hoover Replacement Belts For Soft Guard &amp; Commercial Ltweight Upright Vacs, 2/Pk"/>
    <n v="15.8"/>
    <n v="4"/>
    <n v="0"/>
    <x v="6285"/>
  </r>
  <r>
    <n v="7959"/>
    <s v="CA-2014-131807"/>
    <x v="3"/>
    <x v="361"/>
    <d v="2014-10-11T00:00:00"/>
    <s v="Standard Class"/>
    <s v="GG-14650"/>
    <s v="Greg Guthrie"/>
    <x v="1"/>
    <s v="United States"/>
    <s v="Chico"/>
    <s v="California"/>
    <n v="95928"/>
    <x v="1"/>
    <s v="FUR-FU-10004666"/>
    <s v="Furniture"/>
    <s v="Furnishings"/>
    <s v="DAX Clear Channel Poster Frame"/>
    <n v="72.900000000000006"/>
    <n v="5"/>
    <n v="0"/>
    <x v="6286"/>
  </r>
  <r>
    <n v="7960"/>
    <s v="CA-2014-131807"/>
    <x v="3"/>
    <x v="361"/>
    <d v="2014-10-11T00:00:00"/>
    <s v="Standard Class"/>
    <s v="GG-14650"/>
    <s v="Greg Guthrie"/>
    <x v="1"/>
    <s v="United States"/>
    <s v="Chico"/>
    <s v="California"/>
    <n v="95928"/>
    <x v="1"/>
    <s v="FUR-TA-10004086"/>
    <s v="Furniture"/>
    <s v="Tables"/>
    <s v="KI Adjustable-Height Table"/>
    <n v="206.35200000000003"/>
    <n v="3"/>
    <n v="0.2"/>
    <x v="6287"/>
  </r>
  <r>
    <n v="7961"/>
    <s v="CA-2014-131807"/>
    <x v="3"/>
    <x v="361"/>
    <d v="2014-10-11T00:00:00"/>
    <s v="Standard Class"/>
    <s v="GG-14650"/>
    <s v="Greg Guthrie"/>
    <x v="1"/>
    <s v="United States"/>
    <s v="Chico"/>
    <s v="California"/>
    <n v="95928"/>
    <x v="1"/>
    <s v="TEC-PH-10000702"/>
    <s v="Technology"/>
    <s v="Phones"/>
    <s v="Square Credit Card Reader, 4 1/2&quot; x 4 1/2&quot; x 1&quot;, White"/>
    <n v="7.9920000000000009"/>
    <n v="1"/>
    <n v="0.2"/>
    <x v="3148"/>
  </r>
  <r>
    <n v="7962"/>
    <s v="CA-2014-104864"/>
    <x v="3"/>
    <x v="551"/>
    <d v="2014-11-24T00:00:00"/>
    <s v="Second Class"/>
    <s v="JS-15685"/>
    <s v="Jim Sink"/>
    <x v="1"/>
    <s v="United States"/>
    <s v="Miramar"/>
    <s v="Florida"/>
    <n v="33023"/>
    <x v="0"/>
    <s v="OFF-ST-10002301"/>
    <s v="Office Supplies"/>
    <s v="Storage"/>
    <s v="Tennsco Commercial Shelving"/>
    <n v="81.360000000000014"/>
    <n v="5"/>
    <n v="0.2"/>
    <x v="6288"/>
  </r>
  <r>
    <n v="7963"/>
    <s v="CA-2014-104864"/>
    <x v="3"/>
    <x v="551"/>
    <d v="2014-11-24T00:00:00"/>
    <s v="Second Class"/>
    <s v="JS-15685"/>
    <s v="Jim Sink"/>
    <x v="1"/>
    <s v="United States"/>
    <s v="Miramar"/>
    <s v="Florida"/>
    <n v="33023"/>
    <x v="0"/>
    <s v="OFF-BI-10001636"/>
    <s v="Office Supplies"/>
    <s v="Binders"/>
    <s v="Ibico Plastic and Wire Spiral Binding Combs"/>
    <n v="20.232000000000003"/>
    <n v="8"/>
    <n v="0.7"/>
    <x v="6289"/>
  </r>
  <r>
    <n v="7964"/>
    <s v="CA-2014-104864"/>
    <x v="3"/>
    <x v="551"/>
    <d v="2014-11-24T00:00:00"/>
    <s v="Second Class"/>
    <s v="JS-15685"/>
    <s v="Jim Sink"/>
    <x v="1"/>
    <s v="United States"/>
    <s v="Miramar"/>
    <s v="Florida"/>
    <n v="33023"/>
    <x v="0"/>
    <s v="OFF-AP-10002684"/>
    <s v="Office Supplies"/>
    <s v="Appliances"/>
    <s v="Acco 7-Outlet Masterpiece Power Center, Wihtout Fax/Phone Line Protection"/>
    <n v="389.05600000000004"/>
    <n v="4"/>
    <n v="0.2"/>
    <x v="6290"/>
  </r>
  <r>
    <n v="7965"/>
    <s v="CA-2014-104864"/>
    <x v="3"/>
    <x v="551"/>
    <d v="2014-11-24T00:00:00"/>
    <s v="Second Class"/>
    <s v="JS-15685"/>
    <s v="Jim Sink"/>
    <x v="1"/>
    <s v="United States"/>
    <s v="Miramar"/>
    <s v="Florida"/>
    <n v="33023"/>
    <x v="0"/>
    <s v="OFF-PA-10004609"/>
    <s v="Office Supplies"/>
    <s v="Paper"/>
    <s v="Xerox 221"/>
    <n v="20.736000000000004"/>
    <n v="4"/>
    <n v="0.2"/>
    <x v="570"/>
  </r>
  <r>
    <n v="7966"/>
    <s v="CA-2014-104864"/>
    <x v="3"/>
    <x v="551"/>
    <d v="2014-11-24T00:00:00"/>
    <s v="Second Class"/>
    <s v="JS-15685"/>
    <s v="Jim Sink"/>
    <x v="1"/>
    <s v="United States"/>
    <s v="Miramar"/>
    <s v="Florida"/>
    <n v="33023"/>
    <x v="0"/>
    <s v="OFF-PA-10003309"/>
    <s v="Office Supplies"/>
    <s v="Paper"/>
    <s v="Xerox 211"/>
    <n v="41.472000000000008"/>
    <n v="8"/>
    <n v="0.2"/>
    <x v="782"/>
  </r>
  <r>
    <n v="7967"/>
    <s v="CA-2012-138219"/>
    <x v="1"/>
    <x v="391"/>
    <d v="2012-03-30T00:00:00"/>
    <s v="Standard Class"/>
    <s v="BP-11095"/>
    <s v="Bart Pistole"/>
    <x v="1"/>
    <s v="United States"/>
    <s v="Los Angeles"/>
    <s v="California"/>
    <n v="90049"/>
    <x v="1"/>
    <s v="OFF-PA-10000380"/>
    <s v="Office Supplies"/>
    <s v="Paper"/>
    <s v="REDIFORM Incoming/Outgoing Call Register, 11&quot; X 8 1/2&quot;, 100 Messages"/>
    <n v="33.36"/>
    <n v="4"/>
    <n v="0"/>
    <x v="6291"/>
  </r>
  <r>
    <n v="7968"/>
    <s v="CA-2013-157707"/>
    <x v="0"/>
    <x v="1155"/>
    <d v="2013-10-13T00:00:00"/>
    <s v="First Class"/>
    <s v="CC-12610"/>
    <s v="Corey Catlett"/>
    <x v="1"/>
    <s v="United States"/>
    <s v="Denver"/>
    <s v="Colorado"/>
    <n v="80219"/>
    <x v="1"/>
    <s v="FUR-BO-10001567"/>
    <s v="Furniture"/>
    <s v="Bookcases"/>
    <s v="Bush Westfield Collection Bookcases, Dark Cherry Finish, Fully Assembled"/>
    <n v="90.882000000000005"/>
    <n v="3"/>
    <n v="0.7"/>
    <x v="6292"/>
  </r>
  <r>
    <n v="7969"/>
    <s v="CA-2013-157707"/>
    <x v="0"/>
    <x v="1155"/>
    <d v="2013-10-13T00:00:00"/>
    <s v="First Class"/>
    <s v="CC-12610"/>
    <s v="Corey Catlett"/>
    <x v="1"/>
    <s v="United States"/>
    <s v="Denver"/>
    <s v="Colorado"/>
    <n v="80219"/>
    <x v="1"/>
    <s v="TEC-PH-10002583"/>
    <s v="Technology"/>
    <s v="Phones"/>
    <s v="iOttie HLCRIO102 Car Mount"/>
    <n v="15.991999999999999"/>
    <n v="1"/>
    <n v="0.2"/>
    <x v="6293"/>
  </r>
  <r>
    <n v="7970"/>
    <s v="CA-2013-157707"/>
    <x v="0"/>
    <x v="1155"/>
    <d v="2013-10-13T00:00:00"/>
    <s v="First Class"/>
    <s v="CC-12610"/>
    <s v="Corey Catlett"/>
    <x v="1"/>
    <s v="United States"/>
    <s v="Denver"/>
    <s v="Colorado"/>
    <n v="80219"/>
    <x v="1"/>
    <s v="FUR-CH-10004853"/>
    <s v="Furniture"/>
    <s v="Chairs"/>
    <s v="Global Manager's Adjustable Task Chair, Storm"/>
    <n v="120.78399999999999"/>
    <n v="1"/>
    <n v="0.2"/>
    <x v="6294"/>
  </r>
  <r>
    <n v="7971"/>
    <s v="US-2012-126753"/>
    <x v="1"/>
    <x v="748"/>
    <d v="2012-08-20T00:00:00"/>
    <s v="Standard Class"/>
    <s v="SP-20860"/>
    <s v="Sung Pak"/>
    <x v="1"/>
    <s v="United States"/>
    <s v="Philadelphia"/>
    <s v="Pennsylvania"/>
    <n v="19134"/>
    <x v="3"/>
    <s v="TEC-PH-10003580"/>
    <s v="Technology"/>
    <s v="Phones"/>
    <s v="Cisco IP Phone 7961G-GE VoIP phone"/>
    <n v="519.79200000000003"/>
    <n v="4"/>
    <n v="0.4"/>
    <x v="6295"/>
  </r>
  <r>
    <n v="7972"/>
    <s v="US-2012-126753"/>
    <x v="1"/>
    <x v="748"/>
    <d v="2012-08-20T00:00:00"/>
    <s v="Standard Class"/>
    <s v="SP-20860"/>
    <s v="Sung Pak"/>
    <x v="1"/>
    <s v="United States"/>
    <s v="Philadelphia"/>
    <s v="Pennsylvania"/>
    <n v="19134"/>
    <x v="3"/>
    <s v="TEC-AC-10004227"/>
    <s v="Technology"/>
    <s v="Accessories"/>
    <s v="SanDisk Ultra 16 GB MicroSDHC Class 10 Memory Card"/>
    <n v="31.176000000000002"/>
    <n v="3"/>
    <n v="0.2"/>
    <x v="6296"/>
  </r>
  <r>
    <n v="7973"/>
    <s v="US-2012-126753"/>
    <x v="1"/>
    <x v="748"/>
    <d v="2012-08-20T00:00:00"/>
    <s v="Standard Class"/>
    <s v="SP-20860"/>
    <s v="Sung Pak"/>
    <x v="1"/>
    <s v="United States"/>
    <s v="Philadelphia"/>
    <s v="Pennsylvania"/>
    <n v="19134"/>
    <x v="3"/>
    <s v="OFF-PA-10002787"/>
    <s v="Office Supplies"/>
    <s v="Paper"/>
    <s v="Xerox 227"/>
    <n v="10.368000000000002"/>
    <n v="2"/>
    <n v="0.2"/>
    <x v="572"/>
  </r>
  <r>
    <n v="7974"/>
    <s v="US-2012-126753"/>
    <x v="1"/>
    <x v="748"/>
    <d v="2012-08-20T00:00:00"/>
    <s v="Standard Class"/>
    <s v="SP-20860"/>
    <s v="Sung Pak"/>
    <x v="1"/>
    <s v="United States"/>
    <s v="Philadelphia"/>
    <s v="Pennsylvania"/>
    <n v="19134"/>
    <x v="3"/>
    <s v="OFF-BI-10003981"/>
    <s v="Office Supplies"/>
    <s v="Binders"/>
    <s v="Avery Durable Plastic 1&quot; Binders"/>
    <n v="2.7240000000000006"/>
    <n v="2"/>
    <n v="0.7"/>
    <x v="6297"/>
  </r>
  <r>
    <n v="7975"/>
    <s v="US-2012-126753"/>
    <x v="1"/>
    <x v="748"/>
    <d v="2012-08-20T00:00:00"/>
    <s v="Standard Class"/>
    <s v="SP-20860"/>
    <s v="Sung Pak"/>
    <x v="1"/>
    <s v="United States"/>
    <s v="Philadelphia"/>
    <s v="Pennsylvania"/>
    <n v="19134"/>
    <x v="3"/>
    <s v="FUR-FU-10001488"/>
    <s v="Furniture"/>
    <s v="Furnishings"/>
    <s v="Tenex 46&quot; x 60&quot; Computer Anti-Static Chairmat, Rectangular Shaped"/>
    <n v="254.35200000000003"/>
    <n v="3"/>
    <n v="0.2"/>
    <x v="232"/>
  </r>
  <r>
    <n v="7976"/>
    <s v="US-2012-126753"/>
    <x v="1"/>
    <x v="748"/>
    <d v="2012-08-20T00:00:00"/>
    <s v="Standard Class"/>
    <s v="SP-20860"/>
    <s v="Sung Pak"/>
    <x v="1"/>
    <s v="United States"/>
    <s v="Philadelphia"/>
    <s v="Pennsylvania"/>
    <n v="19134"/>
    <x v="3"/>
    <s v="OFF-BI-10003727"/>
    <s v="Office Supplies"/>
    <s v="Binders"/>
    <s v="Avery Durable Slant Ring Binders With Label Holder"/>
    <n v="3.762"/>
    <n v="3"/>
    <n v="0.7"/>
    <x v="6298"/>
  </r>
  <r>
    <n v="7977"/>
    <s v="US-2012-126753"/>
    <x v="1"/>
    <x v="748"/>
    <d v="2012-08-20T00:00:00"/>
    <s v="Standard Class"/>
    <s v="SP-20860"/>
    <s v="Sung Pak"/>
    <x v="1"/>
    <s v="United States"/>
    <s v="Philadelphia"/>
    <s v="Pennsylvania"/>
    <n v="19134"/>
    <x v="3"/>
    <s v="OFF-PA-10000130"/>
    <s v="Office Supplies"/>
    <s v="Paper"/>
    <s v="Xerox 199"/>
    <n v="10.272000000000002"/>
    <n v="3"/>
    <n v="0.2"/>
    <x v="1603"/>
  </r>
  <r>
    <n v="7978"/>
    <s v="CA-2011-166051"/>
    <x v="2"/>
    <x v="1178"/>
    <d v="2011-06-05T00:00:00"/>
    <s v="Standard Class"/>
    <s v="JK-15625"/>
    <s v="Jim Karlsson"/>
    <x v="0"/>
    <s v="United States"/>
    <s v="Jackson"/>
    <s v="Mississippi"/>
    <n v="39212"/>
    <x v="0"/>
    <s v="TEC-PH-10002680"/>
    <s v="Technology"/>
    <s v="Phones"/>
    <s v="Samsung Galaxy Note 3"/>
    <n v="659.97"/>
    <n v="3"/>
    <n v="0"/>
    <x v="6299"/>
  </r>
  <r>
    <n v="7979"/>
    <s v="CA-2011-166051"/>
    <x v="2"/>
    <x v="1178"/>
    <d v="2011-06-05T00:00:00"/>
    <s v="Standard Class"/>
    <s v="JK-15625"/>
    <s v="Jim Karlsson"/>
    <x v="0"/>
    <s v="United States"/>
    <s v="Jackson"/>
    <s v="Mississippi"/>
    <n v="39212"/>
    <x v="0"/>
    <s v="TEC-PH-10002538"/>
    <s v="Technology"/>
    <s v="Phones"/>
    <s v="Grandstream GXP1160 VoIP phone"/>
    <n v="113.72999999999999"/>
    <n v="3"/>
    <n v="0"/>
    <x v="5070"/>
  </r>
  <r>
    <n v="7980"/>
    <s v="CA-2012-113040"/>
    <x v="1"/>
    <x v="375"/>
    <d v="2012-08-31T00:00:00"/>
    <s v="Standard Class"/>
    <s v="CC-12100"/>
    <s v="Chad Cunningham"/>
    <x v="2"/>
    <s v="United States"/>
    <s v="Los Angeles"/>
    <s v="California"/>
    <n v="90045"/>
    <x v="1"/>
    <s v="OFF-BI-10001249"/>
    <s v="Office Supplies"/>
    <s v="Binders"/>
    <s v="Avery Heavy-Duty EZD View Binder with Locking Rings"/>
    <n v="5.1040000000000001"/>
    <n v="1"/>
    <n v="0.2"/>
    <x v="6300"/>
  </r>
  <r>
    <n v="7981"/>
    <s v="CA-2011-103800"/>
    <x v="2"/>
    <x v="1179"/>
    <d v="2011-01-08T00:00:00"/>
    <s v="Standard Class"/>
    <s v="DP-13000"/>
    <s v="Darren Powers"/>
    <x v="0"/>
    <s v="United States"/>
    <s v="Houston"/>
    <s v="Texas"/>
    <n v="77095"/>
    <x v="2"/>
    <s v="OFF-PA-10000174"/>
    <s v="Office Supplies"/>
    <s v="Paper"/>
    <s v="Message Book, Wirebound, Four 5 1/2&quot; X 4&quot; Forms/Pg., 200 Dupl. Sets/Book"/>
    <n v="16.448"/>
    <n v="2"/>
    <n v="0.2"/>
    <x v="3181"/>
  </r>
  <r>
    <n v="7982"/>
    <s v="CA-2011-113383"/>
    <x v="2"/>
    <x v="1076"/>
    <d v="2011-09-13T00:00:00"/>
    <s v="First Class"/>
    <s v="SF-20065"/>
    <s v="Sandra Flanagan"/>
    <x v="0"/>
    <s v="United States"/>
    <s v="Clifton"/>
    <s v="New Jersey"/>
    <n v="7011"/>
    <x v="3"/>
    <s v="OFF-AP-10004532"/>
    <s v="Office Supplies"/>
    <s v="Appliances"/>
    <s v="Kensington 6 Outlet Guardian Standard Surge Protector"/>
    <n v="81.92"/>
    <n v="4"/>
    <n v="0"/>
    <x v="1108"/>
  </r>
  <r>
    <n v="7983"/>
    <s v="CA-2011-113383"/>
    <x v="2"/>
    <x v="1076"/>
    <d v="2011-09-13T00:00:00"/>
    <s v="First Class"/>
    <s v="SF-20065"/>
    <s v="Sandra Flanagan"/>
    <x v="0"/>
    <s v="United States"/>
    <s v="Clifton"/>
    <s v="New Jersey"/>
    <n v="7011"/>
    <x v="3"/>
    <s v="FUR-FU-10001986"/>
    <s v="Furniture"/>
    <s v="Furnishings"/>
    <s v="Dana Fluorescent Magnifying Lamp, White, 36&quot;"/>
    <n v="254.89999999999998"/>
    <n v="5"/>
    <n v="0"/>
    <x v="6301"/>
  </r>
  <r>
    <n v="7984"/>
    <s v="CA-2014-152499"/>
    <x v="3"/>
    <x v="203"/>
    <d v="2014-01-26T00:00:00"/>
    <s v="Second Class"/>
    <s v="EH-13765"/>
    <s v="Edward Hooks"/>
    <x v="1"/>
    <s v="United States"/>
    <s v="Chicago"/>
    <s v="Illinois"/>
    <n v="60623"/>
    <x v="2"/>
    <s v="OFF-FA-10002975"/>
    <s v="Office Supplies"/>
    <s v="Fasteners"/>
    <s v="Staples"/>
    <n v="15.120000000000001"/>
    <n v="5"/>
    <n v="0.2"/>
    <x v="1192"/>
  </r>
  <r>
    <n v="7985"/>
    <s v="CA-2014-152499"/>
    <x v="3"/>
    <x v="203"/>
    <d v="2014-01-26T00:00:00"/>
    <s v="Second Class"/>
    <s v="EH-13765"/>
    <s v="Edward Hooks"/>
    <x v="1"/>
    <s v="United States"/>
    <s v="Chicago"/>
    <s v="Illinois"/>
    <n v="60623"/>
    <x v="2"/>
    <s v="OFF-AR-10003481"/>
    <s v="Office Supplies"/>
    <s v="Art"/>
    <s v="Newell 348"/>
    <n v="7.8719999999999999"/>
    <n v="3"/>
    <n v="0.2"/>
    <x v="3456"/>
  </r>
  <r>
    <n v="7986"/>
    <s v="CA-2013-151498"/>
    <x v="0"/>
    <x v="438"/>
    <d v="2013-04-25T00:00:00"/>
    <s v="First Class"/>
    <s v="DN-13690"/>
    <s v="Duane Noonan"/>
    <x v="0"/>
    <s v="United States"/>
    <s v="Seattle"/>
    <s v="Washington"/>
    <n v="98115"/>
    <x v="1"/>
    <s v="OFF-BI-10004967"/>
    <s v="Office Supplies"/>
    <s v="Binders"/>
    <s v="Round Ring Binders"/>
    <n v="8.32"/>
    <n v="5"/>
    <n v="0.2"/>
    <x v="5499"/>
  </r>
  <r>
    <n v="7987"/>
    <s v="CA-2013-137939"/>
    <x v="0"/>
    <x v="1180"/>
    <d v="2013-07-24T00:00:00"/>
    <s v="Second Class"/>
    <s v="PJ-19015"/>
    <s v="Pauline Johnson"/>
    <x v="0"/>
    <s v="United States"/>
    <s v="Long Beach"/>
    <s v="New York"/>
    <n v="11561"/>
    <x v="3"/>
    <s v="TEC-PH-10003589"/>
    <s v="Technology"/>
    <s v="Phones"/>
    <s v="invisibleSHIELD by ZAGG Smudge-Free Screen Protector"/>
    <n v="89.949999999999989"/>
    <n v="5"/>
    <n v="0"/>
    <x v="6145"/>
  </r>
  <r>
    <n v="7988"/>
    <s v="US-2013-117793"/>
    <x v="0"/>
    <x v="828"/>
    <d v="2013-08-30T00:00:00"/>
    <s v="Standard Class"/>
    <s v="MA-17560"/>
    <s v="Matt Abelman"/>
    <x v="2"/>
    <s v="United States"/>
    <s v="Sheboygan"/>
    <s v="Wisconsin"/>
    <n v="53081"/>
    <x v="2"/>
    <s v="OFF-LA-10002945"/>
    <s v="Office Supplies"/>
    <s v="Labels"/>
    <s v="Permanent Self-Adhesive File Folder Labels for Typewriters, 1 1/8 x 3 1/2, White"/>
    <n v="25.2"/>
    <n v="4"/>
    <n v="0"/>
    <x v="6302"/>
  </r>
  <r>
    <n v="7989"/>
    <s v="US-2013-117793"/>
    <x v="0"/>
    <x v="828"/>
    <d v="2013-08-30T00:00:00"/>
    <s v="Standard Class"/>
    <s v="MA-17560"/>
    <s v="Matt Abelman"/>
    <x v="2"/>
    <s v="United States"/>
    <s v="Sheboygan"/>
    <s v="Wisconsin"/>
    <n v="53081"/>
    <x v="2"/>
    <s v="OFF-LA-10003537"/>
    <s v="Office Supplies"/>
    <s v="Labels"/>
    <s v="Avery 515"/>
    <n v="37.589999999999996"/>
    <n v="3"/>
    <n v="0"/>
    <x v="3587"/>
  </r>
  <r>
    <n v="7990"/>
    <s v="US-2013-117793"/>
    <x v="0"/>
    <x v="828"/>
    <d v="2013-08-30T00:00:00"/>
    <s v="Standard Class"/>
    <s v="MA-17560"/>
    <s v="Matt Abelman"/>
    <x v="2"/>
    <s v="United States"/>
    <s v="Sheboygan"/>
    <s v="Wisconsin"/>
    <n v="53081"/>
    <x v="2"/>
    <s v="OFF-ST-10002406"/>
    <s v="Office Supplies"/>
    <s v="Storage"/>
    <s v="Pizazz Global Quick File"/>
    <n v="14.97"/>
    <n v="1"/>
    <n v="0"/>
    <x v="3045"/>
  </r>
  <r>
    <n v="7991"/>
    <s v="US-2013-117793"/>
    <x v="0"/>
    <x v="828"/>
    <d v="2013-08-30T00:00:00"/>
    <s v="Standard Class"/>
    <s v="MA-17560"/>
    <s v="Matt Abelman"/>
    <x v="2"/>
    <s v="United States"/>
    <s v="Sheboygan"/>
    <s v="Wisconsin"/>
    <n v="53081"/>
    <x v="2"/>
    <s v="TEC-AC-10003433"/>
    <s v="Technology"/>
    <s v="Accessories"/>
    <s v="Maxell 4.7GB DVD+R 5/Pack"/>
    <n v="1.98"/>
    <n v="2"/>
    <n v="0"/>
    <x v="6303"/>
  </r>
  <r>
    <n v="7992"/>
    <s v="CA-2013-133872"/>
    <x v="0"/>
    <x v="403"/>
    <d v="2013-06-18T00:00:00"/>
    <s v="First Class"/>
    <s v="VM-21835"/>
    <s v="Vivian Mathis"/>
    <x v="0"/>
    <s v="United States"/>
    <s v="Boca Raton"/>
    <s v="Florida"/>
    <n v="33433"/>
    <x v="0"/>
    <s v="OFF-BI-10002082"/>
    <s v="Office Supplies"/>
    <s v="Binders"/>
    <s v="GBC Twin Loop Wire Binding Elements"/>
    <n v="39.936000000000007"/>
    <n v="4"/>
    <n v="0.7"/>
    <x v="6304"/>
  </r>
  <r>
    <n v="7993"/>
    <s v="CA-2013-133872"/>
    <x v="0"/>
    <x v="403"/>
    <d v="2013-06-18T00:00:00"/>
    <s v="First Class"/>
    <s v="VM-21835"/>
    <s v="Vivian Mathis"/>
    <x v="0"/>
    <s v="United States"/>
    <s v="Boca Raton"/>
    <s v="Florida"/>
    <n v="33433"/>
    <x v="0"/>
    <s v="TEC-AC-10000521"/>
    <s v="Technology"/>
    <s v="Accessories"/>
    <s v="Verbatim Slim CD and DVD Storage Cases, 50/Pack"/>
    <n v="18.463999999999999"/>
    <n v="2"/>
    <n v="0.2"/>
    <x v="6305"/>
  </r>
  <r>
    <n v="7994"/>
    <s v="US-2012-165743"/>
    <x v="1"/>
    <x v="312"/>
    <d v="2012-11-23T00:00:00"/>
    <s v="Second Class"/>
    <s v="MM-18055"/>
    <s v="Michelle Moray"/>
    <x v="0"/>
    <s v="United States"/>
    <s v="Aurora"/>
    <s v="Colorado"/>
    <n v="80013"/>
    <x v="1"/>
    <s v="OFF-BI-10001982"/>
    <s v="Office Supplies"/>
    <s v="Binders"/>
    <s v="Wilson Jones Custom Binder Spines &amp; Labels"/>
    <n v="4.8960000000000008"/>
    <n v="3"/>
    <n v="0.7"/>
    <x v="328"/>
  </r>
  <r>
    <n v="7995"/>
    <s v="US-2012-165743"/>
    <x v="1"/>
    <x v="312"/>
    <d v="2012-11-23T00:00:00"/>
    <s v="Second Class"/>
    <s v="MM-18055"/>
    <s v="Michelle Moray"/>
    <x v="0"/>
    <s v="United States"/>
    <s v="Aurora"/>
    <s v="Colorado"/>
    <n v="80013"/>
    <x v="1"/>
    <s v="FUR-BO-10002268"/>
    <s v="Furniture"/>
    <s v="Bookcases"/>
    <s v="Sauder Barrister Bookcases"/>
    <n v="145.76400000000001"/>
    <n v="6"/>
    <n v="0.7"/>
    <x v="6306"/>
  </r>
  <r>
    <n v="7996"/>
    <s v="US-2012-165743"/>
    <x v="1"/>
    <x v="312"/>
    <d v="2012-11-23T00:00:00"/>
    <s v="Second Class"/>
    <s v="MM-18055"/>
    <s v="Michelle Moray"/>
    <x v="0"/>
    <s v="United States"/>
    <s v="Aurora"/>
    <s v="Colorado"/>
    <n v="80013"/>
    <x v="1"/>
    <s v="OFF-BI-10001758"/>
    <s v="Office Supplies"/>
    <s v="Binders"/>
    <s v="Wilson Jones 14 Line Acrylic Coated Pressboard Data Binders"/>
    <n v="9.6120000000000001"/>
    <n v="6"/>
    <n v="0.7"/>
    <x v="6307"/>
  </r>
  <r>
    <n v="7997"/>
    <s v="US-2014-105998"/>
    <x v="3"/>
    <x v="132"/>
    <d v="2014-11-06T00:00:00"/>
    <s v="First Class"/>
    <s v="CR-12580"/>
    <s v="Clay Rozendal"/>
    <x v="2"/>
    <s v="United States"/>
    <s v="San Diego"/>
    <s v="California"/>
    <n v="92037"/>
    <x v="1"/>
    <s v="TEC-AC-10004469"/>
    <s v="Technology"/>
    <s v="Accessories"/>
    <s v="Microsoft Sculpt Comfort Mouse"/>
    <n v="199.75"/>
    <n v="5"/>
    <n v="0"/>
    <x v="6308"/>
  </r>
  <r>
    <n v="7998"/>
    <s v="US-2014-105998"/>
    <x v="3"/>
    <x v="132"/>
    <d v="2014-11-06T00:00:00"/>
    <s v="First Class"/>
    <s v="CR-12580"/>
    <s v="Clay Rozendal"/>
    <x v="2"/>
    <s v="United States"/>
    <s v="San Diego"/>
    <s v="California"/>
    <n v="92037"/>
    <x v="1"/>
    <s v="FUR-TA-10001095"/>
    <s v="Furniture"/>
    <s v="Tables"/>
    <s v="Chromcraft Round Conference Tables"/>
    <n v="1673.1839999999997"/>
    <n v="12"/>
    <n v="0.2"/>
    <x v="6309"/>
  </r>
  <r>
    <n v="7999"/>
    <s v="US-2011-148194"/>
    <x v="2"/>
    <x v="417"/>
    <d v="2011-05-07T00:00:00"/>
    <s v="First Class"/>
    <s v="BS-11365"/>
    <s v="Bill Shonely"/>
    <x v="1"/>
    <s v="United States"/>
    <s v="Seattle"/>
    <s v="Washington"/>
    <n v="98105"/>
    <x v="1"/>
    <s v="FUR-FU-10001852"/>
    <s v="Furniture"/>
    <s v="Furnishings"/>
    <s v="Eldon Regeneration Recycled Desk Accessories, Smoke"/>
    <n v="12.18"/>
    <n v="7"/>
    <n v="0"/>
    <x v="6310"/>
  </r>
  <r>
    <n v="8000"/>
    <s v="US-2011-148194"/>
    <x v="2"/>
    <x v="417"/>
    <d v="2011-05-07T00:00:00"/>
    <s v="First Class"/>
    <s v="BS-11365"/>
    <s v="Bill Shonely"/>
    <x v="1"/>
    <s v="United States"/>
    <s v="Seattle"/>
    <s v="Washington"/>
    <n v="98105"/>
    <x v="1"/>
    <s v="OFF-AP-10000696"/>
    <s v="Office Supplies"/>
    <s v="Appliances"/>
    <s v="Holmes Odor Grabber"/>
    <n v="57.68"/>
    <n v="4"/>
    <n v="0"/>
    <x v="6311"/>
  </r>
  <r>
    <n v="8001"/>
    <s v="US-2012-151407"/>
    <x v="1"/>
    <x v="627"/>
    <d v="2012-11-12T00:00:00"/>
    <s v="Standard Class"/>
    <s v="RD-19585"/>
    <s v="Rob Dowd"/>
    <x v="0"/>
    <s v="United States"/>
    <s v="Dubuque"/>
    <s v="Iowa"/>
    <n v="52001"/>
    <x v="2"/>
    <s v="TEC-PH-10003885"/>
    <s v="Technology"/>
    <s v="Phones"/>
    <s v="Cisco SPA508G"/>
    <n v="263.95999999999998"/>
    <n v="4"/>
    <n v="0"/>
    <x v="6312"/>
  </r>
  <r>
    <n v="8002"/>
    <s v="CA-2012-110870"/>
    <x v="1"/>
    <x v="295"/>
    <d v="2012-12-15T00:00:00"/>
    <s v="First Class"/>
    <s v="KD-16270"/>
    <s v="Karen Daniels"/>
    <x v="0"/>
    <s v="United States"/>
    <s v="Los Angeles"/>
    <s v="California"/>
    <n v="90032"/>
    <x v="1"/>
    <s v="TEC-AC-10002926"/>
    <s v="Technology"/>
    <s v="Accessories"/>
    <s v="Logitech Wireless Marathon Mouse M705"/>
    <n v="299.94"/>
    <n v="6"/>
    <n v="0"/>
    <x v="6313"/>
  </r>
  <r>
    <n v="8003"/>
    <s v="CA-2012-110870"/>
    <x v="1"/>
    <x v="295"/>
    <d v="2012-12-15T00:00:00"/>
    <s v="First Class"/>
    <s v="KD-16270"/>
    <s v="Karen Daniels"/>
    <x v="0"/>
    <s v="United States"/>
    <s v="Los Angeles"/>
    <s v="California"/>
    <n v="90032"/>
    <x v="1"/>
    <s v="OFF-SU-10001225"/>
    <s v="Office Supplies"/>
    <s v="Supplies"/>
    <s v="Staples"/>
    <n v="25.76"/>
    <n v="7"/>
    <n v="0"/>
    <x v="6314"/>
  </r>
  <r>
    <n v="8004"/>
    <s v="CA-2011-143210"/>
    <x v="2"/>
    <x v="588"/>
    <d v="2011-12-03T00:00:00"/>
    <s v="First Class"/>
    <s v="AA-10645"/>
    <s v="Anna Andreadi"/>
    <x v="0"/>
    <s v="United States"/>
    <s v="Lowell"/>
    <s v="Massachusetts"/>
    <n v="1852"/>
    <x v="3"/>
    <s v="TEC-PH-10004434"/>
    <s v="Technology"/>
    <s v="Phones"/>
    <s v="Cisco IP Phone 7961G VoIP phone - Dark gray"/>
    <n v="271.89999999999998"/>
    <n v="2"/>
    <n v="0"/>
    <x v="6315"/>
  </r>
  <r>
    <n v="8005"/>
    <s v="CA-2011-143210"/>
    <x v="2"/>
    <x v="588"/>
    <d v="2011-12-03T00:00:00"/>
    <s v="First Class"/>
    <s v="AA-10645"/>
    <s v="Anna Andreadi"/>
    <x v="0"/>
    <s v="United States"/>
    <s v="Lowell"/>
    <s v="Massachusetts"/>
    <n v="1852"/>
    <x v="3"/>
    <s v="FUR-FU-10003878"/>
    <s v="Furniture"/>
    <s v="Furnishings"/>
    <s v="Linden 10&quot; Round Wall Clock, Black"/>
    <n v="45.839999999999996"/>
    <n v="3"/>
    <n v="0"/>
    <x v="6316"/>
  </r>
  <r>
    <n v="8006"/>
    <s v="CA-2011-143210"/>
    <x v="2"/>
    <x v="588"/>
    <d v="2011-12-03T00:00:00"/>
    <s v="First Class"/>
    <s v="AA-10645"/>
    <s v="Anna Andreadi"/>
    <x v="0"/>
    <s v="United States"/>
    <s v="Lowell"/>
    <s v="Massachusetts"/>
    <n v="1852"/>
    <x v="3"/>
    <s v="FUR-FU-10002268"/>
    <s v="Furniture"/>
    <s v="Furnishings"/>
    <s v="Ultra Door Push Plate"/>
    <n v="9.82"/>
    <n v="2"/>
    <n v="0"/>
    <x v="3413"/>
  </r>
  <r>
    <n v="8007"/>
    <s v="CA-2013-139808"/>
    <x v="0"/>
    <x v="877"/>
    <d v="2013-10-12T00:00:00"/>
    <s v="Standard Class"/>
    <s v="MC-18100"/>
    <s v="Mick Crebagga"/>
    <x v="0"/>
    <s v="United States"/>
    <s v="Marysville"/>
    <s v="Washington"/>
    <n v="98270"/>
    <x v="1"/>
    <s v="OFF-FA-10001883"/>
    <s v="Office Supplies"/>
    <s v="Fasteners"/>
    <s v="Alliance Super-Size Bands, Assorted Sizes"/>
    <n v="93.36"/>
    <n v="12"/>
    <n v="0"/>
    <x v="6317"/>
  </r>
  <r>
    <n v="8008"/>
    <s v="CA-2012-110863"/>
    <x v="1"/>
    <x v="972"/>
    <d v="2012-11-24T00:00:00"/>
    <s v="Standard Class"/>
    <s v="AA-10645"/>
    <s v="Anna Andreadi"/>
    <x v="0"/>
    <s v="United States"/>
    <s v="Oklahoma City"/>
    <s v="Oklahoma"/>
    <n v="73120"/>
    <x v="2"/>
    <s v="OFF-ST-10002756"/>
    <s v="Office Supplies"/>
    <s v="Storage"/>
    <s v="Tennsco Stur-D-Stor Boltless Shelving, 5 Shelves, 24&quot; Deep, Sand"/>
    <n v="541.24"/>
    <n v="4"/>
    <n v="0"/>
    <x v="6318"/>
  </r>
  <r>
    <n v="8009"/>
    <s v="CA-2012-110863"/>
    <x v="1"/>
    <x v="972"/>
    <d v="2012-11-24T00:00:00"/>
    <s v="Standard Class"/>
    <s v="AA-10645"/>
    <s v="Anna Andreadi"/>
    <x v="0"/>
    <s v="United States"/>
    <s v="Oklahoma City"/>
    <s v="Oklahoma"/>
    <n v="73120"/>
    <x v="2"/>
    <s v="OFF-PA-10000474"/>
    <s v="Office Supplies"/>
    <s v="Paper"/>
    <s v="Staples"/>
    <n v="106.32"/>
    <n v="3"/>
    <n v="0"/>
    <x v="2086"/>
  </r>
  <r>
    <n v="8010"/>
    <s v="CA-2012-110863"/>
    <x v="1"/>
    <x v="972"/>
    <d v="2012-11-24T00:00:00"/>
    <s v="Standard Class"/>
    <s v="AA-10645"/>
    <s v="Anna Andreadi"/>
    <x v="0"/>
    <s v="United States"/>
    <s v="Oklahoma City"/>
    <s v="Oklahoma"/>
    <n v="73120"/>
    <x v="2"/>
    <s v="FUR-CH-10002073"/>
    <s v="Furniture"/>
    <s v="Chairs"/>
    <s v="Hon Olson Stacker Chairs"/>
    <n v="1323.8999999999999"/>
    <n v="5"/>
    <n v="0"/>
    <x v="6319"/>
  </r>
  <r>
    <n v="8011"/>
    <s v="CA-2011-127859"/>
    <x v="2"/>
    <x v="461"/>
    <d v="2011-03-20T00:00:00"/>
    <s v="Second Class"/>
    <s v="QJ-19255"/>
    <s v="Quincy Jones"/>
    <x v="1"/>
    <s v="United States"/>
    <s v="Philadelphia"/>
    <s v="Pennsylvania"/>
    <n v="19134"/>
    <x v="3"/>
    <s v="OFF-PA-10003641"/>
    <s v="Office Supplies"/>
    <s v="Paper"/>
    <s v="Xerox 1909"/>
    <n v="126.624"/>
    <n v="6"/>
    <n v="0.2"/>
    <x v="6320"/>
  </r>
  <r>
    <n v="8012"/>
    <s v="US-2012-136427"/>
    <x v="1"/>
    <x v="782"/>
    <d v="2012-06-23T00:00:00"/>
    <s v="First Class"/>
    <s v="JM-16195"/>
    <s v="Justin MacKendrick"/>
    <x v="0"/>
    <s v="United States"/>
    <s v="Aurora"/>
    <s v="Colorado"/>
    <n v="80013"/>
    <x v="1"/>
    <s v="TEC-PH-10002070"/>
    <s v="Technology"/>
    <s v="Phones"/>
    <s v="Griffin GC36547 PowerJolt SE Lightning Charger"/>
    <n v="125.944"/>
    <n v="7"/>
    <n v="0.2"/>
    <x v="6321"/>
  </r>
  <r>
    <n v="8013"/>
    <s v="CA-2014-120138"/>
    <x v="3"/>
    <x v="1126"/>
    <d v="2014-05-26T00:00:00"/>
    <s v="Same Day"/>
    <s v="TB-21625"/>
    <s v="Trudy Brown"/>
    <x v="0"/>
    <s v="United States"/>
    <s v="New York City"/>
    <s v="New York"/>
    <n v="10009"/>
    <x v="3"/>
    <s v="OFF-BI-10004519"/>
    <s v="Office Supplies"/>
    <s v="Binders"/>
    <s v="GBC DocuBind P100 Manual Binding Machine"/>
    <n v="663.92"/>
    <n v="5"/>
    <n v="0.2"/>
    <x v="6322"/>
  </r>
  <r>
    <n v="8014"/>
    <s v="CA-2014-120138"/>
    <x v="3"/>
    <x v="1126"/>
    <d v="2014-05-26T00:00:00"/>
    <s v="Same Day"/>
    <s v="TB-21625"/>
    <s v="Trudy Brown"/>
    <x v="0"/>
    <s v="United States"/>
    <s v="New York City"/>
    <s v="New York"/>
    <n v="10009"/>
    <x v="3"/>
    <s v="TEC-AC-10002167"/>
    <s v="Technology"/>
    <s v="Accessories"/>
    <s v="Imation 8gb Micro Traveldrive Usb 2.0 Flash Drive"/>
    <n v="120"/>
    <n v="8"/>
    <n v="0"/>
    <x v="6323"/>
  </r>
  <r>
    <n v="8015"/>
    <s v="CA-2014-120138"/>
    <x v="3"/>
    <x v="1126"/>
    <d v="2014-05-26T00:00:00"/>
    <s v="Same Day"/>
    <s v="TB-21625"/>
    <s v="Trudy Brown"/>
    <x v="0"/>
    <s v="United States"/>
    <s v="New York City"/>
    <s v="New York"/>
    <n v="10009"/>
    <x v="3"/>
    <s v="OFF-FA-10000936"/>
    <s v="Office Supplies"/>
    <s v="Fasteners"/>
    <s v="Acco Hot Clips Clips to Go"/>
    <n v="3.29"/>
    <n v="1"/>
    <n v="0"/>
    <x v="6324"/>
  </r>
  <r>
    <n v="8016"/>
    <s v="CA-2014-120138"/>
    <x v="3"/>
    <x v="1126"/>
    <d v="2014-05-26T00:00:00"/>
    <s v="Same Day"/>
    <s v="TB-21625"/>
    <s v="Trudy Brown"/>
    <x v="0"/>
    <s v="United States"/>
    <s v="New York City"/>
    <s v="New York"/>
    <n v="10009"/>
    <x v="3"/>
    <s v="FUR-FU-10000732"/>
    <s v="Furniture"/>
    <s v="Furnishings"/>
    <s v="Eldon 200 Class Desk Accessories"/>
    <n v="18.84"/>
    <n v="3"/>
    <n v="0"/>
    <x v="619"/>
  </r>
  <r>
    <n v="8017"/>
    <s v="US-2011-131870"/>
    <x v="2"/>
    <x v="340"/>
    <d v="2011-09-11T00:00:00"/>
    <s v="First Class"/>
    <s v="NF-18595"/>
    <s v="Nicole Fjeld"/>
    <x v="2"/>
    <s v="United States"/>
    <s v="Lancaster"/>
    <s v="Ohio"/>
    <n v="43130"/>
    <x v="3"/>
    <s v="FUR-FU-10002501"/>
    <s v="Furniture"/>
    <s v="Furnishings"/>
    <s v="Nu-Dell Executive Frame"/>
    <n v="60.672000000000011"/>
    <n v="6"/>
    <n v="0.2"/>
    <x v="6325"/>
  </r>
  <r>
    <n v="8018"/>
    <s v="US-2011-131870"/>
    <x v="2"/>
    <x v="340"/>
    <d v="2011-09-11T00:00:00"/>
    <s v="First Class"/>
    <s v="NF-18595"/>
    <s v="Nicole Fjeld"/>
    <x v="2"/>
    <s v="United States"/>
    <s v="Lancaster"/>
    <s v="Ohio"/>
    <n v="43130"/>
    <x v="3"/>
    <s v="OFF-AR-10000634"/>
    <s v="Office Supplies"/>
    <s v="Art"/>
    <s v="Newell 320"/>
    <n v="30.816000000000003"/>
    <n v="9"/>
    <n v="0.2"/>
    <x v="6326"/>
  </r>
  <r>
    <n v="8019"/>
    <s v="CA-2014-114804"/>
    <x v="3"/>
    <x v="161"/>
    <d v="2014-10-20T00:00:00"/>
    <s v="Second Class"/>
    <s v="BF-11020"/>
    <s v="Barry Französisch"/>
    <x v="1"/>
    <s v="United States"/>
    <s v="Modesto"/>
    <s v="California"/>
    <n v="95351"/>
    <x v="1"/>
    <s v="TEC-PH-10001700"/>
    <s v="Technology"/>
    <s v="Phones"/>
    <s v="Panasonic KX-TG6844B Expandable Digital Cordless Telephone"/>
    <n v="52.792000000000002"/>
    <n v="1"/>
    <n v="0.2"/>
    <x v="6034"/>
  </r>
  <r>
    <n v="8020"/>
    <s v="CA-2014-167227"/>
    <x v="3"/>
    <x v="808"/>
    <d v="2014-11-06T00:00:00"/>
    <s v="First Class"/>
    <s v="NP-18670"/>
    <s v="Nora Paige"/>
    <x v="0"/>
    <s v="United States"/>
    <s v="Saint Louis"/>
    <s v="Missouri"/>
    <n v="63116"/>
    <x v="2"/>
    <s v="OFF-AP-10001962"/>
    <s v="Office Supplies"/>
    <s v="Appliances"/>
    <s v="Black &amp; Decker Filter for Double Action Dustbuster Cordless Vac BLDV7210"/>
    <n v="83.9"/>
    <n v="10"/>
    <n v="0"/>
    <x v="6327"/>
  </r>
  <r>
    <n v="8021"/>
    <s v="CA-2014-167227"/>
    <x v="3"/>
    <x v="808"/>
    <d v="2014-11-06T00:00:00"/>
    <s v="First Class"/>
    <s v="NP-18670"/>
    <s v="Nora Paige"/>
    <x v="0"/>
    <s v="United States"/>
    <s v="Saint Louis"/>
    <s v="Missouri"/>
    <n v="63116"/>
    <x v="2"/>
    <s v="OFF-PA-10001838"/>
    <s v="Office Supplies"/>
    <s v="Paper"/>
    <s v="Adams Telephone Message Book W/Dividers/Space For Phone Numbers, 5 1/4&quot;X8 1/2&quot;, 300/Messages"/>
    <n v="11.76"/>
    <n v="2"/>
    <n v="0"/>
    <x v="3975"/>
  </r>
  <r>
    <n v="8022"/>
    <s v="CA-2011-129189"/>
    <x v="2"/>
    <x v="609"/>
    <d v="2011-07-25T00:00:00"/>
    <s v="Standard Class"/>
    <s v="HM-14860"/>
    <s v="Harry Marie"/>
    <x v="1"/>
    <s v="United States"/>
    <s v="Dallas"/>
    <s v="Texas"/>
    <n v="75217"/>
    <x v="2"/>
    <s v="OFF-AP-10000124"/>
    <s v="Office Supplies"/>
    <s v="Appliances"/>
    <s v="Acco 6 Outlet Guardian Basic Surge Suppressor"/>
    <n v="4.9919999999999991"/>
    <n v="3"/>
    <n v="0.8"/>
    <x v="6328"/>
  </r>
  <r>
    <n v="8023"/>
    <s v="CA-2011-129189"/>
    <x v="2"/>
    <x v="609"/>
    <d v="2011-07-25T00:00:00"/>
    <s v="Standard Class"/>
    <s v="HM-14860"/>
    <s v="Harry Marie"/>
    <x v="1"/>
    <s v="United States"/>
    <s v="Dallas"/>
    <s v="Texas"/>
    <n v="75217"/>
    <x v="2"/>
    <s v="OFF-EN-10003567"/>
    <s v="Office Supplies"/>
    <s v="Envelopes"/>
    <s v="Inter-Office Recycled Envelopes, Brown Kraft, Button-String,10&quot; x 13&quot; , 100/Box"/>
    <n v="87.92"/>
    <n v="5"/>
    <n v="0.2"/>
    <x v="6329"/>
  </r>
  <r>
    <n v="8024"/>
    <s v="CA-2011-129189"/>
    <x v="2"/>
    <x v="609"/>
    <d v="2011-07-25T00:00:00"/>
    <s v="Standard Class"/>
    <s v="HM-14860"/>
    <s v="Harry Marie"/>
    <x v="1"/>
    <s v="United States"/>
    <s v="Dallas"/>
    <s v="Texas"/>
    <n v="75217"/>
    <x v="2"/>
    <s v="FUR-CH-10004997"/>
    <s v="Furniture"/>
    <s v="Chairs"/>
    <s v="Hon Every-Day Series Multi-Task Chairs"/>
    <n v="657.93"/>
    <n v="5"/>
    <n v="0.3"/>
    <x v="3172"/>
  </r>
  <r>
    <n v="8025"/>
    <s v="CA-2011-129189"/>
    <x v="2"/>
    <x v="609"/>
    <d v="2011-07-25T00:00:00"/>
    <s v="Standard Class"/>
    <s v="HM-14860"/>
    <s v="Harry Marie"/>
    <x v="1"/>
    <s v="United States"/>
    <s v="Dallas"/>
    <s v="Texas"/>
    <n v="75217"/>
    <x v="2"/>
    <s v="OFF-BI-10000494"/>
    <s v="Office Supplies"/>
    <s v="Binders"/>
    <s v="Acco Economy Flexible Poly Round Ring Binder"/>
    <n v="1.0439999999999998"/>
    <n v="1"/>
    <n v="0.8"/>
    <x v="6330"/>
  </r>
  <r>
    <n v="8026"/>
    <s v="CA-2012-132465"/>
    <x v="1"/>
    <x v="861"/>
    <d v="2012-09-15T00:00:00"/>
    <s v="Second Class"/>
    <s v="DM-13525"/>
    <s v="Don Miller"/>
    <x v="1"/>
    <s v="United States"/>
    <s v="New York City"/>
    <s v="New York"/>
    <n v="10035"/>
    <x v="3"/>
    <s v="FUR-FU-10000277"/>
    <s v="Furniture"/>
    <s v="Furnishings"/>
    <s v="Deflect-o DuraMat Antistatic Studded Beveled Mat for Medium Pile Carpeting"/>
    <n v="210.68"/>
    <n v="2"/>
    <n v="0"/>
    <x v="6331"/>
  </r>
  <r>
    <n v="8027"/>
    <s v="CA-2012-132465"/>
    <x v="1"/>
    <x v="861"/>
    <d v="2012-09-15T00:00:00"/>
    <s v="Second Class"/>
    <s v="DM-13525"/>
    <s v="Don Miller"/>
    <x v="1"/>
    <s v="United States"/>
    <s v="New York City"/>
    <s v="New York"/>
    <n v="10035"/>
    <x v="3"/>
    <s v="OFF-ST-10003641"/>
    <s v="Office Supplies"/>
    <s v="Storage"/>
    <s v="Space Solutions Industrial Galvanized Steel Shelving."/>
    <n v="78.8"/>
    <n v="1"/>
    <n v="0"/>
    <x v="6332"/>
  </r>
  <r>
    <n v="8028"/>
    <s v="CA-2012-132465"/>
    <x v="1"/>
    <x v="861"/>
    <d v="2012-09-15T00:00:00"/>
    <s v="Second Class"/>
    <s v="DM-13525"/>
    <s v="Don Miller"/>
    <x v="1"/>
    <s v="United States"/>
    <s v="New York City"/>
    <s v="New York"/>
    <n v="10035"/>
    <x v="3"/>
    <s v="TEC-AC-10001998"/>
    <s v="Technology"/>
    <s v="Accessories"/>
    <s v="Logitech LS21 Speaker System - PC Multimedia - 2.1-CH - Wired"/>
    <n v="19.989999999999998"/>
    <n v="1"/>
    <n v="0"/>
    <x v="86"/>
  </r>
  <r>
    <n v="8029"/>
    <s v="CA-2012-132465"/>
    <x v="1"/>
    <x v="861"/>
    <d v="2012-09-15T00:00:00"/>
    <s v="Second Class"/>
    <s v="DM-13525"/>
    <s v="Don Miller"/>
    <x v="1"/>
    <s v="United States"/>
    <s v="New York City"/>
    <s v="New York"/>
    <n v="10035"/>
    <x v="3"/>
    <s v="OFF-ST-10001932"/>
    <s v="Office Supplies"/>
    <s v="Storage"/>
    <s v="Fellowes Staxonsteel Drawer Files"/>
    <n v="772.68"/>
    <n v="4"/>
    <n v="0"/>
    <x v="5051"/>
  </r>
  <r>
    <n v="8030"/>
    <s v="CA-2013-166373"/>
    <x v="0"/>
    <x v="147"/>
    <d v="2013-10-26T00:00:00"/>
    <s v="Standard Class"/>
    <s v="JF-15565"/>
    <s v="Jill Fjeld"/>
    <x v="0"/>
    <s v="United States"/>
    <s v="San Antonio"/>
    <s v="Texas"/>
    <n v="78207"/>
    <x v="2"/>
    <s v="TEC-AC-10002323"/>
    <s v="Technology"/>
    <s v="Accessories"/>
    <s v="SanDisk Ultra 32 GB MicroSDHC Class 10 Memory Card"/>
    <n v="106.08000000000001"/>
    <n v="6"/>
    <n v="0.2"/>
    <x v="6333"/>
  </r>
  <r>
    <n v="8031"/>
    <s v="CA-2013-158806"/>
    <x v="0"/>
    <x v="676"/>
    <d v="2013-01-11T00:00:00"/>
    <s v="Standard Class"/>
    <s v="NM-18520"/>
    <s v="Neoma Murray"/>
    <x v="0"/>
    <s v="United States"/>
    <s v="Amarillo"/>
    <s v="Texas"/>
    <n v="79109"/>
    <x v="2"/>
    <s v="FUR-FU-10004270"/>
    <s v="Furniture"/>
    <s v="Furnishings"/>
    <s v="Executive Impressions 13&quot; Clairmont Wall Clock"/>
    <n v="23.076000000000001"/>
    <n v="3"/>
    <n v="0.6"/>
    <x v="6334"/>
  </r>
  <r>
    <n v="8032"/>
    <s v="CA-2013-158806"/>
    <x v="0"/>
    <x v="676"/>
    <d v="2013-01-11T00:00:00"/>
    <s v="Standard Class"/>
    <s v="NM-18520"/>
    <s v="Neoma Murray"/>
    <x v="0"/>
    <s v="United States"/>
    <s v="Amarillo"/>
    <s v="Texas"/>
    <n v="79109"/>
    <x v="2"/>
    <s v="OFF-PA-10004621"/>
    <s v="Office Supplies"/>
    <s v="Paper"/>
    <s v="Xerox 212"/>
    <n v="25.920000000000005"/>
    <n v="5"/>
    <n v="0.2"/>
    <x v="1446"/>
  </r>
  <r>
    <n v="8033"/>
    <s v="CA-2012-119690"/>
    <x v="1"/>
    <x v="608"/>
    <d v="2012-06-28T00:00:00"/>
    <s v="First Class"/>
    <s v="MV-17485"/>
    <s v="Mark Van Huff"/>
    <x v="0"/>
    <s v="United States"/>
    <s v="Houston"/>
    <s v="Texas"/>
    <n v="77041"/>
    <x v="2"/>
    <s v="OFF-PA-10001019"/>
    <s v="Office Supplies"/>
    <s v="Paper"/>
    <s v="Xerox 1884"/>
    <n v="47.952000000000005"/>
    <n v="3"/>
    <n v="0.2"/>
    <x v="3062"/>
  </r>
  <r>
    <n v="8034"/>
    <s v="CA-2012-119690"/>
    <x v="1"/>
    <x v="608"/>
    <d v="2012-06-28T00:00:00"/>
    <s v="First Class"/>
    <s v="MV-17485"/>
    <s v="Mark Van Huff"/>
    <x v="0"/>
    <s v="United States"/>
    <s v="Houston"/>
    <s v="Texas"/>
    <n v="77041"/>
    <x v="2"/>
    <s v="OFF-BI-10000201"/>
    <s v="Office Supplies"/>
    <s v="Binders"/>
    <s v="Avery Triangle Shaped Sheet Lifters, Black, 2/Pack"/>
    <n v="0.98399999999999976"/>
    <n v="2"/>
    <n v="0.8"/>
    <x v="6335"/>
  </r>
  <r>
    <n v="8035"/>
    <s v="CA-2012-119690"/>
    <x v="1"/>
    <x v="608"/>
    <d v="2012-06-28T00:00:00"/>
    <s v="First Class"/>
    <s v="MV-17485"/>
    <s v="Mark Van Huff"/>
    <x v="0"/>
    <s v="United States"/>
    <s v="Houston"/>
    <s v="Texas"/>
    <n v="77041"/>
    <x v="2"/>
    <s v="FUR-FU-10004587"/>
    <s v="Furniture"/>
    <s v="Furnishings"/>
    <s v="GE General Use Halogen Bulbs, 100 Watts, 1 Bulb per Pack"/>
    <n v="75.384000000000015"/>
    <n v="9"/>
    <n v="0.6"/>
    <x v="6336"/>
  </r>
  <r>
    <n v="8036"/>
    <s v="CA-2012-119690"/>
    <x v="1"/>
    <x v="608"/>
    <d v="2012-06-28T00:00:00"/>
    <s v="First Class"/>
    <s v="MV-17485"/>
    <s v="Mark Van Huff"/>
    <x v="0"/>
    <s v="United States"/>
    <s v="Houston"/>
    <s v="Texas"/>
    <n v="77041"/>
    <x v="2"/>
    <s v="OFF-LA-10001613"/>
    <s v="Office Supplies"/>
    <s v="Labels"/>
    <s v="Avery File Folder Labels"/>
    <n v="4.6079999999999997"/>
    <n v="2"/>
    <n v="0.2"/>
    <x v="910"/>
  </r>
  <r>
    <n v="8037"/>
    <s v="CA-2012-153738"/>
    <x v="1"/>
    <x v="1181"/>
    <d v="2012-09-22T00:00:00"/>
    <s v="First Class"/>
    <s v="AG-10270"/>
    <s v="Alejandro Grove"/>
    <x v="0"/>
    <s v="United States"/>
    <s v="Lawrence"/>
    <s v="Massachusetts"/>
    <n v="1841"/>
    <x v="3"/>
    <s v="OFF-BI-10001308"/>
    <s v="Office Supplies"/>
    <s v="Binders"/>
    <s v="GBC Standard Plastic Binding Systems' Combs"/>
    <n v="37.68"/>
    <n v="6"/>
    <n v="0"/>
    <x v="6337"/>
  </r>
  <r>
    <n v="8038"/>
    <s v="CA-2014-169012"/>
    <x v="3"/>
    <x v="815"/>
    <d v="2014-07-15T00:00:00"/>
    <s v="Standard Class"/>
    <s v="BF-11275"/>
    <s v="Beth Fritzler"/>
    <x v="1"/>
    <s v="United States"/>
    <s v="Columbus"/>
    <s v="Georgia"/>
    <n v="31907"/>
    <x v="0"/>
    <s v="OFF-AP-10003278"/>
    <s v="Office Supplies"/>
    <s v="Appliances"/>
    <s v="Belkin 7-Outlet SurgeMaster Home Series"/>
    <n v="41.910000000000004"/>
    <n v="3"/>
    <n v="0"/>
    <x v="6338"/>
  </r>
  <r>
    <n v="8039"/>
    <s v="CA-2014-109393"/>
    <x v="3"/>
    <x v="160"/>
    <d v="2014-07-03T00:00:00"/>
    <s v="Second Class"/>
    <s v="JC-15775"/>
    <s v="John Castell"/>
    <x v="0"/>
    <s v="United States"/>
    <s v="Los Angeles"/>
    <s v="California"/>
    <n v="90032"/>
    <x v="1"/>
    <s v="FUR-BO-10003966"/>
    <s v="Furniture"/>
    <s v="Bookcases"/>
    <s v="Sauder Facets Collection Library, Sky Alder Finish"/>
    <n v="435.99900000000002"/>
    <n v="3"/>
    <n v="0.15"/>
    <x v="6339"/>
  </r>
  <r>
    <n v="8040"/>
    <s v="CA-2014-121489"/>
    <x v="3"/>
    <x v="170"/>
    <d v="2014-08-26T00:00:00"/>
    <s v="Second Class"/>
    <s v="CM-11815"/>
    <s v="Candace McMahon"/>
    <x v="1"/>
    <s v="United States"/>
    <s v="Seattle"/>
    <s v="Washington"/>
    <n v="98115"/>
    <x v="1"/>
    <s v="FUR-CH-10004698"/>
    <s v="Furniture"/>
    <s v="Chairs"/>
    <s v="Padded Folding Chairs, Black, 4/Carton"/>
    <n v="388.70400000000006"/>
    <n v="6"/>
    <n v="0.2"/>
    <x v="6340"/>
  </r>
  <r>
    <n v="8041"/>
    <s v="CA-2014-121489"/>
    <x v="3"/>
    <x v="170"/>
    <d v="2014-08-26T00:00:00"/>
    <s v="Second Class"/>
    <s v="CM-11815"/>
    <s v="Candace McMahon"/>
    <x v="1"/>
    <s v="United States"/>
    <s v="Seattle"/>
    <s v="Washington"/>
    <n v="98115"/>
    <x v="1"/>
    <s v="OFF-ST-10000025"/>
    <s v="Office Supplies"/>
    <s v="Storage"/>
    <s v="Fellowes Stor/Drawer Steel Plus Storage Drawers"/>
    <n v="572.58000000000004"/>
    <n v="6"/>
    <n v="0"/>
    <x v="738"/>
  </r>
  <r>
    <n v="8042"/>
    <s v="CA-2014-121489"/>
    <x v="3"/>
    <x v="170"/>
    <d v="2014-08-26T00:00:00"/>
    <s v="Second Class"/>
    <s v="CM-11815"/>
    <s v="Candace McMahon"/>
    <x v="1"/>
    <s v="United States"/>
    <s v="Seattle"/>
    <s v="Washington"/>
    <n v="98115"/>
    <x v="1"/>
    <s v="TEC-AC-10000682"/>
    <s v="Technology"/>
    <s v="Accessories"/>
    <s v="Kensington K72356US Mouse-in-a-Box USB Desktop Mouse"/>
    <n v="33.18"/>
    <n v="2"/>
    <n v="0"/>
    <x v="6341"/>
  </r>
  <r>
    <n v="8043"/>
    <s v="US-2014-133081"/>
    <x v="3"/>
    <x v="825"/>
    <d v="2014-03-16T00:00:00"/>
    <s v="Standard Class"/>
    <s v="PV-18985"/>
    <s v="Paul Van Hugh"/>
    <x v="2"/>
    <s v="United States"/>
    <s v="Cambridge"/>
    <s v="Massachusetts"/>
    <n v="2138"/>
    <x v="3"/>
    <s v="TEC-AC-10001772"/>
    <s v="Technology"/>
    <s v="Accessories"/>
    <s v="Memorex Mini Travel Drive 16 GB USB 2.0 Flash Drive"/>
    <n v="63.88"/>
    <n v="4"/>
    <n v="0"/>
    <x v="443"/>
  </r>
  <r>
    <n v="8044"/>
    <s v="US-2014-133081"/>
    <x v="3"/>
    <x v="825"/>
    <d v="2014-03-16T00:00:00"/>
    <s v="Standard Class"/>
    <s v="PV-18985"/>
    <s v="Paul Van Hugh"/>
    <x v="2"/>
    <s v="United States"/>
    <s v="Cambridge"/>
    <s v="Massachusetts"/>
    <n v="2138"/>
    <x v="3"/>
    <s v="FUR-FU-10001379"/>
    <s v="Furniture"/>
    <s v="Furnishings"/>
    <s v="Executive Impressions 16-1/2&quot; Circular Wall Clock"/>
    <n v="26.72"/>
    <n v="1"/>
    <n v="0"/>
    <x v="6342"/>
  </r>
  <r>
    <n v="8045"/>
    <s v="CA-2014-165008"/>
    <x v="3"/>
    <x v="175"/>
    <d v="2014-09-18T00:00:00"/>
    <s v="Second Class"/>
    <s v="DO-13645"/>
    <s v="Doug O'Connell"/>
    <x v="0"/>
    <s v="United States"/>
    <s v="Salt Lake City"/>
    <s v="Utah"/>
    <n v="84106"/>
    <x v="1"/>
    <s v="OFF-BI-10002794"/>
    <s v="Office Supplies"/>
    <s v="Binders"/>
    <s v="Avery Trapezoid Ring Binder, 3&quot; Capacity, Black, 1040 sheets"/>
    <n v="295.05599999999998"/>
    <n v="9"/>
    <n v="0.2"/>
    <x v="6343"/>
  </r>
  <r>
    <n v="8046"/>
    <s v="CA-2013-145611"/>
    <x v="0"/>
    <x v="873"/>
    <d v="2013-09-25T00:00:00"/>
    <s v="Standard Class"/>
    <s v="HA-14905"/>
    <s v="Helen Abelman"/>
    <x v="0"/>
    <s v="United States"/>
    <s v="New York City"/>
    <s v="New York"/>
    <n v="10035"/>
    <x v="3"/>
    <s v="OFF-AP-10001005"/>
    <s v="Office Supplies"/>
    <s v="Appliances"/>
    <s v="Honeywell Quietcare HEPA Air Cleaner"/>
    <n v="393.25"/>
    <n v="5"/>
    <n v="0"/>
    <x v="6344"/>
  </r>
  <r>
    <n v="8047"/>
    <s v="CA-2013-113600"/>
    <x v="0"/>
    <x v="272"/>
    <d v="2013-12-18T00:00:00"/>
    <s v="Second Class"/>
    <s v="SH-20395"/>
    <s v="Shahid Hopkins"/>
    <x v="0"/>
    <s v="United States"/>
    <s v="Cuyahoga Falls"/>
    <s v="Ohio"/>
    <n v="44221"/>
    <x v="3"/>
    <s v="OFF-BI-10000201"/>
    <s v="Office Supplies"/>
    <s v="Binders"/>
    <s v="Avery Triangle Shaped Sheet Lifters, Black, 2/Pack"/>
    <n v="2.2140000000000004"/>
    <n v="3"/>
    <n v="0.7"/>
    <x v="4144"/>
  </r>
  <r>
    <n v="8048"/>
    <s v="CA-2014-130834"/>
    <x v="3"/>
    <x v="132"/>
    <d v="2014-11-07T00:00:00"/>
    <s v="Second Class"/>
    <s v="JM-16195"/>
    <s v="Justin MacKendrick"/>
    <x v="0"/>
    <s v="United States"/>
    <s v="Wilmington"/>
    <s v="North Carolina"/>
    <n v="28403"/>
    <x v="0"/>
    <s v="OFF-PA-10003673"/>
    <s v="Office Supplies"/>
    <s v="Paper"/>
    <s v="Strathmore Photo Mount Cards"/>
    <n v="16.272000000000002"/>
    <n v="3"/>
    <n v="0.2"/>
    <x v="6345"/>
  </r>
  <r>
    <n v="8049"/>
    <s v="CA-2013-168543"/>
    <x v="0"/>
    <x v="894"/>
    <d v="2013-07-08T00:00:00"/>
    <s v="Standard Class"/>
    <s v="DK-13225"/>
    <s v="Dean Katz"/>
    <x v="1"/>
    <s v="United States"/>
    <s v="New York City"/>
    <s v="New York"/>
    <n v="10035"/>
    <x v="3"/>
    <s v="OFF-AP-10000938"/>
    <s v="Office Supplies"/>
    <s v="Appliances"/>
    <s v="Avanti 1.7 Cu. Ft. Refrigerator"/>
    <n v="706.86"/>
    <n v="7"/>
    <n v="0"/>
    <x v="4401"/>
  </r>
  <r>
    <n v="8050"/>
    <s v="CA-2011-144974"/>
    <x v="2"/>
    <x v="467"/>
    <d v="2011-09-30T00:00:00"/>
    <s v="Standard Class"/>
    <s v="CM-12715"/>
    <s v="Craig Molinari"/>
    <x v="1"/>
    <s v="United States"/>
    <s v="Philadelphia"/>
    <s v="Pennsylvania"/>
    <n v="19140"/>
    <x v="3"/>
    <s v="OFF-BI-10003274"/>
    <s v="Office Supplies"/>
    <s v="Binders"/>
    <s v="Avery Durable Slant Ring Binders, No Labels"/>
    <n v="5.9700000000000006"/>
    <n v="5"/>
    <n v="0.7"/>
    <x v="4169"/>
  </r>
  <r>
    <n v="8051"/>
    <s v="CA-2011-144974"/>
    <x v="2"/>
    <x v="467"/>
    <d v="2011-09-30T00:00:00"/>
    <s v="Standard Class"/>
    <s v="CM-12715"/>
    <s v="Craig Molinari"/>
    <x v="1"/>
    <s v="United States"/>
    <s v="Philadelphia"/>
    <s v="Pennsylvania"/>
    <n v="19140"/>
    <x v="3"/>
    <s v="FUR-FU-10001095"/>
    <s v="Furniture"/>
    <s v="Furnishings"/>
    <s v="DAX Black Cherry Wood-Tone Poster Frame"/>
    <n v="21.184000000000001"/>
    <n v="1"/>
    <n v="0.2"/>
    <x v="6346"/>
  </r>
  <r>
    <n v="8052"/>
    <s v="CA-2011-144974"/>
    <x v="2"/>
    <x v="467"/>
    <d v="2011-09-30T00:00:00"/>
    <s v="Standard Class"/>
    <s v="CM-12715"/>
    <s v="Craig Molinari"/>
    <x v="1"/>
    <s v="United States"/>
    <s v="Philadelphia"/>
    <s v="Pennsylvania"/>
    <n v="19140"/>
    <x v="3"/>
    <s v="OFF-AP-10001492"/>
    <s v="Office Supplies"/>
    <s v="Appliances"/>
    <s v="Acco Six-Outlet Power Strip, 4' Cord Length"/>
    <n v="41.375999999999998"/>
    <n v="6"/>
    <n v="0.2"/>
    <x v="6347"/>
  </r>
  <r>
    <n v="8053"/>
    <s v="CA-2011-109904"/>
    <x v="2"/>
    <x v="686"/>
    <d v="2011-07-17T00:00:00"/>
    <s v="Second Class"/>
    <s v="BF-10975"/>
    <s v="Barbara Fisher"/>
    <x v="1"/>
    <s v="United States"/>
    <s v="New York City"/>
    <s v="New York"/>
    <n v="10009"/>
    <x v="3"/>
    <s v="OFF-AR-10004999"/>
    <s v="Office Supplies"/>
    <s v="Art"/>
    <s v="Newell 315"/>
    <n v="17.940000000000001"/>
    <n v="3"/>
    <n v="0"/>
    <x v="6036"/>
  </r>
  <r>
    <n v="8054"/>
    <s v="CA-2014-152205"/>
    <x v="3"/>
    <x v="394"/>
    <d v="2014-10-06T00:00:00"/>
    <s v="Standard Class"/>
    <s v="SF-20965"/>
    <s v="Sylvia Foulston"/>
    <x v="1"/>
    <s v="United States"/>
    <s v="Philadelphia"/>
    <s v="Pennsylvania"/>
    <n v="19134"/>
    <x v="3"/>
    <s v="OFF-BI-10004094"/>
    <s v="Office Supplies"/>
    <s v="Binders"/>
    <s v="GBC Standard Plastic Binding Systems Combs"/>
    <n v="2.6550000000000002"/>
    <n v="1"/>
    <n v="0.7"/>
    <x v="6348"/>
  </r>
  <r>
    <n v="8055"/>
    <s v="CA-2012-121188"/>
    <x v="1"/>
    <x v="834"/>
    <d v="2012-09-04T00:00:00"/>
    <s v="Standard Class"/>
    <s v="CB-12025"/>
    <s v="Cassandra Brandow"/>
    <x v="0"/>
    <s v="United States"/>
    <s v="Los Angeles"/>
    <s v="California"/>
    <n v="90049"/>
    <x v="1"/>
    <s v="OFF-ST-10001490"/>
    <s v="Office Supplies"/>
    <s v="Storage"/>
    <s v="Hot File 7-Pocket, Floor Stand"/>
    <n v="892.35"/>
    <n v="5"/>
    <n v="0"/>
    <x v="6349"/>
  </r>
  <r>
    <n v="8056"/>
    <s v="CA-2012-121188"/>
    <x v="1"/>
    <x v="834"/>
    <d v="2012-09-04T00:00:00"/>
    <s v="Standard Class"/>
    <s v="CB-12025"/>
    <s v="Cassandra Brandow"/>
    <x v="0"/>
    <s v="United States"/>
    <s v="Los Angeles"/>
    <s v="California"/>
    <n v="90049"/>
    <x v="1"/>
    <s v="FUR-BO-10004695"/>
    <s v="Furniture"/>
    <s v="Bookcases"/>
    <s v="O'Sullivan 2-Door Barrister Bookcase in Odessa Pine"/>
    <n v="307.666"/>
    <n v="2"/>
    <n v="0.15"/>
    <x v="6350"/>
  </r>
  <r>
    <n v="8057"/>
    <s v="CA-2012-121188"/>
    <x v="1"/>
    <x v="834"/>
    <d v="2012-09-04T00:00:00"/>
    <s v="Standard Class"/>
    <s v="CB-12025"/>
    <s v="Cassandra Brandow"/>
    <x v="0"/>
    <s v="United States"/>
    <s v="Los Angeles"/>
    <s v="California"/>
    <n v="90049"/>
    <x v="1"/>
    <s v="OFF-ST-10000736"/>
    <s v="Office Supplies"/>
    <s v="Storage"/>
    <s v="Carina Double Wide Media Storage Towers in Natural &amp; Black"/>
    <n v="728.82"/>
    <n v="9"/>
    <n v="0"/>
    <x v="6351"/>
  </r>
  <r>
    <n v="8058"/>
    <s v="CA-2012-121188"/>
    <x v="1"/>
    <x v="834"/>
    <d v="2012-09-04T00:00:00"/>
    <s v="Standard Class"/>
    <s v="CB-12025"/>
    <s v="Cassandra Brandow"/>
    <x v="0"/>
    <s v="United States"/>
    <s v="Los Angeles"/>
    <s v="California"/>
    <n v="90049"/>
    <x v="1"/>
    <s v="OFF-BI-10001617"/>
    <s v="Office Supplies"/>
    <s v="Binders"/>
    <s v="GBC Wire Binding Combs"/>
    <n v="41.36"/>
    <n v="5"/>
    <n v="0.2"/>
    <x v="6352"/>
  </r>
  <r>
    <n v="8059"/>
    <s v="CA-2012-121188"/>
    <x v="1"/>
    <x v="834"/>
    <d v="2012-09-04T00:00:00"/>
    <s v="Standard Class"/>
    <s v="CB-12025"/>
    <s v="Cassandra Brandow"/>
    <x v="0"/>
    <s v="United States"/>
    <s v="Los Angeles"/>
    <s v="California"/>
    <n v="90049"/>
    <x v="1"/>
    <s v="TEC-PH-10003589"/>
    <s v="Technology"/>
    <s v="Phones"/>
    <s v="invisibleSHIELD by ZAGG Smudge-Free Screen Protector"/>
    <n v="43.176000000000002"/>
    <n v="3"/>
    <n v="0.2"/>
    <x v="2740"/>
  </r>
  <r>
    <n v="8060"/>
    <s v="CA-2012-121188"/>
    <x v="1"/>
    <x v="834"/>
    <d v="2012-09-04T00:00:00"/>
    <s v="Standard Class"/>
    <s v="CB-12025"/>
    <s v="Cassandra Brandow"/>
    <x v="0"/>
    <s v="United States"/>
    <s v="Los Angeles"/>
    <s v="California"/>
    <n v="90049"/>
    <x v="1"/>
    <s v="FUR-FU-10003981"/>
    <s v="Furniture"/>
    <s v="Furnishings"/>
    <s v="Eldon Wave Desk Accessories"/>
    <n v="4.16"/>
    <n v="2"/>
    <n v="0"/>
    <x v="6353"/>
  </r>
  <r>
    <n v="8061"/>
    <s v="CA-2012-156013"/>
    <x v="1"/>
    <x v="1181"/>
    <d v="2012-09-26T00:00:00"/>
    <s v="Standard Class"/>
    <s v="TC-20980"/>
    <s v="Tamara Chand"/>
    <x v="1"/>
    <s v="United States"/>
    <s v="Long Beach"/>
    <s v="New York"/>
    <n v="11561"/>
    <x v="3"/>
    <s v="OFF-PA-10001970"/>
    <s v="Office Supplies"/>
    <s v="Paper"/>
    <s v="Xerox 1881"/>
    <n v="61.4"/>
    <n v="5"/>
    <n v="0"/>
    <x v="4271"/>
  </r>
  <r>
    <n v="8062"/>
    <s v="CA-2012-156013"/>
    <x v="1"/>
    <x v="1181"/>
    <d v="2012-09-26T00:00:00"/>
    <s v="Standard Class"/>
    <s v="TC-20980"/>
    <s v="Tamara Chand"/>
    <x v="1"/>
    <s v="United States"/>
    <s v="Long Beach"/>
    <s v="New York"/>
    <n v="11561"/>
    <x v="3"/>
    <s v="OFF-BI-10002437"/>
    <s v="Office Supplies"/>
    <s v="Binders"/>
    <s v="Recycled Premium Regency Composition Covers"/>
    <n v="24.448"/>
    <n v="2"/>
    <n v="0.2"/>
    <x v="683"/>
  </r>
  <r>
    <n v="8063"/>
    <s v="CA-2013-132997"/>
    <x v="0"/>
    <x v="77"/>
    <d v="2013-11-10T00:00:00"/>
    <s v="First Class"/>
    <s v="LW-17215"/>
    <s v="Luke Weiss"/>
    <x v="0"/>
    <s v="United States"/>
    <s v="Rochester"/>
    <s v="New York"/>
    <n v="14609"/>
    <x v="3"/>
    <s v="TEC-PH-10000586"/>
    <s v="Technology"/>
    <s v="Phones"/>
    <s v="AT&amp;T SB67148 SynJ"/>
    <n v="263.95999999999998"/>
    <n v="4"/>
    <n v="0"/>
    <x v="2603"/>
  </r>
  <r>
    <n v="8064"/>
    <s v="CA-2013-132997"/>
    <x v="0"/>
    <x v="77"/>
    <d v="2013-11-10T00:00:00"/>
    <s v="First Class"/>
    <s v="LW-17215"/>
    <s v="Luke Weiss"/>
    <x v="0"/>
    <s v="United States"/>
    <s v="Rochester"/>
    <s v="New York"/>
    <n v="14609"/>
    <x v="3"/>
    <s v="TEC-PH-10003811"/>
    <s v="Technology"/>
    <s v="Phones"/>
    <s v="Jabra Supreme Plus Driver Edition Headset"/>
    <n v="359.96999999999997"/>
    <n v="3"/>
    <n v="0"/>
    <x v="6354"/>
  </r>
  <r>
    <n v="8065"/>
    <s v="CA-2013-132997"/>
    <x v="0"/>
    <x v="77"/>
    <d v="2013-11-10T00:00:00"/>
    <s v="First Class"/>
    <s v="LW-17215"/>
    <s v="Luke Weiss"/>
    <x v="0"/>
    <s v="United States"/>
    <s v="Rochester"/>
    <s v="New York"/>
    <n v="14609"/>
    <x v="3"/>
    <s v="OFF-PA-10004983"/>
    <s v="Office Supplies"/>
    <s v="Paper"/>
    <s v="Xerox 23"/>
    <n v="12.96"/>
    <n v="2"/>
    <n v="0"/>
    <x v="91"/>
  </r>
  <r>
    <n v="8066"/>
    <s v="CA-2013-132997"/>
    <x v="0"/>
    <x v="77"/>
    <d v="2013-11-10T00:00:00"/>
    <s v="First Class"/>
    <s v="LW-17215"/>
    <s v="Luke Weiss"/>
    <x v="0"/>
    <s v="United States"/>
    <s v="Rochester"/>
    <s v="New York"/>
    <n v="14609"/>
    <x v="3"/>
    <s v="OFF-ST-10003479"/>
    <s v="Office Supplies"/>
    <s v="Storage"/>
    <s v="Eldon Base for stackable storage shelf, platinum"/>
    <n v="116.82"/>
    <n v="3"/>
    <n v="0"/>
    <x v="6355"/>
  </r>
  <r>
    <n v="8067"/>
    <s v="CA-2013-132997"/>
    <x v="0"/>
    <x v="77"/>
    <d v="2013-11-10T00:00:00"/>
    <s v="First Class"/>
    <s v="LW-17215"/>
    <s v="Luke Weiss"/>
    <x v="0"/>
    <s v="United States"/>
    <s v="Rochester"/>
    <s v="New York"/>
    <n v="14609"/>
    <x v="3"/>
    <s v="OFF-BI-10004318"/>
    <s v="Office Supplies"/>
    <s v="Binders"/>
    <s v="Ibico EB-19 Dual Function Manual Binding System"/>
    <n v="276.78400000000005"/>
    <n v="2"/>
    <n v="0.2"/>
    <x v="5710"/>
  </r>
  <r>
    <n v="8068"/>
    <s v="US-2012-160563"/>
    <x v="1"/>
    <x v="1182"/>
    <d v="2012-10-24T00:00:00"/>
    <s v="Standard Class"/>
    <s v="NS-18640"/>
    <s v="Noel Staavos"/>
    <x v="1"/>
    <s v="United States"/>
    <s v="San Francisco"/>
    <s v="California"/>
    <n v="94109"/>
    <x v="1"/>
    <s v="TEC-AC-10002567"/>
    <s v="Technology"/>
    <s v="Accessories"/>
    <s v="Logitech G602 Wireless Gaming Mouse"/>
    <n v="239.96999999999997"/>
    <n v="3"/>
    <n v="0"/>
    <x v="6356"/>
  </r>
  <r>
    <n v="8069"/>
    <s v="US-2012-160563"/>
    <x v="1"/>
    <x v="1182"/>
    <d v="2012-10-24T00:00:00"/>
    <s v="Standard Class"/>
    <s v="NS-18640"/>
    <s v="Noel Staavos"/>
    <x v="1"/>
    <s v="United States"/>
    <s v="San Francisco"/>
    <s v="California"/>
    <n v="94109"/>
    <x v="1"/>
    <s v="FUR-FU-10001731"/>
    <s v="Furniture"/>
    <s v="Furnishings"/>
    <s v="Acrylic Self-Standing Desk Frames"/>
    <n v="16.02"/>
    <n v="6"/>
    <n v="0"/>
    <x v="6357"/>
  </r>
  <r>
    <n v="8070"/>
    <s v="CA-2014-151750"/>
    <x v="3"/>
    <x v="314"/>
    <d v="2014-01-06T00:00:00"/>
    <s v="Standard Class"/>
    <s v="JM-15250"/>
    <s v="Janet Martin"/>
    <x v="0"/>
    <s v="United States"/>
    <s v="Huntsville"/>
    <s v="Texas"/>
    <n v="77340"/>
    <x v="2"/>
    <s v="OFF-ST-10002743"/>
    <s v="Office Supplies"/>
    <s v="Storage"/>
    <s v="SAFCO Boltless Steel Shelving"/>
    <n v="454.56000000000006"/>
    <n v="5"/>
    <n v="0.2"/>
    <x v="6358"/>
  </r>
  <r>
    <n v="8071"/>
    <s v="CA-2014-151750"/>
    <x v="3"/>
    <x v="314"/>
    <d v="2014-01-06T00:00:00"/>
    <s v="Standard Class"/>
    <s v="JM-15250"/>
    <s v="Janet Martin"/>
    <x v="0"/>
    <s v="United States"/>
    <s v="Huntsville"/>
    <s v="Texas"/>
    <n v="77340"/>
    <x v="2"/>
    <s v="FUR-FU-10002116"/>
    <s v="Furniture"/>
    <s v="Furnishings"/>
    <s v="Tenex Carpeted, Granite-Look or Clear Contemporary Contour Shape Chair Mats"/>
    <n v="141.41999999999999"/>
    <n v="5"/>
    <n v="0.6"/>
    <x v="6359"/>
  </r>
  <r>
    <n v="8072"/>
    <s v="CA-2014-151750"/>
    <x v="3"/>
    <x v="314"/>
    <d v="2014-01-06T00:00:00"/>
    <s v="Standard Class"/>
    <s v="JM-15250"/>
    <s v="Janet Martin"/>
    <x v="0"/>
    <s v="United States"/>
    <s v="Huntsville"/>
    <s v="Texas"/>
    <n v="77340"/>
    <x v="2"/>
    <s v="FUR-CH-10003199"/>
    <s v="Furniture"/>
    <s v="Chairs"/>
    <s v="Office Star - Contemporary Task Swivel Chair"/>
    <n v="310.74399999999997"/>
    <n v="4"/>
    <n v="0.3"/>
    <x v="6360"/>
  </r>
  <r>
    <n v="8073"/>
    <s v="CA-2014-151750"/>
    <x v="3"/>
    <x v="314"/>
    <d v="2014-01-06T00:00:00"/>
    <s v="Standard Class"/>
    <s v="JM-15250"/>
    <s v="Janet Martin"/>
    <x v="0"/>
    <s v="United States"/>
    <s v="Huntsville"/>
    <s v="Texas"/>
    <n v="77340"/>
    <x v="2"/>
    <s v="OFF-AR-10003158"/>
    <s v="Office Supplies"/>
    <s v="Art"/>
    <s v="Fluorescent Highlighters by Dixon"/>
    <n v="12.736000000000001"/>
    <n v="4"/>
    <n v="0.2"/>
    <x v="6361"/>
  </r>
  <r>
    <n v="8074"/>
    <s v="CA-2014-151750"/>
    <x v="3"/>
    <x v="314"/>
    <d v="2014-01-06T00:00:00"/>
    <s v="Standard Class"/>
    <s v="JM-15250"/>
    <s v="Janet Martin"/>
    <x v="0"/>
    <s v="United States"/>
    <s v="Huntsville"/>
    <s v="Texas"/>
    <n v="77340"/>
    <x v="2"/>
    <s v="OFF-BI-10000301"/>
    <s v="Office Supplies"/>
    <s v="Binders"/>
    <s v="GBC Instant Report Kit"/>
    <n v="6.469999999999998"/>
    <n v="5"/>
    <n v="0.8"/>
    <x v="6362"/>
  </r>
  <r>
    <n v="8075"/>
    <s v="CA-2014-151750"/>
    <x v="3"/>
    <x v="314"/>
    <d v="2014-01-06T00:00:00"/>
    <s v="Standard Class"/>
    <s v="JM-15250"/>
    <s v="Janet Martin"/>
    <x v="0"/>
    <s v="United States"/>
    <s v="Huntsville"/>
    <s v="Texas"/>
    <n v="77340"/>
    <x v="2"/>
    <s v="OFF-BI-10000343"/>
    <s v="Office Supplies"/>
    <s v="Binders"/>
    <s v="Pressboard Covers with Storage Hooks, 9 1/2&quot; x 11&quot;, Light Blue"/>
    <n v="13.747999999999998"/>
    <n v="14"/>
    <n v="0.8"/>
    <x v="6363"/>
  </r>
  <r>
    <n v="8076"/>
    <s v="CA-2014-151750"/>
    <x v="3"/>
    <x v="314"/>
    <d v="2014-01-06T00:00:00"/>
    <s v="Standard Class"/>
    <s v="JM-15250"/>
    <s v="Janet Martin"/>
    <x v="0"/>
    <s v="United States"/>
    <s v="Huntsville"/>
    <s v="Texas"/>
    <n v="77340"/>
    <x v="2"/>
    <s v="OFF-AP-10004708"/>
    <s v="Office Supplies"/>
    <s v="Appliances"/>
    <s v="Fellowes Superior 10 Outlet Split Surge Protector"/>
    <n v="15.223999999999997"/>
    <n v="2"/>
    <n v="0.8"/>
    <x v="6364"/>
  </r>
  <r>
    <n v="8077"/>
    <s v="CA-2012-106187"/>
    <x v="1"/>
    <x v="537"/>
    <d v="2012-06-29T00:00:00"/>
    <s v="Standard Class"/>
    <s v="RF-19345"/>
    <s v="Randy Ferguson"/>
    <x v="1"/>
    <s v="United States"/>
    <s v="East Point"/>
    <s v="Georgia"/>
    <n v="30344"/>
    <x v="0"/>
    <s v="FUR-FU-10000794"/>
    <s v="Furniture"/>
    <s v="Furnishings"/>
    <s v="Eldon Stackable Tray, Side-Load, Legal, Smoke"/>
    <n v="27.42"/>
    <n v="3"/>
    <n v="0"/>
    <x v="6365"/>
  </r>
  <r>
    <n v="8078"/>
    <s v="CA-2012-106187"/>
    <x v="1"/>
    <x v="537"/>
    <d v="2012-06-29T00:00:00"/>
    <s v="Standard Class"/>
    <s v="RF-19345"/>
    <s v="Randy Ferguson"/>
    <x v="1"/>
    <s v="United States"/>
    <s v="East Point"/>
    <s v="Georgia"/>
    <n v="30344"/>
    <x v="0"/>
    <s v="OFF-BI-10004519"/>
    <s v="Office Supplies"/>
    <s v="Binders"/>
    <s v="GBC DocuBind P100 Manual Binding Machine"/>
    <n v="165.98"/>
    <n v="1"/>
    <n v="0"/>
    <x v="6366"/>
  </r>
  <r>
    <n v="8079"/>
    <s v="CA-2012-106187"/>
    <x v="1"/>
    <x v="537"/>
    <d v="2012-06-29T00:00:00"/>
    <s v="Standard Class"/>
    <s v="RF-19345"/>
    <s v="Randy Ferguson"/>
    <x v="1"/>
    <s v="United States"/>
    <s v="East Point"/>
    <s v="Georgia"/>
    <n v="30344"/>
    <x v="0"/>
    <s v="TEC-AC-10001590"/>
    <s v="Technology"/>
    <s v="Accessories"/>
    <s v="Dell Slim USB Multimedia Keyboard"/>
    <n v="75"/>
    <n v="3"/>
    <n v="0"/>
    <x v="6367"/>
  </r>
  <r>
    <n v="8080"/>
    <s v="US-2013-164945"/>
    <x v="0"/>
    <x v="441"/>
    <d v="2013-11-28T00:00:00"/>
    <s v="Standard Class"/>
    <s v="CA-12055"/>
    <s v="Cathy Armstrong"/>
    <x v="2"/>
    <s v="United States"/>
    <s v="New York City"/>
    <s v="New York"/>
    <n v="10009"/>
    <x v="3"/>
    <s v="OFF-BI-10001524"/>
    <s v="Office Supplies"/>
    <s v="Binders"/>
    <s v="GBC Premium Transparent Covers with Diagonal Lined Pattern"/>
    <n v="134.27200000000002"/>
    <n v="8"/>
    <n v="0.2"/>
    <x v="6368"/>
  </r>
  <r>
    <n v="8081"/>
    <s v="CA-2012-150714"/>
    <x v="1"/>
    <x v="662"/>
    <d v="2012-11-01T00:00:00"/>
    <s v="Standard Class"/>
    <s v="KH-16690"/>
    <s v="Kristen Hastings"/>
    <x v="1"/>
    <s v="United States"/>
    <s v="Springfield"/>
    <s v="Oregon"/>
    <n v="97477"/>
    <x v="1"/>
    <s v="OFF-LA-10001474"/>
    <s v="Office Supplies"/>
    <s v="Labels"/>
    <s v="Avery 477"/>
    <n v="146.54400000000001"/>
    <n v="6"/>
    <n v="0.2"/>
    <x v="6369"/>
  </r>
  <r>
    <n v="8082"/>
    <s v="CA-2012-150714"/>
    <x v="1"/>
    <x v="662"/>
    <d v="2012-11-01T00:00:00"/>
    <s v="Standard Class"/>
    <s v="KH-16690"/>
    <s v="Kristen Hastings"/>
    <x v="1"/>
    <s v="United States"/>
    <s v="Springfield"/>
    <s v="Oregon"/>
    <n v="97477"/>
    <x v="1"/>
    <s v="OFF-PA-10001497"/>
    <s v="Office Supplies"/>
    <s v="Paper"/>
    <s v="Xerox 1914"/>
    <n v="131.904"/>
    <n v="3"/>
    <n v="0.2"/>
    <x v="585"/>
  </r>
  <r>
    <n v="8083"/>
    <s v="CA-2012-150714"/>
    <x v="1"/>
    <x v="662"/>
    <d v="2012-11-01T00:00:00"/>
    <s v="Standard Class"/>
    <s v="KH-16690"/>
    <s v="Kristen Hastings"/>
    <x v="1"/>
    <s v="United States"/>
    <s v="Springfield"/>
    <s v="Oregon"/>
    <n v="97477"/>
    <x v="1"/>
    <s v="OFF-AP-10003287"/>
    <s v="Office Supplies"/>
    <s v="Appliances"/>
    <s v="Tripp Lite TLP810NET Broadband Surge for Modem/Fax"/>
    <n v="203.88000000000002"/>
    <n v="5"/>
    <n v="0.2"/>
    <x v="6370"/>
  </r>
  <r>
    <n v="8084"/>
    <s v="CA-2012-150714"/>
    <x v="1"/>
    <x v="662"/>
    <d v="2012-11-01T00:00:00"/>
    <s v="Standard Class"/>
    <s v="KH-16690"/>
    <s v="Kristen Hastings"/>
    <x v="1"/>
    <s v="United States"/>
    <s v="Springfield"/>
    <s v="Oregon"/>
    <n v="97477"/>
    <x v="1"/>
    <s v="OFF-BI-10002982"/>
    <s v="Office Supplies"/>
    <s v="Binders"/>
    <s v="Avery Self-Adhesive Photo Pockets for Polaroid Photos"/>
    <n v="14.301000000000002"/>
    <n v="7"/>
    <n v="0.7"/>
    <x v="5255"/>
  </r>
  <r>
    <n v="8085"/>
    <s v="CA-2012-150714"/>
    <x v="1"/>
    <x v="662"/>
    <d v="2012-11-01T00:00:00"/>
    <s v="Standard Class"/>
    <s v="KH-16690"/>
    <s v="Kristen Hastings"/>
    <x v="1"/>
    <s v="United States"/>
    <s v="Springfield"/>
    <s v="Oregon"/>
    <n v="97477"/>
    <x v="1"/>
    <s v="OFF-ST-10001809"/>
    <s v="Office Supplies"/>
    <s v="Storage"/>
    <s v="Fellowes Officeware Wire Shelving"/>
    <n v="718.6400000000001"/>
    <n v="10"/>
    <n v="0.2"/>
    <x v="6371"/>
  </r>
  <r>
    <n v="8086"/>
    <s v="CA-2013-105753"/>
    <x v="0"/>
    <x v="201"/>
    <d v="2013-10-27T00:00:00"/>
    <s v="Standard Class"/>
    <s v="LC-16960"/>
    <s v="Lindsay Castell"/>
    <x v="2"/>
    <s v="United States"/>
    <s v="Arlington"/>
    <s v="Virginia"/>
    <n v="22204"/>
    <x v="0"/>
    <s v="FUR-FU-10000246"/>
    <s v="Furniture"/>
    <s v="Furnishings"/>
    <s v="Aluminum Document Frame"/>
    <n v="61.1"/>
    <n v="5"/>
    <n v="0"/>
    <x v="6372"/>
  </r>
  <r>
    <n v="8087"/>
    <s v="CA-2014-120894"/>
    <x v="3"/>
    <x v="1045"/>
    <d v="2014-05-03T00:00:00"/>
    <s v="Standard Class"/>
    <s v="JL-15130"/>
    <s v="Jack Lebron"/>
    <x v="0"/>
    <s v="United States"/>
    <s v="Wilmington"/>
    <s v="North Carolina"/>
    <n v="28403"/>
    <x v="0"/>
    <s v="OFF-AP-10000252"/>
    <s v="Office Supplies"/>
    <s v="Appliances"/>
    <s v="Harmony HEPA Quiet Air Purifiers"/>
    <n v="28.08"/>
    <n v="3"/>
    <n v="0.2"/>
    <x v="6373"/>
  </r>
  <r>
    <n v="8088"/>
    <s v="CA-2013-106621"/>
    <x v="0"/>
    <x v="321"/>
    <d v="2013-10-02T00:00:00"/>
    <s v="Second Class"/>
    <s v="DM-12955"/>
    <s v="Dario Medina"/>
    <x v="1"/>
    <s v="United States"/>
    <s v="Yuma"/>
    <s v="Arizona"/>
    <n v="85364"/>
    <x v="1"/>
    <s v="OFF-AR-10002375"/>
    <s v="Office Supplies"/>
    <s v="Art"/>
    <s v="Newell 351"/>
    <n v="10.496"/>
    <n v="4"/>
    <n v="0.2"/>
    <x v="6374"/>
  </r>
  <r>
    <n v="8089"/>
    <s v="CA-2012-107020"/>
    <x v="1"/>
    <x v="848"/>
    <d v="2012-07-14T00:00:00"/>
    <s v="Standard Class"/>
    <s v="MV-18190"/>
    <s v="Mike Vittorini"/>
    <x v="0"/>
    <s v="United States"/>
    <s v="San Bernardino"/>
    <s v="California"/>
    <n v="92404"/>
    <x v="1"/>
    <s v="OFF-BI-10003719"/>
    <s v="Office Supplies"/>
    <s v="Binders"/>
    <s v="Large Capacity Hanging Post Binders"/>
    <n v="39.92"/>
    <n v="2"/>
    <n v="0.2"/>
    <x v="6375"/>
  </r>
  <r>
    <n v="8090"/>
    <s v="US-2012-117492"/>
    <x v="1"/>
    <x v="976"/>
    <d v="2012-08-09T00:00:00"/>
    <s v="First Class"/>
    <s v="NS-18640"/>
    <s v="Noel Staavos"/>
    <x v="1"/>
    <s v="United States"/>
    <s v="Baltimore"/>
    <s v="Maryland"/>
    <n v="21215"/>
    <x v="3"/>
    <s v="OFF-AP-10001492"/>
    <s v="Office Supplies"/>
    <s v="Appliances"/>
    <s v="Acco Six-Outlet Power Strip, 4' Cord Length"/>
    <n v="77.58"/>
    <n v="9"/>
    <n v="0"/>
    <x v="6376"/>
  </r>
  <r>
    <n v="8091"/>
    <s v="CA-2011-101392"/>
    <x v="2"/>
    <x v="1035"/>
    <d v="2011-12-13T00:00:00"/>
    <s v="Standard Class"/>
    <s v="AS-10630"/>
    <s v="Ann Steele"/>
    <x v="2"/>
    <s v="United States"/>
    <s v="Seattle"/>
    <s v="Washington"/>
    <n v="98103"/>
    <x v="1"/>
    <s v="OFF-ST-10000532"/>
    <s v="Office Supplies"/>
    <s v="Storage"/>
    <s v="Advantus Rolling Drawer Organizers"/>
    <n v="269.35999999999996"/>
    <n v="7"/>
    <n v="0"/>
    <x v="6377"/>
  </r>
  <r>
    <n v="8092"/>
    <s v="CA-2012-127502"/>
    <x v="1"/>
    <x v="895"/>
    <d v="2012-12-14T00:00:00"/>
    <s v="Standard Class"/>
    <s v="MT-17815"/>
    <s v="Meg Tillman"/>
    <x v="0"/>
    <s v="United States"/>
    <s v="San Francisco"/>
    <s v="California"/>
    <n v="94110"/>
    <x v="1"/>
    <s v="OFF-LA-10001613"/>
    <s v="Office Supplies"/>
    <s v="Labels"/>
    <s v="Avery File Folder Labels"/>
    <n v="5.76"/>
    <n v="2"/>
    <n v="0"/>
    <x v="2167"/>
  </r>
  <r>
    <n v="8093"/>
    <s v="CA-2014-143658"/>
    <x v="3"/>
    <x v="1183"/>
    <d v="2014-11-14T00:00:00"/>
    <s v="Second Class"/>
    <s v="SR-20425"/>
    <s v="Sharelle Roach"/>
    <x v="2"/>
    <s v="United States"/>
    <s v="New York City"/>
    <s v="New York"/>
    <n v="10035"/>
    <x v="3"/>
    <s v="OFF-AR-10002818"/>
    <s v="Office Supplies"/>
    <s v="Art"/>
    <s v="Panasonic KP-310 Heavy-Duty Electric Pencil Sharpener"/>
    <n v="109.9"/>
    <n v="5"/>
    <n v="0"/>
    <x v="6378"/>
  </r>
  <r>
    <n v="8094"/>
    <s v="CA-2014-133046"/>
    <x v="3"/>
    <x v="944"/>
    <d v="2014-08-02T00:00:00"/>
    <s v="Second Class"/>
    <s v="DK-13375"/>
    <s v="Dennis Kane"/>
    <x v="0"/>
    <s v="United States"/>
    <s v="Seattle"/>
    <s v="Washington"/>
    <n v="98115"/>
    <x v="1"/>
    <s v="FUR-FU-10001940"/>
    <s v="Furniture"/>
    <s v="Furnishings"/>
    <s v="Staples"/>
    <n v="23.88"/>
    <n v="3"/>
    <n v="0"/>
    <x v="1811"/>
  </r>
  <r>
    <n v="8095"/>
    <s v="CA-2014-133046"/>
    <x v="3"/>
    <x v="944"/>
    <d v="2014-08-02T00:00:00"/>
    <s v="Second Class"/>
    <s v="DK-13375"/>
    <s v="Dennis Kane"/>
    <x v="0"/>
    <s v="United States"/>
    <s v="Seattle"/>
    <s v="Washington"/>
    <n v="98115"/>
    <x v="1"/>
    <s v="OFF-PA-10003883"/>
    <s v="Office Supplies"/>
    <s v="Paper"/>
    <s v="Message Book, Phone, Wirebound Standard Line Memo, 2 3/4&quot; X 5&quot;"/>
    <n v="26.2"/>
    <n v="4"/>
    <n v="0"/>
    <x v="6379"/>
  </r>
  <r>
    <n v="8096"/>
    <s v="CA-2014-133046"/>
    <x v="3"/>
    <x v="944"/>
    <d v="2014-08-02T00:00:00"/>
    <s v="Second Class"/>
    <s v="DK-13375"/>
    <s v="Dennis Kane"/>
    <x v="0"/>
    <s v="United States"/>
    <s v="Seattle"/>
    <s v="Washington"/>
    <n v="98115"/>
    <x v="1"/>
    <s v="OFF-PA-10002787"/>
    <s v="Office Supplies"/>
    <s v="Paper"/>
    <s v="Xerox 227"/>
    <n v="12.96"/>
    <n v="2"/>
    <n v="0"/>
    <x v="91"/>
  </r>
  <r>
    <n v="8097"/>
    <s v="CA-2014-133046"/>
    <x v="3"/>
    <x v="944"/>
    <d v="2014-08-02T00:00:00"/>
    <s v="Second Class"/>
    <s v="DK-13375"/>
    <s v="Dennis Kane"/>
    <x v="0"/>
    <s v="United States"/>
    <s v="Seattle"/>
    <s v="Washington"/>
    <n v="98115"/>
    <x v="1"/>
    <s v="TEC-AC-10000991"/>
    <s v="Technology"/>
    <s v="Accessories"/>
    <s v="Sony Micro Vault Click 8 GB USB 2.0 Flash Drive"/>
    <n v="234.95000000000002"/>
    <n v="5"/>
    <n v="0"/>
    <x v="6380"/>
  </r>
  <r>
    <n v="8098"/>
    <s v="CA-2014-122798"/>
    <x v="3"/>
    <x v="116"/>
    <d v="2015-01-02T00:00:00"/>
    <s v="Standard Class"/>
    <s v="SV-20935"/>
    <s v="Susan Vittorini"/>
    <x v="0"/>
    <s v="United States"/>
    <s v="Albuquerque"/>
    <s v="New Mexico"/>
    <n v="87105"/>
    <x v="1"/>
    <s v="OFF-ST-10003058"/>
    <s v="Office Supplies"/>
    <s v="Storage"/>
    <s v="Eldon Mobile Mega Data Cart  Mega Stackable  Add-On Trays"/>
    <n v="118.25"/>
    <n v="5"/>
    <n v="0"/>
    <x v="3284"/>
  </r>
  <r>
    <n v="8099"/>
    <s v="CA-2014-122798"/>
    <x v="3"/>
    <x v="116"/>
    <d v="2015-01-02T00:00:00"/>
    <s v="Standard Class"/>
    <s v="SV-20935"/>
    <s v="Susan Vittorini"/>
    <x v="0"/>
    <s v="United States"/>
    <s v="Albuquerque"/>
    <s v="New Mexico"/>
    <n v="87105"/>
    <x v="1"/>
    <s v="OFF-PA-10004239"/>
    <s v="Office Supplies"/>
    <s v="Paper"/>
    <s v="Xerox 1953"/>
    <n v="4.28"/>
    <n v="1"/>
    <n v="0"/>
    <x v="750"/>
  </r>
  <r>
    <n v="8100"/>
    <s v="CA-2013-169663"/>
    <x v="0"/>
    <x v="612"/>
    <d v="2013-03-14T00:00:00"/>
    <s v="First Class"/>
    <s v="RH-19510"/>
    <s v="Rick Huthwaite"/>
    <x v="2"/>
    <s v="United States"/>
    <s v="Los Angeles"/>
    <s v="California"/>
    <n v="90045"/>
    <x v="1"/>
    <s v="TEC-AC-10003038"/>
    <s v="Technology"/>
    <s v="Accessories"/>
    <s v="Kingston Digital DataTraveler 16GB USB 2.0"/>
    <n v="26.849999999999998"/>
    <n v="3"/>
    <n v="0"/>
    <x v="4625"/>
  </r>
  <r>
    <n v="8101"/>
    <s v="CA-2013-169663"/>
    <x v="0"/>
    <x v="612"/>
    <d v="2013-03-14T00:00:00"/>
    <s v="First Class"/>
    <s v="RH-19510"/>
    <s v="Rick Huthwaite"/>
    <x v="2"/>
    <s v="United States"/>
    <s v="Los Angeles"/>
    <s v="California"/>
    <n v="90045"/>
    <x v="1"/>
    <s v="TEC-MA-10000984"/>
    <s v="Technology"/>
    <s v="Machines"/>
    <s v="Okidata MB760 Printer"/>
    <n v="3357.6000000000004"/>
    <n v="3"/>
    <n v="0.2"/>
    <x v="6381"/>
  </r>
  <r>
    <n v="8102"/>
    <s v="CA-2012-149846"/>
    <x v="1"/>
    <x v="1184"/>
    <d v="2012-05-26T00:00:00"/>
    <s v="Standard Class"/>
    <s v="SB-20185"/>
    <s v="Sarah Brown"/>
    <x v="0"/>
    <s v="United States"/>
    <s v="Los Angeles"/>
    <s v="California"/>
    <n v="90045"/>
    <x v="1"/>
    <s v="OFF-LA-10004484"/>
    <s v="Office Supplies"/>
    <s v="Labels"/>
    <s v="Avery 476"/>
    <n v="8.26"/>
    <n v="2"/>
    <n v="0"/>
    <x v="349"/>
  </r>
  <r>
    <n v="8103"/>
    <s v="CA-2012-149846"/>
    <x v="1"/>
    <x v="1184"/>
    <d v="2012-05-26T00:00:00"/>
    <s v="Standard Class"/>
    <s v="SB-20185"/>
    <s v="Sarah Brown"/>
    <x v="0"/>
    <s v="United States"/>
    <s v="Los Angeles"/>
    <s v="California"/>
    <n v="90045"/>
    <x v="1"/>
    <s v="TEC-MA-10004002"/>
    <s v="Technology"/>
    <s v="Machines"/>
    <s v="Zebra GX420t Direct Thermal/Thermal Transfer Printer"/>
    <n v="2973.32"/>
    <n v="7"/>
    <n v="0.2"/>
    <x v="6382"/>
  </r>
  <r>
    <n v="8104"/>
    <s v="CA-2012-149846"/>
    <x v="1"/>
    <x v="1184"/>
    <d v="2012-05-26T00:00:00"/>
    <s v="Standard Class"/>
    <s v="SB-20185"/>
    <s v="Sarah Brown"/>
    <x v="0"/>
    <s v="United States"/>
    <s v="Los Angeles"/>
    <s v="California"/>
    <n v="90045"/>
    <x v="1"/>
    <s v="OFF-ST-10002406"/>
    <s v="Office Supplies"/>
    <s v="Storage"/>
    <s v="Pizazz Global Quick File"/>
    <n v="104.79"/>
    <n v="7"/>
    <n v="0"/>
    <x v="360"/>
  </r>
  <r>
    <n v="8105"/>
    <s v="CA-2012-149846"/>
    <x v="1"/>
    <x v="1184"/>
    <d v="2012-05-26T00:00:00"/>
    <s v="Standard Class"/>
    <s v="SB-20185"/>
    <s v="Sarah Brown"/>
    <x v="0"/>
    <s v="United States"/>
    <s v="Los Angeles"/>
    <s v="California"/>
    <n v="90045"/>
    <x v="1"/>
    <s v="TEC-PH-10003645"/>
    <s v="Technology"/>
    <s v="Phones"/>
    <s v="Aastra 57i VoIP phone"/>
    <n v="775.72800000000007"/>
    <n v="6"/>
    <n v="0.2"/>
    <x v="6383"/>
  </r>
  <r>
    <n v="8106"/>
    <s v="CA-2014-159149"/>
    <x v="3"/>
    <x v="922"/>
    <d v="2014-02-20T00:00:00"/>
    <s v="First Class"/>
    <s v="CR-12820"/>
    <s v="Cyra Reiten"/>
    <x v="2"/>
    <s v="United States"/>
    <s v="Houston"/>
    <s v="Texas"/>
    <n v="77041"/>
    <x v="2"/>
    <s v="FUR-BO-10001601"/>
    <s v="Furniture"/>
    <s v="Bookcases"/>
    <s v="Sauder Mission Library with Doors, Fruitwood Finish"/>
    <n v="89.066399999999987"/>
    <n v="1"/>
    <n v="0.32"/>
    <x v="6384"/>
  </r>
  <r>
    <n v="8107"/>
    <s v="CA-2014-159149"/>
    <x v="3"/>
    <x v="922"/>
    <d v="2014-02-20T00:00:00"/>
    <s v="First Class"/>
    <s v="CR-12820"/>
    <s v="Cyra Reiten"/>
    <x v="2"/>
    <s v="United States"/>
    <s v="Houston"/>
    <s v="Texas"/>
    <n v="77041"/>
    <x v="2"/>
    <s v="OFF-AR-10000937"/>
    <s v="Office Supplies"/>
    <s v="Art"/>
    <s v="Dixon Ticonderoga Core-Lock Colored Pencils, 48-Color Set"/>
    <n v="175.44"/>
    <n v="6"/>
    <n v="0.2"/>
    <x v="6385"/>
  </r>
  <r>
    <n v="8108"/>
    <s v="CA-2014-159149"/>
    <x v="3"/>
    <x v="922"/>
    <d v="2014-02-20T00:00:00"/>
    <s v="First Class"/>
    <s v="CR-12820"/>
    <s v="Cyra Reiten"/>
    <x v="2"/>
    <s v="United States"/>
    <s v="Houston"/>
    <s v="Texas"/>
    <n v="77041"/>
    <x v="2"/>
    <s v="TEC-PH-10000038"/>
    <s v="Technology"/>
    <s v="Phones"/>
    <s v="Jawbone MINI JAMBOX Wireless Bluetooth Speaker"/>
    <n v="438.33600000000001"/>
    <n v="4"/>
    <n v="0.2"/>
    <x v="1510"/>
  </r>
  <r>
    <n v="8109"/>
    <s v="US-2014-167570"/>
    <x v="3"/>
    <x v="166"/>
    <d v="2014-12-16T00:00:00"/>
    <s v="Standard Class"/>
    <s v="EG-13900"/>
    <s v="Emily Grady"/>
    <x v="0"/>
    <s v="United States"/>
    <s v="Philadelphia"/>
    <s v="Pennsylvania"/>
    <n v="19140"/>
    <x v="3"/>
    <s v="FUR-CH-10003396"/>
    <s v="Furniture"/>
    <s v="Chairs"/>
    <s v="Global Deluxe Steno Chair"/>
    <n v="215.54400000000001"/>
    <n v="4"/>
    <n v="0.3"/>
    <x v="6386"/>
  </r>
  <r>
    <n v="8110"/>
    <s v="CA-2014-160122"/>
    <x v="3"/>
    <x v="551"/>
    <d v="2014-11-24T00:00:00"/>
    <s v="Standard Class"/>
    <s v="RD-19930"/>
    <s v="Russell D'Ascenzo"/>
    <x v="0"/>
    <s v="United States"/>
    <s v="Chicago"/>
    <s v="Illinois"/>
    <n v="60623"/>
    <x v="2"/>
    <s v="OFF-EN-10002592"/>
    <s v="Office Supplies"/>
    <s v="Envelopes"/>
    <s v="Peel &amp; Seel Recycled Catalog Envelopes, Brown"/>
    <n v="55.584000000000003"/>
    <n v="6"/>
    <n v="0.2"/>
    <x v="6387"/>
  </r>
  <r>
    <n v="8111"/>
    <s v="CA-2014-160122"/>
    <x v="3"/>
    <x v="551"/>
    <d v="2014-11-24T00:00:00"/>
    <s v="Standard Class"/>
    <s v="RD-19930"/>
    <s v="Russell D'Ascenzo"/>
    <x v="0"/>
    <s v="United States"/>
    <s v="Chicago"/>
    <s v="Illinois"/>
    <n v="60623"/>
    <x v="2"/>
    <s v="FUR-CH-10000422"/>
    <s v="Furniture"/>
    <s v="Chairs"/>
    <s v="Global Highback Leather Tilter in Burgundy"/>
    <n v="127.38599999999998"/>
    <n v="2"/>
    <n v="0.3"/>
    <x v="6388"/>
  </r>
  <r>
    <n v="8112"/>
    <s v="CA-2013-130393"/>
    <x v="0"/>
    <x v="49"/>
    <d v="2013-12-04T00:00:00"/>
    <s v="Second Class"/>
    <s v="JM-15865"/>
    <s v="John Murray"/>
    <x v="0"/>
    <s v="United States"/>
    <s v="San Angelo"/>
    <s v="Texas"/>
    <n v="76903"/>
    <x v="2"/>
    <s v="FUR-CH-10002647"/>
    <s v="Furniture"/>
    <s v="Chairs"/>
    <s v="Situations Contoured Folding Chairs, 4/Set"/>
    <n v="248.43"/>
    <n v="5"/>
    <n v="0.3"/>
    <x v="6389"/>
  </r>
  <r>
    <n v="8113"/>
    <s v="CA-2013-130393"/>
    <x v="0"/>
    <x v="49"/>
    <d v="2013-12-04T00:00:00"/>
    <s v="Second Class"/>
    <s v="JM-15865"/>
    <s v="John Murray"/>
    <x v="0"/>
    <s v="United States"/>
    <s v="San Angelo"/>
    <s v="Texas"/>
    <n v="76903"/>
    <x v="2"/>
    <s v="OFF-AP-10004859"/>
    <s v="Office Supplies"/>
    <s v="Appliances"/>
    <s v="Acco 6 Outlet Guardian Premium Surge Suppressor"/>
    <n v="11.647999999999998"/>
    <n v="4"/>
    <n v="0.8"/>
    <x v="6390"/>
  </r>
  <r>
    <n v="8114"/>
    <s v="CA-2013-130393"/>
    <x v="0"/>
    <x v="49"/>
    <d v="2013-12-04T00:00:00"/>
    <s v="Second Class"/>
    <s v="JM-15865"/>
    <s v="John Murray"/>
    <x v="0"/>
    <s v="United States"/>
    <s v="San Angelo"/>
    <s v="Texas"/>
    <n v="76903"/>
    <x v="2"/>
    <s v="FUR-CH-10004477"/>
    <s v="Furniture"/>
    <s v="Chairs"/>
    <s v="Global Push Button Manager's Chair, Indigo"/>
    <n v="85.245999999999995"/>
    <n v="2"/>
    <n v="0.3"/>
    <x v="5996"/>
  </r>
  <r>
    <n v="8115"/>
    <s v="CA-2014-144820"/>
    <x v="3"/>
    <x v="621"/>
    <d v="2014-10-08T00:00:00"/>
    <s v="Second Class"/>
    <s v="LW-16825"/>
    <s v="Laurel Workman"/>
    <x v="1"/>
    <s v="United States"/>
    <s v="Pasadena"/>
    <s v="Texas"/>
    <n v="77506"/>
    <x v="2"/>
    <s v="OFF-AR-10004817"/>
    <s v="Office Supplies"/>
    <s v="Art"/>
    <s v="Colorific Watercolor Pencils"/>
    <n v="20.64"/>
    <n v="5"/>
    <n v="0.2"/>
    <x v="6391"/>
  </r>
  <r>
    <n v="8116"/>
    <s v="CA-2014-101014"/>
    <x v="3"/>
    <x v="635"/>
    <d v="2014-09-05T00:00:00"/>
    <s v="Standard Class"/>
    <s v="RW-19540"/>
    <s v="Rick Wilson"/>
    <x v="1"/>
    <s v="United States"/>
    <s v="Los Angeles"/>
    <s v="California"/>
    <n v="90049"/>
    <x v="1"/>
    <s v="FUR-FU-10003374"/>
    <s v="Furniture"/>
    <s v="Furnishings"/>
    <s v="Electrix Fluorescent Magnifier Lamps &amp; Weighted Base"/>
    <n v="148.02000000000001"/>
    <n v="3"/>
    <n v="0"/>
    <x v="6392"/>
  </r>
  <r>
    <n v="8117"/>
    <s v="CA-2014-105543"/>
    <x v="3"/>
    <x v="221"/>
    <d v="2014-11-25T00:00:00"/>
    <s v="Same Day"/>
    <s v="BG-11695"/>
    <s v="Brooke Gillingham"/>
    <x v="1"/>
    <s v="United States"/>
    <s v="Garden City"/>
    <s v="Kansas"/>
    <n v="67846"/>
    <x v="2"/>
    <s v="OFF-ST-10003123"/>
    <s v="Office Supplies"/>
    <s v="Storage"/>
    <s v="Fellowes Bases and Tops For Staxonsteel/High-Stak Systems"/>
    <n v="33.29"/>
    <n v="1"/>
    <n v="0"/>
    <x v="3729"/>
  </r>
  <r>
    <n v="8118"/>
    <s v="US-2014-113201"/>
    <x v="3"/>
    <x v="160"/>
    <d v="2014-07-06T00:00:00"/>
    <s v="Standard Class"/>
    <s v="TT-21220"/>
    <s v="Thomas Thornton"/>
    <x v="0"/>
    <s v="United States"/>
    <s v="Los Angeles"/>
    <s v="California"/>
    <n v="90045"/>
    <x v="1"/>
    <s v="OFF-PA-10000675"/>
    <s v="Office Supplies"/>
    <s v="Paper"/>
    <s v="Xerox 1919"/>
    <n v="204.95000000000002"/>
    <n v="5"/>
    <n v="0"/>
    <x v="3261"/>
  </r>
  <r>
    <n v="8119"/>
    <s v="US-2014-106551"/>
    <x v="3"/>
    <x v="847"/>
    <d v="2014-07-28T00:00:00"/>
    <s v="Standard Class"/>
    <s v="EB-13930"/>
    <s v="Eric Barreto"/>
    <x v="0"/>
    <s v="United States"/>
    <s v="Chicago"/>
    <s v="Illinois"/>
    <n v="60653"/>
    <x v="2"/>
    <s v="FUR-CH-10004997"/>
    <s v="Furniture"/>
    <s v="Chairs"/>
    <s v="Hon Every-Day Series Multi-Task Chairs"/>
    <n v="526.34399999999994"/>
    <n v="4"/>
    <n v="0.3"/>
    <x v="6393"/>
  </r>
  <r>
    <n v="8120"/>
    <s v="CA-2013-116722"/>
    <x v="0"/>
    <x v="583"/>
    <d v="2013-11-17T00:00:00"/>
    <s v="Standard Class"/>
    <s v="LP-17080"/>
    <s v="Liz Pelletier"/>
    <x v="0"/>
    <s v="United States"/>
    <s v="San Francisco"/>
    <s v="California"/>
    <n v="94110"/>
    <x v="1"/>
    <s v="FUR-FU-10001934"/>
    <s v="Furniture"/>
    <s v="Furnishings"/>
    <s v="Magnifier Swing Arm Lamp"/>
    <n v="41.96"/>
    <n v="2"/>
    <n v="0"/>
    <x v="109"/>
  </r>
  <r>
    <n v="8121"/>
    <s v="CA-2013-116722"/>
    <x v="0"/>
    <x v="583"/>
    <d v="2013-11-17T00:00:00"/>
    <s v="Standard Class"/>
    <s v="LP-17080"/>
    <s v="Liz Pelletier"/>
    <x v="0"/>
    <s v="United States"/>
    <s v="San Francisco"/>
    <s v="California"/>
    <n v="94110"/>
    <x v="1"/>
    <s v="FUR-CH-10004997"/>
    <s v="Furniture"/>
    <s v="Chairs"/>
    <s v="Hon Every-Day Series Multi-Task Chairs"/>
    <n v="451.15199999999993"/>
    <n v="3"/>
    <n v="0.2"/>
    <x v="232"/>
  </r>
  <r>
    <n v="8122"/>
    <s v="CA-2013-116722"/>
    <x v="0"/>
    <x v="583"/>
    <d v="2013-11-17T00:00:00"/>
    <s v="Standard Class"/>
    <s v="LP-17080"/>
    <s v="Liz Pelletier"/>
    <x v="0"/>
    <s v="United States"/>
    <s v="San Francisco"/>
    <s v="California"/>
    <n v="94110"/>
    <x v="1"/>
    <s v="OFF-BI-10001890"/>
    <s v="Office Supplies"/>
    <s v="Binders"/>
    <s v="Avery Poly Binder Pockets"/>
    <n v="31.504000000000005"/>
    <n v="11"/>
    <n v="0.2"/>
    <x v="6394"/>
  </r>
  <r>
    <n v="8123"/>
    <s v="CA-2011-138128"/>
    <x v="2"/>
    <x v="337"/>
    <d v="2011-12-15T00:00:00"/>
    <s v="Standard Class"/>
    <s v="FP-14320"/>
    <s v="Frank Preis"/>
    <x v="0"/>
    <s v="United States"/>
    <s v="Philadelphia"/>
    <s v="Pennsylvania"/>
    <n v="19134"/>
    <x v="3"/>
    <s v="OFF-EN-10002500"/>
    <s v="Office Supplies"/>
    <s v="Envelopes"/>
    <s v="Globe Weis Peel &amp; Seel First Class Envelopes"/>
    <n v="30.672000000000001"/>
    <n v="3"/>
    <n v="0.2"/>
    <x v="6395"/>
  </r>
  <r>
    <n v="8124"/>
    <s v="CA-2011-138128"/>
    <x v="2"/>
    <x v="337"/>
    <d v="2011-12-15T00:00:00"/>
    <s v="Standard Class"/>
    <s v="FP-14320"/>
    <s v="Frank Preis"/>
    <x v="0"/>
    <s v="United States"/>
    <s v="Philadelphia"/>
    <s v="Pennsylvania"/>
    <n v="19134"/>
    <x v="3"/>
    <s v="TEC-CO-10001766"/>
    <s v="Technology"/>
    <s v="Copiers"/>
    <s v="Canon PC940 Copier"/>
    <n v="1079.9759999999999"/>
    <n v="4"/>
    <n v="0.4"/>
    <x v="6396"/>
  </r>
  <r>
    <n v="8125"/>
    <s v="US-2014-150070"/>
    <x v="3"/>
    <x v="210"/>
    <d v="2014-09-13T00:00:00"/>
    <s v="Standard Class"/>
    <s v="JA-15970"/>
    <s v="Joseph Airdo"/>
    <x v="0"/>
    <s v="United States"/>
    <s v="Modesto"/>
    <s v="California"/>
    <n v="95351"/>
    <x v="1"/>
    <s v="FUR-CH-10004860"/>
    <s v="Furniture"/>
    <s v="Chairs"/>
    <s v="Global Low Back Tilter Chair"/>
    <n v="161.56800000000001"/>
    <n v="2"/>
    <n v="0.2"/>
    <x v="226"/>
  </r>
  <r>
    <n v="8126"/>
    <s v="CA-2012-137064"/>
    <x v="1"/>
    <x v="525"/>
    <d v="2012-02-13T00:00:00"/>
    <s v="Standard Class"/>
    <s v="TS-21655"/>
    <s v="Trudy Schmidt"/>
    <x v="0"/>
    <s v="United States"/>
    <s v="Houston"/>
    <s v="Texas"/>
    <n v="77070"/>
    <x v="2"/>
    <s v="OFF-BI-10002049"/>
    <s v="Office Supplies"/>
    <s v="Binders"/>
    <s v="UniKeep View Case Binders"/>
    <n v="2.9339999999999993"/>
    <n v="3"/>
    <n v="0.8"/>
    <x v="1034"/>
  </r>
  <r>
    <n v="8127"/>
    <s v="CA-2012-137064"/>
    <x v="1"/>
    <x v="525"/>
    <d v="2012-02-13T00:00:00"/>
    <s v="Standard Class"/>
    <s v="TS-21655"/>
    <s v="Trudy Schmidt"/>
    <x v="0"/>
    <s v="United States"/>
    <s v="Houston"/>
    <s v="Texas"/>
    <n v="77070"/>
    <x v="2"/>
    <s v="TEC-AC-10003499"/>
    <s v="Technology"/>
    <s v="Accessories"/>
    <s v="Memorex Mini Travel Drive 8 GB USB 2.0 Flash Drive"/>
    <n v="18.528000000000002"/>
    <n v="2"/>
    <n v="0.2"/>
    <x v="6397"/>
  </r>
  <r>
    <n v="8128"/>
    <s v="CA-2012-137064"/>
    <x v="1"/>
    <x v="525"/>
    <d v="2012-02-13T00:00:00"/>
    <s v="Standard Class"/>
    <s v="TS-21655"/>
    <s v="Trudy Schmidt"/>
    <x v="0"/>
    <s v="United States"/>
    <s v="Houston"/>
    <s v="Texas"/>
    <n v="77070"/>
    <x v="2"/>
    <s v="OFF-ST-10003470"/>
    <s v="Office Supplies"/>
    <s v="Storage"/>
    <s v="Tennsco Snap-Together Open Shelving Units, Starter Sets and Add-On Units"/>
    <n v="670.75200000000007"/>
    <n v="3"/>
    <n v="0.2"/>
    <x v="6398"/>
  </r>
  <r>
    <n v="8129"/>
    <s v="CA-2014-157350"/>
    <x v="3"/>
    <x v="775"/>
    <d v="2014-09-02T00:00:00"/>
    <s v="Standard Class"/>
    <s v="DP-13000"/>
    <s v="Darren Powers"/>
    <x v="0"/>
    <s v="United States"/>
    <s v="Chicago"/>
    <s v="Illinois"/>
    <n v="60610"/>
    <x v="2"/>
    <s v="FUR-FU-10000222"/>
    <s v="Furniture"/>
    <s v="Furnishings"/>
    <s v="Seth Thomas 16&quot; Steel Case Clock"/>
    <n v="64.959999999999994"/>
    <n v="5"/>
    <n v="0.6"/>
    <x v="6399"/>
  </r>
  <r>
    <n v="8130"/>
    <s v="CA-2011-127866"/>
    <x v="2"/>
    <x v="836"/>
    <d v="2011-07-23T00:00:00"/>
    <s v="First Class"/>
    <s v="JD-15895"/>
    <s v="Jonathan Doherty"/>
    <x v="1"/>
    <s v="United States"/>
    <s v="Riverside"/>
    <s v="California"/>
    <n v="92503"/>
    <x v="1"/>
    <s v="TEC-AC-10000023"/>
    <s v="Technology"/>
    <s v="Accessories"/>
    <s v="Maxell 74 Minute CD-R Spindle, 50/Pack"/>
    <n v="41.94"/>
    <n v="2"/>
    <n v="0"/>
    <x v="6033"/>
  </r>
  <r>
    <n v="8131"/>
    <s v="CA-2011-127866"/>
    <x v="2"/>
    <x v="836"/>
    <d v="2011-07-23T00:00:00"/>
    <s v="First Class"/>
    <s v="JD-15895"/>
    <s v="Jonathan Doherty"/>
    <x v="1"/>
    <s v="United States"/>
    <s v="Riverside"/>
    <s v="California"/>
    <n v="92503"/>
    <x v="1"/>
    <s v="OFF-PA-10003971"/>
    <s v="Office Supplies"/>
    <s v="Paper"/>
    <s v="Xerox 1965"/>
    <n v="11.96"/>
    <n v="2"/>
    <n v="0"/>
    <x v="2181"/>
  </r>
  <r>
    <n v="8132"/>
    <s v="CA-2011-127866"/>
    <x v="2"/>
    <x v="836"/>
    <d v="2011-07-23T00:00:00"/>
    <s v="First Class"/>
    <s v="JD-15895"/>
    <s v="Jonathan Doherty"/>
    <x v="1"/>
    <s v="United States"/>
    <s v="Riverside"/>
    <s v="California"/>
    <n v="92503"/>
    <x v="1"/>
    <s v="OFF-AR-10003481"/>
    <s v="Office Supplies"/>
    <s v="Art"/>
    <s v="Newell 348"/>
    <n v="13.12"/>
    <n v="4"/>
    <n v="0"/>
    <x v="3116"/>
  </r>
  <r>
    <n v="8133"/>
    <s v="CA-2011-127866"/>
    <x v="2"/>
    <x v="836"/>
    <d v="2011-07-23T00:00:00"/>
    <s v="First Class"/>
    <s v="JD-15895"/>
    <s v="Jonathan Doherty"/>
    <x v="1"/>
    <s v="United States"/>
    <s v="Riverside"/>
    <s v="California"/>
    <n v="92503"/>
    <x v="1"/>
    <s v="OFF-ST-10001490"/>
    <s v="Office Supplies"/>
    <s v="Storage"/>
    <s v="Hot File 7-Pocket, Floor Stand"/>
    <n v="535.41"/>
    <n v="3"/>
    <n v="0"/>
    <x v="3941"/>
  </r>
  <r>
    <n v="8134"/>
    <s v="CA-2012-131352"/>
    <x v="1"/>
    <x v="1049"/>
    <d v="2012-10-13T00:00:00"/>
    <s v="Standard Class"/>
    <s v="GH-14485"/>
    <s v="Gene Hale"/>
    <x v="1"/>
    <s v="United States"/>
    <s v="Dallas"/>
    <s v="Texas"/>
    <n v="75081"/>
    <x v="2"/>
    <s v="FUR-FU-10003708"/>
    <s v="Furniture"/>
    <s v="Furnishings"/>
    <s v="Tenex Traditional Chairmats for Medium Pile Carpet, Standard Lip, 36&quot; x 48&quot;"/>
    <n v="72.78"/>
    <n v="3"/>
    <n v="0.6"/>
    <x v="6400"/>
  </r>
  <r>
    <n v="8135"/>
    <s v="CA-2012-121776"/>
    <x v="1"/>
    <x v="1130"/>
    <d v="2012-02-21T00:00:00"/>
    <s v="Standard Class"/>
    <s v="RD-19585"/>
    <s v="Rob Dowd"/>
    <x v="0"/>
    <s v="United States"/>
    <s v="Los Angeles"/>
    <s v="California"/>
    <n v="90008"/>
    <x v="1"/>
    <s v="OFF-PA-10001970"/>
    <s v="Office Supplies"/>
    <s v="Paper"/>
    <s v="Xerox 1881"/>
    <n v="36.839999999999996"/>
    <n v="3"/>
    <n v="0"/>
    <x v="4445"/>
  </r>
  <r>
    <n v="8136"/>
    <s v="CA-2012-121776"/>
    <x v="1"/>
    <x v="1130"/>
    <d v="2012-02-21T00:00:00"/>
    <s v="Standard Class"/>
    <s v="RD-19585"/>
    <s v="Rob Dowd"/>
    <x v="0"/>
    <s v="United States"/>
    <s v="Los Angeles"/>
    <s v="California"/>
    <n v="90008"/>
    <x v="1"/>
    <s v="OFF-LA-10002762"/>
    <s v="Office Supplies"/>
    <s v="Labels"/>
    <s v="Avery 485"/>
    <n v="87.71"/>
    <n v="7"/>
    <n v="0"/>
    <x v="2238"/>
  </r>
  <r>
    <n v="8137"/>
    <s v="CA-2013-118073"/>
    <x v="0"/>
    <x v="399"/>
    <d v="2013-08-17T00:00:00"/>
    <s v="Standard Class"/>
    <s v="CS-12490"/>
    <s v="Cindy Schnelling"/>
    <x v="1"/>
    <s v="United States"/>
    <s v="Lakeland"/>
    <s v="Florida"/>
    <n v="33801"/>
    <x v="0"/>
    <s v="FUR-TA-10002533"/>
    <s v="Furniture"/>
    <s v="Tables"/>
    <s v="BPI Conference Tables"/>
    <n v="562.29250000000013"/>
    <n v="7"/>
    <n v="0.45"/>
    <x v="6401"/>
  </r>
  <r>
    <n v="8138"/>
    <s v="CA-2011-103219"/>
    <x v="2"/>
    <x v="187"/>
    <d v="2011-11-13T00:00:00"/>
    <s v="Standard Class"/>
    <s v="BF-11215"/>
    <s v="Benjamin Farhat"/>
    <x v="2"/>
    <s v="United States"/>
    <s v="New York City"/>
    <s v="New York"/>
    <n v="10035"/>
    <x v="3"/>
    <s v="FUR-FU-10004091"/>
    <s v="Furniture"/>
    <s v="Furnishings"/>
    <s v="Eldon 200 Class Desk Accessories, Black"/>
    <n v="56.52"/>
    <n v="9"/>
    <n v="0"/>
    <x v="6402"/>
  </r>
  <r>
    <n v="8139"/>
    <s v="CA-2013-102561"/>
    <x v="0"/>
    <x v="427"/>
    <d v="2013-07-23T00:00:00"/>
    <s v="Standard Class"/>
    <s v="NK-18490"/>
    <s v="Neil Knudson"/>
    <x v="2"/>
    <s v="United States"/>
    <s v="Philadelphia"/>
    <s v="Pennsylvania"/>
    <n v="19140"/>
    <x v="3"/>
    <s v="OFF-AR-10001545"/>
    <s v="Office Supplies"/>
    <s v="Art"/>
    <s v="Newell 326"/>
    <n v="11.264000000000001"/>
    <n v="8"/>
    <n v="0.2"/>
    <x v="6403"/>
  </r>
  <r>
    <n v="8140"/>
    <s v="CA-2013-102561"/>
    <x v="0"/>
    <x v="427"/>
    <d v="2013-07-23T00:00:00"/>
    <s v="Standard Class"/>
    <s v="NK-18490"/>
    <s v="Neil Knudson"/>
    <x v="2"/>
    <s v="United States"/>
    <s v="Philadelphia"/>
    <s v="Pennsylvania"/>
    <n v="19140"/>
    <x v="3"/>
    <s v="OFF-ST-10001476"/>
    <s v="Office Supplies"/>
    <s v="Storage"/>
    <s v="Steel Personal Filing/Posting Tote"/>
    <n v="284.08000000000004"/>
    <n v="10"/>
    <n v="0.2"/>
    <x v="6404"/>
  </r>
  <r>
    <n v="8141"/>
    <s v="CA-2013-102561"/>
    <x v="0"/>
    <x v="427"/>
    <d v="2013-07-23T00:00:00"/>
    <s v="Standard Class"/>
    <s v="NK-18490"/>
    <s v="Neil Knudson"/>
    <x v="2"/>
    <s v="United States"/>
    <s v="Philadelphia"/>
    <s v="Pennsylvania"/>
    <n v="19140"/>
    <x v="3"/>
    <s v="OFF-PA-10004971"/>
    <s v="Office Supplies"/>
    <s v="Paper"/>
    <s v="Xerox 196"/>
    <n v="18.496000000000002"/>
    <n v="4"/>
    <n v="0.2"/>
    <x v="6224"/>
  </r>
  <r>
    <n v="8142"/>
    <s v="CA-2013-100993"/>
    <x v="0"/>
    <x v="473"/>
    <d v="2013-02-10T00:00:00"/>
    <s v="Standard Class"/>
    <s v="AZ-10750"/>
    <s v="Annie Zypern"/>
    <x v="0"/>
    <s v="United States"/>
    <s v="San Diego"/>
    <s v="California"/>
    <n v="92037"/>
    <x v="1"/>
    <s v="OFF-LA-10003223"/>
    <s v="Office Supplies"/>
    <s v="Labels"/>
    <s v="Avery 508"/>
    <n v="14.73"/>
    <n v="3"/>
    <n v="0"/>
    <x v="4030"/>
  </r>
  <r>
    <n v="8143"/>
    <s v="CA-2013-100993"/>
    <x v="0"/>
    <x v="473"/>
    <d v="2013-02-10T00:00:00"/>
    <s v="Standard Class"/>
    <s v="AZ-10750"/>
    <s v="Annie Zypern"/>
    <x v="0"/>
    <s v="United States"/>
    <s v="San Diego"/>
    <s v="California"/>
    <n v="92037"/>
    <x v="1"/>
    <s v="OFF-ST-10004340"/>
    <s v="Office Supplies"/>
    <s v="Storage"/>
    <s v="Fellowes Mobile File Cart, Black"/>
    <n v="186.54"/>
    <n v="3"/>
    <n v="0"/>
    <x v="5587"/>
  </r>
  <r>
    <n v="8144"/>
    <s v="CA-2013-100993"/>
    <x v="0"/>
    <x v="473"/>
    <d v="2013-02-10T00:00:00"/>
    <s v="Standard Class"/>
    <s v="AZ-10750"/>
    <s v="Annie Zypern"/>
    <x v="0"/>
    <s v="United States"/>
    <s v="San Diego"/>
    <s v="California"/>
    <n v="92037"/>
    <x v="1"/>
    <s v="FUR-TA-10001095"/>
    <s v="Furniture"/>
    <s v="Tables"/>
    <s v="Chromcraft Round Conference Tables"/>
    <n v="557.72799999999995"/>
    <n v="4"/>
    <n v="0.2"/>
    <x v="6405"/>
  </r>
  <r>
    <n v="8145"/>
    <s v="CA-2013-100993"/>
    <x v="0"/>
    <x v="473"/>
    <d v="2013-02-10T00:00:00"/>
    <s v="Standard Class"/>
    <s v="AZ-10750"/>
    <s v="Annie Zypern"/>
    <x v="0"/>
    <s v="United States"/>
    <s v="San Diego"/>
    <s v="California"/>
    <n v="92037"/>
    <x v="1"/>
    <s v="TEC-PH-10001448"/>
    <s v="Technology"/>
    <s v="Phones"/>
    <s v="Anker Astro 15000mAh USB Portable Charger"/>
    <n v="159.96800000000002"/>
    <n v="4"/>
    <n v="0.2"/>
    <x v="6406"/>
  </r>
  <r>
    <n v="8146"/>
    <s v="US-2011-112949"/>
    <x v="2"/>
    <x v="886"/>
    <d v="2011-06-27T00:00:00"/>
    <s v="Standard Class"/>
    <s v="Co-12640"/>
    <s v="Corey-Lock"/>
    <x v="0"/>
    <s v="United States"/>
    <s v="Lawton"/>
    <s v="Oklahoma"/>
    <n v="73505"/>
    <x v="2"/>
    <s v="OFF-AP-10001005"/>
    <s v="Office Supplies"/>
    <s v="Appliances"/>
    <s v="Honeywell Quietcare HEPA Air Cleaner"/>
    <n v="471.90000000000003"/>
    <n v="6"/>
    <n v="0"/>
    <x v="6407"/>
  </r>
  <r>
    <n v="8147"/>
    <s v="US-2011-112949"/>
    <x v="2"/>
    <x v="886"/>
    <d v="2011-06-27T00:00:00"/>
    <s v="Standard Class"/>
    <s v="Co-12640"/>
    <s v="Corey-Lock"/>
    <x v="0"/>
    <s v="United States"/>
    <s v="Lawton"/>
    <s v="Oklahoma"/>
    <n v="73505"/>
    <x v="2"/>
    <s v="OFF-AR-10003469"/>
    <s v="Office Supplies"/>
    <s v="Art"/>
    <s v="Nontoxic Chalk"/>
    <n v="3.52"/>
    <n v="2"/>
    <n v="0"/>
    <x v="5702"/>
  </r>
  <r>
    <n v="8148"/>
    <s v="US-2014-146822"/>
    <x v="3"/>
    <x v="255"/>
    <d v="2014-06-15T00:00:00"/>
    <s v="Standard Class"/>
    <s v="AG-10675"/>
    <s v="Anna Gayman"/>
    <x v="0"/>
    <s v="United States"/>
    <s v="Salem"/>
    <s v="Virginia"/>
    <n v="24153"/>
    <x v="0"/>
    <s v="OFF-PA-10000249"/>
    <s v="Office Supplies"/>
    <s v="Paper"/>
    <s v="Staples"/>
    <n v="49.12"/>
    <n v="4"/>
    <n v="0"/>
    <x v="346"/>
  </r>
  <r>
    <n v="8149"/>
    <s v="US-2013-131058"/>
    <x v="0"/>
    <x v="797"/>
    <d v="2014-01-01T00:00:00"/>
    <s v="Standard Class"/>
    <s v="EM-14140"/>
    <s v="Eugene Moren"/>
    <x v="2"/>
    <s v="United States"/>
    <s v="Santa Ana"/>
    <s v="California"/>
    <n v="92704"/>
    <x v="1"/>
    <s v="OFF-LA-10001613"/>
    <s v="Office Supplies"/>
    <s v="Labels"/>
    <s v="Avery File Folder Labels"/>
    <n v="20.16"/>
    <n v="7"/>
    <n v="0"/>
    <x v="765"/>
  </r>
  <r>
    <n v="8150"/>
    <s v="CA-2011-167997"/>
    <x v="2"/>
    <x v="755"/>
    <d v="2011-01-30T00:00:00"/>
    <s v="First Class"/>
    <s v="CA-11965"/>
    <s v="Carol Adams"/>
    <x v="1"/>
    <s v="United States"/>
    <s v="Rapid City"/>
    <s v="South Dakota"/>
    <n v="57701"/>
    <x v="2"/>
    <s v="OFF-BI-10001758"/>
    <s v="Office Supplies"/>
    <s v="Binders"/>
    <s v="Wilson Jones 14 Line Acrylic Coated Pressboard Data Binders"/>
    <n v="10.68"/>
    <n v="2"/>
    <n v="0"/>
    <x v="6408"/>
  </r>
  <r>
    <n v="8151"/>
    <s v="CA-2011-167997"/>
    <x v="2"/>
    <x v="755"/>
    <d v="2011-01-30T00:00:00"/>
    <s v="First Class"/>
    <s v="CA-11965"/>
    <s v="Carol Adams"/>
    <x v="1"/>
    <s v="United States"/>
    <s v="Rapid City"/>
    <s v="South Dakota"/>
    <n v="57701"/>
    <x v="2"/>
    <s v="FUR-BO-10004409"/>
    <s v="Furniture"/>
    <s v="Bookcases"/>
    <s v="Safco Value Mate Series Steel Bookcases, Baked Enamel Finish on Steel, Gray"/>
    <n v="141.96"/>
    <n v="2"/>
    <n v="0"/>
    <x v="1848"/>
  </r>
  <r>
    <n v="8152"/>
    <s v="CA-2014-140151"/>
    <x v="3"/>
    <x v="721"/>
    <d v="2014-03-26T00:00:00"/>
    <s v="First Class"/>
    <s v="RB-19360"/>
    <s v="Raymond Buch"/>
    <x v="0"/>
    <s v="United States"/>
    <s v="Seattle"/>
    <s v="Washington"/>
    <n v="98115"/>
    <x v="1"/>
    <s v="OFF-ST-10001558"/>
    <s v="Office Supplies"/>
    <s v="Storage"/>
    <s v="Acco Perma 4000 Stacking Storage Drawers"/>
    <n v="32.479999999999997"/>
    <n v="2"/>
    <n v="0"/>
    <x v="5530"/>
  </r>
  <r>
    <n v="8153"/>
    <s v="CA-2014-140151"/>
    <x v="3"/>
    <x v="721"/>
    <d v="2014-03-26T00:00:00"/>
    <s v="First Class"/>
    <s v="RB-19360"/>
    <s v="Raymond Buch"/>
    <x v="0"/>
    <s v="United States"/>
    <s v="Seattle"/>
    <s v="Washington"/>
    <n v="98115"/>
    <x v="1"/>
    <s v="OFF-PA-10002986"/>
    <s v="Office Supplies"/>
    <s v="Paper"/>
    <s v="Xerox 1898"/>
    <n v="20.04"/>
    <n v="3"/>
    <n v="0"/>
    <x v="132"/>
  </r>
  <r>
    <n v="8154"/>
    <s v="CA-2014-140151"/>
    <x v="3"/>
    <x v="721"/>
    <d v="2014-03-26T00:00:00"/>
    <s v="First Class"/>
    <s v="RB-19360"/>
    <s v="Raymond Buch"/>
    <x v="0"/>
    <s v="United States"/>
    <s v="Seattle"/>
    <s v="Washington"/>
    <n v="98115"/>
    <x v="1"/>
    <s v="TEC-CO-10004722"/>
    <s v="Technology"/>
    <s v="Copiers"/>
    <s v="Canon imageCLASS 2200 Advanced Copier"/>
    <n v="13999.96"/>
    <n v="4"/>
    <n v="0"/>
    <x v="6409"/>
  </r>
  <r>
    <n v="8155"/>
    <s v="US-2014-143770"/>
    <x v="3"/>
    <x v="177"/>
    <d v="2014-03-25T00:00:00"/>
    <s v="Standard Class"/>
    <s v="RD-19720"/>
    <s v="Roger Demir"/>
    <x v="0"/>
    <s v="United States"/>
    <s v="Middletown"/>
    <s v="Connecticut"/>
    <n v="6457"/>
    <x v="3"/>
    <s v="TEC-AC-10002842"/>
    <s v="Technology"/>
    <s v="Accessories"/>
    <s v="WD My Passport Ultra 2TB Portable External Hard Drive"/>
    <n v="238"/>
    <n v="2"/>
    <n v="0"/>
    <x v="1785"/>
  </r>
  <r>
    <n v="8156"/>
    <s v="US-2014-143770"/>
    <x v="3"/>
    <x v="177"/>
    <d v="2014-03-25T00:00:00"/>
    <s v="Standard Class"/>
    <s v="RD-19720"/>
    <s v="Roger Demir"/>
    <x v="0"/>
    <s v="United States"/>
    <s v="Middletown"/>
    <s v="Connecticut"/>
    <n v="6457"/>
    <x v="3"/>
    <s v="OFF-PA-10001125"/>
    <s v="Office Supplies"/>
    <s v="Paper"/>
    <s v="Xerox 1988"/>
    <n v="61.96"/>
    <n v="2"/>
    <n v="0"/>
    <x v="4027"/>
  </r>
  <r>
    <n v="8157"/>
    <s v="CA-2013-131296"/>
    <x v="0"/>
    <x v="964"/>
    <d v="2013-10-10T00:00:00"/>
    <s v="Standard Class"/>
    <s v="MS-17830"/>
    <s v="Melanie Seite"/>
    <x v="0"/>
    <s v="United States"/>
    <s v="Baltimore"/>
    <s v="Maryland"/>
    <n v="21215"/>
    <x v="3"/>
    <s v="FUR-TA-10002622"/>
    <s v="Furniture"/>
    <s v="Tables"/>
    <s v="Bush Andora Conference Table, Maple/Graphite Gray Finish"/>
    <n v="239.37199999999996"/>
    <n v="2"/>
    <n v="0.3"/>
    <x v="6410"/>
  </r>
  <r>
    <n v="8158"/>
    <s v="CA-2013-103464"/>
    <x v="0"/>
    <x v="741"/>
    <d v="2013-11-23T00:00:00"/>
    <s v="Standard Class"/>
    <s v="PG-18820"/>
    <s v="Patrick Gardner"/>
    <x v="0"/>
    <s v="United States"/>
    <s v="San Diego"/>
    <s v="California"/>
    <n v="92105"/>
    <x v="1"/>
    <s v="TEC-AC-10002842"/>
    <s v="Technology"/>
    <s v="Accessories"/>
    <s v="WD My Passport Ultra 2TB Portable External Hard Drive"/>
    <n v="595"/>
    <n v="5"/>
    <n v="0"/>
    <x v="2185"/>
  </r>
  <r>
    <n v="8159"/>
    <s v="CA-2014-136238"/>
    <x v="3"/>
    <x v="377"/>
    <d v="2015-01-02T00:00:00"/>
    <s v="Standard Class"/>
    <s v="KB-16240"/>
    <s v="Karen Bern"/>
    <x v="1"/>
    <s v="United States"/>
    <s v="Odessa"/>
    <s v="Texas"/>
    <n v="79762"/>
    <x v="2"/>
    <s v="OFF-PA-10004285"/>
    <s v="Office Supplies"/>
    <s v="Paper"/>
    <s v="Xerox 1959"/>
    <n v="16.032"/>
    <n v="3"/>
    <n v="0.2"/>
    <x v="6411"/>
  </r>
  <r>
    <n v="8160"/>
    <s v="CA-2013-120803"/>
    <x v="0"/>
    <x v="1185"/>
    <d v="2013-03-14T00:00:00"/>
    <s v="Standard Class"/>
    <s v="RB-19465"/>
    <s v="Rick Bensley"/>
    <x v="2"/>
    <s v="United States"/>
    <s v="Milford"/>
    <s v="Connecticut"/>
    <n v="6460"/>
    <x v="3"/>
    <s v="TEC-AC-10004469"/>
    <s v="Technology"/>
    <s v="Accessories"/>
    <s v="Microsoft Sculpt Comfort Mouse"/>
    <n v="199.75"/>
    <n v="5"/>
    <n v="0"/>
    <x v="6308"/>
  </r>
  <r>
    <n v="8161"/>
    <s v="CA-2013-134138"/>
    <x v="0"/>
    <x v="595"/>
    <d v="2013-02-20T00:00:00"/>
    <s v="Standard Class"/>
    <s v="JD-15790"/>
    <s v="John Dryer"/>
    <x v="0"/>
    <s v="United States"/>
    <s v="Belleville"/>
    <s v="New Jersey"/>
    <n v="7109"/>
    <x v="3"/>
    <s v="FUR-CH-10001545"/>
    <s v="Furniture"/>
    <s v="Chairs"/>
    <s v="Hon Comfortask Task/Swivel Chairs"/>
    <n v="227.96"/>
    <n v="2"/>
    <n v="0"/>
    <x v="6412"/>
  </r>
  <r>
    <n v="8162"/>
    <s v="CA-2012-120915"/>
    <x v="1"/>
    <x v="694"/>
    <d v="2012-10-03T00:00:00"/>
    <s v="Second Class"/>
    <s v="JJ-15445"/>
    <s v="Jennifer Jackson"/>
    <x v="0"/>
    <s v="United States"/>
    <s v="New York City"/>
    <s v="New York"/>
    <n v="10035"/>
    <x v="3"/>
    <s v="OFF-AP-10002578"/>
    <s v="Office Supplies"/>
    <s v="Appliances"/>
    <s v="Fellowes Premier Superior Surge Suppressor, 10-Outlet, With Phone and Remote"/>
    <n v="293.52"/>
    <n v="6"/>
    <n v="0"/>
    <x v="6413"/>
  </r>
  <r>
    <n v="8163"/>
    <s v="CA-2012-120915"/>
    <x v="1"/>
    <x v="694"/>
    <d v="2012-10-03T00:00:00"/>
    <s v="Second Class"/>
    <s v="JJ-15445"/>
    <s v="Jennifer Jackson"/>
    <x v="0"/>
    <s v="United States"/>
    <s v="New York City"/>
    <s v="New York"/>
    <n v="10035"/>
    <x v="3"/>
    <s v="TEC-PH-10003012"/>
    <s v="Technology"/>
    <s v="Phones"/>
    <s v="Nortel Meridian M3904 Professional Digital phone"/>
    <n v="307.98"/>
    <n v="2"/>
    <n v="0"/>
    <x v="685"/>
  </r>
  <r>
    <n v="8164"/>
    <s v="CA-2012-168207"/>
    <x v="1"/>
    <x v="121"/>
    <d v="2012-11-06T00:00:00"/>
    <s v="Standard Class"/>
    <s v="LT-17110"/>
    <s v="Liz Thompson"/>
    <x v="0"/>
    <s v="United States"/>
    <s v="San Diego"/>
    <s v="California"/>
    <n v="92105"/>
    <x v="1"/>
    <s v="FUR-FU-10004909"/>
    <s v="Furniture"/>
    <s v="Furnishings"/>
    <s v="Contemporary Wood/Metal Frame"/>
    <n v="96.960000000000008"/>
    <n v="6"/>
    <n v="0"/>
    <x v="6414"/>
  </r>
  <r>
    <n v="8165"/>
    <s v="CA-2012-168207"/>
    <x v="1"/>
    <x v="121"/>
    <d v="2012-11-06T00:00:00"/>
    <s v="Standard Class"/>
    <s v="LT-17110"/>
    <s v="Liz Thompson"/>
    <x v="0"/>
    <s v="United States"/>
    <s v="San Diego"/>
    <s v="California"/>
    <n v="92105"/>
    <x v="1"/>
    <s v="OFF-BI-10001524"/>
    <s v="Office Supplies"/>
    <s v="Binders"/>
    <s v="GBC Premium Transparent Covers with Diagonal Lined Pattern"/>
    <n v="117.48800000000001"/>
    <n v="7"/>
    <n v="0.2"/>
    <x v="4195"/>
  </r>
  <r>
    <n v="8166"/>
    <s v="CA-2012-168207"/>
    <x v="1"/>
    <x v="121"/>
    <d v="2012-11-06T00:00:00"/>
    <s v="Standard Class"/>
    <s v="LT-17110"/>
    <s v="Liz Thompson"/>
    <x v="0"/>
    <s v="United States"/>
    <s v="San Diego"/>
    <s v="California"/>
    <n v="92105"/>
    <x v="1"/>
    <s v="OFF-BI-10003355"/>
    <s v="Office Supplies"/>
    <s v="Binders"/>
    <s v="Cardinal Holdit Business Card Pockets"/>
    <n v="11.952000000000002"/>
    <n v="3"/>
    <n v="0.2"/>
    <x v="4063"/>
  </r>
  <r>
    <n v="8167"/>
    <s v="CA-2012-168207"/>
    <x v="1"/>
    <x v="121"/>
    <d v="2012-11-06T00:00:00"/>
    <s v="Standard Class"/>
    <s v="LT-17110"/>
    <s v="Liz Thompson"/>
    <x v="0"/>
    <s v="United States"/>
    <s v="San Diego"/>
    <s v="California"/>
    <n v="92105"/>
    <x v="1"/>
    <s v="FUR-BO-10004357"/>
    <s v="Furniture"/>
    <s v="Bookcases"/>
    <s v="O'Sullivan Living Dimensions 3-Shelf Bookcases"/>
    <n v="512.49900000000002"/>
    <n v="3"/>
    <n v="0.15"/>
    <x v="6415"/>
  </r>
  <r>
    <n v="8168"/>
    <s v="CA-2013-144148"/>
    <x v="0"/>
    <x v="995"/>
    <d v="2013-08-06T00:00:00"/>
    <s v="Standard Class"/>
    <s v="AH-10690"/>
    <s v="Anna Häberlin"/>
    <x v="1"/>
    <s v="United States"/>
    <s v="San Francisco"/>
    <s v="California"/>
    <n v="94122"/>
    <x v="1"/>
    <s v="FUR-TA-10002774"/>
    <s v="Furniture"/>
    <s v="Tables"/>
    <s v="Laminate Occasional Tables"/>
    <n v="863.12800000000004"/>
    <n v="7"/>
    <n v="0.2"/>
    <x v="6416"/>
  </r>
  <r>
    <n v="8169"/>
    <s v="CA-2014-107174"/>
    <x v="3"/>
    <x v="44"/>
    <d v="2014-11-14T00:00:00"/>
    <s v="Standard Class"/>
    <s v="AB-10060"/>
    <s v="Adam Bellavance"/>
    <x v="2"/>
    <s v="United States"/>
    <s v="Seattle"/>
    <s v="Washington"/>
    <n v="98105"/>
    <x v="1"/>
    <s v="FUR-TA-10004575"/>
    <s v="Furniture"/>
    <s v="Tables"/>
    <s v="Hon 5100 Series Wood Tables"/>
    <n v="2036.8600000000001"/>
    <n v="7"/>
    <n v="0"/>
    <x v="6417"/>
  </r>
  <r>
    <n v="8170"/>
    <s v="CA-2014-107174"/>
    <x v="3"/>
    <x v="44"/>
    <d v="2014-11-14T00:00:00"/>
    <s v="Standard Class"/>
    <s v="AB-10060"/>
    <s v="Adam Bellavance"/>
    <x v="2"/>
    <s v="United States"/>
    <s v="Seattle"/>
    <s v="Washington"/>
    <n v="98105"/>
    <x v="1"/>
    <s v="FUR-CH-10003312"/>
    <s v="Furniture"/>
    <s v="Chairs"/>
    <s v="Hon 2090 “Pillow Soft” Series Mid Back Swivel/Tilt Chairs"/>
    <n v="449.56800000000004"/>
    <n v="2"/>
    <n v="0.2"/>
    <x v="6418"/>
  </r>
  <r>
    <n v="8171"/>
    <s v="CA-2014-107174"/>
    <x v="3"/>
    <x v="44"/>
    <d v="2014-11-14T00:00:00"/>
    <s v="Standard Class"/>
    <s v="AB-10060"/>
    <s v="Adam Bellavance"/>
    <x v="2"/>
    <s v="United States"/>
    <s v="Seattle"/>
    <s v="Washington"/>
    <n v="98105"/>
    <x v="1"/>
    <s v="TEC-AC-10001465"/>
    <s v="Technology"/>
    <s v="Accessories"/>
    <s v="SanDisk Cruzer 64 GB USB Flash Drive"/>
    <n v="108.96000000000001"/>
    <n v="3"/>
    <n v="0"/>
    <x v="6419"/>
  </r>
  <r>
    <n v="8172"/>
    <s v="CA-2013-146150"/>
    <x v="0"/>
    <x v="1173"/>
    <d v="2013-02-19T00:00:00"/>
    <s v="Standard Class"/>
    <s v="FM-14380"/>
    <s v="Fred McMath"/>
    <x v="0"/>
    <s v="United States"/>
    <s v="Jackson"/>
    <s v="Mississippi"/>
    <n v="39212"/>
    <x v="0"/>
    <s v="OFF-AR-10002240"/>
    <s v="Office Supplies"/>
    <s v="Art"/>
    <s v="Panasonic KP-150 Electric Pencil Sharpener"/>
    <n v="264.18"/>
    <n v="7"/>
    <n v="0"/>
    <x v="6420"/>
  </r>
  <r>
    <n v="8173"/>
    <s v="CA-2011-114125"/>
    <x v="2"/>
    <x v="868"/>
    <d v="2011-07-13T00:00:00"/>
    <s v="Standard Class"/>
    <s v="GH-14410"/>
    <s v="Gary Hansen"/>
    <x v="2"/>
    <s v="United States"/>
    <s v="Los Angeles"/>
    <s v="California"/>
    <n v="90049"/>
    <x v="1"/>
    <s v="OFF-LA-10004559"/>
    <s v="Office Supplies"/>
    <s v="Labels"/>
    <s v="Avery 49"/>
    <n v="2.88"/>
    <n v="1"/>
    <n v="0"/>
    <x v="723"/>
  </r>
  <r>
    <n v="8174"/>
    <s v="CA-2011-114125"/>
    <x v="2"/>
    <x v="868"/>
    <d v="2011-07-13T00:00:00"/>
    <s v="Standard Class"/>
    <s v="GH-14410"/>
    <s v="Gary Hansen"/>
    <x v="2"/>
    <s v="United States"/>
    <s v="Los Angeles"/>
    <s v="California"/>
    <n v="90049"/>
    <x v="1"/>
    <s v="OFF-BI-10003291"/>
    <s v="Office Supplies"/>
    <s v="Binders"/>
    <s v="Wilson Jones Leather-Like Binders with DublLock Round Rings"/>
    <n v="41.904000000000003"/>
    <n v="6"/>
    <n v="0.2"/>
    <x v="5022"/>
  </r>
  <r>
    <n v="8175"/>
    <s v="CA-2011-114125"/>
    <x v="2"/>
    <x v="868"/>
    <d v="2011-07-13T00:00:00"/>
    <s v="Standard Class"/>
    <s v="GH-14410"/>
    <s v="Gary Hansen"/>
    <x v="2"/>
    <s v="United States"/>
    <s v="Los Angeles"/>
    <s v="California"/>
    <n v="90049"/>
    <x v="1"/>
    <s v="OFF-ST-10001505"/>
    <s v="Office Supplies"/>
    <s v="Storage"/>
    <s v="Perma STOR-ALL Hanging File Box, 13 1/8&quot;W x 12 1/4&quot;D x 10 1/2&quot;H"/>
    <n v="23.92"/>
    <n v="4"/>
    <n v="0"/>
    <x v="6421"/>
  </r>
  <r>
    <n v="8176"/>
    <s v="CA-2013-114944"/>
    <x v="0"/>
    <x v="806"/>
    <d v="2013-02-04T00:00:00"/>
    <s v="Standard Class"/>
    <s v="HE-14800"/>
    <s v="Harold Engle"/>
    <x v="1"/>
    <s v="United States"/>
    <s v="Chicago"/>
    <s v="Illinois"/>
    <n v="60623"/>
    <x v="2"/>
    <s v="OFF-PA-10003892"/>
    <s v="Office Supplies"/>
    <s v="Paper"/>
    <s v="Xerox 1943"/>
    <n v="156.512"/>
    <n v="4"/>
    <n v="0.2"/>
    <x v="6422"/>
  </r>
  <r>
    <n v="8177"/>
    <s v="CA-2013-135965"/>
    <x v="0"/>
    <x v="897"/>
    <d v="2013-09-26T00:00:00"/>
    <s v="First Class"/>
    <s v="SZ-20035"/>
    <s v="Sam Zeldin"/>
    <x v="2"/>
    <s v="United States"/>
    <s v="New York City"/>
    <s v="New York"/>
    <n v="10035"/>
    <x v="3"/>
    <s v="OFF-ST-10002370"/>
    <s v="Office Supplies"/>
    <s v="Storage"/>
    <s v="Sortfiler Multipurpose Personal File Organizer, Black"/>
    <n v="128.34"/>
    <n v="6"/>
    <n v="0"/>
    <x v="6423"/>
  </r>
  <r>
    <n v="8178"/>
    <s v="CA-2014-149699"/>
    <x v="3"/>
    <x v="66"/>
    <d v="2014-12-25T00:00:00"/>
    <s v="First Class"/>
    <s v="CM-12115"/>
    <s v="Chad McGuire"/>
    <x v="0"/>
    <s v="United States"/>
    <s v="Los Angeles"/>
    <s v="California"/>
    <n v="90008"/>
    <x v="1"/>
    <s v="TEC-AC-10000474"/>
    <s v="Technology"/>
    <s v="Accessories"/>
    <s v="Kensington Expert Mouse Optical USB Trackball for PC or Mac"/>
    <n v="474.95"/>
    <n v="5"/>
    <n v="0"/>
    <x v="6424"/>
  </r>
  <r>
    <n v="8179"/>
    <s v="CA-2013-166429"/>
    <x v="0"/>
    <x v="476"/>
    <d v="2013-09-09T00:00:00"/>
    <s v="Standard Class"/>
    <s v="TG-21310"/>
    <s v="Toby Gnade"/>
    <x v="0"/>
    <s v="United States"/>
    <s v="Des Moines"/>
    <s v="Washington"/>
    <n v="98198"/>
    <x v="1"/>
    <s v="TEC-CO-10002095"/>
    <s v="Technology"/>
    <s v="Copiers"/>
    <s v="Hewlett Packard 610 Color Digital Copier / Printer"/>
    <n v="999.98"/>
    <n v="2"/>
    <n v="0"/>
    <x v="3549"/>
  </r>
  <r>
    <n v="8180"/>
    <s v="CA-2012-112767"/>
    <x v="1"/>
    <x v="991"/>
    <d v="2012-08-06T00:00:00"/>
    <s v="Standard Class"/>
    <s v="DK-12985"/>
    <s v="Darren Koutras"/>
    <x v="0"/>
    <s v="United States"/>
    <s v="Springfield"/>
    <s v="Oregon"/>
    <n v="97477"/>
    <x v="1"/>
    <s v="FUR-TA-10003469"/>
    <s v="Furniture"/>
    <s v="Tables"/>
    <s v="Balt Split Level Computer Training Table"/>
    <n v="277.5"/>
    <n v="4"/>
    <n v="0.5"/>
    <x v="6425"/>
  </r>
  <r>
    <n v="8181"/>
    <s v="CA-2012-119879"/>
    <x v="1"/>
    <x v="82"/>
    <d v="2012-11-25T00:00:00"/>
    <s v="Standard Class"/>
    <s v="SS-20410"/>
    <s v="Shahid Shariari"/>
    <x v="0"/>
    <s v="United States"/>
    <s v="Philadelphia"/>
    <s v="Pennsylvania"/>
    <n v="19120"/>
    <x v="3"/>
    <s v="FUR-TA-10002958"/>
    <s v="Furniture"/>
    <s v="Tables"/>
    <s v="Bevis Oval Conference Table, Walnut"/>
    <n v="1252.704"/>
    <n v="8"/>
    <n v="0.4"/>
    <x v="6426"/>
  </r>
  <r>
    <n v="8182"/>
    <s v="CA-2012-119879"/>
    <x v="1"/>
    <x v="82"/>
    <d v="2012-11-25T00:00:00"/>
    <s v="Standard Class"/>
    <s v="SS-20410"/>
    <s v="Shahid Shariari"/>
    <x v="0"/>
    <s v="United States"/>
    <s v="Philadelphia"/>
    <s v="Pennsylvania"/>
    <n v="19120"/>
    <x v="3"/>
    <s v="TEC-PH-10002923"/>
    <s v="Technology"/>
    <s v="Phones"/>
    <s v="Logitech B530 USB Headset - headset - Full size, Binaural"/>
    <n v="110.97"/>
    <n v="5"/>
    <n v="0.4"/>
    <x v="6427"/>
  </r>
  <r>
    <n v="8183"/>
    <s v="CA-2014-155642"/>
    <x v="3"/>
    <x v="796"/>
    <d v="2014-05-23T00:00:00"/>
    <s v="Standard Class"/>
    <s v="BM-11575"/>
    <s v="Brendan Murry"/>
    <x v="1"/>
    <s v="United States"/>
    <s v="Chicago"/>
    <s v="Illinois"/>
    <n v="60653"/>
    <x v="2"/>
    <s v="FUR-FU-10004973"/>
    <s v="Furniture"/>
    <s v="Furnishings"/>
    <s v="Flat Face Poster Frame"/>
    <n v="22.608000000000001"/>
    <n v="3"/>
    <n v="0.6"/>
    <x v="1963"/>
  </r>
  <r>
    <n v="8184"/>
    <s v="CA-2014-155642"/>
    <x v="3"/>
    <x v="796"/>
    <d v="2014-05-23T00:00:00"/>
    <s v="Standard Class"/>
    <s v="BM-11575"/>
    <s v="Brendan Murry"/>
    <x v="1"/>
    <s v="United States"/>
    <s v="Chicago"/>
    <s v="Illinois"/>
    <n v="60653"/>
    <x v="2"/>
    <s v="FUR-FU-10001918"/>
    <s v="Furniture"/>
    <s v="Furnishings"/>
    <s v="C-Line Cubicle Keepers Polyproplyene Holder With Velcro Backings"/>
    <n v="1.8920000000000003"/>
    <n v="1"/>
    <n v="0.6"/>
    <x v="6428"/>
  </r>
  <r>
    <n v="8185"/>
    <s v="US-2014-101721"/>
    <x v="3"/>
    <x v="283"/>
    <d v="2014-07-28T00:00:00"/>
    <s v="Standard Class"/>
    <s v="MY-17380"/>
    <s v="Maribeth Yedwab"/>
    <x v="1"/>
    <s v="United States"/>
    <s v="Chicago"/>
    <s v="Illinois"/>
    <n v="60623"/>
    <x v="2"/>
    <s v="OFF-PA-10003641"/>
    <s v="Office Supplies"/>
    <s v="Paper"/>
    <s v="Xerox 1909"/>
    <n v="63.311999999999998"/>
    <n v="3"/>
    <n v="0.2"/>
    <x v="964"/>
  </r>
  <r>
    <n v="8186"/>
    <s v="CA-2012-136728"/>
    <x v="1"/>
    <x v="1023"/>
    <d v="2012-09-17T00:00:00"/>
    <s v="Second Class"/>
    <s v="AG-10900"/>
    <s v="Arthur Gainer"/>
    <x v="0"/>
    <s v="United States"/>
    <s v="Chicago"/>
    <s v="Illinois"/>
    <n v="60623"/>
    <x v="2"/>
    <s v="OFF-EN-10002621"/>
    <s v="Office Supplies"/>
    <s v="Envelopes"/>
    <s v="Staples"/>
    <n v="7.8239999999999998"/>
    <n v="1"/>
    <n v="0.2"/>
    <x v="1732"/>
  </r>
  <r>
    <n v="8187"/>
    <s v="CA-2012-136728"/>
    <x v="1"/>
    <x v="1023"/>
    <d v="2012-09-17T00:00:00"/>
    <s v="Second Class"/>
    <s v="AG-10900"/>
    <s v="Arthur Gainer"/>
    <x v="0"/>
    <s v="United States"/>
    <s v="Chicago"/>
    <s v="Illinois"/>
    <n v="60623"/>
    <x v="2"/>
    <s v="FUR-CH-10003817"/>
    <s v="Furniture"/>
    <s v="Chairs"/>
    <s v="Global Value Steno Chair, Gray"/>
    <n v="170.072"/>
    <n v="4"/>
    <n v="0.3"/>
    <x v="6429"/>
  </r>
  <r>
    <n v="8188"/>
    <s v="CA-2013-127194"/>
    <x v="0"/>
    <x v="107"/>
    <d v="2013-12-17T00:00:00"/>
    <s v="Standard Class"/>
    <s v="BW-11110"/>
    <s v="Bart Watters"/>
    <x v="1"/>
    <s v="United States"/>
    <s v="New York City"/>
    <s v="New York"/>
    <n v="10024"/>
    <x v="3"/>
    <s v="OFF-PA-10000659"/>
    <s v="Office Supplies"/>
    <s v="Paper"/>
    <s v="Adams Phone Message Book, Professional, 400 Message Capacity, 5 3/6” x 11”"/>
    <n v="62.820000000000007"/>
    <n v="9"/>
    <n v="0"/>
    <x v="6430"/>
  </r>
  <r>
    <n v="8189"/>
    <s v="CA-2012-140375"/>
    <x v="1"/>
    <x v="653"/>
    <d v="2012-10-05T00:00:00"/>
    <s v="Second Class"/>
    <s v="SG-20470"/>
    <s v="Sheri Gordon"/>
    <x v="0"/>
    <s v="United States"/>
    <s v="Rockville"/>
    <s v="Maryland"/>
    <n v="20852"/>
    <x v="3"/>
    <s v="OFF-PA-10001870"/>
    <s v="Office Supplies"/>
    <s v="Paper"/>
    <s v="Xerox 202"/>
    <n v="19.440000000000001"/>
    <n v="3"/>
    <n v="0"/>
    <x v="551"/>
  </r>
  <r>
    <n v="8190"/>
    <s v="CA-2012-140375"/>
    <x v="1"/>
    <x v="653"/>
    <d v="2012-10-05T00:00:00"/>
    <s v="Second Class"/>
    <s v="SG-20470"/>
    <s v="Sheri Gordon"/>
    <x v="0"/>
    <s v="United States"/>
    <s v="Rockville"/>
    <s v="Maryland"/>
    <n v="20852"/>
    <x v="3"/>
    <s v="OFF-BI-10000320"/>
    <s v="Office Supplies"/>
    <s v="Binders"/>
    <s v="GBC Plastic Binding Combs"/>
    <n v="7.38"/>
    <n v="1"/>
    <n v="0"/>
    <x v="6431"/>
  </r>
  <r>
    <n v="8191"/>
    <s v="US-2014-155866"/>
    <x v="3"/>
    <x v="701"/>
    <d v="2014-11-22T00:00:00"/>
    <s v="Standard Class"/>
    <s v="CC-12370"/>
    <s v="Christopher Conant"/>
    <x v="0"/>
    <s v="United States"/>
    <s v="New York City"/>
    <s v="New York"/>
    <n v="10011"/>
    <x v="3"/>
    <s v="OFF-PA-10004735"/>
    <s v="Office Supplies"/>
    <s v="Paper"/>
    <s v="Xerox 1905"/>
    <n v="38.880000000000003"/>
    <n v="6"/>
    <n v="0"/>
    <x v="814"/>
  </r>
  <r>
    <n v="8192"/>
    <s v="US-2014-155866"/>
    <x v="3"/>
    <x v="701"/>
    <d v="2014-11-22T00:00:00"/>
    <s v="Standard Class"/>
    <s v="CC-12370"/>
    <s v="Christopher Conant"/>
    <x v="0"/>
    <s v="United States"/>
    <s v="New York City"/>
    <s v="New York"/>
    <n v="10011"/>
    <x v="3"/>
    <s v="FUR-FU-10004091"/>
    <s v="Furniture"/>
    <s v="Furnishings"/>
    <s v="Howard Miller 13&quot; Diameter Goldtone Round Wall Clock"/>
    <n v="187.76"/>
    <n v="4"/>
    <n v="0"/>
    <x v="6093"/>
  </r>
  <r>
    <n v="8193"/>
    <s v="CA-2012-141327"/>
    <x v="1"/>
    <x v="672"/>
    <d v="2012-12-03T00:00:00"/>
    <s v="First Class"/>
    <s v="LR-16915"/>
    <s v="Lena Radford"/>
    <x v="0"/>
    <s v="United States"/>
    <s v="Durham"/>
    <s v="North Carolina"/>
    <n v="27707"/>
    <x v="0"/>
    <s v="OFF-BI-10000546"/>
    <s v="Office Supplies"/>
    <s v="Binders"/>
    <s v="Avery Durable Binders"/>
    <n v="6.0480000000000009"/>
    <n v="7"/>
    <n v="0.7"/>
    <x v="6432"/>
  </r>
  <r>
    <n v="8194"/>
    <s v="CA-2012-141327"/>
    <x v="1"/>
    <x v="672"/>
    <d v="2012-12-03T00:00:00"/>
    <s v="First Class"/>
    <s v="LR-16915"/>
    <s v="Lena Radford"/>
    <x v="0"/>
    <s v="United States"/>
    <s v="Durham"/>
    <s v="North Carolina"/>
    <n v="27707"/>
    <x v="0"/>
    <s v="OFF-AP-10001293"/>
    <s v="Office Supplies"/>
    <s v="Appliances"/>
    <s v="Belkin 8 Outlet Surge Protector"/>
    <n v="98.352000000000004"/>
    <n v="3"/>
    <n v="0.2"/>
    <x v="6433"/>
  </r>
  <r>
    <n v="8195"/>
    <s v="CA-2012-141327"/>
    <x v="1"/>
    <x v="672"/>
    <d v="2012-12-03T00:00:00"/>
    <s v="First Class"/>
    <s v="LR-16915"/>
    <s v="Lena Radford"/>
    <x v="0"/>
    <s v="United States"/>
    <s v="Durham"/>
    <s v="North Carolina"/>
    <n v="27707"/>
    <x v="0"/>
    <s v="FUR-FU-10000576"/>
    <s v="Furniture"/>
    <s v="Furnishings"/>
    <s v="Luxo Professional Fluorescent Magnifier Lamp with Clamp-Mount Base"/>
    <n v="335.74400000000003"/>
    <n v="2"/>
    <n v="0.2"/>
    <x v="6434"/>
  </r>
  <r>
    <n v="8196"/>
    <s v="CA-2012-136700"/>
    <x v="1"/>
    <x v="401"/>
    <d v="2012-12-11T00:00:00"/>
    <s v="Second Class"/>
    <s v="DB-13120"/>
    <s v="David Bremer"/>
    <x v="1"/>
    <s v="United States"/>
    <s v="Santa Barbara"/>
    <s v="California"/>
    <n v="93101"/>
    <x v="1"/>
    <s v="OFF-PA-10004519"/>
    <s v="Office Supplies"/>
    <s v="Paper"/>
    <s v="Spiral Phone Message Books with Labels by Adams"/>
    <n v="8.9600000000000009"/>
    <n v="2"/>
    <n v="0"/>
    <x v="4602"/>
  </r>
  <r>
    <n v="8197"/>
    <s v="CA-2014-102736"/>
    <x v="3"/>
    <x v="528"/>
    <d v="2014-09-10T00:00:00"/>
    <s v="Standard Class"/>
    <s v="LP-17095"/>
    <s v="Liz Preis"/>
    <x v="0"/>
    <s v="United States"/>
    <s v="Knoxville"/>
    <s v="Tennessee"/>
    <n v="37918"/>
    <x v="0"/>
    <s v="TEC-AC-10004568"/>
    <s v="Technology"/>
    <s v="Accessories"/>
    <s v="Maxell LTO Ultrium - 800 GB"/>
    <n v="89.567999999999998"/>
    <n v="4"/>
    <n v="0.2"/>
    <x v="6435"/>
  </r>
  <r>
    <n v="8198"/>
    <s v="CA-2014-102736"/>
    <x v="3"/>
    <x v="528"/>
    <d v="2014-09-10T00:00:00"/>
    <s v="Standard Class"/>
    <s v="LP-17095"/>
    <s v="Liz Preis"/>
    <x v="0"/>
    <s v="United States"/>
    <s v="Knoxville"/>
    <s v="Tennessee"/>
    <n v="37918"/>
    <x v="0"/>
    <s v="OFF-AR-10001897"/>
    <s v="Office Supplies"/>
    <s v="Art"/>
    <s v="Model L Table or Wall-Mount Pencil Sharpener"/>
    <n v="71.959999999999994"/>
    <n v="5"/>
    <n v="0.2"/>
    <x v="6063"/>
  </r>
  <r>
    <n v="8199"/>
    <s v="CA-2014-102736"/>
    <x v="3"/>
    <x v="528"/>
    <d v="2014-09-10T00:00:00"/>
    <s v="Standard Class"/>
    <s v="LP-17095"/>
    <s v="Liz Preis"/>
    <x v="0"/>
    <s v="United States"/>
    <s v="Knoxville"/>
    <s v="Tennessee"/>
    <n v="37918"/>
    <x v="0"/>
    <s v="OFF-PA-10001800"/>
    <s v="Office Supplies"/>
    <s v="Paper"/>
    <s v="Xerox 220"/>
    <n v="15.552000000000003"/>
    <n v="3"/>
    <n v="0.2"/>
    <x v="12"/>
  </r>
  <r>
    <n v="8200"/>
    <s v="CA-2014-125269"/>
    <x v="3"/>
    <x v="558"/>
    <d v="2014-05-01T00:00:00"/>
    <s v="Standard Class"/>
    <s v="AF-10870"/>
    <s v="Art Ferguson"/>
    <x v="0"/>
    <s v="United States"/>
    <s v="Chicago"/>
    <s v="Illinois"/>
    <n v="60610"/>
    <x v="2"/>
    <s v="OFF-BI-10001628"/>
    <s v="Office Supplies"/>
    <s v="Binders"/>
    <s v="Acco Data Flex Cable Posts For Top &amp; Bottom Load Binders, 6&quot; Capacity"/>
    <n v="10.429999999999996"/>
    <n v="5"/>
    <n v="0.8"/>
    <x v="6436"/>
  </r>
  <r>
    <n v="8201"/>
    <s v="CA-2014-125269"/>
    <x v="3"/>
    <x v="558"/>
    <d v="2014-05-01T00:00:00"/>
    <s v="Standard Class"/>
    <s v="AF-10870"/>
    <s v="Art Ferguson"/>
    <x v="0"/>
    <s v="United States"/>
    <s v="Chicago"/>
    <s v="Illinois"/>
    <n v="60610"/>
    <x v="2"/>
    <s v="OFF-ST-10004123"/>
    <s v="Office Supplies"/>
    <s v="Storage"/>
    <s v="Safco Industrial Wire Shelving System"/>
    <n v="72.784000000000006"/>
    <n v="1"/>
    <n v="0.2"/>
    <x v="74"/>
  </r>
  <r>
    <n v="8202"/>
    <s v="CA-2012-114811"/>
    <x v="1"/>
    <x v="627"/>
    <d v="2012-11-08T00:00:00"/>
    <s v="Same Day"/>
    <s v="KD-16495"/>
    <s v="Keith Dawkins"/>
    <x v="1"/>
    <s v="United States"/>
    <s v="New York City"/>
    <s v="New York"/>
    <n v="10024"/>
    <x v="3"/>
    <s v="OFF-ST-10000885"/>
    <s v="Office Supplies"/>
    <s v="Storage"/>
    <s v="Fellowes Desktop Hanging File Manager"/>
    <n v="67.150000000000006"/>
    <n v="5"/>
    <n v="0"/>
    <x v="6437"/>
  </r>
  <r>
    <n v="8203"/>
    <s v="CA-2012-114811"/>
    <x v="1"/>
    <x v="627"/>
    <d v="2012-11-08T00:00:00"/>
    <s v="Same Day"/>
    <s v="KD-16495"/>
    <s v="Keith Dawkins"/>
    <x v="1"/>
    <s v="United States"/>
    <s v="New York City"/>
    <s v="New York"/>
    <n v="10024"/>
    <x v="3"/>
    <s v="TEC-PH-10004165"/>
    <s v="Technology"/>
    <s v="Phones"/>
    <s v="Mitel MiVoice 5330e IP Phone"/>
    <n v="549.98"/>
    <n v="2"/>
    <n v="0"/>
    <x v="6438"/>
  </r>
  <r>
    <n v="8204"/>
    <s v="CA-2012-114811"/>
    <x v="1"/>
    <x v="627"/>
    <d v="2012-11-08T00:00:00"/>
    <s v="Same Day"/>
    <s v="KD-16495"/>
    <s v="Keith Dawkins"/>
    <x v="1"/>
    <s v="United States"/>
    <s v="New York City"/>
    <s v="New York"/>
    <n v="10024"/>
    <x v="3"/>
    <s v="FUR-FU-10002240"/>
    <s v="Furniture"/>
    <s v="Furnishings"/>
    <s v="Nu-Dell EZ-Mount Plastic Wall Frames"/>
    <n v="11.82"/>
    <n v="3"/>
    <n v="0"/>
    <x v="6439"/>
  </r>
  <r>
    <n v="8205"/>
    <s v="CA-2012-114811"/>
    <x v="1"/>
    <x v="627"/>
    <d v="2012-11-08T00:00:00"/>
    <s v="Same Day"/>
    <s v="KD-16495"/>
    <s v="Keith Dawkins"/>
    <x v="1"/>
    <s v="United States"/>
    <s v="New York City"/>
    <s v="New York"/>
    <n v="10024"/>
    <x v="3"/>
    <s v="TEC-MA-10000045"/>
    <s v="Technology"/>
    <s v="Machines"/>
    <s v="Zebra ZM400 Thermal Label Printer"/>
    <n v="4643.8"/>
    <n v="4"/>
    <n v="0"/>
    <x v="6440"/>
  </r>
  <r>
    <n v="8206"/>
    <s v="CA-2012-114811"/>
    <x v="1"/>
    <x v="627"/>
    <d v="2012-11-08T00:00:00"/>
    <s v="Same Day"/>
    <s v="KD-16495"/>
    <s v="Keith Dawkins"/>
    <x v="1"/>
    <s v="United States"/>
    <s v="New York City"/>
    <s v="New York"/>
    <n v="10024"/>
    <x v="3"/>
    <s v="FUR-CH-10003746"/>
    <s v="Furniture"/>
    <s v="Chairs"/>
    <s v="Hon 4070 Series Pagoda Round Back Stacking Chairs"/>
    <n v="577.76400000000001"/>
    <n v="2"/>
    <n v="0.1"/>
    <x v="6441"/>
  </r>
  <r>
    <n v="8207"/>
    <s v="CA-2012-122266"/>
    <x v="1"/>
    <x v="33"/>
    <d v="2012-04-30T00:00:00"/>
    <s v="Standard Class"/>
    <s v="SA-20830"/>
    <s v="Sue Ann Reed"/>
    <x v="0"/>
    <s v="United States"/>
    <s v="Daytona Beach"/>
    <s v="Florida"/>
    <n v="32114"/>
    <x v="0"/>
    <s v="FUR-TA-10000577"/>
    <s v="Furniture"/>
    <s v="Tables"/>
    <s v="Bretford CR4500 Series Slim Rectangular Table"/>
    <n v="191.5155"/>
    <n v="1"/>
    <n v="0.45"/>
    <x v="6442"/>
  </r>
  <r>
    <n v="8208"/>
    <s v="CA-2012-122266"/>
    <x v="1"/>
    <x v="33"/>
    <d v="2012-04-30T00:00:00"/>
    <s v="Standard Class"/>
    <s v="SA-20830"/>
    <s v="Sue Ann Reed"/>
    <x v="0"/>
    <s v="United States"/>
    <s v="Daytona Beach"/>
    <s v="Florida"/>
    <n v="32114"/>
    <x v="0"/>
    <s v="OFF-AR-10004757"/>
    <s v="Office Supplies"/>
    <s v="Art"/>
    <s v="Crayola Colored Pencils"/>
    <n v="2.6240000000000001"/>
    <n v="1"/>
    <n v="0.2"/>
    <x v="379"/>
  </r>
  <r>
    <n v="8209"/>
    <s v="CA-2012-141565"/>
    <x v="1"/>
    <x v="1181"/>
    <d v="2012-09-24T00:00:00"/>
    <s v="Standard Class"/>
    <s v="BG-11035"/>
    <s v="Barry Gonzalez"/>
    <x v="0"/>
    <s v="United States"/>
    <s v="Nashville"/>
    <s v="Tennessee"/>
    <n v="37211"/>
    <x v="0"/>
    <s v="OFF-BI-10000545"/>
    <s v="Office Supplies"/>
    <s v="Binders"/>
    <s v="GBC Ibimaster 500 Manual ProClick Binding System"/>
    <n v="1369.7640000000001"/>
    <n v="6"/>
    <n v="0.7"/>
    <x v="6443"/>
  </r>
  <r>
    <n v="8210"/>
    <s v="CA-2012-141565"/>
    <x v="1"/>
    <x v="1181"/>
    <d v="2012-09-24T00:00:00"/>
    <s v="Standard Class"/>
    <s v="BG-11035"/>
    <s v="Barry Gonzalez"/>
    <x v="0"/>
    <s v="United States"/>
    <s v="Nashville"/>
    <s v="Tennessee"/>
    <n v="37211"/>
    <x v="0"/>
    <s v="OFF-ST-10001522"/>
    <s v="Office Supplies"/>
    <s v="Storage"/>
    <s v="Gould Plastics 18-Pocket Panel Bin, 34w x 5-1/4d x 20-1/2h"/>
    <n v="294.36799999999999"/>
    <n v="4"/>
    <n v="0.2"/>
    <x v="6444"/>
  </r>
  <r>
    <n v="8211"/>
    <s v="CA-2014-128769"/>
    <x v="3"/>
    <x v="210"/>
    <d v="2014-09-13T00:00:00"/>
    <s v="Standard Class"/>
    <s v="DM-12955"/>
    <s v="Dario Medina"/>
    <x v="1"/>
    <s v="United States"/>
    <s v="Nashville"/>
    <s v="Tennessee"/>
    <n v="37211"/>
    <x v="0"/>
    <s v="OFF-AP-10001271"/>
    <s v="Office Supplies"/>
    <s v="Appliances"/>
    <s v="Eureka The Boss Cordless Rechargeable Stick Vac"/>
    <n v="81.567999999999998"/>
    <n v="2"/>
    <n v="0.2"/>
    <x v="6445"/>
  </r>
  <r>
    <n v="8212"/>
    <s v="CA-2013-116337"/>
    <x v="0"/>
    <x v="77"/>
    <d v="2013-11-13T00:00:00"/>
    <s v="Standard Class"/>
    <s v="MC-17845"/>
    <s v="Michael Chen"/>
    <x v="0"/>
    <s v="United States"/>
    <s v="Dallas"/>
    <s v="Texas"/>
    <n v="75220"/>
    <x v="2"/>
    <s v="FUR-FU-10002030"/>
    <s v="Furniture"/>
    <s v="Furnishings"/>
    <s v="Executive Impressions 14&quot; Contract Wall Clock with Quartz Movement"/>
    <n v="44.460000000000008"/>
    <n v="5"/>
    <n v="0.6"/>
    <x v="6446"/>
  </r>
  <r>
    <n v="8213"/>
    <s v="CA-2013-116337"/>
    <x v="0"/>
    <x v="77"/>
    <d v="2013-11-13T00:00:00"/>
    <s v="Standard Class"/>
    <s v="MC-17845"/>
    <s v="Michael Chen"/>
    <x v="0"/>
    <s v="United States"/>
    <s v="Dallas"/>
    <s v="Texas"/>
    <n v="75220"/>
    <x v="2"/>
    <s v="OFF-ST-10001272"/>
    <s v="Office Supplies"/>
    <s v="Storage"/>
    <s v="Mini 13-1/2 Capacity Data Binder Rack, Pearl"/>
    <n v="314.08800000000002"/>
    <n v="3"/>
    <n v="0.2"/>
    <x v="6447"/>
  </r>
  <r>
    <n v="8214"/>
    <s v="CA-2012-120845"/>
    <x v="1"/>
    <x v="12"/>
    <d v="2012-10-02T00:00:00"/>
    <s v="Standard Class"/>
    <s v="ML-17395"/>
    <s v="Marina Lichtenstein"/>
    <x v="1"/>
    <s v="United States"/>
    <s v="Murfreesboro"/>
    <s v="Tennessee"/>
    <n v="37130"/>
    <x v="0"/>
    <s v="OFF-BI-10001116"/>
    <s v="Office Supplies"/>
    <s v="Binders"/>
    <s v="Wilson Jones 1&quot; Hanging DublLock Ring Binders"/>
    <n v="6.3360000000000012"/>
    <n v="4"/>
    <n v="0.7"/>
    <x v="6448"/>
  </r>
  <r>
    <n v="8215"/>
    <s v="CA-2012-120845"/>
    <x v="1"/>
    <x v="12"/>
    <d v="2012-10-02T00:00:00"/>
    <s v="Standard Class"/>
    <s v="ML-17395"/>
    <s v="Marina Lichtenstein"/>
    <x v="1"/>
    <s v="United States"/>
    <s v="Murfreesboro"/>
    <s v="Tennessee"/>
    <n v="37130"/>
    <x v="0"/>
    <s v="OFF-PA-10004665"/>
    <s v="Office Supplies"/>
    <s v="Paper"/>
    <s v="Advantus Motivational Note Cards"/>
    <n v="10.48"/>
    <n v="1"/>
    <n v="0.2"/>
    <x v="6449"/>
  </r>
  <r>
    <n v="8216"/>
    <s v="CA-2012-120845"/>
    <x v="1"/>
    <x v="12"/>
    <d v="2012-10-02T00:00:00"/>
    <s v="Standard Class"/>
    <s v="ML-17395"/>
    <s v="Marina Lichtenstein"/>
    <x v="1"/>
    <s v="United States"/>
    <s v="Murfreesboro"/>
    <s v="Tennessee"/>
    <n v="37130"/>
    <x v="0"/>
    <s v="OFF-BI-10004506"/>
    <s v="Office Supplies"/>
    <s v="Binders"/>
    <s v="Wilson Jones data.warehouse D-Ring Binders with DublLock"/>
    <n v="2.4690000000000003"/>
    <n v="1"/>
    <n v="0.7"/>
    <x v="6450"/>
  </r>
  <r>
    <n v="8217"/>
    <s v="CA-2012-120845"/>
    <x v="1"/>
    <x v="12"/>
    <d v="2012-10-02T00:00:00"/>
    <s v="Standard Class"/>
    <s v="ML-17395"/>
    <s v="Marina Lichtenstein"/>
    <x v="1"/>
    <s v="United States"/>
    <s v="Murfreesboro"/>
    <s v="Tennessee"/>
    <n v="37130"/>
    <x v="0"/>
    <s v="OFF-BI-10001982"/>
    <s v="Office Supplies"/>
    <s v="Binders"/>
    <s v="Wilson Jones Custom Binder Spines &amp; Labels"/>
    <n v="3.2640000000000007"/>
    <n v="2"/>
    <n v="0.7"/>
    <x v="6451"/>
  </r>
  <r>
    <n v="8218"/>
    <s v="CA-2011-120775"/>
    <x v="2"/>
    <x v="462"/>
    <d v="2011-10-07T00:00:00"/>
    <s v="Standard Class"/>
    <s v="RD-19930"/>
    <s v="Russell D'Ascenzo"/>
    <x v="0"/>
    <s v="United States"/>
    <s v="Dallas"/>
    <s v="Texas"/>
    <n v="75217"/>
    <x v="2"/>
    <s v="OFF-FA-10002676"/>
    <s v="Office Supplies"/>
    <s v="Fasteners"/>
    <s v="Colored Push Pins"/>
    <n v="4.3440000000000003"/>
    <n v="3"/>
    <n v="0.2"/>
    <x v="1535"/>
  </r>
  <r>
    <n v="8219"/>
    <s v="CA-2011-120775"/>
    <x v="2"/>
    <x v="462"/>
    <d v="2011-10-07T00:00:00"/>
    <s v="Standard Class"/>
    <s v="RD-19930"/>
    <s v="Russell D'Ascenzo"/>
    <x v="0"/>
    <s v="United States"/>
    <s v="Dallas"/>
    <s v="Texas"/>
    <n v="75217"/>
    <x v="2"/>
    <s v="FUR-FU-10000758"/>
    <s v="Furniture"/>
    <s v="Furnishings"/>
    <s v="DAX Natural Wood-Tone Poster Frame"/>
    <n v="31.776000000000003"/>
    <n v="3"/>
    <n v="0.6"/>
    <x v="6452"/>
  </r>
  <r>
    <n v="8220"/>
    <s v="CA-2011-120775"/>
    <x v="2"/>
    <x v="462"/>
    <d v="2011-10-07T00:00:00"/>
    <s v="Standard Class"/>
    <s v="RD-19930"/>
    <s v="Russell D'Ascenzo"/>
    <x v="0"/>
    <s v="United States"/>
    <s v="Dallas"/>
    <s v="Texas"/>
    <n v="75217"/>
    <x v="2"/>
    <s v="OFF-LA-10002271"/>
    <s v="Office Supplies"/>
    <s v="Labels"/>
    <s v="Smead Alpha-Z Color-Coded Second Alphabetical Labels and Starter Set"/>
    <n v="4.9280000000000008"/>
    <n v="2"/>
    <n v="0.2"/>
    <x v="5212"/>
  </r>
  <r>
    <n v="8221"/>
    <s v="CA-2011-120775"/>
    <x v="2"/>
    <x v="462"/>
    <d v="2011-10-07T00:00:00"/>
    <s v="Standard Class"/>
    <s v="RD-19930"/>
    <s v="Russell D'Ascenzo"/>
    <x v="0"/>
    <s v="United States"/>
    <s v="Dallas"/>
    <s v="Texas"/>
    <n v="75217"/>
    <x v="2"/>
    <s v="OFF-BI-10002609"/>
    <s v="Office Supplies"/>
    <s v="Binders"/>
    <s v="Avery Hidden Tab Dividers for Binding Systems"/>
    <n v="1.7879999999999996"/>
    <n v="3"/>
    <n v="0.8"/>
    <x v="100"/>
  </r>
  <r>
    <n v="8222"/>
    <s v="CA-2011-120775"/>
    <x v="2"/>
    <x v="462"/>
    <d v="2011-10-07T00:00:00"/>
    <s v="Standard Class"/>
    <s v="RD-19930"/>
    <s v="Russell D'Ascenzo"/>
    <x v="0"/>
    <s v="United States"/>
    <s v="Dallas"/>
    <s v="Texas"/>
    <n v="75217"/>
    <x v="2"/>
    <s v="OFF-FA-10000254"/>
    <s v="Office Supplies"/>
    <s v="Fasteners"/>
    <s v="Sterling Rubber Bands by Alliance"/>
    <n v="15.072000000000001"/>
    <n v="4"/>
    <n v="0.2"/>
    <x v="6453"/>
  </r>
  <r>
    <n v="8223"/>
    <s v="CA-2011-152905"/>
    <x v="2"/>
    <x v="1087"/>
    <d v="2011-02-25T00:00:00"/>
    <s v="Standard Class"/>
    <s v="AB-10015"/>
    <s v="Aaron Bergman"/>
    <x v="0"/>
    <s v="United States"/>
    <s v="Arlington"/>
    <s v="Texas"/>
    <n v="76017"/>
    <x v="2"/>
    <s v="OFF-ST-10000321"/>
    <s v="Office Supplies"/>
    <s v="Storage"/>
    <s v="Akro Stacking Bins"/>
    <n v="12.624000000000001"/>
    <n v="2"/>
    <n v="0.2"/>
    <x v="5629"/>
  </r>
  <r>
    <n v="8224"/>
    <s v="CA-2013-104633"/>
    <x v="0"/>
    <x v="1"/>
    <d v="2013-06-17T00:00:00"/>
    <s v="Standard Class"/>
    <s v="EA-14035"/>
    <s v="Erin Ashbrook"/>
    <x v="1"/>
    <s v="United States"/>
    <s v="Pasadena"/>
    <s v="California"/>
    <n v="91104"/>
    <x v="1"/>
    <s v="OFF-PA-10000241"/>
    <s v="Office Supplies"/>
    <s v="Paper"/>
    <s v="IBM Multi-Purpose Copy Paper, 8 1/2 x 11&quot;, Case"/>
    <n v="185.88"/>
    <n v="6"/>
    <n v="0"/>
    <x v="6454"/>
  </r>
  <r>
    <n v="8225"/>
    <s v="CA-2013-104633"/>
    <x v="0"/>
    <x v="1"/>
    <d v="2013-06-17T00:00:00"/>
    <s v="Standard Class"/>
    <s v="EA-14035"/>
    <s v="Erin Ashbrook"/>
    <x v="1"/>
    <s v="United States"/>
    <s v="Pasadena"/>
    <s v="California"/>
    <n v="91104"/>
    <x v="1"/>
    <s v="OFF-PA-10004782"/>
    <s v="Office Supplies"/>
    <s v="Paper"/>
    <s v="Xerox 228"/>
    <n v="12.96"/>
    <n v="2"/>
    <n v="0"/>
    <x v="91"/>
  </r>
  <r>
    <n v="8226"/>
    <s v="CA-2014-104136"/>
    <x v="3"/>
    <x v="752"/>
    <d v="2014-11-05T00:00:00"/>
    <s v="Second Class"/>
    <s v="SF-20065"/>
    <s v="Sandra Flanagan"/>
    <x v="0"/>
    <s v="United States"/>
    <s v="Everett"/>
    <s v="Massachusetts"/>
    <n v="2149"/>
    <x v="3"/>
    <s v="OFF-PA-10004243"/>
    <s v="Office Supplies"/>
    <s v="Paper"/>
    <s v="Xerox 1939"/>
    <n v="189.7"/>
    <n v="10"/>
    <n v="0"/>
    <x v="6455"/>
  </r>
  <r>
    <n v="8227"/>
    <s v="CA-2014-104136"/>
    <x v="3"/>
    <x v="752"/>
    <d v="2014-11-05T00:00:00"/>
    <s v="Second Class"/>
    <s v="SF-20065"/>
    <s v="Sandra Flanagan"/>
    <x v="0"/>
    <s v="United States"/>
    <s v="Everett"/>
    <s v="Massachusetts"/>
    <n v="2149"/>
    <x v="3"/>
    <s v="OFF-PA-10001033"/>
    <s v="Office Supplies"/>
    <s v="Paper"/>
    <s v="Xerox 1893"/>
    <n v="40.99"/>
    <n v="1"/>
    <n v="0"/>
    <x v="1057"/>
  </r>
  <r>
    <n v="8228"/>
    <s v="CA-2013-123050"/>
    <x v="0"/>
    <x v="958"/>
    <d v="2013-04-09T00:00:00"/>
    <s v="Second Class"/>
    <s v="BC-11125"/>
    <s v="Becky Castell"/>
    <x v="2"/>
    <s v="United States"/>
    <s v="Troy"/>
    <s v="New York"/>
    <n v="12180"/>
    <x v="3"/>
    <s v="FUR-FU-10000723"/>
    <s v="Furniture"/>
    <s v="Furnishings"/>
    <s v="Deflect-o EconoMat Studded, No Bevel Mat for Low Pile Carpeting"/>
    <n v="82.64"/>
    <n v="2"/>
    <n v="0"/>
    <x v="6456"/>
  </r>
  <r>
    <n v="8229"/>
    <s v="CA-2013-123050"/>
    <x v="0"/>
    <x v="958"/>
    <d v="2013-04-09T00:00:00"/>
    <s v="Second Class"/>
    <s v="BC-11125"/>
    <s v="Becky Castell"/>
    <x v="2"/>
    <s v="United States"/>
    <s v="Troy"/>
    <s v="New York"/>
    <n v="12180"/>
    <x v="3"/>
    <s v="OFF-ST-10003455"/>
    <s v="Office Supplies"/>
    <s v="Storage"/>
    <s v="Tenex File Box, Personal Filing Tote with Lid, Black"/>
    <n v="31.02"/>
    <n v="2"/>
    <n v="0"/>
    <x v="6457"/>
  </r>
  <r>
    <n v="8230"/>
    <s v="CA-2013-123050"/>
    <x v="0"/>
    <x v="958"/>
    <d v="2013-04-09T00:00:00"/>
    <s v="Second Class"/>
    <s v="BC-11125"/>
    <s v="Becky Castell"/>
    <x v="2"/>
    <s v="United States"/>
    <s v="Troy"/>
    <s v="New York"/>
    <n v="12180"/>
    <x v="3"/>
    <s v="TEC-AC-10001109"/>
    <s v="Technology"/>
    <s v="Accessories"/>
    <s v="Logitech Trackman Marble Mouse"/>
    <n v="89.97"/>
    <n v="3"/>
    <n v="0"/>
    <x v="1381"/>
  </r>
  <r>
    <n v="8231"/>
    <s v="CA-2013-162355"/>
    <x v="0"/>
    <x v="1186"/>
    <d v="2013-07-03T00:00:00"/>
    <s v="Second Class"/>
    <s v="PF-19165"/>
    <s v="Philip Fox"/>
    <x v="0"/>
    <s v="United States"/>
    <s v="Sandy Springs"/>
    <s v="Georgia"/>
    <n v="30328"/>
    <x v="0"/>
    <s v="OFF-AR-10004344"/>
    <s v="Office Supplies"/>
    <s v="Art"/>
    <s v="Bulldog Vacuum Base Pencil Sharpener"/>
    <n v="35.97"/>
    <n v="3"/>
    <n v="0"/>
    <x v="911"/>
  </r>
  <r>
    <n v="8232"/>
    <s v="CA-2013-162355"/>
    <x v="0"/>
    <x v="1186"/>
    <d v="2013-07-03T00:00:00"/>
    <s v="Second Class"/>
    <s v="PF-19165"/>
    <s v="Philip Fox"/>
    <x v="0"/>
    <s v="United States"/>
    <s v="Sandy Springs"/>
    <s v="Georgia"/>
    <n v="30328"/>
    <x v="0"/>
    <s v="FUR-BO-10004695"/>
    <s v="Furniture"/>
    <s v="Bookcases"/>
    <s v="O'Sullivan 2-Door Barrister Bookcase in Odessa Pine"/>
    <n v="1266.8599999999999"/>
    <n v="7"/>
    <n v="0"/>
    <x v="6458"/>
  </r>
  <r>
    <n v="8233"/>
    <s v="CA-2011-158225"/>
    <x v="2"/>
    <x v="358"/>
    <d v="2011-09-28T00:00:00"/>
    <s v="Standard Class"/>
    <s v="SE-20110"/>
    <s v="Sanjit Engle"/>
    <x v="0"/>
    <s v="United States"/>
    <s v="San Jose"/>
    <s v="California"/>
    <n v="95123"/>
    <x v="1"/>
    <s v="OFF-ST-10000675"/>
    <s v="Office Supplies"/>
    <s v="Storage"/>
    <s v="File Shuttle II and Handi-File, Black"/>
    <n v="169.45"/>
    <n v="5"/>
    <n v="0"/>
    <x v="3823"/>
  </r>
  <r>
    <n v="8234"/>
    <s v="CA-2011-158225"/>
    <x v="2"/>
    <x v="358"/>
    <d v="2011-09-28T00:00:00"/>
    <s v="Standard Class"/>
    <s v="SE-20110"/>
    <s v="Sanjit Engle"/>
    <x v="0"/>
    <s v="United States"/>
    <s v="San Jose"/>
    <s v="California"/>
    <n v="95123"/>
    <x v="1"/>
    <s v="OFF-ST-10002301"/>
    <s v="Office Supplies"/>
    <s v="Storage"/>
    <s v="Tennsco Commercial Shelving"/>
    <n v="40.68"/>
    <n v="2"/>
    <n v="0"/>
    <x v="4594"/>
  </r>
  <r>
    <n v="8235"/>
    <s v="CA-2014-102204"/>
    <x v="3"/>
    <x v="927"/>
    <d v="2014-05-07T00:00:00"/>
    <s v="Standard Class"/>
    <s v="CJ-12010"/>
    <s v="Caroline Jumper"/>
    <x v="0"/>
    <s v="United States"/>
    <s v="Jacksonville"/>
    <s v="Florida"/>
    <n v="32216"/>
    <x v="0"/>
    <s v="OFF-SU-10001212"/>
    <s v="Office Supplies"/>
    <s v="Supplies"/>
    <s v="Kleencut Forged Office Shears by Acme United Corporation"/>
    <n v="3.3280000000000003"/>
    <n v="2"/>
    <n v="0.2"/>
    <x v="6459"/>
  </r>
  <r>
    <n v="8236"/>
    <s v="CA-2014-102204"/>
    <x v="3"/>
    <x v="927"/>
    <d v="2014-05-07T00:00:00"/>
    <s v="Standard Class"/>
    <s v="CJ-12010"/>
    <s v="Caroline Jumper"/>
    <x v="0"/>
    <s v="United States"/>
    <s v="Jacksonville"/>
    <s v="Florida"/>
    <n v="32216"/>
    <x v="0"/>
    <s v="FUR-TA-10001889"/>
    <s v="Furniture"/>
    <s v="Tables"/>
    <s v="Bush Advantage Collection Racetrack Conference Table"/>
    <n v="933.26200000000006"/>
    <n v="4"/>
    <n v="0.45"/>
    <x v="6460"/>
  </r>
  <r>
    <n v="8237"/>
    <s v="CA-2014-102204"/>
    <x v="3"/>
    <x v="927"/>
    <d v="2014-05-07T00:00:00"/>
    <s v="Standard Class"/>
    <s v="CJ-12010"/>
    <s v="Caroline Jumper"/>
    <x v="0"/>
    <s v="United States"/>
    <s v="Jacksonville"/>
    <s v="Florida"/>
    <n v="32216"/>
    <x v="0"/>
    <s v="FUR-CH-10002024"/>
    <s v="Furniture"/>
    <s v="Chairs"/>
    <s v="HON 5400 Series Task Chairs for Big and Tall"/>
    <n v="2803.92"/>
    <n v="5"/>
    <n v="0.2"/>
    <x v="232"/>
  </r>
  <r>
    <n v="8238"/>
    <s v="CA-2014-103065"/>
    <x v="3"/>
    <x v="179"/>
    <d v="2014-10-21T00:00:00"/>
    <s v="Same Day"/>
    <s v="PT-19090"/>
    <s v="Pete Takahito"/>
    <x v="0"/>
    <s v="United States"/>
    <s v="Jacksonville"/>
    <s v="Florida"/>
    <n v="32216"/>
    <x v="0"/>
    <s v="OFF-ST-10000617"/>
    <s v="Office Supplies"/>
    <s v="Storage"/>
    <s v="Woodgrain Magazine Files by Perma"/>
    <n v="4.7679999999999998"/>
    <n v="2"/>
    <n v="0.2"/>
    <x v="421"/>
  </r>
  <r>
    <n v="8239"/>
    <s v="CA-2014-103065"/>
    <x v="3"/>
    <x v="179"/>
    <d v="2014-10-21T00:00:00"/>
    <s v="Same Day"/>
    <s v="PT-19090"/>
    <s v="Pete Takahito"/>
    <x v="0"/>
    <s v="United States"/>
    <s v="Jacksonville"/>
    <s v="Florida"/>
    <n v="32216"/>
    <x v="0"/>
    <s v="OFF-PA-10000380"/>
    <s v="Office Supplies"/>
    <s v="Paper"/>
    <s v="REDIFORM Incoming/Outgoing Call Register, 11&quot; X 8 1/2&quot;, 100 Messages"/>
    <n v="6.6720000000000006"/>
    <n v="1"/>
    <n v="0.2"/>
    <x v="6461"/>
  </r>
  <r>
    <n v="8240"/>
    <s v="CA-2014-103065"/>
    <x v="3"/>
    <x v="179"/>
    <d v="2014-10-21T00:00:00"/>
    <s v="Same Day"/>
    <s v="PT-19090"/>
    <s v="Pete Takahito"/>
    <x v="0"/>
    <s v="United States"/>
    <s v="Jacksonville"/>
    <s v="Florida"/>
    <n v="32216"/>
    <x v="0"/>
    <s v="OFF-AR-10003251"/>
    <s v="Office Supplies"/>
    <s v="Art"/>
    <s v="Prang Drawing Pencil Set"/>
    <n v="4.4479999999999995"/>
    <n v="2"/>
    <n v="0.2"/>
    <x v="6462"/>
  </r>
  <r>
    <n v="8241"/>
    <s v="CA-2014-103065"/>
    <x v="3"/>
    <x v="179"/>
    <d v="2014-10-21T00:00:00"/>
    <s v="Same Day"/>
    <s v="PT-19090"/>
    <s v="Pete Takahito"/>
    <x v="0"/>
    <s v="United States"/>
    <s v="Jacksonville"/>
    <s v="Florida"/>
    <n v="32216"/>
    <x v="0"/>
    <s v="FUR-FU-10000175"/>
    <s v="Furniture"/>
    <s v="Furnishings"/>
    <s v="DAX Wood Document Frame."/>
    <n v="43.936000000000007"/>
    <n v="4"/>
    <n v="0.2"/>
    <x v="6463"/>
  </r>
  <r>
    <n v="8242"/>
    <s v="CA-2011-109855"/>
    <x v="2"/>
    <x v="416"/>
    <d v="2011-09-05T00:00:00"/>
    <s v="Standard Class"/>
    <s v="LH-16900"/>
    <s v="Lena Hernandez"/>
    <x v="0"/>
    <s v="United States"/>
    <s v="New York City"/>
    <s v="New York"/>
    <n v="10009"/>
    <x v="3"/>
    <s v="OFF-BI-10004716"/>
    <s v="Office Supplies"/>
    <s v="Binders"/>
    <s v="Wilson Jones Hanging Recycled Pressboard Data Binders"/>
    <n v="23.744"/>
    <n v="2"/>
    <n v="0.2"/>
    <x v="6464"/>
  </r>
  <r>
    <n v="8243"/>
    <s v="CA-2011-109855"/>
    <x v="2"/>
    <x v="416"/>
    <d v="2011-09-05T00:00:00"/>
    <s v="Standard Class"/>
    <s v="LH-16900"/>
    <s v="Lena Hernandez"/>
    <x v="0"/>
    <s v="United States"/>
    <s v="New York City"/>
    <s v="New York"/>
    <n v="10009"/>
    <x v="3"/>
    <s v="TEC-AC-10002842"/>
    <s v="Technology"/>
    <s v="Accessories"/>
    <s v="WD My Passport Ultra 2TB Portable External Hard Drive"/>
    <n v="357"/>
    <n v="3"/>
    <n v="0"/>
    <x v="6465"/>
  </r>
  <r>
    <n v="8244"/>
    <s v="CA-2011-109897"/>
    <x v="2"/>
    <x v="1132"/>
    <d v="2011-08-16T00:00:00"/>
    <s v="Standard Class"/>
    <s v="BW-11200"/>
    <s v="Ben Wallace"/>
    <x v="0"/>
    <s v="United States"/>
    <s v="San Francisco"/>
    <s v="California"/>
    <n v="94122"/>
    <x v="1"/>
    <s v="TEC-PH-10003691"/>
    <s v="Technology"/>
    <s v="Phones"/>
    <s v="BlackBerry Q10"/>
    <n v="806.33600000000001"/>
    <n v="8"/>
    <n v="0.2"/>
    <x v="5287"/>
  </r>
  <r>
    <n v="8245"/>
    <s v="CA-2011-109897"/>
    <x v="2"/>
    <x v="1132"/>
    <d v="2011-08-16T00:00:00"/>
    <s v="Standard Class"/>
    <s v="BW-11200"/>
    <s v="Ben Wallace"/>
    <x v="0"/>
    <s v="United States"/>
    <s v="San Francisco"/>
    <s v="California"/>
    <n v="94122"/>
    <x v="1"/>
    <s v="FUR-FU-10002878"/>
    <s v="Furniture"/>
    <s v="Furnishings"/>
    <s v="Seth Thomas 14&quot; Day/Date Wall Clock"/>
    <n v="85.44"/>
    <n v="3"/>
    <n v="0"/>
    <x v="6466"/>
  </r>
  <r>
    <n v="8246"/>
    <s v="US-2011-143581"/>
    <x v="2"/>
    <x v="710"/>
    <d v="2011-08-23T00:00:00"/>
    <s v="Standard Class"/>
    <s v="BS-11365"/>
    <s v="Bill Shonely"/>
    <x v="1"/>
    <s v="United States"/>
    <s v="Columbus"/>
    <s v="Georgia"/>
    <n v="31907"/>
    <x v="0"/>
    <s v="OFF-ST-10000991"/>
    <s v="Office Supplies"/>
    <s v="Storage"/>
    <s v="Space Solutions HD Industrial Steel Shelving."/>
    <n v="344.90999999999997"/>
    <n v="3"/>
    <n v="0"/>
    <x v="3624"/>
  </r>
  <r>
    <n v="8247"/>
    <s v="CA-2012-129217"/>
    <x v="1"/>
    <x v="1187"/>
    <d v="2012-05-10T00:00:00"/>
    <s v="Same Day"/>
    <s v="DP-13390"/>
    <s v="Dennis Pardue"/>
    <x v="2"/>
    <s v="United States"/>
    <s v="Aurora"/>
    <s v="Illinois"/>
    <n v="60505"/>
    <x v="2"/>
    <s v="OFF-AP-10002439"/>
    <s v="Office Supplies"/>
    <s v="Appliances"/>
    <s v="Tripp Lite Isotel 8 Ultra 8 Outlet Metal Surge"/>
    <n v="70.969999999999985"/>
    <n v="5"/>
    <n v="0.8"/>
    <x v="6467"/>
  </r>
  <r>
    <n v="8248"/>
    <s v="CA-2012-129217"/>
    <x v="1"/>
    <x v="1187"/>
    <d v="2012-05-10T00:00:00"/>
    <s v="Same Day"/>
    <s v="DP-13390"/>
    <s v="Dennis Pardue"/>
    <x v="2"/>
    <s v="United States"/>
    <s v="Aurora"/>
    <s v="Illinois"/>
    <n v="60505"/>
    <x v="2"/>
    <s v="OFF-AR-10004602"/>
    <s v="Office Supplies"/>
    <s v="Art"/>
    <s v="Boston KS Multi-Size Manual Pencil Sharpener"/>
    <n v="36.783999999999999"/>
    <n v="2"/>
    <n v="0.2"/>
    <x v="6468"/>
  </r>
  <r>
    <n v="8249"/>
    <s v="CA-2013-133816"/>
    <x v="0"/>
    <x v="1120"/>
    <d v="2013-05-14T00:00:00"/>
    <s v="Second Class"/>
    <s v="CS-12400"/>
    <s v="Christopher Schild"/>
    <x v="2"/>
    <s v="United States"/>
    <s v="Philadelphia"/>
    <s v="Pennsylvania"/>
    <n v="19134"/>
    <x v="3"/>
    <s v="TEC-PH-10001795"/>
    <s v="Technology"/>
    <s v="Phones"/>
    <s v="ClearOne CHATAttach 160 - speaker phone"/>
    <n v="743.98799999999994"/>
    <n v="2"/>
    <n v="0.4"/>
    <x v="6469"/>
  </r>
  <r>
    <n v="8250"/>
    <s v="CA-2012-140221"/>
    <x v="1"/>
    <x v="616"/>
    <d v="2012-03-09T00:00:00"/>
    <s v="Second Class"/>
    <s v="MS-17365"/>
    <s v="Maribeth Schnelling"/>
    <x v="0"/>
    <s v="United States"/>
    <s v="Chicago"/>
    <s v="Illinois"/>
    <n v="60653"/>
    <x v="2"/>
    <s v="OFF-BI-10002854"/>
    <s v="Office Supplies"/>
    <s v="Binders"/>
    <s v="Performers Binder/Pad Holder, Black"/>
    <n v="11.211999999999998"/>
    <n v="2"/>
    <n v="0.8"/>
    <x v="6470"/>
  </r>
  <r>
    <n v="8251"/>
    <s v="CA-2012-140221"/>
    <x v="1"/>
    <x v="616"/>
    <d v="2012-03-09T00:00:00"/>
    <s v="Second Class"/>
    <s v="MS-17365"/>
    <s v="Maribeth Schnelling"/>
    <x v="0"/>
    <s v="United States"/>
    <s v="Chicago"/>
    <s v="Illinois"/>
    <n v="60653"/>
    <x v="2"/>
    <s v="FUR-FU-10000023"/>
    <s v="Furniture"/>
    <s v="Furnishings"/>
    <s v="Eldon Wave Desk Accessories"/>
    <n v="4.7119999999999997"/>
    <n v="2"/>
    <n v="0.6"/>
    <x v="6471"/>
  </r>
  <r>
    <n v="8252"/>
    <s v="CA-2012-140221"/>
    <x v="1"/>
    <x v="616"/>
    <d v="2012-03-09T00:00:00"/>
    <s v="Second Class"/>
    <s v="MS-17365"/>
    <s v="Maribeth Schnelling"/>
    <x v="0"/>
    <s v="United States"/>
    <s v="Chicago"/>
    <s v="Illinois"/>
    <n v="60653"/>
    <x v="2"/>
    <s v="OFF-AP-10000828"/>
    <s v="Office Supplies"/>
    <s v="Appliances"/>
    <s v="Avanti 4.4 Cu. Ft. Refrigerator"/>
    <n v="180.97999999999996"/>
    <n v="5"/>
    <n v="0.8"/>
    <x v="6472"/>
  </r>
  <r>
    <n v="8253"/>
    <s v="CA-2012-140221"/>
    <x v="1"/>
    <x v="616"/>
    <d v="2012-03-09T00:00:00"/>
    <s v="Second Class"/>
    <s v="MS-17365"/>
    <s v="Maribeth Schnelling"/>
    <x v="0"/>
    <s v="United States"/>
    <s v="Chicago"/>
    <s v="Illinois"/>
    <n v="60653"/>
    <x v="2"/>
    <s v="OFF-ST-10000777"/>
    <s v="Office Supplies"/>
    <s v="Storage"/>
    <s v="Companion Letter/Legal File, Black"/>
    <n v="60.415999999999997"/>
    <n v="2"/>
    <n v="0.2"/>
    <x v="1644"/>
  </r>
  <r>
    <n v="8254"/>
    <s v="CA-2014-152310"/>
    <x v="3"/>
    <x v="801"/>
    <d v="2014-08-20T00:00:00"/>
    <s v="Standard Class"/>
    <s v="DK-12895"/>
    <s v="Dana Kaydos"/>
    <x v="0"/>
    <s v="United States"/>
    <s v="Seattle"/>
    <s v="Washington"/>
    <n v="98103"/>
    <x v="1"/>
    <s v="TEC-CO-10000971"/>
    <s v="Technology"/>
    <s v="Copiers"/>
    <s v="Hewlett Packard 310 Color Digital Copier"/>
    <n v="299.99"/>
    <n v="1"/>
    <n v="0"/>
    <x v="3911"/>
  </r>
  <r>
    <n v="8255"/>
    <s v="CA-2014-152310"/>
    <x v="3"/>
    <x v="801"/>
    <d v="2014-08-20T00:00:00"/>
    <s v="Standard Class"/>
    <s v="DK-12895"/>
    <s v="Dana Kaydos"/>
    <x v="0"/>
    <s v="United States"/>
    <s v="Seattle"/>
    <s v="Washington"/>
    <n v="98103"/>
    <x v="1"/>
    <s v="OFF-PA-10003134"/>
    <s v="Office Supplies"/>
    <s v="Paper"/>
    <s v="Xerox 1937"/>
    <n v="192.16"/>
    <n v="4"/>
    <n v="0"/>
    <x v="2430"/>
  </r>
  <r>
    <n v="8256"/>
    <s v="CA-2014-152310"/>
    <x v="3"/>
    <x v="801"/>
    <d v="2014-08-20T00:00:00"/>
    <s v="Standard Class"/>
    <s v="DK-12895"/>
    <s v="Dana Kaydos"/>
    <x v="0"/>
    <s v="United States"/>
    <s v="Seattle"/>
    <s v="Washington"/>
    <n v="98103"/>
    <x v="1"/>
    <s v="TEC-PH-10002538"/>
    <s v="Technology"/>
    <s v="Phones"/>
    <s v="Grandstream GXP1160 VoIP phone"/>
    <n v="242.624"/>
    <n v="8"/>
    <n v="0.2"/>
    <x v="6473"/>
  </r>
  <r>
    <n v="8257"/>
    <s v="CA-2014-152310"/>
    <x v="3"/>
    <x v="801"/>
    <d v="2014-08-20T00:00:00"/>
    <s v="Standard Class"/>
    <s v="DK-12895"/>
    <s v="Dana Kaydos"/>
    <x v="0"/>
    <s v="United States"/>
    <s v="Seattle"/>
    <s v="Washington"/>
    <n v="98103"/>
    <x v="1"/>
    <s v="OFF-ST-10001228"/>
    <s v="Office Supplies"/>
    <s v="Storage"/>
    <s v="Personal File Boxes with Fold-Down Carry Handle"/>
    <n v="46.74"/>
    <n v="3"/>
    <n v="0"/>
    <x v="496"/>
  </r>
  <r>
    <n v="8258"/>
    <s v="CA-2014-152310"/>
    <x v="3"/>
    <x v="801"/>
    <d v="2014-08-20T00:00:00"/>
    <s v="Standard Class"/>
    <s v="DK-12895"/>
    <s v="Dana Kaydos"/>
    <x v="0"/>
    <s v="United States"/>
    <s v="Seattle"/>
    <s v="Washington"/>
    <n v="98103"/>
    <x v="1"/>
    <s v="TEC-AC-10000397"/>
    <s v="Technology"/>
    <s v="Accessories"/>
    <s v="Perixx PERIBOARD-512B, Ergonomic Split Keyboard"/>
    <n v="174.95000000000002"/>
    <n v="5"/>
    <n v="0"/>
    <x v="6474"/>
  </r>
  <r>
    <n v="8259"/>
    <s v="CA-2014-152310"/>
    <x v="3"/>
    <x v="801"/>
    <d v="2014-08-20T00:00:00"/>
    <s v="Standard Class"/>
    <s v="DK-12895"/>
    <s v="Dana Kaydos"/>
    <x v="0"/>
    <s v="United States"/>
    <s v="Seattle"/>
    <s v="Washington"/>
    <n v="98103"/>
    <x v="1"/>
    <s v="OFF-BI-10004308"/>
    <s v="Office Supplies"/>
    <s v="Binders"/>
    <s v="Avery Legal 4-Ring Binder"/>
    <n v="100.70400000000001"/>
    <n v="6"/>
    <n v="0.2"/>
    <x v="6475"/>
  </r>
  <r>
    <n v="8260"/>
    <s v="CA-2013-118101"/>
    <x v="0"/>
    <x v="190"/>
    <d v="2013-06-27T00:00:00"/>
    <s v="Same Day"/>
    <s v="SN-20560"/>
    <s v="Skye Norling"/>
    <x v="2"/>
    <s v="United States"/>
    <s v="Roseville"/>
    <s v="Michigan"/>
    <n v="48066"/>
    <x v="2"/>
    <s v="OFF-PA-10000357"/>
    <s v="Office Supplies"/>
    <s v="Paper"/>
    <s v="White Dual Perf Computer Printout Paper, 2700 Sheets, 1 Part, Heavyweight, 20 lbs., 14 7/8 x 11"/>
    <n v="368.91"/>
    <n v="9"/>
    <n v="0"/>
    <x v="1629"/>
  </r>
  <r>
    <n v="8261"/>
    <s v="CA-2013-118101"/>
    <x v="0"/>
    <x v="190"/>
    <d v="2013-06-27T00:00:00"/>
    <s v="Same Day"/>
    <s v="SN-20560"/>
    <s v="Skye Norling"/>
    <x v="2"/>
    <s v="United States"/>
    <s v="Roseville"/>
    <s v="Michigan"/>
    <n v="48066"/>
    <x v="2"/>
    <s v="OFF-BI-10000773"/>
    <s v="Office Supplies"/>
    <s v="Binders"/>
    <s v="Insertable Tab Post Binder Dividers"/>
    <n v="8.02"/>
    <n v="1"/>
    <n v="0"/>
    <x v="6476"/>
  </r>
  <r>
    <n v="8262"/>
    <s v="CA-2013-118101"/>
    <x v="0"/>
    <x v="190"/>
    <d v="2013-06-27T00:00:00"/>
    <s v="Same Day"/>
    <s v="SN-20560"/>
    <s v="Skye Norling"/>
    <x v="2"/>
    <s v="United States"/>
    <s v="Roseville"/>
    <s v="Michigan"/>
    <n v="48066"/>
    <x v="2"/>
    <s v="OFF-ST-10001837"/>
    <s v="Office Supplies"/>
    <s v="Storage"/>
    <s v="SAFCO Mobile Desk Side File, Wire Frame"/>
    <n v="171.04"/>
    <n v="4"/>
    <n v="0"/>
    <x v="6477"/>
  </r>
  <r>
    <n v="8263"/>
    <s v="CA-2013-100307"/>
    <x v="0"/>
    <x v="272"/>
    <d v="2013-12-20T00:00:00"/>
    <s v="Standard Class"/>
    <s v="TC-21475"/>
    <s v="Tony Chapman"/>
    <x v="2"/>
    <s v="United States"/>
    <s v="Fayetteville"/>
    <s v="Arkansas"/>
    <n v="72701"/>
    <x v="0"/>
    <s v="OFF-PA-10002552"/>
    <s v="Office Supplies"/>
    <s v="Paper"/>
    <s v="Xerox 1958"/>
    <n v="19.440000000000001"/>
    <n v="3"/>
    <n v="0"/>
    <x v="551"/>
  </r>
  <r>
    <n v="8264"/>
    <s v="CA-2012-138457"/>
    <x v="1"/>
    <x v="1023"/>
    <d v="2012-09-17T00:00:00"/>
    <s v="Standard Class"/>
    <s v="AM-10705"/>
    <s v="Anne McFarland"/>
    <x v="0"/>
    <s v="United States"/>
    <s v="Jacksonville"/>
    <s v="North Carolina"/>
    <n v="28540"/>
    <x v="0"/>
    <s v="OFF-BI-10000014"/>
    <s v="Office Supplies"/>
    <s v="Binders"/>
    <s v="Heavy-Duty E-Z-D Binders"/>
    <n v="13.092000000000002"/>
    <n v="4"/>
    <n v="0.7"/>
    <x v="4234"/>
  </r>
  <r>
    <n v="8265"/>
    <s v="CA-2011-131800"/>
    <x v="2"/>
    <x v="125"/>
    <d v="2012-01-04T00:00:00"/>
    <s v="Standard Class"/>
    <s v="AJ-10960"/>
    <s v="Astrea Jones"/>
    <x v="0"/>
    <s v="United States"/>
    <s v="New York City"/>
    <s v="New York"/>
    <n v="10035"/>
    <x v="3"/>
    <s v="OFF-AP-10004136"/>
    <s v="Office Supplies"/>
    <s v="Appliances"/>
    <s v="Kensington 6 Outlet SmartSocket Surge Protector"/>
    <n v="122.94"/>
    <n v="3"/>
    <n v="0"/>
    <x v="6478"/>
  </r>
  <r>
    <n v="8266"/>
    <s v="CA-2011-131800"/>
    <x v="2"/>
    <x v="125"/>
    <d v="2012-01-04T00:00:00"/>
    <s v="Standard Class"/>
    <s v="AJ-10960"/>
    <s v="Astrea Jones"/>
    <x v="0"/>
    <s v="United States"/>
    <s v="New York City"/>
    <s v="New York"/>
    <n v="10035"/>
    <x v="3"/>
    <s v="OFF-BI-10003429"/>
    <s v="Office Supplies"/>
    <s v="Binders"/>
    <s v="Cardinal HOLDit! Binder Insert Strips,Extra Strips"/>
    <n v="35.448"/>
    <n v="7"/>
    <n v="0.2"/>
    <x v="6479"/>
  </r>
  <r>
    <n v="8267"/>
    <s v="CA-2011-118304"/>
    <x v="2"/>
    <x v="333"/>
    <d v="2011-05-04T00:00:00"/>
    <s v="Standard Class"/>
    <s v="KH-16360"/>
    <s v="Katherine Hughes"/>
    <x v="0"/>
    <s v="United States"/>
    <s v="Dover"/>
    <s v="Delaware"/>
    <n v="19901"/>
    <x v="3"/>
    <s v="TEC-PH-10000376"/>
    <s v="Technology"/>
    <s v="Phones"/>
    <s v="Square Credit Card Reader"/>
    <n v="19.98"/>
    <n v="2"/>
    <n v="0"/>
    <x v="6480"/>
  </r>
  <r>
    <n v="8268"/>
    <s v="CA-2014-121790"/>
    <x v="3"/>
    <x v="289"/>
    <d v="2014-02-07T00:00:00"/>
    <s v="Standard Class"/>
    <s v="LP-17095"/>
    <s v="Liz Preis"/>
    <x v="0"/>
    <s v="United States"/>
    <s v="Aurora"/>
    <s v="Illinois"/>
    <n v="60505"/>
    <x v="2"/>
    <s v="FUR-TA-10003469"/>
    <s v="Furniture"/>
    <s v="Tables"/>
    <s v="Balt Split Level Computer Training Table"/>
    <n v="69.375"/>
    <n v="1"/>
    <n v="0.5"/>
    <x v="6481"/>
  </r>
  <r>
    <n v="8269"/>
    <s v="CA-2014-121790"/>
    <x v="3"/>
    <x v="289"/>
    <d v="2014-02-07T00:00:00"/>
    <s v="Standard Class"/>
    <s v="LP-17095"/>
    <s v="Liz Preis"/>
    <x v="0"/>
    <s v="United States"/>
    <s v="Aurora"/>
    <s v="Illinois"/>
    <n v="60505"/>
    <x v="2"/>
    <s v="OFF-SU-10004231"/>
    <s v="Office Supplies"/>
    <s v="Supplies"/>
    <s v="Acme Tagit Stainless Steel Antibacterial Scissors"/>
    <n v="31.680000000000003"/>
    <n v="4"/>
    <n v="0.2"/>
    <x v="2752"/>
  </r>
  <r>
    <n v="8270"/>
    <s v="CA-2014-121790"/>
    <x v="3"/>
    <x v="289"/>
    <d v="2014-02-07T00:00:00"/>
    <s v="Standard Class"/>
    <s v="LP-17095"/>
    <s v="Liz Preis"/>
    <x v="0"/>
    <s v="United States"/>
    <s v="Aurora"/>
    <s v="Illinois"/>
    <n v="60505"/>
    <x v="2"/>
    <s v="TEC-PH-10002584"/>
    <s v="Technology"/>
    <s v="Phones"/>
    <s v="Samsung Galaxy S4"/>
    <n v="2003.1680000000001"/>
    <n v="4"/>
    <n v="0.2"/>
    <x v="6482"/>
  </r>
  <r>
    <n v="8271"/>
    <s v="CA-2014-121790"/>
    <x v="3"/>
    <x v="289"/>
    <d v="2014-02-07T00:00:00"/>
    <s v="Standard Class"/>
    <s v="LP-17095"/>
    <s v="Liz Preis"/>
    <x v="0"/>
    <s v="United States"/>
    <s v="Aurora"/>
    <s v="Illinois"/>
    <n v="60505"/>
    <x v="2"/>
    <s v="OFF-AR-10003602"/>
    <s v="Office Supplies"/>
    <s v="Art"/>
    <s v="Quartet Omega Colored Chalk, 12/Pack"/>
    <n v="9.3439999999999994"/>
    <n v="2"/>
    <n v="0.2"/>
    <x v="6483"/>
  </r>
  <r>
    <n v="8272"/>
    <s v="CA-2013-169670"/>
    <x v="0"/>
    <x v="591"/>
    <d v="2014-01-01T00:00:00"/>
    <s v="Standard Class"/>
    <s v="JE-15715"/>
    <s v="Joe Elijah"/>
    <x v="0"/>
    <s v="United States"/>
    <s v="New York City"/>
    <s v="New York"/>
    <n v="10009"/>
    <x v="3"/>
    <s v="FUR-CH-10002331"/>
    <s v="Furniture"/>
    <s v="Chairs"/>
    <s v="Hon 4700 Series Mobuis Mid-Back Task Chairs with Adjustable Arms"/>
    <n v="2563.056"/>
    <n v="8"/>
    <n v="0.1"/>
    <x v="6484"/>
  </r>
  <r>
    <n v="8273"/>
    <s v="CA-2013-139549"/>
    <x v="0"/>
    <x v="201"/>
    <d v="2013-10-26T00:00:00"/>
    <s v="Standard Class"/>
    <s v="MY-18295"/>
    <s v="Muhammed Yedwab"/>
    <x v="1"/>
    <s v="United States"/>
    <s v="El Cajon"/>
    <s v="California"/>
    <n v="92020"/>
    <x v="1"/>
    <s v="FUR-CH-10001802"/>
    <s v="Furniture"/>
    <s v="Chairs"/>
    <s v="Hon Every-Day Chair Series Swivel Task Chairs"/>
    <n v="387.13600000000002"/>
    <n v="4"/>
    <n v="0.2"/>
    <x v="6485"/>
  </r>
  <r>
    <n v="8274"/>
    <s v="CA-2012-104059"/>
    <x v="1"/>
    <x v="385"/>
    <d v="2012-06-15T00:00:00"/>
    <s v="Second Class"/>
    <s v="FC-14245"/>
    <s v="Frank Carlisle"/>
    <x v="2"/>
    <s v="United States"/>
    <s v="Springfield"/>
    <s v="Ohio"/>
    <n v="45503"/>
    <x v="3"/>
    <s v="OFF-AR-10000634"/>
    <s v="Office Supplies"/>
    <s v="Art"/>
    <s v="Newell 320"/>
    <n v="3.4240000000000004"/>
    <n v="1"/>
    <n v="0.2"/>
    <x v="6486"/>
  </r>
  <r>
    <n v="8275"/>
    <s v="CA-2014-164112"/>
    <x v="3"/>
    <x v="160"/>
    <d v="2014-07-05T00:00:00"/>
    <s v="Standard Class"/>
    <s v="ND-18460"/>
    <s v="Neil Ducich"/>
    <x v="1"/>
    <s v="United States"/>
    <s v="Mount Vernon"/>
    <s v="New York"/>
    <n v="10550"/>
    <x v="3"/>
    <s v="OFF-ST-10002615"/>
    <s v="Office Supplies"/>
    <s v="Storage"/>
    <s v="Dual Level, Single-Width Filing Carts"/>
    <n v="1085.42"/>
    <n v="7"/>
    <n v="0"/>
    <x v="3313"/>
  </r>
  <r>
    <n v="8276"/>
    <s v="CA-2012-143882"/>
    <x v="1"/>
    <x v="153"/>
    <d v="2012-06-30T00:00:00"/>
    <s v="Standard Class"/>
    <s v="DB-13360"/>
    <s v="Dennis Bolton"/>
    <x v="2"/>
    <s v="United States"/>
    <s v="Lakewood"/>
    <s v="Ohio"/>
    <n v="44107"/>
    <x v="3"/>
    <s v="OFF-PA-10004040"/>
    <s v="Office Supplies"/>
    <s v="Paper"/>
    <s v="Universal Premium White Copier/Laser Paper (20Lb. and 87 Bright)"/>
    <n v="43.056000000000004"/>
    <n v="9"/>
    <n v="0.2"/>
    <x v="6487"/>
  </r>
  <r>
    <n v="8277"/>
    <s v="US-2013-139262"/>
    <x v="0"/>
    <x v="823"/>
    <d v="2013-02-25T00:00:00"/>
    <s v="Standard Class"/>
    <s v="LC-16960"/>
    <s v="Lindsay Castell"/>
    <x v="2"/>
    <s v="United States"/>
    <s v="Tampa"/>
    <s v="Florida"/>
    <n v="33614"/>
    <x v="0"/>
    <s v="OFF-BI-10003727"/>
    <s v="Office Supplies"/>
    <s v="Binders"/>
    <s v="Avery Durable Slant Ring Binders With Label Holder"/>
    <n v="3.762"/>
    <n v="3"/>
    <n v="0.7"/>
    <x v="6298"/>
  </r>
  <r>
    <n v="8278"/>
    <s v="US-2013-139262"/>
    <x v="0"/>
    <x v="823"/>
    <d v="2013-02-25T00:00:00"/>
    <s v="Standard Class"/>
    <s v="LC-16960"/>
    <s v="Lindsay Castell"/>
    <x v="2"/>
    <s v="United States"/>
    <s v="Tampa"/>
    <s v="Florida"/>
    <n v="33614"/>
    <x v="0"/>
    <s v="OFF-BI-10002026"/>
    <s v="Office Supplies"/>
    <s v="Binders"/>
    <s v="Avery Arch Ring Binders"/>
    <n v="34.860000000000007"/>
    <n v="2"/>
    <n v="0.7"/>
    <x v="6488"/>
  </r>
  <r>
    <n v="8279"/>
    <s v="US-2013-139262"/>
    <x v="0"/>
    <x v="823"/>
    <d v="2013-02-25T00:00:00"/>
    <s v="Standard Class"/>
    <s v="LC-16960"/>
    <s v="Lindsay Castell"/>
    <x v="2"/>
    <s v="United States"/>
    <s v="Tampa"/>
    <s v="Florida"/>
    <n v="33614"/>
    <x v="0"/>
    <s v="OFF-ST-10001496"/>
    <s v="Office Supplies"/>
    <s v="Storage"/>
    <s v="Standard Rollaway File with Lock"/>
    <n v="432.45600000000002"/>
    <n v="3"/>
    <n v="0.2"/>
    <x v="6489"/>
  </r>
  <r>
    <n v="8280"/>
    <s v="CA-2014-146192"/>
    <x v="3"/>
    <x v="300"/>
    <d v="2014-04-27T00:00:00"/>
    <s v="Standard Class"/>
    <s v="BD-11725"/>
    <s v="Bruce Degenhardt"/>
    <x v="0"/>
    <s v="United States"/>
    <s v="Columbus"/>
    <s v="Georgia"/>
    <n v="31907"/>
    <x v="0"/>
    <s v="OFF-ST-10003716"/>
    <s v="Office Supplies"/>
    <s v="Storage"/>
    <s v="Tennsco Double-Tier Lockers"/>
    <n v="675.06000000000006"/>
    <n v="3"/>
    <n v="0"/>
    <x v="6490"/>
  </r>
  <r>
    <n v="8281"/>
    <s v="CA-2014-134810"/>
    <x v="3"/>
    <x v="1188"/>
    <d v="2014-05-11T00:00:00"/>
    <s v="First Class"/>
    <s v="MC-17605"/>
    <s v="Matt Connell"/>
    <x v="1"/>
    <s v="United States"/>
    <s v="Jacksonville"/>
    <s v="North Carolina"/>
    <n v="28540"/>
    <x v="0"/>
    <s v="OFF-EN-10002504"/>
    <s v="Office Supplies"/>
    <s v="Envelopes"/>
    <s v="Tyvek  Top-Opening Peel &amp; Seel Envelopes, Plain White"/>
    <n v="65.231999999999999"/>
    <n v="3"/>
    <n v="0.2"/>
    <x v="6491"/>
  </r>
  <r>
    <n v="8282"/>
    <s v="CA-2014-134810"/>
    <x v="3"/>
    <x v="1188"/>
    <d v="2014-05-11T00:00:00"/>
    <s v="First Class"/>
    <s v="MC-17605"/>
    <s v="Matt Connell"/>
    <x v="1"/>
    <s v="United States"/>
    <s v="Jacksonville"/>
    <s v="North Carolina"/>
    <n v="28540"/>
    <x v="0"/>
    <s v="FUR-CH-10001270"/>
    <s v="Furniture"/>
    <s v="Chairs"/>
    <s v="Harbour Creations Steel Folding Chair"/>
    <n v="207"/>
    <n v="3"/>
    <n v="0.2"/>
    <x v="1681"/>
  </r>
  <r>
    <n v="8283"/>
    <s v="CA-2012-154284"/>
    <x v="1"/>
    <x v="379"/>
    <d v="2012-12-26T00:00:00"/>
    <s v="Second Class"/>
    <s v="SZ-20035"/>
    <s v="Sam Zeldin"/>
    <x v="2"/>
    <s v="United States"/>
    <s v="Saint Charles"/>
    <s v="Illinois"/>
    <n v="60174"/>
    <x v="2"/>
    <s v="TEC-MA-10004241"/>
    <s v="Technology"/>
    <s v="Machines"/>
    <s v="Star Micronics TSP800 TSP847IIU Receipt Printer"/>
    <n v="600.53"/>
    <n v="2"/>
    <n v="0.3"/>
    <x v="6492"/>
  </r>
  <r>
    <n v="8284"/>
    <s v="CA-2012-154284"/>
    <x v="1"/>
    <x v="379"/>
    <d v="2012-12-26T00:00:00"/>
    <s v="Second Class"/>
    <s v="SZ-20035"/>
    <s v="Sam Zeldin"/>
    <x v="2"/>
    <s v="United States"/>
    <s v="Saint Charles"/>
    <s v="Illinois"/>
    <n v="60174"/>
    <x v="2"/>
    <s v="OFF-AR-10001468"/>
    <s v="Office Supplies"/>
    <s v="Art"/>
    <s v="Sanford Prismacolor Professional Thick Lead Art Pencils, 36-Color Set"/>
    <n v="59.903999999999996"/>
    <n v="2"/>
    <n v="0.2"/>
    <x v="3979"/>
  </r>
  <r>
    <n v="8285"/>
    <s v="CA-2012-154284"/>
    <x v="1"/>
    <x v="379"/>
    <d v="2012-12-26T00:00:00"/>
    <s v="Second Class"/>
    <s v="SZ-20035"/>
    <s v="Sam Zeldin"/>
    <x v="2"/>
    <s v="United States"/>
    <s v="Saint Charles"/>
    <s v="Illinois"/>
    <n v="60174"/>
    <x v="2"/>
    <s v="TEC-AC-10003198"/>
    <s v="Technology"/>
    <s v="Accessories"/>
    <s v="Enermax Acrylux Wireless Keyboard"/>
    <n v="637.44000000000005"/>
    <n v="8"/>
    <n v="0.2"/>
    <x v="6493"/>
  </r>
  <r>
    <n v="8286"/>
    <s v="CA-2012-154284"/>
    <x v="1"/>
    <x v="379"/>
    <d v="2012-12-26T00:00:00"/>
    <s v="Second Class"/>
    <s v="SZ-20035"/>
    <s v="Sam Zeldin"/>
    <x v="2"/>
    <s v="United States"/>
    <s v="Saint Charles"/>
    <s v="Illinois"/>
    <n v="60174"/>
    <x v="2"/>
    <s v="FUR-FU-10003039"/>
    <s v="Furniture"/>
    <s v="Furnishings"/>
    <s v="Howard Miller 11-1/2&quot; Diameter Grantwood Wall Clock"/>
    <n v="51.756000000000007"/>
    <n v="3"/>
    <n v="0.6"/>
    <x v="6494"/>
  </r>
  <r>
    <n v="8287"/>
    <s v="CA-2011-156244"/>
    <x v="2"/>
    <x v="1132"/>
    <d v="2011-08-16T00:00:00"/>
    <s v="Standard Class"/>
    <s v="DH-13675"/>
    <s v="Duane Huffman"/>
    <x v="2"/>
    <s v="United States"/>
    <s v="Miami"/>
    <s v="Florida"/>
    <n v="33180"/>
    <x v="0"/>
    <s v="OFF-PA-10000295"/>
    <s v="Office Supplies"/>
    <s v="Paper"/>
    <s v="Xerox 229"/>
    <n v="31.104000000000006"/>
    <n v="6"/>
    <n v="0.2"/>
    <x v="282"/>
  </r>
  <r>
    <n v="8288"/>
    <s v="CA-2011-156244"/>
    <x v="2"/>
    <x v="1132"/>
    <d v="2011-08-16T00:00:00"/>
    <s v="Standard Class"/>
    <s v="DH-13675"/>
    <s v="Duane Huffman"/>
    <x v="2"/>
    <s v="United States"/>
    <s v="Miami"/>
    <s v="Florida"/>
    <n v="33180"/>
    <x v="0"/>
    <s v="OFF-AR-10004344"/>
    <s v="Office Supplies"/>
    <s v="Art"/>
    <s v="Bulldog Vacuum Base Pencil Sharpener"/>
    <n v="47.96"/>
    <n v="5"/>
    <n v="0.2"/>
    <x v="2058"/>
  </r>
  <r>
    <n v="8289"/>
    <s v="CA-2011-156244"/>
    <x v="2"/>
    <x v="1132"/>
    <d v="2011-08-16T00:00:00"/>
    <s v="Standard Class"/>
    <s v="DH-13675"/>
    <s v="Duane Huffman"/>
    <x v="2"/>
    <s v="United States"/>
    <s v="Miami"/>
    <s v="Florida"/>
    <n v="33180"/>
    <x v="0"/>
    <s v="TEC-AC-10002473"/>
    <s v="Technology"/>
    <s v="Accessories"/>
    <s v="Maxell 4.7GB DVD-R"/>
    <n v="158.928"/>
    <n v="7"/>
    <n v="0.2"/>
    <x v="2188"/>
  </r>
  <r>
    <n v="8290"/>
    <s v="CA-2011-156244"/>
    <x v="2"/>
    <x v="1132"/>
    <d v="2011-08-16T00:00:00"/>
    <s v="Standard Class"/>
    <s v="DH-13675"/>
    <s v="Duane Huffman"/>
    <x v="2"/>
    <s v="United States"/>
    <s v="Miami"/>
    <s v="Florida"/>
    <n v="33180"/>
    <x v="0"/>
    <s v="OFF-AP-10002403"/>
    <s v="Office Supplies"/>
    <s v="Appliances"/>
    <s v="Acco Smartsocket Color-Coded Six-Outlet AC Adapter Model Surge Protectors"/>
    <n v="211.24799999999999"/>
    <n v="6"/>
    <n v="0.2"/>
    <x v="6495"/>
  </r>
  <r>
    <n v="8291"/>
    <s v="CA-2011-156244"/>
    <x v="2"/>
    <x v="1132"/>
    <d v="2011-08-16T00:00:00"/>
    <s v="Standard Class"/>
    <s v="DH-13675"/>
    <s v="Duane Huffman"/>
    <x v="2"/>
    <s v="United States"/>
    <s v="Miami"/>
    <s v="Florida"/>
    <n v="33180"/>
    <x v="0"/>
    <s v="OFF-SU-10000432"/>
    <s v="Office Supplies"/>
    <s v="Supplies"/>
    <s v="Acco Side-Punched Conventional Columnar Pads"/>
    <n v="5.5520000000000005"/>
    <n v="2"/>
    <n v="0.2"/>
    <x v="5772"/>
  </r>
  <r>
    <n v="8292"/>
    <s v="CA-2011-156244"/>
    <x v="2"/>
    <x v="1132"/>
    <d v="2011-08-16T00:00:00"/>
    <s v="Standard Class"/>
    <s v="DH-13675"/>
    <s v="Duane Huffman"/>
    <x v="2"/>
    <s v="United States"/>
    <s v="Miami"/>
    <s v="Florida"/>
    <n v="33180"/>
    <x v="0"/>
    <s v="OFF-LA-10000443"/>
    <s v="Office Supplies"/>
    <s v="Labels"/>
    <s v="Avery 501"/>
    <n v="2.952"/>
    <n v="1"/>
    <n v="0.2"/>
    <x v="6496"/>
  </r>
  <r>
    <n v="8293"/>
    <s v="CA-2012-106362"/>
    <x v="1"/>
    <x v="555"/>
    <d v="2012-12-15T00:00:00"/>
    <s v="Standard Class"/>
    <s v="LC-16885"/>
    <s v="Lena Creighton"/>
    <x v="0"/>
    <s v="United States"/>
    <s v="Troy"/>
    <s v="Ohio"/>
    <n v="45373"/>
    <x v="3"/>
    <s v="OFF-BI-10003166"/>
    <s v="Office Supplies"/>
    <s v="Binders"/>
    <s v="GBC Plasticlear Binding Covers"/>
    <n v="10.332000000000003"/>
    <n v="3"/>
    <n v="0.7"/>
    <x v="2479"/>
  </r>
  <r>
    <n v="8294"/>
    <s v="US-2014-168802"/>
    <x v="3"/>
    <x v="132"/>
    <d v="2014-11-08T00:00:00"/>
    <s v="Standard Class"/>
    <s v="JO-15145"/>
    <s v="Jack O'Briant"/>
    <x v="1"/>
    <s v="United States"/>
    <s v="Seattle"/>
    <s v="Washington"/>
    <n v="98103"/>
    <x v="1"/>
    <s v="OFF-BI-10002393"/>
    <s v="Office Supplies"/>
    <s v="Binders"/>
    <s v="Binder Posts"/>
    <n v="18.368000000000002"/>
    <n v="4"/>
    <n v="0.2"/>
    <x v="6497"/>
  </r>
  <r>
    <n v="8295"/>
    <s v="US-2014-146906"/>
    <x v="3"/>
    <x v="677"/>
    <d v="2014-03-18T00:00:00"/>
    <s v="Standard Class"/>
    <s v="MT-17815"/>
    <s v="Meg Tillman"/>
    <x v="0"/>
    <s v="United States"/>
    <s v="New York City"/>
    <s v="New York"/>
    <n v="10011"/>
    <x v="3"/>
    <s v="TEC-PH-10001809"/>
    <s v="Technology"/>
    <s v="Phones"/>
    <s v="Panasonic KX T7736-B Digital phone"/>
    <n v="299.89999999999998"/>
    <n v="2"/>
    <n v="0"/>
    <x v="1755"/>
  </r>
  <r>
    <n v="8296"/>
    <s v="CA-2013-166380"/>
    <x v="0"/>
    <x v="198"/>
    <d v="2013-06-04T00:00:00"/>
    <s v="Standard Class"/>
    <s v="EB-13750"/>
    <s v="Edward Becker"/>
    <x v="1"/>
    <s v="United States"/>
    <s v="Arlington"/>
    <s v="Virginia"/>
    <n v="22204"/>
    <x v="0"/>
    <s v="OFF-EN-10002600"/>
    <s v="Office Supplies"/>
    <s v="Envelopes"/>
    <s v="Redi-Strip #10 Envelopes, 4 1/8 x 9 1/2"/>
    <n v="26.55"/>
    <n v="9"/>
    <n v="0"/>
    <x v="6498"/>
  </r>
  <r>
    <n v="8297"/>
    <s v="CA-2013-166380"/>
    <x v="0"/>
    <x v="198"/>
    <d v="2013-06-04T00:00:00"/>
    <s v="Standard Class"/>
    <s v="EB-13750"/>
    <s v="Edward Becker"/>
    <x v="1"/>
    <s v="United States"/>
    <s v="Arlington"/>
    <s v="Virginia"/>
    <n v="22204"/>
    <x v="0"/>
    <s v="TEC-AC-10000109"/>
    <s v="Technology"/>
    <s v="Accessories"/>
    <s v="Sony Micro Vault Click 16 GB USB 2.0 Flash Drive"/>
    <n v="111.98"/>
    <n v="2"/>
    <n v="0"/>
    <x v="6499"/>
  </r>
  <r>
    <n v="8298"/>
    <s v="US-2012-158911"/>
    <x v="1"/>
    <x v="761"/>
    <d v="2012-07-11T00:00:00"/>
    <s v="Standard Class"/>
    <s v="RS-19765"/>
    <s v="Roland Schwarz"/>
    <x v="1"/>
    <s v="United States"/>
    <s v="Charlotte"/>
    <s v="North Carolina"/>
    <n v="28205"/>
    <x v="0"/>
    <s v="FUR-FU-10003829"/>
    <s v="Furniture"/>
    <s v="Furnishings"/>
    <s v="Stackable Trays"/>
    <n v="4.9280000000000008"/>
    <n v="2"/>
    <n v="0.2"/>
    <x v="2371"/>
  </r>
  <r>
    <n v="8299"/>
    <s v="US-2012-158911"/>
    <x v="1"/>
    <x v="761"/>
    <d v="2012-07-11T00:00:00"/>
    <s v="Standard Class"/>
    <s v="RS-19765"/>
    <s v="Roland Schwarz"/>
    <x v="1"/>
    <s v="United States"/>
    <s v="Charlotte"/>
    <s v="North Carolina"/>
    <n v="28205"/>
    <x v="0"/>
    <s v="OFF-LA-10003223"/>
    <s v="Office Supplies"/>
    <s v="Labels"/>
    <s v="Avery 508"/>
    <n v="11.784000000000001"/>
    <n v="3"/>
    <n v="0.2"/>
    <x v="710"/>
  </r>
  <r>
    <n v="8300"/>
    <s v="US-2011-103338"/>
    <x v="2"/>
    <x v="518"/>
    <d v="2011-03-15T00:00:00"/>
    <s v="Standard Class"/>
    <s v="RB-19435"/>
    <s v="Richard Bierner"/>
    <x v="0"/>
    <s v="United States"/>
    <s v="Roseville"/>
    <s v="California"/>
    <n v="95661"/>
    <x v="1"/>
    <s v="OFF-AR-10001770"/>
    <s v="Office Supplies"/>
    <s v="Art"/>
    <s v="Economy #2 Pencils"/>
    <n v="7.98"/>
    <n v="3"/>
    <n v="0"/>
    <x v="3812"/>
  </r>
  <r>
    <n v="8301"/>
    <s v="CA-2012-109169"/>
    <x v="1"/>
    <x v="704"/>
    <d v="2012-04-24T00:00:00"/>
    <s v="Standard Class"/>
    <s v="OT-18730"/>
    <s v="Olvera Toch"/>
    <x v="0"/>
    <s v="United States"/>
    <s v="Detroit"/>
    <s v="Michigan"/>
    <n v="48234"/>
    <x v="2"/>
    <s v="OFF-EN-10003296"/>
    <s v="Office Supplies"/>
    <s v="Envelopes"/>
    <s v="Tyvek Side-Opening Peel &amp; Seel Expanding Envelopes"/>
    <n v="180.96"/>
    <n v="2"/>
    <n v="0"/>
    <x v="2338"/>
  </r>
  <r>
    <n v="8302"/>
    <s v="US-2014-167318"/>
    <x v="3"/>
    <x v="1189"/>
    <d v="2014-08-02T00:00:00"/>
    <s v="Standard Class"/>
    <s v="GZ-14545"/>
    <s v="George Zrebassa"/>
    <x v="1"/>
    <s v="United States"/>
    <s v="Los Angeles"/>
    <s v="California"/>
    <n v="90036"/>
    <x v="1"/>
    <s v="TEC-AC-10003870"/>
    <s v="Technology"/>
    <s v="Accessories"/>
    <s v="Logitech Z-906 Speaker sys - home theater - 5.1-CH"/>
    <n v="1649.95"/>
    <n v="5"/>
    <n v="0"/>
    <x v="4548"/>
  </r>
  <r>
    <n v="8303"/>
    <s v="US-2014-167318"/>
    <x v="3"/>
    <x v="1189"/>
    <d v="2014-08-02T00:00:00"/>
    <s v="Standard Class"/>
    <s v="GZ-14545"/>
    <s v="George Zrebassa"/>
    <x v="1"/>
    <s v="United States"/>
    <s v="Los Angeles"/>
    <s v="California"/>
    <n v="90036"/>
    <x v="1"/>
    <s v="FUR-CH-10000665"/>
    <s v="Furniture"/>
    <s v="Chairs"/>
    <s v="Global Airflow Leather Mesh Back Chair, Black"/>
    <n v="362.35199999999998"/>
    <n v="3"/>
    <n v="0.2"/>
    <x v="6500"/>
  </r>
  <r>
    <n v="8304"/>
    <s v="US-2011-120313"/>
    <x v="2"/>
    <x v="656"/>
    <d v="2011-11-02T00:00:00"/>
    <s v="Second Class"/>
    <s v="NL-18310"/>
    <s v="Nancy Lomonaco"/>
    <x v="2"/>
    <s v="United States"/>
    <s v="San Francisco"/>
    <s v="California"/>
    <n v="94110"/>
    <x v="1"/>
    <s v="TEC-PH-10003092"/>
    <s v="Technology"/>
    <s v="Phones"/>
    <s v="Motorola L804"/>
    <n v="73.584000000000003"/>
    <n v="2"/>
    <n v="0.2"/>
    <x v="89"/>
  </r>
  <r>
    <n v="8305"/>
    <s v="CA-2014-135419"/>
    <x v="3"/>
    <x v="132"/>
    <d v="2014-11-10T00:00:00"/>
    <s v="Standard Class"/>
    <s v="BG-11740"/>
    <s v="Bruce Geld"/>
    <x v="0"/>
    <s v="United States"/>
    <s v="Bakersfield"/>
    <s v="California"/>
    <n v="93309"/>
    <x v="1"/>
    <s v="FUR-TA-10001086"/>
    <s v="Furniture"/>
    <s v="Tables"/>
    <s v="SAFCO PlanMaster Boards, 60w x 37-1/2d, White Melamine"/>
    <n v="486.36800000000005"/>
    <n v="4"/>
    <n v="0.2"/>
    <x v="6501"/>
  </r>
  <r>
    <n v="8306"/>
    <s v="CA-2013-128671"/>
    <x v="0"/>
    <x v="1190"/>
    <d v="2013-08-17T00:00:00"/>
    <s v="Standard Class"/>
    <s v="MT-18070"/>
    <s v="Michelle Tran"/>
    <x v="2"/>
    <s v="United States"/>
    <s v="Tulsa"/>
    <s v="Oklahoma"/>
    <n v="74133"/>
    <x v="2"/>
    <s v="OFF-PA-10001870"/>
    <s v="Office Supplies"/>
    <s v="Paper"/>
    <s v="Xerox 202"/>
    <n v="32.400000000000006"/>
    <n v="5"/>
    <n v="0"/>
    <x v="56"/>
  </r>
  <r>
    <n v="8307"/>
    <s v="CA-2013-128671"/>
    <x v="0"/>
    <x v="1190"/>
    <d v="2013-08-17T00:00:00"/>
    <s v="Standard Class"/>
    <s v="MT-18070"/>
    <s v="Michelle Tran"/>
    <x v="2"/>
    <s v="United States"/>
    <s v="Tulsa"/>
    <s v="Oklahoma"/>
    <n v="74133"/>
    <x v="2"/>
    <s v="OFF-BI-10003305"/>
    <s v="Office Supplies"/>
    <s v="Binders"/>
    <s v="Avery Hanging File Binders"/>
    <n v="41.86"/>
    <n v="7"/>
    <n v="0"/>
    <x v="6502"/>
  </r>
  <r>
    <n v="8308"/>
    <s v="CA-2013-128671"/>
    <x v="0"/>
    <x v="1190"/>
    <d v="2013-08-17T00:00:00"/>
    <s v="Standard Class"/>
    <s v="MT-18070"/>
    <s v="Michelle Tran"/>
    <x v="2"/>
    <s v="United States"/>
    <s v="Tulsa"/>
    <s v="Oklahoma"/>
    <n v="74133"/>
    <x v="2"/>
    <s v="OFF-BI-10003007"/>
    <s v="Office Supplies"/>
    <s v="Binders"/>
    <s v="Premium Transparent Presentation Covers, No Pattern/Clear, 8 1/2&quot; x 11&quot;"/>
    <n v="77.56"/>
    <n v="2"/>
    <n v="0"/>
    <x v="4935"/>
  </r>
  <r>
    <n v="8309"/>
    <s v="CA-2013-149335"/>
    <x v="0"/>
    <x v="197"/>
    <d v="2013-07-26T00:00:00"/>
    <s v="Same Day"/>
    <s v="BC-11125"/>
    <s v="Becky Castell"/>
    <x v="2"/>
    <s v="United States"/>
    <s v="San Francisco"/>
    <s v="California"/>
    <n v="94122"/>
    <x v="1"/>
    <s v="OFF-AR-10001419"/>
    <s v="Office Supplies"/>
    <s v="Art"/>
    <s v="Newell 325"/>
    <n v="37.17"/>
    <n v="9"/>
    <n v="0"/>
    <x v="979"/>
  </r>
  <r>
    <n v="8310"/>
    <s v="CA-2011-168312"/>
    <x v="2"/>
    <x v="72"/>
    <d v="2011-03-07T00:00:00"/>
    <s v="Standard Class"/>
    <s v="GW-14605"/>
    <s v="Giulietta Weimer"/>
    <x v="0"/>
    <s v="United States"/>
    <s v="Houston"/>
    <s v="Texas"/>
    <n v="77036"/>
    <x v="2"/>
    <s v="OFF-ST-10003692"/>
    <s v="Office Supplies"/>
    <s v="Storage"/>
    <s v="Recycled Steel Personal File for Hanging File Folders"/>
    <n v="137.352"/>
    <n v="3"/>
    <n v="0.2"/>
    <x v="6503"/>
  </r>
  <r>
    <n v="8311"/>
    <s v="CA-2011-168312"/>
    <x v="2"/>
    <x v="72"/>
    <d v="2011-03-07T00:00:00"/>
    <s v="Standard Class"/>
    <s v="GW-14605"/>
    <s v="Giulietta Weimer"/>
    <x v="0"/>
    <s v="United States"/>
    <s v="Houston"/>
    <s v="Texas"/>
    <n v="77036"/>
    <x v="2"/>
    <s v="FUR-TA-10001866"/>
    <s v="Furniture"/>
    <s v="Tables"/>
    <s v="Bevis Round Conference Room Tables and Bases"/>
    <n v="376.50899999999996"/>
    <n v="3"/>
    <n v="0.3"/>
    <x v="6504"/>
  </r>
  <r>
    <n v="8312"/>
    <s v="US-2014-105935"/>
    <x v="3"/>
    <x v="795"/>
    <d v="2014-02-01T00:00:00"/>
    <s v="Standard Class"/>
    <s v="BD-11500"/>
    <s v="Bradley Drucker"/>
    <x v="0"/>
    <s v="United States"/>
    <s v="Columbus"/>
    <s v="Georgia"/>
    <n v="31907"/>
    <x v="0"/>
    <s v="FUR-FU-10002157"/>
    <s v="Furniture"/>
    <s v="Furnishings"/>
    <s v="Artistic Insta-Plaque"/>
    <n v="62.72"/>
    <n v="4"/>
    <n v="0"/>
    <x v="6505"/>
  </r>
  <r>
    <n v="8313"/>
    <s v="US-2014-105935"/>
    <x v="3"/>
    <x v="795"/>
    <d v="2014-02-01T00:00:00"/>
    <s v="Standard Class"/>
    <s v="BD-11500"/>
    <s v="Bradley Drucker"/>
    <x v="0"/>
    <s v="United States"/>
    <s v="Columbus"/>
    <s v="Georgia"/>
    <n v="31907"/>
    <x v="0"/>
    <s v="TEC-PH-10001459"/>
    <s v="Technology"/>
    <s v="Phones"/>
    <s v="Samsung Galaxy Mega 6.3"/>
    <n v="2939.9300000000003"/>
    <n v="7"/>
    <n v="0"/>
    <x v="6506"/>
  </r>
  <r>
    <n v="8314"/>
    <s v="CA-2011-161508"/>
    <x v="2"/>
    <x v="136"/>
    <d v="2011-07-16T00:00:00"/>
    <s v="Standard Class"/>
    <s v="PV-18985"/>
    <s v="Paul Van Hugh"/>
    <x v="2"/>
    <s v="United States"/>
    <s v="League City"/>
    <s v="Texas"/>
    <n v="77573"/>
    <x v="2"/>
    <s v="FUR-CH-10002126"/>
    <s v="Furniture"/>
    <s v="Chairs"/>
    <s v="Hon Deluxe Fabric Upholstered Stacking Chairs"/>
    <n v="512.35799999999995"/>
    <n v="3"/>
    <n v="0.3"/>
    <x v="6507"/>
  </r>
  <r>
    <n v="8315"/>
    <s v="CA-2011-161508"/>
    <x v="2"/>
    <x v="136"/>
    <d v="2011-07-16T00:00:00"/>
    <s v="Standard Class"/>
    <s v="PV-18985"/>
    <s v="Paul Van Hugh"/>
    <x v="2"/>
    <s v="United States"/>
    <s v="League City"/>
    <s v="Texas"/>
    <n v="77573"/>
    <x v="2"/>
    <s v="OFF-FA-10001561"/>
    <s v="Office Supplies"/>
    <s v="Fasteners"/>
    <s v="Stockwell Push Pins"/>
    <n v="3.4880000000000004"/>
    <n v="2"/>
    <n v="0.2"/>
    <x v="4992"/>
  </r>
  <r>
    <n v="8316"/>
    <s v="CA-2011-161508"/>
    <x v="2"/>
    <x v="136"/>
    <d v="2011-07-16T00:00:00"/>
    <s v="Standard Class"/>
    <s v="PV-18985"/>
    <s v="Paul Van Hugh"/>
    <x v="2"/>
    <s v="United States"/>
    <s v="League City"/>
    <s v="Texas"/>
    <n v="77573"/>
    <x v="2"/>
    <s v="OFF-AR-10003158"/>
    <s v="Office Supplies"/>
    <s v="Art"/>
    <s v="Fluorescent Highlighters by Dixon"/>
    <n v="22.288"/>
    <n v="7"/>
    <n v="0.2"/>
    <x v="6508"/>
  </r>
  <r>
    <n v="8317"/>
    <s v="CA-2011-161508"/>
    <x v="2"/>
    <x v="136"/>
    <d v="2011-07-16T00:00:00"/>
    <s v="Standard Class"/>
    <s v="PV-18985"/>
    <s v="Paul Van Hugh"/>
    <x v="2"/>
    <s v="United States"/>
    <s v="League City"/>
    <s v="Texas"/>
    <n v="77573"/>
    <x v="2"/>
    <s v="OFF-PA-10001804"/>
    <s v="Office Supplies"/>
    <s v="Paper"/>
    <s v="Xerox 195"/>
    <n v="16.032"/>
    <n v="3"/>
    <n v="0.2"/>
    <x v="6411"/>
  </r>
  <r>
    <n v="8318"/>
    <s v="CA-2014-130904"/>
    <x v="3"/>
    <x v="645"/>
    <d v="2014-04-17T00:00:00"/>
    <s v="Standard Class"/>
    <s v="HM-14980"/>
    <s v="Henry MacAllister"/>
    <x v="0"/>
    <s v="United States"/>
    <s v="Burlington"/>
    <s v="North Carolina"/>
    <n v="27217"/>
    <x v="0"/>
    <s v="OFF-AR-10000422"/>
    <s v="Office Supplies"/>
    <s v="Art"/>
    <s v="Pencil and Crayon Sharpener"/>
    <n v="1.752"/>
    <n v="1"/>
    <n v="0.2"/>
    <x v="6509"/>
  </r>
  <r>
    <n v="8319"/>
    <s v="CA-2014-130904"/>
    <x v="3"/>
    <x v="645"/>
    <d v="2014-04-17T00:00:00"/>
    <s v="Standard Class"/>
    <s v="HM-14980"/>
    <s v="Henry MacAllister"/>
    <x v="0"/>
    <s v="United States"/>
    <s v="Burlington"/>
    <s v="North Carolina"/>
    <n v="27217"/>
    <x v="0"/>
    <s v="OFF-AR-10000127"/>
    <s v="Office Supplies"/>
    <s v="Art"/>
    <s v="Newell 321"/>
    <n v="20.992000000000001"/>
    <n v="8"/>
    <n v="0.2"/>
    <x v="6510"/>
  </r>
  <r>
    <n v="8320"/>
    <s v="CA-2014-133620"/>
    <x v="3"/>
    <x v="38"/>
    <d v="2014-11-19T00:00:00"/>
    <s v="Standard Class"/>
    <s v="EM-14065"/>
    <s v="Erin Mull"/>
    <x v="0"/>
    <s v="United States"/>
    <s v="New York City"/>
    <s v="New York"/>
    <n v="10009"/>
    <x v="3"/>
    <s v="OFF-ST-10004634"/>
    <s v="Office Supplies"/>
    <s v="Storage"/>
    <s v="Personal Folder Holder, Ebony"/>
    <n v="11.21"/>
    <n v="1"/>
    <n v="0"/>
    <x v="1123"/>
  </r>
  <r>
    <n v="8321"/>
    <s v="CA-2012-142937"/>
    <x v="1"/>
    <x v="901"/>
    <d v="2012-12-06T00:00:00"/>
    <s v="First Class"/>
    <s v="SF-20065"/>
    <s v="Sandra Flanagan"/>
    <x v="0"/>
    <s v="United States"/>
    <s v="Dallas"/>
    <s v="Texas"/>
    <n v="75220"/>
    <x v="2"/>
    <s v="OFF-AR-10003582"/>
    <s v="Office Supplies"/>
    <s v="Art"/>
    <s v="Boston Electric Pencil Sharpener, Model 1818, Charcoal Black"/>
    <n v="45.04"/>
    <n v="2"/>
    <n v="0.2"/>
    <x v="4382"/>
  </r>
  <r>
    <n v="8322"/>
    <s v="US-2013-149790"/>
    <x v="0"/>
    <x v="182"/>
    <d v="2013-10-02T00:00:00"/>
    <s v="Standard Class"/>
    <s v="SC-20380"/>
    <s v="Shahid Collister"/>
    <x v="0"/>
    <s v="United States"/>
    <s v="Houston"/>
    <s v="Texas"/>
    <n v="77095"/>
    <x v="2"/>
    <s v="OFF-BI-10002026"/>
    <s v="Office Supplies"/>
    <s v="Binders"/>
    <s v="Ibico Recycled Linen-Style Covers"/>
    <n v="15.623999999999997"/>
    <n v="2"/>
    <n v="0.8"/>
    <x v="6511"/>
  </r>
  <r>
    <n v="8323"/>
    <s v="CA-2013-130778"/>
    <x v="0"/>
    <x v="258"/>
    <d v="2013-11-26T00:00:00"/>
    <s v="Standard Class"/>
    <s v="ND-18370"/>
    <s v="Natalie DeCherney"/>
    <x v="0"/>
    <s v="United States"/>
    <s v="Long Beach"/>
    <s v="New York"/>
    <n v="11561"/>
    <x v="3"/>
    <s v="OFF-AP-10000595"/>
    <s v="Office Supplies"/>
    <s v="Appliances"/>
    <s v="Disposable Triple-Filter Dust Bags"/>
    <n v="8.74"/>
    <n v="2"/>
    <n v="0"/>
    <x v="5476"/>
  </r>
  <r>
    <n v="8324"/>
    <s v="CA-2013-130778"/>
    <x v="0"/>
    <x v="258"/>
    <d v="2013-11-26T00:00:00"/>
    <s v="Standard Class"/>
    <s v="ND-18370"/>
    <s v="Natalie DeCherney"/>
    <x v="0"/>
    <s v="United States"/>
    <s v="Long Beach"/>
    <s v="New York"/>
    <n v="11561"/>
    <x v="3"/>
    <s v="OFF-PA-10001509"/>
    <s v="Office Supplies"/>
    <s v="Paper"/>
    <s v="Recycled Desk Saver Line &quot;While You Were Out&quot; Book, 5 1/2&quot; X 4&quot;"/>
    <n v="44.75"/>
    <n v="5"/>
    <n v="0"/>
    <x v="948"/>
  </r>
  <r>
    <n v="8325"/>
    <s v="CA-2014-144456"/>
    <x v="3"/>
    <x v="565"/>
    <d v="2014-09-10T00:00:00"/>
    <s v="First Class"/>
    <s v="FC-14245"/>
    <s v="Frank Carlisle"/>
    <x v="2"/>
    <s v="United States"/>
    <s v="Hialeah"/>
    <s v="Florida"/>
    <n v="33012"/>
    <x v="0"/>
    <s v="OFF-ST-10001321"/>
    <s v="Office Supplies"/>
    <s v="Storage"/>
    <s v="Decoflex Hanging Personal Folder File, Blue"/>
    <n v="61.68"/>
    <n v="5"/>
    <n v="0.2"/>
    <x v="6512"/>
  </r>
  <r>
    <n v="8326"/>
    <s v="CA-2014-144456"/>
    <x v="3"/>
    <x v="565"/>
    <d v="2014-09-10T00:00:00"/>
    <s v="First Class"/>
    <s v="FC-14245"/>
    <s v="Frank Carlisle"/>
    <x v="2"/>
    <s v="United States"/>
    <s v="Hialeah"/>
    <s v="Florida"/>
    <n v="33012"/>
    <x v="0"/>
    <s v="TEC-PH-10001750"/>
    <s v="Technology"/>
    <s v="Phones"/>
    <s v="Samsung Rugby III"/>
    <n v="158.376"/>
    <n v="3"/>
    <n v="0.2"/>
    <x v="3581"/>
  </r>
  <r>
    <n v="8327"/>
    <s v="CA-2014-103478"/>
    <x v="3"/>
    <x v="246"/>
    <d v="2014-07-25T00:00:00"/>
    <s v="Second Class"/>
    <s v="KL-16555"/>
    <s v="Kelly Lampkin"/>
    <x v="1"/>
    <s v="United States"/>
    <s v="Aurora"/>
    <s v="Illinois"/>
    <n v="60505"/>
    <x v="2"/>
    <s v="OFF-BI-10001890"/>
    <s v="Office Supplies"/>
    <s v="Binders"/>
    <s v="Avery Poly Binder Pockets"/>
    <n v="2.8639999999999994"/>
    <n v="4"/>
    <n v="0.8"/>
    <x v="6513"/>
  </r>
  <r>
    <n v="8328"/>
    <s v="CA-2014-103478"/>
    <x v="3"/>
    <x v="246"/>
    <d v="2014-07-25T00:00:00"/>
    <s v="Second Class"/>
    <s v="KL-16555"/>
    <s v="Kelly Lampkin"/>
    <x v="1"/>
    <s v="United States"/>
    <s v="Aurora"/>
    <s v="Illinois"/>
    <n v="60505"/>
    <x v="2"/>
    <s v="OFF-BI-10004224"/>
    <s v="Office Supplies"/>
    <s v="Binders"/>
    <s v="Catalog Binders with Expanding Posts"/>
    <n v="94.191999999999979"/>
    <n v="7"/>
    <n v="0.8"/>
    <x v="6514"/>
  </r>
  <r>
    <n v="8329"/>
    <s v="CA-2014-118577"/>
    <x v="3"/>
    <x v="833"/>
    <d v="2014-10-12T00:00:00"/>
    <s v="Standard Class"/>
    <s v="XP-21865"/>
    <s v="Xylona Preis"/>
    <x v="0"/>
    <s v="United States"/>
    <s v="Belleville"/>
    <s v="New Jersey"/>
    <n v="7109"/>
    <x v="3"/>
    <s v="OFF-PA-10001357"/>
    <s v="Office Supplies"/>
    <s v="Paper"/>
    <s v="Xerox 1886"/>
    <n v="143.69999999999999"/>
    <n v="3"/>
    <n v="0"/>
    <x v="142"/>
  </r>
  <r>
    <n v="8330"/>
    <s v="CA-2014-118577"/>
    <x v="3"/>
    <x v="833"/>
    <d v="2014-10-12T00:00:00"/>
    <s v="Standard Class"/>
    <s v="XP-21865"/>
    <s v="Xylona Preis"/>
    <x v="0"/>
    <s v="United States"/>
    <s v="Belleville"/>
    <s v="New Jersey"/>
    <n v="7109"/>
    <x v="3"/>
    <s v="OFF-PA-10004888"/>
    <s v="Office Supplies"/>
    <s v="Paper"/>
    <s v="Xerox 217"/>
    <n v="6.48"/>
    <n v="1"/>
    <n v="0"/>
    <x v="90"/>
  </r>
  <r>
    <n v="8331"/>
    <s v="CA-2014-113572"/>
    <x v="3"/>
    <x v="659"/>
    <d v="2014-11-12T00:00:00"/>
    <s v="Standard Class"/>
    <s v="FP-14320"/>
    <s v="Frank Preis"/>
    <x v="0"/>
    <s v="United States"/>
    <s v="New York City"/>
    <s v="New York"/>
    <n v="10024"/>
    <x v="3"/>
    <s v="TEC-AC-10002370"/>
    <s v="Technology"/>
    <s v="Accessories"/>
    <s v="Maxell CD-R Discs"/>
    <n v="7.88"/>
    <n v="4"/>
    <n v="0"/>
    <x v="6515"/>
  </r>
  <r>
    <n v="8332"/>
    <s v="CA-2013-153269"/>
    <x v="0"/>
    <x v="1185"/>
    <d v="2013-03-13T00:00:00"/>
    <s v="First Class"/>
    <s v="PS-18760"/>
    <s v="Pamela Stobb"/>
    <x v="0"/>
    <s v="United States"/>
    <s v="Andover"/>
    <s v="Massachusetts"/>
    <n v="1810"/>
    <x v="3"/>
    <s v="OFF-ST-10004634"/>
    <s v="Office Supplies"/>
    <s v="Storage"/>
    <s v="Personal Folder Holder, Ebony"/>
    <n v="11.21"/>
    <n v="1"/>
    <n v="0"/>
    <x v="1123"/>
  </r>
  <r>
    <n v="8333"/>
    <s v="CA-2013-153269"/>
    <x v="0"/>
    <x v="1185"/>
    <d v="2013-03-13T00:00:00"/>
    <s v="First Class"/>
    <s v="PS-18760"/>
    <s v="Pamela Stobb"/>
    <x v="0"/>
    <s v="United States"/>
    <s v="Andover"/>
    <s v="Massachusetts"/>
    <n v="1810"/>
    <x v="3"/>
    <s v="FUR-CH-10002647"/>
    <s v="Furniture"/>
    <s v="Chairs"/>
    <s v="Situations Contoured Folding Chairs, 4/Set"/>
    <n v="354.90000000000003"/>
    <n v="5"/>
    <n v="0"/>
    <x v="5044"/>
  </r>
  <r>
    <n v="8334"/>
    <s v="CA-2013-153269"/>
    <x v="0"/>
    <x v="1185"/>
    <d v="2013-03-13T00:00:00"/>
    <s v="First Class"/>
    <s v="PS-18760"/>
    <s v="Pamela Stobb"/>
    <x v="0"/>
    <s v="United States"/>
    <s v="Andover"/>
    <s v="Massachusetts"/>
    <n v="1810"/>
    <x v="3"/>
    <s v="OFF-PA-10001801"/>
    <s v="Office Supplies"/>
    <s v="Paper"/>
    <s v="Xerox 193"/>
    <n v="17.940000000000001"/>
    <n v="3"/>
    <n v="0"/>
    <x v="1544"/>
  </r>
  <r>
    <n v="8335"/>
    <s v="CA-2013-153269"/>
    <x v="0"/>
    <x v="1185"/>
    <d v="2013-03-13T00:00:00"/>
    <s v="First Class"/>
    <s v="PS-18760"/>
    <s v="Pamela Stobb"/>
    <x v="0"/>
    <s v="United States"/>
    <s v="Andover"/>
    <s v="Massachusetts"/>
    <n v="1810"/>
    <x v="3"/>
    <s v="OFF-BI-10004632"/>
    <s v="Office Supplies"/>
    <s v="Binders"/>
    <s v="GBC Binding covers"/>
    <n v="51.8"/>
    <n v="4"/>
    <n v="0"/>
    <x v="6516"/>
  </r>
  <r>
    <n v="8336"/>
    <s v="CA-2014-161655"/>
    <x v="3"/>
    <x v="726"/>
    <d v="2014-05-19T00:00:00"/>
    <s v="Second Class"/>
    <s v="CW-11905"/>
    <s v="Carl Weiss"/>
    <x v="2"/>
    <s v="United States"/>
    <s v="Newark"/>
    <s v="Delaware"/>
    <n v="19711"/>
    <x v="3"/>
    <s v="OFF-BI-10002082"/>
    <s v="Office Supplies"/>
    <s v="Binders"/>
    <s v="GBC Twin Loop Wire Binding Elements"/>
    <n v="299.52"/>
    <n v="9"/>
    <n v="0"/>
    <x v="6517"/>
  </r>
  <r>
    <n v="8337"/>
    <s v="CA-2013-101469"/>
    <x v="0"/>
    <x v="415"/>
    <d v="2013-07-09T00:00:00"/>
    <s v="Standard Class"/>
    <s v="KH-16360"/>
    <s v="Katherine Hughes"/>
    <x v="0"/>
    <s v="United States"/>
    <s v="Arlington"/>
    <s v="Virginia"/>
    <n v="22204"/>
    <x v="0"/>
    <s v="OFF-AR-10003986"/>
    <s v="Office Supplies"/>
    <s v="Art"/>
    <s v="Avery Hi-Liter Pen Style Six-Color Fluorescent Set"/>
    <n v="7.7"/>
    <n v="2"/>
    <n v="0"/>
    <x v="6518"/>
  </r>
  <r>
    <n v="8338"/>
    <s v="CA-2011-153087"/>
    <x v="2"/>
    <x v="422"/>
    <d v="2012-01-03T00:00:00"/>
    <s v="Standard Class"/>
    <s v="TC-20980"/>
    <s v="Tamara Chand"/>
    <x v="1"/>
    <s v="United States"/>
    <s v="Decatur"/>
    <s v="Alabama"/>
    <n v="35601"/>
    <x v="0"/>
    <s v="OFF-PA-10001243"/>
    <s v="Office Supplies"/>
    <s v="Paper"/>
    <s v="Xerox 1983"/>
    <n v="23.92"/>
    <n v="4"/>
    <n v="0"/>
    <x v="101"/>
  </r>
  <r>
    <n v="8339"/>
    <s v="CA-2011-153087"/>
    <x v="2"/>
    <x v="422"/>
    <d v="2012-01-03T00:00:00"/>
    <s v="Standard Class"/>
    <s v="TC-20980"/>
    <s v="Tamara Chand"/>
    <x v="1"/>
    <s v="United States"/>
    <s v="Decatur"/>
    <s v="Alabama"/>
    <n v="35601"/>
    <x v="0"/>
    <s v="TEC-AC-10003198"/>
    <s v="Technology"/>
    <s v="Accessories"/>
    <s v="Enermax Acrylux Wireless Keyboard"/>
    <n v="498"/>
    <n v="5"/>
    <n v="0"/>
    <x v="6519"/>
  </r>
  <r>
    <n v="8340"/>
    <s v="CA-2014-135076"/>
    <x v="3"/>
    <x v="669"/>
    <d v="2014-04-18T00:00:00"/>
    <s v="Standard Class"/>
    <s v="YS-21880"/>
    <s v="Yana Sorensen"/>
    <x v="1"/>
    <s v="United States"/>
    <s v="Hesperia"/>
    <s v="California"/>
    <n v="92345"/>
    <x v="1"/>
    <s v="FUR-CH-10003774"/>
    <s v="Furniture"/>
    <s v="Chairs"/>
    <s v="Global Wood Trimmed Manager's Task Chair, Khaki"/>
    <n v="436.70400000000006"/>
    <n v="6"/>
    <n v="0.2"/>
    <x v="6520"/>
  </r>
  <r>
    <n v="8341"/>
    <s v="CA-2011-161634"/>
    <x v="2"/>
    <x v="687"/>
    <d v="2011-11-20T00:00:00"/>
    <s v="Standard Class"/>
    <s v="CC-12220"/>
    <s v="Chris Cortes"/>
    <x v="0"/>
    <s v="United States"/>
    <s v="Chesapeake"/>
    <s v="Virginia"/>
    <n v="23320"/>
    <x v="0"/>
    <s v="OFF-PA-10002262"/>
    <s v="Office Supplies"/>
    <s v="Paper"/>
    <s v="Xerox 192"/>
    <n v="32.400000000000006"/>
    <n v="5"/>
    <n v="0"/>
    <x v="56"/>
  </r>
  <r>
    <n v="8342"/>
    <s v="CA-2014-141481"/>
    <x v="3"/>
    <x v="532"/>
    <d v="2014-06-15T00:00:00"/>
    <s v="First Class"/>
    <s v="ZD-21925"/>
    <s v="Zuschuss Donatelli"/>
    <x v="0"/>
    <s v="United States"/>
    <s v="Los Angeles"/>
    <s v="California"/>
    <n v="90036"/>
    <x v="1"/>
    <s v="OFF-AP-10004532"/>
    <s v="Office Supplies"/>
    <s v="Appliances"/>
    <s v="Kensington 6 Outlet Guardian Standard Surge Protector"/>
    <n v="61.44"/>
    <n v="3"/>
    <n v="0"/>
    <x v="651"/>
  </r>
  <r>
    <n v="8343"/>
    <s v="CA-2013-132549"/>
    <x v="0"/>
    <x v="881"/>
    <d v="2013-12-01T00:00:00"/>
    <s v="Standard Class"/>
    <s v="JK-15370"/>
    <s v="Jay Kimmel"/>
    <x v="0"/>
    <s v="United States"/>
    <s v="Huntsville"/>
    <s v="Alabama"/>
    <n v="35810"/>
    <x v="0"/>
    <s v="OFF-ST-10001325"/>
    <s v="Office Supplies"/>
    <s v="Storage"/>
    <s v="Sterilite Officeware Hinged File Box"/>
    <n v="73.36"/>
    <n v="7"/>
    <n v="0"/>
    <x v="6521"/>
  </r>
  <r>
    <n v="8344"/>
    <s v="US-2011-155544"/>
    <x v="2"/>
    <x v="90"/>
    <d v="2011-03-25T00:00:00"/>
    <s v="Standard Class"/>
    <s v="GM-14440"/>
    <s v="Gary McGarr"/>
    <x v="0"/>
    <s v="United States"/>
    <s v="Knoxville"/>
    <s v="Tennessee"/>
    <n v="37918"/>
    <x v="0"/>
    <s v="OFF-LA-10004544"/>
    <s v="Office Supplies"/>
    <s v="Labels"/>
    <s v="Avery 505"/>
    <n v="59.20000000000001"/>
    <n v="5"/>
    <n v="0.2"/>
    <x v="6522"/>
  </r>
  <r>
    <n v="8345"/>
    <s v="US-2011-155544"/>
    <x v="2"/>
    <x v="90"/>
    <d v="2011-03-25T00:00:00"/>
    <s v="Standard Class"/>
    <s v="GM-14440"/>
    <s v="Gary McGarr"/>
    <x v="0"/>
    <s v="United States"/>
    <s v="Knoxville"/>
    <s v="Tennessee"/>
    <n v="37918"/>
    <x v="0"/>
    <s v="FUR-FU-10001473"/>
    <s v="Furniture"/>
    <s v="Furnishings"/>
    <s v="DAX Wood Document Frame"/>
    <n v="32.952000000000005"/>
    <n v="3"/>
    <n v="0.2"/>
    <x v="6523"/>
  </r>
  <r>
    <n v="8346"/>
    <s v="US-2011-155544"/>
    <x v="2"/>
    <x v="90"/>
    <d v="2011-03-25T00:00:00"/>
    <s v="Standard Class"/>
    <s v="GM-14440"/>
    <s v="Gary McGarr"/>
    <x v="0"/>
    <s v="United States"/>
    <s v="Knoxville"/>
    <s v="Tennessee"/>
    <n v="37918"/>
    <x v="0"/>
    <s v="FUR-CH-10000422"/>
    <s v="Furniture"/>
    <s v="Chairs"/>
    <s v="Global Highback Leather Tilter in Burgundy"/>
    <n v="218.376"/>
    <n v="3"/>
    <n v="0.2"/>
    <x v="6524"/>
  </r>
  <r>
    <n v="8347"/>
    <s v="US-2012-115238"/>
    <x v="1"/>
    <x v="28"/>
    <d v="2012-05-04T00:00:00"/>
    <s v="Standard Class"/>
    <s v="JW-15220"/>
    <s v="Jane Waco"/>
    <x v="1"/>
    <s v="United States"/>
    <s v="Lawrence"/>
    <s v="Massachusetts"/>
    <n v="1841"/>
    <x v="3"/>
    <s v="FUR-FU-10002960"/>
    <s v="Furniture"/>
    <s v="Furnishings"/>
    <s v="Eldon 200 Class Desk Accessories, Burgundy"/>
    <n v="31.400000000000002"/>
    <n v="5"/>
    <n v="0"/>
    <x v="6525"/>
  </r>
  <r>
    <n v="8348"/>
    <s v="US-2012-115238"/>
    <x v="1"/>
    <x v="28"/>
    <d v="2012-05-04T00:00:00"/>
    <s v="Standard Class"/>
    <s v="JW-15220"/>
    <s v="Jane Waco"/>
    <x v="1"/>
    <s v="United States"/>
    <s v="Lawrence"/>
    <s v="Massachusetts"/>
    <n v="1841"/>
    <x v="3"/>
    <s v="FUR-FU-10002445"/>
    <s v="Furniture"/>
    <s v="Furnishings"/>
    <s v="DAX Two-Tone Rosewood/Black Document Frame, Desktop, 5 x 7"/>
    <n v="9.48"/>
    <n v="1"/>
    <n v="0"/>
    <x v="6526"/>
  </r>
  <r>
    <n v="8349"/>
    <s v="US-2012-115238"/>
    <x v="1"/>
    <x v="28"/>
    <d v="2012-05-04T00:00:00"/>
    <s v="Standard Class"/>
    <s v="JW-15220"/>
    <s v="Jane Waco"/>
    <x v="1"/>
    <s v="United States"/>
    <s v="Lawrence"/>
    <s v="Massachusetts"/>
    <n v="1841"/>
    <x v="3"/>
    <s v="TEC-PH-10001300"/>
    <s v="Technology"/>
    <s v="Phones"/>
    <s v="iKross Bluetooth Portable Keyboard + Cell Phone Stand Holder + Brush for Apple iPhone 5S 5C 5, 4S 4"/>
    <n v="209.5"/>
    <n v="10"/>
    <n v="0"/>
    <x v="6527"/>
  </r>
  <r>
    <n v="8350"/>
    <s v="US-2012-115238"/>
    <x v="1"/>
    <x v="28"/>
    <d v="2012-05-04T00:00:00"/>
    <s v="Standard Class"/>
    <s v="JW-15220"/>
    <s v="Jane Waco"/>
    <x v="1"/>
    <s v="United States"/>
    <s v="Lawrence"/>
    <s v="Massachusetts"/>
    <n v="1841"/>
    <x v="3"/>
    <s v="FUR-FU-10001025"/>
    <s v="Furniture"/>
    <s v="Furnishings"/>
    <s v="Eldon Imàge Series Desk Accessories, Clear"/>
    <n v="24.3"/>
    <n v="5"/>
    <n v="0"/>
    <x v="6528"/>
  </r>
  <r>
    <n v="8351"/>
    <s v="US-2012-115238"/>
    <x v="1"/>
    <x v="28"/>
    <d v="2012-05-04T00:00:00"/>
    <s v="Standard Class"/>
    <s v="JW-15220"/>
    <s v="Jane Waco"/>
    <x v="1"/>
    <s v="United States"/>
    <s v="Lawrence"/>
    <s v="Massachusetts"/>
    <n v="1841"/>
    <x v="3"/>
    <s v="OFF-PA-10002689"/>
    <s v="Office Supplies"/>
    <s v="Paper"/>
    <s v="Weyerhaeuser First Choice Laser/Copy Paper (20Lb. and 88 Bright)"/>
    <n v="6.48"/>
    <n v="1"/>
    <n v="0"/>
    <x v="90"/>
  </r>
  <r>
    <n v="8352"/>
    <s v="CA-2014-132199"/>
    <x v="3"/>
    <x v="898"/>
    <d v="2014-05-09T00:00:00"/>
    <s v="Standard Class"/>
    <s v="BO-11350"/>
    <s v="Bill Overfelt"/>
    <x v="1"/>
    <s v="United States"/>
    <s v="Philadelphia"/>
    <s v="Pennsylvania"/>
    <n v="19134"/>
    <x v="3"/>
    <s v="FUR-FU-10004245"/>
    <s v="Furniture"/>
    <s v="Furnishings"/>
    <s v="Career Cubicle Clock, 8 1/4&quot;, Black"/>
    <n v="32.448"/>
    <n v="2"/>
    <n v="0.2"/>
    <x v="6529"/>
  </r>
  <r>
    <n v="8353"/>
    <s v="CA-2014-132199"/>
    <x v="3"/>
    <x v="898"/>
    <d v="2014-05-09T00:00:00"/>
    <s v="Standard Class"/>
    <s v="BO-11350"/>
    <s v="Bill Overfelt"/>
    <x v="1"/>
    <s v="United States"/>
    <s v="Philadelphia"/>
    <s v="Pennsylvania"/>
    <n v="19134"/>
    <x v="3"/>
    <s v="OFF-BI-10003684"/>
    <s v="Office Supplies"/>
    <s v="Binders"/>
    <s v="Wilson Jones Legal Size Ring Binders"/>
    <n v="26.388000000000002"/>
    <n v="4"/>
    <n v="0.7"/>
    <x v="6530"/>
  </r>
  <r>
    <n v="8354"/>
    <s v="CA-2014-132199"/>
    <x v="3"/>
    <x v="898"/>
    <d v="2014-05-09T00:00:00"/>
    <s v="Standard Class"/>
    <s v="BO-11350"/>
    <s v="Bill Overfelt"/>
    <x v="1"/>
    <s v="United States"/>
    <s v="Philadelphia"/>
    <s v="Pennsylvania"/>
    <n v="19134"/>
    <x v="3"/>
    <s v="FUR-TA-10003748"/>
    <s v="Furniture"/>
    <s v="Tables"/>
    <s v="Bevis 36 x 72 Conference Tables"/>
    <n v="373.46999999999991"/>
    <n v="5"/>
    <n v="0.4"/>
    <x v="6531"/>
  </r>
  <r>
    <n v="8355"/>
    <s v="CA-2014-132199"/>
    <x v="3"/>
    <x v="898"/>
    <d v="2014-05-09T00:00:00"/>
    <s v="Standard Class"/>
    <s v="BO-11350"/>
    <s v="Bill Overfelt"/>
    <x v="1"/>
    <s v="United States"/>
    <s v="Philadelphia"/>
    <s v="Pennsylvania"/>
    <n v="19134"/>
    <x v="3"/>
    <s v="OFF-BI-10002133"/>
    <s v="Office Supplies"/>
    <s v="Binders"/>
    <s v="Wilson Jones Elliptical Ring 3 1/2&quot; Capacity Binders, 800 sheets"/>
    <n v="64.2"/>
    <n v="5"/>
    <n v="0.7"/>
    <x v="6532"/>
  </r>
  <r>
    <n v="8356"/>
    <s v="CA-2014-132199"/>
    <x v="3"/>
    <x v="898"/>
    <d v="2014-05-09T00:00:00"/>
    <s v="Standard Class"/>
    <s v="BO-11350"/>
    <s v="Bill Overfelt"/>
    <x v="1"/>
    <s v="United States"/>
    <s v="Philadelphia"/>
    <s v="Pennsylvania"/>
    <n v="19134"/>
    <x v="3"/>
    <s v="OFF-FA-10002280"/>
    <s v="Office Supplies"/>
    <s v="Fasteners"/>
    <s v="Advantus Plastic Paper Clips"/>
    <n v="8"/>
    <n v="2"/>
    <n v="0.2"/>
    <x v="6533"/>
  </r>
  <r>
    <n v="8357"/>
    <s v="CA-2013-163174"/>
    <x v="0"/>
    <x v="370"/>
    <d v="2013-08-31T00:00:00"/>
    <s v="Standard Class"/>
    <s v="XP-21865"/>
    <s v="Xylona Preis"/>
    <x v="0"/>
    <s v="United States"/>
    <s v="Athens"/>
    <s v="Georgia"/>
    <n v="30605"/>
    <x v="0"/>
    <s v="FUR-FU-10000308"/>
    <s v="Furniture"/>
    <s v="Furnishings"/>
    <s v="Deflect-o Glass Clear Studded Chair Mats"/>
    <n v="186.54"/>
    <n v="3"/>
    <n v="0"/>
    <x v="5643"/>
  </r>
  <r>
    <n v="8358"/>
    <s v="CA-2011-110555"/>
    <x v="2"/>
    <x v="909"/>
    <d v="2011-04-18T00:00:00"/>
    <s v="Standard Class"/>
    <s v="MM-18055"/>
    <s v="Michelle Moray"/>
    <x v="0"/>
    <s v="United States"/>
    <s v="Great Falls"/>
    <s v="Montana"/>
    <n v="59405"/>
    <x v="1"/>
    <s v="OFF-ST-10000876"/>
    <s v="Office Supplies"/>
    <s v="Storage"/>
    <s v="Eldon Simplefile Box Office"/>
    <n v="87.08"/>
    <n v="7"/>
    <n v="0"/>
    <x v="6534"/>
  </r>
  <r>
    <n v="8359"/>
    <s v="CA-2011-110555"/>
    <x v="2"/>
    <x v="909"/>
    <d v="2011-04-18T00:00:00"/>
    <s v="Standard Class"/>
    <s v="MM-18055"/>
    <s v="Michelle Moray"/>
    <x v="0"/>
    <s v="United States"/>
    <s v="Great Falls"/>
    <s v="Montana"/>
    <n v="59405"/>
    <x v="1"/>
    <s v="TEC-PH-10000586"/>
    <s v="Technology"/>
    <s v="Phones"/>
    <s v="AT&amp;T SB67148 SynJ"/>
    <n v="105.584"/>
    <n v="2"/>
    <n v="0.2"/>
    <x v="563"/>
  </r>
  <r>
    <n v="8360"/>
    <s v="CA-2011-110555"/>
    <x v="2"/>
    <x v="909"/>
    <d v="2011-04-18T00:00:00"/>
    <s v="Standard Class"/>
    <s v="MM-18055"/>
    <s v="Michelle Moray"/>
    <x v="0"/>
    <s v="United States"/>
    <s v="Great Falls"/>
    <s v="Montana"/>
    <n v="59405"/>
    <x v="1"/>
    <s v="TEC-AC-10003399"/>
    <s v="Technology"/>
    <s v="Accessories"/>
    <s v="Memorex Mini Travel Drive 64 GB USB 2.0 Flash Drive"/>
    <n v="217.44"/>
    <n v="6"/>
    <n v="0"/>
    <x v="6535"/>
  </r>
  <r>
    <n v="8361"/>
    <s v="CA-2014-147207"/>
    <x v="3"/>
    <x v="460"/>
    <d v="2014-01-05T00:00:00"/>
    <s v="Second Class"/>
    <s v="TS-21655"/>
    <s v="Trudy Schmidt"/>
    <x v="0"/>
    <s v="United States"/>
    <s v="El Paso"/>
    <s v="Texas"/>
    <n v="79907"/>
    <x v="2"/>
    <s v="OFF-AR-10001955"/>
    <s v="Office Supplies"/>
    <s v="Art"/>
    <s v="Newell 319"/>
    <n v="31.744"/>
    <n v="2"/>
    <n v="0.2"/>
    <x v="6536"/>
  </r>
  <r>
    <n v="8362"/>
    <s v="CA-2014-147207"/>
    <x v="3"/>
    <x v="460"/>
    <d v="2014-01-05T00:00:00"/>
    <s v="Second Class"/>
    <s v="TS-21655"/>
    <s v="Trudy Schmidt"/>
    <x v="0"/>
    <s v="United States"/>
    <s v="El Paso"/>
    <s v="Texas"/>
    <n v="79907"/>
    <x v="2"/>
    <s v="OFF-AP-10000027"/>
    <s v="Office Supplies"/>
    <s v="Appliances"/>
    <s v="Hoover Commercial SteamVac"/>
    <n v="5.4319999999999986"/>
    <n v="2"/>
    <n v="0.8"/>
    <x v="6537"/>
  </r>
  <r>
    <n v="8363"/>
    <s v="CA-2014-147207"/>
    <x v="3"/>
    <x v="460"/>
    <d v="2014-01-05T00:00:00"/>
    <s v="Second Class"/>
    <s v="TS-21655"/>
    <s v="Trudy Schmidt"/>
    <x v="0"/>
    <s v="United States"/>
    <s v="El Paso"/>
    <s v="Texas"/>
    <n v="79907"/>
    <x v="2"/>
    <s v="FUR-TA-10002958"/>
    <s v="Furniture"/>
    <s v="Tables"/>
    <s v="Bevis Oval Conference Table, Walnut"/>
    <n v="913.43000000000006"/>
    <n v="5"/>
    <n v="0.3"/>
    <x v="6538"/>
  </r>
  <r>
    <n v="8364"/>
    <s v="CA-2014-147207"/>
    <x v="3"/>
    <x v="460"/>
    <d v="2014-01-05T00:00:00"/>
    <s v="Second Class"/>
    <s v="TS-21655"/>
    <s v="Trudy Schmidt"/>
    <x v="0"/>
    <s v="United States"/>
    <s v="El Paso"/>
    <s v="Texas"/>
    <n v="79907"/>
    <x v="2"/>
    <s v="OFF-ST-10002615"/>
    <s v="Office Supplies"/>
    <s v="Storage"/>
    <s v="Dual Level, Single-Width Filing Carts"/>
    <n v="372.14400000000001"/>
    <n v="3"/>
    <n v="0.2"/>
    <x v="6539"/>
  </r>
  <r>
    <n v="8365"/>
    <s v="CA-2014-137631"/>
    <x v="3"/>
    <x v="1045"/>
    <d v="2014-05-03T00:00:00"/>
    <s v="Standard Class"/>
    <s v="JL-15235"/>
    <s v="Janet Lee"/>
    <x v="0"/>
    <s v="United States"/>
    <s v="Kissimmee"/>
    <s v="Florida"/>
    <n v="34741"/>
    <x v="0"/>
    <s v="TEC-PH-10002624"/>
    <s v="Technology"/>
    <s v="Phones"/>
    <s v="Samsung Galaxy S4 Mini"/>
    <n v="751.98400000000004"/>
    <n v="2"/>
    <n v="0.2"/>
    <x v="6540"/>
  </r>
  <r>
    <n v="8366"/>
    <s v="CA-2014-157273"/>
    <x v="3"/>
    <x v="289"/>
    <d v="2014-02-03T00:00:00"/>
    <s v="First Class"/>
    <s v="SZ-20035"/>
    <s v="Sam Zeldin"/>
    <x v="2"/>
    <s v="United States"/>
    <s v="Seattle"/>
    <s v="Washington"/>
    <n v="98105"/>
    <x v="1"/>
    <s v="TEC-PH-10002275"/>
    <s v="Technology"/>
    <s v="Phones"/>
    <s v="Mitel 5320 IP Phone VoIP phone"/>
    <n v="604.76800000000003"/>
    <n v="4"/>
    <n v="0.2"/>
    <x v="6541"/>
  </r>
  <r>
    <n v="8367"/>
    <s v="CA-2011-109918"/>
    <x v="2"/>
    <x v="557"/>
    <d v="2011-09-12T00:00:00"/>
    <s v="Second Class"/>
    <s v="LR-17035"/>
    <s v="Lisa Ryan"/>
    <x v="1"/>
    <s v="United States"/>
    <s v="Santa Clara"/>
    <s v="California"/>
    <n v="95051"/>
    <x v="1"/>
    <s v="OFF-SU-10004290"/>
    <s v="Office Supplies"/>
    <s v="Supplies"/>
    <s v="Acme Design Line 8&quot; Stainless Steel Bent Scissors w/Champagne Handles, 3-1/8&quot; Cut"/>
    <n v="27.36"/>
    <n v="4"/>
    <n v="0"/>
    <x v="6542"/>
  </r>
  <r>
    <n v="8368"/>
    <s v="CA-2011-109918"/>
    <x v="2"/>
    <x v="557"/>
    <d v="2011-09-12T00:00:00"/>
    <s v="Second Class"/>
    <s v="LR-17035"/>
    <s v="Lisa Ryan"/>
    <x v="1"/>
    <s v="United States"/>
    <s v="Santa Clara"/>
    <s v="California"/>
    <n v="95051"/>
    <x v="1"/>
    <s v="OFF-PA-10000174"/>
    <s v="Office Supplies"/>
    <s v="Paper"/>
    <s v="Message Book, Wirebound, Four 5 1/2&quot; X 4&quot; Forms/Pg., 200 Dupl. Sets/Book"/>
    <n v="20.56"/>
    <n v="2"/>
    <n v="0"/>
    <x v="6543"/>
  </r>
  <r>
    <n v="8369"/>
    <s v="CA-2011-109918"/>
    <x v="2"/>
    <x v="557"/>
    <d v="2011-09-12T00:00:00"/>
    <s v="Second Class"/>
    <s v="LR-17035"/>
    <s v="Lisa Ryan"/>
    <x v="1"/>
    <s v="United States"/>
    <s v="Santa Clara"/>
    <s v="California"/>
    <n v="95051"/>
    <x v="1"/>
    <s v="OFF-BI-10004308"/>
    <s v="Office Supplies"/>
    <s v="Binders"/>
    <s v="Avery Legal 4-Ring Binder"/>
    <n v="83.920000000000016"/>
    <n v="5"/>
    <n v="0.2"/>
    <x v="6544"/>
  </r>
  <r>
    <n v="8370"/>
    <s v="CA-2013-118745"/>
    <x v="0"/>
    <x v="725"/>
    <d v="2013-06-17T00:00:00"/>
    <s v="Standard Class"/>
    <s v="SV-20365"/>
    <s v="Seth Vernon"/>
    <x v="0"/>
    <s v="United States"/>
    <s v="Los Angeles"/>
    <s v="California"/>
    <n v="90049"/>
    <x v="1"/>
    <s v="FUR-TA-10003473"/>
    <s v="Furniture"/>
    <s v="Tables"/>
    <s v="Bretford Rectangular Conference Table Tops"/>
    <n v="902.71199999999999"/>
    <n v="3"/>
    <n v="0.2"/>
    <x v="3929"/>
  </r>
  <r>
    <n v="8371"/>
    <s v="CA-2013-163972"/>
    <x v="0"/>
    <x v="508"/>
    <d v="2013-10-22T00:00:00"/>
    <s v="Standard Class"/>
    <s v="MG-17890"/>
    <s v="Michael Granlund"/>
    <x v="2"/>
    <s v="United States"/>
    <s v="Fresno"/>
    <s v="California"/>
    <n v="93727"/>
    <x v="1"/>
    <s v="FUR-BO-10003894"/>
    <s v="Furniture"/>
    <s v="Bookcases"/>
    <s v="Safco Value Mate Steel Bookcase, Baked Enamel Finish on Steel, Black"/>
    <n v="120.666"/>
    <n v="2"/>
    <n v="0.15"/>
    <x v="6545"/>
  </r>
  <r>
    <n v="8372"/>
    <s v="CA-2011-165393"/>
    <x v="2"/>
    <x v="422"/>
    <d v="2011-12-30T00:00:00"/>
    <s v="First Class"/>
    <s v="NC-18415"/>
    <s v="Nathan Cano"/>
    <x v="0"/>
    <s v="United States"/>
    <s v="Fort Worth"/>
    <s v="Texas"/>
    <n v="76106"/>
    <x v="2"/>
    <s v="OFF-BI-10001658"/>
    <s v="Office Supplies"/>
    <s v="Binders"/>
    <s v="GBC Standard Therm-A-Bind Covers"/>
    <n v="4.9839999999999991"/>
    <n v="1"/>
    <n v="0.8"/>
    <x v="6546"/>
  </r>
  <r>
    <n v="8373"/>
    <s v="CA-2013-113726"/>
    <x v="0"/>
    <x v="390"/>
    <d v="2013-12-02T00:00:00"/>
    <s v="Standard Class"/>
    <s v="SC-20680"/>
    <s v="Steve Carroll"/>
    <x v="2"/>
    <s v="United States"/>
    <s v="Seattle"/>
    <s v="Washington"/>
    <n v="98105"/>
    <x v="1"/>
    <s v="FUR-FU-10003535"/>
    <s v="Furniture"/>
    <s v="Furnishings"/>
    <s v="Howard Miller Distant Time Traveler Alarm Clock"/>
    <n v="82.26"/>
    <n v="3"/>
    <n v="0"/>
    <x v="5264"/>
  </r>
  <r>
    <n v="8374"/>
    <s v="CA-2013-152940"/>
    <x v="0"/>
    <x v="338"/>
    <d v="2013-11-14T00:00:00"/>
    <s v="First Class"/>
    <s v="RO-19780"/>
    <s v="Rose O'Brian"/>
    <x v="0"/>
    <s v="United States"/>
    <s v="San Francisco"/>
    <s v="California"/>
    <n v="94110"/>
    <x v="1"/>
    <s v="OFF-ST-10000352"/>
    <s v="Office Supplies"/>
    <s v="Storage"/>
    <s v="Acco Perma 2700 Stacking Storage Drawers"/>
    <n v="29.74"/>
    <n v="1"/>
    <n v="0"/>
    <x v="6547"/>
  </r>
  <r>
    <n v="8375"/>
    <s v="CA-2012-158701"/>
    <x v="1"/>
    <x v="956"/>
    <d v="2012-01-10T00:00:00"/>
    <s v="Standard Class"/>
    <s v="JL-15175"/>
    <s v="James Lanier"/>
    <x v="2"/>
    <s v="United States"/>
    <s v="San Francisco"/>
    <s v="California"/>
    <n v="94110"/>
    <x v="1"/>
    <s v="OFF-AP-10004859"/>
    <s v="Office Supplies"/>
    <s v="Appliances"/>
    <s v="Acco 6 Outlet Guardian Premium Surge Suppressor"/>
    <n v="87.36"/>
    <n v="6"/>
    <n v="0"/>
    <x v="6548"/>
  </r>
  <r>
    <n v="8376"/>
    <s v="CA-2012-158701"/>
    <x v="1"/>
    <x v="956"/>
    <d v="2012-01-10T00:00:00"/>
    <s v="Standard Class"/>
    <s v="JL-15175"/>
    <s v="James Lanier"/>
    <x v="2"/>
    <s v="United States"/>
    <s v="San Francisco"/>
    <s v="California"/>
    <n v="94110"/>
    <x v="1"/>
    <s v="OFF-BI-10001294"/>
    <s v="Office Supplies"/>
    <s v="Binders"/>
    <s v="Fellowes Binding Cases"/>
    <n v="56.16"/>
    <n v="6"/>
    <n v="0.2"/>
    <x v="6549"/>
  </r>
  <r>
    <n v="8377"/>
    <s v="CA-2014-156272"/>
    <x v="3"/>
    <x v="708"/>
    <d v="2014-03-28T00:00:00"/>
    <s v="Standard Class"/>
    <s v="PW-19030"/>
    <s v="Pauline Webber"/>
    <x v="1"/>
    <s v="United States"/>
    <s v="Pompano Beach"/>
    <s v="Florida"/>
    <n v="33068"/>
    <x v="0"/>
    <s v="OFF-AP-10001242"/>
    <s v="Office Supplies"/>
    <s v="Appliances"/>
    <s v="APC 7 Outlet Network SurgeArrest Surge Protector"/>
    <n v="64.384"/>
    <n v="1"/>
    <n v="0.2"/>
    <x v="6550"/>
  </r>
  <r>
    <n v="8378"/>
    <s v="CA-2012-162964"/>
    <x v="1"/>
    <x v="768"/>
    <d v="2012-11-18T00:00:00"/>
    <s v="Standard Class"/>
    <s v="MF-18250"/>
    <s v="Monica Federle"/>
    <x v="1"/>
    <s v="United States"/>
    <s v="Houston"/>
    <s v="Texas"/>
    <n v="77095"/>
    <x v="2"/>
    <s v="OFF-ST-10002344"/>
    <s v="Office Supplies"/>
    <s v="Storage"/>
    <s v="Carina 42&quot;Hx23 3/4&quot;W Media Storage Unit"/>
    <n v="64.784000000000006"/>
    <n v="1"/>
    <n v="0.2"/>
    <x v="1545"/>
  </r>
  <r>
    <n v="8379"/>
    <s v="CA-2012-162964"/>
    <x v="1"/>
    <x v="768"/>
    <d v="2012-11-18T00:00:00"/>
    <s v="Standard Class"/>
    <s v="MF-18250"/>
    <s v="Monica Federle"/>
    <x v="1"/>
    <s v="United States"/>
    <s v="Houston"/>
    <s v="Texas"/>
    <n v="77095"/>
    <x v="2"/>
    <s v="OFF-PA-10003349"/>
    <s v="Office Supplies"/>
    <s v="Paper"/>
    <s v="Xerox 1957"/>
    <n v="15.552000000000003"/>
    <n v="3"/>
    <n v="0.2"/>
    <x v="906"/>
  </r>
  <r>
    <n v="8380"/>
    <s v="CA-2012-162964"/>
    <x v="1"/>
    <x v="768"/>
    <d v="2012-11-18T00:00:00"/>
    <s v="Standard Class"/>
    <s v="MF-18250"/>
    <s v="Monica Federle"/>
    <x v="1"/>
    <s v="United States"/>
    <s v="Houston"/>
    <s v="Texas"/>
    <n v="77095"/>
    <x v="2"/>
    <s v="OFF-EN-10003055"/>
    <s v="Office Supplies"/>
    <s v="Envelopes"/>
    <s v="Blue String-Tie &amp; Button Interoffice Envelopes, 10 x 13"/>
    <n v="223.88799999999998"/>
    <n v="7"/>
    <n v="0.2"/>
    <x v="6551"/>
  </r>
  <r>
    <n v="8381"/>
    <s v="CA-2011-103527"/>
    <x v="2"/>
    <x v="340"/>
    <d v="2011-09-14T00:00:00"/>
    <s v="Second Class"/>
    <s v="CC-12220"/>
    <s v="Chris Cortes"/>
    <x v="0"/>
    <s v="United States"/>
    <s v="Chicago"/>
    <s v="Illinois"/>
    <n v="60653"/>
    <x v="2"/>
    <s v="OFF-PA-10001622"/>
    <s v="Office Supplies"/>
    <s v="Paper"/>
    <s v="Ampad Poly Cover Wirebound Steno Book, 6&quot; x 9&quot; Assorted Colors, Gregg Ruled"/>
    <n v="10.896000000000001"/>
    <n v="3"/>
    <n v="0.2"/>
    <x v="6552"/>
  </r>
  <r>
    <n v="8382"/>
    <s v="CA-2013-134544"/>
    <x v="0"/>
    <x v="716"/>
    <d v="2013-03-20T00:00:00"/>
    <s v="Second Class"/>
    <s v="AC-10660"/>
    <s v="Anna Chung"/>
    <x v="0"/>
    <s v="United States"/>
    <s v="San Francisco"/>
    <s v="California"/>
    <n v="94109"/>
    <x v="1"/>
    <s v="TEC-PH-10003800"/>
    <s v="Technology"/>
    <s v="Phones"/>
    <s v="i.Sound Portable Power - 8000 mAh"/>
    <n v="84.784000000000006"/>
    <n v="2"/>
    <n v="0.2"/>
    <x v="569"/>
  </r>
  <r>
    <n v="8383"/>
    <s v="CA-2013-163048"/>
    <x v="0"/>
    <x v="597"/>
    <d v="2013-02-15T00:00:00"/>
    <s v="Standard Class"/>
    <s v="MH-17440"/>
    <s v="Mark Haberlin"/>
    <x v="1"/>
    <s v="United States"/>
    <s v="Houston"/>
    <s v="Texas"/>
    <n v="77036"/>
    <x v="2"/>
    <s v="FUR-CH-10001270"/>
    <s v="Furniture"/>
    <s v="Chairs"/>
    <s v="Harbour Creations Steel Folding Chair"/>
    <n v="241.49999999999997"/>
    <n v="4"/>
    <n v="0.3"/>
    <x v="232"/>
  </r>
  <r>
    <n v="8384"/>
    <s v="CA-2013-145135"/>
    <x v="0"/>
    <x v="491"/>
    <d v="2013-11-29T00:00:00"/>
    <s v="First Class"/>
    <s v="CD-12790"/>
    <s v="Cynthia Delaney"/>
    <x v="2"/>
    <s v="United States"/>
    <s v="Shelton"/>
    <s v="Connecticut"/>
    <n v="6484"/>
    <x v="3"/>
    <s v="TEC-AC-10003447"/>
    <s v="Technology"/>
    <s v="Accessories"/>
    <s v="Micropad Numeric Keypads"/>
    <n v="59.97"/>
    <n v="3"/>
    <n v="0"/>
    <x v="1630"/>
  </r>
  <r>
    <n v="8385"/>
    <s v="CA-2013-145135"/>
    <x v="0"/>
    <x v="491"/>
    <d v="2013-11-29T00:00:00"/>
    <s v="First Class"/>
    <s v="CD-12790"/>
    <s v="Cynthia Delaney"/>
    <x v="2"/>
    <s v="United States"/>
    <s v="Shelton"/>
    <s v="Connecticut"/>
    <n v="6484"/>
    <x v="3"/>
    <s v="OFF-PA-10004285"/>
    <s v="Office Supplies"/>
    <s v="Paper"/>
    <s v="Xerox 1959"/>
    <n v="13.36"/>
    <n v="2"/>
    <n v="0"/>
    <x v="534"/>
  </r>
  <r>
    <n v="8386"/>
    <s v="CA-2014-137582"/>
    <x v="3"/>
    <x v="507"/>
    <d v="2014-09-09T00:00:00"/>
    <s v="Standard Class"/>
    <s v="CV-12805"/>
    <s v="Cynthia Voltz"/>
    <x v="1"/>
    <s v="United States"/>
    <s v="Oakland"/>
    <s v="California"/>
    <n v="94601"/>
    <x v="1"/>
    <s v="OFF-BI-10001757"/>
    <s v="Office Supplies"/>
    <s v="Binders"/>
    <s v="Pressboard Hanging Data Binders for Unburst Sheets"/>
    <n v="11.808"/>
    <n v="3"/>
    <n v="0.2"/>
    <x v="5616"/>
  </r>
  <r>
    <n v="8387"/>
    <s v="CA-2012-149601"/>
    <x v="1"/>
    <x v="71"/>
    <d v="2012-06-03T00:00:00"/>
    <s v="Standard Class"/>
    <s v="TB-21625"/>
    <s v="Trudy Brown"/>
    <x v="0"/>
    <s v="United States"/>
    <s v="Manchester"/>
    <s v="Connecticut"/>
    <n v="6040"/>
    <x v="3"/>
    <s v="OFF-ST-10001558"/>
    <s v="Office Supplies"/>
    <s v="Storage"/>
    <s v="Acco Perma 4000 Stacking Storage Drawers"/>
    <n v="16.239999999999998"/>
    <n v="1"/>
    <n v="0"/>
    <x v="6553"/>
  </r>
  <r>
    <n v="8388"/>
    <s v="CA-2012-149601"/>
    <x v="1"/>
    <x v="71"/>
    <d v="2012-06-03T00:00:00"/>
    <s v="Standard Class"/>
    <s v="TB-21625"/>
    <s v="Trudy Brown"/>
    <x v="0"/>
    <s v="United States"/>
    <s v="Manchester"/>
    <s v="Connecticut"/>
    <n v="6040"/>
    <x v="3"/>
    <s v="OFF-ST-10001328"/>
    <s v="Office Supplies"/>
    <s v="Storage"/>
    <s v="Personal Filing Tote with Lid, Black/Gray"/>
    <n v="77.55"/>
    <n v="5"/>
    <n v="0"/>
    <x v="3952"/>
  </r>
  <r>
    <n v="8389"/>
    <s v="CA-2011-139423"/>
    <x v="2"/>
    <x v="301"/>
    <d v="2011-11-05T00:00:00"/>
    <s v="Standard Class"/>
    <s v="DG-13300"/>
    <s v="Deirdre Greer"/>
    <x v="1"/>
    <s v="United States"/>
    <s v="Orange"/>
    <s v="New Jersey"/>
    <n v="7050"/>
    <x v="3"/>
    <s v="OFF-AP-10004708"/>
    <s v="Office Supplies"/>
    <s v="Appliances"/>
    <s v="Fellowes Superior 10 Outlet Split Surge Protector"/>
    <n v="76.12"/>
    <n v="2"/>
    <n v="0"/>
    <x v="575"/>
  </r>
  <r>
    <n v="8390"/>
    <s v="CA-2013-102596"/>
    <x v="0"/>
    <x v="797"/>
    <d v="2013-12-31T00:00:00"/>
    <s v="First Class"/>
    <s v="RD-19810"/>
    <s v="Ross DeVincentis"/>
    <x v="2"/>
    <s v="United States"/>
    <s v="Akron"/>
    <s v="Ohio"/>
    <n v="44312"/>
    <x v="3"/>
    <s v="OFF-FA-10000621"/>
    <s v="Office Supplies"/>
    <s v="Fasteners"/>
    <s v="OIC Colored Binder Clips, Assorted Sizes"/>
    <n v="17.184000000000001"/>
    <n v="6"/>
    <n v="0.2"/>
    <x v="6554"/>
  </r>
  <r>
    <n v="8391"/>
    <s v="CA-2014-153227"/>
    <x v="3"/>
    <x v="769"/>
    <d v="2014-12-07T00:00:00"/>
    <s v="First Class"/>
    <s v="CS-12250"/>
    <s v="Chris Selesnick"/>
    <x v="1"/>
    <s v="United States"/>
    <s v="Los Angeles"/>
    <s v="California"/>
    <n v="90032"/>
    <x v="1"/>
    <s v="OFF-PA-10001838"/>
    <s v="Office Supplies"/>
    <s v="Paper"/>
    <s v="Adams Telephone Message Book W/Dividers/Space For Phone Numbers, 5 1/4&quot;X8 1/2&quot;, 300/Messages"/>
    <n v="11.76"/>
    <n v="2"/>
    <n v="0"/>
    <x v="3975"/>
  </r>
  <r>
    <n v="8392"/>
    <s v="CA-2014-110625"/>
    <x v="3"/>
    <x v="331"/>
    <d v="2014-12-31T00:00:00"/>
    <s v="Standard Class"/>
    <s v="JB-16045"/>
    <s v="Julia Barnett"/>
    <x v="2"/>
    <s v="United States"/>
    <s v="Danbury"/>
    <s v="Connecticut"/>
    <n v="6810"/>
    <x v="3"/>
    <s v="FUR-FU-10001473"/>
    <s v="Furniture"/>
    <s v="Furnishings"/>
    <s v="DAX Wood Document Frame"/>
    <n v="27.46"/>
    <n v="2"/>
    <n v="0"/>
    <x v="1357"/>
  </r>
  <r>
    <n v="8393"/>
    <s v="CA-2013-142594"/>
    <x v="0"/>
    <x v="49"/>
    <d v="2013-12-07T00:00:00"/>
    <s v="Second Class"/>
    <s v="EJ-14155"/>
    <s v="Eva Jacobs"/>
    <x v="0"/>
    <s v="United States"/>
    <s v="Franklin"/>
    <s v="Massachusetts"/>
    <n v="2038"/>
    <x v="3"/>
    <s v="TEC-PH-10000193"/>
    <s v="Technology"/>
    <s v="Phones"/>
    <s v="Jensen SMPS-640 - speaker phone"/>
    <n v="137.94"/>
    <n v="3"/>
    <n v="0"/>
    <x v="5793"/>
  </r>
  <r>
    <n v="8394"/>
    <s v="CA-2013-142594"/>
    <x v="0"/>
    <x v="49"/>
    <d v="2013-12-07T00:00:00"/>
    <s v="Second Class"/>
    <s v="EJ-14155"/>
    <s v="Eva Jacobs"/>
    <x v="0"/>
    <s v="United States"/>
    <s v="Franklin"/>
    <s v="Massachusetts"/>
    <n v="2038"/>
    <x v="3"/>
    <s v="FUR-FU-10002045"/>
    <s v="Furniture"/>
    <s v="Furnishings"/>
    <s v="Executive Impressions 14&quot;"/>
    <n v="111.15"/>
    <n v="5"/>
    <n v="0"/>
    <x v="5741"/>
  </r>
  <r>
    <n v="8395"/>
    <s v="CA-2013-142594"/>
    <x v="0"/>
    <x v="49"/>
    <d v="2013-12-07T00:00:00"/>
    <s v="Second Class"/>
    <s v="EJ-14155"/>
    <s v="Eva Jacobs"/>
    <x v="0"/>
    <s v="United States"/>
    <s v="Franklin"/>
    <s v="Massachusetts"/>
    <n v="2038"/>
    <x v="3"/>
    <s v="OFF-AP-10002945"/>
    <s v="Office Supplies"/>
    <s v="Appliances"/>
    <s v="Honeywell Enviracaire Portable HEPA Air Cleaner for 17' x 22' Room"/>
    <n v="901.94999999999993"/>
    <n v="3"/>
    <n v="0"/>
    <x v="3786"/>
  </r>
  <r>
    <n v="8396"/>
    <s v="CA-2013-142594"/>
    <x v="0"/>
    <x v="49"/>
    <d v="2013-12-07T00:00:00"/>
    <s v="Second Class"/>
    <s v="EJ-14155"/>
    <s v="Eva Jacobs"/>
    <x v="0"/>
    <s v="United States"/>
    <s v="Franklin"/>
    <s v="Massachusetts"/>
    <n v="2038"/>
    <x v="3"/>
    <s v="FUR-TA-10001095"/>
    <s v="Furniture"/>
    <s v="Tables"/>
    <s v="Chromcraft Round Conference Tables"/>
    <n v="366.00899999999996"/>
    <n v="3"/>
    <n v="0.3"/>
    <x v="6555"/>
  </r>
  <r>
    <n v="8397"/>
    <s v="CA-2011-152254"/>
    <x v="2"/>
    <x v="479"/>
    <d v="2011-06-30T00:00:00"/>
    <s v="Same Day"/>
    <s v="BD-11620"/>
    <s v="Brian DeCherney"/>
    <x v="0"/>
    <s v="United States"/>
    <s v="Wilmington"/>
    <s v="North Carolina"/>
    <n v="28403"/>
    <x v="0"/>
    <s v="OFF-PA-10001144"/>
    <s v="Office Supplies"/>
    <s v="Paper"/>
    <s v="Xerox 1913"/>
    <n v="310.68799999999999"/>
    <n v="7"/>
    <n v="0.2"/>
    <x v="6556"/>
  </r>
  <r>
    <n v="8398"/>
    <s v="US-2011-120236"/>
    <x v="2"/>
    <x v="1010"/>
    <d v="2011-09-04T00:00:00"/>
    <s v="First Class"/>
    <s v="MR-17545"/>
    <s v="Mathew Reese"/>
    <x v="2"/>
    <s v="United States"/>
    <s v="Houston"/>
    <s v="Texas"/>
    <n v="77095"/>
    <x v="2"/>
    <s v="OFF-BI-10004099"/>
    <s v="Office Supplies"/>
    <s v="Binders"/>
    <s v="GBC VeloBinder Strips"/>
    <n v="7.6799999999999979"/>
    <n v="5"/>
    <n v="0.8"/>
    <x v="6557"/>
  </r>
  <r>
    <n v="8399"/>
    <s v="CA-2014-120061"/>
    <x v="3"/>
    <x v="808"/>
    <d v="2014-11-08T00:00:00"/>
    <s v="Second Class"/>
    <s v="SR-20425"/>
    <s v="Sharelle Roach"/>
    <x v="2"/>
    <s v="United States"/>
    <s v="Springfield"/>
    <s v="Ohio"/>
    <n v="45503"/>
    <x v="3"/>
    <s v="FUR-CH-10001973"/>
    <s v="Furniture"/>
    <s v="Chairs"/>
    <s v="Office Star Flex Back Scooter Chair with White Frame"/>
    <n v="155.37199999999999"/>
    <n v="2"/>
    <n v="0.3"/>
    <x v="5825"/>
  </r>
  <r>
    <n v="8400"/>
    <s v="CA-2012-133837"/>
    <x v="1"/>
    <x v="657"/>
    <d v="2012-04-18T00:00:00"/>
    <s v="Standard Class"/>
    <s v="TH-21100"/>
    <s v="Thea Hendricks"/>
    <x v="0"/>
    <s v="United States"/>
    <s v="Glendale"/>
    <s v="Arizona"/>
    <n v="85301"/>
    <x v="1"/>
    <s v="OFF-ST-10000344"/>
    <s v="Office Supplies"/>
    <s v="Storage"/>
    <s v="Neat Ideas Personal Hanging Folder Files, Black"/>
    <n v="10.744"/>
    <n v="1"/>
    <n v="0.2"/>
    <x v="1420"/>
  </r>
  <r>
    <n v="8401"/>
    <s v="CA-2012-110814"/>
    <x v="1"/>
    <x v="901"/>
    <d v="2012-12-09T00:00:00"/>
    <s v="Second Class"/>
    <s v="BD-11635"/>
    <s v="Brian Derr"/>
    <x v="0"/>
    <s v="United States"/>
    <s v="New York City"/>
    <s v="New York"/>
    <n v="10009"/>
    <x v="3"/>
    <s v="OFF-BI-10002026"/>
    <s v="Office Supplies"/>
    <s v="Binders"/>
    <s v="Avery Arch Ring Binders"/>
    <n v="232.40000000000003"/>
    <n v="5"/>
    <n v="0.2"/>
    <x v="2931"/>
  </r>
  <r>
    <n v="8402"/>
    <s v="CA-2012-110814"/>
    <x v="1"/>
    <x v="901"/>
    <d v="2012-12-09T00:00:00"/>
    <s v="Second Class"/>
    <s v="BD-11635"/>
    <s v="Brian Derr"/>
    <x v="0"/>
    <s v="United States"/>
    <s v="New York City"/>
    <s v="New York"/>
    <n v="10009"/>
    <x v="3"/>
    <s v="FUR-CH-10003535"/>
    <s v="Furniture"/>
    <s v="Chairs"/>
    <s v="Global Armless Task Chair, Royal Blue"/>
    <n v="164.64599999999999"/>
    <n v="3"/>
    <n v="0.1"/>
    <x v="6558"/>
  </r>
  <r>
    <n v="8403"/>
    <s v="CA-2012-110814"/>
    <x v="1"/>
    <x v="901"/>
    <d v="2012-12-09T00:00:00"/>
    <s v="Second Class"/>
    <s v="BD-11635"/>
    <s v="Brian Derr"/>
    <x v="0"/>
    <s v="United States"/>
    <s v="New York City"/>
    <s v="New York"/>
    <n v="10009"/>
    <x v="3"/>
    <s v="OFF-PA-10004156"/>
    <s v="Office Supplies"/>
    <s v="Paper"/>
    <s v="Xerox 188"/>
    <n v="22.68"/>
    <n v="2"/>
    <n v="0"/>
    <x v="6559"/>
  </r>
  <r>
    <n v="8404"/>
    <s v="CA-2013-154067"/>
    <x v="0"/>
    <x v="854"/>
    <d v="2013-02-07T00:00:00"/>
    <s v="Standard Class"/>
    <s v="SM-20950"/>
    <s v="Suzanne McNair"/>
    <x v="1"/>
    <s v="United States"/>
    <s v="Los Angeles"/>
    <s v="California"/>
    <n v="90036"/>
    <x v="1"/>
    <s v="OFF-PA-10002254"/>
    <s v="Office Supplies"/>
    <s v="Paper"/>
    <s v="Xerox 1883"/>
    <n v="105.52"/>
    <n v="4"/>
    <n v="0"/>
    <x v="153"/>
  </r>
  <r>
    <n v="8405"/>
    <s v="CA-2014-140480"/>
    <x v="3"/>
    <x v="141"/>
    <d v="2014-07-13T00:00:00"/>
    <s v="Standard Class"/>
    <s v="HE-14800"/>
    <s v="Harold Engle"/>
    <x v="1"/>
    <s v="United States"/>
    <s v="Newark"/>
    <s v="Delaware"/>
    <n v="19711"/>
    <x v="3"/>
    <s v="FUR-FU-10003247"/>
    <s v="Furniture"/>
    <s v="Furnishings"/>
    <s v="36X48 HARDFLOOR CHAIRMAT"/>
    <n v="83.92"/>
    <n v="4"/>
    <n v="0"/>
    <x v="204"/>
  </r>
  <r>
    <n v="8406"/>
    <s v="CA-2014-140480"/>
    <x v="3"/>
    <x v="141"/>
    <d v="2014-07-13T00:00:00"/>
    <s v="Standard Class"/>
    <s v="HE-14800"/>
    <s v="Harold Engle"/>
    <x v="1"/>
    <s v="United States"/>
    <s v="Newark"/>
    <s v="Delaware"/>
    <n v="19711"/>
    <x v="3"/>
    <s v="TEC-AC-10002473"/>
    <s v="Technology"/>
    <s v="Accessories"/>
    <s v="Maxell 4.7GB DVD-R"/>
    <n v="141.9"/>
    <n v="5"/>
    <n v="0"/>
    <x v="6560"/>
  </r>
  <r>
    <n v="8407"/>
    <s v="CA-2014-140480"/>
    <x v="3"/>
    <x v="141"/>
    <d v="2014-07-13T00:00:00"/>
    <s v="Standard Class"/>
    <s v="HE-14800"/>
    <s v="Harold Engle"/>
    <x v="1"/>
    <s v="United States"/>
    <s v="Newark"/>
    <s v="Delaware"/>
    <n v="19711"/>
    <x v="3"/>
    <s v="FUR-FU-10001057"/>
    <s v="Furniture"/>
    <s v="Furnishings"/>
    <s v="Tensor Track Tree Floor Lamp"/>
    <n v="39.979999999999997"/>
    <n v="2"/>
    <n v="0"/>
    <x v="6561"/>
  </r>
  <r>
    <n v="8408"/>
    <s v="CA-2014-140480"/>
    <x v="3"/>
    <x v="141"/>
    <d v="2014-07-13T00:00:00"/>
    <s v="Standard Class"/>
    <s v="HE-14800"/>
    <s v="Harold Engle"/>
    <x v="1"/>
    <s v="United States"/>
    <s v="Newark"/>
    <s v="Delaware"/>
    <n v="19711"/>
    <x v="3"/>
    <s v="OFF-AR-10001419"/>
    <s v="Office Supplies"/>
    <s v="Art"/>
    <s v="Newell 325"/>
    <n v="28.91"/>
    <n v="7"/>
    <n v="0"/>
    <x v="6562"/>
  </r>
  <r>
    <n v="8409"/>
    <s v="CA-2014-140480"/>
    <x v="3"/>
    <x v="141"/>
    <d v="2014-07-13T00:00:00"/>
    <s v="Standard Class"/>
    <s v="HE-14800"/>
    <s v="Harold Engle"/>
    <x v="1"/>
    <s v="United States"/>
    <s v="Newark"/>
    <s v="Delaware"/>
    <n v="19711"/>
    <x v="3"/>
    <s v="OFF-AR-10004010"/>
    <s v="Office Supplies"/>
    <s v="Art"/>
    <s v="Hunt Boston Vacuum Mount KS Pencil Sharpener"/>
    <n v="174.95000000000002"/>
    <n v="5"/>
    <n v="0"/>
    <x v="6563"/>
  </r>
  <r>
    <n v="8410"/>
    <s v="CA-2012-134082"/>
    <x v="1"/>
    <x v="555"/>
    <d v="2012-12-17T00:00:00"/>
    <s v="Standard Class"/>
    <s v="JK-15640"/>
    <s v="Jim Kriz"/>
    <x v="2"/>
    <s v="United States"/>
    <s v="San Bernardino"/>
    <s v="California"/>
    <n v="92404"/>
    <x v="1"/>
    <s v="OFF-BI-10004230"/>
    <s v="Office Supplies"/>
    <s v="Binders"/>
    <s v="GBC Recycled Grain Textured Covers"/>
    <n v="110.52800000000001"/>
    <n v="4"/>
    <n v="0.2"/>
    <x v="6564"/>
  </r>
  <r>
    <n v="8411"/>
    <s v="CA-2013-130820"/>
    <x v="0"/>
    <x v="625"/>
    <d v="2013-11-16T00:00:00"/>
    <s v="Same Day"/>
    <s v="ON-18715"/>
    <s v="Odella Nelson"/>
    <x v="1"/>
    <s v="United States"/>
    <s v="Burlington"/>
    <s v="North Carolina"/>
    <n v="27217"/>
    <x v="0"/>
    <s v="FUR-TA-10001768"/>
    <s v="Furniture"/>
    <s v="Tables"/>
    <s v="Hon Racetrack Conference Tables"/>
    <n v="630.024"/>
    <n v="4"/>
    <n v="0.4"/>
    <x v="6565"/>
  </r>
  <r>
    <n v="8412"/>
    <s v="CA-2013-159765"/>
    <x v="0"/>
    <x v="195"/>
    <d v="2013-05-13T00:00:00"/>
    <s v="Second Class"/>
    <s v="TH-21100"/>
    <s v="Thea Hendricks"/>
    <x v="0"/>
    <s v="United States"/>
    <s v="Salem"/>
    <s v="Virginia"/>
    <n v="24153"/>
    <x v="0"/>
    <s v="OFF-AR-10003514"/>
    <s v="Office Supplies"/>
    <s v="Art"/>
    <s v="4009 Highlighters by Sanford"/>
    <n v="27.86"/>
    <n v="7"/>
    <n v="0"/>
    <x v="6566"/>
  </r>
  <r>
    <n v="8413"/>
    <s v="CA-2014-132290"/>
    <x v="3"/>
    <x v="434"/>
    <d v="2014-03-15T00:00:00"/>
    <s v="Standard Class"/>
    <s v="MD-17350"/>
    <s v="Maribeth Dona"/>
    <x v="0"/>
    <s v="United States"/>
    <s v="Dallas"/>
    <s v="Texas"/>
    <n v="75217"/>
    <x v="2"/>
    <s v="FUR-TA-10002228"/>
    <s v="Furniture"/>
    <s v="Tables"/>
    <s v="Bevis Traditional Conference Table Top, Plinth Base"/>
    <n v="933.40800000000002"/>
    <n v="4"/>
    <n v="0.3"/>
    <x v="6567"/>
  </r>
  <r>
    <n v="8414"/>
    <s v="CA-2013-147109"/>
    <x v="0"/>
    <x v="907"/>
    <d v="2013-12-22T00:00:00"/>
    <s v="Standard Class"/>
    <s v="AH-10075"/>
    <s v="Adam Hart"/>
    <x v="1"/>
    <s v="United States"/>
    <s v="Arlington"/>
    <s v="Texas"/>
    <n v="76017"/>
    <x v="2"/>
    <s v="OFF-PA-10001972"/>
    <s v="Office Supplies"/>
    <s v="Paper"/>
    <s v="Xerox 214"/>
    <n v="51.840000000000011"/>
    <n v="10"/>
    <n v="0.2"/>
    <x v="6568"/>
  </r>
  <r>
    <n v="8415"/>
    <s v="CA-2013-147109"/>
    <x v="0"/>
    <x v="907"/>
    <d v="2013-12-22T00:00:00"/>
    <s v="Standard Class"/>
    <s v="AH-10075"/>
    <s v="Adam Hart"/>
    <x v="1"/>
    <s v="United States"/>
    <s v="Arlington"/>
    <s v="Texas"/>
    <n v="76017"/>
    <x v="2"/>
    <s v="TEC-AC-10002942"/>
    <s v="Technology"/>
    <s v="Accessories"/>
    <s v="WD My Passport Ultra 1TB Portable External Hard Drive"/>
    <n v="165.60000000000002"/>
    <n v="3"/>
    <n v="0.2"/>
    <x v="6569"/>
  </r>
  <r>
    <n v="8416"/>
    <s v="CA-2014-107265"/>
    <x v="3"/>
    <x v="1191"/>
    <d v="2014-04-13T00:00:00"/>
    <s v="Standard Class"/>
    <s v="ML-17755"/>
    <s v="Max Ludwig"/>
    <x v="2"/>
    <s v="United States"/>
    <s v="Marion"/>
    <s v="Iowa"/>
    <n v="52302"/>
    <x v="2"/>
    <s v="OFF-PA-10000474"/>
    <s v="Office Supplies"/>
    <s v="Paper"/>
    <s v="Staples"/>
    <n v="106.32"/>
    <n v="3"/>
    <n v="0"/>
    <x v="2086"/>
  </r>
  <r>
    <n v="8417"/>
    <s v="CA-2014-118199"/>
    <x v="3"/>
    <x v="1188"/>
    <d v="2014-05-12T00:00:00"/>
    <s v="First Class"/>
    <s v="LB-16795"/>
    <s v="Laurel Beltran"/>
    <x v="2"/>
    <s v="United States"/>
    <s v="Seattle"/>
    <s v="Washington"/>
    <n v="98105"/>
    <x v="1"/>
    <s v="OFF-BI-10004330"/>
    <s v="Office Supplies"/>
    <s v="Binders"/>
    <s v="GBC Velobind Prepunched Cover Sets, Regency Series"/>
    <n v="147.91999999999999"/>
    <n v="5"/>
    <n v="0.2"/>
    <x v="6570"/>
  </r>
  <r>
    <n v="8418"/>
    <s v="CA-2014-118199"/>
    <x v="3"/>
    <x v="1188"/>
    <d v="2014-05-12T00:00:00"/>
    <s v="First Class"/>
    <s v="LB-16795"/>
    <s v="Laurel Beltran"/>
    <x v="2"/>
    <s v="United States"/>
    <s v="Seattle"/>
    <s v="Washington"/>
    <n v="98105"/>
    <x v="1"/>
    <s v="OFF-ST-10000604"/>
    <s v="Office Supplies"/>
    <s v="Storage"/>
    <s v="Home/Office Personal File Carts"/>
    <n v="104.28"/>
    <n v="3"/>
    <n v="0"/>
    <x v="1543"/>
  </r>
  <r>
    <n v="8419"/>
    <s v="CA-2014-118199"/>
    <x v="3"/>
    <x v="1188"/>
    <d v="2014-05-12T00:00:00"/>
    <s v="First Class"/>
    <s v="LB-16795"/>
    <s v="Laurel Beltran"/>
    <x v="2"/>
    <s v="United States"/>
    <s v="Seattle"/>
    <s v="Washington"/>
    <n v="98105"/>
    <x v="1"/>
    <s v="FUR-TA-10004154"/>
    <s v="Furniture"/>
    <s v="Tables"/>
    <s v="Riverside Furniture Oval Coffee Table, Oval End Table, End Table with Drawer"/>
    <n v="286.85000000000002"/>
    <n v="1"/>
    <n v="0"/>
    <x v="6571"/>
  </r>
  <r>
    <n v="8420"/>
    <s v="CA-2014-118199"/>
    <x v="3"/>
    <x v="1188"/>
    <d v="2014-05-12T00:00:00"/>
    <s v="First Class"/>
    <s v="LB-16795"/>
    <s v="Laurel Beltran"/>
    <x v="2"/>
    <s v="United States"/>
    <s v="Seattle"/>
    <s v="Washington"/>
    <n v="98105"/>
    <x v="1"/>
    <s v="OFF-ST-10000636"/>
    <s v="Office Supplies"/>
    <s v="Storage"/>
    <s v="Rogers Profile Extra Capacity Storage Tub"/>
    <n v="66.959999999999994"/>
    <n v="4"/>
    <n v="0"/>
    <x v="6283"/>
  </r>
  <r>
    <n v="8421"/>
    <s v="CA-2014-118199"/>
    <x v="3"/>
    <x v="1188"/>
    <d v="2014-05-12T00:00:00"/>
    <s v="First Class"/>
    <s v="LB-16795"/>
    <s v="Laurel Beltran"/>
    <x v="2"/>
    <s v="United States"/>
    <s v="Seattle"/>
    <s v="Washington"/>
    <n v="98105"/>
    <x v="1"/>
    <s v="TEC-AC-10004171"/>
    <s v="Technology"/>
    <s v="Accessories"/>
    <s v="Razer Kraken 7.1 Surround Sound Over Ear USB Gaming Headset"/>
    <n v="199.98"/>
    <n v="2"/>
    <n v="0"/>
    <x v="6572"/>
  </r>
  <r>
    <n v="8422"/>
    <s v="CA-2014-150091"/>
    <x v="3"/>
    <x v="386"/>
    <d v="2014-10-17T00:00:00"/>
    <s v="Standard Class"/>
    <s v="NP-18670"/>
    <s v="Nora Paige"/>
    <x v="0"/>
    <s v="United States"/>
    <s v="Lakewood"/>
    <s v="New Jersey"/>
    <n v="8701"/>
    <x v="3"/>
    <s v="TEC-AC-10002167"/>
    <s v="Technology"/>
    <s v="Accessories"/>
    <s v="Imation 8gb Micro Traveldrive Usb 2.0 Flash Drive"/>
    <n v="45"/>
    <n v="3"/>
    <n v="0"/>
    <x v="47"/>
  </r>
  <r>
    <n v="8423"/>
    <s v="CA-2014-150091"/>
    <x v="3"/>
    <x v="386"/>
    <d v="2014-10-17T00:00:00"/>
    <s v="Standard Class"/>
    <s v="NP-18670"/>
    <s v="Nora Paige"/>
    <x v="0"/>
    <s v="United States"/>
    <s v="Lakewood"/>
    <s v="New Jersey"/>
    <n v="8701"/>
    <x v="3"/>
    <s v="OFF-FA-10000621"/>
    <s v="Office Supplies"/>
    <s v="Fasteners"/>
    <s v="OIC Colored Binder Clips, Assorted Sizes"/>
    <n v="17.899999999999999"/>
    <n v="5"/>
    <n v="0"/>
    <x v="6573"/>
  </r>
  <r>
    <n v="8424"/>
    <s v="CA-2014-150091"/>
    <x v="3"/>
    <x v="386"/>
    <d v="2014-10-17T00:00:00"/>
    <s v="Standard Class"/>
    <s v="NP-18670"/>
    <s v="Nora Paige"/>
    <x v="0"/>
    <s v="United States"/>
    <s v="Lakewood"/>
    <s v="New Jersey"/>
    <n v="8701"/>
    <x v="3"/>
    <s v="FUR-FU-10004053"/>
    <s v="Furniture"/>
    <s v="Furnishings"/>
    <s v="DAX Two-Tone Silver Metal Document Frame"/>
    <n v="40.479999999999997"/>
    <n v="2"/>
    <n v="0"/>
    <x v="6574"/>
  </r>
  <r>
    <n v="8425"/>
    <s v="CA-2014-150091"/>
    <x v="3"/>
    <x v="386"/>
    <d v="2014-10-17T00:00:00"/>
    <s v="Standard Class"/>
    <s v="NP-18670"/>
    <s v="Nora Paige"/>
    <x v="0"/>
    <s v="United States"/>
    <s v="Lakewood"/>
    <s v="New Jersey"/>
    <n v="8701"/>
    <x v="3"/>
    <s v="FUR-BO-10003404"/>
    <s v="Furniture"/>
    <s v="Bookcases"/>
    <s v="Global Adaptabilites Bookcase, Cherry/Storm Gray Finish"/>
    <n v="2154.9"/>
    <n v="5"/>
    <n v="0"/>
    <x v="6575"/>
  </r>
  <r>
    <n v="8426"/>
    <s v="CA-2013-137652"/>
    <x v="0"/>
    <x v="770"/>
    <d v="2013-08-31T00:00:00"/>
    <s v="First Class"/>
    <s v="EB-13750"/>
    <s v="Edward Becker"/>
    <x v="1"/>
    <s v="United States"/>
    <s v="Cincinnati"/>
    <s v="Ohio"/>
    <n v="45231"/>
    <x v="3"/>
    <s v="OFF-BI-10004099"/>
    <s v="Office Supplies"/>
    <s v="Binders"/>
    <s v="GBC VeloBinder Strips"/>
    <n v="18.432000000000002"/>
    <n v="8"/>
    <n v="0.7"/>
    <x v="6576"/>
  </r>
  <r>
    <n v="8427"/>
    <s v="CA-2012-128356"/>
    <x v="1"/>
    <x v="653"/>
    <d v="2012-10-07T00:00:00"/>
    <s v="Standard Class"/>
    <s v="RP-19390"/>
    <s v="Resi Pölking"/>
    <x v="0"/>
    <s v="United States"/>
    <s v="Thornton"/>
    <s v="Colorado"/>
    <n v="80229"/>
    <x v="1"/>
    <s v="OFF-SU-10004290"/>
    <s v="Office Supplies"/>
    <s v="Supplies"/>
    <s v="Acme Design Line 8&quot; Stainless Steel Bent Scissors w/Champagne Handles, 3-1/8&quot; Cut"/>
    <n v="10.944000000000001"/>
    <n v="2"/>
    <n v="0.2"/>
    <x v="6577"/>
  </r>
  <r>
    <n v="8428"/>
    <s v="CA-2014-167017"/>
    <x v="3"/>
    <x v="51"/>
    <d v="2014-11-26T00:00:00"/>
    <s v="First Class"/>
    <s v="DC-12850"/>
    <s v="Dan Campbell"/>
    <x v="0"/>
    <s v="United States"/>
    <s v="Roseville"/>
    <s v="Michigan"/>
    <n v="48066"/>
    <x v="2"/>
    <s v="OFF-SU-10001935"/>
    <s v="Office Supplies"/>
    <s v="Supplies"/>
    <s v="Staples"/>
    <n v="4.3600000000000003"/>
    <n v="2"/>
    <n v="0"/>
    <x v="6578"/>
  </r>
  <r>
    <n v="8429"/>
    <s v="US-2014-132220"/>
    <x v="3"/>
    <x v="105"/>
    <d v="2014-11-17T00:00:00"/>
    <s v="Standard Class"/>
    <s v="DJ-13510"/>
    <s v="Don Jones"/>
    <x v="1"/>
    <s v="United States"/>
    <s v="Tempe"/>
    <s v="Arizona"/>
    <n v="85281"/>
    <x v="1"/>
    <s v="TEC-AC-10004227"/>
    <s v="Technology"/>
    <s v="Accessories"/>
    <s v="SanDisk Ultra 16 GB MicroSDHC Class 10 Memory Card"/>
    <n v="62.352000000000004"/>
    <n v="6"/>
    <n v="0.2"/>
    <x v="6579"/>
  </r>
  <r>
    <n v="8430"/>
    <s v="CA-2013-118129"/>
    <x v="0"/>
    <x v="1054"/>
    <d v="2013-12-22T00:00:00"/>
    <s v="Second Class"/>
    <s v="CL-12565"/>
    <s v="Clay Ludtke"/>
    <x v="0"/>
    <s v="United States"/>
    <s v="Reading"/>
    <s v="Pennsylvania"/>
    <n v="19601"/>
    <x v="3"/>
    <s v="FUR-FU-10004904"/>
    <s v="Furniture"/>
    <s v="Furnishings"/>
    <s v="Eldon &quot;L&quot; Workstation Diamond Chairmat"/>
    <n v="303.92"/>
    <n v="5"/>
    <n v="0.2"/>
    <x v="6580"/>
  </r>
  <r>
    <n v="8431"/>
    <s v="US-2011-113124"/>
    <x v="2"/>
    <x v="809"/>
    <d v="2011-04-05T00:00:00"/>
    <s v="Standard Class"/>
    <s v="NC-18340"/>
    <s v="Nat Carroll"/>
    <x v="0"/>
    <s v="United States"/>
    <s v="Apple Valley"/>
    <s v="Minnesota"/>
    <n v="55124"/>
    <x v="2"/>
    <s v="OFF-ST-10001511"/>
    <s v="Office Supplies"/>
    <s v="Storage"/>
    <s v="Space Solutions Commercial Steel Shelving"/>
    <n v="129.30000000000001"/>
    <n v="2"/>
    <n v="0"/>
    <x v="2608"/>
  </r>
  <r>
    <n v="8432"/>
    <s v="CA-2014-155621"/>
    <x v="3"/>
    <x v="1183"/>
    <d v="2014-11-14T00:00:00"/>
    <s v="Standard Class"/>
    <s v="KN-16450"/>
    <s v="Kean Nguyen"/>
    <x v="1"/>
    <s v="United States"/>
    <s v="Baltimore"/>
    <s v="Maryland"/>
    <n v="21215"/>
    <x v="3"/>
    <s v="FUR-FU-10003535"/>
    <s v="Furniture"/>
    <s v="Furnishings"/>
    <s v="Howard Miller Distant Time Traveler Alarm Clock"/>
    <n v="274.20000000000005"/>
    <n v="10"/>
    <n v="0"/>
    <x v="6581"/>
  </r>
  <r>
    <n v="8433"/>
    <s v="US-2011-127635"/>
    <x v="2"/>
    <x v="80"/>
    <d v="2011-09-18T00:00:00"/>
    <s v="Second Class"/>
    <s v="SC-20260"/>
    <s v="Scott Cohen"/>
    <x v="1"/>
    <s v="United States"/>
    <s v="Corpus Christi"/>
    <s v="Texas"/>
    <n v="78415"/>
    <x v="2"/>
    <s v="OFF-FA-10000053"/>
    <s v="Office Supplies"/>
    <s v="Fasteners"/>
    <s v="Revere Boxed Rubber Bands by Revere"/>
    <n v="6.048"/>
    <n v="4"/>
    <n v="0.2"/>
    <x v="6582"/>
  </r>
  <r>
    <n v="8434"/>
    <s v="US-2011-127635"/>
    <x v="2"/>
    <x v="80"/>
    <d v="2011-09-18T00:00:00"/>
    <s v="Second Class"/>
    <s v="SC-20260"/>
    <s v="Scott Cohen"/>
    <x v="1"/>
    <s v="United States"/>
    <s v="Corpus Christi"/>
    <s v="Texas"/>
    <n v="78415"/>
    <x v="2"/>
    <s v="OFF-PA-10004610"/>
    <s v="Office Supplies"/>
    <s v="Paper"/>
    <s v="Xerox 1900"/>
    <n v="6.8480000000000008"/>
    <n v="2"/>
    <n v="0.2"/>
    <x v="2997"/>
  </r>
  <r>
    <n v="8435"/>
    <s v="US-2011-127635"/>
    <x v="2"/>
    <x v="80"/>
    <d v="2011-09-18T00:00:00"/>
    <s v="Second Class"/>
    <s v="SC-20260"/>
    <s v="Scott Cohen"/>
    <x v="1"/>
    <s v="United States"/>
    <s v="Corpus Christi"/>
    <s v="Texas"/>
    <n v="78415"/>
    <x v="2"/>
    <s v="FUR-FU-10000550"/>
    <s v="Furniture"/>
    <s v="Furnishings"/>
    <s v="Stacking Trays by OIC"/>
    <n v="9.9600000000000009"/>
    <n v="5"/>
    <n v="0.6"/>
    <x v="6583"/>
  </r>
  <r>
    <n v="8436"/>
    <s v="US-2011-127635"/>
    <x v="2"/>
    <x v="80"/>
    <d v="2011-09-18T00:00:00"/>
    <s v="Second Class"/>
    <s v="SC-20260"/>
    <s v="Scott Cohen"/>
    <x v="1"/>
    <s v="United States"/>
    <s v="Corpus Christi"/>
    <s v="Texas"/>
    <n v="78415"/>
    <x v="2"/>
    <s v="OFF-BI-10001721"/>
    <s v="Office Supplies"/>
    <s v="Binders"/>
    <s v="Trimflex Flexible Post Binders"/>
    <n v="8.5519999999999978"/>
    <n v="2"/>
    <n v="0.8"/>
    <x v="6584"/>
  </r>
  <r>
    <n v="8437"/>
    <s v="CA-2012-151470"/>
    <x v="1"/>
    <x v="1181"/>
    <d v="2012-09-26T00:00:00"/>
    <s v="Standard Class"/>
    <s v="AM-10705"/>
    <s v="Anne McFarland"/>
    <x v="0"/>
    <s v="United States"/>
    <s v="Las Vegas"/>
    <s v="Nevada"/>
    <n v="89115"/>
    <x v="1"/>
    <s v="OFF-BI-10004040"/>
    <s v="Office Supplies"/>
    <s v="Binders"/>
    <s v="Wilson Jones Impact Binders"/>
    <n v="45.584000000000003"/>
    <n v="11"/>
    <n v="0.2"/>
    <x v="6585"/>
  </r>
  <r>
    <n v="8438"/>
    <s v="CA-2012-112823"/>
    <x v="1"/>
    <x v="895"/>
    <d v="2012-12-16T00:00:00"/>
    <s v="Standard Class"/>
    <s v="RA-19945"/>
    <s v="Ryan Akin"/>
    <x v="0"/>
    <s v="United States"/>
    <s v="Cleveland"/>
    <s v="Ohio"/>
    <n v="44105"/>
    <x v="3"/>
    <s v="TEC-AC-10002550"/>
    <s v="Technology"/>
    <s v="Accessories"/>
    <s v="Maxell 4.7GB DVD-RW 3/Pack"/>
    <n v="25.488"/>
    <n v="2"/>
    <n v="0.2"/>
    <x v="1201"/>
  </r>
  <r>
    <n v="8439"/>
    <s v="CA-2011-108861"/>
    <x v="2"/>
    <x v="1061"/>
    <d v="2011-06-01T00:00:00"/>
    <s v="Standard Class"/>
    <s v="MM-17260"/>
    <s v="Magdelene Morse"/>
    <x v="0"/>
    <s v="United States"/>
    <s v="Seattle"/>
    <s v="Washington"/>
    <n v="98105"/>
    <x v="1"/>
    <s v="OFF-BI-10003876"/>
    <s v="Office Supplies"/>
    <s v="Binders"/>
    <s v="Green Canvas Binder for 8-1/2&quot; x 14&quot; Sheets"/>
    <n v="136.96"/>
    <n v="4"/>
    <n v="0.2"/>
    <x v="6586"/>
  </r>
  <r>
    <n v="8440"/>
    <s v="CA-2014-114370"/>
    <x v="3"/>
    <x v="1192"/>
    <d v="2014-03-18T00:00:00"/>
    <s v="Second Class"/>
    <s v="BN-11470"/>
    <s v="Brad Norvell"/>
    <x v="1"/>
    <s v="United States"/>
    <s v="Chicago"/>
    <s v="Illinois"/>
    <n v="60623"/>
    <x v="2"/>
    <s v="TEC-PH-10000213"/>
    <s v="Technology"/>
    <s v="Phones"/>
    <s v="Seidio BD2-HK3IPH5-BK DILEX Case and Holster Combo for Apple iPhone 5/5s - Black"/>
    <n v="49.616000000000007"/>
    <n v="2"/>
    <n v="0.2"/>
    <x v="6007"/>
  </r>
  <r>
    <n v="8441"/>
    <s v="CA-2013-158302"/>
    <x v="0"/>
    <x v="16"/>
    <d v="2013-12-13T00:00:00"/>
    <s v="Second Class"/>
    <s v="JB-16045"/>
    <s v="Julia Barnett"/>
    <x v="2"/>
    <s v="United States"/>
    <s v="Columbus"/>
    <s v="Ohio"/>
    <n v="43229"/>
    <x v="3"/>
    <s v="OFF-PA-10002615"/>
    <s v="Office Supplies"/>
    <s v="Paper"/>
    <s v="Ampad Gold Fibre Wirebound Steno Books, 6&quot; x 9&quot;, Gregg Ruled"/>
    <n v="10.584000000000001"/>
    <n v="3"/>
    <n v="0.2"/>
    <x v="6587"/>
  </r>
  <r>
    <n v="8442"/>
    <s v="CA-2014-145779"/>
    <x v="3"/>
    <x v="636"/>
    <d v="2014-05-11T00:00:00"/>
    <s v="Standard Class"/>
    <s v="DB-13615"/>
    <s v="Doug Bickford"/>
    <x v="0"/>
    <s v="United States"/>
    <s v="Tucson"/>
    <s v="Arizona"/>
    <n v="85705"/>
    <x v="1"/>
    <s v="OFF-PA-10002254"/>
    <s v="Office Supplies"/>
    <s v="Paper"/>
    <s v="Xerox 1883"/>
    <n v="84.415999999999997"/>
    <n v="4"/>
    <n v="0.2"/>
    <x v="6588"/>
  </r>
  <r>
    <n v="8443"/>
    <s v="US-2013-155173"/>
    <x v="0"/>
    <x v="1193"/>
    <d v="2013-03-11T00:00:00"/>
    <s v="Standard Class"/>
    <s v="JB-16045"/>
    <s v="Julia Barnett"/>
    <x v="2"/>
    <s v="United States"/>
    <s v="Philadelphia"/>
    <s v="Pennsylvania"/>
    <n v="19120"/>
    <x v="3"/>
    <s v="TEC-PH-10004586"/>
    <s v="Technology"/>
    <s v="Phones"/>
    <s v="Wilson SignalBoost 841262 DB PRO Amplifier Kit"/>
    <n v="431.94"/>
    <n v="2"/>
    <n v="0.4"/>
    <x v="6589"/>
  </r>
  <r>
    <n v="8444"/>
    <s v="US-2013-155173"/>
    <x v="0"/>
    <x v="1193"/>
    <d v="2013-03-11T00:00:00"/>
    <s v="Standard Class"/>
    <s v="JB-16045"/>
    <s v="Julia Barnett"/>
    <x v="2"/>
    <s v="United States"/>
    <s v="Philadelphia"/>
    <s v="Pennsylvania"/>
    <n v="19120"/>
    <x v="3"/>
    <s v="OFF-BI-10002982"/>
    <s v="Office Supplies"/>
    <s v="Binders"/>
    <s v="Avery Self-Adhesive Photo Pockets for Polaroid Photos"/>
    <n v="2.0430000000000001"/>
    <n v="1"/>
    <n v="0.7"/>
    <x v="6590"/>
  </r>
  <r>
    <n v="8445"/>
    <s v="US-2013-155173"/>
    <x v="0"/>
    <x v="1193"/>
    <d v="2013-03-11T00:00:00"/>
    <s v="Standard Class"/>
    <s v="JB-16045"/>
    <s v="Julia Barnett"/>
    <x v="2"/>
    <s v="United States"/>
    <s v="Philadelphia"/>
    <s v="Pennsylvania"/>
    <n v="19120"/>
    <x v="3"/>
    <s v="TEC-PH-10002538"/>
    <s v="Technology"/>
    <s v="Phones"/>
    <s v="Grandstream GXP1160 VoIP phone"/>
    <n v="68.238"/>
    <n v="3"/>
    <n v="0.4"/>
    <x v="6591"/>
  </r>
  <r>
    <n v="8446"/>
    <s v="CA-2014-125451"/>
    <x v="3"/>
    <x v="436"/>
    <d v="2014-10-25T00:00:00"/>
    <s v="First Class"/>
    <s v="AH-10075"/>
    <s v="Adam Hart"/>
    <x v="1"/>
    <s v="United States"/>
    <s v="Cranston"/>
    <s v="Rhode Island"/>
    <n v="2920"/>
    <x v="3"/>
    <s v="FUR-TA-10001039"/>
    <s v="Furniture"/>
    <s v="Tables"/>
    <s v="KI Adjustable-Height Table"/>
    <n v="240.744"/>
    <n v="4"/>
    <n v="0.3"/>
    <x v="6592"/>
  </r>
  <r>
    <n v="8447"/>
    <s v="CA-2014-125451"/>
    <x v="3"/>
    <x v="436"/>
    <d v="2014-10-25T00:00:00"/>
    <s v="First Class"/>
    <s v="AH-10075"/>
    <s v="Adam Hart"/>
    <x v="1"/>
    <s v="United States"/>
    <s v="Cranston"/>
    <s v="Rhode Island"/>
    <n v="2920"/>
    <x v="3"/>
    <s v="FUR-FU-10004963"/>
    <s v="Furniture"/>
    <s v="Furnishings"/>
    <s v="Eldon 400 Class Desk Accessories, Black Carbon"/>
    <n v="35"/>
    <n v="4"/>
    <n v="0"/>
    <x v="5259"/>
  </r>
  <r>
    <n v="8448"/>
    <s v="CA-2014-125451"/>
    <x v="3"/>
    <x v="436"/>
    <d v="2014-10-25T00:00:00"/>
    <s v="First Class"/>
    <s v="AH-10075"/>
    <s v="Adam Hart"/>
    <x v="1"/>
    <s v="United States"/>
    <s v="Cranston"/>
    <s v="Rhode Island"/>
    <n v="2920"/>
    <x v="3"/>
    <s v="FUR-FU-10000277"/>
    <s v="Furniture"/>
    <s v="Furnishings"/>
    <s v="Deflect-o DuraMat Antistatic Studded Beveled Mat for Medium Pile Carpeting"/>
    <n v="210.68"/>
    <n v="2"/>
    <n v="0"/>
    <x v="6331"/>
  </r>
  <r>
    <n v="8449"/>
    <s v="CA-2014-125451"/>
    <x v="3"/>
    <x v="436"/>
    <d v="2014-10-25T00:00:00"/>
    <s v="First Class"/>
    <s v="AH-10075"/>
    <s v="Adam Hart"/>
    <x v="1"/>
    <s v="United States"/>
    <s v="Cranston"/>
    <s v="Rhode Island"/>
    <n v="2920"/>
    <x v="3"/>
    <s v="FUR-TA-10004915"/>
    <s v="Furniture"/>
    <s v="Tables"/>
    <s v="Office Impressions End Table, 20-1/2&quot;H x 24&quot;W x 20&quot;D"/>
    <n v="637.89599999999996"/>
    <n v="3"/>
    <n v="0.3"/>
    <x v="3490"/>
  </r>
  <r>
    <n v="8450"/>
    <s v="CA-2014-125451"/>
    <x v="3"/>
    <x v="436"/>
    <d v="2014-10-25T00:00:00"/>
    <s v="First Class"/>
    <s v="AH-10075"/>
    <s v="Adam Hart"/>
    <x v="1"/>
    <s v="United States"/>
    <s v="Cranston"/>
    <s v="Rhode Island"/>
    <n v="2920"/>
    <x v="3"/>
    <s v="OFF-PA-10003724"/>
    <s v="Office Supplies"/>
    <s v="Paper"/>
    <s v="Wirebound Message Book, 4 per Page"/>
    <n v="43.44"/>
    <n v="8"/>
    <n v="0"/>
    <x v="6593"/>
  </r>
  <r>
    <n v="8451"/>
    <s v="CA-2014-125451"/>
    <x v="3"/>
    <x v="436"/>
    <d v="2014-10-25T00:00:00"/>
    <s v="First Class"/>
    <s v="AH-10075"/>
    <s v="Adam Hart"/>
    <x v="1"/>
    <s v="United States"/>
    <s v="Cranston"/>
    <s v="Rhode Island"/>
    <n v="2920"/>
    <x v="3"/>
    <s v="OFF-AP-10002906"/>
    <s v="Office Supplies"/>
    <s v="Appliances"/>
    <s v="Hoover Replacement Belt for Commercial Guardsman Heavy-Duty Upright Vacuum"/>
    <n v="2.2200000000000002"/>
    <n v="1"/>
    <n v="0"/>
    <x v="6594"/>
  </r>
  <r>
    <n v="8452"/>
    <s v="CA-2011-131387"/>
    <x v="2"/>
    <x v="582"/>
    <d v="2011-04-30T00:00:00"/>
    <s v="First Class"/>
    <s v="AI-10855"/>
    <s v="Arianne Irving"/>
    <x v="0"/>
    <s v="United States"/>
    <s v="San Francisco"/>
    <s v="California"/>
    <n v="94122"/>
    <x v="1"/>
    <s v="TEC-PH-10001459"/>
    <s v="Technology"/>
    <s v="Phones"/>
    <s v="Samsung Galaxy Mega 6.3"/>
    <n v="1679.96"/>
    <n v="5"/>
    <n v="0.2"/>
    <x v="6595"/>
  </r>
  <r>
    <n v="8453"/>
    <s v="CA-2013-125087"/>
    <x v="0"/>
    <x v="724"/>
    <d v="2013-04-24T00:00:00"/>
    <s v="Standard Class"/>
    <s v="TH-21115"/>
    <s v="Thea Hudgings"/>
    <x v="1"/>
    <s v="United States"/>
    <s v="Houston"/>
    <s v="Texas"/>
    <n v="77070"/>
    <x v="2"/>
    <s v="FUR-CH-10002880"/>
    <s v="Furniture"/>
    <s v="Chairs"/>
    <s v="Global High-Back Leather Tilter, Burgundy"/>
    <n v="344.37199999999996"/>
    <n v="4"/>
    <n v="0.3"/>
    <x v="6257"/>
  </r>
  <r>
    <n v="8454"/>
    <s v="CA-2013-125087"/>
    <x v="0"/>
    <x v="724"/>
    <d v="2013-04-24T00:00:00"/>
    <s v="Standard Class"/>
    <s v="TH-21115"/>
    <s v="Thea Hudgings"/>
    <x v="1"/>
    <s v="United States"/>
    <s v="Houston"/>
    <s v="Texas"/>
    <n v="77070"/>
    <x v="2"/>
    <s v="OFF-ST-10001780"/>
    <s v="Office Supplies"/>
    <s v="Storage"/>
    <s v="Tennsco 16-Compartment Lockers with Coat Rack"/>
    <n v="1554.9360000000001"/>
    <n v="3"/>
    <n v="0.2"/>
    <x v="6596"/>
  </r>
  <r>
    <n v="8455"/>
    <s v="CA-2013-125087"/>
    <x v="0"/>
    <x v="724"/>
    <d v="2013-04-24T00:00:00"/>
    <s v="Standard Class"/>
    <s v="TH-21115"/>
    <s v="Thea Hudgings"/>
    <x v="1"/>
    <s v="United States"/>
    <s v="Houston"/>
    <s v="Texas"/>
    <n v="77070"/>
    <x v="2"/>
    <s v="FUR-FU-10004748"/>
    <s v="Furniture"/>
    <s v="Furnishings"/>
    <s v="Howard Miller 16&quot; Diameter Gallery Wall Clock"/>
    <n v="127.88"/>
    <n v="5"/>
    <n v="0.6"/>
    <x v="6597"/>
  </r>
  <r>
    <n v="8456"/>
    <s v="CA-2013-154081"/>
    <x v="0"/>
    <x v="730"/>
    <d v="2013-05-30T00:00:00"/>
    <s v="Standard Class"/>
    <s v="JE-15610"/>
    <s v="Jim Epp"/>
    <x v="1"/>
    <s v="United States"/>
    <s v="Los Angeles"/>
    <s v="California"/>
    <n v="90049"/>
    <x v="1"/>
    <s v="TEC-PH-10001918"/>
    <s v="Technology"/>
    <s v="Phones"/>
    <s v="Nortel Business Series Terminal T7208 Digital phone"/>
    <n v="222.38400000000001"/>
    <n v="2"/>
    <n v="0.2"/>
    <x v="6598"/>
  </r>
  <r>
    <n v="8457"/>
    <s v="US-2014-118556"/>
    <x v="3"/>
    <x v="39"/>
    <d v="2014-06-03T00:00:00"/>
    <s v="Second Class"/>
    <s v="TH-21235"/>
    <s v="Tiffany House"/>
    <x v="1"/>
    <s v="United States"/>
    <s v="Chicago"/>
    <s v="Illinois"/>
    <n v="60653"/>
    <x v="2"/>
    <s v="FUR-CH-10001146"/>
    <s v="Furniture"/>
    <s v="Chairs"/>
    <s v="Global Task Chair, Black"/>
    <n v="106.869"/>
    <n v="3"/>
    <n v="0.3"/>
    <x v="6599"/>
  </r>
  <r>
    <n v="8458"/>
    <s v="US-2014-118556"/>
    <x v="3"/>
    <x v="39"/>
    <d v="2014-06-03T00:00:00"/>
    <s v="Second Class"/>
    <s v="TH-21235"/>
    <s v="Tiffany House"/>
    <x v="1"/>
    <s v="United States"/>
    <s v="Chicago"/>
    <s v="Illinois"/>
    <n v="60653"/>
    <x v="2"/>
    <s v="OFF-BI-10004364"/>
    <s v="Office Supplies"/>
    <s v="Binders"/>
    <s v="Storex Dura Pro Binders"/>
    <n v="3.5639999999999992"/>
    <n v="3"/>
    <n v="0.8"/>
    <x v="3369"/>
  </r>
  <r>
    <n v="8459"/>
    <s v="CA-2011-126200"/>
    <x v="2"/>
    <x v="55"/>
    <d v="2011-08-29T00:00:00"/>
    <s v="Standard Class"/>
    <s v="JE-15715"/>
    <s v="Joe Elijah"/>
    <x v="0"/>
    <s v="United States"/>
    <s v="Houston"/>
    <s v="Texas"/>
    <n v="77070"/>
    <x v="2"/>
    <s v="OFF-BI-10002133"/>
    <s v="Office Supplies"/>
    <s v="Binders"/>
    <s v="Wilson Jones Elliptical Ring 3 1/2&quot; Capacity Binders, 800 sheets"/>
    <n v="25.679999999999993"/>
    <n v="3"/>
    <n v="0.8"/>
    <x v="6600"/>
  </r>
  <r>
    <n v="8460"/>
    <s v="CA-2011-126200"/>
    <x v="2"/>
    <x v="55"/>
    <d v="2011-08-29T00:00:00"/>
    <s v="Standard Class"/>
    <s v="JE-15715"/>
    <s v="Joe Elijah"/>
    <x v="0"/>
    <s v="United States"/>
    <s v="Houston"/>
    <s v="Texas"/>
    <n v="77070"/>
    <x v="2"/>
    <s v="OFF-BI-10002225"/>
    <s v="Office Supplies"/>
    <s v="Binders"/>
    <s v="Square Ring Data Binders, Rigid 75 Pt. Covers, 11&quot; x 14-7/8&quot;"/>
    <n v="12.383999999999997"/>
    <n v="3"/>
    <n v="0.8"/>
    <x v="6601"/>
  </r>
  <r>
    <n v="8461"/>
    <s v="CA-2011-146500"/>
    <x v="2"/>
    <x v="1194"/>
    <d v="2011-09-04T00:00:00"/>
    <s v="Standard Class"/>
    <s v="AT-10735"/>
    <s v="Annie Thurman"/>
    <x v="0"/>
    <s v="United States"/>
    <s v="Bristol"/>
    <s v="Connecticut"/>
    <n v="6010"/>
    <x v="3"/>
    <s v="OFF-BI-10002432"/>
    <s v="Office Supplies"/>
    <s v="Binders"/>
    <s v="Wilson Jones Standard D-Ring Binders"/>
    <n v="25.299999999999997"/>
    <n v="5"/>
    <n v="0"/>
    <x v="3698"/>
  </r>
  <r>
    <n v="8462"/>
    <s v="CA-2011-146500"/>
    <x v="2"/>
    <x v="1194"/>
    <d v="2011-09-04T00:00:00"/>
    <s v="Standard Class"/>
    <s v="AT-10735"/>
    <s v="Annie Thurman"/>
    <x v="0"/>
    <s v="United States"/>
    <s v="Bristol"/>
    <s v="Connecticut"/>
    <n v="6010"/>
    <x v="3"/>
    <s v="OFF-ST-10000563"/>
    <s v="Office Supplies"/>
    <s v="Storage"/>
    <s v="Fellowes Bankers Box Stor/Drawer Steel Plus"/>
    <n v="95.94"/>
    <n v="3"/>
    <n v="0"/>
    <x v="1526"/>
  </r>
  <r>
    <n v="8463"/>
    <s v="CA-2012-169537"/>
    <x v="1"/>
    <x v="37"/>
    <d v="2012-09-07T00:00:00"/>
    <s v="Second Class"/>
    <s v="JH-15820"/>
    <s v="John Huston"/>
    <x v="0"/>
    <s v="United States"/>
    <s v="Holland"/>
    <s v="Michigan"/>
    <n v="49423"/>
    <x v="2"/>
    <s v="OFF-LA-10001982"/>
    <s v="Office Supplies"/>
    <s v="Labels"/>
    <s v="Smead Alpha-Z Color-Coded Name Labels First Letter Starter Set"/>
    <n v="7.5"/>
    <n v="2"/>
    <n v="0"/>
    <x v="6602"/>
  </r>
  <r>
    <n v="8464"/>
    <s v="CA-2011-100881"/>
    <x v="2"/>
    <x v="1176"/>
    <d v="2011-04-01T00:00:00"/>
    <s v="Standard Class"/>
    <s v="DR-12940"/>
    <s v="Daniel Raglin"/>
    <x v="2"/>
    <s v="United States"/>
    <s v="Albuquerque"/>
    <s v="New Mexico"/>
    <n v="87105"/>
    <x v="1"/>
    <s v="TEC-PH-10003273"/>
    <s v="Technology"/>
    <s v="Phones"/>
    <s v="AT&amp;T TR1909W"/>
    <n v="302.37599999999998"/>
    <n v="3"/>
    <n v="0.2"/>
    <x v="216"/>
  </r>
  <r>
    <n v="8465"/>
    <s v="CA-2012-144043"/>
    <x v="1"/>
    <x v="1187"/>
    <d v="2012-05-15T00:00:00"/>
    <s v="Standard Class"/>
    <s v="AB-10165"/>
    <s v="Alan Barnes"/>
    <x v="0"/>
    <s v="United States"/>
    <s v="Louisville"/>
    <s v="Colorado"/>
    <n v="80027"/>
    <x v="1"/>
    <s v="TEC-AC-10002718"/>
    <s v="Technology"/>
    <s v="Accessories"/>
    <s v="Belkin Standard 104 key USB Keyboard"/>
    <n v="46.688000000000002"/>
    <n v="4"/>
    <n v="0.2"/>
    <x v="4432"/>
  </r>
  <r>
    <n v="8466"/>
    <s v="CA-2012-116512"/>
    <x v="1"/>
    <x v="265"/>
    <d v="2012-04-14T00:00:00"/>
    <s v="Standard Class"/>
    <s v="MC-18100"/>
    <s v="Mick Crebagga"/>
    <x v="0"/>
    <s v="United States"/>
    <s v="New York City"/>
    <s v="New York"/>
    <n v="10024"/>
    <x v="3"/>
    <s v="OFF-ST-10001505"/>
    <s v="Office Supplies"/>
    <s v="Storage"/>
    <s v="Perma STOR-ALL Hanging File Box, 13 1/8&quot;W x 12 1/4&quot;D x 10 1/2&quot;H"/>
    <n v="17.940000000000001"/>
    <n v="3"/>
    <n v="0"/>
    <x v="4241"/>
  </r>
  <r>
    <n v="8467"/>
    <s v="CA-2012-101000"/>
    <x v="1"/>
    <x v="265"/>
    <d v="2012-04-14T00:00:00"/>
    <s v="Standard Class"/>
    <s v="IG-15085"/>
    <s v="Ivan Gibson"/>
    <x v="0"/>
    <s v="United States"/>
    <s v="Norwich"/>
    <s v="Connecticut"/>
    <n v="6360"/>
    <x v="3"/>
    <s v="OFF-AP-10000179"/>
    <s v="Office Supplies"/>
    <s v="Appliances"/>
    <s v="Honeywell Enviracaire Portable HEPA Air Cleaner for up to 10 x 16 Room"/>
    <n v="370.14"/>
    <n v="3"/>
    <n v="0"/>
    <x v="6603"/>
  </r>
  <r>
    <n v="8468"/>
    <s v="CA-2013-168557"/>
    <x v="0"/>
    <x v="251"/>
    <d v="2013-09-24T00:00:00"/>
    <s v="Standard Class"/>
    <s v="FH-14275"/>
    <s v="Frank Hawley"/>
    <x v="1"/>
    <s v="United States"/>
    <s v="San Francisco"/>
    <s v="California"/>
    <n v="94122"/>
    <x v="1"/>
    <s v="OFF-BI-10002309"/>
    <s v="Office Supplies"/>
    <s v="Binders"/>
    <s v="Avery Heavy-Duty EZD  Binder With Locking Rings"/>
    <n v="8.9280000000000008"/>
    <n v="2"/>
    <n v="0.2"/>
    <x v="6604"/>
  </r>
  <r>
    <n v="8469"/>
    <s v="US-2013-164196"/>
    <x v="0"/>
    <x v="583"/>
    <d v="2013-11-18T00:00:00"/>
    <s v="Standard Class"/>
    <s v="AS-10285"/>
    <s v="Alejandro Savely"/>
    <x v="1"/>
    <s v="United States"/>
    <s v="Noblesville"/>
    <s v="Indiana"/>
    <n v="46060"/>
    <x v="2"/>
    <s v="FUR-TA-10001950"/>
    <s v="Furniture"/>
    <s v="Tables"/>
    <s v="Balt Solid Wood Round Tables"/>
    <n v="2678.94"/>
    <n v="6"/>
    <n v="0"/>
    <x v="6605"/>
  </r>
  <r>
    <n v="8470"/>
    <s v="US-2014-132031"/>
    <x v="3"/>
    <x v="756"/>
    <d v="2014-04-28T00:00:00"/>
    <s v="Standard Class"/>
    <s v="PN-18775"/>
    <s v="Parhena Norris"/>
    <x v="2"/>
    <s v="United States"/>
    <s v="Clarksville"/>
    <s v="Tennessee"/>
    <n v="37042"/>
    <x v="0"/>
    <s v="FUR-BO-10001972"/>
    <s v="Furniture"/>
    <s v="Bookcases"/>
    <s v="O'Sullivan 4-Shelf Bookcase in Odessa Pine"/>
    <n v="387.13600000000002"/>
    <n v="4"/>
    <n v="0.2"/>
    <x v="6606"/>
  </r>
  <r>
    <n v="8471"/>
    <s v="US-2014-132031"/>
    <x v="3"/>
    <x v="756"/>
    <d v="2014-04-28T00:00:00"/>
    <s v="Standard Class"/>
    <s v="PN-18775"/>
    <s v="Parhena Norris"/>
    <x v="2"/>
    <s v="United States"/>
    <s v="Clarksville"/>
    <s v="Tennessee"/>
    <n v="37042"/>
    <x v="0"/>
    <s v="TEC-AC-10002473"/>
    <s v="Technology"/>
    <s v="Accessories"/>
    <s v="Maxell 4.7GB DVD-R"/>
    <n v="45.408000000000001"/>
    <n v="2"/>
    <n v="0.2"/>
    <x v="6607"/>
  </r>
  <r>
    <n v="8472"/>
    <s v="US-2014-132031"/>
    <x v="3"/>
    <x v="756"/>
    <d v="2014-04-28T00:00:00"/>
    <s v="Standard Class"/>
    <s v="PN-18775"/>
    <s v="Parhena Norris"/>
    <x v="2"/>
    <s v="United States"/>
    <s v="Clarksville"/>
    <s v="Tennessee"/>
    <n v="37042"/>
    <x v="0"/>
    <s v="FUR-FU-10000193"/>
    <s v="Furniture"/>
    <s v="Furnishings"/>
    <s v="Tenex Chairmats For Use with Hard Floors"/>
    <n v="77.951999999999998"/>
    <n v="3"/>
    <n v="0.2"/>
    <x v="6608"/>
  </r>
  <r>
    <n v="8473"/>
    <s v="US-2014-132031"/>
    <x v="3"/>
    <x v="756"/>
    <d v="2014-04-28T00:00:00"/>
    <s v="Standard Class"/>
    <s v="PN-18775"/>
    <s v="Parhena Norris"/>
    <x v="2"/>
    <s v="United States"/>
    <s v="Clarksville"/>
    <s v="Tennessee"/>
    <n v="37042"/>
    <x v="0"/>
    <s v="OFF-LA-10000081"/>
    <s v="Office Supplies"/>
    <s v="Labels"/>
    <s v="Avery 496"/>
    <n v="3"/>
    <n v="1"/>
    <n v="0.2"/>
    <x v="3983"/>
  </r>
  <r>
    <n v="8474"/>
    <s v="CA-2012-169733"/>
    <x v="1"/>
    <x v="420"/>
    <d v="2012-10-26T00:00:00"/>
    <s v="Second Class"/>
    <s v="GM-14500"/>
    <s v="Gene McClure"/>
    <x v="0"/>
    <s v="United States"/>
    <s v="Hollywood"/>
    <s v="Florida"/>
    <n v="33021"/>
    <x v="0"/>
    <s v="OFF-ST-10000876"/>
    <s v="Office Supplies"/>
    <s v="Storage"/>
    <s v="Eldon Simplefile Box Office"/>
    <n v="9.952"/>
    <n v="1"/>
    <n v="0.2"/>
    <x v="6609"/>
  </r>
  <r>
    <n v="8475"/>
    <s v="CA-2014-169404"/>
    <x v="3"/>
    <x v="359"/>
    <d v="2014-04-15T00:00:00"/>
    <s v="Standard Class"/>
    <s v="NC-18625"/>
    <s v="Noah Childs"/>
    <x v="1"/>
    <s v="United States"/>
    <s v="York"/>
    <s v="Pennsylvania"/>
    <n v="17403"/>
    <x v="3"/>
    <s v="OFF-BI-10004492"/>
    <s v="Office Supplies"/>
    <s v="Binders"/>
    <s v="Tuf-Vin Binders"/>
    <n v="37.896000000000001"/>
    <n v="4"/>
    <n v="0.7"/>
    <x v="6610"/>
  </r>
  <r>
    <n v="8476"/>
    <s v="CA-2014-169404"/>
    <x v="3"/>
    <x v="359"/>
    <d v="2014-04-15T00:00:00"/>
    <s v="Standard Class"/>
    <s v="NC-18625"/>
    <s v="Noah Childs"/>
    <x v="1"/>
    <s v="United States"/>
    <s v="York"/>
    <s v="Pennsylvania"/>
    <n v="17403"/>
    <x v="3"/>
    <s v="OFF-PA-10001033"/>
    <s v="Office Supplies"/>
    <s v="Paper"/>
    <s v="Xerox 1893"/>
    <n v="65.584000000000003"/>
    <n v="2"/>
    <n v="0.2"/>
    <x v="5944"/>
  </r>
  <r>
    <n v="8477"/>
    <s v="CA-2014-134880"/>
    <x v="3"/>
    <x v="855"/>
    <d v="2014-11-02T00:00:00"/>
    <s v="Standard Class"/>
    <s v="TW-21025"/>
    <s v="Tamara Willingham"/>
    <x v="2"/>
    <s v="United States"/>
    <s v="Mesa"/>
    <s v="Arizona"/>
    <n v="85204"/>
    <x v="1"/>
    <s v="OFF-PA-10004039"/>
    <s v="Office Supplies"/>
    <s v="Paper"/>
    <s v="Xerox 1882"/>
    <n v="44.783999999999999"/>
    <n v="1"/>
    <n v="0.2"/>
    <x v="6611"/>
  </r>
  <r>
    <n v="8478"/>
    <s v="CA-2012-145758"/>
    <x v="1"/>
    <x v="628"/>
    <d v="2012-10-30T00:00:00"/>
    <s v="Same Day"/>
    <s v="BF-11020"/>
    <s v="Barry Französisch"/>
    <x v="1"/>
    <s v="United States"/>
    <s v="New York City"/>
    <s v="New York"/>
    <n v="10024"/>
    <x v="3"/>
    <s v="TEC-MA-10004552"/>
    <s v="Technology"/>
    <s v="Machines"/>
    <s v="Star Micronics TSP100 TSP143LAN Receipt Printer"/>
    <n v="1035.8"/>
    <n v="4"/>
    <n v="0"/>
    <x v="6612"/>
  </r>
  <r>
    <n v="8479"/>
    <s v="CA-2014-158736"/>
    <x v="3"/>
    <x v="404"/>
    <d v="2014-12-25T00:00:00"/>
    <s v="Standard Class"/>
    <s v="TT-21460"/>
    <s v="Tonja Turnell"/>
    <x v="2"/>
    <s v="United States"/>
    <s v="San Francisco"/>
    <s v="California"/>
    <n v="94110"/>
    <x v="1"/>
    <s v="OFF-AR-10002578"/>
    <s v="Office Supplies"/>
    <s v="Art"/>
    <s v="Newell 335"/>
    <n v="5.76"/>
    <n v="2"/>
    <n v="0"/>
    <x v="6613"/>
  </r>
  <r>
    <n v="8480"/>
    <s v="US-2013-119270"/>
    <x v="0"/>
    <x v="299"/>
    <d v="2013-03-17T00:00:00"/>
    <s v="Standard Class"/>
    <s v="SW-20245"/>
    <s v="Scot Wooten"/>
    <x v="0"/>
    <s v="United States"/>
    <s v="Los Angeles"/>
    <s v="California"/>
    <n v="90036"/>
    <x v="1"/>
    <s v="OFF-PA-10004022"/>
    <s v="Office Supplies"/>
    <s v="Paper"/>
    <s v="Hammermill Color Copier Paper (28Lb. and 96 Bright)"/>
    <n v="19.98"/>
    <n v="2"/>
    <n v="0"/>
    <x v="1064"/>
  </r>
  <r>
    <n v="8481"/>
    <s v="CA-2011-109890"/>
    <x v="2"/>
    <x v="609"/>
    <d v="2011-07-27T00:00:00"/>
    <s v="Standard Class"/>
    <s v="PG-18820"/>
    <s v="Patrick Gardner"/>
    <x v="0"/>
    <s v="United States"/>
    <s v="Omaha"/>
    <s v="Nebraska"/>
    <n v="68104"/>
    <x v="2"/>
    <s v="TEC-PH-10004100"/>
    <s v="Technology"/>
    <s v="Phones"/>
    <s v="Griffin GC17055 Auxiliary Audio Cable"/>
    <n v="35.979999999999997"/>
    <n v="2"/>
    <n v="0"/>
    <x v="6614"/>
  </r>
  <r>
    <n v="8482"/>
    <s v="CA-2013-138583"/>
    <x v="0"/>
    <x v="1012"/>
    <d v="2013-05-29T00:00:00"/>
    <s v="Standard Class"/>
    <s v="DP-13390"/>
    <s v="Dennis Pardue"/>
    <x v="2"/>
    <s v="United States"/>
    <s v="Philadelphia"/>
    <s v="Pennsylvania"/>
    <n v="19120"/>
    <x v="3"/>
    <s v="OFF-AR-10001860"/>
    <s v="Office Supplies"/>
    <s v="Art"/>
    <s v="BIC Liqua Brite Liner"/>
    <n v="16.656000000000002"/>
    <n v="3"/>
    <n v="0.2"/>
    <x v="6615"/>
  </r>
  <r>
    <n v="8483"/>
    <s v="US-2014-118535"/>
    <x v="3"/>
    <x v="512"/>
    <d v="2014-02-16T00:00:00"/>
    <s v="Standard Class"/>
    <s v="DJ-13510"/>
    <s v="Don Jones"/>
    <x v="1"/>
    <s v="United States"/>
    <s v="New York City"/>
    <s v="New York"/>
    <n v="10024"/>
    <x v="3"/>
    <s v="OFF-LA-10001297"/>
    <s v="Office Supplies"/>
    <s v="Labels"/>
    <s v="Avery 473"/>
    <n v="20.7"/>
    <n v="2"/>
    <n v="0"/>
    <x v="354"/>
  </r>
  <r>
    <n v="8484"/>
    <s v="CA-2013-126284"/>
    <x v="0"/>
    <x v="873"/>
    <d v="2013-09-25T00:00:00"/>
    <s v="Standard Class"/>
    <s v="EN-13780"/>
    <s v="Edward Nazzal"/>
    <x v="0"/>
    <s v="United States"/>
    <s v="Grand Rapids"/>
    <s v="Michigan"/>
    <n v="49505"/>
    <x v="2"/>
    <s v="OFF-BI-10004828"/>
    <s v="Office Supplies"/>
    <s v="Binders"/>
    <s v="GBC Poly Designer Binding Covers"/>
    <n v="83.699999999999989"/>
    <n v="5"/>
    <n v="0"/>
    <x v="6616"/>
  </r>
  <r>
    <n v="8485"/>
    <s v="CA-2014-142391"/>
    <x v="3"/>
    <x v="241"/>
    <d v="2014-09-25T00:00:00"/>
    <s v="Same Day"/>
    <s v="PB-19150"/>
    <s v="Philip Brown"/>
    <x v="0"/>
    <s v="United States"/>
    <s v="Seattle"/>
    <s v="Washington"/>
    <n v="98115"/>
    <x v="1"/>
    <s v="FUR-FU-10002759"/>
    <s v="Furniture"/>
    <s v="Furnishings"/>
    <s v="12-1/2 Diameter Round Wall Clock"/>
    <n v="199.8"/>
    <n v="10"/>
    <n v="0"/>
    <x v="6617"/>
  </r>
  <r>
    <n v="8486"/>
    <s v="CA-2014-124716"/>
    <x v="3"/>
    <x v="996"/>
    <d v="2014-04-01T00:00:00"/>
    <s v="Standard Class"/>
    <s v="BD-11560"/>
    <s v="Brendan Dodson"/>
    <x v="2"/>
    <s v="United States"/>
    <s v="Fresno"/>
    <s v="California"/>
    <n v="93727"/>
    <x v="1"/>
    <s v="OFF-PA-10000740"/>
    <s v="Office Supplies"/>
    <s v="Paper"/>
    <s v="Xerox 1982"/>
    <n v="45.68"/>
    <n v="2"/>
    <n v="0"/>
    <x v="1981"/>
  </r>
  <r>
    <n v="8487"/>
    <s v="CA-2014-124716"/>
    <x v="3"/>
    <x v="996"/>
    <d v="2014-04-01T00:00:00"/>
    <s v="Standard Class"/>
    <s v="BD-11560"/>
    <s v="Brendan Dodson"/>
    <x v="2"/>
    <s v="United States"/>
    <s v="Fresno"/>
    <s v="California"/>
    <n v="93727"/>
    <x v="1"/>
    <s v="OFF-PA-10001144"/>
    <s v="Office Supplies"/>
    <s v="Paper"/>
    <s v="Xerox 1913"/>
    <n v="110.96"/>
    <n v="2"/>
    <n v="0"/>
    <x v="170"/>
  </r>
  <r>
    <n v="8488"/>
    <s v="CA-2014-124716"/>
    <x v="3"/>
    <x v="996"/>
    <d v="2014-04-01T00:00:00"/>
    <s v="Standard Class"/>
    <s v="BD-11560"/>
    <s v="Brendan Dodson"/>
    <x v="2"/>
    <s v="United States"/>
    <s v="Fresno"/>
    <s v="California"/>
    <n v="93727"/>
    <x v="1"/>
    <s v="OFF-PA-10000859"/>
    <s v="Office Supplies"/>
    <s v="Paper"/>
    <s v="Unpadded Memo Slips"/>
    <n v="11.94"/>
    <n v="3"/>
    <n v="0"/>
    <x v="6618"/>
  </r>
  <r>
    <n v="8489"/>
    <s v="CA-2013-158841"/>
    <x v="0"/>
    <x v="1056"/>
    <d v="2013-02-04T00:00:00"/>
    <s v="Second Class"/>
    <s v="SE-20110"/>
    <s v="Sanjit Engle"/>
    <x v="0"/>
    <s v="United States"/>
    <s v="Arlington"/>
    <s v="Virginia"/>
    <n v="22204"/>
    <x v="0"/>
    <s v="TEC-MA-10001127"/>
    <s v="Technology"/>
    <s v="Machines"/>
    <s v="HP Designjet T520 Inkjet Large Format Printer - 24&quot; Color"/>
    <n v="8749.9500000000007"/>
    <n v="5"/>
    <n v="0"/>
    <x v="6619"/>
  </r>
  <r>
    <n v="8490"/>
    <s v="CA-2013-158841"/>
    <x v="0"/>
    <x v="1056"/>
    <d v="2013-02-04T00:00:00"/>
    <s v="Second Class"/>
    <s v="SE-20110"/>
    <s v="Sanjit Engle"/>
    <x v="0"/>
    <s v="United States"/>
    <s v="Arlington"/>
    <s v="Virginia"/>
    <n v="22204"/>
    <x v="0"/>
    <s v="OFF-BI-10002557"/>
    <s v="Office Supplies"/>
    <s v="Binders"/>
    <s v="Presstex Flexible Ring Binders"/>
    <n v="36.4"/>
    <n v="8"/>
    <n v="0"/>
    <x v="6620"/>
  </r>
  <r>
    <n v="8491"/>
    <s v="CA-2013-158841"/>
    <x v="0"/>
    <x v="1056"/>
    <d v="2013-02-04T00:00:00"/>
    <s v="Second Class"/>
    <s v="SE-20110"/>
    <s v="Sanjit Engle"/>
    <x v="0"/>
    <s v="United States"/>
    <s v="Arlington"/>
    <s v="Virginia"/>
    <n v="22204"/>
    <x v="0"/>
    <s v="FUR-FU-10001731"/>
    <s v="Furniture"/>
    <s v="Furnishings"/>
    <s v="Acrylic Self-Standing Desk Frames"/>
    <n v="18.689999999999998"/>
    <n v="7"/>
    <n v="0"/>
    <x v="6621"/>
  </r>
  <r>
    <n v="8492"/>
    <s v="CA-2014-106824"/>
    <x v="3"/>
    <x v="437"/>
    <d v="2014-07-12T00:00:00"/>
    <s v="Standard Class"/>
    <s v="AT-10735"/>
    <s v="Annie Thurman"/>
    <x v="0"/>
    <s v="United States"/>
    <s v="Los Angeles"/>
    <s v="California"/>
    <n v="90049"/>
    <x v="1"/>
    <s v="OFF-FA-10001135"/>
    <s v="Office Supplies"/>
    <s v="Fasteners"/>
    <s v="Brites Rubber Bands, 1 1/2 oz. Box"/>
    <n v="5.9399999999999995"/>
    <n v="3"/>
    <n v="0"/>
    <x v="6622"/>
  </r>
  <r>
    <n v="8493"/>
    <s v="CA-2012-109190"/>
    <x v="1"/>
    <x v="924"/>
    <d v="2012-10-28T00:00:00"/>
    <s v="Standard Class"/>
    <s v="CC-12685"/>
    <s v="Craig Carroll"/>
    <x v="0"/>
    <s v="United States"/>
    <s v="Lubbock"/>
    <s v="Texas"/>
    <n v="79424"/>
    <x v="2"/>
    <s v="OFF-PA-10000069"/>
    <s v="Office Supplies"/>
    <s v="Paper"/>
    <s v="TOPS 4 x 6 Fluorescent Color Memo Sheets, 500 Sheets per Pack"/>
    <n v="60.736000000000004"/>
    <n v="8"/>
    <n v="0.2"/>
    <x v="6623"/>
  </r>
  <r>
    <n v="8494"/>
    <s v="CA-2012-109190"/>
    <x v="1"/>
    <x v="924"/>
    <d v="2012-10-28T00:00:00"/>
    <s v="Standard Class"/>
    <s v="CC-12685"/>
    <s v="Craig Carroll"/>
    <x v="0"/>
    <s v="United States"/>
    <s v="Lubbock"/>
    <s v="Texas"/>
    <n v="79424"/>
    <x v="2"/>
    <s v="TEC-CO-10001943"/>
    <s v="Technology"/>
    <s v="Copiers"/>
    <s v="Canon PC-428 Personal Copier"/>
    <n v="479.97600000000006"/>
    <n v="3"/>
    <n v="0.2"/>
    <x v="6624"/>
  </r>
  <r>
    <n v="8495"/>
    <s v="CA-2012-109190"/>
    <x v="1"/>
    <x v="924"/>
    <d v="2012-10-28T00:00:00"/>
    <s v="Standard Class"/>
    <s v="CC-12685"/>
    <s v="Craig Carroll"/>
    <x v="0"/>
    <s v="United States"/>
    <s v="Lubbock"/>
    <s v="Texas"/>
    <n v="79424"/>
    <x v="2"/>
    <s v="OFF-BI-10000977"/>
    <s v="Office Supplies"/>
    <s v="Binders"/>
    <s v="Ibico Plastic Spiral Binding Combs"/>
    <n v="6.0799999999999983"/>
    <n v="1"/>
    <n v="0.8"/>
    <x v="6625"/>
  </r>
  <r>
    <n v="8496"/>
    <s v="CA-2013-143154"/>
    <x v="0"/>
    <x v="499"/>
    <d v="2013-12-09T00:00:00"/>
    <s v="Standard Class"/>
    <s v="AS-10225"/>
    <s v="Alan Schoenberger"/>
    <x v="1"/>
    <s v="United States"/>
    <s v="Longmont"/>
    <s v="Colorado"/>
    <n v="80501"/>
    <x v="1"/>
    <s v="TEC-AC-10002942"/>
    <s v="Technology"/>
    <s v="Accessories"/>
    <s v="WD My Passport Ultra 1TB Portable External Hard Drive"/>
    <n v="165.60000000000002"/>
    <n v="3"/>
    <n v="0.2"/>
    <x v="6569"/>
  </r>
  <r>
    <n v="8497"/>
    <s v="CA-2011-169061"/>
    <x v="2"/>
    <x v="1195"/>
    <d v="2011-03-08T00:00:00"/>
    <s v="Second Class"/>
    <s v="AB-10150"/>
    <s v="Aimee Bixby"/>
    <x v="0"/>
    <s v="United States"/>
    <s v="Yonkers"/>
    <s v="New York"/>
    <n v="10701"/>
    <x v="3"/>
    <s v="OFF-AR-10000588"/>
    <s v="Office Supplies"/>
    <s v="Art"/>
    <s v="Newell 345"/>
    <n v="59.519999999999996"/>
    <n v="3"/>
    <n v="0"/>
    <x v="436"/>
  </r>
  <r>
    <n v="8498"/>
    <s v="CA-2011-169061"/>
    <x v="2"/>
    <x v="1195"/>
    <d v="2011-03-08T00:00:00"/>
    <s v="Second Class"/>
    <s v="AB-10150"/>
    <s v="Aimee Bixby"/>
    <x v="0"/>
    <s v="United States"/>
    <s v="Yonkers"/>
    <s v="New York"/>
    <n v="10701"/>
    <x v="3"/>
    <s v="TEC-AC-10002001"/>
    <s v="Technology"/>
    <s v="Accessories"/>
    <s v="Logitech Wireless Gaming Headset G930"/>
    <n v="479.97"/>
    <n v="3"/>
    <n v="0"/>
    <x v="6626"/>
  </r>
  <r>
    <n v="8499"/>
    <s v="CA-2011-169061"/>
    <x v="2"/>
    <x v="1195"/>
    <d v="2011-03-08T00:00:00"/>
    <s v="Second Class"/>
    <s v="AB-10150"/>
    <s v="Aimee Bixby"/>
    <x v="0"/>
    <s v="United States"/>
    <s v="Yonkers"/>
    <s v="New York"/>
    <n v="10701"/>
    <x v="3"/>
    <s v="OFF-SU-10000381"/>
    <s v="Office Supplies"/>
    <s v="Supplies"/>
    <s v="Acme Forged Steel Scissors with Black Enamel Handles"/>
    <n v="18.62"/>
    <n v="2"/>
    <n v="0"/>
    <x v="6627"/>
  </r>
  <r>
    <n v="8500"/>
    <s v="CA-2011-169061"/>
    <x v="2"/>
    <x v="1195"/>
    <d v="2011-03-08T00:00:00"/>
    <s v="Second Class"/>
    <s v="AB-10150"/>
    <s v="Aimee Bixby"/>
    <x v="0"/>
    <s v="United States"/>
    <s v="Yonkers"/>
    <s v="New York"/>
    <n v="10701"/>
    <x v="3"/>
    <s v="OFF-BI-10001617"/>
    <s v="Office Supplies"/>
    <s v="Binders"/>
    <s v="GBC Wire Binding Combs"/>
    <n v="49.632000000000005"/>
    <n v="6"/>
    <n v="0.2"/>
    <x v="6628"/>
  </r>
  <r>
    <n v="8501"/>
    <s v="CA-2011-169061"/>
    <x v="2"/>
    <x v="1195"/>
    <d v="2011-03-08T00:00:00"/>
    <s v="Second Class"/>
    <s v="AB-10150"/>
    <s v="Aimee Bixby"/>
    <x v="0"/>
    <s v="United States"/>
    <s v="Yonkers"/>
    <s v="New York"/>
    <n v="10701"/>
    <x v="3"/>
    <s v="OFF-PA-10001878"/>
    <s v="Office Supplies"/>
    <s v="Paper"/>
    <s v="Xerox 1891"/>
    <n v="97.82"/>
    <n v="2"/>
    <n v="0"/>
    <x v="630"/>
  </r>
  <r>
    <n v="8502"/>
    <s v="CA-2012-102316"/>
    <x v="1"/>
    <x v="879"/>
    <d v="2012-03-03T00:00:00"/>
    <s v="Second Class"/>
    <s v="DH-13075"/>
    <s v="Dave Hallsten"/>
    <x v="1"/>
    <s v="United States"/>
    <s v="Los Angeles"/>
    <s v="California"/>
    <n v="90045"/>
    <x v="1"/>
    <s v="TEC-PH-10000376"/>
    <s v="Technology"/>
    <s v="Phones"/>
    <s v="Square Credit Card Reader"/>
    <n v="15.984000000000002"/>
    <n v="2"/>
    <n v="0.2"/>
    <x v="4815"/>
  </r>
  <r>
    <n v="8503"/>
    <s v="CA-2012-102316"/>
    <x v="1"/>
    <x v="879"/>
    <d v="2012-03-03T00:00:00"/>
    <s v="Second Class"/>
    <s v="DH-13075"/>
    <s v="Dave Hallsten"/>
    <x v="1"/>
    <s v="United States"/>
    <s v="Los Angeles"/>
    <s v="California"/>
    <n v="90045"/>
    <x v="1"/>
    <s v="FUR-CH-10003396"/>
    <s v="Furniture"/>
    <s v="Chairs"/>
    <s v="Global Deluxe Steno Chair"/>
    <n v="184.75200000000001"/>
    <n v="3"/>
    <n v="0.2"/>
    <x v="4942"/>
  </r>
  <r>
    <n v="8504"/>
    <s v="CA-2011-164903"/>
    <x v="2"/>
    <x v="980"/>
    <d v="2011-02-25T00:00:00"/>
    <s v="Standard Class"/>
    <s v="SR-20740"/>
    <s v="Steven Roelle"/>
    <x v="2"/>
    <s v="United States"/>
    <s v="Los Angeles"/>
    <s v="California"/>
    <n v="90049"/>
    <x v="1"/>
    <s v="OFF-PA-10003363"/>
    <s v="Office Supplies"/>
    <s v="Paper"/>
    <s v="Xerox 204"/>
    <n v="12.96"/>
    <n v="2"/>
    <n v="0"/>
    <x v="91"/>
  </r>
  <r>
    <n v="8505"/>
    <s v="CA-2013-109400"/>
    <x v="0"/>
    <x v="440"/>
    <d v="2013-05-07T00:00:00"/>
    <s v="Standard Class"/>
    <s v="NR-18550"/>
    <s v="Nick Radford"/>
    <x v="0"/>
    <s v="United States"/>
    <s v="Amarillo"/>
    <s v="Texas"/>
    <n v="79109"/>
    <x v="2"/>
    <s v="FUR-CH-10003298"/>
    <s v="Furniture"/>
    <s v="Chairs"/>
    <s v="Office Star - Contemporary Task Swivel chair with Loop Arms, Charcoal"/>
    <n v="366.74399999999997"/>
    <n v="4"/>
    <n v="0.3"/>
    <x v="5650"/>
  </r>
  <r>
    <n v="8506"/>
    <s v="CA-2013-130400"/>
    <x v="0"/>
    <x v="387"/>
    <d v="2013-03-13T00:00:00"/>
    <s v="Standard Class"/>
    <s v="SJ-20125"/>
    <s v="Sanjit Jacobs"/>
    <x v="2"/>
    <s v="United States"/>
    <s v="Dallas"/>
    <s v="Texas"/>
    <n v="75217"/>
    <x v="2"/>
    <s v="OFF-BI-10001757"/>
    <s v="Office Supplies"/>
    <s v="Binders"/>
    <s v="Pressboard Hanging Data Binders for Unburst Sheets"/>
    <n v="8.8559999999999981"/>
    <n v="9"/>
    <n v="0.8"/>
    <x v="6629"/>
  </r>
  <r>
    <n v="8507"/>
    <s v="CA-2013-130400"/>
    <x v="0"/>
    <x v="387"/>
    <d v="2013-03-13T00:00:00"/>
    <s v="Standard Class"/>
    <s v="SJ-20125"/>
    <s v="Sanjit Jacobs"/>
    <x v="2"/>
    <s v="United States"/>
    <s v="Dallas"/>
    <s v="Texas"/>
    <n v="75217"/>
    <x v="2"/>
    <s v="TEC-AC-10004633"/>
    <s v="Technology"/>
    <s v="Accessories"/>
    <s v="Verbatim 25 GB 6x Blu-ray Single Layer Recordable Disc, 3/Pack"/>
    <n v="27.96"/>
    <n v="5"/>
    <n v="0.2"/>
    <x v="6630"/>
  </r>
  <r>
    <n v="8508"/>
    <s v="CA-2013-130400"/>
    <x v="0"/>
    <x v="387"/>
    <d v="2013-03-13T00:00:00"/>
    <s v="Standard Class"/>
    <s v="SJ-20125"/>
    <s v="Sanjit Jacobs"/>
    <x v="2"/>
    <s v="United States"/>
    <s v="Dallas"/>
    <s v="Texas"/>
    <n v="75217"/>
    <x v="2"/>
    <s v="OFF-EN-10001453"/>
    <s v="Office Supplies"/>
    <s v="Envelopes"/>
    <s v="Tyvek Interoffice Envelopes, 9 1/2&quot; x 12 1/2&quot;, 100/Box"/>
    <n v="146.352"/>
    <n v="3"/>
    <n v="0.2"/>
    <x v="6631"/>
  </r>
  <r>
    <n v="8509"/>
    <s v="CA-2012-135853"/>
    <x v="1"/>
    <x v="555"/>
    <d v="2012-12-14T00:00:00"/>
    <s v="First Class"/>
    <s v="CA-12775"/>
    <s v="Cynthia Arntzen"/>
    <x v="0"/>
    <s v="United States"/>
    <s v="Detroit"/>
    <s v="Michigan"/>
    <n v="48205"/>
    <x v="2"/>
    <s v="TEC-AC-10004761"/>
    <s v="Technology"/>
    <s v="Accessories"/>
    <s v="Maxell 4.7GB DVD+RW 3/Pack"/>
    <n v="175.23"/>
    <n v="11"/>
    <n v="0"/>
    <x v="6632"/>
  </r>
  <r>
    <n v="8510"/>
    <s v="CA-2012-135853"/>
    <x v="1"/>
    <x v="555"/>
    <d v="2012-12-14T00:00:00"/>
    <s v="First Class"/>
    <s v="CA-12775"/>
    <s v="Cynthia Arntzen"/>
    <x v="0"/>
    <s v="United States"/>
    <s v="Detroit"/>
    <s v="Michigan"/>
    <n v="48205"/>
    <x v="2"/>
    <s v="TEC-PH-10003691"/>
    <s v="Technology"/>
    <s v="Phones"/>
    <s v="BlackBerry Q10"/>
    <n v="125.99"/>
    <n v="1"/>
    <n v="0"/>
    <x v="6633"/>
  </r>
  <r>
    <n v="8511"/>
    <s v="CA-2012-135853"/>
    <x v="1"/>
    <x v="555"/>
    <d v="2012-12-14T00:00:00"/>
    <s v="First Class"/>
    <s v="CA-12775"/>
    <s v="Cynthia Arntzen"/>
    <x v="0"/>
    <s v="United States"/>
    <s v="Detroit"/>
    <s v="Michigan"/>
    <n v="48205"/>
    <x v="2"/>
    <s v="OFF-BI-10004965"/>
    <s v="Office Supplies"/>
    <s v="Binders"/>
    <s v="Ibico Covers for Plastic or Wire Binding Elements"/>
    <n v="23"/>
    <n v="2"/>
    <n v="0"/>
    <x v="6634"/>
  </r>
  <r>
    <n v="8512"/>
    <s v="CA-2013-103359"/>
    <x v="0"/>
    <x v="596"/>
    <d v="2013-12-27T00:00:00"/>
    <s v="Standard Class"/>
    <s v="LC-16885"/>
    <s v="Lena Creighton"/>
    <x v="0"/>
    <s v="United States"/>
    <s v="New York City"/>
    <s v="New York"/>
    <n v="10035"/>
    <x v="3"/>
    <s v="OFF-BI-10004233"/>
    <s v="Office Supplies"/>
    <s v="Binders"/>
    <s v="GBC Pre-Punched Binding Paper, Plastic, White, 8-1/2&quot; x 11&quot;"/>
    <n v="25.584000000000003"/>
    <n v="2"/>
    <n v="0.2"/>
    <x v="2386"/>
  </r>
  <r>
    <n v="8513"/>
    <s v="CA-2013-144645"/>
    <x v="0"/>
    <x v="1056"/>
    <d v="2013-02-08T00:00:00"/>
    <s v="Standard Class"/>
    <s v="NS-18640"/>
    <s v="Noel Staavos"/>
    <x v="1"/>
    <s v="United States"/>
    <s v="Houston"/>
    <s v="Texas"/>
    <n v="77041"/>
    <x v="2"/>
    <s v="FUR-FU-10003601"/>
    <s v="Furniture"/>
    <s v="Furnishings"/>
    <s v="Deflect-o RollaMat Studded, Beveled Mat for Medium Pile Carpeting"/>
    <n v="73.784000000000006"/>
    <n v="2"/>
    <n v="0.6"/>
    <x v="6635"/>
  </r>
  <r>
    <n v="8514"/>
    <s v="CA-2014-141614"/>
    <x v="3"/>
    <x v="929"/>
    <d v="2014-06-10T00:00:00"/>
    <s v="Standard Class"/>
    <s v="NS-18640"/>
    <s v="Noel Staavos"/>
    <x v="1"/>
    <s v="United States"/>
    <s v="Orlando"/>
    <s v="Florida"/>
    <n v="32839"/>
    <x v="0"/>
    <s v="OFF-PA-10002787"/>
    <s v="Office Supplies"/>
    <s v="Paper"/>
    <s v="Xerox 227"/>
    <n v="20.736000000000004"/>
    <n v="4"/>
    <n v="0.2"/>
    <x v="570"/>
  </r>
  <r>
    <n v="8515"/>
    <s v="CA-2012-122168"/>
    <x v="1"/>
    <x v="291"/>
    <d v="2012-08-26T00:00:00"/>
    <s v="Standard Class"/>
    <s v="HG-14965"/>
    <s v="Henry Goldwyn"/>
    <x v="1"/>
    <s v="United States"/>
    <s v="Florence"/>
    <s v="Kentucky"/>
    <n v="41042"/>
    <x v="0"/>
    <s v="OFF-AR-10003602"/>
    <s v="Office Supplies"/>
    <s v="Art"/>
    <s v="Quartet Omega Colored Chalk, 12/Pack"/>
    <n v="17.52"/>
    <n v="3"/>
    <n v="0"/>
    <x v="6636"/>
  </r>
  <r>
    <n v="8516"/>
    <s v="CA-2012-122168"/>
    <x v="1"/>
    <x v="291"/>
    <d v="2012-08-26T00:00:00"/>
    <s v="Standard Class"/>
    <s v="HG-14965"/>
    <s v="Henry Goldwyn"/>
    <x v="1"/>
    <s v="United States"/>
    <s v="Florence"/>
    <s v="Kentucky"/>
    <n v="41042"/>
    <x v="0"/>
    <s v="OFF-AR-10002053"/>
    <s v="Office Supplies"/>
    <s v="Art"/>
    <s v="Premium Writing Pencils, Soft, #2 by Central Association for the Blind"/>
    <n v="35.76"/>
    <n v="12"/>
    <n v="0"/>
    <x v="6637"/>
  </r>
  <r>
    <n v="8517"/>
    <s v="CA-2013-132899"/>
    <x v="0"/>
    <x v="281"/>
    <d v="2013-04-12T00:00:00"/>
    <s v="Standard Class"/>
    <s v="SF-20200"/>
    <s v="Sarah Foster"/>
    <x v="0"/>
    <s v="United States"/>
    <s v="New York City"/>
    <s v="New York"/>
    <n v="10009"/>
    <x v="3"/>
    <s v="OFF-AR-10002833"/>
    <s v="Office Supplies"/>
    <s v="Art"/>
    <s v="Newell 322"/>
    <n v="3.64"/>
    <n v="2"/>
    <n v="0"/>
    <x v="6638"/>
  </r>
  <r>
    <n v="8518"/>
    <s v="CA-2014-149720"/>
    <x v="3"/>
    <x v="400"/>
    <d v="2014-06-08T00:00:00"/>
    <s v="Second Class"/>
    <s v="EM-14065"/>
    <s v="Erin Mull"/>
    <x v="0"/>
    <s v="United States"/>
    <s v="Frisco"/>
    <s v="Texas"/>
    <n v="75034"/>
    <x v="2"/>
    <s v="FUR-FU-10002501"/>
    <s v="Furniture"/>
    <s v="Furnishings"/>
    <s v="Nu-Dell Executive Frame"/>
    <n v="30.336000000000006"/>
    <n v="6"/>
    <n v="0.6"/>
    <x v="6639"/>
  </r>
  <r>
    <n v="8519"/>
    <s v="CA-2014-118003"/>
    <x v="3"/>
    <x v="769"/>
    <d v="2014-12-11T00:00:00"/>
    <s v="Standard Class"/>
    <s v="DO-13645"/>
    <s v="Doug O'Connell"/>
    <x v="0"/>
    <s v="United States"/>
    <s v="Paterson"/>
    <s v="New Jersey"/>
    <n v="7501"/>
    <x v="3"/>
    <s v="FUR-FU-10002506"/>
    <s v="Furniture"/>
    <s v="Furnishings"/>
    <s v="Tensor &quot;Hersey Kiss&quot; Styled Floor Lamp"/>
    <n v="12.99"/>
    <n v="1"/>
    <n v="0"/>
    <x v="6640"/>
  </r>
  <r>
    <n v="8520"/>
    <s v="CA-2014-118003"/>
    <x v="3"/>
    <x v="769"/>
    <d v="2014-12-11T00:00:00"/>
    <s v="Standard Class"/>
    <s v="DO-13645"/>
    <s v="Doug O'Connell"/>
    <x v="0"/>
    <s v="United States"/>
    <s v="Paterson"/>
    <s v="New Jersey"/>
    <n v="7501"/>
    <x v="3"/>
    <s v="FUR-CH-10003817"/>
    <s v="Furniture"/>
    <s v="Chairs"/>
    <s v="Global Value Steno Chair, Gray"/>
    <n v="182.22"/>
    <n v="3"/>
    <n v="0"/>
    <x v="6641"/>
  </r>
  <r>
    <n v="8521"/>
    <s v="CA-2014-118003"/>
    <x v="3"/>
    <x v="769"/>
    <d v="2014-12-11T00:00:00"/>
    <s v="Standard Class"/>
    <s v="DO-13645"/>
    <s v="Doug O'Connell"/>
    <x v="0"/>
    <s v="United States"/>
    <s v="Paterson"/>
    <s v="New Jersey"/>
    <n v="7501"/>
    <x v="3"/>
    <s v="FUR-CH-10004860"/>
    <s v="Furniture"/>
    <s v="Chairs"/>
    <s v="Global Low Back Tilter Chair"/>
    <n v="302.94"/>
    <n v="3"/>
    <n v="0"/>
    <x v="6642"/>
  </r>
  <r>
    <n v="8522"/>
    <s v="CA-2013-141887"/>
    <x v="0"/>
    <x v="383"/>
    <d v="2013-01-15T00:00:00"/>
    <s v="Standard Class"/>
    <s v="MP-17470"/>
    <s v="Mark Packer"/>
    <x v="2"/>
    <s v="United States"/>
    <s v="Columbus"/>
    <s v="Ohio"/>
    <n v="43229"/>
    <x v="3"/>
    <s v="FUR-FU-10002268"/>
    <s v="Furniture"/>
    <s v="Furnishings"/>
    <s v="Ultra Door Push Plate"/>
    <n v="54.992000000000004"/>
    <n v="14"/>
    <n v="0.2"/>
    <x v="6643"/>
  </r>
  <r>
    <n v="8523"/>
    <s v="US-2013-160206"/>
    <x v="0"/>
    <x v="178"/>
    <d v="2013-04-08T00:00:00"/>
    <s v="Standard Class"/>
    <s v="MY-18295"/>
    <s v="Muhammed Yedwab"/>
    <x v="1"/>
    <s v="United States"/>
    <s v="Milwaukee"/>
    <s v="Wisconsin"/>
    <n v="53209"/>
    <x v="2"/>
    <s v="TEC-PH-10000148"/>
    <s v="Technology"/>
    <s v="Phones"/>
    <s v="Cyber Acoustics AC-202b Speech Recognition Stereo Headset"/>
    <n v="12.99"/>
    <n v="1"/>
    <n v="0"/>
    <x v="6644"/>
  </r>
  <r>
    <n v="8524"/>
    <s v="CA-2014-133074"/>
    <x v="3"/>
    <x v="296"/>
    <d v="2014-09-26T00:00:00"/>
    <s v="Standard Class"/>
    <s v="DB-13615"/>
    <s v="Doug Bickford"/>
    <x v="0"/>
    <s v="United States"/>
    <s v="San Francisco"/>
    <s v="California"/>
    <n v="94109"/>
    <x v="1"/>
    <s v="OFF-PA-10004082"/>
    <s v="Office Supplies"/>
    <s v="Paper"/>
    <s v="Adams Telephone Message Book w/Frequently-Called Numbers Space, 400 Messages per Book"/>
    <n v="55.86"/>
    <n v="7"/>
    <n v="0"/>
    <x v="6645"/>
  </r>
  <r>
    <n v="8525"/>
    <s v="CA-2014-161172"/>
    <x v="3"/>
    <x v="633"/>
    <d v="2014-03-17T00:00:00"/>
    <s v="Same Day"/>
    <s v="SP-20920"/>
    <s v="Susan Pistek"/>
    <x v="0"/>
    <s v="United States"/>
    <s v="Columbus"/>
    <s v="Ohio"/>
    <n v="43229"/>
    <x v="3"/>
    <s v="TEC-PH-10004348"/>
    <s v="Technology"/>
    <s v="Phones"/>
    <s v="OtterBox Defender Series Case - iPhone 5c"/>
    <n v="44.375999999999998"/>
    <n v="2"/>
    <n v="0.4"/>
    <x v="6646"/>
  </r>
  <r>
    <n v="8526"/>
    <s v="CA-2014-161172"/>
    <x v="3"/>
    <x v="633"/>
    <d v="2014-03-17T00:00:00"/>
    <s v="Same Day"/>
    <s v="SP-20920"/>
    <s v="Susan Pistek"/>
    <x v="0"/>
    <s v="United States"/>
    <s v="Columbus"/>
    <s v="Ohio"/>
    <n v="43229"/>
    <x v="3"/>
    <s v="FUR-FU-10003424"/>
    <s v="Furniture"/>
    <s v="Furnishings"/>
    <s v="Nu-Dell Oak Frame"/>
    <n v="51.264000000000003"/>
    <n v="6"/>
    <n v="0.2"/>
    <x v="6647"/>
  </r>
  <r>
    <n v="8527"/>
    <s v="CA-2014-161172"/>
    <x v="3"/>
    <x v="633"/>
    <d v="2014-03-17T00:00:00"/>
    <s v="Same Day"/>
    <s v="SP-20920"/>
    <s v="Susan Pistek"/>
    <x v="0"/>
    <s v="United States"/>
    <s v="Columbus"/>
    <s v="Ohio"/>
    <n v="43229"/>
    <x v="3"/>
    <s v="OFF-BI-10004654"/>
    <s v="Office Supplies"/>
    <s v="Binders"/>
    <s v="Avery Binding System Hidden Tab Executive Style Index Sets"/>
    <n v="5.1930000000000005"/>
    <n v="3"/>
    <n v="0.7"/>
    <x v="636"/>
  </r>
  <r>
    <n v="8528"/>
    <s v="CA-2014-161172"/>
    <x v="3"/>
    <x v="633"/>
    <d v="2014-03-17T00:00:00"/>
    <s v="Same Day"/>
    <s v="SP-20920"/>
    <s v="Susan Pistek"/>
    <x v="0"/>
    <s v="United States"/>
    <s v="Columbus"/>
    <s v="Ohio"/>
    <n v="43229"/>
    <x v="3"/>
    <s v="TEC-AC-10004571"/>
    <s v="Technology"/>
    <s v="Accessories"/>
    <s v="Logitech G700s Rechargeable Gaming Mouse"/>
    <n v="159.98400000000001"/>
    <n v="2"/>
    <n v="0.2"/>
    <x v="1360"/>
  </r>
  <r>
    <n v="8529"/>
    <s v="CA-2014-161172"/>
    <x v="3"/>
    <x v="633"/>
    <d v="2014-03-17T00:00:00"/>
    <s v="Same Day"/>
    <s v="SP-20920"/>
    <s v="Susan Pistek"/>
    <x v="0"/>
    <s v="United States"/>
    <s v="Columbus"/>
    <s v="Ohio"/>
    <n v="43229"/>
    <x v="3"/>
    <s v="OFF-ST-10000675"/>
    <s v="Office Supplies"/>
    <s v="Storage"/>
    <s v="File Shuttle II and Handi-File, Black"/>
    <n v="54.224000000000004"/>
    <n v="2"/>
    <n v="0.2"/>
    <x v="322"/>
  </r>
  <r>
    <n v="8530"/>
    <s v="CA-2014-137624"/>
    <x v="3"/>
    <x v="468"/>
    <d v="2014-11-18T00:00:00"/>
    <s v="Standard Class"/>
    <s v="ME-17320"/>
    <s v="Maria Etezadi"/>
    <x v="2"/>
    <s v="United States"/>
    <s v="Los Angeles"/>
    <s v="California"/>
    <n v="90008"/>
    <x v="1"/>
    <s v="FUR-CH-10001714"/>
    <s v="Furniture"/>
    <s v="Chairs"/>
    <s v="Global Leather &amp; Oak Executive Chair, Burgundy"/>
    <n v="241.42399999999998"/>
    <n v="2"/>
    <n v="0.2"/>
    <x v="6648"/>
  </r>
  <r>
    <n v="8531"/>
    <s v="CA-2013-156748"/>
    <x v="0"/>
    <x v="885"/>
    <d v="2013-12-07T00:00:00"/>
    <s v="Standard Class"/>
    <s v="BS-11755"/>
    <s v="Bruce Stewart"/>
    <x v="0"/>
    <s v="United States"/>
    <s v="Detroit"/>
    <s v="Michigan"/>
    <n v="48227"/>
    <x v="2"/>
    <s v="OFF-PA-10000380"/>
    <s v="Office Supplies"/>
    <s v="Paper"/>
    <s v="REDIFORM Incoming/Outgoing Call Register, 11&quot; X 8 1/2&quot;, 100 Messages"/>
    <n v="33.36"/>
    <n v="4"/>
    <n v="0"/>
    <x v="6291"/>
  </r>
  <r>
    <n v="8532"/>
    <s v="CA-2013-156748"/>
    <x v="0"/>
    <x v="885"/>
    <d v="2013-12-07T00:00:00"/>
    <s v="Standard Class"/>
    <s v="BS-11755"/>
    <s v="Bruce Stewart"/>
    <x v="0"/>
    <s v="United States"/>
    <s v="Detroit"/>
    <s v="Michigan"/>
    <n v="48227"/>
    <x v="2"/>
    <s v="OFF-PA-10002713"/>
    <s v="Office Supplies"/>
    <s v="Paper"/>
    <s v="Adams Phone Message Book, 200 Message Capacity, 8 1/16” x 11”"/>
    <n v="13.76"/>
    <n v="2"/>
    <n v="0"/>
    <x v="1341"/>
  </r>
  <r>
    <n v="8533"/>
    <s v="CA-2013-156748"/>
    <x v="0"/>
    <x v="885"/>
    <d v="2013-12-07T00:00:00"/>
    <s v="Standard Class"/>
    <s v="BS-11755"/>
    <s v="Bruce Stewart"/>
    <x v="0"/>
    <s v="United States"/>
    <s v="Detroit"/>
    <s v="Michigan"/>
    <n v="48227"/>
    <x v="2"/>
    <s v="OFF-ST-10001370"/>
    <s v="Office Supplies"/>
    <s v="Storage"/>
    <s v="Sensible Storage WireTech Storage Systems"/>
    <n v="496.86"/>
    <n v="7"/>
    <n v="0"/>
    <x v="6649"/>
  </r>
  <r>
    <n v="8534"/>
    <s v="CA-2013-156748"/>
    <x v="0"/>
    <x v="885"/>
    <d v="2013-12-07T00:00:00"/>
    <s v="Standard Class"/>
    <s v="BS-11755"/>
    <s v="Bruce Stewart"/>
    <x v="0"/>
    <s v="United States"/>
    <s v="Detroit"/>
    <s v="Michigan"/>
    <n v="48227"/>
    <x v="2"/>
    <s v="FUR-CH-10000513"/>
    <s v="Furniture"/>
    <s v="Chairs"/>
    <s v="High-Back Leather Manager's Chair"/>
    <n v="389.97"/>
    <n v="3"/>
    <n v="0"/>
    <x v="6650"/>
  </r>
  <r>
    <n v="8535"/>
    <s v="CA-2012-169677"/>
    <x v="1"/>
    <x v="1004"/>
    <d v="2012-01-15T00:00:00"/>
    <s v="Second Class"/>
    <s v="KS-16300"/>
    <s v="Karen Seio"/>
    <x v="1"/>
    <s v="United States"/>
    <s v="Columbus"/>
    <s v="Georgia"/>
    <n v="31907"/>
    <x v="0"/>
    <s v="OFF-LA-10003223"/>
    <s v="Office Supplies"/>
    <s v="Labels"/>
    <s v="Avery 508"/>
    <n v="9.82"/>
    <n v="2"/>
    <n v="0"/>
    <x v="787"/>
  </r>
  <r>
    <n v="8536"/>
    <s v="US-2011-163146"/>
    <x v="2"/>
    <x v="1174"/>
    <d v="2011-05-20T00:00:00"/>
    <s v="Standard Class"/>
    <s v="CC-12475"/>
    <s v="Cindy Chapman"/>
    <x v="0"/>
    <s v="United States"/>
    <s v="San Francisco"/>
    <s v="California"/>
    <n v="94122"/>
    <x v="1"/>
    <s v="TEC-AC-10002217"/>
    <s v="Technology"/>
    <s v="Accessories"/>
    <s v="Imation Clip USB flash drive - 8 GB"/>
    <n v="56.400000000000006"/>
    <n v="3"/>
    <n v="0"/>
    <x v="6651"/>
  </r>
  <r>
    <n v="8537"/>
    <s v="CA-2012-157343"/>
    <x v="1"/>
    <x v="722"/>
    <d v="2012-06-11T00:00:00"/>
    <s v="Standard Class"/>
    <s v="HD-14785"/>
    <s v="Harold Dahlen"/>
    <x v="2"/>
    <s v="United States"/>
    <s v="Philadelphia"/>
    <s v="Pennsylvania"/>
    <n v="19143"/>
    <x v="3"/>
    <s v="OFF-BI-10003707"/>
    <s v="Office Supplies"/>
    <s v="Binders"/>
    <s v="Aluminum Screw Posts"/>
    <n v="18.312000000000001"/>
    <n v="4"/>
    <n v="0.7"/>
    <x v="5518"/>
  </r>
  <r>
    <n v="8538"/>
    <s v="CA-2012-157343"/>
    <x v="1"/>
    <x v="722"/>
    <d v="2012-06-11T00:00:00"/>
    <s v="Standard Class"/>
    <s v="HD-14785"/>
    <s v="Harold Dahlen"/>
    <x v="2"/>
    <s v="United States"/>
    <s v="Philadelphia"/>
    <s v="Pennsylvania"/>
    <n v="19143"/>
    <x v="3"/>
    <s v="OFF-PA-10000552"/>
    <s v="Office Supplies"/>
    <s v="Paper"/>
    <s v="Xerox 200"/>
    <n v="25.920000000000005"/>
    <n v="5"/>
    <n v="0.2"/>
    <x v="1446"/>
  </r>
  <r>
    <n v="8539"/>
    <s v="CA-2012-157343"/>
    <x v="1"/>
    <x v="722"/>
    <d v="2012-06-11T00:00:00"/>
    <s v="Standard Class"/>
    <s v="HD-14785"/>
    <s v="Harold Dahlen"/>
    <x v="2"/>
    <s v="United States"/>
    <s v="Philadelphia"/>
    <s v="Pennsylvania"/>
    <n v="19143"/>
    <x v="3"/>
    <s v="OFF-AR-10003183"/>
    <s v="Office Supplies"/>
    <s v="Art"/>
    <s v="Avery Fluorescent Highlighter Four-Color Set"/>
    <n v="8.016"/>
    <n v="3"/>
    <n v="0.2"/>
    <x v="2423"/>
  </r>
  <r>
    <n v="8540"/>
    <s v="CA-2014-147354"/>
    <x v="3"/>
    <x v="631"/>
    <d v="2014-03-14T00:00:00"/>
    <s v="Standard Class"/>
    <s v="KB-16315"/>
    <s v="Karl Braun"/>
    <x v="0"/>
    <s v="United States"/>
    <s v="Los Angeles"/>
    <s v="California"/>
    <n v="90008"/>
    <x v="1"/>
    <s v="TEC-CO-10000971"/>
    <s v="Technology"/>
    <s v="Copiers"/>
    <s v="Hewlett Packard 310 Color Digital Copier"/>
    <n v="479.98400000000004"/>
    <n v="2"/>
    <n v="0.2"/>
    <x v="2158"/>
  </r>
  <r>
    <n v="8541"/>
    <s v="CA-2014-147354"/>
    <x v="3"/>
    <x v="631"/>
    <d v="2014-03-14T00:00:00"/>
    <s v="Standard Class"/>
    <s v="KB-16315"/>
    <s v="Karl Braun"/>
    <x v="0"/>
    <s v="United States"/>
    <s v="Los Angeles"/>
    <s v="California"/>
    <n v="90008"/>
    <x v="1"/>
    <s v="OFF-BI-10003910"/>
    <s v="Office Supplies"/>
    <s v="Binders"/>
    <s v="DXL Angle-View Binders with Locking Rings by Samsill"/>
    <n v="30.84"/>
    <n v="5"/>
    <n v="0.2"/>
    <x v="6652"/>
  </r>
  <r>
    <n v="8542"/>
    <s v="CA-2012-157287"/>
    <x v="1"/>
    <x v="937"/>
    <d v="2012-12-23T00:00:00"/>
    <s v="First Class"/>
    <s v="HR-14830"/>
    <s v="Harold Ryan"/>
    <x v="1"/>
    <s v="United States"/>
    <s v="Philadelphia"/>
    <s v="Pennsylvania"/>
    <n v="19140"/>
    <x v="3"/>
    <s v="OFF-ST-10001172"/>
    <s v="Office Supplies"/>
    <s v="Storage"/>
    <s v="Tennsco Lockers, Sand"/>
    <n v="33.568000000000005"/>
    <n v="2"/>
    <n v="0.2"/>
    <x v="6653"/>
  </r>
  <r>
    <n v="8543"/>
    <s v="CA-2012-157287"/>
    <x v="1"/>
    <x v="937"/>
    <d v="2012-12-23T00:00:00"/>
    <s v="First Class"/>
    <s v="HR-14830"/>
    <s v="Harold Ryan"/>
    <x v="1"/>
    <s v="United States"/>
    <s v="Philadelphia"/>
    <s v="Pennsylvania"/>
    <n v="19140"/>
    <x v="3"/>
    <s v="FUR-CH-10001270"/>
    <s v="Furniture"/>
    <s v="Chairs"/>
    <s v="Harbour Creations Steel Folding Chair"/>
    <n v="422.62499999999994"/>
    <n v="7"/>
    <n v="0.3"/>
    <x v="232"/>
  </r>
  <r>
    <n v="8544"/>
    <s v="CA-2011-137575"/>
    <x v="2"/>
    <x v="908"/>
    <d v="2011-08-11T00:00:00"/>
    <s v="Standard Class"/>
    <s v="TB-21625"/>
    <s v="Trudy Brown"/>
    <x v="0"/>
    <s v="United States"/>
    <s v="New York City"/>
    <s v="New York"/>
    <n v="10035"/>
    <x v="3"/>
    <s v="TEC-AC-10004571"/>
    <s v="Technology"/>
    <s v="Accessories"/>
    <s v="Logitech G700s Rechargeable Gaming Mouse"/>
    <n v="199.98"/>
    <n v="2"/>
    <n v="0"/>
    <x v="4210"/>
  </r>
  <r>
    <n v="8545"/>
    <s v="CA-2013-119074"/>
    <x v="0"/>
    <x v="1196"/>
    <d v="2013-04-01T00:00:00"/>
    <s v="Standard Class"/>
    <s v="DS-13180"/>
    <s v="David Smith"/>
    <x v="1"/>
    <s v="United States"/>
    <s v="Columbus"/>
    <s v="Georgia"/>
    <n v="31907"/>
    <x v="0"/>
    <s v="FUR-FU-10004053"/>
    <s v="Furniture"/>
    <s v="Furnishings"/>
    <s v="DAX Two-Tone Silver Metal Document Frame"/>
    <n v="20.239999999999998"/>
    <n v="1"/>
    <n v="0"/>
    <x v="6654"/>
  </r>
  <r>
    <n v="8546"/>
    <s v="CA-2013-119074"/>
    <x v="0"/>
    <x v="1196"/>
    <d v="2013-04-01T00:00:00"/>
    <s v="Standard Class"/>
    <s v="DS-13180"/>
    <s v="David Smith"/>
    <x v="1"/>
    <s v="United States"/>
    <s v="Columbus"/>
    <s v="Georgia"/>
    <n v="31907"/>
    <x v="0"/>
    <s v="FUR-FU-10003731"/>
    <s v="Furniture"/>
    <s v="Furnishings"/>
    <s v="Eldon Expressions Wood and Plastic Desk Accessories, Oak"/>
    <n v="39.92"/>
    <n v="4"/>
    <n v="0"/>
    <x v="3466"/>
  </r>
  <r>
    <n v="8547"/>
    <s v="CA-2013-119074"/>
    <x v="0"/>
    <x v="1196"/>
    <d v="2013-04-01T00:00:00"/>
    <s v="Standard Class"/>
    <s v="DS-13180"/>
    <s v="David Smith"/>
    <x v="1"/>
    <s v="United States"/>
    <s v="Columbus"/>
    <s v="Georgia"/>
    <n v="31907"/>
    <x v="0"/>
    <s v="OFF-BI-10000962"/>
    <s v="Office Supplies"/>
    <s v="Binders"/>
    <s v="Acco Flexible ACCOHIDE Square Ring Data Binder, Dark Blue, 11 1/2&quot; X 14&quot; 7/8&quot;"/>
    <n v="32.54"/>
    <n v="2"/>
    <n v="0"/>
    <x v="3279"/>
  </r>
  <r>
    <n v="8548"/>
    <s v="CA-2012-149566"/>
    <x v="1"/>
    <x v="901"/>
    <d v="2012-12-10T00:00:00"/>
    <s v="Standard Class"/>
    <s v="GB-14530"/>
    <s v="George Bell"/>
    <x v="1"/>
    <s v="United States"/>
    <s v="Los Angeles"/>
    <s v="California"/>
    <n v="90049"/>
    <x v="1"/>
    <s v="TEC-AC-10001266"/>
    <s v="Technology"/>
    <s v="Accessories"/>
    <s v="Memorex Micro Travel Drive 8 GB"/>
    <n v="39"/>
    <n v="3"/>
    <n v="0"/>
    <x v="6655"/>
  </r>
  <r>
    <n v="8549"/>
    <s v="CA-2012-149566"/>
    <x v="1"/>
    <x v="901"/>
    <d v="2012-12-10T00:00:00"/>
    <s v="Standard Class"/>
    <s v="GB-14530"/>
    <s v="George Bell"/>
    <x v="1"/>
    <s v="United States"/>
    <s v="Los Angeles"/>
    <s v="California"/>
    <n v="90049"/>
    <x v="1"/>
    <s v="OFF-LA-10000452"/>
    <s v="Office Supplies"/>
    <s v="Labels"/>
    <s v="Avery 488"/>
    <n v="12.6"/>
    <n v="4"/>
    <n v="0"/>
    <x v="2588"/>
  </r>
  <r>
    <n v="8550"/>
    <s v="CA-2012-126186"/>
    <x v="1"/>
    <x v="861"/>
    <d v="2012-09-12T00:00:00"/>
    <s v="First Class"/>
    <s v="GB-14530"/>
    <s v="George Bell"/>
    <x v="1"/>
    <s v="United States"/>
    <s v="Aurora"/>
    <s v="Colorado"/>
    <n v="80013"/>
    <x v="1"/>
    <s v="FUR-FU-10000073"/>
    <s v="Furniture"/>
    <s v="Furnishings"/>
    <s v="Deflect-O Glasstique Clear Desk Accessories"/>
    <n v="24.64"/>
    <n v="4"/>
    <n v="0.2"/>
    <x v="6656"/>
  </r>
  <r>
    <n v="8551"/>
    <s v="CA-2012-121132"/>
    <x v="1"/>
    <x v="789"/>
    <d v="2012-07-24T00:00:00"/>
    <s v="Standard Class"/>
    <s v="VB-21745"/>
    <s v="Victoria Brennan"/>
    <x v="1"/>
    <s v="United States"/>
    <s v="Houston"/>
    <s v="Texas"/>
    <n v="77041"/>
    <x v="2"/>
    <s v="OFF-LA-10002368"/>
    <s v="Office Supplies"/>
    <s v="Labels"/>
    <s v="Avery 479"/>
    <n v="6.2640000000000002"/>
    <n v="3"/>
    <n v="0.2"/>
    <x v="308"/>
  </r>
  <r>
    <n v="8552"/>
    <s v="CA-2012-121132"/>
    <x v="1"/>
    <x v="789"/>
    <d v="2012-07-24T00:00:00"/>
    <s v="Standard Class"/>
    <s v="VB-21745"/>
    <s v="Victoria Brennan"/>
    <x v="1"/>
    <s v="United States"/>
    <s v="Houston"/>
    <s v="Texas"/>
    <n v="77041"/>
    <x v="2"/>
    <s v="OFF-FA-10004248"/>
    <s v="Office Supplies"/>
    <s v="Fasteners"/>
    <s v="Advantus T-Pin Paper Clips"/>
    <n v="14.432"/>
    <n v="4"/>
    <n v="0.2"/>
    <x v="6657"/>
  </r>
  <r>
    <n v="8553"/>
    <s v="CA-2011-140473"/>
    <x v="2"/>
    <x v="992"/>
    <d v="2011-06-03T00:00:00"/>
    <s v="Standard Class"/>
    <s v="MC-17425"/>
    <s v="Mark Cousins"/>
    <x v="1"/>
    <s v="United States"/>
    <s v="Chicago"/>
    <s v="Illinois"/>
    <n v="60623"/>
    <x v="2"/>
    <s v="TEC-CO-10004202"/>
    <s v="Technology"/>
    <s v="Copiers"/>
    <s v="Brother DCP1000 Digital 3 in 1 Multifunction Machine"/>
    <n v="719.97600000000011"/>
    <n v="3"/>
    <n v="0.2"/>
    <x v="6658"/>
  </r>
  <r>
    <n v="8554"/>
    <s v="US-2014-102904"/>
    <x v="3"/>
    <x v="38"/>
    <d v="2014-11-21T00:00:00"/>
    <s v="Standard Class"/>
    <s v="CB-12025"/>
    <s v="Cassandra Brandow"/>
    <x v="0"/>
    <s v="United States"/>
    <s v="Decatur"/>
    <s v="Alabama"/>
    <n v="35601"/>
    <x v="0"/>
    <s v="TEC-AC-10000927"/>
    <s v="Technology"/>
    <s v="Accessories"/>
    <s v="Anker Ultrathin Bluetooth Wireless Keyboard Aluminum Cover with Stand "/>
    <n v="239.92"/>
    <n v="8"/>
    <n v="0"/>
    <x v="6659"/>
  </r>
  <r>
    <n v="8555"/>
    <s v="CA-2013-102092"/>
    <x v="0"/>
    <x v="10"/>
    <d v="2013-12-12T00:00:00"/>
    <s v="First Class"/>
    <s v="PM-18940"/>
    <s v="Paul MacIntyre"/>
    <x v="0"/>
    <s v="United States"/>
    <s v="Springfield"/>
    <s v="Virginia"/>
    <n v="22153"/>
    <x v="0"/>
    <s v="FUR-TA-10002530"/>
    <s v="Furniture"/>
    <s v="Tables"/>
    <s v="Iceberg OfficeWorks 42&quot; Round Tables"/>
    <n v="1056.8599999999999"/>
    <n v="7"/>
    <n v="0"/>
    <x v="6660"/>
  </r>
  <r>
    <n v="8556"/>
    <s v="CA-2012-117884"/>
    <x v="1"/>
    <x v="204"/>
    <d v="2012-03-22T00:00:00"/>
    <s v="Same Day"/>
    <s v="DC-13285"/>
    <s v="Debra Catini"/>
    <x v="0"/>
    <s v="United States"/>
    <s v="Plantation"/>
    <s v="Florida"/>
    <n v="33317"/>
    <x v="0"/>
    <s v="TEC-AC-10002567"/>
    <s v="Technology"/>
    <s v="Accessories"/>
    <s v="Logitech G602 Wireless Gaming Mouse"/>
    <n v="447.94399999999996"/>
    <n v="7"/>
    <n v="0.2"/>
    <x v="3371"/>
  </r>
  <r>
    <n v="8557"/>
    <s v="CA-2012-117884"/>
    <x v="1"/>
    <x v="204"/>
    <d v="2012-03-22T00:00:00"/>
    <s v="Same Day"/>
    <s v="DC-13285"/>
    <s v="Debra Catini"/>
    <x v="0"/>
    <s v="United States"/>
    <s v="Plantation"/>
    <s v="Florida"/>
    <n v="33317"/>
    <x v="0"/>
    <s v="OFF-ST-10002182"/>
    <s v="Office Supplies"/>
    <s v="Storage"/>
    <s v="Iris 3-Drawer Stacking Bin, Black"/>
    <n v="150.40799999999999"/>
    <n v="9"/>
    <n v="0.2"/>
    <x v="6661"/>
  </r>
  <r>
    <n v="8558"/>
    <s v="CA-2013-132829"/>
    <x v="0"/>
    <x v="443"/>
    <d v="2013-12-27T00:00:00"/>
    <s v="Second Class"/>
    <s v="LA-16780"/>
    <s v="Laura Armstrong"/>
    <x v="1"/>
    <s v="United States"/>
    <s v="Houston"/>
    <s v="Texas"/>
    <n v="77041"/>
    <x v="2"/>
    <s v="TEC-PH-10004539"/>
    <s v="Technology"/>
    <s v="Phones"/>
    <s v="Wireless Extenders zBoost YX545 SOHO Signal Booster"/>
    <n v="453.57600000000002"/>
    <n v="3"/>
    <n v="0.2"/>
    <x v="1450"/>
  </r>
  <r>
    <n v="8559"/>
    <s v="CA-2013-132829"/>
    <x v="0"/>
    <x v="443"/>
    <d v="2013-12-27T00:00:00"/>
    <s v="Second Class"/>
    <s v="LA-16780"/>
    <s v="Laura Armstrong"/>
    <x v="1"/>
    <s v="United States"/>
    <s v="Houston"/>
    <s v="Texas"/>
    <n v="77041"/>
    <x v="2"/>
    <s v="OFF-LA-10002945"/>
    <s v="Office Supplies"/>
    <s v="Labels"/>
    <s v="Permanent Self-Adhesive File Folder Labels for Typewriters, 1 1/8 x 3 1/2, White"/>
    <n v="45.36"/>
    <n v="9"/>
    <n v="0.2"/>
    <x v="6662"/>
  </r>
  <r>
    <n v="8560"/>
    <s v="CA-2013-132829"/>
    <x v="0"/>
    <x v="443"/>
    <d v="2013-12-27T00:00:00"/>
    <s v="Second Class"/>
    <s v="LA-16780"/>
    <s v="Laura Armstrong"/>
    <x v="1"/>
    <s v="United States"/>
    <s v="Houston"/>
    <s v="Texas"/>
    <n v="77041"/>
    <x v="2"/>
    <s v="TEC-PH-10004345"/>
    <s v="Technology"/>
    <s v="Phones"/>
    <s v="Cisco SPA 502G IP Phone"/>
    <n v="287.88"/>
    <n v="3"/>
    <n v="0.2"/>
    <x v="4954"/>
  </r>
  <r>
    <n v="8561"/>
    <s v="CA-2013-132829"/>
    <x v="0"/>
    <x v="443"/>
    <d v="2013-12-27T00:00:00"/>
    <s v="Second Class"/>
    <s v="LA-16780"/>
    <s v="Laura Armstrong"/>
    <x v="1"/>
    <s v="United States"/>
    <s v="Houston"/>
    <s v="Texas"/>
    <n v="77041"/>
    <x v="2"/>
    <s v="TEC-PH-10004912"/>
    <s v="Technology"/>
    <s v="Phones"/>
    <s v="Cisco SPA112 2 Port Phone Adapter"/>
    <n v="131.88000000000002"/>
    <n v="3"/>
    <n v="0.2"/>
    <x v="6663"/>
  </r>
  <r>
    <n v="8562"/>
    <s v="CA-2013-132829"/>
    <x v="0"/>
    <x v="443"/>
    <d v="2013-12-27T00:00:00"/>
    <s v="Second Class"/>
    <s v="LA-16780"/>
    <s v="Laura Armstrong"/>
    <x v="1"/>
    <s v="United States"/>
    <s v="Houston"/>
    <s v="Texas"/>
    <n v="77041"/>
    <x v="2"/>
    <s v="FUR-FU-10000206"/>
    <s v="Furniture"/>
    <s v="Furnishings"/>
    <s v="GE General Purpose, Extra Long Life, Showcase &amp; Floodlight Incandescent Bulbs"/>
    <n v="2.3280000000000003"/>
    <n v="2"/>
    <n v="0.6"/>
    <x v="1037"/>
  </r>
  <r>
    <n v="8563"/>
    <s v="CA-2013-123540"/>
    <x v="0"/>
    <x v="1197"/>
    <d v="2013-04-07T00:00:00"/>
    <s v="Second Class"/>
    <s v="DJ-13420"/>
    <s v="Denny Joy"/>
    <x v="1"/>
    <s v="United States"/>
    <s v="Milwaukee"/>
    <s v="Wisconsin"/>
    <n v="53209"/>
    <x v="2"/>
    <s v="FUR-CH-10000847"/>
    <s v="Furniture"/>
    <s v="Chairs"/>
    <s v="Global Executive Mid-Back Manager's Chair"/>
    <n v="1454.9"/>
    <n v="5"/>
    <n v="0"/>
    <x v="6664"/>
  </r>
  <r>
    <n v="8564"/>
    <s v="US-2014-108315"/>
    <x v="3"/>
    <x v="504"/>
    <d v="2014-05-05T00:00:00"/>
    <s v="Standard Class"/>
    <s v="MH-18115"/>
    <s v="Mick Hernandez"/>
    <x v="2"/>
    <s v="United States"/>
    <s v="Sanford"/>
    <s v="Florida"/>
    <n v="32771"/>
    <x v="0"/>
    <s v="OFF-BI-10000822"/>
    <s v="Office Supplies"/>
    <s v="Binders"/>
    <s v="Acco PRESSTEX Data Binder with Storage Hooks, Light Blue, 9 1/2&quot; X 11&quot;"/>
    <n v="4.8420000000000005"/>
    <n v="3"/>
    <n v="0.7"/>
    <x v="6665"/>
  </r>
  <r>
    <n v="8565"/>
    <s v="US-2014-108315"/>
    <x v="3"/>
    <x v="504"/>
    <d v="2014-05-05T00:00:00"/>
    <s v="Standard Class"/>
    <s v="MH-18115"/>
    <s v="Mick Hernandez"/>
    <x v="2"/>
    <s v="United States"/>
    <s v="Sanford"/>
    <s v="Florida"/>
    <n v="32771"/>
    <x v="0"/>
    <s v="FUR-FU-10000747"/>
    <s v="Furniture"/>
    <s v="Furnishings"/>
    <s v="Tenex B1-RE Series Chair Mats for Low Pile Carpets"/>
    <n v="220.70400000000001"/>
    <n v="6"/>
    <n v="0.2"/>
    <x v="6666"/>
  </r>
  <r>
    <n v="8566"/>
    <s v="CA-2013-134110"/>
    <x v="0"/>
    <x v="1019"/>
    <d v="2013-11-19T00:00:00"/>
    <s v="First Class"/>
    <s v="BG-11035"/>
    <s v="Barry Gonzalez"/>
    <x v="0"/>
    <s v="United States"/>
    <s v="The Colony"/>
    <s v="Texas"/>
    <n v="75056"/>
    <x v="2"/>
    <s v="TEC-PH-10002350"/>
    <s v="Technology"/>
    <s v="Phones"/>
    <s v="Apple EarPods with Remote and Mic"/>
    <n v="67.176000000000002"/>
    <n v="3"/>
    <n v="0.2"/>
    <x v="6667"/>
  </r>
  <r>
    <n v="8567"/>
    <s v="CA-2013-134110"/>
    <x v="0"/>
    <x v="1019"/>
    <d v="2013-11-19T00:00:00"/>
    <s v="First Class"/>
    <s v="BG-11035"/>
    <s v="Barry Gonzalez"/>
    <x v="0"/>
    <s v="United States"/>
    <s v="The Colony"/>
    <s v="Texas"/>
    <n v="75056"/>
    <x v="2"/>
    <s v="OFF-PA-10000697"/>
    <s v="Office Supplies"/>
    <s v="Paper"/>
    <s v="TOPS Voice Message Log Book, Flash Format"/>
    <n v="15.231999999999999"/>
    <n v="4"/>
    <n v="0.2"/>
    <x v="6142"/>
  </r>
  <r>
    <n v="8568"/>
    <s v="US-2013-136581"/>
    <x v="0"/>
    <x v="338"/>
    <d v="2013-11-13T00:00:00"/>
    <s v="First Class"/>
    <s v="SV-20365"/>
    <s v="Seth Vernon"/>
    <x v="0"/>
    <s v="United States"/>
    <s v="Troy"/>
    <s v="Ohio"/>
    <n v="45373"/>
    <x v="3"/>
    <s v="OFF-PA-10002787"/>
    <s v="Office Supplies"/>
    <s v="Paper"/>
    <s v="Xerox 227"/>
    <n v="31.104000000000006"/>
    <n v="6"/>
    <n v="0.2"/>
    <x v="282"/>
  </r>
  <r>
    <n v="8569"/>
    <s v="CA-2013-162390"/>
    <x v="0"/>
    <x v="409"/>
    <d v="2013-12-13T00:00:00"/>
    <s v="Standard Class"/>
    <s v="DP-13105"/>
    <s v="Dave Poirier"/>
    <x v="1"/>
    <s v="United States"/>
    <s v="Hempstead"/>
    <s v="New York"/>
    <n v="11550"/>
    <x v="3"/>
    <s v="OFF-BI-10004318"/>
    <s v="Office Supplies"/>
    <s v="Binders"/>
    <s v="Ibico EB-19 Dual Function Manual Binding System"/>
    <n v="968.74400000000014"/>
    <n v="7"/>
    <n v="0.2"/>
    <x v="6668"/>
  </r>
  <r>
    <n v="8570"/>
    <s v="CA-2013-162390"/>
    <x v="0"/>
    <x v="409"/>
    <d v="2013-12-13T00:00:00"/>
    <s v="Standard Class"/>
    <s v="DP-13105"/>
    <s v="Dave Poirier"/>
    <x v="1"/>
    <s v="United States"/>
    <s v="Hempstead"/>
    <s v="New York"/>
    <n v="11550"/>
    <x v="3"/>
    <s v="OFF-BI-10001721"/>
    <s v="Office Supplies"/>
    <s v="Binders"/>
    <s v="Trimflex Flexible Post Binders"/>
    <n v="222.35199999999998"/>
    <n v="13"/>
    <n v="0.2"/>
    <x v="6669"/>
  </r>
  <r>
    <n v="8571"/>
    <s v="CA-2013-162390"/>
    <x v="0"/>
    <x v="409"/>
    <d v="2013-12-13T00:00:00"/>
    <s v="Standard Class"/>
    <s v="DP-13105"/>
    <s v="Dave Poirier"/>
    <x v="1"/>
    <s v="United States"/>
    <s v="Hempstead"/>
    <s v="New York"/>
    <n v="11550"/>
    <x v="3"/>
    <s v="TEC-CO-10004202"/>
    <s v="Technology"/>
    <s v="Copiers"/>
    <s v="Brother DCP1000 Digital 3 in 1 Multifunction Machine"/>
    <n v="479.98400000000004"/>
    <n v="2"/>
    <n v="0.2"/>
    <x v="3911"/>
  </r>
  <r>
    <n v="8572"/>
    <s v="CA-2013-162222"/>
    <x v="0"/>
    <x v="1015"/>
    <d v="2013-04-04T00:00:00"/>
    <s v="Same Day"/>
    <s v="SR-20740"/>
    <s v="Steven Roelle"/>
    <x v="2"/>
    <s v="United States"/>
    <s v="Dallas"/>
    <s v="Texas"/>
    <n v="75081"/>
    <x v="2"/>
    <s v="OFF-PA-10003893"/>
    <s v="Office Supplies"/>
    <s v="Paper"/>
    <s v="Xerox 1962"/>
    <n v="10.272000000000002"/>
    <n v="3"/>
    <n v="0.2"/>
    <x v="1603"/>
  </r>
  <r>
    <n v="8573"/>
    <s v="CA-2011-121629"/>
    <x v="2"/>
    <x v="683"/>
    <d v="2011-12-02T00:00:00"/>
    <s v="Standard Class"/>
    <s v="BT-11680"/>
    <s v="Brian Thompson"/>
    <x v="0"/>
    <s v="United States"/>
    <s v="Houston"/>
    <s v="Texas"/>
    <n v="77041"/>
    <x v="2"/>
    <s v="TEC-MA-10004679"/>
    <s v="Technology"/>
    <s v="Machines"/>
    <s v="StarTech.com 10/100 VDSL2 Ethernet Extender Kit"/>
    <n v="998.84999999999991"/>
    <n v="5"/>
    <n v="0.4"/>
    <x v="6670"/>
  </r>
  <r>
    <n v="8574"/>
    <s v="CA-2012-164623"/>
    <x v="1"/>
    <x v="1182"/>
    <d v="2012-10-22T00:00:00"/>
    <s v="First Class"/>
    <s v="MS-17770"/>
    <s v="Maxwell Schwartz"/>
    <x v="0"/>
    <s v="United States"/>
    <s v="New York City"/>
    <s v="New York"/>
    <n v="10035"/>
    <x v="3"/>
    <s v="OFF-PA-10000249"/>
    <s v="Office Supplies"/>
    <s v="Paper"/>
    <s v="Staples"/>
    <n v="24.56"/>
    <n v="2"/>
    <n v="0"/>
    <x v="342"/>
  </r>
  <r>
    <n v="8575"/>
    <s v="CA-2011-159849"/>
    <x v="2"/>
    <x v="111"/>
    <d v="2011-09-19T00:00:00"/>
    <s v="Same Day"/>
    <s v="JK-15640"/>
    <s v="Jim Kriz"/>
    <x v="2"/>
    <s v="United States"/>
    <s v="San Francisco"/>
    <s v="California"/>
    <n v="94110"/>
    <x v="1"/>
    <s v="OFF-FA-10000053"/>
    <s v="Office Supplies"/>
    <s v="Fasteners"/>
    <s v="Revere Boxed Rubber Bands by Revere"/>
    <n v="5.67"/>
    <n v="3"/>
    <n v="0"/>
    <x v="2147"/>
  </r>
  <r>
    <n v="8576"/>
    <s v="CA-2014-101273"/>
    <x v="3"/>
    <x v="151"/>
    <d v="2014-08-31T00:00:00"/>
    <s v="Second Class"/>
    <s v="ST-20530"/>
    <s v="Shui Tom"/>
    <x v="0"/>
    <s v="United States"/>
    <s v="Port Saint Lucie"/>
    <s v="Florida"/>
    <n v="34952"/>
    <x v="0"/>
    <s v="OFF-AP-10000804"/>
    <s v="Office Supplies"/>
    <s v="Appliances"/>
    <s v="Hoover Portapower Portable Vacuum"/>
    <n v="14.336000000000002"/>
    <n v="4"/>
    <n v="0.2"/>
    <x v="6671"/>
  </r>
  <r>
    <n v="8577"/>
    <s v="CA-2014-106747"/>
    <x v="3"/>
    <x v="445"/>
    <d v="2014-07-05T00:00:00"/>
    <s v="First Class"/>
    <s v="TS-21505"/>
    <s v="Tony Sayre"/>
    <x v="0"/>
    <s v="United States"/>
    <s v="Concord"/>
    <s v="New Hampshire"/>
    <n v="3301"/>
    <x v="3"/>
    <s v="FUR-FU-10004188"/>
    <s v="Furniture"/>
    <s v="Furnishings"/>
    <s v="Luxo Professional Combination Clamp-On Lamps"/>
    <n v="102.3"/>
    <n v="1"/>
    <n v="0"/>
    <x v="6672"/>
  </r>
  <r>
    <n v="8578"/>
    <s v="CA-2014-146164"/>
    <x v="3"/>
    <x v="66"/>
    <d v="2014-12-27T00:00:00"/>
    <s v="Standard Class"/>
    <s v="CM-12190"/>
    <s v="Charlotte Melton"/>
    <x v="0"/>
    <s v="United States"/>
    <s v="Rochester"/>
    <s v="Minnesota"/>
    <n v="55901"/>
    <x v="2"/>
    <s v="FUR-TA-10004915"/>
    <s v="Furniture"/>
    <s v="Tables"/>
    <s v="Office Impressions End Table, 20-1/2&quot;H x 24&quot;W x 20&quot;D"/>
    <n v="607.52"/>
    <n v="2"/>
    <n v="0"/>
    <x v="6673"/>
  </r>
  <r>
    <n v="8579"/>
    <s v="CA-2014-146164"/>
    <x v="3"/>
    <x v="66"/>
    <d v="2014-12-27T00:00:00"/>
    <s v="Standard Class"/>
    <s v="CM-12190"/>
    <s v="Charlotte Melton"/>
    <x v="0"/>
    <s v="United States"/>
    <s v="Rochester"/>
    <s v="Minnesota"/>
    <n v="55901"/>
    <x v="2"/>
    <s v="OFF-ST-10001228"/>
    <s v="Office Supplies"/>
    <s v="Storage"/>
    <s v="Personal File Boxes with Fold-Down Carry Handle"/>
    <n v="31.16"/>
    <n v="2"/>
    <n v="0"/>
    <x v="6674"/>
  </r>
  <r>
    <n v="8580"/>
    <s v="CA-2013-111605"/>
    <x v="0"/>
    <x v="797"/>
    <d v="2014-01-03T00:00:00"/>
    <s v="Standard Class"/>
    <s v="JW-15955"/>
    <s v="Joni Wasserman"/>
    <x v="0"/>
    <s v="United States"/>
    <s v="Louisville"/>
    <s v="Kentucky"/>
    <n v="40214"/>
    <x v="0"/>
    <s v="OFF-LA-10002368"/>
    <s v="Office Supplies"/>
    <s v="Labels"/>
    <s v="Avery 479"/>
    <n v="2.61"/>
    <n v="1"/>
    <n v="0"/>
    <x v="547"/>
  </r>
  <r>
    <n v="8581"/>
    <s v="CA-2011-130673"/>
    <x v="2"/>
    <x v="671"/>
    <d v="2011-05-22T00:00:00"/>
    <s v="Second Class"/>
    <s v="MC-17590"/>
    <s v="Matt Collister"/>
    <x v="1"/>
    <s v="United States"/>
    <s v="San Marcos"/>
    <s v="Texas"/>
    <n v="78666"/>
    <x v="2"/>
    <s v="FUR-FU-10003489"/>
    <s v="Furniture"/>
    <s v="Furnishings"/>
    <s v="Contemporary Borderless Frame"/>
    <n v="10.332000000000001"/>
    <n v="3"/>
    <n v="0.6"/>
    <x v="6675"/>
  </r>
  <r>
    <n v="8582"/>
    <s v="CA-2011-130673"/>
    <x v="2"/>
    <x v="671"/>
    <d v="2011-05-22T00:00:00"/>
    <s v="Second Class"/>
    <s v="MC-17590"/>
    <s v="Matt Collister"/>
    <x v="1"/>
    <s v="United States"/>
    <s v="San Marcos"/>
    <s v="Texas"/>
    <n v="78666"/>
    <x v="2"/>
    <s v="OFF-PA-10000289"/>
    <s v="Office Supplies"/>
    <s v="Paper"/>
    <s v="Xerox 213"/>
    <n v="10.368000000000002"/>
    <n v="2"/>
    <n v="0.2"/>
    <x v="572"/>
  </r>
  <r>
    <n v="8583"/>
    <s v="CA-2011-130673"/>
    <x v="2"/>
    <x v="671"/>
    <d v="2011-05-22T00:00:00"/>
    <s v="Second Class"/>
    <s v="MC-17590"/>
    <s v="Matt Collister"/>
    <x v="1"/>
    <s v="United States"/>
    <s v="San Marcos"/>
    <s v="Texas"/>
    <n v="78666"/>
    <x v="2"/>
    <s v="TEC-AC-10004227"/>
    <s v="Technology"/>
    <s v="Accessories"/>
    <s v="SanDisk Ultra 16 GB MicroSDHC Class 10 Memory Card"/>
    <n v="20.784000000000002"/>
    <n v="2"/>
    <n v="0.2"/>
    <x v="6676"/>
  </r>
  <r>
    <n v="8584"/>
    <s v="CA-2011-130673"/>
    <x v="2"/>
    <x v="671"/>
    <d v="2011-05-22T00:00:00"/>
    <s v="Second Class"/>
    <s v="MC-17590"/>
    <s v="Matt Collister"/>
    <x v="1"/>
    <s v="United States"/>
    <s v="San Marcos"/>
    <s v="Texas"/>
    <n v="78666"/>
    <x v="2"/>
    <s v="OFF-ST-10000636"/>
    <s v="Office Supplies"/>
    <s v="Storage"/>
    <s v="Rogers Profile Extra Capacity Storage Tub"/>
    <n v="66.959999999999994"/>
    <n v="5"/>
    <n v="0.2"/>
    <x v="6677"/>
  </r>
  <r>
    <n v="8585"/>
    <s v="CA-2011-104808"/>
    <x v="2"/>
    <x v="519"/>
    <d v="2011-02-09T00:00:00"/>
    <s v="Second Class"/>
    <s v="MH-17440"/>
    <s v="Mark Haberlin"/>
    <x v="1"/>
    <s v="United States"/>
    <s v="Escondido"/>
    <s v="California"/>
    <n v="92025"/>
    <x v="1"/>
    <s v="OFF-BI-10003676"/>
    <s v="Office Supplies"/>
    <s v="Binders"/>
    <s v="GBC Standard Recycled Report Covers, Clear Plastic Sheets"/>
    <n v="17.248000000000001"/>
    <n v="2"/>
    <n v="0.2"/>
    <x v="3444"/>
  </r>
  <r>
    <n v="8586"/>
    <s v="US-2014-132927"/>
    <x v="3"/>
    <x v="34"/>
    <d v="2014-12-16T00:00:00"/>
    <s v="Standard Class"/>
    <s v="RD-19720"/>
    <s v="Roger Demir"/>
    <x v="0"/>
    <s v="United States"/>
    <s v="Philadelphia"/>
    <s v="Pennsylvania"/>
    <n v="19134"/>
    <x v="3"/>
    <s v="OFF-BI-10001116"/>
    <s v="Office Supplies"/>
    <s v="Binders"/>
    <s v="Wilson Jones 1&quot; Hanging DublLock Ring Binders"/>
    <n v="11.088000000000003"/>
    <n v="7"/>
    <n v="0.7"/>
    <x v="2403"/>
  </r>
  <r>
    <n v="8587"/>
    <s v="CA-2014-162012"/>
    <x v="3"/>
    <x v="497"/>
    <d v="2014-07-19T00:00:00"/>
    <s v="Standard Class"/>
    <s v="KB-16240"/>
    <s v="Karen Bern"/>
    <x v="1"/>
    <s v="United States"/>
    <s v="Los Angeles"/>
    <s v="California"/>
    <n v="90049"/>
    <x v="1"/>
    <s v="TEC-AC-10003832"/>
    <s v="Technology"/>
    <s v="Accessories"/>
    <s v="Logitech P710e Mobile Speakerphone"/>
    <n v="1287.45"/>
    <n v="5"/>
    <n v="0"/>
    <x v="2981"/>
  </r>
  <r>
    <n v="8588"/>
    <s v="CA-2014-162012"/>
    <x v="3"/>
    <x v="497"/>
    <d v="2014-07-19T00:00:00"/>
    <s v="Standard Class"/>
    <s v="KB-16240"/>
    <s v="Karen Bern"/>
    <x v="1"/>
    <s v="United States"/>
    <s v="Los Angeles"/>
    <s v="California"/>
    <n v="90049"/>
    <x v="1"/>
    <s v="OFF-AP-10003040"/>
    <s v="Office Supplies"/>
    <s v="Appliances"/>
    <s v="Fellowes 8 Outlet Superior Workstation Surge Protector w/o Phone/Fax/Modem Protection"/>
    <n v="168.1"/>
    <n v="5"/>
    <n v="0"/>
    <x v="5527"/>
  </r>
  <r>
    <n v="8589"/>
    <s v="CA-2012-138492"/>
    <x v="1"/>
    <x v="1060"/>
    <d v="2012-05-22T00:00:00"/>
    <s v="Standard Class"/>
    <s v="FC-14335"/>
    <s v="Fred Chung"/>
    <x v="1"/>
    <s v="United States"/>
    <s v="Philadelphia"/>
    <s v="Pennsylvania"/>
    <n v="19140"/>
    <x v="3"/>
    <s v="OFF-ST-10002583"/>
    <s v="Office Supplies"/>
    <s v="Storage"/>
    <s v="Fellowes Neat Ideas Storage Cubes"/>
    <n v="51.967999999999996"/>
    <n v="2"/>
    <n v="0.2"/>
    <x v="6678"/>
  </r>
  <r>
    <n v="8590"/>
    <s v="CA-2014-145338"/>
    <x v="3"/>
    <x v="926"/>
    <d v="2014-02-02T00:00:00"/>
    <s v="First Class"/>
    <s v="BD-11770"/>
    <s v="Bryan Davis"/>
    <x v="0"/>
    <s v="United States"/>
    <s v="Philadelphia"/>
    <s v="Pennsylvania"/>
    <n v="19120"/>
    <x v="3"/>
    <s v="OFF-AR-10002053"/>
    <s v="Office Supplies"/>
    <s v="Art"/>
    <s v="Premium Writing Pencils, Soft, #2 by Central Association for the Blind"/>
    <n v="4.7679999999999998"/>
    <n v="2"/>
    <n v="0.2"/>
    <x v="6679"/>
  </r>
  <r>
    <n v="8591"/>
    <s v="CA-2014-126676"/>
    <x v="3"/>
    <x v="365"/>
    <d v="2014-10-02T00:00:00"/>
    <s v="First Class"/>
    <s v="FH-14365"/>
    <s v="Fred Hopkins"/>
    <x v="1"/>
    <s v="United States"/>
    <s v="Hempstead"/>
    <s v="New York"/>
    <n v="11550"/>
    <x v="3"/>
    <s v="OFF-EN-10004846"/>
    <s v="Office Supplies"/>
    <s v="Envelopes"/>
    <s v="Letter or Legal Size Expandable Poly String Tie Envelopes"/>
    <n v="7.98"/>
    <n v="3"/>
    <n v="0"/>
    <x v="6680"/>
  </r>
  <r>
    <n v="8592"/>
    <s v="CA-2014-101700"/>
    <x v="3"/>
    <x v="756"/>
    <d v="2014-04-27T00:00:00"/>
    <s v="First Class"/>
    <s v="SO-20335"/>
    <s v="Sean O'Donnell"/>
    <x v="0"/>
    <s v="United States"/>
    <s v="Greeley"/>
    <s v="Colorado"/>
    <n v="80634"/>
    <x v="1"/>
    <s v="OFF-EN-10003134"/>
    <s v="Office Supplies"/>
    <s v="Envelopes"/>
    <s v="Staples"/>
    <n v="18.687999999999999"/>
    <n v="2"/>
    <n v="0.2"/>
    <x v="6681"/>
  </r>
  <r>
    <n v="8593"/>
    <s v="CA-2014-101700"/>
    <x v="3"/>
    <x v="756"/>
    <d v="2014-04-27T00:00:00"/>
    <s v="First Class"/>
    <s v="SO-20335"/>
    <s v="Sean O'Donnell"/>
    <x v="0"/>
    <s v="United States"/>
    <s v="Greeley"/>
    <s v="Colorado"/>
    <n v="80634"/>
    <x v="1"/>
    <s v="FUR-FU-10001025"/>
    <s v="Furniture"/>
    <s v="Furnishings"/>
    <s v="Eldon Imàge Series Desk Accessories, Clear"/>
    <n v="11.664000000000001"/>
    <n v="3"/>
    <n v="0.2"/>
    <x v="6682"/>
  </r>
  <r>
    <n v="8594"/>
    <s v="CA-2014-159667"/>
    <x v="3"/>
    <x v="45"/>
    <d v="2014-11-14T00:00:00"/>
    <s v="Standard Class"/>
    <s v="PM-19135"/>
    <s v="Peter McVee"/>
    <x v="2"/>
    <s v="United States"/>
    <s v="Jacksonville"/>
    <s v="Florida"/>
    <n v="32216"/>
    <x v="0"/>
    <s v="TEC-AC-10002567"/>
    <s v="Technology"/>
    <s v="Accessories"/>
    <s v="Logitech G602 Wireless Gaming Mouse"/>
    <n v="191.976"/>
    <n v="3"/>
    <n v="0.2"/>
    <x v="6683"/>
  </r>
  <r>
    <n v="8595"/>
    <s v="CA-2014-159667"/>
    <x v="3"/>
    <x v="45"/>
    <d v="2014-11-14T00:00:00"/>
    <s v="Standard Class"/>
    <s v="PM-19135"/>
    <s v="Peter McVee"/>
    <x v="2"/>
    <s v="United States"/>
    <s v="Jacksonville"/>
    <s v="Florida"/>
    <n v="32216"/>
    <x v="0"/>
    <s v="TEC-PH-10004094"/>
    <s v="Technology"/>
    <s v="Phones"/>
    <s v="Motorola L703CM"/>
    <n v="499.16800000000006"/>
    <n v="4"/>
    <n v="0.2"/>
    <x v="6684"/>
  </r>
  <r>
    <n v="8596"/>
    <s v="CA-2011-111934"/>
    <x v="2"/>
    <x v="952"/>
    <d v="2011-05-07T00:00:00"/>
    <s v="First Class"/>
    <s v="GD-14590"/>
    <s v="Giulietta Dortch"/>
    <x v="1"/>
    <s v="United States"/>
    <s v="Arlington"/>
    <s v="Virginia"/>
    <n v="22204"/>
    <x v="0"/>
    <s v="OFF-BI-10004364"/>
    <s v="Office Supplies"/>
    <s v="Binders"/>
    <s v="Storex Dura Pro Binders"/>
    <n v="11.88"/>
    <n v="2"/>
    <n v="0"/>
    <x v="6685"/>
  </r>
  <r>
    <n v="8597"/>
    <s v="CA-2011-111934"/>
    <x v="2"/>
    <x v="952"/>
    <d v="2011-05-07T00:00:00"/>
    <s v="First Class"/>
    <s v="GD-14590"/>
    <s v="Giulietta Dortch"/>
    <x v="1"/>
    <s v="United States"/>
    <s v="Arlington"/>
    <s v="Virginia"/>
    <n v="22204"/>
    <x v="0"/>
    <s v="OFF-PA-10000474"/>
    <s v="Office Supplies"/>
    <s v="Paper"/>
    <s v="Staples"/>
    <n v="35.44"/>
    <n v="1"/>
    <n v="0"/>
    <x v="133"/>
  </r>
  <r>
    <n v="8598"/>
    <s v="US-2013-117387"/>
    <x v="0"/>
    <x v="189"/>
    <d v="2013-11-01T00:00:00"/>
    <s v="Standard Class"/>
    <s v="PA-19060"/>
    <s v="Pete Armstrong"/>
    <x v="2"/>
    <s v="United States"/>
    <s v="San Francisco"/>
    <s v="California"/>
    <n v="94122"/>
    <x v="1"/>
    <s v="OFF-BI-10004308"/>
    <s v="Office Supplies"/>
    <s v="Binders"/>
    <s v="Avery Legal 4-Ring Binder"/>
    <n v="67.13600000000001"/>
    <n v="4"/>
    <n v="0.2"/>
    <x v="1852"/>
  </r>
  <r>
    <n v="8599"/>
    <s v="CA-2011-141110"/>
    <x v="2"/>
    <x v="35"/>
    <d v="2011-12-01T00:00:00"/>
    <s v="Standard Class"/>
    <s v="LS-17200"/>
    <s v="Luke Schmidt"/>
    <x v="1"/>
    <s v="United States"/>
    <s v="Fresno"/>
    <s v="California"/>
    <n v="93727"/>
    <x v="1"/>
    <s v="OFF-BI-10002012"/>
    <s v="Office Supplies"/>
    <s v="Binders"/>
    <s v="Wilson Jones Easy Flow II Sheet Lifters"/>
    <n v="4.32"/>
    <n v="3"/>
    <n v="0.2"/>
    <x v="1020"/>
  </r>
  <r>
    <n v="8600"/>
    <s v="CA-2011-141110"/>
    <x v="2"/>
    <x v="35"/>
    <d v="2011-12-01T00:00:00"/>
    <s v="Standard Class"/>
    <s v="LS-17200"/>
    <s v="Luke Schmidt"/>
    <x v="1"/>
    <s v="United States"/>
    <s v="Fresno"/>
    <s v="California"/>
    <n v="93727"/>
    <x v="1"/>
    <s v="OFF-PA-10002586"/>
    <s v="Office Supplies"/>
    <s v="Paper"/>
    <s v="Xerox 1970"/>
    <n v="14.940000000000001"/>
    <n v="3"/>
    <n v="0"/>
    <x v="1961"/>
  </r>
  <r>
    <n v="8601"/>
    <s v="CA-2011-141110"/>
    <x v="2"/>
    <x v="35"/>
    <d v="2011-12-01T00:00:00"/>
    <s v="Standard Class"/>
    <s v="LS-17200"/>
    <s v="Luke Schmidt"/>
    <x v="1"/>
    <s v="United States"/>
    <s v="Fresno"/>
    <s v="California"/>
    <n v="93727"/>
    <x v="1"/>
    <s v="OFF-AP-10000692"/>
    <s v="Office Supplies"/>
    <s v="Appliances"/>
    <s v="Fellowes Mighty 8 Compact Surge Protector"/>
    <n v="40.54"/>
    <n v="2"/>
    <n v="0"/>
    <x v="6686"/>
  </r>
  <r>
    <n v="8602"/>
    <s v="CA-2011-141110"/>
    <x v="2"/>
    <x v="35"/>
    <d v="2011-12-01T00:00:00"/>
    <s v="Standard Class"/>
    <s v="LS-17200"/>
    <s v="Luke Schmidt"/>
    <x v="1"/>
    <s v="United States"/>
    <s v="Fresno"/>
    <s v="California"/>
    <n v="93727"/>
    <x v="1"/>
    <s v="OFF-BI-10001553"/>
    <s v="Office Supplies"/>
    <s v="Binders"/>
    <s v="SpineVue Locking Slant-D Ring Binders by Cardinal"/>
    <n v="7.3120000000000012"/>
    <n v="1"/>
    <n v="0.2"/>
    <x v="1891"/>
  </r>
  <r>
    <n v="8603"/>
    <s v="US-2011-133949"/>
    <x v="2"/>
    <x v="520"/>
    <d v="2011-12-31T00:00:00"/>
    <s v="Same Day"/>
    <s v="JL-15175"/>
    <s v="James Lanier"/>
    <x v="2"/>
    <s v="United States"/>
    <s v="Reno"/>
    <s v="Nevada"/>
    <n v="89502"/>
    <x v="1"/>
    <s v="TEC-PH-10004908"/>
    <s v="Technology"/>
    <s v="Phones"/>
    <s v="Panasonic KX TS3282W Corded phone"/>
    <n v="475.94400000000002"/>
    <n v="7"/>
    <n v="0.2"/>
    <x v="6687"/>
  </r>
  <r>
    <n v="8604"/>
    <s v="US-2013-116365"/>
    <x v="0"/>
    <x v="835"/>
    <d v="2013-01-08T00:00:00"/>
    <s v="Standard Class"/>
    <s v="CA-12310"/>
    <s v="Christine Abelman"/>
    <x v="1"/>
    <s v="United States"/>
    <s v="San Antonio"/>
    <s v="Texas"/>
    <n v="78207"/>
    <x v="2"/>
    <s v="TEC-AC-10002217"/>
    <s v="Technology"/>
    <s v="Accessories"/>
    <s v="Imation Clip USB flash drive - 8 GB"/>
    <n v="30.080000000000002"/>
    <n v="2"/>
    <n v="0.2"/>
    <x v="6688"/>
  </r>
  <r>
    <n v="8605"/>
    <s v="US-2013-116365"/>
    <x v="0"/>
    <x v="835"/>
    <d v="2013-01-08T00:00:00"/>
    <s v="Standard Class"/>
    <s v="CA-12310"/>
    <s v="Christine Abelman"/>
    <x v="1"/>
    <s v="United States"/>
    <s v="San Antonio"/>
    <s v="Texas"/>
    <n v="78207"/>
    <x v="2"/>
    <s v="TEC-AC-10002942"/>
    <s v="Technology"/>
    <s v="Accessories"/>
    <s v="WD My Passport Ultra 1TB Portable External Hard Drive"/>
    <n v="165.60000000000002"/>
    <n v="3"/>
    <n v="0.2"/>
    <x v="6569"/>
  </r>
  <r>
    <n v="8606"/>
    <s v="US-2013-116365"/>
    <x v="0"/>
    <x v="835"/>
    <d v="2013-01-08T00:00:00"/>
    <s v="Standard Class"/>
    <s v="CA-12310"/>
    <s v="Christine Abelman"/>
    <x v="1"/>
    <s v="United States"/>
    <s v="San Antonio"/>
    <s v="Texas"/>
    <n v="78207"/>
    <x v="2"/>
    <s v="TEC-PH-10002890"/>
    <s v="Technology"/>
    <s v="Phones"/>
    <s v="AT&amp;T 17929 Lendline Telephone"/>
    <n v="180.96"/>
    <n v="5"/>
    <n v="0.2"/>
    <x v="5258"/>
  </r>
  <r>
    <n v="8607"/>
    <s v="CA-2014-162936"/>
    <x v="3"/>
    <x v="238"/>
    <d v="2014-08-23T00:00:00"/>
    <s v="Standard Class"/>
    <s v="CM-12160"/>
    <s v="Charles McCrossin"/>
    <x v="0"/>
    <s v="United States"/>
    <s v="New Bedford"/>
    <s v="Massachusetts"/>
    <n v="2740"/>
    <x v="3"/>
    <s v="TEC-AC-10003614"/>
    <s v="Technology"/>
    <s v="Accessories"/>
    <s v="Verbatim 25 GB 6x Blu-ray Single Layer Recordable Disc, 10/Pack"/>
    <n v="23.18"/>
    <n v="2"/>
    <n v="0"/>
    <x v="6689"/>
  </r>
  <r>
    <n v="8608"/>
    <s v="CA-2011-151946"/>
    <x v="2"/>
    <x v="611"/>
    <d v="2011-06-09T00:00:00"/>
    <s v="Standard Class"/>
    <s v="BT-11440"/>
    <s v="Bobby Trafton"/>
    <x v="0"/>
    <s v="United States"/>
    <s v="New York City"/>
    <s v="New York"/>
    <n v="10035"/>
    <x v="3"/>
    <s v="FUR-FU-10002878"/>
    <s v="Furniture"/>
    <s v="Furnishings"/>
    <s v="Seth Thomas 14&quot; Day/Date Wall Clock"/>
    <n v="56.96"/>
    <n v="2"/>
    <n v="0"/>
    <x v="6690"/>
  </r>
  <r>
    <n v="8609"/>
    <s v="CA-2011-151946"/>
    <x v="2"/>
    <x v="611"/>
    <d v="2011-06-09T00:00:00"/>
    <s v="Standard Class"/>
    <s v="BT-11440"/>
    <s v="Bobby Trafton"/>
    <x v="0"/>
    <s v="United States"/>
    <s v="New York City"/>
    <s v="New York"/>
    <n v="10035"/>
    <x v="3"/>
    <s v="OFF-AP-10001626"/>
    <s v="Office Supplies"/>
    <s v="Appliances"/>
    <s v="Commercial WindTunnel Clean Air Upright Vacuum, Replacement Belts, Filtration Bags"/>
    <n v="15.56"/>
    <n v="4"/>
    <n v="0"/>
    <x v="6691"/>
  </r>
  <r>
    <n v="8610"/>
    <s v="CA-2011-151946"/>
    <x v="2"/>
    <x v="611"/>
    <d v="2011-06-09T00:00:00"/>
    <s v="Standard Class"/>
    <s v="BT-11440"/>
    <s v="Bobby Trafton"/>
    <x v="0"/>
    <s v="United States"/>
    <s v="New York City"/>
    <s v="New York"/>
    <n v="10035"/>
    <x v="3"/>
    <s v="FUR-BO-10003272"/>
    <s v="Furniture"/>
    <s v="Bookcases"/>
    <s v="O'Sullivan Living Dimensions 5-Shelf Bookcases"/>
    <n v="353.56799999999998"/>
    <n v="2"/>
    <n v="0.2"/>
    <x v="4405"/>
  </r>
  <r>
    <n v="8611"/>
    <s v="CA-2011-151946"/>
    <x v="2"/>
    <x v="611"/>
    <d v="2011-06-09T00:00:00"/>
    <s v="Standard Class"/>
    <s v="BT-11440"/>
    <s v="Bobby Trafton"/>
    <x v="0"/>
    <s v="United States"/>
    <s v="New York City"/>
    <s v="New York"/>
    <n v="10035"/>
    <x v="3"/>
    <s v="FUR-FU-10002191"/>
    <s v="Furniture"/>
    <s v="Furnishings"/>
    <s v="G.E. Halogen Desk Lamp Bulbs"/>
    <n v="13.96"/>
    <n v="2"/>
    <n v="0"/>
    <x v="955"/>
  </r>
  <r>
    <n v="8612"/>
    <s v="CA-2014-123624"/>
    <x v="3"/>
    <x v="38"/>
    <d v="2014-11-18T00:00:00"/>
    <s v="Second Class"/>
    <s v="SE-20110"/>
    <s v="Sanjit Engle"/>
    <x v="0"/>
    <s v="United States"/>
    <s v="Oxnard"/>
    <s v="California"/>
    <n v="93030"/>
    <x v="1"/>
    <s v="TEC-AC-10000682"/>
    <s v="Technology"/>
    <s v="Accessories"/>
    <s v="Kensington K72356US Mouse-in-a-Box USB Desktop Mouse"/>
    <n v="82.95"/>
    <n v="5"/>
    <n v="0"/>
    <x v="2237"/>
  </r>
  <r>
    <n v="8613"/>
    <s v="CA-2013-146437"/>
    <x v="0"/>
    <x v="1198"/>
    <d v="2013-02-01T00:00:00"/>
    <s v="Second Class"/>
    <s v="HG-14965"/>
    <s v="Henry Goldwyn"/>
    <x v="1"/>
    <s v="United States"/>
    <s v="Los Angeles"/>
    <s v="California"/>
    <n v="90036"/>
    <x v="1"/>
    <s v="OFF-AR-10000588"/>
    <s v="Office Supplies"/>
    <s v="Art"/>
    <s v="Newell 345"/>
    <n v="39.68"/>
    <n v="2"/>
    <n v="0"/>
    <x v="2163"/>
  </r>
  <r>
    <n v="8614"/>
    <s v="CA-2013-138233"/>
    <x v="0"/>
    <x v="1199"/>
    <d v="2013-11-15T00:00:00"/>
    <s v="Standard Class"/>
    <s v="PF-19165"/>
    <s v="Philip Fox"/>
    <x v="0"/>
    <s v="United States"/>
    <s v="Oakland"/>
    <s v="California"/>
    <n v="94601"/>
    <x v="1"/>
    <s v="TEC-AC-10002001"/>
    <s v="Technology"/>
    <s v="Accessories"/>
    <s v="Logitech Wireless Gaming Headset G930"/>
    <n v="479.97"/>
    <n v="3"/>
    <n v="0"/>
    <x v="6626"/>
  </r>
  <r>
    <n v="8615"/>
    <s v="CA-2013-165918"/>
    <x v="0"/>
    <x v="545"/>
    <d v="2013-09-15T00:00:00"/>
    <s v="Standard Class"/>
    <s v="BD-11770"/>
    <s v="Bryan Davis"/>
    <x v="0"/>
    <s v="United States"/>
    <s v="Edmonds"/>
    <s v="Washington"/>
    <n v="98026"/>
    <x v="1"/>
    <s v="OFF-LA-10003720"/>
    <s v="Office Supplies"/>
    <s v="Labels"/>
    <s v="Avery 487"/>
    <n v="7.38"/>
    <n v="2"/>
    <n v="0"/>
    <x v="1666"/>
  </r>
  <r>
    <n v="8616"/>
    <s v="CA-2013-165918"/>
    <x v="0"/>
    <x v="545"/>
    <d v="2013-09-15T00:00:00"/>
    <s v="Standard Class"/>
    <s v="BD-11770"/>
    <s v="Bryan Davis"/>
    <x v="0"/>
    <s v="United States"/>
    <s v="Edmonds"/>
    <s v="Washington"/>
    <n v="98026"/>
    <x v="1"/>
    <s v="OFF-BI-10004364"/>
    <s v="Office Supplies"/>
    <s v="Binders"/>
    <s v="Storex Dura Pro Binders"/>
    <n v="14.256000000000002"/>
    <n v="3"/>
    <n v="0.2"/>
    <x v="6692"/>
  </r>
  <r>
    <n v="8617"/>
    <s v="CA-2013-165918"/>
    <x v="0"/>
    <x v="545"/>
    <d v="2013-09-15T00:00:00"/>
    <s v="Standard Class"/>
    <s v="BD-11770"/>
    <s v="Bryan Davis"/>
    <x v="0"/>
    <s v="United States"/>
    <s v="Edmonds"/>
    <s v="Washington"/>
    <n v="98026"/>
    <x v="1"/>
    <s v="OFF-PA-10000100"/>
    <s v="Office Supplies"/>
    <s v="Paper"/>
    <s v="Xerox 1945"/>
    <n v="81.98"/>
    <n v="2"/>
    <n v="0"/>
    <x v="2934"/>
  </r>
  <r>
    <n v="8618"/>
    <s v="CA-2013-165918"/>
    <x v="0"/>
    <x v="545"/>
    <d v="2013-09-15T00:00:00"/>
    <s v="Standard Class"/>
    <s v="BD-11770"/>
    <s v="Bryan Davis"/>
    <x v="0"/>
    <s v="United States"/>
    <s v="Edmonds"/>
    <s v="Washington"/>
    <n v="98026"/>
    <x v="1"/>
    <s v="OFF-BI-10004826"/>
    <s v="Office Supplies"/>
    <s v="Binders"/>
    <s v="JM Magazine Binder"/>
    <n v="39.624000000000009"/>
    <n v="3"/>
    <n v="0.2"/>
    <x v="6693"/>
  </r>
  <r>
    <n v="8619"/>
    <s v="CA-2014-117513"/>
    <x v="3"/>
    <x v="448"/>
    <d v="2014-03-09T00:00:00"/>
    <s v="Standard Class"/>
    <s v="BT-11395"/>
    <s v="Bill Tyler"/>
    <x v="1"/>
    <s v="United States"/>
    <s v="Los Angeles"/>
    <s v="California"/>
    <n v="90004"/>
    <x v="1"/>
    <s v="FUR-TA-10001520"/>
    <s v="Furniture"/>
    <s v="Tables"/>
    <s v="Lesro Sheffield Collection Coffee Table, End Table, Center Table, Corner Table"/>
    <n v="399.67200000000003"/>
    <n v="7"/>
    <n v="0.2"/>
    <x v="4439"/>
  </r>
  <r>
    <n v="8620"/>
    <s v="CA-2014-132437"/>
    <x v="3"/>
    <x v="565"/>
    <d v="2014-09-14T00:00:00"/>
    <s v="Second Class"/>
    <s v="EM-14095"/>
    <s v="Eudokia Martin"/>
    <x v="1"/>
    <s v="United States"/>
    <s v="New York City"/>
    <s v="New York"/>
    <n v="10024"/>
    <x v="3"/>
    <s v="OFF-ST-10001031"/>
    <s v="Office Supplies"/>
    <s v="Storage"/>
    <s v="Adjustable Personal File Tote"/>
    <n v="65.12"/>
    <n v="4"/>
    <n v="0"/>
    <x v="6694"/>
  </r>
  <r>
    <n v="8621"/>
    <s v="US-2014-119319"/>
    <x v="3"/>
    <x v="44"/>
    <d v="2014-11-10T00:00:00"/>
    <s v="Second Class"/>
    <s v="LC-17050"/>
    <s v="Liz Carlisle"/>
    <x v="0"/>
    <s v="United States"/>
    <s v="Dallas"/>
    <s v="Texas"/>
    <n v="75217"/>
    <x v="2"/>
    <s v="FUR-FU-10003878"/>
    <s v="Furniture"/>
    <s v="Furnishings"/>
    <s v="Linden 10&quot; Round Wall Clock, Black"/>
    <n v="30.560000000000002"/>
    <n v="5"/>
    <n v="0.6"/>
    <x v="6695"/>
  </r>
  <r>
    <n v="8622"/>
    <s v="CA-2014-104318"/>
    <x v="3"/>
    <x v="726"/>
    <d v="2014-05-19T00:00:00"/>
    <s v="Standard Class"/>
    <s v="FH-14275"/>
    <s v="Frank Hawley"/>
    <x v="1"/>
    <s v="United States"/>
    <s v="Franklin"/>
    <s v="Tennessee"/>
    <n v="37064"/>
    <x v="0"/>
    <s v="OFF-AP-10000358"/>
    <s v="Office Supplies"/>
    <s v="Appliances"/>
    <s v="Fellowes Basic Home/Office Series Surge Protectors"/>
    <n v="20.768000000000001"/>
    <n v="2"/>
    <n v="0.2"/>
    <x v="6696"/>
  </r>
  <r>
    <n v="8623"/>
    <s v="US-2013-114230"/>
    <x v="0"/>
    <x v="581"/>
    <d v="2013-12-02T00:00:00"/>
    <s v="Standard Class"/>
    <s v="CM-12235"/>
    <s v="Chris McAfee"/>
    <x v="0"/>
    <s v="United States"/>
    <s v="Phoenix"/>
    <s v="Arizona"/>
    <n v="85023"/>
    <x v="1"/>
    <s v="OFF-ST-10000876"/>
    <s v="Office Supplies"/>
    <s v="Storage"/>
    <s v="Eldon Simplefile Box Office"/>
    <n v="39.808"/>
    <n v="4"/>
    <n v="0.2"/>
    <x v="6697"/>
  </r>
  <r>
    <n v="8624"/>
    <s v="CA-2012-136147"/>
    <x v="1"/>
    <x v="50"/>
    <d v="2012-11-18T00:00:00"/>
    <s v="Standard Class"/>
    <s v="FM-14380"/>
    <s v="Fred McMath"/>
    <x v="0"/>
    <s v="United States"/>
    <s v="Miami"/>
    <s v="Florida"/>
    <n v="33178"/>
    <x v="0"/>
    <s v="OFF-BI-10004224"/>
    <s v="Office Supplies"/>
    <s v="Binders"/>
    <s v="Catalog Binders with Expanding Posts"/>
    <n v="121.10400000000003"/>
    <n v="6"/>
    <n v="0.7"/>
    <x v="1520"/>
  </r>
  <r>
    <n v="8625"/>
    <s v="CA-2012-136147"/>
    <x v="1"/>
    <x v="50"/>
    <d v="2012-11-18T00:00:00"/>
    <s v="Standard Class"/>
    <s v="FM-14380"/>
    <s v="Fred McMath"/>
    <x v="0"/>
    <s v="United States"/>
    <s v="Miami"/>
    <s v="Florida"/>
    <n v="33178"/>
    <x v="0"/>
    <s v="TEC-AC-10004568"/>
    <s v="Technology"/>
    <s v="Accessories"/>
    <s v="Maxell LTO Ultrium - 800 GB"/>
    <n v="111.96"/>
    <n v="5"/>
    <n v="0.2"/>
    <x v="6698"/>
  </r>
  <r>
    <n v="8626"/>
    <s v="CA-2012-156118"/>
    <x v="1"/>
    <x v="575"/>
    <d v="2012-12-12T00:00:00"/>
    <s v="Standard Class"/>
    <s v="HG-14965"/>
    <s v="Henry Goldwyn"/>
    <x v="1"/>
    <s v="United States"/>
    <s v="Colorado Springs"/>
    <s v="Colorado"/>
    <n v="80906"/>
    <x v="1"/>
    <s v="OFF-PA-10000533"/>
    <s v="Office Supplies"/>
    <s v="Paper"/>
    <s v="Southworth Parchment Paper &amp; Envelopes"/>
    <n v="15.696000000000002"/>
    <n v="3"/>
    <n v="0.2"/>
    <x v="971"/>
  </r>
  <r>
    <n v="8627"/>
    <s v="CA-2012-164084"/>
    <x v="1"/>
    <x v="67"/>
    <d v="2012-09-12T00:00:00"/>
    <s v="Standard Class"/>
    <s v="AG-10525"/>
    <s v="Andy Gerbode"/>
    <x v="1"/>
    <s v="United States"/>
    <s v="New York City"/>
    <s v="New York"/>
    <n v="10011"/>
    <x v="3"/>
    <s v="OFF-ST-10003638"/>
    <s v="Office Supplies"/>
    <s v="Storage"/>
    <s v="Mobile Personal File Cube"/>
    <n v="70.260000000000005"/>
    <n v="3"/>
    <n v="0"/>
    <x v="4392"/>
  </r>
  <r>
    <n v="8628"/>
    <s v="CA-2012-164084"/>
    <x v="1"/>
    <x v="67"/>
    <d v="2012-09-12T00:00:00"/>
    <s v="Standard Class"/>
    <s v="AG-10525"/>
    <s v="Andy Gerbode"/>
    <x v="1"/>
    <s v="United States"/>
    <s v="New York City"/>
    <s v="New York"/>
    <n v="10011"/>
    <x v="3"/>
    <s v="TEC-AC-10002305"/>
    <s v="Technology"/>
    <s v="Accessories"/>
    <s v="KeyTronic E03601U1 - Keyboard - Beige"/>
    <n v="90"/>
    <n v="5"/>
    <n v="0"/>
    <x v="6699"/>
  </r>
  <r>
    <n v="8629"/>
    <s v="CA-2012-164084"/>
    <x v="1"/>
    <x v="67"/>
    <d v="2012-09-12T00:00:00"/>
    <s v="Standard Class"/>
    <s v="AG-10525"/>
    <s v="Andy Gerbode"/>
    <x v="1"/>
    <s v="United States"/>
    <s v="New York City"/>
    <s v="New York"/>
    <n v="10011"/>
    <x v="3"/>
    <s v="OFF-BI-10000605"/>
    <s v="Office Supplies"/>
    <s v="Binders"/>
    <s v="Acco Pressboard Covers with Storage Hooks, 9 1/2&quot; x 11&quot;, Executive Red"/>
    <n v="6.0960000000000001"/>
    <n v="2"/>
    <n v="0.2"/>
    <x v="3942"/>
  </r>
  <r>
    <n v="8630"/>
    <s v="CA-2012-164084"/>
    <x v="1"/>
    <x v="67"/>
    <d v="2012-09-12T00:00:00"/>
    <s v="Standard Class"/>
    <s v="AG-10525"/>
    <s v="Andy Gerbode"/>
    <x v="1"/>
    <s v="United States"/>
    <s v="New York City"/>
    <s v="New York"/>
    <n v="10011"/>
    <x v="3"/>
    <s v="FUR-TA-10003569"/>
    <s v="Furniture"/>
    <s v="Tables"/>
    <s v="Bretford CR8500 Series Meeting Room Furniture"/>
    <n v="481.17599999999999"/>
    <n v="2"/>
    <n v="0.4"/>
    <x v="6700"/>
  </r>
  <r>
    <n v="8631"/>
    <s v="CA-2012-164084"/>
    <x v="1"/>
    <x v="67"/>
    <d v="2012-09-12T00:00:00"/>
    <s v="Standard Class"/>
    <s v="AG-10525"/>
    <s v="Andy Gerbode"/>
    <x v="1"/>
    <s v="United States"/>
    <s v="New York City"/>
    <s v="New York"/>
    <n v="10011"/>
    <x v="3"/>
    <s v="OFF-FA-10003059"/>
    <s v="Office Supplies"/>
    <s v="Fasteners"/>
    <s v="Assorted Color Push Pins"/>
    <n v="7.24"/>
    <n v="4"/>
    <n v="0"/>
    <x v="6701"/>
  </r>
  <r>
    <n v="8632"/>
    <s v="CA-2013-107783"/>
    <x v="0"/>
    <x v="1062"/>
    <d v="2013-07-30T00:00:00"/>
    <s v="First Class"/>
    <s v="OT-18730"/>
    <s v="Olvera Toch"/>
    <x v="0"/>
    <s v="United States"/>
    <s v="Bethlehem"/>
    <s v="Pennsylvania"/>
    <n v="18018"/>
    <x v="3"/>
    <s v="FUR-BO-10004409"/>
    <s v="Furniture"/>
    <s v="Bookcases"/>
    <s v="Safco Value Mate Series Steel Bookcases, Baked Enamel Finish on Steel, Gray"/>
    <n v="177.45000000000002"/>
    <n v="5"/>
    <n v="0.5"/>
    <x v="6702"/>
  </r>
  <r>
    <n v="8633"/>
    <s v="CA-2013-107783"/>
    <x v="0"/>
    <x v="1062"/>
    <d v="2013-07-30T00:00:00"/>
    <s v="First Class"/>
    <s v="OT-18730"/>
    <s v="Olvera Toch"/>
    <x v="0"/>
    <s v="United States"/>
    <s v="Bethlehem"/>
    <s v="Pennsylvania"/>
    <n v="18018"/>
    <x v="3"/>
    <s v="OFF-BI-10000545"/>
    <s v="Office Supplies"/>
    <s v="Binders"/>
    <s v="GBC Ibimaster 500 Manual ProClick Binding System"/>
    <n v="1369.7640000000001"/>
    <n v="6"/>
    <n v="0.7"/>
    <x v="6443"/>
  </r>
  <r>
    <n v="8634"/>
    <s v="CA-2013-107783"/>
    <x v="0"/>
    <x v="1062"/>
    <d v="2013-07-30T00:00:00"/>
    <s v="First Class"/>
    <s v="OT-18730"/>
    <s v="Olvera Toch"/>
    <x v="0"/>
    <s v="United States"/>
    <s v="Bethlehem"/>
    <s v="Pennsylvania"/>
    <n v="18018"/>
    <x v="3"/>
    <s v="OFF-AP-10004052"/>
    <s v="Office Supplies"/>
    <s v="Appliances"/>
    <s v="Hoover Replacement Belts For Soft Guard &amp; Commercial Ltweight Upright Vacs, 2/Pk"/>
    <n v="9.48"/>
    <n v="3"/>
    <n v="0.2"/>
    <x v="6703"/>
  </r>
  <r>
    <n v="8635"/>
    <s v="CA-2014-159793"/>
    <x v="3"/>
    <x v="326"/>
    <d v="2014-08-30T00:00:00"/>
    <s v="Standard Class"/>
    <s v="SV-20365"/>
    <s v="Seth Vernon"/>
    <x v="0"/>
    <s v="United States"/>
    <s v="Philadelphia"/>
    <s v="Pennsylvania"/>
    <n v="19140"/>
    <x v="3"/>
    <s v="FUR-BO-10001798"/>
    <s v="Furniture"/>
    <s v="Bookcases"/>
    <s v="Bush Somerset Collection Bookcase"/>
    <n v="130.97999999999999"/>
    <n v="2"/>
    <n v="0.5"/>
    <x v="6704"/>
  </r>
  <r>
    <n v="8636"/>
    <s v="CA-2011-160094"/>
    <x v="2"/>
    <x v="1013"/>
    <d v="2011-05-02T00:00:00"/>
    <s v="First Class"/>
    <s v="JM-16195"/>
    <s v="Justin MacKendrick"/>
    <x v="0"/>
    <s v="United States"/>
    <s v="Louisville"/>
    <s v="Kentucky"/>
    <n v="40214"/>
    <x v="0"/>
    <s v="OFF-AR-10004010"/>
    <s v="Office Supplies"/>
    <s v="Art"/>
    <s v="Hunt Boston Vacuum Mount KS Pencil Sharpener"/>
    <n v="174.95000000000002"/>
    <n v="5"/>
    <n v="0"/>
    <x v="6563"/>
  </r>
  <r>
    <n v="8637"/>
    <s v="CA-2011-160094"/>
    <x v="2"/>
    <x v="1013"/>
    <d v="2011-05-02T00:00:00"/>
    <s v="First Class"/>
    <s v="JM-16195"/>
    <s v="Justin MacKendrick"/>
    <x v="0"/>
    <s v="United States"/>
    <s v="Louisville"/>
    <s v="Kentucky"/>
    <n v="40214"/>
    <x v="0"/>
    <s v="OFF-ST-10000585"/>
    <s v="Office Supplies"/>
    <s v="Storage"/>
    <s v="Economy Rollaway Files"/>
    <n v="826"/>
    <n v="5"/>
    <n v="0"/>
    <x v="6705"/>
  </r>
  <r>
    <n v="8638"/>
    <s v="CA-2014-151281"/>
    <x v="3"/>
    <x v="842"/>
    <d v="2014-05-03T00:00:00"/>
    <s v="Standard Class"/>
    <s v="HM-14980"/>
    <s v="Henry MacAllister"/>
    <x v="0"/>
    <s v="United States"/>
    <s v="Seattle"/>
    <s v="Washington"/>
    <n v="98105"/>
    <x v="1"/>
    <s v="FUR-FU-10000397"/>
    <s v="Furniture"/>
    <s v="Furnishings"/>
    <s v="Luxo Economy Swing Arm Lamp"/>
    <n v="139.58000000000001"/>
    <n v="7"/>
    <n v="0"/>
    <x v="6706"/>
  </r>
  <r>
    <n v="8639"/>
    <s v="CA-2014-118346"/>
    <x v="3"/>
    <x v="283"/>
    <d v="2014-07-25T00:00:00"/>
    <s v="First Class"/>
    <s v="PO-19180"/>
    <s v="Philisse Overcash"/>
    <x v="2"/>
    <s v="United States"/>
    <s v="Kenosha"/>
    <s v="Wisconsin"/>
    <n v="53142"/>
    <x v="2"/>
    <s v="TEC-AC-10000736"/>
    <s v="Technology"/>
    <s v="Accessories"/>
    <s v="Logitech G600 MMO Gaming Mouse"/>
    <n v="399.95"/>
    <n v="5"/>
    <n v="0"/>
    <x v="5323"/>
  </r>
  <r>
    <n v="8640"/>
    <s v="CA-2011-129819"/>
    <x v="2"/>
    <x v="736"/>
    <d v="2011-12-15T00:00:00"/>
    <s v="Second Class"/>
    <s v="KC-16675"/>
    <s v="Kimberly Carter"/>
    <x v="1"/>
    <s v="United States"/>
    <s v="Henderson"/>
    <s v="Kentucky"/>
    <n v="42420"/>
    <x v="0"/>
    <s v="OFF-BI-10004970"/>
    <s v="Office Supplies"/>
    <s v="Binders"/>
    <s v="ACCOHIDE 3-Ring Binder, Blue, 1&quot;"/>
    <n v="12.39"/>
    <n v="3"/>
    <n v="0"/>
    <x v="4112"/>
  </r>
  <r>
    <n v="8641"/>
    <s v="US-2014-148551"/>
    <x v="3"/>
    <x v="602"/>
    <d v="2014-01-17T00:00:00"/>
    <s v="Standard Class"/>
    <s v="DB-13120"/>
    <s v="David Bremer"/>
    <x v="1"/>
    <s v="United States"/>
    <s v="Dallas"/>
    <s v="Texas"/>
    <n v="75217"/>
    <x v="2"/>
    <s v="OFF-BI-10000545"/>
    <s v="Office Supplies"/>
    <s v="Binders"/>
    <s v="GBC Ibimaster 500 Manual ProClick Binding System"/>
    <n v="760.97999999999979"/>
    <n v="5"/>
    <n v="0.8"/>
    <x v="6707"/>
  </r>
  <r>
    <n v="8642"/>
    <s v="CA-2014-147767"/>
    <x v="3"/>
    <x v="574"/>
    <d v="2014-12-03T00:00:00"/>
    <s v="Same Day"/>
    <s v="SV-20935"/>
    <s v="Susan Vittorini"/>
    <x v="0"/>
    <s v="United States"/>
    <s v="Peoria"/>
    <s v="Arizona"/>
    <n v="85345"/>
    <x v="1"/>
    <s v="OFF-BI-10001670"/>
    <s v="Office Supplies"/>
    <s v="Binders"/>
    <s v="Vinyl Sectional Post Binders"/>
    <n v="67.860000000000014"/>
    <n v="6"/>
    <n v="0.7"/>
    <x v="6708"/>
  </r>
  <r>
    <n v="8643"/>
    <s v="CA-2012-108259"/>
    <x v="1"/>
    <x v="627"/>
    <d v="2012-11-15T00:00:00"/>
    <s v="Standard Class"/>
    <s v="NS-18640"/>
    <s v="Noel Staavos"/>
    <x v="1"/>
    <s v="United States"/>
    <s v="Jacksonville"/>
    <s v="North Carolina"/>
    <n v="28540"/>
    <x v="0"/>
    <s v="OFF-FA-10000624"/>
    <s v="Office Supplies"/>
    <s v="Fasteners"/>
    <s v="OIC Binder Clips"/>
    <n v="31.504000000000005"/>
    <n v="11"/>
    <n v="0.2"/>
    <x v="6709"/>
  </r>
  <r>
    <n v="8644"/>
    <s v="CA-2012-108259"/>
    <x v="1"/>
    <x v="627"/>
    <d v="2012-11-15T00:00:00"/>
    <s v="Standard Class"/>
    <s v="NS-18640"/>
    <s v="Noel Staavos"/>
    <x v="1"/>
    <s v="United States"/>
    <s v="Jacksonville"/>
    <s v="North Carolina"/>
    <n v="28540"/>
    <x v="0"/>
    <s v="OFF-LA-10002945"/>
    <s v="Office Supplies"/>
    <s v="Labels"/>
    <s v="Permanent Self-Adhesive File Folder Labels for Typewriters, 1 1/8 x 3 1/2, White"/>
    <n v="5.04"/>
    <n v="1"/>
    <n v="0.2"/>
    <x v="6710"/>
  </r>
  <r>
    <n v="8645"/>
    <s v="CA-2012-108259"/>
    <x v="1"/>
    <x v="627"/>
    <d v="2012-11-15T00:00:00"/>
    <s v="Standard Class"/>
    <s v="NS-18640"/>
    <s v="Noel Staavos"/>
    <x v="1"/>
    <s v="United States"/>
    <s v="Jacksonville"/>
    <s v="North Carolina"/>
    <n v="28540"/>
    <x v="0"/>
    <s v="OFF-BI-10000315"/>
    <s v="Office Supplies"/>
    <s v="Binders"/>
    <s v="Poly Designer Cover &amp; Back"/>
    <n v="39.878999999999998"/>
    <n v="7"/>
    <n v="0.7"/>
    <x v="6711"/>
  </r>
  <r>
    <n v="8646"/>
    <s v="CA-2012-108259"/>
    <x v="1"/>
    <x v="627"/>
    <d v="2012-11-15T00:00:00"/>
    <s v="Standard Class"/>
    <s v="NS-18640"/>
    <s v="Noel Staavos"/>
    <x v="1"/>
    <s v="United States"/>
    <s v="Jacksonville"/>
    <s v="North Carolina"/>
    <n v="28540"/>
    <x v="0"/>
    <s v="FUR-FU-10000023"/>
    <s v="Furniture"/>
    <s v="Furnishings"/>
    <s v="Eldon Wave Desk Accessories"/>
    <n v="4.7119999999999997"/>
    <n v="1"/>
    <n v="0.2"/>
    <x v="6712"/>
  </r>
  <r>
    <n v="8647"/>
    <s v="CA-2013-113341"/>
    <x v="0"/>
    <x v="881"/>
    <d v="2013-11-30T00:00:00"/>
    <s v="Standard Class"/>
    <s v="MH-17455"/>
    <s v="Mark Hamilton"/>
    <x v="0"/>
    <s v="United States"/>
    <s v="Los Angeles"/>
    <s v="California"/>
    <n v="90032"/>
    <x v="1"/>
    <s v="FUR-CH-10004698"/>
    <s v="Furniture"/>
    <s v="Chairs"/>
    <s v="Padded Folding Chairs, Black, 4/Carton"/>
    <n v="194.35200000000003"/>
    <n v="3"/>
    <n v="0.2"/>
    <x v="6713"/>
  </r>
  <r>
    <n v="8648"/>
    <s v="US-2012-131842"/>
    <x v="1"/>
    <x v="901"/>
    <d v="2012-12-08T00:00:00"/>
    <s v="First Class"/>
    <s v="RR-19525"/>
    <s v="Rick Reed"/>
    <x v="1"/>
    <s v="United States"/>
    <s v="Nashville"/>
    <s v="Tennessee"/>
    <n v="37211"/>
    <x v="0"/>
    <s v="FUR-CH-10004477"/>
    <s v="Furniture"/>
    <s v="Chairs"/>
    <s v="Global Push Button Manager's Chair, Indigo"/>
    <n v="97.424000000000007"/>
    <n v="2"/>
    <n v="0.2"/>
    <x v="6714"/>
  </r>
  <r>
    <n v="8649"/>
    <s v="CA-2013-164574"/>
    <x v="0"/>
    <x v="875"/>
    <d v="2013-08-04T00:00:00"/>
    <s v="Standard Class"/>
    <s v="RH-19555"/>
    <s v="Ritsa Hightower"/>
    <x v="0"/>
    <s v="United States"/>
    <s v="Charlotte"/>
    <s v="North Carolina"/>
    <n v="28205"/>
    <x v="0"/>
    <s v="OFF-ST-10003816"/>
    <s v="Office Supplies"/>
    <s v="Storage"/>
    <s v="Fellowes High-Stak Drawer Files"/>
    <n v="704.76"/>
    <n v="5"/>
    <n v="0.2"/>
    <x v="6715"/>
  </r>
  <r>
    <n v="8650"/>
    <s v="CA-2013-164574"/>
    <x v="0"/>
    <x v="875"/>
    <d v="2013-08-04T00:00:00"/>
    <s v="Standard Class"/>
    <s v="RH-19555"/>
    <s v="Ritsa Hightower"/>
    <x v="0"/>
    <s v="United States"/>
    <s v="Charlotte"/>
    <s v="North Carolina"/>
    <n v="28205"/>
    <x v="0"/>
    <s v="OFF-BI-10002429"/>
    <s v="Office Supplies"/>
    <s v="Binders"/>
    <s v="Premier Elliptical Ring Binder, Black"/>
    <n v="27.396000000000004"/>
    <n v="3"/>
    <n v="0.7"/>
    <x v="6716"/>
  </r>
  <r>
    <n v="8651"/>
    <s v="CA-2011-142769"/>
    <x v="2"/>
    <x v="103"/>
    <d v="2011-09-13T00:00:00"/>
    <s v="Same Day"/>
    <s v="RP-19390"/>
    <s v="Resi Pölking"/>
    <x v="0"/>
    <s v="United States"/>
    <s v="Seattle"/>
    <s v="Washington"/>
    <n v="98103"/>
    <x v="1"/>
    <s v="OFF-FA-10000840"/>
    <s v="Office Supplies"/>
    <s v="Fasteners"/>
    <s v="OIC Thumb-Tacks"/>
    <n v="5.6999999999999993"/>
    <n v="5"/>
    <n v="0"/>
    <x v="6717"/>
  </r>
  <r>
    <n v="8652"/>
    <s v="CA-2011-142769"/>
    <x v="2"/>
    <x v="103"/>
    <d v="2011-09-13T00:00:00"/>
    <s v="Same Day"/>
    <s v="RP-19390"/>
    <s v="Resi Pölking"/>
    <x v="0"/>
    <s v="United States"/>
    <s v="Seattle"/>
    <s v="Washington"/>
    <n v="98103"/>
    <x v="1"/>
    <s v="FUR-FU-10001918"/>
    <s v="Furniture"/>
    <s v="Furnishings"/>
    <s v="C-Line Cubicle Keepers Polyproplyene Holder With Velcro Backings"/>
    <n v="14.190000000000001"/>
    <n v="3"/>
    <n v="0"/>
    <x v="6718"/>
  </r>
  <r>
    <n v="8653"/>
    <s v="CA-2011-142769"/>
    <x v="2"/>
    <x v="103"/>
    <d v="2011-09-13T00:00:00"/>
    <s v="Same Day"/>
    <s v="RP-19390"/>
    <s v="Resi Pölking"/>
    <x v="0"/>
    <s v="United States"/>
    <s v="Seattle"/>
    <s v="Washington"/>
    <n v="98103"/>
    <x v="1"/>
    <s v="OFF-SU-10001574"/>
    <s v="Office Supplies"/>
    <s v="Supplies"/>
    <s v="Acme Value Line Scissors"/>
    <n v="7.3"/>
    <n v="2"/>
    <n v="0"/>
    <x v="558"/>
  </r>
  <r>
    <n v="8654"/>
    <s v="CA-2011-142769"/>
    <x v="2"/>
    <x v="103"/>
    <d v="2011-09-13T00:00:00"/>
    <s v="Same Day"/>
    <s v="RP-19390"/>
    <s v="Resi Pölking"/>
    <x v="0"/>
    <s v="United States"/>
    <s v="Seattle"/>
    <s v="Washington"/>
    <n v="98103"/>
    <x v="1"/>
    <s v="TEC-AC-10001606"/>
    <s v="Technology"/>
    <s v="Accessories"/>
    <s v="Logitech Wireless Performance Mouse MX for PC and Mac"/>
    <n v="199.98"/>
    <n v="2"/>
    <n v="0"/>
    <x v="6719"/>
  </r>
  <r>
    <n v="8655"/>
    <s v="CA-2011-142769"/>
    <x v="2"/>
    <x v="103"/>
    <d v="2011-09-13T00:00:00"/>
    <s v="Same Day"/>
    <s v="RP-19390"/>
    <s v="Resi Pölking"/>
    <x v="0"/>
    <s v="United States"/>
    <s v="Seattle"/>
    <s v="Washington"/>
    <n v="98103"/>
    <x v="1"/>
    <s v="TEC-AC-10003399"/>
    <s v="Technology"/>
    <s v="Accessories"/>
    <s v="Memorex Mini Travel Drive 64 GB USB 2.0 Flash Drive"/>
    <n v="144.96"/>
    <n v="4"/>
    <n v="0"/>
    <x v="6720"/>
  </r>
  <r>
    <n v="8656"/>
    <s v="CA-2011-142769"/>
    <x v="2"/>
    <x v="103"/>
    <d v="2011-09-13T00:00:00"/>
    <s v="Same Day"/>
    <s v="RP-19390"/>
    <s v="Resi Pölking"/>
    <x v="0"/>
    <s v="United States"/>
    <s v="Seattle"/>
    <s v="Washington"/>
    <n v="98103"/>
    <x v="1"/>
    <s v="TEC-AC-10000865"/>
    <s v="Technology"/>
    <s v="Accessories"/>
    <s v="WD My Passport Ultra 500GB Portable External Hard Drive"/>
    <n v="118"/>
    <n v="2"/>
    <n v="0"/>
    <x v="6721"/>
  </r>
  <r>
    <n v="8657"/>
    <s v="CA-2011-142769"/>
    <x v="2"/>
    <x v="103"/>
    <d v="2011-09-13T00:00:00"/>
    <s v="Same Day"/>
    <s v="RP-19390"/>
    <s v="Resi Pölking"/>
    <x v="0"/>
    <s v="United States"/>
    <s v="Seattle"/>
    <s v="Washington"/>
    <n v="98103"/>
    <x v="1"/>
    <s v="OFF-PA-10002923"/>
    <s v="Office Supplies"/>
    <s v="Paper"/>
    <s v="Xerox 1942"/>
    <n v="48.94"/>
    <n v="1"/>
    <n v="0"/>
    <x v="1641"/>
  </r>
  <r>
    <n v="8658"/>
    <s v="CA-2011-142769"/>
    <x v="2"/>
    <x v="103"/>
    <d v="2011-09-13T00:00:00"/>
    <s v="Same Day"/>
    <s v="RP-19390"/>
    <s v="Resi Pölking"/>
    <x v="0"/>
    <s v="United States"/>
    <s v="Seattle"/>
    <s v="Washington"/>
    <n v="98103"/>
    <x v="1"/>
    <s v="OFF-AP-10004785"/>
    <s v="Office Supplies"/>
    <s v="Appliances"/>
    <s v="Holmes Replacement Filter for HEPA Air Cleaner, Medium Room"/>
    <n v="22.66"/>
    <n v="2"/>
    <n v="0"/>
    <x v="6722"/>
  </r>
  <r>
    <n v="8659"/>
    <s v="CA-2013-168361"/>
    <x v="0"/>
    <x v="1028"/>
    <d v="2013-06-26T00:00:00"/>
    <s v="Standard Class"/>
    <s v="KB-16600"/>
    <s v="Ken Brennan"/>
    <x v="1"/>
    <s v="United States"/>
    <s v="Chicago"/>
    <s v="Illinois"/>
    <n v="60623"/>
    <x v="2"/>
    <s v="OFF-BI-10003727"/>
    <s v="Office Supplies"/>
    <s v="Binders"/>
    <s v="Avery Durable Slant Ring Binders With Label Holder"/>
    <n v="0.83599999999999974"/>
    <n v="1"/>
    <n v="0.8"/>
    <x v="6723"/>
  </r>
  <r>
    <n v="8660"/>
    <s v="CA-2013-153185"/>
    <x v="0"/>
    <x v="323"/>
    <d v="2013-09-09T00:00:00"/>
    <s v="Standard Class"/>
    <s v="MH-17620"/>
    <s v="Matt Hagelstein"/>
    <x v="1"/>
    <s v="United States"/>
    <s v="Cincinnati"/>
    <s v="Ohio"/>
    <n v="45231"/>
    <x v="3"/>
    <s v="OFF-PA-10002246"/>
    <s v="Office Supplies"/>
    <s v="Paper"/>
    <s v="Wirebound Four 2-3/4 x 5 Forms per Page, 400 Sets per Book"/>
    <n v="30.96"/>
    <n v="6"/>
    <n v="0.2"/>
    <x v="3026"/>
  </r>
  <r>
    <n v="8661"/>
    <s v="CA-2014-124765"/>
    <x v="3"/>
    <x v="920"/>
    <d v="2014-12-01T00:00:00"/>
    <s v="Standard Class"/>
    <s v="HZ-14950"/>
    <s v="Henia Zydlo"/>
    <x v="0"/>
    <s v="United States"/>
    <s v="Fort Lauderdale"/>
    <s v="Florida"/>
    <n v="33311"/>
    <x v="0"/>
    <s v="FUR-BO-10003965"/>
    <s v="Furniture"/>
    <s v="Bookcases"/>
    <s v="O'Sullivan Manor Hill 2-Door Library in Brianna Oak"/>
    <n v="723.92"/>
    <n v="5"/>
    <n v="0.2"/>
    <x v="6724"/>
  </r>
  <r>
    <n v="8662"/>
    <s v="CA-2012-131856"/>
    <x v="1"/>
    <x v="793"/>
    <d v="2012-05-17T00:00:00"/>
    <s v="Standard Class"/>
    <s v="JG-15160"/>
    <s v="James Galang"/>
    <x v="0"/>
    <s v="United States"/>
    <s v="Houston"/>
    <s v="Texas"/>
    <n v="77041"/>
    <x v="2"/>
    <s v="FUR-FU-10000175"/>
    <s v="Furniture"/>
    <s v="Furnishings"/>
    <s v="DAX Wood Document Frame."/>
    <n v="21.968000000000004"/>
    <n v="4"/>
    <n v="0.6"/>
    <x v="6725"/>
  </r>
  <r>
    <n v="8663"/>
    <s v="CA-2012-131856"/>
    <x v="1"/>
    <x v="793"/>
    <d v="2012-05-17T00:00:00"/>
    <s v="Standard Class"/>
    <s v="JG-15160"/>
    <s v="James Galang"/>
    <x v="0"/>
    <s v="United States"/>
    <s v="Houston"/>
    <s v="Texas"/>
    <n v="77041"/>
    <x v="2"/>
    <s v="TEC-PH-10001336"/>
    <s v="Technology"/>
    <s v="Phones"/>
    <s v="Digium D40 VoIP phone"/>
    <n v="619.15200000000004"/>
    <n v="6"/>
    <n v="0.2"/>
    <x v="6726"/>
  </r>
  <r>
    <n v="8664"/>
    <s v="CA-2012-131856"/>
    <x v="1"/>
    <x v="793"/>
    <d v="2012-05-17T00:00:00"/>
    <s v="Standard Class"/>
    <s v="JG-15160"/>
    <s v="James Galang"/>
    <x v="0"/>
    <s v="United States"/>
    <s v="Houston"/>
    <s v="Texas"/>
    <n v="77041"/>
    <x v="2"/>
    <s v="OFF-PA-10001954"/>
    <s v="Office Supplies"/>
    <s v="Paper"/>
    <s v="Xerox 1964"/>
    <n v="127.90400000000001"/>
    <n v="7"/>
    <n v="0.2"/>
    <x v="6727"/>
  </r>
  <r>
    <n v="8665"/>
    <s v="CA-2014-126634"/>
    <x v="3"/>
    <x v="983"/>
    <d v="2014-04-02T00:00:00"/>
    <s v="Second Class"/>
    <s v="AB-10165"/>
    <s v="Alan Barnes"/>
    <x v="0"/>
    <s v="United States"/>
    <s v="Lakewood"/>
    <s v="California"/>
    <n v="90712"/>
    <x v="1"/>
    <s v="FUR-FU-10004973"/>
    <s v="Furniture"/>
    <s v="Furnishings"/>
    <s v="Flat Face Poster Frame"/>
    <n v="94.2"/>
    <n v="5"/>
    <n v="0"/>
    <x v="6728"/>
  </r>
  <r>
    <n v="8666"/>
    <s v="CA-2013-118500"/>
    <x v="0"/>
    <x v="1019"/>
    <d v="2013-11-19T00:00:00"/>
    <s v="First Class"/>
    <s v="HJ-14875"/>
    <s v="Heather Jas"/>
    <x v="2"/>
    <s v="United States"/>
    <s v="San Francisco"/>
    <s v="California"/>
    <n v="94122"/>
    <x v="1"/>
    <s v="OFF-SU-10004231"/>
    <s v="Office Supplies"/>
    <s v="Supplies"/>
    <s v="Acme Tagit Stainless Steel Antibacterial Scissors"/>
    <n v="49.5"/>
    <n v="5"/>
    <n v="0"/>
    <x v="1338"/>
  </r>
  <r>
    <n v="8667"/>
    <s v="CA-2013-163951"/>
    <x v="0"/>
    <x v="945"/>
    <d v="2014-01-03T00:00:00"/>
    <s v="First Class"/>
    <s v="CJ-11875"/>
    <s v="Carl Jackson"/>
    <x v="1"/>
    <s v="United States"/>
    <s v="Philadelphia"/>
    <s v="Pennsylvania"/>
    <n v="19140"/>
    <x v="3"/>
    <s v="OFF-AR-10004269"/>
    <s v="Office Supplies"/>
    <s v="Art"/>
    <s v="Newell 31"/>
    <n v="16.520000000000003"/>
    <n v="5"/>
    <n v="0.2"/>
    <x v="6729"/>
  </r>
  <r>
    <n v="8668"/>
    <s v="CA-2013-149916"/>
    <x v="0"/>
    <x v="596"/>
    <d v="2013-12-25T00:00:00"/>
    <s v="Second Class"/>
    <s v="ED-13885"/>
    <s v="Emily Ducich"/>
    <x v="2"/>
    <s v="United States"/>
    <s v="Seattle"/>
    <s v="Washington"/>
    <n v="98115"/>
    <x v="1"/>
    <s v="OFF-BI-10004002"/>
    <s v="Office Supplies"/>
    <s v="Binders"/>
    <s v="Wilson Jones International Size A4 Ring Binders"/>
    <n v="55.360000000000007"/>
    <n v="4"/>
    <n v="0.2"/>
    <x v="6730"/>
  </r>
  <r>
    <n v="8669"/>
    <s v="CA-2013-149916"/>
    <x v="0"/>
    <x v="596"/>
    <d v="2013-12-25T00:00:00"/>
    <s v="Second Class"/>
    <s v="ED-13885"/>
    <s v="Emily Ducich"/>
    <x v="2"/>
    <s v="United States"/>
    <s v="Seattle"/>
    <s v="Washington"/>
    <n v="98115"/>
    <x v="1"/>
    <s v="TEC-MA-10000752"/>
    <s v="Technology"/>
    <s v="Machines"/>
    <s v="Texas Instrument TI-15 Fraction Calculator"/>
    <n v="11.56"/>
    <n v="1"/>
    <n v="0.2"/>
    <x v="6731"/>
  </r>
  <r>
    <n v="8670"/>
    <s v="CA-2012-158918"/>
    <x v="1"/>
    <x v="139"/>
    <d v="2012-12-25T00:00:00"/>
    <s v="Second Class"/>
    <s v="AI-10855"/>
    <s v="Arianne Irving"/>
    <x v="0"/>
    <s v="United States"/>
    <s v="Los Angeles"/>
    <s v="California"/>
    <n v="90036"/>
    <x v="1"/>
    <s v="OFF-PA-10004947"/>
    <s v="Office Supplies"/>
    <s v="Paper"/>
    <s v="Staples"/>
    <n v="17.12"/>
    <n v="4"/>
    <n v="0"/>
    <x v="1786"/>
  </r>
  <r>
    <n v="8671"/>
    <s v="US-2011-159611"/>
    <x v="2"/>
    <x v="422"/>
    <d v="2012-01-01T00:00:00"/>
    <s v="Second Class"/>
    <s v="KB-16315"/>
    <s v="Karl Braun"/>
    <x v="0"/>
    <s v="United States"/>
    <s v="Cleveland"/>
    <s v="Ohio"/>
    <n v="44105"/>
    <x v="3"/>
    <s v="FUR-FU-10004904"/>
    <s v="Furniture"/>
    <s v="Furnishings"/>
    <s v="Eldon &quot;L&quot; Workstation Diamond Chairmat"/>
    <n v="182.35200000000003"/>
    <n v="3"/>
    <n v="0.2"/>
    <x v="6732"/>
  </r>
  <r>
    <n v="8672"/>
    <s v="US-2011-159611"/>
    <x v="2"/>
    <x v="422"/>
    <d v="2012-01-01T00:00:00"/>
    <s v="Second Class"/>
    <s v="KB-16315"/>
    <s v="Karl Braun"/>
    <x v="0"/>
    <s v="United States"/>
    <s v="Cleveland"/>
    <s v="Ohio"/>
    <n v="44105"/>
    <x v="3"/>
    <s v="OFF-ST-10002790"/>
    <s v="Office Supplies"/>
    <s v="Storage"/>
    <s v="Safco Industrial Shelving"/>
    <n v="118.16"/>
    <n v="2"/>
    <n v="0.2"/>
    <x v="6091"/>
  </r>
  <r>
    <n v="8673"/>
    <s v="CA-2014-163265"/>
    <x v="3"/>
    <x v="911"/>
    <d v="2014-02-22T00:00:00"/>
    <s v="Standard Class"/>
    <s v="JS-16030"/>
    <s v="Joy Smith"/>
    <x v="0"/>
    <s v="United States"/>
    <s v="Decatur"/>
    <s v="Illinois"/>
    <n v="62521"/>
    <x v="2"/>
    <s v="OFF-FA-10004854"/>
    <s v="Office Supplies"/>
    <s v="Fasteners"/>
    <s v="Vinyl Coated Wire Paper Clips in Organizer Box, 800/Box"/>
    <n v="18.368000000000002"/>
    <n v="2"/>
    <n v="0.2"/>
    <x v="6733"/>
  </r>
  <r>
    <n v="8674"/>
    <s v="CA-2014-163265"/>
    <x v="3"/>
    <x v="911"/>
    <d v="2014-02-22T00:00:00"/>
    <s v="Standard Class"/>
    <s v="JS-16030"/>
    <s v="Joy Smith"/>
    <x v="0"/>
    <s v="United States"/>
    <s v="Decatur"/>
    <s v="Illinois"/>
    <n v="62521"/>
    <x v="2"/>
    <s v="FUR-CH-10004063"/>
    <s v="Furniture"/>
    <s v="Chairs"/>
    <s v="Global Deluxe High-Back Manager's Chair"/>
    <n v="600.55799999999999"/>
    <n v="3"/>
    <n v="0.3"/>
    <x v="123"/>
  </r>
  <r>
    <n v="8675"/>
    <s v="CA-2014-163265"/>
    <x v="3"/>
    <x v="911"/>
    <d v="2014-02-22T00:00:00"/>
    <s v="Standard Class"/>
    <s v="JS-16030"/>
    <s v="Joy Smith"/>
    <x v="0"/>
    <s v="United States"/>
    <s v="Decatur"/>
    <s v="Illinois"/>
    <n v="62521"/>
    <x v="2"/>
    <s v="OFF-ST-10000642"/>
    <s v="Office Supplies"/>
    <s v="Storage"/>
    <s v="Tennsco Lockers, Gray"/>
    <n v="50.352000000000004"/>
    <n v="3"/>
    <n v="0.2"/>
    <x v="6734"/>
  </r>
  <r>
    <n v="8676"/>
    <s v="CA-2014-163265"/>
    <x v="3"/>
    <x v="911"/>
    <d v="2014-02-22T00:00:00"/>
    <s v="Standard Class"/>
    <s v="JS-16030"/>
    <s v="Joy Smith"/>
    <x v="0"/>
    <s v="United States"/>
    <s v="Decatur"/>
    <s v="Illinois"/>
    <n v="62521"/>
    <x v="2"/>
    <s v="OFF-AR-10004078"/>
    <s v="Office Supplies"/>
    <s v="Art"/>
    <s v="Newell 312"/>
    <n v="28.031999999999996"/>
    <n v="6"/>
    <n v="0.2"/>
    <x v="2915"/>
  </r>
  <r>
    <n v="8677"/>
    <s v="CA-2014-163265"/>
    <x v="3"/>
    <x v="911"/>
    <d v="2014-02-22T00:00:00"/>
    <s v="Standard Class"/>
    <s v="JS-16030"/>
    <s v="Joy Smith"/>
    <x v="0"/>
    <s v="United States"/>
    <s v="Decatur"/>
    <s v="Illinois"/>
    <n v="62521"/>
    <x v="2"/>
    <s v="FUR-FU-10004270"/>
    <s v="Furniture"/>
    <s v="Furnishings"/>
    <s v="Executive Impressions 13&quot; Clairmont Wall Clock"/>
    <n v="7.6920000000000002"/>
    <n v="1"/>
    <n v="0.6"/>
    <x v="6735"/>
  </r>
  <r>
    <n v="8678"/>
    <s v="CA-2014-141705"/>
    <x v="3"/>
    <x v="1200"/>
    <d v="2014-10-27T00:00:00"/>
    <s v="First Class"/>
    <s v="PO-18850"/>
    <s v="Patrick O'Brill"/>
    <x v="0"/>
    <s v="United States"/>
    <s v="Mansfield"/>
    <s v="Texas"/>
    <n v="76063"/>
    <x v="2"/>
    <s v="FUR-TA-10004607"/>
    <s v="Furniture"/>
    <s v="Tables"/>
    <s v="Hon 2111 Invitation Series Straight Table"/>
    <n v="517.40500000000009"/>
    <n v="5"/>
    <n v="0.3"/>
    <x v="6736"/>
  </r>
  <r>
    <n v="8679"/>
    <s v="CA-2013-112739"/>
    <x v="0"/>
    <x v="476"/>
    <d v="2013-09-08T00:00:00"/>
    <s v="Second Class"/>
    <s v="RD-19810"/>
    <s v="Ross DeVincentis"/>
    <x v="2"/>
    <s v="United States"/>
    <s v="Houston"/>
    <s v="Texas"/>
    <n v="77070"/>
    <x v="2"/>
    <s v="OFF-BI-10001132"/>
    <s v="Office Supplies"/>
    <s v="Binders"/>
    <s v="Acco PRESSTEX Data Binder with Storage Hooks, Dark Blue, 9 1/2&quot; X 11&quot;"/>
    <n v="8.6079999999999988"/>
    <n v="8"/>
    <n v="0.8"/>
    <x v="6737"/>
  </r>
  <r>
    <n v="8680"/>
    <s v="CA-2013-112739"/>
    <x v="0"/>
    <x v="476"/>
    <d v="2013-09-08T00:00:00"/>
    <s v="Second Class"/>
    <s v="RD-19810"/>
    <s v="Ross DeVincentis"/>
    <x v="2"/>
    <s v="United States"/>
    <s v="Houston"/>
    <s v="Texas"/>
    <n v="77070"/>
    <x v="2"/>
    <s v="TEC-AC-10001714"/>
    <s v="Technology"/>
    <s v="Accessories"/>
    <s v="Logitech MX Performance Wireless Mouse"/>
    <n v="159.56"/>
    <n v="5"/>
    <n v="0.2"/>
    <x v="6738"/>
  </r>
  <r>
    <n v="8681"/>
    <s v="CA-2013-143805"/>
    <x v="0"/>
    <x v="49"/>
    <d v="2013-12-04T00:00:00"/>
    <s v="Second Class"/>
    <s v="JD-15895"/>
    <s v="Jonathan Doherty"/>
    <x v="1"/>
    <s v="United States"/>
    <s v="Richmond"/>
    <s v="Virginia"/>
    <n v="23223"/>
    <x v="0"/>
    <s v="OFF-AP-10002945"/>
    <s v="Office Supplies"/>
    <s v="Appliances"/>
    <s v="Honeywell Enviracaire Portable HEPA Air Cleaner for 17' x 22' Room"/>
    <n v="2104.5499999999997"/>
    <n v="7"/>
    <n v="0"/>
    <x v="6739"/>
  </r>
  <r>
    <n v="8682"/>
    <s v="CA-2013-143805"/>
    <x v="0"/>
    <x v="49"/>
    <d v="2013-12-04T00:00:00"/>
    <s v="Second Class"/>
    <s v="JD-15895"/>
    <s v="Jonathan Doherty"/>
    <x v="1"/>
    <s v="United States"/>
    <s v="Richmond"/>
    <s v="Virginia"/>
    <n v="23223"/>
    <x v="0"/>
    <s v="OFF-SU-10004664"/>
    <s v="Office Supplies"/>
    <s v="Supplies"/>
    <s v="Acme Softgrip Scissors"/>
    <n v="40.700000000000003"/>
    <n v="5"/>
    <n v="0"/>
    <x v="6740"/>
  </r>
  <r>
    <n v="8683"/>
    <s v="CA-2011-133634"/>
    <x v="2"/>
    <x v="1127"/>
    <d v="2011-11-10T00:00:00"/>
    <s v="Standard Class"/>
    <s v="SR-20740"/>
    <s v="Steven Roelle"/>
    <x v="2"/>
    <s v="United States"/>
    <s v="Arlington"/>
    <s v="Virginia"/>
    <n v="22204"/>
    <x v="0"/>
    <s v="TEC-AC-10002550"/>
    <s v="Technology"/>
    <s v="Accessories"/>
    <s v="Maxell 4.7GB DVD-RW 3/Pack"/>
    <n v="47.79"/>
    <n v="3"/>
    <n v="0"/>
    <x v="4239"/>
  </r>
  <r>
    <n v="8684"/>
    <s v="CA-2014-101665"/>
    <x v="3"/>
    <x v="920"/>
    <d v="2014-12-02T00:00:00"/>
    <s v="Standard Class"/>
    <s v="TZ-21580"/>
    <s v="Tracy Zic"/>
    <x v="0"/>
    <s v="United States"/>
    <s v="San Francisco"/>
    <s v="California"/>
    <n v="94122"/>
    <x v="1"/>
    <s v="OFF-AR-10002335"/>
    <s v="Office Supplies"/>
    <s v="Art"/>
    <s v="DIXON Oriole Pencils"/>
    <n v="5.16"/>
    <n v="2"/>
    <n v="0"/>
    <x v="813"/>
  </r>
  <r>
    <n v="8685"/>
    <s v="CA-2013-155446"/>
    <x v="0"/>
    <x v="186"/>
    <d v="2013-12-24T00:00:00"/>
    <s v="Standard Class"/>
    <s v="TN-21040"/>
    <s v="Tanja Norvell"/>
    <x v="2"/>
    <s v="United States"/>
    <s v="San Diego"/>
    <s v="California"/>
    <n v="92024"/>
    <x v="1"/>
    <s v="TEC-AC-10001445"/>
    <s v="Technology"/>
    <s v="Accessories"/>
    <s v="Imation USB 2.0 Swivel Flash Drive USB flash drive - 4 GB - Pink"/>
    <n v="21.209999999999997"/>
    <n v="7"/>
    <n v="0"/>
    <x v="6741"/>
  </r>
  <r>
    <n v="8686"/>
    <s v="CA-2014-137323"/>
    <x v="3"/>
    <x v="237"/>
    <d v="2014-11-19T00:00:00"/>
    <s v="Second Class"/>
    <s v="PW-19030"/>
    <s v="Pauline Webber"/>
    <x v="1"/>
    <s v="United States"/>
    <s v="Watertown"/>
    <s v="New York"/>
    <n v="13601"/>
    <x v="3"/>
    <s v="OFF-ST-10003996"/>
    <s v="Office Supplies"/>
    <s v="Storage"/>
    <s v="Letter/Legal File Tote with Clear Snap-On Lid, Black Granite"/>
    <n v="96.359999999999985"/>
    <n v="6"/>
    <n v="0"/>
    <x v="6742"/>
  </r>
  <r>
    <n v="8687"/>
    <s v="CA-2013-144015"/>
    <x v="0"/>
    <x v="190"/>
    <d v="2013-06-27T00:00:00"/>
    <s v="Same Day"/>
    <s v="AH-10075"/>
    <s v="Adam Hart"/>
    <x v="1"/>
    <s v="United States"/>
    <s v="Los Angeles"/>
    <s v="California"/>
    <n v="90036"/>
    <x v="1"/>
    <s v="OFF-SU-10003505"/>
    <s v="Office Supplies"/>
    <s v="Supplies"/>
    <s v="Premier Electric Letter Opener"/>
    <n v="231.72"/>
    <n v="2"/>
    <n v="0"/>
    <x v="5359"/>
  </r>
  <r>
    <n v="8688"/>
    <s v="CA-2013-144015"/>
    <x v="0"/>
    <x v="190"/>
    <d v="2013-06-27T00:00:00"/>
    <s v="Same Day"/>
    <s v="AH-10075"/>
    <s v="Adam Hart"/>
    <x v="1"/>
    <s v="United States"/>
    <s v="Los Angeles"/>
    <s v="California"/>
    <n v="90036"/>
    <x v="1"/>
    <s v="OFF-FA-10000624"/>
    <s v="Office Supplies"/>
    <s v="Fasteners"/>
    <s v="OIC Binder Clips"/>
    <n v="17.899999999999999"/>
    <n v="5"/>
    <n v="0"/>
    <x v="5521"/>
  </r>
  <r>
    <n v="8689"/>
    <s v="CA-2013-144015"/>
    <x v="0"/>
    <x v="190"/>
    <d v="2013-06-27T00:00:00"/>
    <s v="Same Day"/>
    <s v="AH-10075"/>
    <s v="Adam Hart"/>
    <x v="1"/>
    <s v="United States"/>
    <s v="Los Angeles"/>
    <s v="California"/>
    <n v="90036"/>
    <x v="1"/>
    <s v="OFF-PA-10002870"/>
    <s v="Office Supplies"/>
    <s v="Paper"/>
    <s v="Ampad Phone Message Book, Recycled, 400 Message Capacity, 5 ¾” x 11”"/>
    <n v="12.48"/>
    <n v="2"/>
    <n v="0"/>
    <x v="1181"/>
  </r>
  <r>
    <n v="8690"/>
    <s v="CA-2011-101427"/>
    <x v="2"/>
    <x v="58"/>
    <d v="2011-12-30T00:00:00"/>
    <s v="Standard Class"/>
    <s v="AY-10555"/>
    <s v="Andy Yotov"/>
    <x v="1"/>
    <s v="United States"/>
    <s v="Philadelphia"/>
    <s v="Pennsylvania"/>
    <n v="19140"/>
    <x v="3"/>
    <s v="OFF-AR-10002257"/>
    <s v="Office Supplies"/>
    <s v="Art"/>
    <s v="Eldon Spacemaker Box, Quick-Snap Lid, Clear"/>
    <n v="8.016"/>
    <n v="3"/>
    <n v="0.2"/>
    <x v="6743"/>
  </r>
  <r>
    <n v="8691"/>
    <s v="CA-2013-136770"/>
    <x v="0"/>
    <x v="1041"/>
    <d v="2013-08-19T00:00:00"/>
    <s v="Standard Class"/>
    <s v="SP-20650"/>
    <s v="Stephanie Phelps"/>
    <x v="1"/>
    <s v="United States"/>
    <s v="Akron"/>
    <s v="Ohio"/>
    <n v="44312"/>
    <x v="3"/>
    <s v="TEC-PH-10003580"/>
    <s v="Technology"/>
    <s v="Phones"/>
    <s v="Cisco IP Phone 7961G-GE VoIP phone"/>
    <n v="259.89600000000002"/>
    <n v="2"/>
    <n v="0.4"/>
    <x v="5569"/>
  </r>
  <r>
    <n v="8692"/>
    <s v="CA-2013-136770"/>
    <x v="0"/>
    <x v="1041"/>
    <d v="2013-08-19T00:00:00"/>
    <s v="Standard Class"/>
    <s v="SP-20650"/>
    <s v="Stephanie Phelps"/>
    <x v="1"/>
    <s v="United States"/>
    <s v="Akron"/>
    <s v="Ohio"/>
    <n v="44312"/>
    <x v="3"/>
    <s v="TEC-PH-10001530"/>
    <s v="Technology"/>
    <s v="Phones"/>
    <s v="Plantronics Voyager Pro Legend"/>
    <n v="247.18799999999999"/>
    <n v="2"/>
    <n v="0.4"/>
    <x v="6744"/>
  </r>
  <r>
    <n v="8693"/>
    <s v="CA-2013-136770"/>
    <x v="0"/>
    <x v="1041"/>
    <d v="2013-08-19T00:00:00"/>
    <s v="Standard Class"/>
    <s v="SP-20650"/>
    <s v="Stephanie Phelps"/>
    <x v="1"/>
    <s v="United States"/>
    <s v="Akron"/>
    <s v="Ohio"/>
    <n v="44312"/>
    <x v="3"/>
    <s v="TEC-AC-10000420"/>
    <s v="Technology"/>
    <s v="Accessories"/>
    <s v="Logitech G500s Laser Gaming Mouse with Adjustable Weight Tuning"/>
    <n v="279.95999999999998"/>
    <n v="5"/>
    <n v="0.2"/>
    <x v="6745"/>
  </r>
  <r>
    <n v="8694"/>
    <s v="CA-2013-118311"/>
    <x v="0"/>
    <x v="1057"/>
    <d v="2013-10-29T00:00:00"/>
    <s v="Standard Class"/>
    <s v="ED-13885"/>
    <s v="Emily Ducich"/>
    <x v="2"/>
    <s v="United States"/>
    <s v="San Francisco"/>
    <s v="California"/>
    <n v="94110"/>
    <x v="1"/>
    <s v="TEC-AC-10000892"/>
    <s v="Technology"/>
    <s v="Accessories"/>
    <s v="NETGEAR N750 Dual Band Wi-Fi Gigabit Router"/>
    <n v="450"/>
    <n v="5"/>
    <n v="0"/>
    <x v="6746"/>
  </r>
  <r>
    <n v="8695"/>
    <s v="US-2011-112795"/>
    <x v="2"/>
    <x v="709"/>
    <d v="2011-08-28T00:00:00"/>
    <s v="Second Class"/>
    <s v="CR-12625"/>
    <s v="Corey Roper"/>
    <x v="2"/>
    <s v="United States"/>
    <s v="Grand Rapids"/>
    <s v="Michigan"/>
    <n v="49505"/>
    <x v="2"/>
    <s v="OFF-PA-10001934"/>
    <s v="Office Supplies"/>
    <s v="Paper"/>
    <s v="Xerox 1993"/>
    <n v="19.440000000000001"/>
    <n v="3"/>
    <n v="0"/>
    <x v="6747"/>
  </r>
  <r>
    <n v="8696"/>
    <s v="CA-2014-127096"/>
    <x v="3"/>
    <x v="175"/>
    <d v="2014-09-18T00:00:00"/>
    <s v="Second Class"/>
    <s v="CS-12400"/>
    <s v="Christopher Schild"/>
    <x v="2"/>
    <s v="United States"/>
    <s v="San Francisco"/>
    <s v="California"/>
    <n v="94109"/>
    <x v="1"/>
    <s v="FUR-TA-10003473"/>
    <s v="Furniture"/>
    <s v="Tables"/>
    <s v="Bretford Rectangular Conference Table Tops"/>
    <n v="300.904"/>
    <n v="1"/>
    <n v="0.2"/>
    <x v="1261"/>
  </r>
  <r>
    <n v="8697"/>
    <s v="CA-2014-119284"/>
    <x v="3"/>
    <x v="140"/>
    <d v="2014-06-21T00:00:00"/>
    <s v="Standard Class"/>
    <s v="TS-21205"/>
    <s v="Thomas Seio"/>
    <x v="1"/>
    <s v="United States"/>
    <s v="Nashville"/>
    <s v="Tennessee"/>
    <n v="37211"/>
    <x v="0"/>
    <s v="TEC-PH-10001051"/>
    <s v="Technology"/>
    <s v="Phones"/>
    <s v="HTC One"/>
    <n v="239.976"/>
    <n v="3"/>
    <n v="0.2"/>
    <x v="5502"/>
  </r>
  <r>
    <n v="8698"/>
    <s v="CA-2014-119284"/>
    <x v="3"/>
    <x v="140"/>
    <d v="2014-06-21T00:00:00"/>
    <s v="Standard Class"/>
    <s v="TS-21205"/>
    <s v="Thomas Seio"/>
    <x v="1"/>
    <s v="United States"/>
    <s v="Nashville"/>
    <s v="Tennessee"/>
    <n v="37211"/>
    <x v="0"/>
    <s v="FUR-FU-10004351"/>
    <s v="Furniture"/>
    <s v="Furnishings"/>
    <s v="Staples"/>
    <n v="31.168000000000003"/>
    <n v="4"/>
    <n v="0.2"/>
    <x v="6748"/>
  </r>
  <r>
    <n v="8699"/>
    <s v="CA-2014-119284"/>
    <x v="3"/>
    <x v="140"/>
    <d v="2014-06-21T00:00:00"/>
    <s v="Standard Class"/>
    <s v="TS-21205"/>
    <s v="Thomas Seio"/>
    <x v="1"/>
    <s v="United States"/>
    <s v="Nashville"/>
    <s v="Tennessee"/>
    <n v="37211"/>
    <x v="0"/>
    <s v="FUR-TA-10004152"/>
    <s v="Furniture"/>
    <s v="Tables"/>
    <s v="Barricks 18&quot; x 48&quot; Non-Folding Utility Table with Bottom Storage Shelf"/>
    <n v="120.96"/>
    <n v="2"/>
    <n v="0.4"/>
    <x v="6749"/>
  </r>
  <r>
    <n v="8700"/>
    <s v="CA-2014-119284"/>
    <x v="3"/>
    <x v="140"/>
    <d v="2014-06-21T00:00:00"/>
    <s v="Standard Class"/>
    <s v="TS-21205"/>
    <s v="Thomas Seio"/>
    <x v="1"/>
    <s v="United States"/>
    <s v="Nashville"/>
    <s v="Tennessee"/>
    <n v="37211"/>
    <x v="0"/>
    <s v="TEC-PH-10000560"/>
    <s v="Technology"/>
    <s v="Phones"/>
    <s v="Samsung Galaxy S III - 16GB - pebble blue (T-Mobile)"/>
    <n v="2239.9360000000001"/>
    <n v="8"/>
    <n v="0.2"/>
    <x v="6750"/>
  </r>
  <r>
    <n v="8701"/>
    <s v="CA-2014-119284"/>
    <x v="3"/>
    <x v="140"/>
    <d v="2014-06-21T00:00:00"/>
    <s v="Standard Class"/>
    <s v="TS-21205"/>
    <s v="Thomas Seio"/>
    <x v="1"/>
    <s v="United States"/>
    <s v="Nashville"/>
    <s v="Tennessee"/>
    <n v="37211"/>
    <x v="0"/>
    <s v="OFF-AP-10004249"/>
    <s v="Office Supplies"/>
    <s v="Appliances"/>
    <s v="Staples"/>
    <n v="76.608000000000004"/>
    <n v="8"/>
    <n v="0.2"/>
    <x v="6751"/>
  </r>
  <r>
    <n v="8702"/>
    <s v="CA-2014-119284"/>
    <x v="3"/>
    <x v="140"/>
    <d v="2014-06-21T00:00:00"/>
    <s v="Standard Class"/>
    <s v="TS-21205"/>
    <s v="Thomas Seio"/>
    <x v="1"/>
    <s v="United States"/>
    <s v="Nashville"/>
    <s v="Tennessee"/>
    <n v="37211"/>
    <x v="0"/>
    <s v="OFF-ST-10001490"/>
    <s v="Office Supplies"/>
    <s v="Storage"/>
    <s v="Hot File 7-Pocket, Floor Stand"/>
    <n v="142.77600000000001"/>
    <n v="1"/>
    <n v="0.2"/>
    <x v="582"/>
  </r>
  <r>
    <n v="8703"/>
    <s v="CA-2014-119284"/>
    <x v="3"/>
    <x v="140"/>
    <d v="2014-06-21T00:00:00"/>
    <s v="Standard Class"/>
    <s v="TS-21205"/>
    <s v="Thomas Seio"/>
    <x v="1"/>
    <s v="United States"/>
    <s v="Nashville"/>
    <s v="Tennessee"/>
    <n v="37211"/>
    <x v="0"/>
    <s v="OFF-PA-10000312"/>
    <s v="Office Supplies"/>
    <s v="Paper"/>
    <s v="Xerox 1955"/>
    <n v="91.360000000000014"/>
    <n v="5"/>
    <n v="0.2"/>
    <x v="6752"/>
  </r>
  <r>
    <n v="8704"/>
    <s v="CA-2012-133494"/>
    <x v="1"/>
    <x v="1201"/>
    <d v="2012-03-05T00:00:00"/>
    <s v="Standard Class"/>
    <s v="RP-19390"/>
    <s v="Resi Pölking"/>
    <x v="0"/>
    <s v="United States"/>
    <s v="Philadelphia"/>
    <s v="Pennsylvania"/>
    <n v="19120"/>
    <x v="3"/>
    <s v="OFF-AP-10002906"/>
    <s v="Office Supplies"/>
    <s v="Appliances"/>
    <s v="Hoover Replacement Belt for Commercial Guardsman Heavy-Duty Upright Vacuum"/>
    <n v="3.5520000000000005"/>
    <n v="2"/>
    <n v="0.2"/>
    <x v="1585"/>
  </r>
  <r>
    <n v="8705"/>
    <s v="CA-2013-111318"/>
    <x v="0"/>
    <x v="310"/>
    <d v="2013-07-27T00:00:00"/>
    <s v="First Class"/>
    <s v="IL-15100"/>
    <s v="Ivan Liston"/>
    <x v="0"/>
    <s v="United States"/>
    <s v="Houston"/>
    <s v="Texas"/>
    <n v="77041"/>
    <x v="2"/>
    <s v="TEC-PH-10004100"/>
    <s v="Technology"/>
    <s v="Phones"/>
    <s v="Griffin GC17055 Auxiliary Audio Cable"/>
    <n v="115.136"/>
    <n v="8"/>
    <n v="0.2"/>
    <x v="6753"/>
  </r>
  <r>
    <n v="8706"/>
    <s v="US-2011-132745"/>
    <x v="2"/>
    <x v="1202"/>
    <d v="2011-10-05T00:00:00"/>
    <s v="Standard Class"/>
    <s v="NF-18475"/>
    <s v="Neil Französisch"/>
    <x v="2"/>
    <s v="United States"/>
    <s v="Reno"/>
    <s v="Nevada"/>
    <n v="89502"/>
    <x v="1"/>
    <s v="OFF-FA-10000254"/>
    <s v="Office Supplies"/>
    <s v="Fasteners"/>
    <s v="Sterling Rubber Bands by Alliance"/>
    <n v="4.71"/>
    <n v="1"/>
    <n v="0"/>
    <x v="232"/>
  </r>
  <r>
    <n v="8707"/>
    <s v="CA-2011-146815"/>
    <x v="2"/>
    <x v="78"/>
    <d v="2011-09-13T00:00:00"/>
    <s v="Standard Class"/>
    <s v="PP-18955"/>
    <s v="Paul Prost"/>
    <x v="2"/>
    <s v="United States"/>
    <s v="New York City"/>
    <s v="New York"/>
    <n v="10009"/>
    <x v="3"/>
    <s v="FUR-CH-10004289"/>
    <s v="Furniture"/>
    <s v="Chairs"/>
    <s v="Global Super Steno Chair"/>
    <n v="172.76400000000001"/>
    <n v="2"/>
    <n v="0.1"/>
    <x v="6754"/>
  </r>
  <r>
    <n v="8708"/>
    <s v="CA-2011-146815"/>
    <x v="2"/>
    <x v="78"/>
    <d v="2011-09-13T00:00:00"/>
    <s v="Standard Class"/>
    <s v="PP-18955"/>
    <s v="Paul Prost"/>
    <x v="2"/>
    <s v="United States"/>
    <s v="New York City"/>
    <s v="New York"/>
    <n v="10009"/>
    <x v="3"/>
    <s v="OFF-AR-10003469"/>
    <s v="Office Supplies"/>
    <s v="Art"/>
    <s v="Nontoxic Chalk"/>
    <n v="3.52"/>
    <n v="2"/>
    <n v="0"/>
    <x v="5702"/>
  </r>
  <r>
    <n v="8709"/>
    <s v="CA-2011-119144"/>
    <x v="2"/>
    <x v="912"/>
    <d v="2011-11-18T00:00:00"/>
    <s v="First Class"/>
    <s v="JD-16150"/>
    <s v="Justin Deggeller"/>
    <x v="1"/>
    <s v="United States"/>
    <s v="Los Angeles"/>
    <s v="California"/>
    <n v="90008"/>
    <x v="1"/>
    <s v="TEC-PH-10004188"/>
    <s v="Technology"/>
    <s v="Phones"/>
    <s v="OtterBox Commuter Series Case - Samsung Galaxy S4"/>
    <n v="79.968000000000004"/>
    <n v="4"/>
    <n v="0.2"/>
    <x v="6755"/>
  </r>
  <r>
    <n v="8710"/>
    <s v="CA-2011-119144"/>
    <x v="2"/>
    <x v="912"/>
    <d v="2011-11-18T00:00:00"/>
    <s v="First Class"/>
    <s v="JD-16150"/>
    <s v="Justin Deggeller"/>
    <x v="1"/>
    <s v="United States"/>
    <s v="Los Angeles"/>
    <s v="California"/>
    <n v="90008"/>
    <x v="1"/>
    <s v="FUR-BO-10004015"/>
    <s v="Furniture"/>
    <s v="Bookcases"/>
    <s v="Bush Andora Bookcase, Maple/Graphite Gray Finish"/>
    <n v="305.97449999999998"/>
    <n v="3"/>
    <n v="0.15"/>
    <x v="6756"/>
  </r>
  <r>
    <n v="8711"/>
    <s v="CA-2011-119144"/>
    <x v="2"/>
    <x v="912"/>
    <d v="2011-11-18T00:00:00"/>
    <s v="First Class"/>
    <s v="JD-16150"/>
    <s v="Justin Deggeller"/>
    <x v="1"/>
    <s v="United States"/>
    <s v="Los Angeles"/>
    <s v="California"/>
    <n v="90008"/>
    <x v="1"/>
    <s v="OFF-ST-10000991"/>
    <s v="Office Supplies"/>
    <s v="Storage"/>
    <s v="Space Solutions HD Industrial Steel Shelving."/>
    <n v="344.90999999999997"/>
    <n v="3"/>
    <n v="0"/>
    <x v="3624"/>
  </r>
  <r>
    <n v="8712"/>
    <s v="CA-2011-105648"/>
    <x v="2"/>
    <x v="223"/>
    <d v="2011-03-07T00:00:00"/>
    <s v="Standard Class"/>
    <s v="EJ-14155"/>
    <s v="Eva Jacobs"/>
    <x v="0"/>
    <s v="United States"/>
    <s v="San Diego"/>
    <s v="California"/>
    <n v="92037"/>
    <x v="1"/>
    <s v="FUR-TA-10002958"/>
    <s v="Furniture"/>
    <s v="Tables"/>
    <s v="Bevis Oval Conference Table, Walnut"/>
    <n v="626.35200000000009"/>
    <n v="3"/>
    <n v="0.2"/>
    <x v="6757"/>
  </r>
  <r>
    <n v="8713"/>
    <s v="US-2012-145422"/>
    <x v="1"/>
    <x v="155"/>
    <d v="2012-12-07T00:00:00"/>
    <s v="Standard Class"/>
    <s v="PW-19240"/>
    <s v="Pierre Wener"/>
    <x v="0"/>
    <s v="United States"/>
    <s v="San Francisco"/>
    <s v="California"/>
    <n v="94110"/>
    <x v="1"/>
    <s v="FUR-BO-10002213"/>
    <s v="Furniture"/>
    <s v="Bookcases"/>
    <s v="Sauder Forest Hills Library, Woodland Oak Finish"/>
    <n v="359.49899999999997"/>
    <n v="3"/>
    <n v="0.15"/>
    <x v="4298"/>
  </r>
  <r>
    <n v="8714"/>
    <s v="CA-2014-136623"/>
    <x v="3"/>
    <x v="497"/>
    <d v="2014-07-17T00:00:00"/>
    <s v="Standard Class"/>
    <s v="TS-21430"/>
    <s v="Tom Stivers"/>
    <x v="1"/>
    <s v="United States"/>
    <s v="San Diego"/>
    <s v="California"/>
    <n v="92105"/>
    <x v="1"/>
    <s v="TEC-PH-10000004"/>
    <s v="Technology"/>
    <s v="Phones"/>
    <s v="Belkin iPhone and iPad Lightning Cable"/>
    <n v="71.951999999999998"/>
    <n v="6"/>
    <n v="0.2"/>
    <x v="6758"/>
  </r>
  <r>
    <n v="8715"/>
    <s v="CA-2014-136623"/>
    <x v="3"/>
    <x v="497"/>
    <d v="2014-07-17T00:00:00"/>
    <s v="Standard Class"/>
    <s v="TS-21430"/>
    <s v="Tom Stivers"/>
    <x v="1"/>
    <s v="United States"/>
    <s v="San Diego"/>
    <s v="California"/>
    <n v="92105"/>
    <x v="1"/>
    <s v="OFF-BI-10003708"/>
    <s v="Office Supplies"/>
    <s v="Binders"/>
    <s v="Acco Four Pocket Poly Ring Binder with Label Holder, Smoke, 1&quot;"/>
    <n v="29.800000000000004"/>
    <n v="5"/>
    <n v="0.2"/>
    <x v="1329"/>
  </r>
  <r>
    <n v="8716"/>
    <s v="CA-2014-121678"/>
    <x v="3"/>
    <x v="673"/>
    <d v="2014-11-21T00:00:00"/>
    <s v="Second Class"/>
    <s v="BM-11650"/>
    <s v="Brian Moss"/>
    <x v="1"/>
    <s v="United States"/>
    <s v="Elyria"/>
    <s v="Ohio"/>
    <n v="44035"/>
    <x v="3"/>
    <s v="OFF-BI-10002949"/>
    <s v="Office Supplies"/>
    <s v="Binders"/>
    <s v="Prestige Round Ring Binders"/>
    <n v="1.8240000000000003"/>
    <n v="1"/>
    <n v="0.7"/>
    <x v="6759"/>
  </r>
  <r>
    <n v="8717"/>
    <s v="CA-2013-120824"/>
    <x v="0"/>
    <x v="1"/>
    <d v="2013-06-17T00:00:00"/>
    <s v="Second Class"/>
    <s v="AW-10930"/>
    <s v="Arthur Wiediger"/>
    <x v="2"/>
    <s v="United States"/>
    <s v="Houston"/>
    <s v="Texas"/>
    <n v="77070"/>
    <x v="2"/>
    <s v="OFF-AP-10001242"/>
    <s v="Office Supplies"/>
    <s v="Appliances"/>
    <s v="APC 7 Outlet Network SurgeArrest Surge Protector"/>
    <n v="64.383999999999986"/>
    <n v="4"/>
    <n v="0.8"/>
    <x v="6760"/>
  </r>
  <r>
    <n v="8718"/>
    <s v="CA-2013-120824"/>
    <x v="0"/>
    <x v="1"/>
    <d v="2013-06-17T00:00:00"/>
    <s v="Second Class"/>
    <s v="AW-10930"/>
    <s v="Arthur Wiediger"/>
    <x v="2"/>
    <s v="United States"/>
    <s v="Houston"/>
    <s v="Texas"/>
    <n v="77070"/>
    <x v="2"/>
    <s v="FUR-FU-10001424"/>
    <s v="Furniture"/>
    <s v="Furnishings"/>
    <s v="Dax Clear Box Frame"/>
    <n v="6.9840000000000009"/>
    <n v="2"/>
    <n v="0.6"/>
    <x v="6761"/>
  </r>
  <r>
    <n v="8719"/>
    <s v="CA-2013-120824"/>
    <x v="0"/>
    <x v="1"/>
    <d v="2013-06-17T00:00:00"/>
    <s v="Second Class"/>
    <s v="AW-10930"/>
    <s v="Arthur Wiediger"/>
    <x v="2"/>
    <s v="United States"/>
    <s v="Houston"/>
    <s v="Texas"/>
    <n v="77070"/>
    <x v="2"/>
    <s v="OFF-AR-10003469"/>
    <s v="Office Supplies"/>
    <s v="Art"/>
    <s v="Nontoxic Chalk"/>
    <n v="11.264000000000001"/>
    <n v="8"/>
    <n v="0.2"/>
    <x v="6762"/>
  </r>
  <r>
    <n v="8720"/>
    <s v="CA-2013-120824"/>
    <x v="0"/>
    <x v="1"/>
    <d v="2013-06-17T00:00:00"/>
    <s v="Second Class"/>
    <s v="AW-10930"/>
    <s v="Arthur Wiediger"/>
    <x v="2"/>
    <s v="United States"/>
    <s v="Houston"/>
    <s v="Texas"/>
    <n v="77070"/>
    <x v="2"/>
    <s v="OFF-PA-10000232"/>
    <s v="Office Supplies"/>
    <s v="Paper"/>
    <s v="Xerox 1975"/>
    <n v="15.552000000000003"/>
    <n v="3"/>
    <n v="0.2"/>
    <x v="906"/>
  </r>
  <r>
    <n v="8721"/>
    <s v="CA-2013-120824"/>
    <x v="0"/>
    <x v="1"/>
    <d v="2013-06-17T00:00:00"/>
    <s v="Second Class"/>
    <s v="AW-10930"/>
    <s v="Arthur Wiediger"/>
    <x v="2"/>
    <s v="United States"/>
    <s v="Houston"/>
    <s v="Texas"/>
    <n v="77070"/>
    <x v="2"/>
    <s v="FUR-CH-10000229"/>
    <s v="Furniture"/>
    <s v="Chairs"/>
    <s v="Global Enterprise Series Seating High-Back Swivel/Tilt Chairs"/>
    <n v="379.37200000000001"/>
    <n v="2"/>
    <n v="0.3"/>
    <x v="6763"/>
  </r>
  <r>
    <n v="8722"/>
    <s v="CA-2013-120824"/>
    <x v="0"/>
    <x v="1"/>
    <d v="2013-06-17T00:00:00"/>
    <s v="Second Class"/>
    <s v="AW-10930"/>
    <s v="Arthur Wiediger"/>
    <x v="2"/>
    <s v="United States"/>
    <s v="Houston"/>
    <s v="Texas"/>
    <n v="77070"/>
    <x v="2"/>
    <s v="OFF-ST-10002562"/>
    <s v="Office Supplies"/>
    <s v="Storage"/>
    <s v="Staples"/>
    <n v="67.536000000000016"/>
    <n v="9"/>
    <n v="0.2"/>
    <x v="6764"/>
  </r>
  <r>
    <n v="8723"/>
    <s v="CA-2013-120824"/>
    <x v="0"/>
    <x v="1"/>
    <d v="2013-06-17T00:00:00"/>
    <s v="Second Class"/>
    <s v="AW-10930"/>
    <s v="Arthur Wiediger"/>
    <x v="2"/>
    <s v="United States"/>
    <s v="Houston"/>
    <s v="Texas"/>
    <n v="77070"/>
    <x v="2"/>
    <s v="OFF-BI-10001525"/>
    <s v="Office Supplies"/>
    <s v="Binders"/>
    <s v="Acco Pressboard Covers with Storage Hooks, 14 7/8&quot; x 11&quot;, Executive Red"/>
    <n v="1.5239999999999996"/>
    <n v="2"/>
    <n v="0.8"/>
    <x v="6765"/>
  </r>
  <r>
    <n v="8724"/>
    <s v="US-2013-135209"/>
    <x v="0"/>
    <x v="723"/>
    <d v="2014-01-01T00:00:00"/>
    <s v="Second Class"/>
    <s v="MH-17290"/>
    <s v="Marc Harrigan"/>
    <x v="2"/>
    <s v="United States"/>
    <s v="Miami"/>
    <s v="Florida"/>
    <n v="33178"/>
    <x v="0"/>
    <s v="OFF-PA-10002986"/>
    <s v="Office Supplies"/>
    <s v="Paper"/>
    <s v="Xerox 1898"/>
    <n v="37.408000000000001"/>
    <n v="7"/>
    <n v="0.2"/>
    <x v="6766"/>
  </r>
  <r>
    <n v="8725"/>
    <s v="US-2013-135209"/>
    <x v="0"/>
    <x v="723"/>
    <d v="2014-01-01T00:00:00"/>
    <s v="Second Class"/>
    <s v="MH-17290"/>
    <s v="Marc Harrigan"/>
    <x v="2"/>
    <s v="United States"/>
    <s v="Miami"/>
    <s v="Florida"/>
    <n v="33178"/>
    <x v="0"/>
    <s v="OFF-PA-10000143"/>
    <s v="Office Supplies"/>
    <s v="Paper"/>
    <s v="Astroparche Fine Business Paper"/>
    <n v="25.344000000000001"/>
    <n v="6"/>
    <n v="0.2"/>
    <x v="2930"/>
  </r>
  <r>
    <n v="8726"/>
    <s v="CA-2014-148145"/>
    <x v="3"/>
    <x v="257"/>
    <d v="2014-03-24T00:00:00"/>
    <s v="Standard Class"/>
    <s v="SW-20275"/>
    <s v="Scott Williamson"/>
    <x v="0"/>
    <s v="United States"/>
    <s v="Seattle"/>
    <s v="Washington"/>
    <n v="98115"/>
    <x v="1"/>
    <s v="OFF-AR-10003752"/>
    <s v="Office Supplies"/>
    <s v="Art"/>
    <s v="Deluxe Chalkboard Eraser Cleaner"/>
    <n v="46.2"/>
    <n v="4"/>
    <n v="0"/>
    <x v="6767"/>
  </r>
  <r>
    <n v="8727"/>
    <s v="CA-2012-103870"/>
    <x v="1"/>
    <x v="17"/>
    <d v="2012-12-31T00:00:00"/>
    <s v="Standard Class"/>
    <s v="SP-20860"/>
    <s v="Sung Pak"/>
    <x v="1"/>
    <s v="United States"/>
    <s v="Murfreesboro"/>
    <s v="Tennessee"/>
    <n v="37130"/>
    <x v="0"/>
    <s v="TEC-AC-10002370"/>
    <s v="Technology"/>
    <s v="Accessories"/>
    <s v="Maxell CD-R Discs"/>
    <n v="4.7279999999999998"/>
    <n v="3"/>
    <n v="0.2"/>
    <x v="6768"/>
  </r>
  <r>
    <n v="8728"/>
    <s v="CA-2012-103870"/>
    <x v="1"/>
    <x v="17"/>
    <d v="2012-12-31T00:00:00"/>
    <s v="Standard Class"/>
    <s v="SP-20860"/>
    <s v="Sung Pak"/>
    <x v="1"/>
    <s v="United States"/>
    <s v="Murfreesboro"/>
    <s v="Tennessee"/>
    <n v="37130"/>
    <x v="0"/>
    <s v="FUR-FU-10002030"/>
    <s v="Furniture"/>
    <s v="Furnishings"/>
    <s v="Executive Impressions 14&quot; Contract Wall Clock with Quartz Movement"/>
    <n v="53.352000000000004"/>
    <n v="3"/>
    <n v="0.2"/>
    <x v="6769"/>
  </r>
  <r>
    <n v="8729"/>
    <s v="CA-2012-103870"/>
    <x v="1"/>
    <x v="17"/>
    <d v="2012-12-31T00:00:00"/>
    <s v="Standard Class"/>
    <s v="SP-20860"/>
    <s v="Sung Pak"/>
    <x v="1"/>
    <s v="United States"/>
    <s v="Murfreesboro"/>
    <s v="Tennessee"/>
    <n v="37130"/>
    <x v="0"/>
    <s v="FUR-BO-10002853"/>
    <s v="Furniture"/>
    <s v="Bookcases"/>
    <s v="O'Sullivan 5-Shelf Heavy-Duty Bookcases"/>
    <n v="131.10400000000001"/>
    <n v="2"/>
    <n v="0.2"/>
    <x v="6770"/>
  </r>
  <r>
    <n v="8730"/>
    <s v="CA-2012-103870"/>
    <x v="1"/>
    <x v="17"/>
    <d v="2012-12-31T00:00:00"/>
    <s v="Standard Class"/>
    <s v="SP-20860"/>
    <s v="Sung Pak"/>
    <x v="1"/>
    <s v="United States"/>
    <s v="Murfreesboro"/>
    <s v="Tennessee"/>
    <n v="37130"/>
    <x v="0"/>
    <s v="OFF-ST-10002562"/>
    <s v="Office Supplies"/>
    <s v="Storage"/>
    <s v="Staples"/>
    <n v="22.512000000000004"/>
    <n v="3"/>
    <n v="0.2"/>
    <x v="3051"/>
  </r>
  <r>
    <n v="8731"/>
    <s v="CA-2012-103870"/>
    <x v="1"/>
    <x v="17"/>
    <d v="2012-12-31T00:00:00"/>
    <s v="Standard Class"/>
    <s v="SP-20860"/>
    <s v="Sung Pak"/>
    <x v="1"/>
    <s v="United States"/>
    <s v="Murfreesboro"/>
    <s v="Tennessee"/>
    <n v="37130"/>
    <x v="0"/>
    <s v="TEC-AC-10004227"/>
    <s v="Technology"/>
    <s v="Accessories"/>
    <s v="SanDisk Ultra 16 GB MicroSDHC Class 10 Memory Card"/>
    <n v="72.744000000000014"/>
    <n v="7"/>
    <n v="0.2"/>
    <x v="6771"/>
  </r>
  <r>
    <n v="8732"/>
    <s v="CA-2012-111017"/>
    <x v="1"/>
    <x v="374"/>
    <d v="2012-08-06T00:00:00"/>
    <s v="Standard Class"/>
    <s v="SC-20695"/>
    <s v="Steve Chapman"/>
    <x v="1"/>
    <s v="United States"/>
    <s v="Saint Louis"/>
    <s v="Missouri"/>
    <n v="63116"/>
    <x v="2"/>
    <s v="OFF-SU-10002573"/>
    <s v="Office Supplies"/>
    <s v="Supplies"/>
    <s v="Acme 10&quot; Easy Grip Assistive Scissors"/>
    <n v="52.59"/>
    <n v="3"/>
    <n v="0"/>
    <x v="6772"/>
  </r>
  <r>
    <n v="8733"/>
    <s v="CA-2014-116988"/>
    <x v="3"/>
    <x v="818"/>
    <d v="2014-06-30T00:00:00"/>
    <s v="Second Class"/>
    <s v="PW-19030"/>
    <s v="Pauline Webber"/>
    <x v="1"/>
    <s v="United States"/>
    <s v="Seattle"/>
    <s v="Washington"/>
    <n v="98105"/>
    <x v="1"/>
    <s v="OFF-PA-10003848"/>
    <s v="Office Supplies"/>
    <s v="Paper"/>
    <s v="Xerox 1997"/>
    <n v="19.440000000000001"/>
    <n v="3"/>
    <n v="0"/>
    <x v="551"/>
  </r>
  <r>
    <n v="8734"/>
    <s v="CA-2014-116988"/>
    <x v="3"/>
    <x v="818"/>
    <d v="2014-06-30T00:00:00"/>
    <s v="Second Class"/>
    <s v="PW-19030"/>
    <s v="Pauline Webber"/>
    <x v="1"/>
    <s v="United States"/>
    <s v="Seattle"/>
    <s v="Washington"/>
    <n v="98105"/>
    <x v="1"/>
    <s v="FUR-FU-10001290"/>
    <s v="Furniture"/>
    <s v="Furnishings"/>
    <s v="Executive Impressions Supervisor Wall Clock"/>
    <n v="126.30000000000001"/>
    <n v="3"/>
    <n v="0"/>
    <x v="498"/>
  </r>
  <r>
    <n v="8735"/>
    <s v="CA-2014-116988"/>
    <x v="3"/>
    <x v="818"/>
    <d v="2014-06-30T00:00:00"/>
    <s v="Second Class"/>
    <s v="PW-19030"/>
    <s v="Pauline Webber"/>
    <x v="1"/>
    <s v="United States"/>
    <s v="Seattle"/>
    <s v="Washington"/>
    <n v="98105"/>
    <x v="1"/>
    <s v="TEC-AC-10003832"/>
    <s v="Technology"/>
    <s v="Accessories"/>
    <s v="Logitech P710e Mobile Speakerphone"/>
    <n v="1287.45"/>
    <n v="5"/>
    <n v="0"/>
    <x v="2981"/>
  </r>
  <r>
    <n v="8736"/>
    <s v="US-2011-169390"/>
    <x v="2"/>
    <x v="315"/>
    <d v="2011-02-11T00:00:00"/>
    <s v="Second Class"/>
    <s v="CS-12250"/>
    <s v="Chris Selesnick"/>
    <x v="1"/>
    <s v="United States"/>
    <s v="New York City"/>
    <s v="New York"/>
    <n v="10024"/>
    <x v="3"/>
    <s v="OFF-ST-10001558"/>
    <s v="Office Supplies"/>
    <s v="Storage"/>
    <s v="Acco Perma 4000 Stacking Storage Drawers"/>
    <n v="64.959999999999994"/>
    <n v="4"/>
    <n v="0"/>
    <x v="6773"/>
  </r>
  <r>
    <n v="8737"/>
    <s v="CA-2013-168774"/>
    <x v="0"/>
    <x v="913"/>
    <d v="2013-09-10T00:00:00"/>
    <s v="Standard Class"/>
    <s v="RP-19855"/>
    <s v="Roy Phan"/>
    <x v="1"/>
    <s v="United States"/>
    <s v="Woodbury"/>
    <s v="Minnesota"/>
    <n v="55125"/>
    <x v="2"/>
    <s v="OFF-ST-10001490"/>
    <s v="Office Supplies"/>
    <s v="Storage"/>
    <s v="Hot File 7-Pocket, Floor Stand"/>
    <n v="535.41"/>
    <n v="3"/>
    <n v="0"/>
    <x v="3941"/>
  </r>
  <r>
    <n v="8738"/>
    <s v="CA-2014-161592"/>
    <x v="3"/>
    <x v="1191"/>
    <d v="2014-04-11T00:00:00"/>
    <s v="Standard Class"/>
    <s v="CS-12175"/>
    <s v="Charles Sheldon"/>
    <x v="1"/>
    <s v="United States"/>
    <s v="Chattanooga"/>
    <s v="Tennessee"/>
    <n v="37421"/>
    <x v="0"/>
    <s v="OFF-BI-10003669"/>
    <s v="Office Supplies"/>
    <s v="Binders"/>
    <s v="3M Organizer Strips"/>
    <n v="8.1000000000000014"/>
    <n v="5"/>
    <n v="0.7"/>
    <x v="6774"/>
  </r>
  <r>
    <n v="8739"/>
    <s v="US-2014-131961"/>
    <x v="3"/>
    <x v="166"/>
    <d v="2014-12-12T00:00:00"/>
    <s v="First Class"/>
    <s v="MJ-17740"/>
    <s v="Max Jones"/>
    <x v="0"/>
    <s v="United States"/>
    <s v="Philadelphia"/>
    <s v="Pennsylvania"/>
    <n v="19140"/>
    <x v="3"/>
    <s v="OFF-AR-10004441"/>
    <s v="Office Supplies"/>
    <s v="Art"/>
    <s v="BIC Brite Liner Highlighters"/>
    <n v="13.247999999999999"/>
    <n v="4"/>
    <n v="0.2"/>
    <x v="2319"/>
  </r>
  <r>
    <n v="8740"/>
    <s v="US-2014-131961"/>
    <x v="3"/>
    <x v="166"/>
    <d v="2014-12-12T00:00:00"/>
    <s v="First Class"/>
    <s v="MJ-17740"/>
    <s v="Max Jones"/>
    <x v="0"/>
    <s v="United States"/>
    <s v="Philadelphia"/>
    <s v="Pennsylvania"/>
    <n v="19140"/>
    <x v="3"/>
    <s v="TEC-PH-10001924"/>
    <s v="Technology"/>
    <s v="Phones"/>
    <s v="iHome FM Clock Radio with Lightning Dock"/>
    <n v="83.987999999999985"/>
    <n v="2"/>
    <n v="0.4"/>
    <x v="6775"/>
  </r>
  <r>
    <n v="8741"/>
    <s v="CA-2013-102498"/>
    <x v="0"/>
    <x v="1131"/>
    <d v="2013-07-26T00:00:00"/>
    <s v="First Class"/>
    <s v="JG-15160"/>
    <s v="James Galang"/>
    <x v="0"/>
    <s v="United States"/>
    <s v="Lafayette"/>
    <s v="Louisiana"/>
    <n v="70506"/>
    <x v="0"/>
    <s v="OFF-AR-10004456"/>
    <s v="Office Supplies"/>
    <s v="Art"/>
    <s v="Panasonic KP-4ABK Battery-Operated Pencil Sharpener"/>
    <n v="73.2"/>
    <n v="5"/>
    <n v="0"/>
    <x v="1483"/>
  </r>
  <r>
    <n v="8742"/>
    <s v="CA-2012-113222"/>
    <x v="1"/>
    <x v="529"/>
    <d v="2012-11-09T00:00:00"/>
    <s v="Same Day"/>
    <s v="AG-10765"/>
    <s v="Anthony Garverick"/>
    <x v="2"/>
    <s v="United States"/>
    <s v="Lawrence"/>
    <s v="Indiana"/>
    <n v="46226"/>
    <x v="2"/>
    <s v="OFF-BI-10001890"/>
    <s v="Office Supplies"/>
    <s v="Binders"/>
    <s v="Avery Poly Binder Pockets"/>
    <n v="10.74"/>
    <n v="3"/>
    <n v="0"/>
    <x v="6776"/>
  </r>
  <r>
    <n v="8743"/>
    <s v="US-2012-144771"/>
    <x v="1"/>
    <x v="653"/>
    <d v="2012-10-04T00:00:00"/>
    <s v="First Class"/>
    <s v="CK-12205"/>
    <s v="Chloris Kastensmidt"/>
    <x v="0"/>
    <s v="United States"/>
    <s v="Hillsboro"/>
    <s v="Oregon"/>
    <n v="97123"/>
    <x v="1"/>
    <s v="FUR-FU-10000629"/>
    <s v="Furniture"/>
    <s v="Furnishings"/>
    <s v="9-3/4 Diameter Round Wall Clock"/>
    <n v="11.032"/>
    <n v="1"/>
    <n v="0.2"/>
    <x v="6777"/>
  </r>
  <r>
    <n v="8744"/>
    <s v="US-2012-144771"/>
    <x v="1"/>
    <x v="653"/>
    <d v="2012-10-04T00:00:00"/>
    <s v="First Class"/>
    <s v="CK-12205"/>
    <s v="Chloris Kastensmidt"/>
    <x v="0"/>
    <s v="United States"/>
    <s v="Hillsboro"/>
    <s v="Oregon"/>
    <n v="97123"/>
    <x v="1"/>
    <s v="TEC-AC-10002323"/>
    <s v="Technology"/>
    <s v="Accessories"/>
    <s v="SanDisk Ultra 32 GB MicroSDHC Class 10 Memory Card"/>
    <n v="53.040000000000006"/>
    <n v="3"/>
    <n v="0.2"/>
    <x v="4679"/>
  </r>
  <r>
    <n v="8745"/>
    <s v="CA-2012-162376"/>
    <x v="1"/>
    <x v="6"/>
    <d v="2012-11-25T00:00:00"/>
    <s v="Second Class"/>
    <s v="HD-14785"/>
    <s v="Harold Dahlen"/>
    <x v="2"/>
    <s v="United States"/>
    <s v="Cambridge"/>
    <s v="Massachusetts"/>
    <n v="2138"/>
    <x v="3"/>
    <s v="OFF-AR-10003056"/>
    <s v="Office Supplies"/>
    <s v="Art"/>
    <s v="Newell 341"/>
    <n v="17.12"/>
    <n v="4"/>
    <n v="0"/>
    <x v="2951"/>
  </r>
  <r>
    <n v="8746"/>
    <s v="CA-2012-162376"/>
    <x v="1"/>
    <x v="6"/>
    <d v="2012-11-25T00:00:00"/>
    <s v="Second Class"/>
    <s v="HD-14785"/>
    <s v="Harold Dahlen"/>
    <x v="2"/>
    <s v="United States"/>
    <s v="Cambridge"/>
    <s v="Massachusetts"/>
    <n v="2138"/>
    <x v="3"/>
    <s v="OFF-PA-10000300"/>
    <s v="Office Supplies"/>
    <s v="Paper"/>
    <s v="Xerox 1936"/>
    <n v="59.94"/>
    <n v="3"/>
    <n v="0"/>
    <x v="749"/>
  </r>
  <r>
    <n v="8747"/>
    <s v="CA-2014-128076"/>
    <x v="3"/>
    <x v="62"/>
    <d v="2014-02-08T00:00:00"/>
    <s v="Standard Class"/>
    <s v="BO-11350"/>
    <s v="Bill Overfelt"/>
    <x v="1"/>
    <s v="United States"/>
    <s v="San Diego"/>
    <s v="California"/>
    <n v="92105"/>
    <x v="1"/>
    <s v="FUR-FU-10000293"/>
    <s v="Furniture"/>
    <s v="Furnishings"/>
    <s v="Eldon Antistatic Chair Mats for Low to Medium Pile Carpets"/>
    <n v="210.58"/>
    <n v="2"/>
    <n v="0"/>
    <x v="6778"/>
  </r>
  <r>
    <n v="8748"/>
    <s v="CA-2014-128076"/>
    <x v="3"/>
    <x v="62"/>
    <d v="2014-02-08T00:00:00"/>
    <s v="Standard Class"/>
    <s v="BO-11350"/>
    <s v="Bill Overfelt"/>
    <x v="1"/>
    <s v="United States"/>
    <s v="San Diego"/>
    <s v="California"/>
    <n v="92105"/>
    <x v="1"/>
    <s v="OFF-BI-10003638"/>
    <s v="Office Supplies"/>
    <s v="Binders"/>
    <s v="GBC Durable Plastic Covers"/>
    <n v="30.960000000000004"/>
    <n v="2"/>
    <n v="0.2"/>
    <x v="6779"/>
  </r>
  <r>
    <n v="8749"/>
    <s v="CA-2014-128076"/>
    <x v="3"/>
    <x v="62"/>
    <d v="2014-02-08T00:00:00"/>
    <s v="Standard Class"/>
    <s v="BO-11350"/>
    <s v="Bill Overfelt"/>
    <x v="1"/>
    <s v="United States"/>
    <s v="San Diego"/>
    <s v="California"/>
    <n v="92105"/>
    <x v="1"/>
    <s v="TEC-MA-10002109"/>
    <s v="Technology"/>
    <s v="Machines"/>
    <s v="HP Officejet Pro 8600 e-All-In-One Printer, Copier, Scanner, Fax"/>
    <n v="239.98400000000004"/>
    <n v="2"/>
    <n v="0.2"/>
    <x v="6780"/>
  </r>
  <r>
    <n v="8750"/>
    <s v="US-2012-163825"/>
    <x v="1"/>
    <x v="382"/>
    <d v="2012-06-19T00:00:00"/>
    <s v="First Class"/>
    <s v="LC-16885"/>
    <s v="Lena Creighton"/>
    <x v="0"/>
    <s v="United States"/>
    <s v="New York City"/>
    <s v="New York"/>
    <n v="10009"/>
    <x v="3"/>
    <s v="OFF-BI-10003527"/>
    <s v="Office Supplies"/>
    <s v="Binders"/>
    <s v="Fellowes PB500 Electric Punch Plastic Comb Binding Machine with Manual Bind"/>
    <n v="3050.3760000000002"/>
    <n v="3"/>
    <n v="0.2"/>
    <x v="6781"/>
  </r>
  <r>
    <n v="8751"/>
    <s v="US-2012-163825"/>
    <x v="1"/>
    <x v="382"/>
    <d v="2012-06-19T00:00:00"/>
    <s v="First Class"/>
    <s v="LC-16885"/>
    <s v="Lena Creighton"/>
    <x v="0"/>
    <s v="United States"/>
    <s v="New York City"/>
    <s v="New York"/>
    <n v="10009"/>
    <x v="3"/>
    <s v="TEC-PH-10004922"/>
    <s v="Technology"/>
    <s v="Phones"/>
    <s v="RCA Visys Integrated PBX 8-Line Router"/>
    <n v="133.97999999999999"/>
    <n v="2"/>
    <n v="0"/>
    <x v="6782"/>
  </r>
  <r>
    <n v="8752"/>
    <s v="CA-2013-105662"/>
    <x v="0"/>
    <x v="465"/>
    <d v="2013-05-10T00:00:00"/>
    <s v="Standard Class"/>
    <s v="RB-19465"/>
    <s v="Rick Bensley"/>
    <x v="2"/>
    <s v="United States"/>
    <s v="Tallahassee"/>
    <s v="Florida"/>
    <n v="32303"/>
    <x v="0"/>
    <s v="OFF-PA-10001001"/>
    <s v="Office Supplies"/>
    <s v="Paper"/>
    <s v="Snap-A-Way Black Print Carbonless Speed Message, No Reply Area, Duplicate"/>
    <n v="93.248000000000005"/>
    <n v="4"/>
    <n v="0.2"/>
    <x v="6783"/>
  </r>
  <r>
    <n v="8753"/>
    <s v="CA-2013-105662"/>
    <x v="0"/>
    <x v="465"/>
    <d v="2013-05-10T00:00:00"/>
    <s v="Standard Class"/>
    <s v="RB-19465"/>
    <s v="Rick Bensley"/>
    <x v="2"/>
    <s v="United States"/>
    <s v="Tallahassee"/>
    <s v="Florida"/>
    <n v="32303"/>
    <x v="0"/>
    <s v="TEC-PH-10001198"/>
    <s v="Technology"/>
    <s v="Phones"/>
    <s v="Avaya 4621SW VoIP phone"/>
    <n v="177.48000000000002"/>
    <n v="3"/>
    <n v="0.2"/>
    <x v="1763"/>
  </r>
  <r>
    <n v="8754"/>
    <s v="CA-2014-152198"/>
    <x v="3"/>
    <x v="428"/>
    <d v="2014-09-11T00:00:00"/>
    <s v="First Class"/>
    <s v="JD-16015"/>
    <s v="Joy Daniels"/>
    <x v="0"/>
    <s v="United States"/>
    <s v="Toledo"/>
    <s v="Ohio"/>
    <n v="43615"/>
    <x v="3"/>
    <s v="OFF-LA-10000443"/>
    <s v="Office Supplies"/>
    <s v="Labels"/>
    <s v="Avery 501"/>
    <n v="17.712"/>
    <n v="6"/>
    <n v="0.2"/>
    <x v="6784"/>
  </r>
  <r>
    <n v="8755"/>
    <s v="CA-2014-152198"/>
    <x v="3"/>
    <x v="428"/>
    <d v="2014-09-11T00:00:00"/>
    <s v="First Class"/>
    <s v="JD-16015"/>
    <s v="Joy Daniels"/>
    <x v="0"/>
    <s v="United States"/>
    <s v="Toledo"/>
    <s v="Ohio"/>
    <n v="43615"/>
    <x v="3"/>
    <s v="OFF-BI-10003669"/>
    <s v="Office Supplies"/>
    <s v="Binders"/>
    <s v="3M Organizer Strips"/>
    <n v="4.8600000000000012"/>
    <n v="3"/>
    <n v="0.7"/>
    <x v="6785"/>
  </r>
  <r>
    <n v="8756"/>
    <s v="CA-2014-152198"/>
    <x v="3"/>
    <x v="428"/>
    <d v="2014-09-11T00:00:00"/>
    <s v="First Class"/>
    <s v="JD-16015"/>
    <s v="Joy Daniels"/>
    <x v="0"/>
    <s v="United States"/>
    <s v="Toledo"/>
    <s v="Ohio"/>
    <n v="43615"/>
    <x v="3"/>
    <s v="OFF-BI-10001628"/>
    <s v="Office Supplies"/>
    <s v="Binders"/>
    <s v="Acco Data Flex Cable Posts For Top &amp; Bottom Load Binders, 6&quot; Capacity"/>
    <n v="6.2580000000000009"/>
    <n v="2"/>
    <n v="0.7"/>
    <x v="6786"/>
  </r>
  <r>
    <n v="8757"/>
    <s v="CA-2013-114307"/>
    <x v="0"/>
    <x v="405"/>
    <d v="2013-07-27T00:00:00"/>
    <s v="Standard Class"/>
    <s v="MF-17665"/>
    <s v="Maureen Fritzler"/>
    <x v="1"/>
    <s v="United States"/>
    <s v="Columbia"/>
    <s v="Maryland"/>
    <n v="21044"/>
    <x v="3"/>
    <s v="OFF-AP-10002350"/>
    <s v="Office Supplies"/>
    <s v="Appliances"/>
    <s v="Belkin F9H710-06 7 Outlet SurgeMaster Surge Protector"/>
    <n v="37.68"/>
    <n v="2"/>
    <n v="0"/>
    <x v="1063"/>
  </r>
  <r>
    <n v="8758"/>
    <s v="CA-2013-114307"/>
    <x v="0"/>
    <x v="405"/>
    <d v="2013-07-27T00:00:00"/>
    <s v="Standard Class"/>
    <s v="MF-17665"/>
    <s v="Maureen Fritzler"/>
    <x v="1"/>
    <s v="United States"/>
    <s v="Columbia"/>
    <s v="Maryland"/>
    <n v="21044"/>
    <x v="3"/>
    <s v="OFF-PA-10004100"/>
    <s v="Office Supplies"/>
    <s v="Paper"/>
    <s v="Xerox 216"/>
    <n v="51.84"/>
    <n v="8"/>
    <n v="0"/>
    <x v="189"/>
  </r>
  <r>
    <n v="8759"/>
    <s v="CA-2013-114307"/>
    <x v="0"/>
    <x v="405"/>
    <d v="2013-07-27T00:00:00"/>
    <s v="Standard Class"/>
    <s v="MF-17665"/>
    <s v="Maureen Fritzler"/>
    <x v="1"/>
    <s v="United States"/>
    <s v="Columbia"/>
    <s v="Maryland"/>
    <n v="21044"/>
    <x v="3"/>
    <s v="FUR-FU-10000794"/>
    <s v="Furniture"/>
    <s v="Furnishings"/>
    <s v="Eldon Stackable Tray, Side-Load, Legal, Smoke"/>
    <n v="27.42"/>
    <n v="3"/>
    <n v="0"/>
    <x v="6365"/>
  </r>
  <r>
    <n v="8760"/>
    <s v="CA-2013-114307"/>
    <x v="0"/>
    <x v="405"/>
    <d v="2013-07-27T00:00:00"/>
    <s v="Standard Class"/>
    <s v="MF-17665"/>
    <s v="Maureen Fritzler"/>
    <x v="1"/>
    <s v="United States"/>
    <s v="Columbia"/>
    <s v="Maryland"/>
    <n v="21044"/>
    <x v="3"/>
    <s v="OFF-BI-10002012"/>
    <s v="Office Supplies"/>
    <s v="Binders"/>
    <s v="Wilson Jones Easy Flow II Sheet Lifters"/>
    <n v="5.4"/>
    <n v="3"/>
    <n v="0"/>
    <x v="6787"/>
  </r>
  <r>
    <n v="8761"/>
    <s v="CA-2013-159891"/>
    <x v="0"/>
    <x v="1011"/>
    <d v="2013-02-06T00:00:00"/>
    <s v="Standard Class"/>
    <s v="BF-11170"/>
    <s v="Ben Ferrer"/>
    <x v="2"/>
    <s v="United States"/>
    <s v="Atlanta"/>
    <s v="Georgia"/>
    <n v="30318"/>
    <x v="0"/>
    <s v="OFF-BI-10003527"/>
    <s v="Office Supplies"/>
    <s v="Binders"/>
    <s v="Fellowes PB500 Electric Punch Plastic Comb Binding Machine with Manual Bind"/>
    <n v="1270.99"/>
    <n v="1"/>
    <n v="0"/>
    <x v="6788"/>
  </r>
  <r>
    <n v="8762"/>
    <s v="CA-2013-159891"/>
    <x v="0"/>
    <x v="1011"/>
    <d v="2013-02-06T00:00:00"/>
    <s v="Standard Class"/>
    <s v="BF-11170"/>
    <s v="Ben Ferrer"/>
    <x v="2"/>
    <s v="United States"/>
    <s v="Atlanta"/>
    <s v="Georgia"/>
    <n v="30318"/>
    <x v="0"/>
    <s v="OFF-EN-10004483"/>
    <s v="Office Supplies"/>
    <s v="Envelopes"/>
    <s v="#10 White Business Envelopes,4 1/8 x 9 1/2"/>
    <n v="125.36"/>
    <n v="8"/>
    <n v="0"/>
    <x v="6789"/>
  </r>
  <r>
    <n v="8763"/>
    <s v="CA-2013-112578"/>
    <x v="0"/>
    <x v="723"/>
    <d v="2014-01-03T00:00:00"/>
    <s v="Standard Class"/>
    <s v="FO-14305"/>
    <s v="Frank Olsen"/>
    <x v="0"/>
    <s v="United States"/>
    <s v="Sacramento"/>
    <s v="California"/>
    <n v="95823"/>
    <x v="1"/>
    <s v="OFF-ST-10003722"/>
    <s v="Office Supplies"/>
    <s v="Storage"/>
    <s v="Project Tote Personal File"/>
    <n v="14.03"/>
    <n v="1"/>
    <n v="0"/>
    <x v="952"/>
  </r>
  <r>
    <n v="8764"/>
    <s v="CA-2013-112578"/>
    <x v="0"/>
    <x v="723"/>
    <d v="2014-01-03T00:00:00"/>
    <s v="Standard Class"/>
    <s v="FO-14305"/>
    <s v="Frank Olsen"/>
    <x v="0"/>
    <s v="United States"/>
    <s v="Sacramento"/>
    <s v="California"/>
    <n v="95823"/>
    <x v="1"/>
    <s v="OFF-SU-10002557"/>
    <s v="Office Supplies"/>
    <s v="Supplies"/>
    <s v="Fiskars Spring-Action Scissors"/>
    <n v="27.96"/>
    <n v="2"/>
    <n v="0"/>
    <x v="6790"/>
  </r>
  <r>
    <n v="8765"/>
    <s v="CA-2012-107083"/>
    <x v="1"/>
    <x v="82"/>
    <d v="2012-11-27T00:00:00"/>
    <s v="Standard Class"/>
    <s v="BB-11545"/>
    <s v="Brenda Bowman"/>
    <x v="1"/>
    <s v="United States"/>
    <s v="Fort Worth"/>
    <s v="Texas"/>
    <n v="76106"/>
    <x v="2"/>
    <s v="OFF-AR-10002257"/>
    <s v="Office Supplies"/>
    <s v="Art"/>
    <s v="Eldon Spacemaker Box, Quick-Snap Lid, Clear"/>
    <n v="5.3440000000000003"/>
    <n v="2"/>
    <n v="0.2"/>
    <x v="1820"/>
  </r>
  <r>
    <n v="8766"/>
    <s v="CA-2012-107083"/>
    <x v="1"/>
    <x v="82"/>
    <d v="2012-11-27T00:00:00"/>
    <s v="Standard Class"/>
    <s v="BB-11545"/>
    <s v="Brenda Bowman"/>
    <x v="1"/>
    <s v="United States"/>
    <s v="Fort Worth"/>
    <s v="Texas"/>
    <n v="76106"/>
    <x v="2"/>
    <s v="OFF-BI-10000756"/>
    <s v="Office Supplies"/>
    <s v="Binders"/>
    <s v="Storex DuraTech Recycled Plastic Frosted Binders"/>
    <n v="1.6959999999999997"/>
    <n v="2"/>
    <n v="0.8"/>
    <x v="6791"/>
  </r>
  <r>
    <n v="8767"/>
    <s v="CA-2012-107083"/>
    <x v="1"/>
    <x v="82"/>
    <d v="2012-11-27T00:00:00"/>
    <s v="Standard Class"/>
    <s v="BB-11545"/>
    <s v="Brenda Bowman"/>
    <x v="1"/>
    <s v="United States"/>
    <s v="Fort Worth"/>
    <s v="Texas"/>
    <n v="76106"/>
    <x v="2"/>
    <s v="OFF-AP-10004136"/>
    <s v="Office Supplies"/>
    <s v="Appliances"/>
    <s v="Kensington 6 Outlet SmartSocket Surge Protector"/>
    <n v="24.587999999999994"/>
    <n v="3"/>
    <n v="0.8"/>
    <x v="6792"/>
  </r>
  <r>
    <n v="8768"/>
    <s v="CA-2012-107083"/>
    <x v="1"/>
    <x v="82"/>
    <d v="2012-11-27T00:00:00"/>
    <s v="Standard Class"/>
    <s v="BB-11545"/>
    <s v="Brenda Bowman"/>
    <x v="1"/>
    <s v="United States"/>
    <s v="Fort Worth"/>
    <s v="Texas"/>
    <n v="76106"/>
    <x v="2"/>
    <s v="OFF-BI-10002194"/>
    <s v="Office Supplies"/>
    <s v="Binders"/>
    <s v="Cardinal Hold-It CD Pocket"/>
    <n v="7.9799999999999986"/>
    <n v="5"/>
    <n v="0.8"/>
    <x v="6793"/>
  </r>
  <r>
    <n v="8769"/>
    <s v="CA-2012-151722"/>
    <x v="1"/>
    <x v="348"/>
    <d v="2012-10-09T00:00:00"/>
    <s v="Standard Class"/>
    <s v="IL-15100"/>
    <s v="Ivan Liston"/>
    <x v="0"/>
    <s v="United States"/>
    <s v="Columbus"/>
    <s v="Ohio"/>
    <n v="43229"/>
    <x v="3"/>
    <s v="TEC-AC-10000892"/>
    <s v="Technology"/>
    <s v="Accessories"/>
    <s v="NETGEAR N750 Dual Band Wi-Fi Gigabit Router"/>
    <n v="288"/>
    <n v="4"/>
    <n v="0.2"/>
    <x v="6794"/>
  </r>
  <r>
    <n v="8770"/>
    <s v="CA-2013-151148"/>
    <x v="0"/>
    <x v="126"/>
    <d v="2013-09-14T00:00:00"/>
    <s v="Same Day"/>
    <s v="PO-19180"/>
    <s v="Philisse Overcash"/>
    <x v="2"/>
    <s v="United States"/>
    <s v="Louisville"/>
    <s v="Colorado"/>
    <n v="80027"/>
    <x v="1"/>
    <s v="TEC-PH-10001870"/>
    <s v="Technology"/>
    <s v="Phones"/>
    <s v="Lunatik TT5L-002 Taktik Strike Impact Protection System for iPhone 5"/>
    <n v="146.952"/>
    <n v="3"/>
    <n v="0.2"/>
    <x v="6795"/>
  </r>
  <r>
    <n v="8771"/>
    <s v="CA-2013-151148"/>
    <x v="0"/>
    <x v="126"/>
    <d v="2013-09-14T00:00:00"/>
    <s v="Same Day"/>
    <s v="PO-19180"/>
    <s v="Philisse Overcash"/>
    <x v="2"/>
    <s v="United States"/>
    <s v="Louisville"/>
    <s v="Colorado"/>
    <n v="80027"/>
    <x v="1"/>
    <s v="FUR-CH-10002304"/>
    <s v="Furniture"/>
    <s v="Chairs"/>
    <s v="Global Stack Chair without Arms, Black"/>
    <n v="83.13600000000001"/>
    <n v="4"/>
    <n v="0.2"/>
    <x v="6796"/>
  </r>
  <r>
    <n v="8772"/>
    <s v="CA-2014-115882"/>
    <x v="3"/>
    <x v="32"/>
    <d v="2014-09-18T00:00:00"/>
    <s v="First Class"/>
    <s v="DB-13555"/>
    <s v="Dorothy Badders"/>
    <x v="1"/>
    <s v="United States"/>
    <s v="Raleigh"/>
    <s v="North Carolina"/>
    <n v="27604"/>
    <x v="0"/>
    <s v="OFF-AP-10002534"/>
    <s v="Office Supplies"/>
    <s v="Appliances"/>
    <s v="3.6 Cubic Foot Counter Height Office Refrigerator"/>
    <n v="942.78400000000011"/>
    <n v="4"/>
    <n v="0.2"/>
    <x v="6797"/>
  </r>
  <r>
    <n v="8773"/>
    <s v="CA-2014-115882"/>
    <x v="3"/>
    <x v="32"/>
    <d v="2014-09-18T00:00:00"/>
    <s v="First Class"/>
    <s v="DB-13555"/>
    <s v="Dorothy Badders"/>
    <x v="1"/>
    <s v="United States"/>
    <s v="Raleigh"/>
    <s v="North Carolina"/>
    <n v="27604"/>
    <x v="0"/>
    <s v="OFF-PA-10001125"/>
    <s v="Office Supplies"/>
    <s v="Paper"/>
    <s v="Xerox 1988"/>
    <n v="74.352000000000004"/>
    <n v="3"/>
    <n v="0.2"/>
    <x v="1419"/>
  </r>
  <r>
    <n v="8774"/>
    <s v="CA-2012-132276"/>
    <x v="1"/>
    <x v="1203"/>
    <d v="2012-02-28T00:00:00"/>
    <s v="Standard Class"/>
    <s v="LC-16960"/>
    <s v="Lindsay Castell"/>
    <x v="2"/>
    <s v="United States"/>
    <s v="New York City"/>
    <s v="New York"/>
    <n v="10024"/>
    <x v="3"/>
    <s v="OFF-AP-10000804"/>
    <s v="Office Supplies"/>
    <s v="Appliances"/>
    <s v="Hoover Portapower Portable Vacuum"/>
    <n v="26.880000000000003"/>
    <n v="6"/>
    <n v="0"/>
    <x v="6798"/>
  </r>
  <r>
    <n v="8775"/>
    <s v="CA-2012-132276"/>
    <x v="1"/>
    <x v="1203"/>
    <d v="2012-02-28T00:00:00"/>
    <s v="Standard Class"/>
    <s v="LC-16960"/>
    <s v="Lindsay Castell"/>
    <x v="2"/>
    <s v="United States"/>
    <s v="New York City"/>
    <s v="New York"/>
    <n v="10024"/>
    <x v="3"/>
    <s v="OFF-BI-10002982"/>
    <s v="Office Supplies"/>
    <s v="Binders"/>
    <s v="Avery Self-Adhesive Photo Pockets for Polaroid Photos"/>
    <n v="10.896000000000001"/>
    <n v="2"/>
    <n v="0.2"/>
    <x v="6799"/>
  </r>
  <r>
    <n v="8776"/>
    <s v="CA-2013-163636"/>
    <x v="0"/>
    <x v="5"/>
    <d v="2013-12-10T00:00:00"/>
    <s v="Second Class"/>
    <s v="MP-18175"/>
    <s v="Mike Pelletier"/>
    <x v="2"/>
    <s v="United States"/>
    <s v="Chicago"/>
    <s v="Illinois"/>
    <n v="60623"/>
    <x v="2"/>
    <s v="OFF-AR-10001547"/>
    <s v="Office Supplies"/>
    <s v="Art"/>
    <s v="Newell 311"/>
    <n v="3.536"/>
    <n v="2"/>
    <n v="0.2"/>
    <x v="6800"/>
  </r>
  <r>
    <n v="8777"/>
    <s v="CA-2013-102813"/>
    <x v="0"/>
    <x v="415"/>
    <d v="2013-07-04T00:00:00"/>
    <s v="First Class"/>
    <s v="EA-14035"/>
    <s v="Erin Ashbrook"/>
    <x v="1"/>
    <s v="United States"/>
    <s v="Huntsville"/>
    <s v="Texas"/>
    <n v="77340"/>
    <x v="2"/>
    <s v="FUR-CH-10000665"/>
    <s v="Furniture"/>
    <s v="Chairs"/>
    <s v="Global Airflow Leather Mesh Back Chair, Black"/>
    <n v="528.42999999999995"/>
    <n v="5"/>
    <n v="0.3"/>
    <x v="232"/>
  </r>
  <r>
    <n v="8778"/>
    <s v="CA-2013-102813"/>
    <x v="0"/>
    <x v="415"/>
    <d v="2013-07-04T00:00:00"/>
    <s v="First Class"/>
    <s v="EA-14035"/>
    <s v="Erin Ashbrook"/>
    <x v="1"/>
    <s v="United States"/>
    <s v="Huntsville"/>
    <s v="Texas"/>
    <n v="77340"/>
    <x v="2"/>
    <s v="OFF-PA-10000520"/>
    <s v="Office Supplies"/>
    <s v="Paper"/>
    <s v="Xerox 201"/>
    <n v="41.472000000000008"/>
    <n v="8"/>
    <n v="0.2"/>
    <x v="782"/>
  </r>
  <r>
    <n v="8779"/>
    <s v="CA-2014-135377"/>
    <x v="3"/>
    <x v="1096"/>
    <d v="2014-12-19T00:00:00"/>
    <s v="Standard Class"/>
    <s v="BP-11095"/>
    <s v="Bart Pistole"/>
    <x v="1"/>
    <s v="United States"/>
    <s v="New York City"/>
    <s v="New York"/>
    <n v="10024"/>
    <x v="3"/>
    <s v="FUR-BO-10004015"/>
    <s v="Furniture"/>
    <s v="Bookcases"/>
    <s v="Bush Andora Bookcase, Maple/Graphite Gray Finish"/>
    <n v="287.976"/>
    <n v="3"/>
    <n v="0.2"/>
    <x v="6801"/>
  </r>
  <r>
    <n v="8780"/>
    <s v="CA-2012-165813"/>
    <x v="1"/>
    <x v="305"/>
    <d v="2012-03-22T00:00:00"/>
    <s v="Second Class"/>
    <s v="BM-11785"/>
    <s v="Bryan Mills"/>
    <x v="0"/>
    <s v="United States"/>
    <s v="Salem"/>
    <s v="Oregon"/>
    <n v="97301"/>
    <x v="1"/>
    <s v="OFF-ST-10004258"/>
    <s v="Office Supplies"/>
    <s v="Storage"/>
    <s v="Portable Personal File Box"/>
    <n v="29.304000000000002"/>
    <n v="3"/>
    <n v="0.2"/>
    <x v="6802"/>
  </r>
  <r>
    <n v="8781"/>
    <s v="CA-2012-133585"/>
    <x v="1"/>
    <x v="1201"/>
    <d v="2012-03-04T00:00:00"/>
    <s v="First Class"/>
    <s v="CM-12715"/>
    <s v="Craig Molinari"/>
    <x v="1"/>
    <s v="United States"/>
    <s v="Houston"/>
    <s v="Texas"/>
    <n v="77070"/>
    <x v="2"/>
    <s v="OFF-AR-10003696"/>
    <s v="Office Supplies"/>
    <s v="Art"/>
    <s v="Panasonic KP-350BK Electric Pencil Sharpener with Auto Stop"/>
    <n v="55.328000000000003"/>
    <n v="2"/>
    <n v="0.2"/>
    <x v="6803"/>
  </r>
  <r>
    <n v="8782"/>
    <s v="CA-2012-133585"/>
    <x v="1"/>
    <x v="1201"/>
    <d v="2012-03-04T00:00:00"/>
    <s v="First Class"/>
    <s v="CM-12715"/>
    <s v="Craig Molinari"/>
    <x v="1"/>
    <s v="United States"/>
    <s v="Houston"/>
    <s v="Texas"/>
    <n v="77070"/>
    <x v="2"/>
    <s v="FUR-BO-10001811"/>
    <s v="Furniture"/>
    <s v="Bookcases"/>
    <s v="Atlantic Metals Mobile 5-Shelf Bookcases, Custom Colors"/>
    <n v="1227.9983999999999"/>
    <n v="6"/>
    <n v="0.32"/>
    <x v="6804"/>
  </r>
  <r>
    <n v="8783"/>
    <s v="CA-2013-116911"/>
    <x v="0"/>
    <x v="306"/>
    <d v="2013-09-21T00:00:00"/>
    <s v="Standard Class"/>
    <s v="JD-16150"/>
    <s v="Justin Deggeller"/>
    <x v="1"/>
    <s v="United States"/>
    <s v="Twin Falls"/>
    <s v="Idaho"/>
    <n v="83301"/>
    <x v="1"/>
    <s v="OFF-BI-10001249"/>
    <s v="Office Supplies"/>
    <s v="Binders"/>
    <s v="Avery Heavy-Duty EZD View Binder with Locking Rings"/>
    <n v="20.416"/>
    <n v="4"/>
    <n v="0.2"/>
    <x v="6805"/>
  </r>
  <r>
    <n v="8784"/>
    <s v="CA-2013-116911"/>
    <x v="0"/>
    <x v="306"/>
    <d v="2013-09-21T00:00:00"/>
    <s v="Standard Class"/>
    <s v="JD-16150"/>
    <s v="Justin Deggeller"/>
    <x v="1"/>
    <s v="United States"/>
    <s v="Twin Falls"/>
    <s v="Idaho"/>
    <n v="83301"/>
    <x v="1"/>
    <s v="FUR-TA-10003473"/>
    <s v="Furniture"/>
    <s v="Tables"/>
    <s v="Bretford Rectangular Conference Table Tops"/>
    <n v="1128.3899999999999"/>
    <n v="3"/>
    <n v="0"/>
    <x v="6806"/>
  </r>
  <r>
    <n v="8785"/>
    <s v="US-2014-129224"/>
    <x v="3"/>
    <x v="294"/>
    <d v="2014-03-24T00:00:00"/>
    <s v="Standard Class"/>
    <s v="AS-10630"/>
    <s v="Ann Steele"/>
    <x v="2"/>
    <s v="United States"/>
    <s v="Knoxville"/>
    <s v="Tennessee"/>
    <n v="37918"/>
    <x v="0"/>
    <s v="OFF-LA-10003190"/>
    <s v="Office Supplies"/>
    <s v="Labels"/>
    <s v="Avery 474"/>
    <n v="4.6079999999999997"/>
    <n v="2"/>
    <n v="0.2"/>
    <x v="910"/>
  </r>
  <r>
    <n v="8786"/>
    <s v="CA-2014-145765"/>
    <x v="3"/>
    <x v="39"/>
    <d v="2014-06-03T00:00:00"/>
    <s v="Standard Class"/>
    <s v="CM-11815"/>
    <s v="Candace McMahon"/>
    <x v="1"/>
    <s v="United States"/>
    <s v="Phoenix"/>
    <s v="Arizona"/>
    <n v="85023"/>
    <x v="1"/>
    <s v="TEC-PH-10001305"/>
    <s v="Technology"/>
    <s v="Phones"/>
    <s v="Panasonic KX TS208W Corded phone"/>
    <n v="195.96000000000004"/>
    <n v="5"/>
    <n v="0.2"/>
    <x v="5160"/>
  </r>
  <r>
    <n v="8787"/>
    <s v="CA-2014-145765"/>
    <x v="3"/>
    <x v="39"/>
    <d v="2014-06-03T00:00:00"/>
    <s v="Standard Class"/>
    <s v="CM-11815"/>
    <s v="Candace McMahon"/>
    <x v="1"/>
    <s v="United States"/>
    <s v="Phoenix"/>
    <s v="Arizona"/>
    <n v="85023"/>
    <x v="1"/>
    <s v="OFF-PA-10001534"/>
    <s v="Office Supplies"/>
    <s v="Paper"/>
    <s v="Xerox 230"/>
    <n v="15.552000000000003"/>
    <n v="3"/>
    <n v="0.2"/>
    <x v="12"/>
  </r>
  <r>
    <n v="8788"/>
    <s v="CA-2014-145765"/>
    <x v="3"/>
    <x v="39"/>
    <d v="2014-06-03T00:00:00"/>
    <s v="Standard Class"/>
    <s v="CM-11815"/>
    <s v="Candace McMahon"/>
    <x v="1"/>
    <s v="United States"/>
    <s v="Phoenix"/>
    <s v="Arizona"/>
    <n v="85023"/>
    <x v="1"/>
    <s v="TEC-AC-10000844"/>
    <s v="Technology"/>
    <s v="Accessories"/>
    <s v="Logitech Gaming G510s - Keyboard"/>
    <n v="271.96800000000002"/>
    <n v="4"/>
    <n v="0.2"/>
    <x v="6807"/>
  </r>
  <r>
    <n v="8789"/>
    <s v="CA-2014-126914"/>
    <x v="3"/>
    <x v="140"/>
    <d v="2014-06-20T00:00:00"/>
    <s v="Standard Class"/>
    <s v="JE-15715"/>
    <s v="Joe Elijah"/>
    <x v="0"/>
    <s v="United States"/>
    <s v="Monroe"/>
    <s v="North Carolina"/>
    <n v="28110"/>
    <x v="0"/>
    <s v="FUR-CH-10000847"/>
    <s v="Furniture"/>
    <s v="Chairs"/>
    <s v="Global Executive Mid-Back Manager's Chair"/>
    <n v="698.35200000000009"/>
    <n v="3"/>
    <n v="0.2"/>
    <x v="5386"/>
  </r>
  <r>
    <n v="8790"/>
    <s v="CA-2014-126914"/>
    <x v="3"/>
    <x v="140"/>
    <d v="2014-06-20T00:00:00"/>
    <s v="Standard Class"/>
    <s v="JE-15715"/>
    <s v="Joe Elijah"/>
    <x v="0"/>
    <s v="United States"/>
    <s v="Monroe"/>
    <s v="North Carolina"/>
    <n v="28110"/>
    <x v="0"/>
    <s v="FUR-BO-10000468"/>
    <s v="Furniture"/>
    <s v="Bookcases"/>
    <s v="O'Sullivan 2-Shelf Heavy-Duty Bookcases"/>
    <n v="77.728000000000009"/>
    <n v="2"/>
    <n v="0.2"/>
    <x v="6808"/>
  </r>
  <r>
    <n v="8791"/>
    <s v="CA-2012-169572"/>
    <x v="1"/>
    <x v="684"/>
    <d v="2012-09-12T00:00:00"/>
    <s v="Standard Class"/>
    <s v="AG-10525"/>
    <s v="Andy Gerbode"/>
    <x v="1"/>
    <s v="United States"/>
    <s v="Richmond"/>
    <s v="Virginia"/>
    <n v="23223"/>
    <x v="0"/>
    <s v="OFF-BI-10002799"/>
    <s v="Office Supplies"/>
    <s v="Binders"/>
    <s v="SlimView Poly Binder, 3/8&quot;"/>
    <n v="46.62"/>
    <n v="9"/>
    <n v="0"/>
    <x v="6809"/>
  </r>
  <r>
    <n v="8792"/>
    <s v="CA-2014-162075"/>
    <x v="3"/>
    <x v="257"/>
    <d v="2014-03-25T00:00:00"/>
    <s v="Standard Class"/>
    <s v="TT-21220"/>
    <s v="Thomas Thornton"/>
    <x v="0"/>
    <s v="United States"/>
    <s v="Houston"/>
    <s v="Texas"/>
    <n v="77041"/>
    <x v="2"/>
    <s v="TEC-PH-10001557"/>
    <s v="Technology"/>
    <s v="Phones"/>
    <s v="Pyle PMP37LED"/>
    <n v="537.54399999999998"/>
    <n v="7"/>
    <n v="0.2"/>
    <x v="6810"/>
  </r>
  <r>
    <n v="8793"/>
    <s v="CA-2011-162992"/>
    <x v="2"/>
    <x v="174"/>
    <d v="2011-12-21T00:00:00"/>
    <s v="First Class"/>
    <s v="BP-11095"/>
    <s v="Bart Pistole"/>
    <x v="1"/>
    <s v="United States"/>
    <s v="Los Angeles"/>
    <s v="California"/>
    <n v="90008"/>
    <x v="1"/>
    <s v="OFF-LA-10001934"/>
    <s v="Office Supplies"/>
    <s v="Labels"/>
    <s v="Avery 516"/>
    <n v="14.62"/>
    <n v="2"/>
    <n v="0"/>
    <x v="2"/>
  </r>
  <r>
    <n v="8794"/>
    <s v="CA-2011-162992"/>
    <x v="2"/>
    <x v="174"/>
    <d v="2011-12-21T00:00:00"/>
    <s v="First Class"/>
    <s v="BP-11095"/>
    <s v="Bart Pistole"/>
    <x v="1"/>
    <s v="United States"/>
    <s v="Los Angeles"/>
    <s v="California"/>
    <n v="90008"/>
    <x v="1"/>
    <s v="OFF-FA-10004248"/>
    <s v="Office Supplies"/>
    <s v="Fasteners"/>
    <s v="Advantus T-Pin Paper Clips"/>
    <n v="22.549999999999997"/>
    <n v="5"/>
    <n v="0"/>
    <x v="6811"/>
  </r>
  <r>
    <n v="8795"/>
    <s v="CA-2011-162992"/>
    <x v="2"/>
    <x v="174"/>
    <d v="2011-12-21T00:00:00"/>
    <s v="First Class"/>
    <s v="BP-11095"/>
    <s v="Bart Pistole"/>
    <x v="1"/>
    <s v="United States"/>
    <s v="Los Angeles"/>
    <s v="California"/>
    <n v="90008"/>
    <x v="1"/>
    <s v="TEC-PH-10001944"/>
    <s v="Technology"/>
    <s v="Phones"/>
    <s v="Wi-Ex zBoost YX540 Cellular Phone Signal Booster"/>
    <n v="583.79999999999995"/>
    <n v="5"/>
    <n v="0.2"/>
    <x v="6812"/>
  </r>
  <r>
    <n v="8796"/>
    <s v="CA-2011-162992"/>
    <x v="2"/>
    <x v="174"/>
    <d v="2011-12-21T00:00:00"/>
    <s v="First Class"/>
    <s v="BP-11095"/>
    <s v="Bart Pistole"/>
    <x v="1"/>
    <s v="United States"/>
    <s v="Los Angeles"/>
    <s v="California"/>
    <n v="90008"/>
    <x v="1"/>
    <s v="TEC-PH-10002085"/>
    <s v="Technology"/>
    <s v="Phones"/>
    <s v="Clarity 53712"/>
    <n v="211.16800000000001"/>
    <n v="4"/>
    <n v="0.2"/>
    <x v="2157"/>
  </r>
  <r>
    <n v="8797"/>
    <s v="CA-2013-106397"/>
    <x v="0"/>
    <x v="274"/>
    <d v="2013-07-14T00:00:00"/>
    <s v="Standard Class"/>
    <s v="MJ-17740"/>
    <s v="Max Jones"/>
    <x v="0"/>
    <s v="United States"/>
    <s v="Orem"/>
    <s v="Utah"/>
    <n v="84057"/>
    <x v="1"/>
    <s v="OFF-PA-10003441"/>
    <s v="Office Supplies"/>
    <s v="Paper"/>
    <s v="Xerox 226"/>
    <n v="12.96"/>
    <n v="2"/>
    <n v="0"/>
    <x v="91"/>
  </r>
  <r>
    <n v="8798"/>
    <s v="CA-2013-106397"/>
    <x v="0"/>
    <x v="274"/>
    <d v="2013-07-14T00:00:00"/>
    <s v="Standard Class"/>
    <s v="MJ-17740"/>
    <s v="Max Jones"/>
    <x v="0"/>
    <s v="United States"/>
    <s v="Orem"/>
    <s v="Utah"/>
    <n v="84057"/>
    <x v="1"/>
    <s v="OFF-AR-10004602"/>
    <s v="Office Supplies"/>
    <s v="Art"/>
    <s v="Boston KS Multi-Size Manual Pencil Sharpener"/>
    <n v="45.98"/>
    <n v="2"/>
    <n v="0"/>
    <x v="4504"/>
  </r>
  <r>
    <n v="8799"/>
    <s v="US-2013-150140"/>
    <x v="0"/>
    <x v="1204"/>
    <d v="2013-04-11T00:00:00"/>
    <s v="Standard Class"/>
    <s v="VM-21685"/>
    <s v="Valerie Mitchum"/>
    <x v="2"/>
    <s v="United States"/>
    <s v="Burlington"/>
    <s v="Vermont"/>
    <s v="05408"/>
    <x v="3"/>
    <s v="TEC-PH-10002555"/>
    <s v="Technology"/>
    <s v="Phones"/>
    <s v="Nortel Meridian M5316 Digital phone"/>
    <n v="1294.75"/>
    <n v="5"/>
    <n v="0"/>
    <x v="6813"/>
  </r>
  <r>
    <n v="8800"/>
    <s v="CA-2011-116666"/>
    <x v="2"/>
    <x v="1205"/>
    <d v="2011-05-10T00:00:00"/>
    <s v="First Class"/>
    <s v="KT-16480"/>
    <s v="Kean Thornton"/>
    <x v="0"/>
    <s v="United States"/>
    <s v="Philadelphia"/>
    <s v="Pennsylvania"/>
    <n v="19134"/>
    <x v="3"/>
    <s v="TEC-CO-10001449"/>
    <s v="Technology"/>
    <s v="Copiers"/>
    <s v="Hewlett Packard LaserJet 3310 Copier"/>
    <n v="1799.9699999999998"/>
    <n v="5"/>
    <n v="0.4"/>
    <x v="6814"/>
  </r>
  <r>
    <n v="8801"/>
    <s v="CA-2014-148992"/>
    <x v="3"/>
    <x v="51"/>
    <d v="2014-11-28T00:00:00"/>
    <s v="Standard Class"/>
    <s v="CS-12250"/>
    <s v="Chris Selesnick"/>
    <x v="1"/>
    <s v="United States"/>
    <s v="Chicago"/>
    <s v="Illinois"/>
    <n v="60623"/>
    <x v="2"/>
    <s v="OFF-PA-10004285"/>
    <s v="Office Supplies"/>
    <s v="Paper"/>
    <s v="Xerox 1959"/>
    <n v="10.688000000000001"/>
    <n v="2"/>
    <n v="0.2"/>
    <x v="1507"/>
  </r>
  <r>
    <n v="8802"/>
    <s v="CA-2013-140935"/>
    <x v="0"/>
    <x v="338"/>
    <d v="2013-11-13T00:00:00"/>
    <s v="First Class"/>
    <s v="AB-10015"/>
    <s v="Aaron Bergman"/>
    <x v="0"/>
    <s v="United States"/>
    <s v="Oklahoma City"/>
    <s v="Oklahoma"/>
    <n v="73120"/>
    <x v="2"/>
    <s v="TEC-PH-10000562"/>
    <s v="Technology"/>
    <s v="Phones"/>
    <s v="Samsung Convoy 3"/>
    <n v="221.98"/>
    <n v="2"/>
    <n v="0"/>
    <x v="6815"/>
  </r>
  <r>
    <n v="8803"/>
    <s v="CA-2013-140935"/>
    <x v="0"/>
    <x v="338"/>
    <d v="2013-11-13T00:00:00"/>
    <s v="First Class"/>
    <s v="AB-10015"/>
    <s v="Aaron Bergman"/>
    <x v="0"/>
    <s v="United States"/>
    <s v="Oklahoma City"/>
    <s v="Oklahoma"/>
    <n v="73120"/>
    <x v="2"/>
    <s v="FUR-BO-10003966"/>
    <s v="Furniture"/>
    <s v="Bookcases"/>
    <s v="Sauder Facets Collection Library, Sky Alder Finish"/>
    <n v="341.96"/>
    <n v="2"/>
    <n v="0"/>
    <x v="6816"/>
  </r>
  <r>
    <n v="8804"/>
    <s v="CA-2011-157644"/>
    <x v="2"/>
    <x v="520"/>
    <d v="2012-01-01T00:00:00"/>
    <s v="First Class"/>
    <s v="AH-10030"/>
    <s v="Aaron Hawkins"/>
    <x v="1"/>
    <s v="United States"/>
    <s v="New York City"/>
    <s v="New York"/>
    <n v="10035"/>
    <x v="3"/>
    <s v="TEC-AC-10003614"/>
    <s v="Technology"/>
    <s v="Accessories"/>
    <s v="Verbatim 25 GB 6x Blu-ray Single Layer Recordable Disc, 10/Pack"/>
    <n v="34.769999999999996"/>
    <n v="3"/>
    <n v="0"/>
    <x v="6817"/>
  </r>
  <r>
    <n v="8805"/>
    <s v="CA-2011-157644"/>
    <x v="2"/>
    <x v="520"/>
    <d v="2012-01-01T00:00:00"/>
    <s v="First Class"/>
    <s v="AH-10030"/>
    <s v="Aaron Hawkins"/>
    <x v="1"/>
    <s v="United States"/>
    <s v="New York City"/>
    <s v="New York"/>
    <n v="10035"/>
    <x v="3"/>
    <s v="OFF-LA-10003148"/>
    <s v="Office Supplies"/>
    <s v="Labels"/>
    <s v="Avery 51"/>
    <n v="18.899999999999999"/>
    <n v="3"/>
    <n v="0"/>
    <x v="3602"/>
  </r>
  <r>
    <n v="8806"/>
    <s v="US-2014-100398"/>
    <x v="3"/>
    <x v="971"/>
    <d v="2014-08-24T00:00:00"/>
    <s v="Standard Class"/>
    <s v="DO-13435"/>
    <s v="Denny Ordway"/>
    <x v="0"/>
    <s v="United States"/>
    <s v="Salt Lake City"/>
    <s v="Utah"/>
    <n v="84106"/>
    <x v="1"/>
    <s v="OFF-BI-10002133"/>
    <s v="Office Supplies"/>
    <s v="Binders"/>
    <s v="Wilson Jones Elliptical Ring 3 1/2&quot; Capacity Binders, 800 sheets"/>
    <n v="102.72"/>
    <n v="3"/>
    <n v="0.2"/>
    <x v="6818"/>
  </r>
  <r>
    <n v="8807"/>
    <s v="CA-2013-113082"/>
    <x v="0"/>
    <x v="126"/>
    <d v="2013-09-17T00:00:00"/>
    <s v="Standard Class"/>
    <s v="MC-17590"/>
    <s v="Matt Collister"/>
    <x v="1"/>
    <s v="United States"/>
    <s v="Utica"/>
    <s v="New York"/>
    <n v="13501"/>
    <x v="3"/>
    <s v="FUR-FU-10002813"/>
    <s v="Furniture"/>
    <s v="Furnishings"/>
    <s v="DAX Contemporary Wood Frame with Silver Metal Mat, Desktop, 11 x 14 Size"/>
    <n v="40.479999999999997"/>
    <n v="2"/>
    <n v="0"/>
    <x v="6188"/>
  </r>
  <r>
    <n v="8808"/>
    <s v="US-2014-110646"/>
    <x v="3"/>
    <x v="40"/>
    <d v="2014-11-01T00:00:00"/>
    <s v="Standard Class"/>
    <s v="JF-15190"/>
    <s v="Jamie Frazer"/>
    <x v="0"/>
    <s v="United States"/>
    <s v="Philadelphia"/>
    <s v="Pennsylvania"/>
    <n v="19134"/>
    <x v="3"/>
    <s v="OFF-BI-10004330"/>
    <s v="Office Supplies"/>
    <s v="Binders"/>
    <s v="GBC Velobind Prepunched Cover Sets, Regency Series"/>
    <n v="33.282000000000004"/>
    <n v="3"/>
    <n v="0.7"/>
    <x v="6819"/>
  </r>
  <r>
    <n v="8809"/>
    <s v="US-2014-110646"/>
    <x v="3"/>
    <x v="40"/>
    <d v="2014-11-01T00:00:00"/>
    <s v="Standard Class"/>
    <s v="JF-15190"/>
    <s v="Jamie Frazer"/>
    <x v="0"/>
    <s v="United States"/>
    <s v="Philadelphia"/>
    <s v="Pennsylvania"/>
    <n v="19134"/>
    <x v="3"/>
    <s v="TEC-PH-10002807"/>
    <s v="Technology"/>
    <s v="Phones"/>
    <s v="Motorla HX550 Universal Bluetooth Headset"/>
    <n v="118.64999999999998"/>
    <n v="5"/>
    <n v="0.4"/>
    <x v="6820"/>
  </r>
  <r>
    <n v="8810"/>
    <s v="US-2014-110646"/>
    <x v="3"/>
    <x v="40"/>
    <d v="2014-11-01T00:00:00"/>
    <s v="Standard Class"/>
    <s v="JF-15190"/>
    <s v="Jamie Frazer"/>
    <x v="0"/>
    <s v="United States"/>
    <s v="Philadelphia"/>
    <s v="Pennsylvania"/>
    <n v="19134"/>
    <x v="3"/>
    <s v="OFF-LA-10001404"/>
    <s v="Office Supplies"/>
    <s v="Labels"/>
    <s v="Avery 517"/>
    <n v="14.76"/>
    <n v="5"/>
    <n v="0.2"/>
    <x v="6821"/>
  </r>
  <r>
    <n v="8811"/>
    <s v="CA-2014-120614"/>
    <x v="3"/>
    <x v="1109"/>
    <d v="2014-06-05T00:00:00"/>
    <s v="Standard Class"/>
    <s v="SM-20950"/>
    <s v="Suzanne McNair"/>
    <x v="1"/>
    <s v="United States"/>
    <s v="Los Angeles"/>
    <s v="California"/>
    <n v="90004"/>
    <x v="1"/>
    <s v="OFF-PA-10004911"/>
    <s v="Office Supplies"/>
    <s v="Paper"/>
    <s v="Rediform S.O.S. 1-Up Phone Message Bk, 4-1/4x3-1/16 Bk, 1 Form/Pg, 40 Messages/Bk, 3/Pk"/>
    <n v="37.520000000000003"/>
    <n v="4"/>
    <n v="0"/>
    <x v="6822"/>
  </r>
  <r>
    <n v="8812"/>
    <s v="US-2013-140172"/>
    <x v="0"/>
    <x v="387"/>
    <d v="2013-03-14T00:00:00"/>
    <s v="Standard Class"/>
    <s v="SP-20650"/>
    <s v="Stephanie Phelps"/>
    <x v="1"/>
    <s v="United States"/>
    <s v="Jackson"/>
    <s v="Michigan"/>
    <n v="49201"/>
    <x v="2"/>
    <s v="OFF-AP-10004233"/>
    <s v="Office Supplies"/>
    <s v="Appliances"/>
    <s v="Honeywell Enviracaire Portable Air Cleaner for up to 8 x 10 Room"/>
    <n v="207.14400000000001"/>
    <n v="3"/>
    <n v="0.1"/>
    <x v="6823"/>
  </r>
  <r>
    <n v="8813"/>
    <s v="US-2013-140172"/>
    <x v="0"/>
    <x v="387"/>
    <d v="2013-03-14T00:00:00"/>
    <s v="Standard Class"/>
    <s v="SP-20650"/>
    <s v="Stephanie Phelps"/>
    <x v="1"/>
    <s v="United States"/>
    <s v="Jackson"/>
    <s v="Michigan"/>
    <n v="49201"/>
    <x v="2"/>
    <s v="OFF-AR-10002766"/>
    <s v="Office Supplies"/>
    <s v="Art"/>
    <s v="Prang Drawing Pencil Set"/>
    <n v="13.899999999999999"/>
    <n v="5"/>
    <n v="0"/>
    <x v="6824"/>
  </r>
  <r>
    <n v="8814"/>
    <s v="CA-2012-127754"/>
    <x v="1"/>
    <x v="353"/>
    <d v="2012-07-31T00:00:00"/>
    <s v="Standard Class"/>
    <s v="CK-12760"/>
    <s v="Cyma Kinney"/>
    <x v="1"/>
    <s v="United States"/>
    <s v="Glendale"/>
    <s v="Arizona"/>
    <n v="85301"/>
    <x v="1"/>
    <s v="FUR-CH-10003199"/>
    <s v="Furniture"/>
    <s v="Chairs"/>
    <s v="Office Star - Contemporary Task Swivel Chair"/>
    <n v="266.35200000000003"/>
    <n v="3"/>
    <n v="0.2"/>
    <x v="6825"/>
  </r>
  <r>
    <n v="8815"/>
    <s v="CA-2012-144274"/>
    <x v="1"/>
    <x v="521"/>
    <d v="2012-11-25T00:00:00"/>
    <s v="Second Class"/>
    <s v="PW-19240"/>
    <s v="Pierre Wener"/>
    <x v="0"/>
    <s v="United States"/>
    <s v="Wilmington"/>
    <s v="Delaware"/>
    <n v="19805"/>
    <x v="3"/>
    <s v="TEC-PH-10003012"/>
    <s v="Technology"/>
    <s v="Phones"/>
    <s v="Nortel Meridian M3904 Professional Digital phone"/>
    <n v="307.98"/>
    <n v="2"/>
    <n v="0"/>
    <x v="685"/>
  </r>
  <r>
    <n v="8816"/>
    <s v="CA-2012-144274"/>
    <x v="1"/>
    <x v="521"/>
    <d v="2012-11-25T00:00:00"/>
    <s v="Second Class"/>
    <s v="PW-19240"/>
    <s v="Pierre Wener"/>
    <x v="0"/>
    <s v="United States"/>
    <s v="Wilmington"/>
    <s v="Delaware"/>
    <n v="19805"/>
    <x v="3"/>
    <s v="OFF-PA-10001583"/>
    <s v="Office Supplies"/>
    <s v="Paper"/>
    <s v="1/4 Fold Party Design Invitations &amp; White Envelopes, 24 8-1/2&quot; X 11&quot; Cards, 25 Env./Pack"/>
    <n v="44.099999999999994"/>
    <n v="6"/>
    <n v="0"/>
    <x v="6826"/>
  </r>
  <r>
    <n v="8817"/>
    <s v="CA-2012-144274"/>
    <x v="1"/>
    <x v="521"/>
    <d v="2012-11-25T00:00:00"/>
    <s v="Second Class"/>
    <s v="PW-19240"/>
    <s v="Pierre Wener"/>
    <x v="0"/>
    <s v="United States"/>
    <s v="Wilmington"/>
    <s v="Delaware"/>
    <n v="19805"/>
    <x v="3"/>
    <s v="OFF-AR-10001940"/>
    <s v="Office Supplies"/>
    <s v="Art"/>
    <s v="Sanford Colorific Eraseable Coloring Pencils, 12 Count"/>
    <n v="13.12"/>
    <n v="4"/>
    <n v="0"/>
    <x v="6827"/>
  </r>
  <r>
    <n v="8818"/>
    <s v="CA-2012-144274"/>
    <x v="1"/>
    <x v="521"/>
    <d v="2012-11-25T00:00:00"/>
    <s v="Second Class"/>
    <s v="PW-19240"/>
    <s v="Pierre Wener"/>
    <x v="0"/>
    <s v="United States"/>
    <s v="Wilmington"/>
    <s v="Delaware"/>
    <n v="19805"/>
    <x v="3"/>
    <s v="OFF-EN-10003286"/>
    <s v="Office Supplies"/>
    <s v="Envelopes"/>
    <s v="Staples"/>
    <n v="16.559999999999999"/>
    <n v="2"/>
    <n v="0"/>
    <x v="6828"/>
  </r>
  <r>
    <n v="8819"/>
    <s v="CA-2012-144274"/>
    <x v="1"/>
    <x v="521"/>
    <d v="2012-11-25T00:00:00"/>
    <s v="Second Class"/>
    <s v="PW-19240"/>
    <s v="Pierre Wener"/>
    <x v="0"/>
    <s v="United States"/>
    <s v="Wilmington"/>
    <s v="Delaware"/>
    <n v="19805"/>
    <x v="3"/>
    <s v="OFF-PA-10003441"/>
    <s v="Office Supplies"/>
    <s v="Paper"/>
    <s v="Xerox 226"/>
    <n v="38.880000000000003"/>
    <n v="6"/>
    <n v="0"/>
    <x v="814"/>
  </r>
  <r>
    <n v="8820"/>
    <s v="CA-2012-142930"/>
    <x v="1"/>
    <x v="109"/>
    <d v="2012-12-02T00:00:00"/>
    <s v="Standard Class"/>
    <s v="EB-14170"/>
    <s v="Evan Bailliet"/>
    <x v="0"/>
    <s v="United States"/>
    <s v="Austin"/>
    <s v="Texas"/>
    <n v="78745"/>
    <x v="2"/>
    <s v="OFF-PA-10003395"/>
    <s v="Office Supplies"/>
    <s v="Paper"/>
    <s v="Xerox 1941"/>
    <n v="335.52"/>
    <n v="4"/>
    <n v="0.2"/>
    <x v="785"/>
  </r>
  <r>
    <n v="8821"/>
    <s v="CA-2014-100622"/>
    <x v="3"/>
    <x v="132"/>
    <d v="2014-11-08T00:00:00"/>
    <s v="Standard Class"/>
    <s v="DK-13090"/>
    <s v="Dave Kipp"/>
    <x v="0"/>
    <s v="United States"/>
    <s v="Orlando"/>
    <s v="Florida"/>
    <n v="32839"/>
    <x v="0"/>
    <s v="TEC-CO-10003236"/>
    <s v="Technology"/>
    <s v="Copiers"/>
    <s v="Canon Image Class D660 Copier"/>
    <n v="959.98400000000004"/>
    <n v="2"/>
    <n v="0.2"/>
    <x v="6829"/>
  </r>
  <r>
    <n v="8822"/>
    <s v="CA-2014-100622"/>
    <x v="3"/>
    <x v="132"/>
    <d v="2014-11-08T00:00:00"/>
    <s v="Standard Class"/>
    <s v="DK-13090"/>
    <s v="Dave Kipp"/>
    <x v="0"/>
    <s v="United States"/>
    <s v="Orlando"/>
    <s v="Florida"/>
    <n v="32839"/>
    <x v="0"/>
    <s v="OFF-BI-10002982"/>
    <s v="Office Supplies"/>
    <s v="Binders"/>
    <s v="Avery Self-Adhesive Photo Pockets for Polaroid Photos"/>
    <n v="4.0860000000000003"/>
    <n v="2"/>
    <n v="0.7"/>
    <x v="6830"/>
  </r>
  <r>
    <n v="8823"/>
    <s v="CA-2014-100622"/>
    <x v="3"/>
    <x v="132"/>
    <d v="2014-11-08T00:00:00"/>
    <s v="Standard Class"/>
    <s v="DK-13090"/>
    <s v="Dave Kipp"/>
    <x v="0"/>
    <s v="United States"/>
    <s v="Orlando"/>
    <s v="Florida"/>
    <n v="32839"/>
    <x v="0"/>
    <s v="OFF-AR-10004010"/>
    <s v="Office Supplies"/>
    <s v="Art"/>
    <s v="Hunt Boston Vacuum Mount KS Pencil Sharpener"/>
    <n v="55.984000000000009"/>
    <n v="2"/>
    <n v="0.2"/>
    <x v="4672"/>
  </r>
  <r>
    <n v="8824"/>
    <s v="CA-2014-100622"/>
    <x v="3"/>
    <x v="132"/>
    <d v="2014-11-08T00:00:00"/>
    <s v="Standard Class"/>
    <s v="DK-13090"/>
    <s v="Dave Kipp"/>
    <x v="0"/>
    <s v="United States"/>
    <s v="Orlando"/>
    <s v="Florida"/>
    <n v="32839"/>
    <x v="0"/>
    <s v="OFF-PA-10002947"/>
    <s v="Office Supplies"/>
    <s v="Paper"/>
    <s v="Xerox 1923"/>
    <n v="10.688000000000001"/>
    <n v="2"/>
    <n v="0.2"/>
    <x v="1507"/>
  </r>
  <r>
    <n v="8825"/>
    <s v="CA-2014-117156"/>
    <x v="3"/>
    <x v="708"/>
    <d v="2014-03-24T00:00:00"/>
    <s v="Second Class"/>
    <s v="TB-21055"/>
    <s v="Ted Butterfield"/>
    <x v="0"/>
    <s v="United States"/>
    <s v="Reading"/>
    <s v="Pennsylvania"/>
    <n v="19601"/>
    <x v="3"/>
    <s v="OFF-EN-10003845"/>
    <s v="Office Supplies"/>
    <s v="Envelopes"/>
    <s v="Colored Envelopes"/>
    <n v="8.8559999999999999"/>
    <n v="3"/>
    <n v="0.2"/>
    <x v="4605"/>
  </r>
  <r>
    <n v="8826"/>
    <s v="CA-2012-115399"/>
    <x v="1"/>
    <x v="546"/>
    <d v="2012-12-22T00:00:00"/>
    <s v="First Class"/>
    <s v="AG-10900"/>
    <s v="Arthur Gainer"/>
    <x v="0"/>
    <s v="United States"/>
    <s v="Philadelphia"/>
    <s v="Pennsylvania"/>
    <n v="19134"/>
    <x v="3"/>
    <s v="OFF-LA-10003190"/>
    <s v="Office Supplies"/>
    <s v="Labels"/>
    <s v="Avery 474"/>
    <n v="6.911999999999999"/>
    <n v="3"/>
    <n v="0.2"/>
    <x v="3177"/>
  </r>
  <r>
    <n v="8827"/>
    <s v="US-2011-157847"/>
    <x v="2"/>
    <x v="1063"/>
    <d v="2011-04-06T00:00:00"/>
    <s v="Second Class"/>
    <s v="SC-20020"/>
    <s v="Sam Craven"/>
    <x v="0"/>
    <s v="United States"/>
    <s v="Houston"/>
    <s v="Texas"/>
    <n v="77095"/>
    <x v="2"/>
    <s v="OFF-PA-10002986"/>
    <s v="Office Supplies"/>
    <s v="Paper"/>
    <s v="Xerox 1898"/>
    <n v="26.720000000000002"/>
    <n v="5"/>
    <n v="0.2"/>
    <x v="3422"/>
  </r>
  <r>
    <n v="8828"/>
    <s v="US-2011-157847"/>
    <x v="2"/>
    <x v="1063"/>
    <d v="2011-04-06T00:00:00"/>
    <s v="Second Class"/>
    <s v="SC-20020"/>
    <s v="Sam Craven"/>
    <x v="0"/>
    <s v="United States"/>
    <s v="Houston"/>
    <s v="Texas"/>
    <n v="77095"/>
    <x v="2"/>
    <s v="OFF-PA-10001593"/>
    <s v="Office Supplies"/>
    <s v="Paper"/>
    <s v="Xerox 1947"/>
    <n v="33.488000000000007"/>
    <n v="7"/>
    <n v="0.2"/>
    <x v="6831"/>
  </r>
  <r>
    <n v="8829"/>
    <s v="CA-2012-115168"/>
    <x v="1"/>
    <x v="1117"/>
    <d v="2012-06-09T00:00:00"/>
    <s v="Standard Class"/>
    <s v="BB-11545"/>
    <s v="Brenda Bowman"/>
    <x v="1"/>
    <s v="United States"/>
    <s v="Saint Charles"/>
    <s v="Missouri"/>
    <n v="63301"/>
    <x v="2"/>
    <s v="OFF-PA-10000528"/>
    <s v="Office Supplies"/>
    <s v="Paper"/>
    <s v="Xerox 1981"/>
    <n v="10.56"/>
    <n v="2"/>
    <n v="0"/>
    <x v="234"/>
  </r>
  <r>
    <n v="8830"/>
    <s v="CA-2011-109680"/>
    <x v="2"/>
    <x v="191"/>
    <d v="2011-10-09T00:00:00"/>
    <s v="First Class"/>
    <s v="VP-21760"/>
    <s v="Victoria Pisteka"/>
    <x v="1"/>
    <s v="United States"/>
    <s v="Indianapolis"/>
    <s v="Indiana"/>
    <n v="46203"/>
    <x v="2"/>
    <s v="OFF-ST-10001932"/>
    <s v="Office Supplies"/>
    <s v="Storage"/>
    <s v="Fellowes Staxonsteel Drawer Files"/>
    <n v="386.34"/>
    <n v="2"/>
    <n v="0"/>
    <x v="6832"/>
  </r>
  <r>
    <n v="8831"/>
    <s v="CA-2013-167983"/>
    <x v="0"/>
    <x v="1036"/>
    <d v="2013-08-25T00:00:00"/>
    <s v="Second Class"/>
    <s v="RP-19270"/>
    <s v="Rachel Payne"/>
    <x v="1"/>
    <s v="United States"/>
    <s v="Seattle"/>
    <s v="Washington"/>
    <n v="98115"/>
    <x v="1"/>
    <s v="OFF-BI-10003727"/>
    <s v="Office Supplies"/>
    <s v="Binders"/>
    <s v="Avery Durable Slant Ring Binders With Label Holder"/>
    <n v="33.44"/>
    <n v="10"/>
    <n v="0.2"/>
    <x v="6833"/>
  </r>
  <r>
    <n v="8832"/>
    <s v="CA-2012-145324"/>
    <x v="1"/>
    <x v="219"/>
    <d v="2012-11-19T00:00:00"/>
    <s v="Standard Class"/>
    <s v="DH-13675"/>
    <s v="Duane Huffman"/>
    <x v="2"/>
    <s v="United States"/>
    <s v="Harrisonburg"/>
    <s v="Virginia"/>
    <n v="22801"/>
    <x v="0"/>
    <s v="FUR-FU-10002759"/>
    <s v="Furniture"/>
    <s v="Furnishings"/>
    <s v="12-1/2 Diameter Round Wall Clock"/>
    <n v="39.96"/>
    <n v="2"/>
    <n v="0"/>
    <x v="6834"/>
  </r>
  <r>
    <n v="8833"/>
    <s v="CA-2012-153423"/>
    <x v="1"/>
    <x v="137"/>
    <d v="2012-06-27T00:00:00"/>
    <s v="Standard Class"/>
    <s v="SW-20455"/>
    <s v="Shaun Weien"/>
    <x v="0"/>
    <s v="United States"/>
    <s v="Rochester"/>
    <s v="New York"/>
    <n v="14609"/>
    <x v="3"/>
    <s v="OFF-BI-10000545"/>
    <s v="Office Supplies"/>
    <s v="Binders"/>
    <s v="GBC Ibimaster 500 Manual ProClick Binding System"/>
    <n v="1217.568"/>
    <n v="2"/>
    <n v="0.2"/>
    <x v="1465"/>
  </r>
  <r>
    <n v="8834"/>
    <s v="US-2014-132675"/>
    <x v="3"/>
    <x v="241"/>
    <d v="2014-09-29T00:00:00"/>
    <s v="Standard Class"/>
    <s v="KF-16285"/>
    <s v="Karen Ferguson"/>
    <x v="2"/>
    <s v="United States"/>
    <s v="Sandy Springs"/>
    <s v="Georgia"/>
    <n v="30328"/>
    <x v="0"/>
    <s v="OFF-ST-10004950"/>
    <s v="Office Supplies"/>
    <s v="Storage"/>
    <s v="Tenex Personal Filing Tote With Secure Closure Lid, Black/Frost"/>
    <n v="15.51"/>
    <n v="1"/>
    <n v="0"/>
    <x v="5877"/>
  </r>
  <r>
    <n v="8835"/>
    <s v="US-2014-132675"/>
    <x v="3"/>
    <x v="241"/>
    <d v="2014-09-29T00:00:00"/>
    <s v="Standard Class"/>
    <s v="KF-16285"/>
    <s v="Karen Ferguson"/>
    <x v="2"/>
    <s v="United States"/>
    <s v="Sandy Springs"/>
    <s v="Georgia"/>
    <n v="30328"/>
    <x v="0"/>
    <s v="TEC-PH-10003171"/>
    <s v="Technology"/>
    <s v="Phones"/>
    <s v="Plantronics Encore H101 Dual Earpieces Headset"/>
    <n v="89.9"/>
    <n v="2"/>
    <n v="0"/>
    <x v="6835"/>
  </r>
  <r>
    <n v="8836"/>
    <s v="US-2014-132675"/>
    <x v="3"/>
    <x v="241"/>
    <d v="2014-09-29T00:00:00"/>
    <s v="Standard Class"/>
    <s v="KF-16285"/>
    <s v="Karen Ferguson"/>
    <x v="2"/>
    <s v="United States"/>
    <s v="Sandy Springs"/>
    <s v="Georgia"/>
    <n v="30328"/>
    <x v="0"/>
    <s v="OFF-AR-10000614"/>
    <s v="Office Supplies"/>
    <s v="Art"/>
    <s v="Barrel Sharpener"/>
    <n v="14.28"/>
    <n v="4"/>
    <n v="0"/>
    <x v="6836"/>
  </r>
  <r>
    <n v="8837"/>
    <s v="US-2014-132675"/>
    <x v="3"/>
    <x v="241"/>
    <d v="2014-09-29T00:00:00"/>
    <s v="Standard Class"/>
    <s v="KF-16285"/>
    <s v="Karen Ferguson"/>
    <x v="2"/>
    <s v="United States"/>
    <s v="Sandy Springs"/>
    <s v="Georgia"/>
    <n v="30328"/>
    <x v="0"/>
    <s v="OFF-AR-10000034"/>
    <s v="Office Supplies"/>
    <s v="Art"/>
    <s v="BIC Brite Liner Grip Highlighters, Assorted, 5/Pack"/>
    <n v="12.72"/>
    <n v="3"/>
    <n v="0"/>
    <x v="6837"/>
  </r>
  <r>
    <n v="8838"/>
    <s v="US-2014-132675"/>
    <x v="3"/>
    <x v="241"/>
    <d v="2014-09-29T00:00:00"/>
    <s v="Standard Class"/>
    <s v="KF-16285"/>
    <s v="Karen Ferguson"/>
    <x v="2"/>
    <s v="United States"/>
    <s v="Sandy Springs"/>
    <s v="Georgia"/>
    <n v="30328"/>
    <x v="0"/>
    <s v="OFF-LA-10003766"/>
    <s v="Office Supplies"/>
    <s v="Labels"/>
    <s v="Self-Adhesive Removable Labels"/>
    <n v="15.75"/>
    <n v="5"/>
    <n v="0"/>
    <x v="2309"/>
  </r>
  <r>
    <n v="8839"/>
    <s v="CA-2011-153808"/>
    <x v="2"/>
    <x v="322"/>
    <d v="2011-04-10T00:00:00"/>
    <s v="Second Class"/>
    <s v="FH-14275"/>
    <s v="Frank Hawley"/>
    <x v="1"/>
    <s v="United States"/>
    <s v="Los Angeles"/>
    <s v="California"/>
    <n v="90004"/>
    <x v="1"/>
    <s v="OFF-AR-10001725"/>
    <s v="Office Supplies"/>
    <s v="Art"/>
    <s v="Boston Home &amp; Office Model 2000 Electric Pencil Sharpeners"/>
    <n v="70.949999999999989"/>
    <n v="3"/>
    <n v="0"/>
    <x v="3810"/>
  </r>
  <r>
    <n v="8840"/>
    <s v="CA-2011-153808"/>
    <x v="2"/>
    <x v="322"/>
    <d v="2011-04-10T00:00:00"/>
    <s v="Second Class"/>
    <s v="FH-14275"/>
    <s v="Frank Hawley"/>
    <x v="1"/>
    <s v="United States"/>
    <s v="Los Angeles"/>
    <s v="California"/>
    <n v="90004"/>
    <x v="1"/>
    <s v="OFF-BI-10002794"/>
    <s v="Office Supplies"/>
    <s v="Binders"/>
    <s v="Avery Trapezoid Ring Binder, 3&quot; Capacity, Black, 1040 sheets"/>
    <n v="65.567999999999998"/>
    <n v="2"/>
    <n v="0.2"/>
    <x v="6838"/>
  </r>
  <r>
    <n v="8841"/>
    <s v="CA-2011-153808"/>
    <x v="2"/>
    <x v="322"/>
    <d v="2011-04-10T00:00:00"/>
    <s v="Second Class"/>
    <s v="FH-14275"/>
    <s v="Frank Hawley"/>
    <x v="1"/>
    <s v="United States"/>
    <s v="Los Angeles"/>
    <s v="California"/>
    <n v="90004"/>
    <x v="1"/>
    <s v="TEC-AC-10004171"/>
    <s v="Technology"/>
    <s v="Accessories"/>
    <s v="Razer Kraken 7.1 Surround Sound Over Ear USB Gaming Headset"/>
    <n v="299.96999999999997"/>
    <n v="3"/>
    <n v="0"/>
    <x v="6839"/>
  </r>
  <r>
    <n v="8842"/>
    <s v="US-2013-112396"/>
    <x v="0"/>
    <x v="1206"/>
    <d v="2013-02-13T00:00:00"/>
    <s v="Standard Class"/>
    <s v="JR-16210"/>
    <s v="Justin Ritter"/>
    <x v="1"/>
    <s v="United States"/>
    <s v="San Francisco"/>
    <s v="California"/>
    <n v="94110"/>
    <x v="1"/>
    <s v="TEC-AC-10003628"/>
    <s v="Technology"/>
    <s v="Accessories"/>
    <s v="Logitech 910-002974 M325 Wireless Mouse for Web Scrolling"/>
    <n v="89.97"/>
    <n v="3"/>
    <n v="0"/>
    <x v="6840"/>
  </r>
  <r>
    <n v="8843"/>
    <s v="US-2013-112396"/>
    <x v="0"/>
    <x v="1206"/>
    <d v="2013-02-13T00:00:00"/>
    <s v="Standard Class"/>
    <s v="JR-16210"/>
    <s v="Justin Ritter"/>
    <x v="1"/>
    <s v="United States"/>
    <s v="San Francisco"/>
    <s v="California"/>
    <n v="94110"/>
    <x v="1"/>
    <s v="TEC-AC-10004761"/>
    <s v="Technology"/>
    <s v="Accessories"/>
    <s v="Maxell 4.7GB DVD+RW 3/Pack"/>
    <n v="31.86"/>
    <n v="2"/>
    <n v="0"/>
    <x v="979"/>
  </r>
  <r>
    <n v="8844"/>
    <s v="CA-2011-141173"/>
    <x v="2"/>
    <x v="728"/>
    <d v="2011-11-20T00:00:00"/>
    <s v="Second Class"/>
    <s v="JC-16105"/>
    <s v="Julie Creighton"/>
    <x v="1"/>
    <s v="United States"/>
    <s v="Minneapolis"/>
    <s v="Minnesota"/>
    <n v="55407"/>
    <x v="2"/>
    <s v="OFF-ST-10000885"/>
    <s v="Office Supplies"/>
    <s v="Storage"/>
    <s v="Fellowes Desktop Hanging File Manager"/>
    <n v="67.150000000000006"/>
    <n v="5"/>
    <n v="0"/>
    <x v="6437"/>
  </r>
  <r>
    <n v="8845"/>
    <s v="CA-2014-156664"/>
    <x v="3"/>
    <x v="404"/>
    <d v="2014-12-24T00:00:00"/>
    <s v="Standard Class"/>
    <s v="BP-11290"/>
    <s v="Beth Paige"/>
    <x v="0"/>
    <s v="United States"/>
    <s v="Columbus"/>
    <s v="Ohio"/>
    <n v="43229"/>
    <x v="3"/>
    <s v="OFF-BI-10004209"/>
    <s v="Office Supplies"/>
    <s v="Binders"/>
    <s v="Fellowes Twister Kit, Gray/Clear, 3/pkg"/>
    <n v="7.2359999999999998"/>
    <n v="3"/>
    <n v="0.7"/>
    <x v="6841"/>
  </r>
  <r>
    <n v="8846"/>
    <s v="CA-2014-156664"/>
    <x v="3"/>
    <x v="404"/>
    <d v="2014-12-24T00:00:00"/>
    <s v="Standard Class"/>
    <s v="BP-11290"/>
    <s v="Beth Paige"/>
    <x v="0"/>
    <s v="United States"/>
    <s v="Columbus"/>
    <s v="Ohio"/>
    <n v="43229"/>
    <x v="3"/>
    <s v="OFF-FA-10002988"/>
    <s v="Office Supplies"/>
    <s v="Fasteners"/>
    <s v="Ideal Clamps"/>
    <n v="4.8239999999999998"/>
    <n v="3"/>
    <n v="0.2"/>
    <x v="6842"/>
  </r>
  <r>
    <n v="8847"/>
    <s v="CA-2014-156664"/>
    <x v="3"/>
    <x v="404"/>
    <d v="2014-12-24T00:00:00"/>
    <s v="Standard Class"/>
    <s v="BP-11290"/>
    <s v="Beth Paige"/>
    <x v="0"/>
    <s v="United States"/>
    <s v="Columbus"/>
    <s v="Ohio"/>
    <n v="43229"/>
    <x v="3"/>
    <s v="OFF-PA-10002222"/>
    <s v="Office Supplies"/>
    <s v="Paper"/>
    <s v="Xerox Color Copier Paper, 11&quot; x 17&quot;, Ream"/>
    <n v="91.360000000000014"/>
    <n v="5"/>
    <n v="0.2"/>
    <x v="6752"/>
  </r>
  <r>
    <n v="8848"/>
    <s v="CA-2014-156664"/>
    <x v="3"/>
    <x v="404"/>
    <d v="2014-12-24T00:00:00"/>
    <s v="Standard Class"/>
    <s v="BP-11290"/>
    <s v="Beth Paige"/>
    <x v="0"/>
    <s v="United States"/>
    <s v="Columbus"/>
    <s v="Ohio"/>
    <n v="43229"/>
    <x v="3"/>
    <s v="OFF-AP-10004487"/>
    <s v="Office Supplies"/>
    <s v="Appliances"/>
    <s v="Kensington 4 Outlet MasterPiece Compact Power Control Center"/>
    <n v="130.11199999999999"/>
    <n v="2"/>
    <n v="0.2"/>
    <x v="6843"/>
  </r>
  <r>
    <n v="8849"/>
    <s v="CA-2012-140718"/>
    <x v="1"/>
    <x v="740"/>
    <d v="2012-07-04T00:00:00"/>
    <s v="First Class"/>
    <s v="FA-14230"/>
    <s v="Frank Atkinson"/>
    <x v="1"/>
    <s v="United States"/>
    <s v="Raleigh"/>
    <s v="North Carolina"/>
    <n v="27604"/>
    <x v="0"/>
    <s v="TEC-PH-10003505"/>
    <s v="Technology"/>
    <s v="Phones"/>
    <s v="Geemarc AmpliPOWER60"/>
    <n v="74.239999999999995"/>
    <n v="1"/>
    <n v="0.2"/>
    <x v="6844"/>
  </r>
  <r>
    <n v="8850"/>
    <s v="CA-2012-140718"/>
    <x v="1"/>
    <x v="740"/>
    <d v="2012-07-04T00:00:00"/>
    <s v="First Class"/>
    <s v="FA-14230"/>
    <s v="Frank Atkinson"/>
    <x v="1"/>
    <s v="United States"/>
    <s v="Raleigh"/>
    <s v="North Carolina"/>
    <n v="27604"/>
    <x v="0"/>
    <s v="FUR-FU-10000076"/>
    <s v="Furniture"/>
    <s v="Furnishings"/>
    <s v="24-Hour Round Wall Clock"/>
    <n v="159.84000000000003"/>
    <n v="10"/>
    <n v="0.2"/>
    <x v="6845"/>
  </r>
  <r>
    <n v="8851"/>
    <s v="CA-2012-140718"/>
    <x v="1"/>
    <x v="740"/>
    <d v="2012-07-04T00:00:00"/>
    <s v="First Class"/>
    <s v="FA-14230"/>
    <s v="Frank Atkinson"/>
    <x v="1"/>
    <s v="United States"/>
    <s v="Raleigh"/>
    <s v="North Carolina"/>
    <n v="27604"/>
    <x v="0"/>
    <s v="OFF-BI-10004728"/>
    <s v="Office Supplies"/>
    <s v="Binders"/>
    <s v="Wilson Jones Turn Tabs Binder Tool for Ring Binders"/>
    <n v="2.8920000000000008"/>
    <n v="2"/>
    <n v="0.7"/>
    <x v="6846"/>
  </r>
  <r>
    <n v="8852"/>
    <s v="CA-2012-140718"/>
    <x v="1"/>
    <x v="740"/>
    <d v="2012-07-04T00:00:00"/>
    <s v="First Class"/>
    <s v="FA-14230"/>
    <s v="Frank Atkinson"/>
    <x v="1"/>
    <s v="United States"/>
    <s v="Raleigh"/>
    <s v="North Carolina"/>
    <n v="27604"/>
    <x v="0"/>
    <s v="OFF-PA-10002250"/>
    <s v="Office Supplies"/>
    <s v="Paper"/>
    <s v="Things To Do Today Pad"/>
    <n v="9.3920000000000012"/>
    <n v="2"/>
    <n v="0.2"/>
    <x v="1855"/>
  </r>
  <r>
    <n v="8853"/>
    <s v="CA-2011-119977"/>
    <x v="2"/>
    <x v="1169"/>
    <d v="2011-10-13T00:00:00"/>
    <s v="Second Class"/>
    <s v="DN-13690"/>
    <s v="Duane Noonan"/>
    <x v="0"/>
    <s v="United States"/>
    <s v="New York City"/>
    <s v="New York"/>
    <n v="10011"/>
    <x v="3"/>
    <s v="OFF-PA-10003823"/>
    <s v="Office Supplies"/>
    <s v="Paper"/>
    <s v="Xerox 197"/>
    <n v="123.92"/>
    <n v="4"/>
    <n v="0"/>
    <x v="1997"/>
  </r>
  <r>
    <n v="8854"/>
    <s v="US-2012-115343"/>
    <x v="1"/>
    <x v="357"/>
    <d v="2012-09-25T00:00:00"/>
    <s v="First Class"/>
    <s v="FO-14305"/>
    <s v="Frank Olsen"/>
    <x v="0"/>
    <s v="United States"/>
    <s v="Philadelphia"/>
    <s v="Pennsylvania"/>
    <n v="19143"/>
    <x v="3"/>
    <s v="OFF-SU-10000898"/>
    <s v="Office Supplies"/>
    <s v="Supplies"/>
    <s v="Acme Hot Forged Carbon Steel Scissors with Nickel-Plated Handles, 3 7/8&quot; Cut, 8&quot;L"/>
    <n v="55.600000000000009"/>
    <n v="5"/>
    <n v="0.2"/>
    <x v="6847"/>
  </r>
  <r>
    <n v="8855"/>
    <s v="US-2012-115343"/>
    <x v="1"/>
    <x v="357"/>
    <d v="2012-09-25T00:00:00"/>
    <s v="First Class"/>
    <s v="FO-14305"/>
    <s v="Frank Olsen"/>
    <x v="0"/>
    <s v="United States"/>
    <s v="Philadelphia"/>
    <s v="Pennsylvania"/>
    <n v="19143"/>
    <x v="3"/>
    <s v="TEC-AC-10003832"/>
    <s v="Technology"/>
    <s v="Accessories"/>
    <s v="Logitech P710e Mobile Speakerphone"/>
    <n v="617.97600000000011"/>
    <n v="3"/>
    <n v="0.2"/>
    <x v="233"/>
  </r>
  <r>
    <n v="8856"/>
    <s v="CA-2014-163671"/>
    <x v="3"/>
    <x v="165"/>
    <d v="2014-12-31T00:00:00"/>
    <s v="Standard Class"/>
    <s v="DP-13105"/>
    <s v="Dave Poirier"/>
    <x v="1"/>
    <s v="United States"/>
    <s v="Meridian"/>
    <s v="Idaho"/>
    <n v="83642"/>
    <x v="1"/>
    <s v="OFF-BI-10001679"/>
    <s v="Office Supplies"/>
    <s v="Binders"/>
    <s v="GBC Instant Index System for Binding Systems"/>
    <n v="21.312000000000005"/>
    <n v="3"/>
    <n v="0.2"/>
    <x v="6848"/>
  </r>
  <r>
    <n v="8857"/>
    <s v="CA-2014-135909"/>
    <x v="3"/>
    <x v="119"/>
    <d v="2014-10-21T00:00:00"/>
    <s v="Standard Class"/>
    <s v="JW-15220"/>
    <s v="Jane Waco"/>
    <x v="1"/>
    <s v="United States"/>
    <s v="Sacramento"/>
    <s v="California"/>
    <n v="95823"/>
    <x v="1"/>
    <s v="TEC-AC-10002335"/>
    <s v="Technology"/>
    <s v="Accessories"/>
    <s v="Logitech Media Keyboard K200"/>
    <n v="209.94"/>
    <n v="6"/>
    <n v="0"/>
    <x v="6849"/>
  </r>
  <r>
    <n v="8858"/>
    <s v="CA-2014-135909"/>
    <x v="3"/>
    <x v="119"/>
    <d v="2014-10-21T00:00:00"/>
    <s v="Standard Class"/>
    <s v="JW-15220"/>
    <s v="Jane Waco"/>
    <x v="1"/>
    <s v="United States"/>
    <s v="Sacramento"/>
    <s v="California"/>
    <n v="95823"/>
    <x v="1"/>
    <s v="TEC-PH-10003187"/>
    <s v="Technology"/>
    <s v="Phones"/>
    <s v="Anker Astro Mini 3000mAh Ultra-Compact Portable Charger"/>
    <n v="31.983999999999998"/>
    <n v="2"/>
    <n v="0.2"/>
    <x v="5558"/>
  </r>
  <r>
    <n v="8859"/>
    <s v="CA-2014-135909"/>
    <x v="3"/>
    <x v="119"/>
    <d v="2014-10-21T00:00:00"/>
    <s v="Standard Class"/>
    <s v="JW-15220"/>
    <s v="Jane Waco"/>
    <x v="1"/>
    <s v="United States"/>
    <s v="Sacramento"/>
    <s v="California"/>
    <n v="95823"/>
    <x v="1"/>
    <s v="OFF-BI-10003527"/>
    <s v="Office Supplies"/>
    <s v="Binders"/>
    <s v="Fellowes PB500 Electric Punch Plastic Comb Binding Machine with Manual Bind"/>
    <n v="5083.96"/>
    <n v="5"/>
    <n v="0.2"/>
    <x v="6850"/>
  </r>
  <r>
    <n v="8860"/>
    <s v="US-2014-114356"/>
    <x v="3"/>
    <x v="648"/>
    <d v="2014-08-27T00:00:00"/>
    <s v="Standard Class"/>
    <s v="TT-21460"/>
    <s v="Tonja Turnell"/>
    <x v="2"/>
    <s v="United States"/>
    <s v="Charlotte"/>
    <s v="North Carolina"/>
    <n v="28205"/>
    <x v="0"/>
    <s v="TEC-PH-10003171"/>
    <s v="Technology"/>
    <s v="Phones"/>
    <s v="Plantronics Encore H101 Dual Earpieces Headset"/>
    <n v="35.96"/>
    <n v="1"/>
    <n v="0.2"/>
    <x v="6851"/>
  </r>
  <r>
    <n v="8861"/>
    <s v="CA-2012-125934"/>
    <x v="1"/>
    <x v="861"/>
    <d v="2012-09-18T00:00:00"/>
    <s v="Standard Class"/>
    <s v="SN-20560"/>
    <s v="Skye Norling"/>
    <x v="2"/>
    <s v="United States"/>
    <s v="Paterson"/>
    <s v="New Jersey"/>
    <n v="7501"/>
    <x v="3"/>
    <s v="OFF-LA-10000414"/>
    <s v="Office Supplies"/>
    <s v="Labels"/>
    <s v="Avery 503"/>
    <n v="31.049999999999997"/>
    <n v="3"/>
    <n v="0"/>
    <x v="2797"/>
  </r>
  <r>
    <n v="8862"/>
    <s v="CA-2012-125934"/>
    <x v="1"/>
    <x v="861"/>
    <d v="2012-09-18T00:00:00"/>
    <s v="Standard Class"/>
    <s v="SN-20560"/>
    <s v="Skye Norling"/>
    <x v="2"/>
    <s v="United States"/>
    <s v="Paterson"/>
    <s v="New Jersey"/>
    <n v="7501"/>
    <x v="3"/>
    <s v="FUR-FU-10002107"/>
    <s v="Furniture"/>
    <s v="Furnishings"/>
    <s v="Eldon Pizzaz Desk Accessories"/>
    <n v="8.92"/>
    <n v="4"/>
    <n v="0"/>
    <x v="4898"/>
  </r>
  <r>
    <n v="8863"/>
    <s v="CA-2012-125934"/>
    <x v="1"/>
    <x v="861"/>
    <d v="2012-09-18T00:00:00"/>
    <s v="Standard Class"/>
    <s v="SN-20560"/>
    <s v="Skye Norling"/>
    <x v="2"/>
    <s v="United States"/>
    <s v="Paterson"/>
    <s v="New Jersey"/>
    <n v="7501"/>
    <x v="3"/>
    <s v="OFF-BI-10004593"/>
    <s v="Office Supplies"/>
    <s v="Binders"/>
    <s v="Ibico Laser Imprintable Binding System Covers"/>
    <n v="209.6"/>
    <n v="4"/>
    <n v="0"/>
    <x v="6852"/>
  </r>
  <r>
    <n v="8864"/>
    <s v="CA-2012-125934"/>
    <x v="1"/>
    <x v="861"/>
    <d v="2012-09-18T00:00:00"/>
    <s v="Standard Class"/>
    <s v="SN-20560"/>
    <s v="Skye Norling"/>
    <x v="2"/>
    <s v="United States"/>
    <s v="Paterson"/>
    <s v="New Jersey"/>
    <n v="7501"/>
    <x v="3"/>
    <s v="OFF-AP-10003860"/>
    <s v="Office Supplies"/>
    <s v="Appliances"/>
    <s v="Fellowes Advanced 8 Outlet Surge Suppressor with Phone/Fax Protection"/>
    <n v="111.04"/>
    <n v="4"/>
    <n v="0"/>
    <x v="6853"/>
  </r>
  <r>
    <n v="8865"/>
    <s v="CA-2012-125934"/>
    <x v="1"/>
    <x v="861"/>
    <d v="2012-09-18T00:00:00"/>
    <s v="Standard Class"/>
    <s v="SN-20560"/>
    <s v="Skye Norling"/>
    <x v="2"/>
    <s v="United States"/>
    <s v="Paterson"/>
    <s v="New Jersey"/>
    <n v="7501"/>
    <x v="3"/>
    <s v="OFF-PA-10000556"/>
    <s v="Office Supplies"/>
    <s v="Paper"/>
    <s v="Xerox 208"/>
    <n v="38.880000000000003"/>
    <n v="6"/>
    <n v="0"/>
    <x v="814"/>
  </r>
  <r>
    <n v="8866"/>
    <s v="CA-2012-158148"/>
    <x v="1"/>
    <x v="139"/>
    <d v="2012-12-26T00:00:00"/>
    <s v="Standard Class"/>
    <s v="JM-15865"/>
    <s v="John Murray"/>
    <x v="0"/>
    <s v="United States"/>
    <s v="Arlington"/>
    <s v="Virginia"/>
    <n v="22204"/>
    <x v="0"/>
    <s v="OFF-AP-10003281"/>
    <s v="Office Supplies"/>
    <s v="Appliances"/>
    <s v="Acco 6 Outlet Guardian Standard Surge Suppressor"/>
    <n v="36.269999999999996"/>
    <n v="3"/>
    <n v="0"/>
    <x v="2503"/>
  </r>
  <r>
    <n v="8867"/>
    <s v="CA-2011-120411"/>
    <x v="2"/>
    <x v="59"/>
    <d v="2011-09-23T00:00:00"/>
    <s v="First Class"/>
    <s v="SB-20185"/>
    <s v="Sarah Brown"/>
    <x v="0"/>
    <s v="United States"/>
    <s v="Chicago"/>
    <s v="Illinois"/>
    <n v="60653"/>
    <x v="2"/>
    <s v="FUR-BO-10004218"/>
    <s v="Furniture"/>
    <s v="Bookcases"/>
    <s v="Bush Heritage Pine Collection 5-Shelf Bookcase, Albany Pine Finish, *Special Order"/>
    <n v="493.42999999999995"/>
    <n v="5"/>
    <n v="0.3"/>
    <x v="6854"/>
  </r>
  <r>
    <n v="8868"/>
    <s v="CA-2011-120411"/>
    <x v="2"/>
    <x v="59"/>
    <d v="2011-09-23T00:00:00"/>
    <s v="First Class"/>
    <s v="SB-20185"/>
    <s v="Sarah Brown"/>
    <x v="0"/>
    <s v="United States"/>
    <s v="Chicago"/>
    <s v="Illinois"/>
    <n v="60653"/>
    <x v="2"/>
    <s v="TEC-PH-10002185"/>
    <s v="Technology"/>
    <s v="Phones"/>
    <s v="QVS USB Car Charger 2-Port 2.1Amp for iPod/iPhone/iPad/iPad 2/iPad 3"/>
    <n v="11.120000000000001"/>
    <n v="2"/>
    <n v="0.2"/>
    <x v="4609"/>
  </r>
  <r>
    <n v="8869"/>
    <s v="CA-2013-158260"/>
    <x v="0"/>
    <x v="254"/>
    <d v="2013-11-09T00:00:00"/>
    <s v="Standard Class"/>
    <s v="CC-12475"/>
    <s v="Cindy Chapman"/>
    <x v="0"/>
    <s v="United States"/>
    <s v="San Diego"/>
    <s v="California"/>
    <n v="92037"/>
    <x v="1"/>
    <s v="TEC-MA-10003176"/>
    <s v="Technology"/>
    <s v="Machines"/>
    <s v="Okidata B400 Printer"/>
    <n v="686.40000000000009"/>
    <n v="2"/>
    <n v="0.2"/>
    <x v="6855"/>
  </r>
  <r>
    <n v="8870"/>
    <s v="CA-2014-101805"/>
    <x v="3"/>
    <x v="96"/>
    <d v="2014-12-07T00:00:00"/>
    <s v="Standard Class"/>
    <s v="SH-19975"/>
    <s v="Sally Hughsby"/>
    <x v="1"/>
    <s v="United States"/>
    <s v="Seattle"/>
    <s v="Washington"/>
    <n v="98105"/>
    <x v="1"/>
    <s v="OFF-BI-10002003"/>
    <s v="Office Supplies"/>
    <s v="Binders"/>
    <s v="Ibico Presentation Index for Binding Systems"/>
    <n v="15.920000000000002"/>
    <n v="5"/>
    <n v="0.2"/>
    <x v="493"/>
  </r>
  <r>
    <n v="8871"/>
    <s v="CA-2014-101805"/>
    <x v="3"/>
    <x v="96"/>
    <d v="2014-12-07T00:00:00"/>
    <s v="Standard Class"/>
    <s v="SH-19975"/>
    <s v="Sally Hughsby"/>
    <x v="1"/>
    <s v="United States"/>
    <s v="Seattle"/>
    <s v="Washington"/>
    <n v="98105"/>
    <x v="1"/>
    <s v="FUR-FU-10000023"/>
    <s v="Furniture"/>
    <s v="Furnishings"/>
    <s v="Eldon Wave Desk Accessories"/>
    <n v="70.679999999999993"/>
    <n v="12"/>
    <n v="0"/>
    <x v="6856"/>
  </r>
  <r>
    <n v="8872"/>
    <s v="CA-2014-101805"/>
    <x v="3"/>
    <x v="96"/>
    <d v="2014-12-07T00:00:00"/>
    <s v="Standard Class"/>
    <s v="SH-19975"/>
    <s v="Sally Hughsby"/>
    <x v="1"/>
    <s v="United States"/>
    <s v="Seattle"/>
    <s v="Washington"/>
    <n v="98105"/>
    <x v="1"/>
    <s v="OFF-ST-10002756"/>
    <s v="Office Supplies"/>
    <s v="Storage"/>
    <s v="Tennsco Stur-D-Stor Boltless Shelving, 5 Shelves, 24&quot; Deep, Sand"/>
    <n v="541.24"/>
    <n v="4"/>
    <n v="0"/>
    <x v="6318"/>
  </r>
  <r>
    <n v="8873"/>
    <s v="US-2011-105137"/>
    <x v="2"/>
    <x v="982"/>
    <d v="2011-10-10T00:00:00"/>
    <s v="Same Day"/>
    <s v="RB-19435"/>
    <s v="Richard Bierner"/>
    <x v="0"/>
    <s v="United States"/>
    <s v="Columbus"/>
    <s v="Ohio"/>
    <n v="43229"/>
    <x v="3"/>
    <s v="TEC-MA-10002694"/>
    <s v="Technology"/>
    <s v="Machines"/>
    <s v="Hewlett-Packard Deskjet F4180 All-in-One Color Ink-jet - Printer / copier / scanner"/>
    <n v="101.99400000000001"/>
    <n v="2"/>
    <n v="0.7"/>
    <x v="6857"/>
  </r>
  <r>
    <n v="8874"/>
    <s v="US-2011-105137"/>
    <x v="2"/>
    <x v="982"/>
    <d v="2011-10-10T00:00:00"/>
    <s v="Same Day"/>
    <s v="RB-19435"/>
    <s v="Richard Bierner"/>
    <x v="0"/>
    <s v="United States"/>
    <s v="Columbus"/>
    <s v="Ohio"/>
    <n v="43229"/>
    <x v="3"/>
    <s v="OFF-BI-10002429"/>
    <s v="Office Supplies"/>
    <s v="Binders"/>
    <s v="Premier Elliptical Ring Binder, Black"/>
    <n v="18.264000000000003"/>
    <n v="2"/>
    <n v="0.7"/>
    <x v="6858"/>
  </r>
  <r>
    <n v="8875"/>
    <s v="CA-2014-142489"/>
    <x v="3"/>
    <x v="237"/>
    <d v="2014-11-17T00:00:00"/>
    <s v="Second Class"/>
    <s v="TC-21295"/>
    <s v="Toby Carlisle"/>
    <x v="0"/>
    <s v="United States"/>
    <s v="Houston"/>
    <s v="Texas"/>
    <n v="77095"/>
    <x v="2"/>
    <s v="OFF-BI-10003684"/>
    <s v="Office Supplies"/>
    <s v="Binders"/>
    <s v="Wilson Jones Legal Size Ring Binders"/>
    <n v="21.989999999999995"/>
    <n v="5"/>
    <n v="0.8"/>
    <x v="6859"/>
  </r>
  <r>
    <n v="8876"/>
    <s v="US-2013-141264"/>
    <x v="0"/>
    <x v="572"/>
    <d v="2013-08-20T00:00:00"/>
    <s v="Standard Class"/>
    <s v="CT-11995"/>
    <s v="Carol Triggs"/>
    <x v="0"/>
    <s v="United States"/>
    <s v="Irving"/>
    <s v="Texas"/>
    <n v="75061"/>
    <x v="2"/>
    <s v="OFF-SU-10003505"/>
    <s v="Office Supplies"/>
    <s v="Supplies"/>
    <s v="Premier Electric Letter Opener"/>
    <n v="185.376"/>
    <n v="2"/>
    <n v="0.2"/>
    <x v="453"/>
  </r>
  <r>
    <n v="8877"/>
    <s v="US-2013-141264"/>
    <x v="0"/>
    <x v="572"/>
    <d v="2013-08-20T00:00:00"/>
    <s v="Standard Class"/>
    <s v="CT-11995"/>
    <s v="Carol Triggs"/>
    <x v="0"/>
    <s v="United States"/>
    <s v="Irving"/>
    <s v="Texas"/>
    <n v="75061"/>
    <x v="2"/>
    <s v="OFF-AP-10002534"/>
    <s v="Office Supplies"/>
    <s v="Appliances"/>
    <s v="3.6 Cubic Foot Counter Height Office Refrigerator"/>
    <n v="58.923999999999985"/>
    <n v="1"/>
    <n v="0.8"/>
    <x v="6860"/>
  </r>
  <r>
    <n v="8878"/>
    <s v="CA-2014-126928"/>
    <x v="3"/>
    <x v="697"/>
    <d v="2014-09-24T00:00:00"/>
    <s v="Standard Class"/>
    <s v="GZ-14470"/>
    <s v="Gary Zandusky"/>
    <x v="0"/>
    <s v="United States"/>
    <s v="Morristown"/>
    <s v="New Jersey"/>
    <n v="7960"/>
    <x v="3"/>
    <s v="TEC-MA-10004626"/>
    <s v="Technology"/>
    <s v="Machines"/>
    <s v="Lexmark 20R1285 X6650 Wireless All-in-One Printer"/>
    <n v="480"/>
    <n v="4"/>
    <n v="0"/>
    <x v="6861"/>
  </r>
  <r>
    <n v="8879"/>
    <s v="CA-2014-126928"/>
    <x v="3"/>
    <x v="697"/>
    <d v="2014-09-24T00:00:00"/>
    <s v="Standard Class"/>
    <s v="GZ-14470"/>
    <s v="Gary Zandusky"/>
    <x v="0"/>
    <s v="United States"/>
    <s v="Morristown"/>
    <s v="New Jersey"/>
    <n v="7960"/>
    <x v="3"/>
    <s v="OFF-ST-10000615"/>
    <s v="Office Supplies"/>
    <s v="Storage"/>
    <s v="SimpliFile Personal File, Black Granite, 15w x 6-15/16d x 11-1/4h"/>
    <n v="34.049999999999997"/>
    <n v="3"/>
    <n v="0"/>
    <x v="4665"/>
  </r>
  <r>
    <n v="8880"/>
    <s v="US-2012-107944"/>
    <x v="1"/>
    <x v="391"/>
    <d v="2012-03-25T00:00:00"/>
    <s v="First Class"/>
    <s v="AM-10360"/>
    <s v="Alice McCarthy"/>
    <x v="1"/>
    <s v="United States"/>
    <s v="Los Angeles"/>
    <s v="California"/>
    <n v="90008"/>
    <x v="1"/>
    <s v="OFF-PA-10000659"/>
    <s v="Office Supplies"/>
    <s v="Paper"/>
    <s v="TOPS Carbonless Receipt Book, Four 2-3/4 x 7-1/4 Money Receipts per Page"/>
    <n v="192.72"/>
    <n v="11"/>
    <n v="0"/>
    <x v="6862"/>
  </r>
  <r>
    <n v="8881"/>
    <s v="US-2012-107944"/>
    <x v="1"/>
    <x v="391"/>
    <d v="2012-03-25T00:00:00"/>
    <s v="First Class"/>
    <s v="AM-10360"/>
    <s v="Alice McCarthy"/>
    <x v="1"/>
    <s v="United States"/>
    <s v="Los Angeles"/>
    <s v="California"/>
    <n v="90008"/>
    <x v="1"/>
    <s v="TEC-AC-10000736"/>
    <s v="Technology"/>
    <s v="Accessories"/>
    <s v="Logitech G600 MMO Gaming Mouse"/>
    <n v="239.96999999999997"/>
    <n v="3"/>
    <n v="0"/>
    <x v="6356"/>
  </r>
  <r>
    <n v="8882"/>
    <s v="CA-2013-135594"/>
    <x v="0"/>
    <x v="1186"/>
    <d v="2013-07-04T00:00:00"/>
    <s v="Second Class"/>
    <s v="AH-10120"/>
    <s v="Adrian Hane"/>
    <x v="2"/>
    <s v="United States"/>
    <s v="Aurora"/>
    <s v="Illinois"/>
    <n v="60505"/>
    <x v="2"/>
    <s v="TEC-AC-10003038"/>
    <s v="Technology"/>
    <s v="Accessories"/>
    <s v="Kingston Digital DataTraveler 16GB USB 2.0"/>
    <n v="50.120000000000005"/>
    <n v="7"/>
    <n v="0.2"/>
    <x v="2485"/>
  </r>
  <r>
    <n v="8883"/>
    <s v="US-2014-115252"/>
    <x v="3"/>
    <x v="179"/>
    <d v="2014-10-26T00:00:00"/>
    <s v="Standard Class"/>
    <s v="MY-18295"/>
    <s v="Muhammed Yedwab"/>
    <x v="1"/>
    <s v="United States"/>
    <s v="Durham"/>
    <s v="North Carolina"/>
    <n v="27707"/>
    <x v="0"/>
    <s v="TEC-PH-10004071"/>
    <s v="Technology"/>
    <s v="Phones"/>
    <s v="PayAnywhere Card Reader"/>
    <n v="15.984000000000002"/>
    <n v="2"/>
    <n v="0.2"/>
    <x v="6863"/>
  </r>
  <r>
    <n v="8884"/>
    <s v="US-2014-115252"/>
    <x v="3"/>
    <x v="179"/>
    <d v="2014-10-26T00:00:00"/>
    <s v="Standard Class"/>
    <s v="MY-18295"/>
    <s v="Muhammed Yedwab"/>
    <x v="1"/>
    <s v="United States"/>
    <s v="Durham"/>
    <s v="North Carolina"/>
    <n v="27707"/>
    <x v="0"/>
    <s v="OFF-PA-10001667"/>
    <s v="Office Supplies"/>
    <s v="Paper"/>
    <s v="Great White Multi-Use Recycled Paper (20Lb. and 84 Bright)"/>
    <n v="14.352000000000002"/>
    <n v="3"/>
    <n v="0.2"/>
    <x v="2978"/>
  </r>
  <r>
    <n v="8885"/>
    <s v="CA-2011-107398"/>
    <x v="2"/>
    <x v="55"/>
    <d v="2011-08-30T00:00:00"/>
    <s v="Standard Class"/>
    <s v="BS-11590"/>
    <s v="Brendan Sweed"/>
    <x v="1"/>
    <s v="United States"/>
    <s v="Columbus"/>
    <s v="Ohio"/>
    <n v="43229"/>
    <x v="3"/>
    <s v="OFF-BI-10001982"/>
    <s v="Office Supplies"/>
    <s v="Binders"/>
    <s v="Wilson Jones Custom Binder Spines &amp; Labels"/>
    <n v="6.5280000000000014"/>
    <n v="4"/>
    <n v="0.7"/>
    <x v="6864"/>
  </r>
  <r>
    <n v="8886"/>
    <s v="CA-2011-107398"/>
    <x v="2"/>
    <x v="55"/>
    <d v="2011-08-30T00:00:00"/>
    <s v="Standard Class"/>
    <s v="BS-11590"/>
    <s v="Brendan Sweed"/>
    <x v="1"/>
    <s v="United States"/>
    <s v="Columbus"/>
    <s v="Ohio"/>
    <n v="43229"/>
    <x v="3"/>
    <s v="OFF-BI-10004141"/>
    <s v="Office Supplies"/>
    <s v="Binders"/>
    <s v="Insertable Tab Indexes For Data Binders"/>
    <n v="2.8620000000000005"/>
    <n v="3"/>
    <n v="0.7"/>
    <x v="6865"/>
  </r>
  <r>
    <n v="8887"/>
    <s v="CA-2011-107398"/>
    <x v="2"/>
    <x v="55"/>
    <d v="2011-08-30T00:00:00"/>
    <s v="Standard Class"/>
    <s v="BS-11590"/>
    <s v="Brendan Sweed"/>
    <x v="1"/>
    <s v="United States"/>
    <s v="Columbus"/>
    <s v="Ohio"/>
    <n v="43229"/>
    <x v="3"/>
    <s v="OFF-BI-10002103"/>
    <s v="Office Supplies"/>
    <s v="Binders"/>
    <s v="Cardinal Slant-D Ring Binder, Heavy Gauge Vinyl"/>
    <n v="20.856000000000002"/>
    <n v="8"/>
    <n v="0.7"/>
    <x v="6866"/>
  </r>
  <r>
    <n v="8888"/>
    <s v="CA-2011-169642"/>
    <x v="2"/>
    <x v="923"/>
    <d v="2011-07-30T00:00:00"/>
    <s v="Second Class"/>
    <s v="BB-10990"/>
    <s v="Barry Blumstein"/>
    <x v="1"/>
    <s v="United States"/>
    <s v="Los Angeles"/>
    <s v="California"/>
    <n v="90036"/>
    <x v="1"/>
    <s v="OFF-ST-10002574"/>
    <s v="Office Supplies"/>
    <s v="Storage"/>
    <s v="SAFCO Commercial Wire Shelving, Black"/>
    <n v="276.27999999999997"/>
    <n v="2"/>
    <n v="0"/>
    <x v="232"/>
  </r>
  <r>
    <n v="8889"/>
    <s v="CA-2014-103968"/>
    <x v="3"/>
    <x v="96"/>
    <d v="2014-12-08T00:00:00"/>
    <s v="Standard Class"/>
    <s v="ML-17755"/>
    <s v="Max Ludwig"/>
    <x v="2"/>
    <s v="United States"/>
    <s v="Stockton"/>
    <s v="California"/>
    <n v="95207"/>
    <x v="1"/>
    <s v="FUR-FU-10003394"/>
    <s v="Furniture"/>
    <s v="Furnishings"/>
    <s v="Tenex &quot;The Solids&quot; Textured Chair Mats"/>
    <n v="629.64"/>
    <n v="9"/>
    <n v="0"/>
    <x v="6867"/>
  </r>
  <r>
    <n v="8890"/>
    <s v="CA-2013-147256"/>
    <x v="0"/>
    <x v="508"/>
    <d v="2013-10-22T00:00:00"/>
    <s v="Second Class"/>
    <s v="FC-14245"/>
    <s v="Frank Carlisle"/>
    <x v="2"/>
    <s v="United States"/>
    <s v="Columbia"/>
    <s v="Missouri"/>
    <n v="65203"/>
    <x v="2"/>
    <s v="TEC-PH-10003072"/>
    <s v="Technology"/>
    <s v="Phones"/>
    <s v="Panasonic KX-TG9541B DECT 6.0 Digital 2-Line Expandable Cordless Phone With Digital Answering System"/>
    <n v="449.97"/>
    <n v="3"/>
    <n v="0"/>
    <x v="6868"/>
  </r>
  <r>
    <n v="8891"/>
    <s v="CA-2013-147256"/>
    <x v="0"/>
    <x v="508"/>
    <d v="2013-10-22T00:00:00"/>
    <s v="Second Class"/>
    <s v="FC-14245"/>
    <s v="Frank Carlisle"/>
    <x v="2"/>
    <s v="United States"/>
    <s v="Columbia"/>
    <s v="Missouri"/>
    <n v="65203"/>
    <x v="2"/>
    <s v="OFF-AP-10003057"/>
    <s v="Office Supplies"/>
    <s v="Appliances"/>
    <s v="Honeywell Enviracaire Portable HEPA Air Cleaner for 16' x 20' Room"/>
    <n v="1927.5900000000001"/>
    <n v="7"/>
    <n v="0"/>
    <x v="6869"/>
  </r>
  <r>
    <n v="8892"/>
    <s v="CA-2013-162159"/>
    <x v="0"/>
    <x v="1142"/>
    <d v="2013-09-19T00:00:00"/>
    <s v="First Class"/>
    <s v="CR-12625"/>
    <s v="Corey Roper"/>
    <x v="2"/>
    <s v="United States"/>
    <s v="Columbus"/>
    <s v="Georgia"/>
    <n v="31907"/>
    <x v="0"/>
    <s v="FUR-CH-10001146"/>
    <s v="Furniture"/>
    <s v="Chairs"/>
    <s v="Global Value Mid-Back Manager's Chair, Gray"/>
    <n v="121.78"/>
    <n v="2"/>
    <n v="0"/>
    <x v="6870"/>
  </r>
  <r>
    <n v="8893"/>
    <s v="CA-2012-111038"/>
    <x v="1"/>
    <x v="494"/>
    <d v="2012-12-06T00:00:00"/>
    <s v="Standard Class"/>
    <s v="LC-16960"/>
    <s v="Lindsay Castell"/>
    <x v="2"/>
    <s v="United States"/>
    <s v="San Diego"/>
    <s v="California"/>
    <n v="92037"/>
    <x v="1"/>
    <s v="FUR-CH-10003973"/>
    <s v="Furniture"/>
    <s v="Chairs"/>
    <s v="GuestStacker Chair with Chrome Finish Legs"/>
    <n v="2676.672"/>
    <n v="9"/>
    <n v="0.2"/>
    <x v="6871"/>
  </r>
  <r>
    <n v="8894"/>
    <s v="CA-2011-124723"/>
    <x v="2"/>
    <x v="79"/>
    <d v="2011-08-12T00:00:00"/>
    <s v="Standard Class"/>
    <s v="GZ-14470"/>
    <s v="Gary Zandusky"/>
    <x v="0"/>
    <s v="United States"/>
    <s v="Texas City"/>
    <s v="Texas"/>
    <n v="77590"/>
    <x v="2"/>
    <s v="FUR-TA-10001307"/>
    <s v="Furniture"/>
    <s v="Tables"/>
    <s v="SAFCO PlanMaster Heigh-Adjustable Drafting Table Base, 43w x 30d x 30-37h, Black"/>
    <n v="489.22999999999996"/>
    <n v="2"/>
    <n v="0.3"/>
    <x v="6872"/>
  </r>
  <r>
    <n v="8895"/>
    <s v="CA-2013-167241"/>
    <x v="0"/>
    <x v="243"/>
    <d v="2013-08-23T00:00:00"/>
    <s v="Standard Class"/>
    <s v="BD-11320"/>
    <s v="Bill Donatelli"/>
    <x v="0"/>
    <s v="United States"/>
    <s v="Los Angeles"/>
    <s v="California"/>
    <n v="90004"/>
    <x v="1"/>
    <s v="FUR-FU-10004071"/>
    <s v="Furniture"/>
    <s v="Furnishings"/>
    <s v="Luxo Professional Magnifying Clamp-On Fluorescent Lamps"/>
    <n v="312.03000000000003"/>
    <n v="3"/>
    <n v="0"/>
    <x v="6873"/>
  </r>
  <r>
    <n v="8896"/>
    <s v="CA-2013-167241"/>
    <x v="0"/>
    <x v="243"/>
    <d v="2013-08-23T00:00:00"/>
    <s v="Standard Class"/>
    <s v="BD-11320"/>
    <s v="Bill Donatelli"/>
    <x v="0"/>
    <s v="United States"/>
    <s v="Los Angeles"/>
    <s v="California"/>
    <n v="90004"/>
    <x v="1"/>
    <s v="OFF-ST-10001505"/>
    <s v="Office Supplies"/>
    <s v="Storage"/>
    <s v="Perma STOR-ALL Hanging File Box, 13 1/8&quot;W x 12 1/4&quot;D x 10 1/2&quot;H"/>
    <n v="17.940000000000001"/>
    <n v="3"/>
    <n v="0"/>
    <x v="4241"/>
  </r>
  <r>
    <n v="8897"/>
    <s v="CA-2013-167241"/>
    <x v="0"/>
    <x v="243"/>
    <d v="2013-08-23T00:00:00"/>
    <s v="Standard Class"/>
    <s v="BD-11320"/>
    <s v="Bill Donatelli"/>
    <x v="0"/>
    <s v="United States"/>
    <s v="Los Angeles"/>
    <s v="California"/>
    <n v="90004"/>
    <x v="1"/>
    <s v="TEC-PH-10004614"/>
    <s v="Technology"/>
    <s v="Phones"/>
    <s v="AT&amp;T 841000 Phone"/>
    <n v="165.60000000000002"/>
    <n v="3"/>
    <n v="0.2"/>
    <x v="139"/>
  </r>
  <r>
    <n v="8898"/>
    <s v="CA-2013-167241"/>
    <x v="0"/>
    <x v="243"/>
    <d v="2013-08-23T00:00:00"/>
    <s v="Standard Class"/>
    <s v="BD-11320"/>
    <s v="Bill Donatelli"/>
    <x v="0"/>
    <s v="United States"/>
    <s v="Los Angeles"/>
    <s v="California"/>
    <n v="90004"/>
    <x v="1"/>
    <s v="OFF-PA-10004911"/>
    <s v="Office Supplies"/>
    <s v="Paper"/>
    <s v="Rediform S.O.S. 1-Up Phone Message Bk, 4-1/4x3-1/16 Bk, 1 Form/Pg, 40 Messages/Bk, 3/Pk"/>
    <n v="37.520000000000003"/>
    <n v="4"/>
    <n v="0"/>
    <x v="6822"/>
  </r>
  <r>
    <n v="8899"/>
    <s v="CA-2012-163237"/>
    <x v="1"/>
    <x v="976"/>
    <d v="2012-08-09T00:00:00"/>
    <s v="Second Class"/>
    <s v="EM-14095"/>
    <s v="Eudokia Martin"/>
    <x v="1"/>
    <s v="United States"/>
    <s v="Springfield"/>
    <s v="Virginia"/>
    <n v="22153"/>
    <x v="0"/>
    <s v="TEC-PH-10003601"/>
    <s v="Technology"/>
    <s v="Phones"/>
    <s v="Ativa D5772 2-Line 5.8GHz Digital Expandable Corded/Cordless Phone System with Answering &amp; Caller ID/Call Waiting, Black/Silver"/>
    <n v="494.97"/>
    <n v="3"/>
    <n v="0"/>
    <x v="5551"/>
  </r>
  <r>
    <n v="8900"/>
    <s v="CA-2012-163237"/>
    <x v="1"/>
    <x v="976"/>
    <d v="2012-08-09T00:00:00"/>
    <s v="Second Class"/>
    <s v="EM-14095"/>
    <s v="Eudokia Martin"/>
    <x v="1"/>
    <s v="United States"/>
    <s v="Springfield"/>
    <s v="Virginia"/>
    <n v="22153"/>
    <x v="0"/>
    <s v="OFF-LA-10004545"/>
    <s v="Office Supplies"/>
    <s v="Labels"/>
    <s v="Avery 50"/>
    <n v="25.06"/>
    <n v="2"/>
    <n v="0"/>
    <x v="3335"/>
  </r>
  <r>
    <n v="8901"/>
    <s v="CA-2013-150483"/>
    <x v="0"/>
    <x v="1207"/>
    <d v="2013-06-05T00:00:00"/>
    <s v="Standard Class"/>
    <s v="BP-11290"/>
    <s v="Beth Paige"/>
    <x v="0"/>
    <s v="United States"/>
    <s v="Decatur"/>
    <s v="Illinois"/>
    <n v="62521"/>
    <x v="2"/>
    <s v="FUR-FU-10001379"/>
    <s v="Furniture"/>
    <s v="Furnishings"/>
    <s v="Executive Impressions 16-1/2&quot; Circular Wall Clock"/>
    <n v="32.064"/>
    <n v="3"/>
    <n v="0.6"/>
    <x v="6874"/>
  </r>
  <r>
    <n v="8902"/>
    <s v="CA-2013-150483"/>
    <x v="0"/>
    <x v="1207"/>
    <d v="2013-06-05T00:00:00"/>
    <s v="Standard Class"/>
    <s v="BP-11290"/>
    <s v="Beth Paige"/>
    <x v="0"/>
    <s v="United States"/>
    <s v="Decatur"/>
    <s v="Illinois"/>
    <n v="62521"/>
    <x v="2"/>
    <s v="OFF-PA-10001846"/>
    <s v="Office Supplies"/>
    <s v="Paper"/>
    <s v="Xerox 1899"/>
    <n v="18.496000000000002"/>
    <n v="4"/>
    <n v="0.2"/>
    <x v="6224"/>
  </r>
  <r>
    <n v="8903"/>
    <s v="CA-2013-150483"/>
    <x v="0"/>
    <x v="1207"/>
    <d v="2013-06-05T00:00:00"/>
    <s v="Standard Class"/>
    <s v="BP-11290"/>
    <s v="Beth Paige"/>
    <x v="0"/>
    <s v="United States"/>
    <s v="Decatur"/>
    <s v="Illinois"/>
    <n v="62521"/>
    <x v="2"/>
    <s v="FUR-CH-10000422"/>
    <s v="Furniture"/>
    <s v="Chairs"/>
    <s v="Global Highback Leather Tilter in Burgundy"/>
    <n v="191.07899999999998"/>
    <n v="3"/>
    <n v="0.3"/>
    <x v="6875"/>
  </r>
  <r>
    <n v="8904"/>
    <s v="CA-2013-150483"/>
    <x v="0"/>
    <x v="1207"/>
    <d v="2013-06-05T00:00:00"/>
    <s v="Standard Class"/>
    <s v="BP-11290"/>
    <s v="Beth Paige"/>
    <x v="0"/>
    <s v="United States"/>
    <s v="Decatur"/>
    <s v="Illinois"/>
    <n v="62521"/>
    <x v="2"/>
    <s v="OFF-PA-10004621"/>
    <s v="Office Supplies"/>
    <s v="Paper"/>
    <s v="Xerox 212"/>
    <n v="10.368000000000002"/>
    <n v="2"/>
    <n v="0.2"/>
    <x v="572"/>
  </r>
  <r>
    <n v="8905"/>
    <s v="US-2013-126431"/>
    <x v="0"/>
    <x v="949"/>
    <d v="2013-07-02T00:00:00"/>
    <s v="Same Day"/>
    <s v="SU-20665"/>
    <s v="Stephanie Ulpright"/>
    <x v="2"/>
    <s v="United States"/>
    <s v="New York City"/>
    <s v="New York"/>
    <n v="10009"/>
    <x v="3"/>
    <s v="OFF-LA-10001474"/>
    <s v="Office Supplies"/>
    <s v="Labels"/>
    <s v="Avery 477"/>
    <n v="30.53"/>
    <n v="1"/>
    <n v="0"/>
    <x v="6876"/>
  </r>
  <r>
    <n v="8906"/>
    <s v="US-2013-126431"/>
    <x v="0"/>
    <x v="949"/>
    <d v="2013-07-02T00:00:00"/>
    <s v="Same Day"/>
    <s v="SU-20665"/>
    <s v="Stephanie Ulpright"/>
    <x v="2"/>
    <s v="United States"/>
    <s v="New York City"/>
    <s v="New York"/>
    <n v="10009"/>
    <x v="3"/>
    <s v="TEC-AC-10001635"/>
    <s v="Technology"/>
    <s v="Accessories"/>
    <s v="KeyTronic KT400U2 - Keyboard - Black"/>
    <n v="30.839999999999996"/>
    <n v="3"/>
    <n v="0"/>
    <x v="6877"/>
  </r>
  <r>
    <n v="8907"/>
    <s v="US-2013-126431"/>
    <x v="0"/>
    <x v="949"/>
    <d v="2013-07-02T00:00:00"/>
    <s v="Same Day"/>
    <s v="SU-20665"/>
    <s v="Stephanie Ulpright"/>
    <x v="2"/>
    <s v="United States"/>
    <s v="New York City"/>
    <s v="New York"/>
    <n v="10009"/>
    <x v="3"/>
    <s v="OFF-PA-10001950"/>
    <s v="Office Supplies"/>
    <s v="Paper"/>
    <s v="Southworth 25% Cotton Antique Laid Paper &amp; Envelopes"/>
    <n v="75.06"/>
    <n v="9"/>
    <n v="0"/>
    <x v="6878"/>
  </r>
  <r>
    <n v="8908"/>
    <s v="CA-2013-139934"/>
    <x v="0"/>
    <x v="122"/>
    <d v="2013-12-21T00:00:00"/>
    <s v="First Class"/>
    <s v="AY-10555"/>
    <s v="Andy Yotov"/>
    <x v="1"/>
    <s v="United States"/>
    <s v="San Francisco"/>
    <s v="California"/>
    <n v="94110"/>
    <x v="1"/>
    <s v="TEC-PH-10001552"/>
    <s v="Technology"/>
    <s v="Phones"/>
    <s v="I Need's 3d Hello Kitty Hybrid Silicone Case Cover for HTC One X 4g with 3d Hello Kitty Stylus Pen Green/pink"/>
    <n v="66.976000000000013"/>
    <n v="7"/>
    <n v="0.2"/>
    <x v="2070"/>
  </r>
  <r>
    <n v="8909"/>
    <s v="CA-2012-109603"/>
    <x v="1"/>
    <x v="1208"/>
    <d v="2012-02-01T00:00:00"/>
    <s v="Standard Class"/>
    <s v="EM-13825"/>
    <s v="Elizabeth Moffitt"/>
    <x v="1"/>
    <s v="United States"/>
    <s v="Moreno Valley"/>
    <s v="California"/>
    <n v="92553"/>
    <x v="1"/>
    <s v="OFF-PA-10003790"/>
    <s v="Office Supplies"/>
    <s v="Paper"/>
    <s v="Xerox 1991"/>
    <n v="182.72"/>
    <n v="8"/>
    <n v="0"/>
    <x v="698"/>
  </r>
  <r>
    <n v="8910"/>
    <s v="CA-2014-160661"/>
    <x v="3"/>
    <x v="960"/>
    <d v="2014-11-02T00:00:00"/>
    <s v="Standard Class"/>
    <s v="SA-20830"/>
    <s v="Sue Ann Reed"/>
    <x v="0"/>
    <s v="United States"/>
    <s v="Everett"/>
    <s v="Massachusetts"/>
    <n v="2149"/>
    <x v="3"/>
    <s v="OFF-LA-10002475"/>
    <s v="Office Supplies"/>
    <s v="Labels"/>
    <s v="Avery 519"/>
    <n v="21.93"/>
    <n v="3"/>
    <n v="0"/>
    <x v="3635"/>
  </r>
  <r>
    <n v="8911"/>
    <s v="CA-2014-102610"/>
    <x v="3"/>
    <x v="259"/>
    <d v="2014-11-09T00:00:00"/>
    <s v="Standard Class"/>
    <s v="CA-12265"/>
    <s v="Christina Anderson"/>
    <x v="0"/>
    <s v="United States"/>
    <s v="Chattanooga"/>
    <s v="Tennessee"/>
    <n v="37421"/>
    <x v="0"/>
    <s v="TEC-AC-10000303"/>
    <s v="Technology"/>
    <s v="Accessories"/>
    <s v="Logitech M510 Wireless Mouse"/>
    <n v="95.976000000000013"/>
    <n v="3"/>
    <n v="0.2"/>
    <x v="6879"/>
  </r>
  <r>
    <n v="8912"/>
    <s v="CA-2014-102610"/>
    <x v="3"/>
    <x v="259"/>
    <d v="2014-11-09T00:00:00"/>
    <s v="Standard Class"/>
    <s v="CA-12265"/>
    <s v="Christina Anderson"/>
    <x v="0"/>
    <s v="United States"/>
    <s v="Chattanooga"/>
    <s v="Tennessee"/>
    <n v="37421"/>
    <x v="0"/>
    <s v="TEC-PH-10000127"/>
    <s v="Technology"/>
    <s v="Phones"/>
    <s v="iOttie XL Car Mount"/>
    <n v="143.928"/>
    <n v="9"/>
    <n v="0.2"/>
    <x v="6880"/>
  </r>
  <r>
    <n v="8913"/>
    <s v="CA-2014-102610"/>
    <x v="3"/>
    <x v="259"/>
    <d v="2014-11-09T00:00:00"/>
    <s v="Standard Class"/>
    <s v="CA-12265"/>
    <s v="Christina Anderson"/>
    <x v="0"/>
    <s v="United States"/>
    <s v="Chattanooga"/>
    <s v="Tennessee"/>
    <n v="37421"/>
    <x v="0"/>
    <s v="OFF-BI-10004364"/>
    <s v="Office Supplies"/>
    <s v="Binders"/>
    <s v="Storex Dura Pro Binders"/>
    <n v="3.5640000000000009"/>
    <n v="2"/>
    <n v="0.7"/>
    <x v="6881"/>
  </r>
  <r>
    <n v="8914"/>
    <s v="CA-2014-102610"/>
    <x v="3"/>
    <x v="259"/>
    <d v="2014-11-09T00:00:00"/>
    <s v="Standard Class"/>
    <s v="CA-12265"/>
    <s v="Christina Anderson"/>
    <x v="0"/>
    <s v="United States"/>
    <s v="Chattanooga"/>
    <s v="Tennessee"/>
    <n v="37421"/>
    <x v="0"/>
    <s v="OFF-LA-10002195"/>
    <s v="Office Supplies"/>
    <s v="Labels"/>
    <s v="Avery 481"/>
    <n v="4.9280000000000008"/>
    <n v="2"/>
    <n v="0.2"/>
    <x v="5212"/>
  </r>
  <r>
    <n v="8915"/>
    <s v="US-2013-144057"/>
    <x v="0"/>
    <x v="195"/>
    <d v="2013-05-14T00:00:00"/>
    <s v="Standard Class"/>
    <s v="CV-12805"/>
    <s v="Cynthia Voltz"/>
    <x v="1"/>
    <s v="United States"/>
    <s v="Austin"/>
    <s v="Texas"/>
    <n v="78745"/>
    <x v="2"/>
    <s v="OFF-ST-10001490"/>
    <s v="Office Supplies"/>
    <s v="Storage"/>
    <s v="Hot File 7-Pocket, Floor Stand"/>
    <n v="856.65600000000006"/>
    <n v="6"/>
    <n v="0.2"/>
    <x v="6882"/>
  </r>
  <r>
    <n v="8916"/>
    <s v="US-2013-144057"/>
    <x v="0"/>
    <x v="195"/>
    <d v="2013-05-14T00:00:00"/>
    <s v="Standard Class"/>
    <s v="CV-12805"/>
    <s v="Cynthia Voltz"/>
    <x v="1"/>
    <s v="United States"/>
    <s v="Austin"/>
    <s v="Texas"/>
    <n v="78745"/>
    <x v="2"/>
    <s v="OFF-BI-10002852"/>
    <s v="Office Supplies"/>
    <s v="Binders"/>
    <s v="Ibico Standard Transparent Covers"/>
    <n v="13.183999999999997"/>
    <n v="4"/>
    <n v="0.8"/>
    <x v="6883"/>
  </r>
  <r>
    <n v="8917"/>
    <s v="US-2013-144057"/>
    <x v="0"/>
    <x v="195"/>
    <d v="2013-05-14T00:00:00"/>
    <s v="Standard Class"/>
    <s v="CV-12805"/>
    <s v="Cynthia Voltz"/>
    <x v="1"/>
    <s v="United States"/>
    <s v="Austin"/>
    <s v="Texas"/>
    <n v="78745"/>
    <x v="2"/>
    <s v="OFF-AP-10000390"/>
    <s v="Office Supplies"/>
    <s v="Appliances"/>
    <s v="Euro Pro Shark Stick Mini Vacuum"/>
    <n v="48.783999999999985"/>
    <n v="4"/>
    <n v="0.8"/>
    <x v="6884"/>
  </r>
  <r>
    <n v="8918"/>
    <s v="US-2013-144057"/>
    <x v="0"/>
    <x v="195"/>
    <d v="2013-05-14T00:00:00"/>
    <s v="Standard Class"/>
    <s v="CV-12805"/>
    <s v="Cynthia Voltz"/>
    <x v="1"/>
    <s v="United States"/>
    <s v="Austin"/>
    <s v="Texas"/>
    <n v="78745"/>
    <x v="2"/>
    <s v="OFF-PA-10004327"/>
    <s v="Office Supplies"/>
    <s v="Paper"/>
    <s v="Xerox 1911"/>
    <n v="76.64"/>
    <n v="2"/>
    <n v="0.2"/>
    <x v="6248"/>
  </r>
  <r>
    <n v="8919"/>
    <s v="US-2013-144057"/>
    <x v="0"/>
    <x v="195"/>
    <d v="2013-05-14T00:00:00"/>
    <s v="Standard Class"/>
    <s v="CV-12805"/>
    <s v="Cynthia Voltz"/>
    <x v="1"/>
    <s v="United States"/>
    <s v="Austin"/>
    <s v="Texas"/>
    <n v="78745"/>
    <x v="2"/>
    <s v="OFF-BI-10002353"/>
    <s v="Office Supplies"/>
    <s v="Binders"/>
    <s v="GBC VeloBind Cover Sets"/>
    <n v="18.527999999999995"/>
    <n v="6"/>
    <n v="0.8"/>
    <x v="6885"/>
  </r>
  <r>
    <n v="8920"/>
    <s v="CA-2011-160276"/>
    <x v="2"/>
    <x v="1063"/>
    <d v="2011-04-08T00:00:00"/>
    <s v="Standard Class"/>
    <s v="AH-10690"/>
    <s v="Anna Häberlin"/>
    <x v="1"/>
    <s v="United States"/>
    <s v="Virginia Beach"/>
    <s v="Virginia"/>
    <n v="23464"/>
    <x v="0"/>
    <s v="FUR-FU-10003192"/>
    <s v="Furniture"/>
    <s v="Furnishings"/>
    <s v="Luxo Adjustable Task Clamp Lamp"/>
    <n v="177.68"/>
    <n v="2"/>
    <n v="0"/>
    <x v="6886"/>
  </r>
  <r>
    <n v="8921"/>
    <s v="CA-2011-132983"/>
    <x v="2"/>
    <x v="582"/>
    <d v="2011-05-03T00:00:00"/>
    <s v="Standard Class"/>
    <s v="DS-13180"/>
    <s v="David Smith"/>
    <x v="1"/>
    <s v="United States"/>
    <s v="Jamestown"/>
    <s v="New York"/>
    <n v="14701"/>
    <x v="3"/>
    <s v="TEC-AC-10000736"/>
    <s v="Technology"/>
    <s v="Accessories"/>
    <s v="Logitech G600 MMO Gaming Mouse"/>
    <n v="159.97999999999999"/>
    <n v="2"/>
    <n v="0"/>
    <x v="471"/>
  </r>
  <r>
    <n v="8922"/>
    <s v="CA-2013-145709"/>
    <x v="0"/>
    <x v="964"/>
    <d v="2013-10-09T00:00:00"/>
    <s v="Standard Class"/>
    <s v="AH-10690"/>
    <s v="Anna Häberlin"/>
    <x v="1"/>
    <s v="United States"/>
    <s v="Coral Gables"/>
    <s v="Florida"/>
    <n v="33134"/>
    <x v="0"/>
    <s v="TEC-PH-10003095"/>
    <s v="Technology"/>
    <s v="Phones"/>
    <s v="Samsung HM1900 Bluetooth Headset"/>
    <n v="52.679999999999993"/>
    <n v="3"/>
    <n v="0.2"/>
    <x v="2949"/>
  </r>
  <r>
    <n v="8923"/>
    <s v="CA-2013-145709"/>
    <x v="0"/>
    <x v="964"/>
    <d v="2013-10-09T00:00:00"/>
    <s v="Standard Class"/>
    <s v="AH-10690"/>
    <s v="Anna Häberlin"/>
    <x v="1"/>
    <s v="United States"/>
    <s v="Coral Gables"/>
    <s v="Florida"/>
    <n v="33134"/>
    <x v="0"/>
    <s v="FUR-FU-10002885"/>
    <s v="Furniture"/>
    <s v="Furnishings"/>
    <s v="Magna Visual Magnetic Picture Hangers"/>
    <n v="11.568000000000001"/>
    <n v="3"/>
    <n v="0.2"/>
    <x v="6887"/>
  </r>
  <r>
    <n v="8924"/>
    <s v="CA-2014-133928"/>
    <x v="3"/>
    <x v="532"/>
    <d v="2014-06-18T00:00:00"/>
    <s v="Standard Class"/>
    <s v="ZC-21910"/>
    <s v="Zuschuss Carroll"/>
    <x v="0"/>
    <s v="United States"/>
    <s v="Hickory"/>
    <s v="North Carolina"/>
    <n v="28601"/>
    <x v="0"/>
    <s v="OFF-BI-10001525"/>
    <s v="Office Supplies"/>
    <s v="Binders"/>
    <s v="Acco Pressboard Covers with Storage Hooks, 14 7/8&quot; x 11&quot;, Executive Red"/>
    <n v="4.572000000000001"/>
    <n v="4"/>
    <n v="0.7"/>
    <x v="6888"/>
  </r>
  <r>
    <n v="8925"/>
    <s v="CA-2013-168032"/>
    <x v="0"/>
    <x v="806"/>
    <d v="2013-02-03T00:00:00"/>
    <s v="Standard Class"/>
    <s v="DF-13135"/>
    <s v="David Flashing"/>
    <x v="0"/>
    <s v="United States"/>
    <s v="Rockford"/>
    <s v="Illinois"/>
    <n v="61107"/>
    <x v="2"/>
    <s v="TEC-PH-10004241"/>
    <s v="Technology"/>
    <s v="Phones"/>
    <s v="Nokia Lumia 1020"/>
    <n v="1439.9680000000001"/>
    <n v="4"/>
    <n v="0.2"/>
    <x v="6889"/>
  </r>
  <r>
    <n v="8926"/>
    <s v="CA-2013-168032"/>
    <x v="0"/>
    <x v="806"/>
    <d v="2013-02-03T00:00:00"/>
    <s v="Standard Class"/>
    <s v="DF-13135"/>
    <s v="David Flashing"/>
    <x v="0"/>
    <s v="United States"/>
    <s v="Rockford"/>
    <s v="Illinois"/>
    <n v="61107"/>
    <x v="2"/>
    <s v="OFF-BI-10000546"/>
    <s v="Office Supplies"/>
    <s v="Binders"/>
    <s v="Avery Durable Binders"/>
    <n v="1.7279999999999995"/>
    <n v="3"/>
    <n v="0.8"/>
    <x v="6890"/>
  </r>
  <r>
    <n v="8927"/>
    <s v="CA-2013-168032"/>
    <x v="0"/>
    <x v="806"/>
    <d v="2013-02-03T00:00:00"/>
    <s v="Standard Class"/>
    <s v="DF-13135"/>
    <s v="David Flashing"/>
    <x v="0"/>
    <s v="United States"/>
    <s v="Rockford"/>
    <s v="Illinois"/>
    <n v="61107"/>
    <x v="2"/>
    <s v="FUR-TA-10004256"/>
    <s v="Furniture"/>
    <s v="Tables"/>
    <s v="Bretford “Just In Time” Height-Adjustable Multi-Task Work Tables"/>
    <n v="626.09999999999991"/>
    <n v="3"/>
    <n v="0.5"/>
    <x v="6891"/>
  </r>
  <r>
    <n v="8928"/>
    <s v="CA-2012-143616"/>
    <x v="1"/>
    <x v="874"/>
    <d v="2012-09-29T00:00:00"/>
    <s v="Second Class"/>
    <s v="SS-20140"/>
    <s v="Saphhira Shifley"/>
    <x v="1"/>
    <s v="United States"/>
    <s v="Seattle"/>
    <s v="Washington"/>
    <n v="98103"/>
    <x v="1"/>
    <s v="OFF-AR-10002067"/>
    <s v="Office Supplies"/>
    <s v="Art"/>
    <s v="Newell 334"/>
    <n v="99.2"/>
    <n v="5"/>
    <n v="0"/>
    <x v="1713"/>
  </r>
  <r>
    <n v="8929"/>
    <s v="US-2012-168704"/>
    <x v="1"/>
    <x v="657"/>
    <d v="2012-04-17T00:00:00"/>
    <s v="Standard Class"/>
    <s v="FP-14320"/>
    <s v="Frank Preis"/>
    <x v="0"/>
    <s v="United States"/>
    <s v="Huntsville"/>
    <s v="Texas"/>
    <n v="77340"/>
    <x v="2"/>
    <s v="FUR-TA-10000688"/>
    <s v="Furniture"/>
    <s v="Tables"/>
    <s v="Chromcraft Bull-Nose Wood Round Conference Table Top, Wood Base"/>
    <n v="609.9799999999999"/>
    <n v="4"/>
    <n v="0.3"/>
    <x v="6892"/>
  </r>
  <r>
    <n v="8930"/>
    <s v="US-2012-168704"/>
    <x v="1"/>
    <x v="657"/>
    <d v="2012-04-17T00:00:00"/>
    <s v="Standard Class"/>
    <s v="FP-14320"/>
    <s v="Frank Preis"/>
    <x v="0"/>
    <s v="United States"/>
    <s v="Huntsville"/>
    <s v="Texas"/>
    <n v="77340"/>
    <x v="2"/>
    <s v="FUR-TA-10002530"/>
    <s v="Furniture"/>
    <s v="Tables"/>
    <s v="Iceberg OfficeWorks 42&quot; Round Tables"/>
    <n v="211.37199999999999"/>
    <n v="2"/>
    <n v="0.3"/>
    <x v="6893"/>
  </r>
  <r>
    <n v="8931"/>
    <s v="US-2012-168704"/>
    <x v="1"/>
    <x v="657"/>
    <d v="2012-04-17T00:00:00"/>
    <s v="Standard Class"/>
    <s v="FP-14320"/>
    <s v="Frank Preis"/>
    <x v="0"/>
    <s v="United States"/>
    <s v="Huntsville"/>
    <s v="Texas"/>
    <n v="77340"/>
    <x v="2"/>
    <s v="TEC-PH-10001061"/>
    <s v="Technology"/>
    <s v="Phones"/>
    <s v="Apple iPhone 5C"/>
    <n v="239.976"/>
    <n v="3"/>
    <n v="0.2"/>
    <x v="5148"/>
  </r>
  <r>
    <n v="8932"/>
    <s v="CA-2014-143252"/>
    <x v="3"/>
    <x v="404"/>
    <d v="2014-12-25T00:00:00"/>
    <s v="Standard Class"/>
    <s v="HE-14800"/>
    <s v="Harold Engle"/>
    <x v="1"/>
    <s v="United States"/>
    <s v="Milwaukee"/>
    <s v="Wisconsin"/>
    <n v="53209"/>
    <x v="2"/>
    <s v="FUR-FU-10001057"/>
    <s v="Furniture"/>
    <s v="Furnishings"/>
    <s v="Tensor Track Tree Floor Lamp"/>
    <n v="99.949999999999989"/>
    <n v="5"/>
    <n v="0"/>
    <x v="6894"/>
  </r>
  <r>
    <n v="8933"/>
    <s v="CA-2014-143252"/>
    <x v="3"/>
    <x v="404"/>
    <d v="2014-12-25T00:00:00"/>
    <s v="Standard Class"/>
    <s v="HE-14800"/>
    <s v="Harold Engle"/>
    <x v="1"/>
    <s v="United States"/>
    <s v="Milwaukee"/>
    <s v="Wisconsin"/>
    <n v="53209"/>
    <x v="2"/>
    <s v="TEC-AC-10002331"/>
    <s v="Technology"/>
    <s v="Accessories"/>
    <s v="Maxell 74 Minute CDR, 10/Pack"/>
    <n v="29.339999999999996"/>
    <n v="3"/>
    <n v="0"/>
    <x v="6895"/>
  </r>
  <r>
    <n v="8934"/>
    <s v="CA-2013-102134"/>
    <x v="0"/>
    <x v="560"/>
    <d v="2013-03-20T00:00:00"/>
    <s v="Standard Class"/>
    <s v="SP-20545"/>
    <s v="Sibella Parks"/>
    <x v="1"/>
    <s v="United States"/>
    <s v="Green Bay"/>
    <s v="Wisconsin"/>
    <n v="54302"/>
    <x v="2"/>
    <s v="FUR-FU-10003724"/>
    <s v="Furniture"/>
    <s v="Furnishings"/>
    <s v="Westinghouse Clip-On Gooseneck Lamps"/>
    <n v="16.739999999999998"/>
    <n v="2"/>
    <n v="0"/>
    <x v="3063"/>
  </r>
  <r>
    <n v="8935"/>
    <s v="CA-2014-130036"/>
    <x v="3"/>
    <x v="151"/>
    <d v="2014-08-28T00:00:00"/>
    <s v="Same Day"/>
    <s v="BP-11185"/>
    <s v="Ben Peterman"/>
    <x v="1"/>
    <s v="United States"/>
    <s v="Philadelphia"/>
    <s v="Pennsylvania"/>
    <n v="19120"/>
    <x v="3"/>
    <s v="OFF-PA-10000528"/>
    <s v="Office Supplies"/>
    <s v="Paper"/>
    <s v="Xerox 1981"/>
    <n v="12.672000000000001"/>
    <n v="3"/>
    <n v="0.2"/>
    <x v="6896"/>
  </r>
  <r>
    <n v="8936"/>
    <s v="CA-2014-130036"/>
    <x v="3"/>
    <x v="151"/>
    <d v="2014-08-28T00:00:00"/>
    <s v="Same Day"/>
    <s v="BP-11185"/>
    <s v="Ben Peterman"/>
    <x v="1"/>
    <s v="United States"/>
    <s v="Philadelphia"/>
    <s v="Pennsylvania"/>
    <n v="19120"/>
    <x v="3"/>
    <s v="TEC-AC-10001908"/>
    <s v="Technology"/>
    <s v="Accessories"/>
    <s v="Logitech Wireless Headset h800"/>
    <n v="1119.8880000000001"/>
    <n v="14"/>
    <n v="0.2"/>
    <x v="6897"/>
  </r>
  <r>
    <n v="8937"/>
    <s v="CA-2012-134117"/>
    <x v="1"/>
    <x v="997"/>
    <d v="2012-12-19T00:00:00"/>
    <s v="Second Class"/>
    <s v="PG-18895"/>
    <s v="Paul Gonzalez"/>
    <x v="0"/>
    <s v="United States"/>
    <s v="Los Angeles"/>
    <s v="California"/>
    <n v="90008"/>
    <x v="1"/>
    <s v="OFF-AR-10003903"/>
    <s v="Office Supplies"/>
    <s v="Art"/>
    <s v="Sanford 52201 APSCO Electric Pencil Sharpener"/>
    <n v="204.85"/>
    <n v="5"/>
    <n v="0"/>
    <x v="6898"/>
  </r>
  <r>
    <n v="8938"/>
    <s v="CA-2012-134117"/>
    <x v="1"/>
    <x v="997"/>
    <d v="2012-12-19T00:00:00"/>
    <s v="Second Class"/>
    <s v="PG-18895"/>
    <s v="Paul Gonzalez"/>
    <x v="0"/>
    <s v="United States"/>
    <s v="Los Angeles"/>
    <s v="California"/>
    <n v="90008"/>
    <x v="1"/>
    <s v="TEC-PH-10004908"/>
    <s v="Technology"/>
    <s v="Phones"/>
    <s v="Panasonic KX TS3282W Corded phone"/>
    <n v="135.98400000000001"/>
    <n v="2"/>
    <n v="0.2"/>
    <x v="6899"/>
  </r>
  <r>
    <n v="8939"/>
    <s v="CA-2012-134117"/>
    <x v="1"/>
    <x v="997"/>
    <d v="2012-12-19T00:00:00"/>
    <s v="Second Class"/>
    <s v="PG-18895"/>
    <s v="Paul Gonzalez"/>
    <x v="0"/>
    <s v="United States"/>
    <s v="Los Angeles"/>
    <s v="California"/>
    <n v="90008"/>
    <x v="1"/>
    <s v="OFF-AR-10001940"/>
    <s v="Office Supplies"/>
    <s v="Art"/>
    <s v="Sanford Colorific Eraseable Coloring Pencils, 12 Count"/>
    <n v="16.399999999999999"/>
    <n v="5"/>
    <n v="0"/>
    <x v="6900"/>
  </r>
  <r>
    <n v="8940"/>
    <s v="CA-2012-134117"/>
    <x v="1"/>
    <x v="997"/>
    <d v="2012-12-19T00:00:00"/>
    <s v="Second Class"/>
    <s v="PG-18895"/>
    <s v="Paul Gonzalez"/>
    <x v="0"/>
    <s v="United States"/>
    <s v="Los Angeles"/>
    <s v="California"/>
    <n v="90008"/>
    <x v="1"/>
    <s v="OFF-BI-10002026"/>
    <s v="Office Supplies"/>
    <s v="Binders"/>
    <s v="Avery Arch Ring Binders"/>
    <n v="92.960000000000008"/>
    <n v="2"/>
    <n v="0.2"/>
    <x v="6901"/>
  </r>
  <r>
    <n v="8941"/>
    <s v="CA-2011-130918"/>
    <x v="2"/>
    <x v="963"/>
    <d v="2011-08-24T00:00:00"/>
    <s v="Second Class"/>
    <s v="JP-15520"/>
    <s v="Jeremy Pistek"/>
    <x v="0"/>
    <s v="United States"/>
    <s v="North Miami"/>
    <s v="Florida"/>
    <n v="33161"/>
    <x v="0"/>
    <s v="OFF-SU-10003936"/>
    <s v="Office Supplies"/>
    <s v="Supplies"/>
    <s v="Acme Serrated Blade Letter Opener"/>
    <n v="7.6320000000000014"/>
    <n v="3"/>
    <n v="0.2"/>
    <x v="6902"/>
  </r>
  <r>
    <n v="8942"/>
    <s v="CA-2013-159023"/>
    <x v="0"/>
    <x v="54"/>
    <d v="2013-11-06T00:00:00"/>
    <s v="First Class"/>
    <s v="NW-18400"/>
    <s v="Natalie Webber"/>
    <x v="0"/>
    <s v="United States"/>
    <s v="Portland"/>
    <s v="Oregon"/>
    <n v="97206"/>
    <x v="1"/>
    <s v="OFF-BI-10002813"/>
    <s v="Office Supplies"/>
    <s v="Binders"/>
    <s v="Avery Reinforcements for Hole-Punch Pages"/>
    <n v="4.1580000000000004"/>
    <n v="7"/>
    <n v="0.7"/>
    <x v="5865"/>
  </r>
  <r>
    <n v="8943"/>
    <s v="CA-2013-159023"/>
    <x v="0"/>
    <x v="54"/>
    <d v="2013-11-06T00:00:00"/>
    <s v="First Class"/>
    <s v="NW-18400"/>
    <s v="Natalie Webber"/>
    <x v="0"/>
    <s v="United States"/>
    <s v="Portland"/>
    <s v="Oregon"/>
    <n v="97206"/>
    <x v="1"/>
    <s v="TEC-MA-10003337"/>
    <s v="Technology"/>
    <s v="Machines"/>
    <s v="Okidata B401 Printer"/>
    <n v="179.99100000000004"/>
    <n v="3"/>
    <n v="0.7"/>
    <x v="6903"/>
  </r>
  <r>
    <n v="8944"/>
    <s v="CA-2014-111717"/>
    <x v="3"/>
    <x v="1209"/>
    <d v="2014-10-17T00:00:00"/>
    <s v="Standard Class"/>
    <s v="SW-20245"/>
    <s v="Scot Wooten"/>
    <x v="0"/>
    <s v="United States"/>
    <s v="Aurora"/>
    <s v="Illinois"/>
    <n v="60505"/>
    <x v="2"/>
    <s v="FUR-CH-10001545"/>
    <s v="Furniture"/>
    <s v="Chairs"/>
    <s v="Hon Comfortask Task/Swivel Chairs"/>
    <n v="239.358"/>
    <n v="3"/>
    <n v="0.3"/>
    <x v="6904"/>
  </r>
  <r>
    <n v="8945"/>
    <s v="CA-2011-154592"/>
    <x v="2"/>
    <x v="1035"/>
    <d v="2011-12-08T00:00:00"/>
    <s v="First Class"/>
    <s v="EH-14005"/>
    <s v="Erica Hernandez"/>
    <x v="2"/>
    <s v="United States"/>
    <s v="San Francisco"/>
    <s v="California"/>
    <n v="94109"/>
    <x v="1"/>
    <s v="OFF-PA-10000062"/>
    <s v="Office Supplies"/>
    <s v="Paper"/>
    <s v="Green Bar Computer Printout Paper"/>
    <n v="164.88"/>
    <n v="3"/>
    <n v="0"/>
    <x v="2384"/>
  </r>
  <r>
    <n v="8946"/>
    <s v="CA-2011-128622"/>
    <x v="2"/>
    <x v="647"/>
    <d v="2011-11-17T00:00:00"/>
    <s v="Second Class"/>
    <s v="SC-20260"/>
    <s v="Scott Cohen"/>
    <x v="1"/>
    <s v="United States"/>
    <s v="San Francisco"/>
    <s v="California"/>
    <n v="94110"/>
    <x v="1"/>
    <s v="OFF-SU-10001574"/>
    <s v="Office Supplies"/>
    <s v="Supplies"/>
    <s v="Acme Value Line Scissors"/>
    <n v="10.95"/>
    <n v="3"/>
    <n v="0"/>
    <x v="3561"/>
  </r>
  <r>
    <n v="8947"/>
    <s v="CA-2014-148355"/>
    <x v="3"/>
    <x v="165"/>
    <d v="2014-12-29T00:00:00"/>
    <s v="Standard Class"/>
    <s v="NC-18535"/>
    <s v="Nick Crebassa"/>
    <x v="1"/>
    <s v="United States"/>
    <s v="New Bedford"/>
    <s v="Massachusetts"/>
    <n v="2740"/>
    <x v="3"/>
    <s v="OFF-PA-10001972"/>
    <s v="Office Supplies"/>
    <s v="Paper"/>
    <s v="Xerox 214"/>
    <n v="19.440000000000001"/>
    <n v="3"/>
    <n v="0"/>
    <x v="551"/>
  </r>
  <r>
    <n v="8948"/>
    <s v="CA-2014-148355"/>
    <x v="3"/>
    <x v="165"/>
    <d v="2014-12-29T00:00:00"/>
    <s v="Standard Class"/>
    <s v="NC-18535"/>
    <s v="Nick Crebassa"/>
    <x v="1"/>
    <s v="United States"/>
    <s v="New Bedford"/>
    <s v="Massachusetts"/>
    <n v="2740"/>
    <x v="3"/>
    <s v="OFF-BI-10000201"/>
    <s v="Office Supplies"/>
    <s v="Binders"/>
    <s v="Avery Triangle Shaped Sheet Lifters, Black, 2/Pack"/>
    <n v="12.3"/>
    <n v="5"/>
    <n v="0"/>
    <x v="6905"/>
  </r>
  <r>
    <n v="8949"/>
    <s v="CA-2011-132913"/>
    <x v="2"/>
    <x v="163"/>
    <d v="2011-12-26T00:00:00"/>
    <s v="First Class"/>
    <s v="AS-10090"/>
    <s v="Adam Shillingsburg"/>
    <x v="0"/>
    <s v="United States"/>
    <s v="San Diego"/>
    <s v="California"/>
    <n v="92037"/>
    <x v="1"/>
    <s v="OFF-AP-10003278"/>
    <s v="Office Supplies"/>
    <s v="Appliances"/>
    <s v="Belkin 7-Outlet SurgeMaster Home Series"/>
    <n v="13.97"/>
    <n v="1"/>
    <n v="0"/>
    <x v="6906"/>
  </r>
  <r>
    <n v="8950"/>
    <s v="CA-2014-150910"/>
    <x v="3"/>
    <x v="66"/>
    <d v="2014-12-29T00:00:00"/>
    <s v="Standard Class"/>
    <s v="JL-15130"/>
    <s v="Jack Lebron"/>
    <x v="0"/>
    <s v="United States"/>
    <s v="Jackson"/>
    <s v="Tennessee"/>
    <n v="38301"/>
    <x v="0"/>
    <s v="FUR-TA-10002903"/>
    <s v="Furniture"/>
    <s v="Tables"/>
    <s v="Bevis Round Bullnose 29&quot; High Table Top"/>
    <n v="934.9559999999999"/>
    <n v="6"/>
    <n v="0.4"/>
    <x v="6907"/>
  </r>
  <r>
    <n v="8951"/>
    <s v="CA-2014-150910"/>
    <x v="3"/>
    <x v="66"/>
    <d v="2014-12-29T00:00:00"/>
    <s v="Standard Class"/>
    <s v="JL-15130"/>
    <s v="Jack Lebron"/>
    <x v="0"/>
    <s v="United States"/>
    <s v="Jackson"/>
    <s v="Tennessee"/>
    <n v="38301"/>
    <x v="0"/>
    <s v="TEC-AC-10001013"/>
    <s v="Technology"/>
    <s v="Accessories"/>
    <s v="Logitech ClearChat Comfort/USB Headset H390"/>
    <n v="46.864000000000004"/>
    <n v="2"/>
    <n v="0.2"/>
    <x v="1612"/>
  </r>
  <r>
    <n v="8952"/>
    <s v="CA-2014-150910"/>
    <x v="3"/>
    <x v="66"/>
    <d v="2014-12-29T00:00:00"/>
    <s v="Standard Class"/>
    <s v="JL-15130"/>
    <s v="Jack Lebron"/>
    <x v="0"/>
    <s v="United States"/>
    <s v="Jackson"/>
    <s v="Tennessee"/>
    <n v="38301"/>
    <x v="0"/>
    <s v="OFF-ST-10000918"/>
    <s v="Office Supplies"/>
    <s v="Storage"/>
    <s v="Crate-A-Files"/>
    <n v="26.160000000000004"/>
    <n v="3"/>
    <n v="0.2"/>
    <x v="5054"/>
  </r>
  <r>
    <n v="8953"/>
    <s v="CA-2014-150910"/>
    <x v="3"/>
    <x v="66"/>
    <d v="2014-12-29T00:00:00"/>
    <s v="Standard Class"/>
    <s v="JL-15130"/>
    <s v="Jack Lebron"/>
    <x v="0"/>
    <s v="United States"/>
    <s v="Jackson"/>
    <s v="Tennessee"/>
    <n v="38301"/>
    <x v="0"/>
    <s v="OFF-AR-10001419"/>
    <s v="Office Supplies"/>
    <s v="Art"/>
    <s v="Newell 325"/>
    <n v="23.128"/>
    <n v="7"/>
    <n v="0.2"/>
    <x v="6908"/>
  </r>
  <r>
    <n v="8954"/>
    <s v="CA-2014-150910"/>
    <x v="3"/>
    <x v="66"/>
    <d v="2014-12-29T00:00:00"/>
    <s v="Standard Class"/>
    <s v="JL-15130"/>
    <s v="Jack Lebron"/>
    <x v="0"/>
    <s v="United States"/>
    <s v="Jackson"/>
    <s v="Tennessee"/>
    <n v="38301"/>
    <x v="0"/>
    <s v="OFF-AP-10003266"/>
    <s v="Office Supplies"/>
    <s v="Appliances"/>
    <s v="Holmes Replacement Filter for HEPA Air Cleaner, Large Room"/>
    <n v="59.24"/>
    <n v="5"/>
    <n v="0.2"/>
    <x v="6909"/>
  </r>
  <r>
    <n v="8955"/>
    <s v="CA-2011-156790"/>
    <x v="2"/>
    <x v="233"/>
    <d v="2011-08-10T00:00:00"/>
    <s v="Second Class"/>
    <s v="VG-21790"/>
    <s v="Vivek Gonzalez"/>
    <x v="0"/>
    <s v="United States"/>
    <s v="Jacksonville"/>
    <s v="Florida"/>
    <n v="32216"/>
    <x v="0"/>
    <s v="FUR-BO-10000468"/>
    <s v="Furniture"/>
    <s v="Bookcases"/>
    <s v="O'Sullivan 2-Shelf Heavy-Duty Bookcases"/>
    <n v="155.45600000000002"/>
    <n v="4"/>
    <n v="0.2"/>
    <x v="6910"/>
  </r>
  <r>
    <n v="8956"/>
    <s v="CA-2011-126480"/>
    <x v="2"/>
    <x v="59"/>
    <d v="2011-09-24T00:00:00"/>
    <s v="Standard Class"/>
    <s v="HG-14965"/>
    <s v="Henry Goldwyn"/>
    <x v="1"/>
    <s v="United States"/>
    <s v="San Diego"/>
    <s v="California"/>
    <n v="92024"/>
    <x v="1"/>
    <s v="OFF-PA-10004610"/>
    <s v="Office Supplies"/>
    <s v="Paper"/>
    <s v="Xerox 1900"/>
    <n v="8.56"/>
    <n v="2"/>
    <n v="0"/>
    <x v="1608"/>
  </r>
  <r>
    <n v="8957"/>
    <s v="CA-2014-105620"/>
    <x v="3"/>
    <x v="53"/>
    <d v="2014-12-29T00:00:00"/>
    <s v="First Class"/>
    <s v="JH-15430"/>
    <s v="Jennifer Halladay"/>
    <x v="0"/>
    <s v="United States"/>
    <s v="Hialeah"/>
    <s v="Florida"/>
    <n v="33012"/>
    <x v="0"/>
    <s v="FUR-FU-10004963"/>
    <s v="Furniture"/>
    <s v="Furnishings"/>
    <s v="Eldon 400 Class Desk Accessories, Black Carbon"/>
    <n v="21"/>
    <n v="3"/>
    <n v="0.2"/>
    <x v="6911"/>
  </r>
  <r>
    <n v="8958"/>
    <s v="CA-2014-105620"/>
    <x v="3"/>
    <x v="53"/>
    <d v="2014-12-29T00:00:00"/>
    <s v="First Class"/>
    <s v="JH-15430"/>
    <s v="Jennifer Halladay"/>
    <x v="0"/>
    <s v="United States"/>
    <s v="Hialeah"/>
    <s v="Florida"/>
    <n v="33012"/>
    <x v="0"/>
    <s v="TEC-MA-10004626"/>
    <s v="Technology"/>
    <s v="Machines"/>
    <s v="Lexmark 20R1285 X6650 Wireless All-in-One Printer"/>
    <n v="120"/>
    <n v="2"/>
    <n v="0.5"/>
    <x v="6912"/>
  </r>
  <r>
    <n v="8959"/>
    <s v="CA-2014-150266"/>
    <x v="3"/>
    <x v="920"/>
    <d v="2014-12-01T00:00:00"/>
    <s v="Standard Class"/>
    <s v="RO-19780"/>
    <s v="Rose O'Brian"/>
    <x v="0"/>
    <s v="United States"/>
    <s v="Houston"/>
    <s v="Texas"/>
    <n v="77070"/>
    <x v="2"/>
    <s v="TEC-PH-10003437"/>
    <s v="Technology"/>
    <s v="Phones"/>
    <s v="Blue Parrot B250XT Professional Grade Wireless Bluetooth Headset with"/>
    <n v="299.95999999999998"/>
    <n v="5"/>
    <n v="0.2"/>
    <x v="6913"/>
  </r>
  <r>
    <n v="8960"/>
    <s v="CA-2014-150266"/>
    <x v="3"/>
    <x v="920"/>
    <d v="2014-12-01T00:00:00"/>
    <s v="Standard Class"/>
    <s v="RO-19780"/>
    <s v="Rose O'Brian"/>
    <x v="0"/>
    <s v="United States"/>
    <s v="Houston"/>
    <s v="Texas"/>
    <n v="77070"/>
    <x v="2"/>
    <s v="OFF-AP-10002867"/>
    <s v="Office Supplies"/>
    <s v="Appliances"/>
    <s v="Fellowes Command Center 5-outlet power strip"/>
    <n v="67.839999999999989"/>
    <n v="5"/>
    <n v="0.8"/>
    <x v="6914"/>
  </r>
  <r>
    <n v="8961"/>
    <s v="CA-2014-150266"/>
    <x v="3"/>
    <x v="920"/>
    <d v="2014-12-01T00:00:00"/>
    <s v="Standard Class"/>
    <s v="RO-19780"/>
    <s v="Rose O'Brian"/>
    <x v="0"/>
    <s v="United States"/>
    <s v="Houston"/>
    <s v="Texas"/>
    <n v="77070"/>
    <x v="2"/>
    <s v="FUR-CH-10002126"/>
    <s v="Furniture"/>
    <s v="Chairs"/>
    <s v="Hon Deluxe Fabric Upholstered Stacking Chairs"/>
    <n v="853.92999999999984"/>
    <n v="5"/>
    <n v="0.3"/>
    <x v="6915"/>
  </r>
  <r>
    <n v="8962"/>
    <s v="CA-2014-150266"/>
    <x v="3"/>
    <x v="920"/>
    <d v="2014-12-01T00:00:00"/>
    <s v="Standard Class"/>
    <s v="RO-19780"/>
    <s v="Rose O'Brian"/>
    <x v="0"/>
    <s v="United States"/>
    <s v="Houston"/>
    <s v="Texas"/>
    <n v="77070"/>
    <x v="2"/>
    <s v="OFF-AR-10001761"/>
    <s v="Office Supplies"/>
    <s v="Art"/>
    <s v="Avery Hi-Liter Smear-Safe Highlighters"/>
    <n v="18.687999999999999"/>
    <n v="4"/>
    <n v="0.2"/>
    <x v="6916"/>
  </r>
  <r>
    <n v="8963"/>
    <s v="CA-2013-157280"/>
    <x v="0"/>
    <x v="732"/>
    <d v="2013-11-08T00:00:00"/>
    <s v="First Class"/>
    <s v="LW-17125"/>
    <s v="Liz Willingham"/>
    <x v="0"/>
    <s v="United States"/>
    <s v="Virginia Beach"/>
    <s v="Virginia"/>
    <n v="23464"/>
    <x v="0"/>
    <s v="FUR-FU-10004665"/>
    <s v="Furniture"/>
    <s v="Furnishings"/>
    <s v="3M Polarizing Task Lamp with Clamp Arm, Light Gray"/>
    <n v="273.95999999999998"/>
    <n v="2"/>
    <n v="0"/>
    <x v="4510"/>
  </r>
  <r>
    <n v="8964"/>
    <s v="CA-2013-157280"/>
    <x v="0"/>
    <x v="732"/>
    <d v="2013-11-08T00:00:00"/>
    <s v="First Class"/>
    <s v="LW-17125"/>
    <s v="Liz Willingham"/>
    <x v="0"/>
    <s v="United States"/>
    <s v="Virginia Beach"/>
    <s v="Virginia"/>
    <n v="23464"/>
    <x v="0"/>
    <s v="TEC-AC-10000057"/>
    <s v="Technology"/>
    <s v="Accessories"/>
    <s v="Microsoft Natural Ergonomic Keyboard 4000"/>
    <n v="89.97"/>
    <n v="3"/>
    <n v="0"/>
    <x v="2965"/>
  </r>
  <r>
    <n v="8965"/>
    <s v="CA-2013-157280"/>
    <x v="0"/>
    <x v="732"/>
    <d v="2013-11-08T00:00:00"/>
    <s v="First Class"/>
    <s v="LW-17125"/>
    <s v="Liz Willingham"/>
    <x v="0"/>
    <s v="United States"/>
    <s v="Virginia Beach"/>
    <s v="Virginia"/>
    <n v="23464"/>
    <x v="0"/>
    <s v="FUR-FU-10003806"/>
    <s v="Furniture"/>
    <s v="Furnishings"/>
    <s v="Tenex Chairmat w/ Average Lip, 45&quot; x 53&quot;"/>
    <n v="756.80000000000007"/>
    <n v="5"/>
    <n v="0"/>
    <x v="5786"/>
  </r>
  <r>
    <n v="8966"/>
    <s v="CA-2014-106691"/>
    <x v="3"/>
    <x v="44"/>
    <d v="2014-11-13T00:00:00"/>
    <s v="Standard Class"/>
    <s v="CC-12370"/>
    <s v="Christopher Conant"/>
    <x v="0"/>
    <s v="United States"/>
    <s v="Houston"/>
    <s v="Texas"/>
    <n v="77070"/>
    <x v="2"/>
    <s v="OFF-BI-10000145"/>
    <s v="Office Supplies"/>
    <s v="Binders"/>
    <s v="Zipper Ring Binder Pockets"/>
    <n v="1.2479999999999998"/>
    <n v="2"/>
    <n v="0.8"/>
    <x v="6917"/>
  </r>
  <r>
    <n v="8967"/>
    <s v="CA-2013-134180"/>
    <x v="0"/>
    <x v="54"/>
    <d v="2013-11-08T00:00:00"/>
    <s v="Standard Class"/>
    <s v="JP-16135"/>
    <s v="Julie Prescott"/>
    <x v="2"/>
    <s v="United States"/>
    <s v="Philadelphia"/>
    <s v="Pennsylvania"/>
    <n v="19120"/>
    <x v="3"/>
    <s v="TEC-AC-10000892"/>
    <s v="Technology"/>
    <s v="Accessories"/>
    <s v="NETGEAR N750 Dual Band Wi-Fi Gigabit Router"/>
    <n v="72"/>
    <n v="1"/>
    <n v="0.2"/>
    <x v="3129"/>
  </r>
  <r>
    <n v="8968"/>
    <s v="CA-2013-134180"/>
    <x v="0"/>
    <x v="54"/>
    <d v="2013-11-08T00:00:00"/>
    <s v="Standard Class"/>
    <s v="JP-16135"/>
    <s v="Julie Prescott"/>
    <x v="2"/>
    <s v="United States"/>
    <s v="Philadelphia"/>
    <s v="Pennsylvania"/>
    <n v="19120"/>
    <x v="3"/>
    <s v="FUR-CH-10004886"/>
    <s v="Furniture"/>
    <s v="Chairs"/>
    <s v="Bevis Steel Folding Chairs"/>
    <n v="470.15499999999997"/>
    <n v="7"/>
    <n v="0.3"/>
    <x v="6918"/>
  </r>
  <r>
    <n v="8969"/>
    <s v="CA-2011-166730"/>
    <x v="2"/>
    <x v="125"/>
    <d v="2012-01-01T00:00:00"/>
    <s v="First Class"/>
    <s v="DD-13570"/>
    <s v="Dorothy Dickinson"/>
    <x v="0"/>
    <s v="United States"/>
    <s v="Memphis"/>
    <s v="Tennessee"/>
    <n v="38109"/>
    <x v="0"/>
    <s v="OFF-ST-10002554"/>
    <s v="Office Supplies"/>
    <s v="Storage"/>
    <s v="Tennsco Industrial Shelving"/>
    <n v="39.128"/>
    <n v="1"/>
    <n v="0.2"/>
    <x v="6919"/>
  </r>
  <r>
    <n v="8970"/>
    <s v="CA-2014-157469"/>
    <x v="3"/>
    <x v="574"/>
    <d v="2014-12-08T00:00:00"/>
    <s v="Standard Class"/>
    <s v="ES-14080"/>
    <s v="Erin Smith"/>
    <x v="1"/>
    <s v="United States"/>
    <s v="Lakewood"/>
    <s v="Ohio"/>
    <n v="44107"/>
    <x v="3"/>
    <s v="OFF-AR-10001662"/>
    <s v="Office Supplies"/>
    <s v="Art"/>
    <s v="Rogers Handheld Barrel Pencil Sharpener"/>
    <n v="19.728000000000002"/>
    <n v="9"/>
    <n v="0.2"/>
    <x v="6920"/>
  </r>
  <r>
    <n v="8971"/>
    <s v="CA-2014-157469"/>
    <x v="3"/>
    <x v="574"/>
    <d v="2014-12-08T00:00:00"/>
    <s v="Standard Class"/>
    <s v="ES-14080"/>
    <s v="Erin Smith"/>
    <x v="1"/>
    <s v="United States"/>
    <s v="Lakewood"/>
    <s v="Ohio"/>
    <n v="44107"/>
    <x v="3"/>
    <s v="TEC-PH-10004531"/>
    <s v="Technology"/>
    <s v="Phones"/>
    <s v="AT&amp;T CL2909"/>
    <n v="151.18799999999999"/>
    <n v="2"/>
    <n v="0.4"/>
    <x v="6921"/>
  </r>
  <r>
    <n v="8972"/>
    <s v="CA-2014-122308"/>
    <x v="3"/>
    <x v="668"/>
    <d v="2014-03-29T00:00:00"/>
    <s v="Standard Class"/>
    <s v="MV-17485"/>
    <s v="Mark Van Huff"/>
    <x v="0"/>
    <s v="United States"/>
    <s v="New York City"/>
    <s v="New York"/>
    <n v="10011"/>
    <x v="3"/>
    <s v="FUR-CH-10000665"/>
    <s v="Furniture"/>
    <s v="Chairs"/>
    <s v="Global Airflow Leather Mesh Back Chair, Black"/>
    <n v="271.76400000000001"/>
    <n v="2"/>
    <n v="0.1"/>
    <x v="3018"/>
  </r>
  <r>
    <n v="8973"/>
    <s v="US-2011-149034"/>
    <x v="2"/>
    <x v="84"/>
    <d v="2011-11-21T00:00:00"/>
    <s v="First Class"/>
    <s v="RD-19900"/>
    <s v="Ruben Dartt"/>
    <x v="0"/>
    <s v="United States"/>
    <s v="Philadelphia"/>
    <s v="Pennsylvania"/>
    <n v="19120"/>
    <x v="3"/>
    <s v="TEC-AC-10003023"/>
    <s v="Technology"/>
    <s v="Accessories"/>
    <s v="Logitech G105 Gaming Keyboard"/>
    <n v="47.496000000000002"/>
    <n v="1"/>
    <n v="0.2"/>
    <x v="6922"/>
  </r>
  <r>
    <n v="8974"/>
    <s v="CA-2014-159226"/>
    <x v="3"/>
    <x v="1016"/>
    <d v="2014-04-28T00:00:00"/>
    <s v="Second Class"/>
    <s v="RL-19615"/>
    <s v="Rob Lucas"/>
    <x v="0"/>
    <s v="United States"/>
    <s v="Los Angeles"/>
    <s v="California"/>
    <n v="90008"/>
    <x v="1"/>
    <s v="FUR-BO-10004709"/>
    <s v="Furniture"/>
    <s v="Bookcases"/>
    <s v="Bush Westfield Collection Bookcases, Medium Cherry Finish"/>
    <n v="344.98099999999994"/>
    <n v="7"/>
    <n v="0.15"/>
    <x v="6923"/>
  </r>
  <r>
    <n v="8975"/>
    <s v="CA-2014-156622"/>
    <x v="3"/>
    <x v="51"/>
    <d v="2014-11-27T00:00:00"/>
    <s v="First Class"/>
    <s v="JP-15460"/>
    <s v="Jennifer Patt"/>
    <x v="1"/>
    <s v="United States"/>
    <s v="Dallas"/>
    <s v="Texas"/>
    <n v="75220"/>
    <x v="2"/>
    <s v="OFF-PA-10000477"/>
    <s v="Office Supplies"/>
    <s v="Paper"/>
    <s v="Xerox 22"/>
    <n v="36.288000000000011"/>
    <n v="7"/>
    <n v="0.2"/>
    <x v="1683"/>
  </r>
  <r>
    <n v="8976"/>
    <s v="CA-2014-156622"/>
    <x v="3"/>
    <x v="51"/>
    <d v="2014-11-27T00:00:00"/>
    <s v="First Class"/>
    <s v="JP-15460"/>
    <s v="Jennifer Patt"/>
    <x v="1"/>
    <s v="United States"/>
    <s v="Dallas"/>
    <s v="Texas"/>
    <n v="75220"/>
    <x v="2"/>
    <s v="OFF-PA-10002923"/>
    <s v="Office Supplies"/>
    <s v="Paper"/>
    <s v="Xerox 1942"/>
    <n v="78.304000000000002"/>
    <n v="2"/>
    <n v="0.2"/>
    <x v="130"/>
  </r>
  <r>
    <n v="8977"/>
    <s v="CA-2014-156622"/>
    <x v="3"/>
    <x v="51"/>
    <d v="2014-11-27T00:00:00"/>
    <s v="First Class"/>
    <s v="JP-15460"/>
    <s v="Jennifer Patt"/>
    <x v="1"/>
    <s v="United States"/>
    <s v="Dallas"/>
    <s v="Texas"/>
    <n v="75220"/>
    <x v="2"/>
    <s v="FUR-TA-10003008"/>
    <s v="Furniture"/>
    <s v="Tables"/>
    <s v="Lesro Round Back Collection Coffee Table, End Table"/>
    <n v="127.785"/>
    <n v="1"/>
    <n v="0.3"/>
    <x v="6924"/>
  </r>
  <r>
    <n v="8978"/>
    <s v="CA-2014-156622"/>
    <x v="3"/>
    <x v="51"/>
    <d v="2014-11-27T00:00:00"/>
    <s v="First Class"/>
    <s v="JP-15460"/>
    <s v="Jennifer Patt"/>
    <x v="1"/>
    <s v="United States"/>
    <s v="Dallas"/>
    <s v="Texas"/>
    <n v="75220"/>
    <x v="2"/>
    <s v="OFF-BI-10003707"/>
    <s v="Office Supplies"/>
    <s v="Binders"/>
    <s v="Aluminum Screw Posts"/>
    <n v="6.1039999999999983"/>
    <n v="2"/>
    <n v="0.8"/>
    <x v="6925"/>
  </r>
  <r>
    <n v="8979"/>
    <s v="CA-2011-119529"/>
    <x v="2"/>
    <x v="935"/>
    <d v="2011-11-05T00:00:00"/>
    <s v="Second Class"/>
    <s v="DM-13345"/>
    <s v="Denise Monton"/>
    <x v="1"/>
    <s v="United States"/>
    <s v="Orange"/>
    <s v="New Jersey"/>
    <n v="7050"/>
    <x v="3"/>
    <s v="OFF-BI-10000546"/>
    <s v="Office Supplies"/>
    <s v="Binders"/>
    <s v="Avery Durable Binders"/>
    <n v="5.76"/>
    <n v="2"/>
    <n v="0"/>
    <x v="2167"/>
  </r>
  <r>
    <n v="8980"/>
    <s v="CA-2012-150413"/>
    <x v="1"/>
    <x v="324"/>
    <d v="2012-10-24T00:00:00"/>
    <s v="Second Class"/>
    <s v="CS-11860"/>
    <s v="Cari Schnelling"/>
    <x v="0"/>
    <s v="United States"/>
    <s v="Dallas"/>
    <s v="Texas"/>
    <n v="75220"/>
    <x v="2"/>
    <s v="OFF-BI-10000404"/>
    <s v="Office Supplies"/>
    <s v="Binders"/>
    <s v="Avery Printable Repositionable Plastic Tabs"/>
    <n v="1.7199999999999995"/>
    <n v="1"/>
    <n v="0.8"/>
    <x v="6926"/>
  </r>
  <r>
    <n v="8981"/>
    <s v="CA-2011-108182"/>
    <x v="2"/>
    <x v="644"/>
    <d v="2011-02-11T00:00:00"/>
    <s v="Second Class"/>
    <s v="DL-13315"/>
    <s v="Delfina Latchford"/>
    <x v="0"/>
    <s v="United States"/>
    <s v="Romeoville"/>
    <s v="Illinois"/>
    <n v="60441"/>
    <x v="2"/>
    <s v="OFF-BI-10001196"/>
    <s v="Office Supplies"/>
    <s v="Binders"/>
    <s v="Avery Flip-Chart Easel Binder, Black"/>
    <n v="8.9519999999999982"/>
    <n v="2"/>
    <n v="0.8"/>
    <x v="6927"/>
  </r>
  <r>
    <n v="8982"/>
    <s v="CA-2013-110898"/>
    <x v="0"/>
    <x v="1193"/>
    <d v="2013-03-13T00:00:00"/>
    <s v="Standard Class"/>
    <s v="LC-16870"/>
    <s v="Lena Cacioppo"/>
    <x v="0"/>
    <s v="United States"/>
    <s v="Chicago"/>
    <s v="Illinois"/>
    <n v="60623"/>
    <x v="2"/>
    <s v="OFF-AP-10001626"/>
    <s v="Office Supplies"/>
    <s v="Appliances"/>
    <s v="Commercial WindTunnel Clean Air Upright Vacuum, Replacement Belts, Filtration Bags"/>
    <n v="2.3339999999999996"/>
    <n v="3"/>
    <n v="0.8"/>
    <x v="6928"/>
  </r>
  <r>
    <n v="8983"/>
    <s v="CA-2013-110898"/>
    <x v="0"/>
    <x v="1193"/>
    <d v="2013-03-13T00:00:00"/>
    <s v="Standard Class"/>
    <s v="LC-16870"/>
    <s v="Lena Cacioppo"/>
    <x v="0"/>
    <s v="United States"/>
    <s v="Chicago"/>
    <s v="Illinois"/>
    <n v="60623"/>
    <x v="2"/>
    <s v="OFF-BI-10004656"/>
    <s v="Office Supplies"/>
    <s v="Binders"/>
    <s v="Peel &amp; Stick Add-On Corner Pockets"/>
    <n v="1.7279999999999998"/>
    <n v="4"/>
    <n v="0.8"/>
    <x v="6929"/>
  </r>
  <r>
    <n v="8984"/>
    <s v="CA-2013-110898"/>
    <x v="0"/>
    <x v="1193"/>
    <d v="2013-03-13T00:00:00"/>
    <s v="Standard Class"/>
    <s v="LC-16870"/>
    <s v="Lena Cacioppo"/>
    <x v="0"/>
    <s v="United States"/>
    <s v="Chicago"/>
    <s v="Illinois"/>
    <n v="60623"/>
    <x v="2"/>
    <s v="FUR-FU-10003773"/>
    <s v="Furniture"/>
    <s v="Furnishings"/>
    <s v="Eldon Cleatmat Plus Chair Mats for High Pile Carpets"/>
    <n v="159.04"/>
    <n v="5"/>
    <n v="0.6"/>
    <x v="6930"/>
  </r>
  <r>
    <n v="8985"/>
    <s v="CA-2013-110898"/>
    <x v="0"/>
    <x v="1193"/>
    <d v="2013-03-13T00:00:00"/>
    <s v="Standard Class"/>
    <s v="LC-16870"/>
    <s v="Lena Cacioppo"/>
    <x v="0"/>
    <s v="United States"/>
    <s v="Chicago"/>
    <s v="Illinois"/>
    <n v="60623"/>
    <x v="2"/>
    <s v="FUR-TA-10000849"/>
    <s v="Furniture"/>
    <s v="Tables"/>
    <s v="Bevis Rectangular Conference Tables"/>
    <n v="145.97999999999999"/>
    <n v="2"/>
    <n v="0.5"/>
    <x v="2202"/>
  </r>
  <r>
    <n v="8986"/>
    <s v="CA-2012-123092"/>
    <x v="1"/>
    <x v="155"/>
    <d v="2012-12-07T00:00:00"/>
    <s v="Standard Class"/>
    <s v="JG-15115"/>
    <s v="Jack Garza"/>
    <x v="0"/>
    <s v="United States"/>
    <s v="Jacksonville"/>
    <s v="North Carolina"/>
    <n v="28540"/>
    <x v="0"/>
    <s v="FUR-FU-10000222"/>
    <s v="Furniture"/>
    <s v="Furnishings"/>
    <s v="Seth Thomas 16&quot; Steel Case Clock"/>
    <n v="77.951999999999998"/>
    <n v="3"/>
    <n v="0.2"/>
    <x v="6931"/>
  </r>
  <r>
    <n v="8987"/>
    <s v="CA-2012-123092"/>
    <x v="1"/>
    <x v="155"/>
    <d v="2012-12-07T00:00:00"/>
    <s v="Standard Class"/>
    <s v="JG-15115"/>
    <s v="Jack Garza"/>
    <x v="0"/>
    <s v="United States"/>
    <s v="Jacksonville"/>
    <s v="North Carolina"/>
    <n v="28540"/>
    <x v="0"/>
    <s v="OFF-BI-10001718"/>
    <s v="Office Supplies"/>
    <s v="Binders"/>
    <s v="GBC DocuBind P50 Personal Binding Machine"/>
    <n v="95.970000000000013"/>
    <n v="5"/>
    <n v="0.7"/>
    <x v="6932"/>
  </r>
  <r>
    <n v="8988"/>
    <s v="CA-2012-123092"/>
    <x v="1"/>
    <x v="155"/>
    <d v="2012-12-07T00:00:00"/>
    <s v="Standard Class"/>
    <s v="JG-15115"/>
    <s v="Jack Garza"/>
    <x v="0"/>
    <s v="United States"/>
    <s v="Jacksonville"/>
    <s v="North Carolina"/>
    <n v="28540"/>
    <x v="0"/>
    <s v="TEC-PH-10001700"/>
    <s v="Technology"/>
    <s v="Phones"/>
    <s v="Panasonic KX-TG6844B Expandable Digital Cordless Telephone"/>
    <n v="105.584"/>
    <n v="2"/>
    <n v="0.2"/>
    <x v="563"/>
  </r>
  <r>
    <n v="8989"/>
    <s v="CA-2012-123092"/>
    <x v="1"/>
    <x v="155"/>
    <d v="2012-12-07T00:00:00"/>
    <s v="Standard Class"/>
    <s v="JG-15115"/>
    <s v="Jack Garza"/>
    <x v="0"/>
    <s v="United States"/>
    <s v="Jacksonville"/>
    <s v="North Carolina"/>
    <n v="28540"/>
    <x v="0"/>
    <s v="OFF-AR-10004078"/>
    <s v="Office Supplies"/>
    <s v="Art"/>
    <s v="Newell 312"/>
    <n v="9.3439999999999994"/>
    <n v="2"/>
    <n v="0.2"/>
    <x v="573"/>
  </r>
  <r>
    <n v="8990"/>
    <s v="US-2012-128587"/>
    <x v="1"/>
    <x v="100"/>
    <d v="2012-12-30T00:00:00"/>
    <s v="Standard Class"/>
    <s v="HM-14860"/>
    <s v="Harry Marie"/>
    <x v="1"/>
    <s v="United States"/>
    <s v="Springfield"/>
    <s v="Missouri"/>
    <n v="65807"/>
    <x v="2"/>
    <s v="FUR-FU-10003026"/>
    <s v="Furniture"/>
    <s v="Furnishings"/>
    <s v="Eldon Regeneration Recycled Desk Accessories, Black"/>
    <n v="9.68"/>
    <n v="2"/>
    <n v="0"/>
    <x v="6933"/>
  </r>
  <r>
    <n v="8991"/>
    <s v="US-2012-128587"/>
    <x v="1"/>
    <x v="100"/>
    <d v="2012-12-30T00:00:00"/>
    <s v="Standard Class"/>
    <s v="HM-14860"/>
    <s v="Harry Marie"/>
    <x v="1"/>
    <s v="United States"/>
    <s v="Springfield"/>
    <s v="Missouri"/>
    <n v="65807"/>
    <x v="2"/>
    <s v="TEC-CO-10003763"/>
    <s v="Technology"/>
    <s v="Copiers"/>
    <s v="Canon PC1060 Personal Laser Copier"/>
    <n v="4899.93"/>
    <n v="7"/>
    <n v="0"/>
    <x v="6934"/>
  </r>
  <r>
    <n v="8992"/>
    <s v="US-2014-139577"/>
    <x v="3"/>
    <x v="172"/>
    <d v="2014-10-07T00:00:00"/>
    <s v="Standard Class"/>
    <s v="TN-21040"/>
    <s v="Tanja Norvell"/>
    <x v="2"/>
    <s v="United States"/>
    <s v="San Francisco"/>
    <s v="California"/>
    <n v="94110"/>
    <x v="1"/>
    <s v="TEC-AC-10004708"/>
    <s v="Technology"/>
    <s v="Accessories"/>
    <s v="Sony 32GB Class 10 Micro SDHC R40 Memory Card"/>
    <n v="104.75"/>
    <n v="5"/>
    <n v="0"/>
    <x v="6935"/>
  </r>
  <r>
    <n v="8993"/>
    <s v="CA-2014-159100"/>
    <x v="3"/>
    <x v="524"/>
    <d v="2014-10-22T00:00:00"/>
    <s v="Standard Class"/>
    <s v="VP-21760"/>
    <s v="Victoria Pisteka"/>
    <x v="1"/>
    <s v="United States"/>
    <s v="Columbia"/>
    <s v="Tennessee"/>
    <n v="38401"/>
    <x v="0"/>
    <s v="TEC-AC-10003499"/>
    <s v="Technology"/>
    <s v="Accessories"/>
    <s v="Memorex Mini Travel Drive 8 GB USB 2.0 Flash Drive"/>
    <n v="18.528000000000002"/>
    <n v="2"/>
    <n v="0.2"/>
    <x v="6397"/>
  </r>
  <r>
    <n v="8994"/>
    <s v="CA-2014-159100"/>
    <x v="3"/>
    <x v="524"/>
    <d v="2014-10-22T00:00:00"/>
    <s v="Standard Class"/>
    <s v="VP-21760"/>
    <s v="Victoria Pisteka"/>
    <x v="1"/>
    <s v="United States"/>
    <s v="Columbia"/>
    <s v="Tennessee"/>
    <n v="38401"/>
    <x v="0"/>
    <s v="FUR-TA-10001950"/>
    <s v="Furniture"/>
    <s v="Tables"/>
    <s v="Balt Solid Wood Round Tables"/>
    <n v="1875.258"/>
    <n v="7"/>
    <n v="0.4"/>
    <x v="6936"/>
  </r>
  <r>
    <n v="8995"/>
    <s v="CA-2011-109043"/>
    <x v="2"/>
    <x v="860"/>
    <d v="2011-08-17T00:00:00"/>
    <s v="First Class"/>
    <s v="CS-12355"/>
    <s v="Christine Sundaresam"/>
    <x v="0"/>
    <s v="United States"/>
    <s v="Hollywood"/>
    <s v="Florida"/>
    <n v="33021"/>
    <x v="0"/>
    <s v="OFF-PA-10000312"/>
    <s v="Office Supplies"/>
    <s v="Paper"/>
    <s v="Xerox 1955"/>
    <n v="91.360000000000014"/>
    <n v="5"/>
    <n v="0.2"/>
    <x v="6752"/>
  </r>
  <r>
    <n v="8996"/>
    <s v="CA-2011-109043"/>
    <x v="2"/>
    <x v="860"/>
    <d v="2011-08-17T00:00:00"/>
    <s v="First Class"/>
    <s v="CS-12355"/>
    <s v="Christine Sundaresam"/>
    <x v="0"/>
    <s v="United States"/>
    <s v="Hollywood"/>
    <s v="Florida"/>
    <n v="33021"/>
    <x v="0"/>
    <s v="OFF-AP-10004708"/>
    <s v="Office Supplies"/>
    <s v="Appliances"/>
    <s v="Fellowes Superior 10 Outlet Split Surge Protector"/>
    <n v="152.24"/>
    <n v="5"/>
    <n v="0.2"/>
    <x v="6937"/>
  </r>
  <r>
    <n v="8997"/>
    <s v="US-2014-116491"/>
    <x v="3"/>
    <x v="343"/>
    <d v="2014-11-14T00:00:00"/>
    <s v="First Class"/>
    <s v="PG-18820"/>
    <s v="Patrick Gardner"/>
    <x v="0"/>
    <s v="United States"/>
    <s v="Dallas"/>
    <s v="Texas"/>
    <n v="75081"/>
    <x v="2"/>
    <s v="TEC-PH-10004531"/>
    <s v="Technology"/>
    <s v="Phones"/>
    <s v="OtterBox Commuter Series Case - iPhone 5 &amp; 5s"/>
    <n v="35.183999999999997"/>
    <n v="2"/>
    <n v="0.2"/>
    <x v="6938"/>
  </r>
  <r>
    <n v="8998"/>
    <s v="CA-2014-122763"/>
    <x v="3"/>
    <x v="177"/>
    <d v="2014-03-21T00:00:00"/>
    <s v="Same Day"/>
    <s v="HG-14845"/>
    <s v="Harry Greene"/>
    <x v="0"/>
    <s v="United States"/>
    <s v="Houston"/>
    <s v="Texas"/>
    <n v="77041"/>
    <x v="2"/>
    <s v="OFF-PA-10000474"/>
    <s v="Office Supplies"/>
    <s v="Paper"/>
    <s v="Staples"/>
    <n v="56.704000000000001"/>
    <n v="2"/>
    <n v="0.2"/>
    <x v="4608"/>
  </r>
  <r>
    <n v="8999"/>
    <s v="CA-2014-122763"/>
    <x v="3"/>
    <x v="177"/>
    <d v="2014-03-21T00:00:00"/>
    <s v="Same Day"/>
    <s v="HG-14845"/>
    <s v="Harry Greene"/>
    <x v="0"/>
    <s v="United States"/>
    <s v="Houston"/>
    <s v="Texas"/>
    <n v="77041"/>
    <x v="2"/>
    <s v="OFF-PA-10002377"/>
    <s v="Office Supplies"/>
    <s v="Paper"/>
    <s v="Xerox 1916"/>
    <n v="274.06400000000002"/>
    <n v="7"/>
    <n v="0.2"/>
    <x v="6939"/>
  </r>
  <r>
    <n v="9000"/>
    <s v="CA-2014-137785"/>
    <x v="3"/>
    <x v="726"/>
    <d v="2014-05-18T00:00:00"/>
    <s v="Standard Class"/>
    <s v="MH-18115"/>
    <s v="Mick Hernandez"/>
    <x v="2"/>
    <s v="United States"/>
    <s v="Philadelphia"/>
    <s v="Pennsylvania"/>
    <n v="19140"/>
    <x v="3"/>
    <s v="FUR-CH-10001482"/>
    <s v="Furniture"/>
    <s v="Chairs"/>
    <s v="Office Star - Mesh Screen back chair with Vinyl seat"/>
    <n v="458.42999999999995"/>
    <n v="5"/>
    <n v="0.3"/>
    <x v="6940"/>
  </r>
  <r>
    <n v="9001"/>
    <s v="CA-2011-133389"/>
    <x v="2"/>
    <x v="169"/>
    <d v="2011-06-22T00:00:00"/>
    <s v="Same Day"/>
    <s v="TB-21280"/>
    <s v="Toby Braunhardt"/>
    <x v="0"/>
    <s v="United States"/>
    <s v="Phoenix"/>
    <s v="Arizona"/>
    <n v="85023"/>
    <x v="1"/>
    <s v="OFF-BI-10001553"/>
    <s v="Office Supplies"/>
    <s v="Binders"/>
    <s v="SpineVue Locking Slant-D Ring Binders by Cardinal"/>
    <n v="8.2260000000000009"/>
    <n v="3"/>
    <n v="0.7"/>
    <x v="2466"/>
  </r>
  <r>
    <n v="9002"/>
    <s v="CA-2011-103807"/>
    <x v="2"/>
    <x v="266"/>
    <d v="2011-12-09T00:00:00"/>
    <s v="Standard Class"/>
    <s v="EM-13825"/>
    <s v="Elizabeth Moffitt"/>
    <x v="1"/>
    <s v="United States"/>
    <s v="Sandy Springs"/>
    <s v="Georgia"/>
    <n v="30328"/>
    <x v="0"/>
    <s v="TEC-AC-10000199"/>
    <s v="Technology"/>
    <s v="Accessories"/>
    <s v="Kingston Digital DataTraveler 8GB USB 2.0"/>
    <n v="5.95"/>
    <n v="1"/>
    <n v="0"/>
    <x v="6941"/>
  </r>
  <r>
    <n v="9003"/>
    <s v="CA-2011-103807"/>
    <x v="2"/>
    <x v="266"/>
    <d v="2011-12-09T00:00:00"/>
    <s v="Standard Class"/>
    <s v="EM-13825"/>
    <s v="Elizabeth Moffitt"/>
    <x v="1"/>
    <s v="United States"/>
    <s v="Sandy Springs"/>
    <s v="Georgia"/>
    <n v="30328"/>
    <x v="0"/>
    <s v="OFF-PA-10002195"/>
    <s v="Office Supplies"/>
    <s v="Paper"/>
    <s v="RSVP Cards &amp; Envelopes, Blank White, 8-1/2&quot; X 11&quot;, 24 Cards/25 Envelopes/Set"/>
    <n v="15.24"/>
    <n v="3"/>
    <n v="0"/>
    <x v="6942"/>
  </r>
  <r>
    <n v="9004"/>
    <s v="CA-2012-102855"/>
    <x v="1"/>
    <x v="57"/>
    <d v="2012-04-06T00:00:00"/>
    <s v="Same Day"/>
    <s v="JF-15415"/>
    <s v="Jennifer Ferguson"/>
    <x v="0"/>
    <s v="United States"/>
    <s v="Spokane"/>
    <s v="Washington"/>
    <n v="99207"/>
    <x v="1"/>
    <s v="TEC-AC-10001767"/>
    <s v="Technology"/>
    <s v="Accessories"/>
    <s v="SanDisk Ultra 64 GB MicroSDHC Class 10 Memory Card"/>
    <n v="239.94"/>
    <n v="6"/>
    <n v="0"/>
    <x v="6943"/>
  </r>
  <r>
    <n v="9005"/>
    <s v="CA-2012-102855"/>
    <x v="1"/>
    <x v="57"/>
    <d v="2012-04-06T00:00:00"/>
    <s v="Same Day"/>
    <s v="JF-15415"/>
    <s v="Jennifer Ferguson"/>
    <x v="0"/>
    <s v="United States"/>
    <s v="Spokane"/>
    <s v="Washington"/>
    <n v="99207"/>
    <x v="1"/>
    <s v="OFF-AR-10002467"/>
    <s v="Office Supplies"/>
    <s v="Art"/>
    <s v="Dixon Ticonderoga Pencils"/>
    <n v="23.84"/>
    <n v="8"/>
    <n v="0"/>
    <x v="6944"/>
  </r>
  <r>
    <n v="9006"/>
    <s v="CA-2014-107825"/>
    <x v="3"/>
    <x v="551"/>
    <d v="2014-11-19T00:00:00"/>
    <s v="Same Day"/>
    <s v="NB-18655"/>
    <s v="Nona Balk"/>
    <x v="1"/>
    <s v="United States"/>
    <s v="Milwaukee"/>
    <s v="Wisconsin"/>
    <n v="53209"/>
    <x v="2"/>
    <s v="OFF-ST-10001321"/>
    <s v="Office Supplies"/>
    <s v="Storage"/>
    <s v="Decoflex Hanging Personal Folder File, Blue"/>
    <n v="92.52"/>
    <n v="6"/>
    <n v="0"/>
    <x v="462"/>
  </r>
  <r>
    <n v="9007"/>
    <s v="CA-2014-107825"/>
    <x v="3"/>
    <x v="551"/>
    <d v="2014-11-19T00:00:00"/>
    <s v="Same Day"/>
    <s v="NB-18655"/>
    <s v="Nona Balk"/>
    <x v="1"/>
    <s v="United States"/>
    <s v="Milwaukee"/>
    <s v="Wisconsin"/>
    <n v="53209"/>
    <x v="2"/>
    <s v="OFF-ST-10000777"/>
    <s v="Office Supplies"/>
    <s v="Storage"/>
    <s v="Companion Letter/Legal File, Black"/>
    <n v="37.76"/>
    <n v="1"/>
    <n v="0"/>
    <x v="6945"/>
  </r>
  <r>
    <n v="9008"/>
    <s v="CA-2014-107825"/>
    <x v="3"/>
    <x v="551"/>
    <d v="2014-11-19T00:00:00"/>
    <s v="Same Day"/>
    <s v="NB-18655"/>
    <s v="Nona Balk"/>
    <x v="1"/>
    <s v="United States"/>
    <s v="Milwaukee"/>
    <s v="Wisconsin"/>
    <n v="53209"/>
    <x v="2"/>
    <s v="OFF-LA-10003720"/>
    <s v="Office Supplies"/>
    <s v="Labels"/>
    <s v="Avery 487"/>
    <n v="7.38"/>
    <n v="2"/>
    <n v="0"/>
    <x v="1666"/>
  </r>
  <r>
    <n v="9009"/>
    <s v="CA-2014-107825"/>
    <x v="3"/>
    <x v="551"/>
    <d v="2014-11-19T00:00:00"/>
    <s v="Same Day"/>
    <s v="NB-18655"/>
    <s v="Nona Balk"/>
    <x v="1"/>
    <s v="United States"/>
    <s v="Milwaukee"/>
    <s v="Wisconsin"/>
    <n v="53209"/>
    <x v="2"/>
    <s v="FUR-FU-10000206"/>
    <s v="Furniture"/>
    <s v="Furnishings"/>
    <s v="GE General Purpose, Extra Long Life, Showcase &amp; Floodlight Incandescent Bulbs"/>
    <n v="5.82"/>
    <n v="2"/>
    <n v="0"/>
    <x v="6946"/>
  </r>
  <r>
    <n v="9010"/>
    <s v="CA-2014-106047"/>
    <x v="3"/>
    <x v="1210"/>
    <d v="2014-07-19T00:00:00"/>
    <s v="Standard Class"/>
    <s v="CS-11860"/>
    <s v="Cari Schnelling"/>
    <x v="0"/>
    <s v="United States"/>
    <s v="Fairfield"/>
    <s v="Ohio"/>
    <n v="45014"/>
    <x v="3"/>
    <s v="OFF-PA-10000791"/>
    <s v="Office Supplies"/>
    <s v="Paper"/>
    <s v="Wirebound Message Books, Four 2 3/4 x 5 Forms per Page, 200 Sets per Book"/>
    <n v="3.8159999999999998"/>
    <n v="1"/>
    <n v="0.2"/>
    <x v="6947"/>
  </r>
  <r>
    <n v="9011"/>
    <s v="CA-2014-127803"/>
    <x v="3"/>
    <x v="240"/>
    <d v="2014-05-24T00:00:00"/>
    <s v="Standard Class"/>
    <s v="ND-18460"/>
    <s v="Neil Ducich"/>
    <x v="1"/>
    <s v="United States"/>
    <s v="Huntsville"/>
    <s v="Alabama"/>
    <n v="35810"/>
    <x v="0"/>
    <s v="OFF-BI-10001787"/>
    <s v="Office Supplies"/>
    <s v="Binders"/>
    <s v="Wilson Jones Four-Pocket Poly Binders"/>
    <n v="26.16"/>
    <n v="4"/>
    <n v="0"/>
    <x v="6948"/>
  </r>
  <r>
    <n v="9012"/>
    <s v="CA-2012-137071"/>
    <x v="1"/>
    <x v="139"/>
    <d v="2012-12-21T00:00:00"/>
    <s v="First Class"/>
    <s v="ED-13885"/>
    <s v="Emily Ducich"/>
    <x v="2"/>
    <s v="United States"/>
    <s v="Houston"/>
    <s v="Texas"/>
    <n v="77036"/>
    <x v="2"/>
    <s v="TEC-AC-10004353"/>
    <s v="Technology"/>
    <s v="Accessories"/>
    <s v="Hypercom P1300 Pinpad"/>
    <n v="100.80000000000001"/>
    <n v="2"/>
    <n v="0.2"/>
    <x v="5510"/>
  </r>
  <r>
    <n v="9013"/>
    <s v="CA-2013-121447"/>
    <x v="0"/>
    <x v="823"/>
    <d v="2013-02-22T00:00:00"/>
    <s v="First Class"/>
    <s v="EA-14035"/>
    <s v="Erin Ashbrook"/>
    <x v="1"/>
    <s v="United States"/>
    <s v="New York City"/>
    <s v="New York"/>
    <n v="10011"/>
    <x v="3"/>
    <s v="FUR-FU-10001861"/>
    <s v="Furniture"/>
    <s v="Furnishings"/>
    <s v="Floodlight Indoor Halogen Bulbs, 1 Bulb per Pack, 60 Watts"/>
    <n v="135.79999999999998"/>
    <n v="7"/>
    <n v="0"/>
    <x v="6949"/>
  </r>
  <r>
    <n v="9014"/>
    <s v="CA-2014-143084"/>
    <x v="3"/>
    <x v="257"/>
    <d v="2014-03-23T00:00:00"/>
    <s v="Standard Class"/>
    <s v="BP-11050"/>
    <s v="Barry Pond"/>
    <x v="1"/>
    <s v="United States"/>
    <s v="Los Angeles"/>
    <s v="California"/>
    <n v="90008"/>
    <x v="1"/>
    <s v="OFF-AR-10002766"/>
    <s v="Office Supplies"/>
    <s v="Art"/>
    <s v="Prang Drawing Pencil Set"/>
    <n v="13.899999999999999"/>
    <n v="5"/>
    <n v="0"/>
    <x v="6824"/>
  </r>
  <r>
    <n v="9015"/>
    <s v="CA-2014-143084"/>
    <x v="3"/>
    <x v="257"/>
    <d v="2014-03-23T00:00:00"/>
    <s v="Standard Class"/>
    <s v="BP-11050"/>
    <s v="Barry Pond"/>
    <x v="1"/>
    <s v="United States"/>
    <s v="Los Angeles"/>
    <s v="California"/>
    <n v="90008"/>
    <x v="1"/>
    <s v="OFF-EN-10003072"/>
    <s v="Office Supplies"/>
    <s v="Envelopes"/>
    <s v="Peel &amp; Seel Envelopes"/>
    <n v="19.399999999999999"/>
    <n v="5"/>
    <n v="0"/>
    <x v="6950"/>
  </r>
  <r>
    <n v="9016"/>
    <s v="CA-2013-131639"/>
    <x v="0"/>
    <x v="907"/>
    <d v="2013-12-24T00:00:00"/>
    <s v="Standard Class"/>
    <s v="NS-18640"/>
    <s v="Noel Staavos"/>
    <x v="1"/>
    <s v="United States"/>
    <s v="Carlsbad"/>
    <s v="New Mexico"/>
    <n v="88220"/>
    <x v="1"/>
    <s v="OFF-BI-10001636"/>
    <s v="Office Supplies"/>
    <s v="Binders"/>
    <s v="Ibico Plastic and Wire Spiral Binding Combs"/>
    <n v="13.488"/>
    <n v="2"/>
    <n v="0.2"/>
    <x v="6951"/>
  </r>
  <r>
    <n v="9017"/>
    <s v="CA-2013-131639"/>
    <x v="0"/>
    <x v="907"/>
    <d v="2013-12-24T00:00:00"/>
    <s v="Standard Class"/>
    <s v="NS-18640"/>
    <s v="Noel Staavos"/>
    <x v="1"/>
    <s v="United States"/>
    <s v="Carlsbad"/>
    <s v="New Mexico"/>
    <n v="88220"/>
    <x v="1"/>
    <s v="OFF-BI-10000948"/>
    <s v="Office Supplies"/>
    <s v="Binders"/>
    <s v="GBC Laser Imprintable Binding System Covers, Desert Sand"/>
    <n v="11.416"/>
    <n v="1"/>
    <n v="0.2"/>
    <x v="6952"/>
  </r>
  <r>
    <n v="9018"/>
    <s v="CA-2013-161361"/>
    <x v="0"/>
    <x v="253"/>
    <d v="2013-03-29T00:00:00"/>
    <s v="Second Class"/>
    <s v="MV-17485"/>
    <s v="Mark Van Huff"/>
    <x v="0"/>
    <s v="United States"/>
    <s v="Pocatello"/>
    <s v="Idaho"/>
    <n v="83201"/>
    <x v="1"/>
    <s v="OFF-PA-10001838"/>
    <s v="Office Supplies"/>
    <s v="Paper"/>
    <s v="Adams Telephone Message Book W/Dividers/Space For Phone Numbers, 5 1/4&quot;X8 1/2&quot;, 300/Messages"/>
    <n v="17.64"/>
    <n v="3"/>
    <n v="0"/>
    <x v="5906"/>
  </r>
  <r>
    <n v="9019"/>
    <s v="CA-2013-161361"/>
    <x v="0"/>
    <x v="253"/>
    <d v="2013-03-29T00:00:00"/>
    <s v="Second Class"/>
    <s v="MV-17485"/>
    <s v="Mark Van Huff"/>
    <x v="0"/>
    <s v="United States"/>
    <s v="Pocatello"/>
    <s v="Idaho"/>
    <n v="83201"/>
    <x v="1"/>
    <s v="OFF-BI-10002215"/>
    <s v="Office Supplies"/>
    <s v="Binders"/>
    <s v="Wilson Jones Hanging View Binder, White, 1&quot;"/>
    <n v="17.04"/>
    <n v="3"/>
    <n v="0.2"/>
    <x v="6000"/>
  </r>
  <r>
    <n v="9020"/>
    <s v="CA-2011-100706"/>
    <x v="2"/>
    <x v="757"/>
    <d v="2011-12-18T00:00:00"/>
    <s v="Second Class"/>
    <s v="LE-16810"/>
    <s v="Laurel Elliston"/>
    <x v="0"/>
    <s v="United States"/>
    <s v="Springfield"/>
    <s v="Virginia"/>
    <n v="22153"/>
    <x v="0"/>
    <s v="TEC-AC-10001314"/>
    <s v="Technology"/>
    <s v="Accessories"/>
    <s v="Case Logic 2.4GHz Wireless Keyboard"/>
    <n v="99.98"/>
    <n v="2"/>
    <n v="0"/>
    <x v="2888"/>
  </r>
  <r>
    <n v="9021"/>
    <s v="CA-2011-100706"/>
    <x v="2"/>
    <x v="757"/>
    <d v="2011-12-18T00:00:00"/>
    <s v="Second Class"/>
    <s v="LE-16810"/>
    <s v="Laurel Elliston"/>
    <x v="0"/>
    <s v="United States"/>
    <s v="Springfield"/>
    <s v="Virginia"/>
    <n v="22153"/>
    <x v="0"/>
    <s v="FUR-FU-10002268"/>
    <s v="Furniture"/>
    <s v="Furnishings"/>
    <s v="Ultra Door Push Plate"/>
    <n v="29.46"/>
    <n v="6"/>
    <n v="0"/>
    <x v="6953"/>
  </r>
  <r>
    <n v="9022"/>
    <s v="CA-2012-129525"/>
    <x v="1"/>
    <x v="219"/>
    <d v="2012-11-20T00:00:00"/>
    <s v="Standard Class"/>
    <s v="VP-21760"/>
    <s v="Victoria Pisteka"/>
    <x v="1"/>
    <s v="United States"/>
    <s v="Toledo"/>
    <s v="Ohio"/>
    <n v="43615"/>
    <x v="3"/>
    <s v="OFF-BI-10002133"/>
    <s v="Office Supplies"/>
    <s v="Binders"/>
    <s v="Wilson Jones Elliptical Ring 3 1/2&quot; Capacity Binders, 800 sheets"/>
    <n v="166.92000000000002"/>
    <n v="13"/>
    <n v="0.7"/>
    <x v="6954"/>
  </r>
  <r>
    <n v="9023"/>
    <s v="US-2013-141880"/>
    <x v="0"/>
    <x v="250"/>
    <d v="2013-08-24T00:00:00"/>
    <s v="First Class"/>
    <s v="TC-21475"/>
    <s v="Tony Chapman"/>
    <x v="2"/>
    <s v="United States"/>
    <s v="Fort Collins"/>
    <s v="Colorado"/>
    <n v="80525"/>
    <x v="1"/>
    <s v="FUR-FU-10001979"/>
    <s v="Furniture"/>
    <s v="Furnishings"/>
    <s v="Dana Halogen Swing-Arm Architect Lamp"/>
    <n v="98.328000000000003"/>
    <n v="3"/>
    <n v="0.2"/>
    <x v="6955"/>
  </r>
  <r>
    <n v="9024"/>
    <s v="CA-2012-165799"/>
    <x v="1"/>
    <x v="685"/>
    <d v="2012-07-02T00:00:00"/>
    <s v="First Class"/>
    <s v="SG-20470"/>
    <s v="Sheri Gordon"/>
    <x v="0"/>
    <s v="United States"/>
    <s v="New York City"/>
    <s v="New York"/>
    <n v="10024"/>
    <x v="3"/>
    <s v="FUR-CH-10001482"/>
    <s v="Furniture"/>
    <s v="Chairs"/>
    <s v="Office Star - Mesh Screen back chair with Vinyl seat"/>
    <n v="117.88199999999999"/>
    <n v="1"/>
    <n v="0.1"/>
    <x v="6956"/>
  </r>
  <r>
    <n v="9025"/>
    <s v="CA-2013-102127"/>
    <x v="0"/>
    <x v="190"/>
    <d v="2013-07-03T00:00:00"/>
    <s v="Standard Class"/>
    <s v="VP-21760"/>
    <s v="Victoria Pisteka"/>
    <x v="1"/>
    <s v="United States"/>
    <s v="New York City"/>
    <s v="New York"/>
    <n v="10035"/>
    <x v="3"/>
    <s v="TEC-AC-10002018"/>
    <s v="Technology"/>
    <s v="Accessories"/>
    <s v="AmazonBasics 3-Button USB Wired Mouse"/>
    <n v="20.97"/>
    <n v="3"/>
    <n v="0"/>
    <x v="6957"/>
  </r>
  <r>
    <n v="9026"/>
    <s v="CA-2013-102127"/>
    <x v="0"/>
    <x v="190"/>
    <d v="2013-07-03T00:00:00"/>
    <s v="Standard Class"/>
    <s v="VP-21760"/>
    <s v="Victoria Pisteka"/>
    <x v="1"/>
    <s v="United States"/>
    <s v="New York City"/>
    <s v="New York"/>
    <n v="10035"/>
    <x v="3"/>
    <s v="TEC-AC-10000397"/>
    <s v="Technology"/>
    <s v="Accessories"/>
    <s v="Perixx PERIBOARD-512B, Ergonomic Split Keyboard"/>
    <n v="139.96"/>
    <n v="4"/>
    <n v="0"/>
    <x v="6958"/>
  </r>
  <r>
    <n v="9027"/>
    <s v="CA-2013-102127"/>
    <x v="0"/>
    <x v="190"/>
    <d v="2013-07-03T00:00:00"/>
    <s v="Standard Class"/>
    <s v="VP-21760"/>
    <s v="Victoria Pisteka"/>
    <x v="1"/>
    <s v="United States"/>
    <s v="New York City"/>
    <s v="New York"/>
    <n v="10035"/>
    <x v="3"/>
    <s v="FUR-FU-10003976"/>
    <s v="Furniture"/>
    <s v="Furnishings"/>
    <s v="DAX Executive Solid Wood Document Frame, Desktop or Hang, Mahogany, 5 x 7"/>
    <n v="37.74"/>
    <n v="3"/>
    <n v="0"/>
    <x v="1316"/>
  </r>
  <r>
    <n v="9028"/>
    <s v="US-2013-152415"/>
    <x v="0"/>
    <x v="42"/>
    <d v="2013-09-23T00:00:00"/>
    <s v="Standard Class"/>
    <s v="PO-18865"/>
    <s v="Patrick O'Donnell"/>
    <x v="0"/>
    <s v="United States"/>
    <s v="Marlborough"/>
    <s v="Massachusetts"/>
    <n v="1752"/>
    <x v="3"/>
    <s v="FUR-FU-10002597"/>
    <s v="Furniture"/>
    <s v="Furnishings"/>
    <s v="C-Line Magnetic Cubicle Keepers, Clear Polypropylene"/>
    <n v="14.82"/>
    <n v="3"/>
    <n v="0"/>
    <x v="1550"/>
  </r>
  <r>
    <n v="9029"/>
    <s v="US-2013-152415"/>
    <x v="0"/>
    <x v="42"/>
    <d v="2013-09-23T00:00:00"/>
    <s v="Standard Class"/>
    <s v="PO-18865"/>
    <s v="Patrick O'Donnell"/>
    <x v="0"/>
    <s v="United States"/>
    <s v="Marlborough"/>
    <s v="Massachusetts"/>
    <n v="1752"/>
    <x v="3"/>
    <s v="FUR-FU-10004864"/>
    <s v="Furniture"/>
    <s v="Furnishings"/>
    <s v="Howard Miller 14-1/2&quot; Diameter Chrome Round Wall Clock"/>
    <n v="191.82"/>
    <n v="3"/>
    <n v="0"/>
    <x v="4996"/>
  </r>
  <r>
    <n v="9030"/>
    <s v="CA-2011-138198"/>
    <x v="2"/>
    <x v="667"/>
    <d v="2011-07-23T00:00:00"/>
    <s v="Standard Class"/>
    <s v="JL-15130"/>
    <s v="Jack Lebron"/>
    <x v="0"/>
    <s v="United States"/>
    <s v="New Rochelle"/>
    <s v="New York"/>
    <n v="10801"/>
    <x v="3"/>
    <s v="OFF-BI-10002103"/>
    <s v="Office Supplies"/>
    <s v="Binders"/>
    <s v="Cardinal Slant-D Ring Binder, Heavy Gauge Vinyl"/>
    <n v="13.904"/>
    <n v="2"/>
    <n v="0.2"/>
    <x v="1206"/>
  </r>
  <r>
    <n v="9031"/>
    <s v="CA-2014-128041"/>
    <x v="3"/>
    <x v="853"/>
    <d v="2014-09-02T00:00:00"/>
    <s v="Same Day"/>
    <s v="RW-19540"/>
    <s v="Rick Wilson"/>
    <x v="1"/>
    <s v="United States"/>
    <s v="Seattle"/>
    <s v="Washington"/>
    <n v="98103"/>
    <x v="1"/>
    <s v="OFF-AP-10001005"/>
    <s v="Office Supplies"/>
    <s v="Appliances"/>
    <s v="Honeywell Quietcare HEPA Air Cleaner"/>
    <n v="314.60000000000002"/>
    <n v="4"/>
    <n v="0"/>
    <x v="6959"/>
  </r>
  <r>
    <n v="9032"/>
    <s v="CA-2014-128041"/>
    <x v="3"/>
    <x v="853"/>
    <d v="2014-09-02T00:00:00"/>
    <s v="Same Day"/>
    <s v="RW-19540"/>
    <s v="Rick Wilson"/>
    <x v="1"/>
    <s v="United States"/>
    <s v="Seattle"/>
    <s v="Washington"/>
    <n v="98103"/>
    <x v="1"/>
    <s v="FUR-TA-10002607"/>
    <s v="Furniture"/>
    <s v="Tables"/>
    <s v="KI Conference Tables"/>
    <n v="283.56"/>
    <n v="4"/>
    <n v="0"/>
    <x v="6960"/>
  </r>
  <r>
    <n v="9033"/>
    <s v="CA-2014-105823"/>
    <x v="3"/>
    <x v="738"/>
    <d v="2014-06-27T00:00:00"/>
    <s v="Standard Class"/>
    <s v="RB-19465"/>
    <s v="Rick Bensley"/>
    <x v="2"/>
    <s v="United States"/>
    <s v="Detroit"/>
    <s v="Michigan"/>
    <n v="48227"/>
    <x v="2"/>
    <s v="FUR-CH-10000454"/>
    <s v="Furniture"/>
    <s v="Chairs"/>
    <s v="Hon Deluxe Fabric Upholstered Stacking Chairs, Rounded Back"/>
    <n v="487.96"/>
    <n v="2"/>
    <n v="0"/>
    <x v="4040"/>
  </r>
  <r>
    <n v="9034"/>
    <s v="CA-2011-152268"/>
    <x v="2"/>
    <x v="814"/>
    <d v="2011-09-07T00:00:00"/>
    <s v="Standard Class"/>
    <s v="SC-20095"/>
    <s v="Sanjit Chand"/>
    <x v="0"/>
    <s v="United States"/>
    <s v="Fayetteville"/>
    <s v="Arkansas"/>
    <n v="72701"/>
    <x v="0"/>
    <s v="OFF-BI-10001359"/>
    <s v="Office Supplies"/>
    <s v="Binders"/>
    <s v="GBC DocuBind TL300 Electric Binding System"/>
    <n v="1793.98"/>
    <n v="2"/>
    <n v="0"/>
    <x v="1736"/>
  </r>
  <r>
    <n v="9035"/>
    <s v="CA-2012-148873"/>
    <x v="1"/>
    <x v="486"/>
    <d v="2012-10-05T00:00:00"/>
    <s v="Standard Class"/>
    <s v="EM-13960"/>
    <s v="Eric Murdock"/>
    <x v="0"/>
    <s v="United States"/>
    <s v="Quincy"/>
    <s v="Illinois"/>
    <n v="62301"/>
    <x v="2"/>
    <s v="OFF-BI-10003196"/>
    <s v="Office Supplies"/>
    <s v="Binders"/>
    <s v="Accohide Poly Flexible Ring Binders"/>
    <n v="2.9919999999999995"/>
    <n v="4"/>
    <n v="0.8"/>
    <x v="6961"/>
  </r>
  <r>
    <n v="9036"/>
    <s v="CA-2012-148873"/>
    <x v="1"/>
    <x v="486"/>
    <d v="2012-10-05T00:00:00"/>
    <s v="Standard Class"/>
    <s v="EM-13960"/>
    <s v="Eric Murdock"/>
    <x v="0"/>
    <s v="United States"/>
    <s v="Quincy"/>
    <s v="Illinois"/>
    <n v="62301"/>
    <x v="2"/>
    <s v="TEC-AC-10003657"/>
    <s v="Technology"/>
    <s v="Accessories"/>
    <s v="Lenovo 17-Key USB Numeric Keypad"/>
    <n v="108.76800000000001"/>
    <n v="4"/>
    <n v="0.2"/>
    <x v="6962"/>
  </r>
  <r>
    <n v="9037"/>
    <s v="CA-2012-166492"/>
    <x v="1"/>
    <x v="1003"/>
    <d v="2012-04-10T00:00:00"/>
    <s v="First Class"/>
    <s v="RP-19390"/>
    <s v="Resi Pölking"/>
    <x v="0"/>
    <s v="United States"/>
    <s v="New York City"/>
    <s v="New York"/>
    <n v="10035"/>
    <x v="3"/>
    <s v="OFF-PA-10002262"/>
    <s v="Office Supplies"/>
    <s v="Paper"/>
    <s v="Xerox 192"/>
    <n v="25.92"/>
    <n v="4"/>
    <n v="0"/>
    <x v="245"/>
  </r>
  <r>
    <n v="9038"/>
    <s v="CA-2012-166492"/>
    <x v="1"/>
    <x v="1003"/>
    <d v="2012-04-10T00:00:00"/>
    <s v="First Class"/>
    <s v="RP-19390"/>
    <s v="Resi Pölking"/>
    <x v="0"/>
    <s v="United States"/>
    <s v="New York City"/>
    <s v="New York"/>
    <n v="10035"/>
    <x v="3"/>
    <s v="OFF-ST-10002214"/>
    <s v="Office Supplies"/>
    <s v="Storage"/>
    <s v="X-Rack File for Hanging Folders"/>
    <n v="22.58"/>
    <n v="2"/>
    <n v="0"/>
    <x v="2657"/>
  </r>
  <r>
    <n v="9039"/>
    <s v="CA-2014-157420"/>
    <x v="3"/>
    <x v="610"/>
    <d v="2014-11-22T00:00:00"/>
    <s v="Same Day"/>
    <s v="HZ-14950"/>
    <s v="Henia Zydlo"/>
    <x v="0"/>
    <s v="United States"/>
    <s v="Houston"/>
    <s v="Texas"/>
    <n v="77095"/>
    <x v="2"/>
    <s v="TEC-PH-10003555"/>
    <s v="Technology"/>
    <s v="Phones"/>
    <s v="Motorola HK250 Universal Bluetooth Headset"/>
    <n v="55.176000000000002"/>
    <n v="3"/>
    <n v="0.2"/>
    <x v="510"/>
  </r>
  <r>
    <n v="9040"/>
    <s v="CA-2013-117121"/>
    <x v="0"/>
    <x v="907"/>
    <d v="2013-12-22T00:00:00"/>
    <s v="Standard Class"/>
    <s v="AB-10105"/>
    <s v="Adrian Barton"/>
    <x v="0"/>
    <s v="United States"/>
    <s v="Detroit"/>
    <s v="Michigan"/>
    <n v="48205"/>
    <x v="2"/>
    <s v="OFF-BI-10000545"/>
    <s v="Office Supplies"/>
    <s v="Binders"/>
    <s v="GBC Ibimaster 500 Manual ProClick Binding System"/>
    <n v="9892.74"/>
    <n v="13"/>
    <n v="0"/>
    <x v="6963"/>
  </r>
  <r>
    <n v="9041"/>
    <s v="CA-2011-138177"/>
    <x v="2"/>
    <x v="111"/>
    <d v="2011-09-24T00:00:00"/>
    <s v="Standard Class"/>
    <s v="ND-18460"/>
    <s v="Neil Ducich"/>
    <x v="1"/>
    <s v="United States"/>
    <s v="Chandler"/>
    <s v="Arizona"/>
    <n v="85224"/>
    <x v="1"/>
    <s v="FUR-TA-10004607"/>
    <s v="Furniture"/>
    <s v="Tables"/>
    <s v="Hon 2111 Invitation Series Straight Table"/>
    <n v="73.915000000000006"/>
    <n v="1"/>
    <n v="0.5"/>
    <x v="6964"/>
  </r>
  <r>
    <n v="9042"/>
    <s v="CA-2011-114335"/>
    <x v="2"/>
    <x v="450"/>
    <d v="2011-10-03T00:00:00"/>
    <s v="Standard Class"/>
    <s v="XP-21865"/>
    <s v="Xylona Preis"/>
    <x v="0"/>
    <s v="United States"/>
    <s v="Hollywood"/>
    <s v="Florida"/>
    <n v="33021"/>
    <x v="0"/>
    <s v="FUR-FU-10000277"/>
    <s v="Furniture"/>
    <s v="Furnishings"/>
    <s v="Deflect-o DuraMat Antistatic Studded Beveled Mat for Medium Pile Carpeting"/>
    <n v="337.08800000000002"/>
    <n v="4"/>
    <n v="0.2"/>
    <x v="6965"/>
  </r>
  <r>
    <n v="9043"/>
    <s v="CA-2012-168760"/>
    <x v="1"/>
    <x v="357"/>
    <d v="2012-09-26T00:00:00"/>
    <s v="Second Class"/>
    <s v="MM-18280"/>
    <s v="Muhammed MacIntyre"/>
    <x v="1"/>
    <s v="United States"/>
    <s v="Los Angeles"/>
    <s v="California"/>
    <n v="90049"/>
    <x v="1"/>
    <s v="OFF-AP-10004532"/>
    <s v="Office Supplies"/>
    <s v="Appliances"/>
    <s v="Kensington 6 Outlet Guardian Standard Surge Protector"/>
    <n v="61.44"/>
    <n v="3"/>
    <n v="0"/>
    <x v="651"/>
  </r>
  <r>
    <n v="9044"/>
    <s v="CA-2013-168830"/>
    <x v="0"/>
    <x v="77"/>
    <d v="2013-11-14T00:00:00"/>
    <s v="Standard Class"/>
    <s v="ML-17395"/>
    <s v="Marina Lichtenstein"/>
    <x v="1"/>
    <s v="United States"/>
    <s v="San Francisco"/>
    <s v="California"/>
    <n v="94122"/>
    <x v="1"/>
    <s v="TEC-AC-10003911"/>
    <s v="Technology"/>
    <s v="Accessories"/>
    <s v="NETGEAR AC1750 Dual Band Gigabit Smart WiFi Router"/>
    <n v="479.97"/>
    <n v="3"/>
    <n v="0"/>
    <x v="663"/>
  </r>
  <r>
    <n v="9045"/>
    <s v="CA-2014-137463"/>
    <x v="3"/>
    <x v="819"/>
    <d v="2014-12-21T00:00:00"/>
    <s v="Second Class"/>
    <s v="KM-16225"/>
    <s v="Kalyca Meade"/>
    <x v="1"/>
    <s v="United States"/>
    <s v="Sunnyvale"/>
    <s v="California"/>
    <n v="94086"/>
    <x v="1"/>
    <s v="OFF-BI-10003196"/>
    <s v="Office Supplies"/>
    <s v="Binders"/>
    <s v="Accohide Poly Flexible Ring Binders"/>
    <n v="5.9840000000000009"/>
    <n v="2"/>
    <n v="0.2"/>
    <x v="6281"/>
  </r>
  <r>
    <n v="9046"/>
    <s v="CA-2014-137463"/>
    <x v="3"/>
    <x v="819"/>
    <d v="2014-12-21T00:00:00"/>
    <s v="Second Class"/>
    <s v="KM-16225"/>
    <s v="Kalyca Meade"/>
    <x v="1"/>
    <s v="United States"/>
    <s v="Sunnyvale"/>
    <s v="California"/>
    <n v="94086"/>
    <x v="1"/>
    <s v="TEC-AC-10000358"/>
    <s v="Technology"/>
    <s v="Accessories"/>
    <s v="Imation Secure Drive + Hardware Encrypted USB flash drive - 16 GB"/>
    <n v="189.95000000000002"/>
    <n v="5"/>
    <n v="0"/>
    <x v="6966"/>
  </r>
  <r>
    <n v="9047"/>
    <s v="CA-2014-137463"/>
    <x v="3"/>
    <x v="819"/>
    <d v="2014-12-21T00:00:00"/>
    <s v="Second Class"/>
    <s v="KM-16225"/>
    <s v="Kalyca Meade"/>
    <x v="1"/>
    <s v="United States"/>
    <s v="Sunnyvale"/>
    <s v="California"/>
    <n v="94086"/>
    <x v="1"/>
    <s v="TEC-AC-10000057"/>
    <s v="Technology"/>
    <s v="Accessories"/>
    <s v="Microsoft Natural Ergonomic Keyboard 4000"/>
    <n v="149.94999999999999"/>
    <n v="5"/>
    <n v="0"/>
    <x v="5453"/>
  </r>
  <r>
    <n v="9048"/>
    <s v="CA-2014-137463"/>
    <x v="3"/>
    <x v="819"/>
    <d v="2014-12-21T00:00:00"/>
    <s v="Second Class"/>
    <s v="KM-16225"/>
    <s v="Kalyca Meade"/>
    <x v="1"/>
    <s v="United States"/>
    <s v="Sunnyvale"/>
    <s v="California"/>
    <n v="94086"/>
    <x v="1"/>
    <s v="OFF-AR-10001988"/>
    <s v="Office Supplies"/>
    <s v="Art"/>
    <s v="Bulldog Table or Wall-Mount Pencil Sharpener"/>
    <n v="29.950000000000003"/>
    <n v="5"/>
    <n v="0"/>
    <x v="6967"/>
  </r>
  <r>
    <n v="9049"/>
    <s v="CA-2014-137463"/>
    <x v="3"/>
    <x v="819"/>
    <d v="2014-12-21T00:00:00"/>
    <s v="Second Class"/>
    <s v="KM-16225"/>
    <s v="Kalyca Meade"/>
    <x v="1"/>
    <s v="United States"/>
    <s v="Sunnyvale"/>
    <s v="California"/>
    <n v="94086"/>
    <x v="1"/>
    <s v="OFF-LA-10003498"/>
    <s v="Office Supplies"/>
    <s v="Labels"/>
    <s v="Avery 475"/>
    <n v="44.400000000000006"/>
    <n v="3"/>
    <n v="0"/>
    <x v="1986"/>
  </r>
  <r>
    <n v="9050"/>
    <s v="CA-2011-124513"/>
    <x v="2"/>
    <x v="158"/>
    <d v="2011-09-25T00:00:00"/>
    <s v="Standard Class"/>
    <s v="SL-20155"/>
    <s v="Sara Luxemburg"/>
    <x v="2"/>
    <s v="United States"/>
    <s v="New York City"/>
    <s v="New York"/>
    <n v="10011"/>
    <x v="3"/>
    <s v="OFF-AR-10002956"/>
    <s v="Office Supplies"/>
    <s v="Art"/>
    <s v="Boston 16801 Nautilus Battery Pencil Sharpener"/>
    <n v="66.03"/>
    <n v="3"/>
    <n v="0"/>
    <x v="6968"/>
  </r>
  <r>
    <n v="9051"/>
    <s v="CA-2012-165554"/>
    <x v="1"/>
    <x v="1211"/>
    <d v="2012-05-22T00:00:00"/>
    <s v="Standard Class"/>
    <s v="AJ-10780"/>
    <s v="Anthony Jacobs"/>
    <x v="1"/>
    <s v="United States"/>
    <s v="Los Angeles"/>
    <s v="California"/>
    <n v="90004"/>
    <x v="1"/>
    <s v="OFF-PA-10003724"/>
    <s v="Office Supplies"/>
    <s v="Paper"/>
    <s v="Wirebound Message Book, 4 per Page"/>
    <n v="10.86"/>
    <n v="2"/>
    <n v="0"/>
    <x v="2123"/>
  </r>
  <r>
    <n v="9052"/>
    <s v="CA-2011-141838"/>
    <x v="2"/>
    <x v="959"/>
    <d v="2011-03-31T00:00:00"/>
    <s v="Second Class"/>
    <s v="DK-12835"/>
    <s v="Damala Kotsonis"/>
    <x v="1"/>
    <s v="United States"/>
    <s v="San Francisco"/>
    <s v="California"/>
    <n v="94122"/>
    <x v="1"/>
    <s v="OFF-AR-10004272"/>
    <s v="Office Supplies"/>
    <s v="Art"/>
    <s v="Newell 308"/>
    <n v="3.36"/>
    <n v="2"/>
    <n v="0"/>
    <x v="6969"/>
  </r>
  <r>
    <n v="9053"/>
    <s v="CA-2011-141838"/>
    <x v="2"/>
    <x v="959"/>
    <d v="2011-03-31T00:00:00"/>
    <s v="Second Class"/>
    <s v="DK-12835"/>
    <s v="Damala Kotsonis"/>
    <x v="1"/>
    <s v="United States"/>
    <s v="San Francisco"/>
    <s v="California"/>
    <n v="94122"/>
    <x v="1"/>
    <s v="OFF-BI-10003291"/>
    <s v="Office Supplies"/>
    <s v="Binders"/>
    <s v="Wilson Jones Leather-Like Binders with DublLock Round Rings"/>
    <n v="27.936000000000003"/>
    <n v="4"/>
    <n v="0.2"/>
    <x v="706"/>
  </r>
  <r>
    <n v="9054"/>
    <s v="CA-2011-141838"/>
    <x v="2"/>
    <x v="959"/>
    <d v="2011-03-31T00:00:00"/>
    <s v="Second Class"/>
    <s v="DK-12835"/>
    <s v="Damala Kotsonis"/>
    <x v="1"/>
    <s v="United States"/>
    <s v="San Francisco"/>
    <s v="California"/>
    <n v="94122"/>
    <x v="1"/>
    <s v="TEC-PH-10004100"/>
    <s v="Technology"/>
    <s v="Phones"/>
    <s v="Griffin GC17055 Auxiliary Audio Cable"/>
    <n v="28.783999999999999"/>
    <n v="2"/>
    <n v="0.2"/>
    <x v="6970"/>
  </r>
  <r>
    <n v="9055"/>
    <s v="CA-2014-117009"/>
    <x v="3"/>
    <x v="585"/>
    <d v="2014-09-29T00:00:00"/>
    <s v="Standard Class"/>
    <s v="BK-11260"/>
    <s v="Berenike Kampe"/>
    <x v="0"/>
    <s v="United States"/>
    <s v="Santa Ana"/>
    <s v="California"/>
    <n v="92704"/>
    <x v="1"/>
    <s v="OFF-SU-10001218"/>
    <s v="Office Supplies"/>
    <s v="Supplies"/>
    <s v="Fiskars Softgrip Scissors"/>
    <n v="21.96"/>
    <n v="2"/>
    <n v="0"/>
    <x v="5245"/>
  </r>
  <r>
    <n v="9056"/>
    <s v="CA-2012-128993"/>
    <x v="1"/>
    <x v="811"/>
    <d v="2012-09-17T00:00:00"/>
    <s v="Second Class"/>
    <s v="CC-12670"/>
    <s v="Craig Carreira"/>
    <x v="0"/>
    <s v="United States"/>
    <s v="Seattle"/>
    <s v="Washington"/>
    <n v="98103"/>
    <x v="1"/>
    <s v="TEC-AC-10004209"/>
    <s v="Technology"/>
    <s v="Accessories"/>
    <s v="Memorex Froggy Flash Drive 4 GB"/>
    <n v="21.98"/>
    <n v="2"/>
    <n v="0"/>
    <x v="6971"/>
  </r>
  <r>
    <n v="9057"/>
    <s v="CA-2012-160227"/>
    <x v="1"/>
    <x v="121"/>
    <d v="2012-11-04T00:00:00"/>
    <s v="First Class"/>
    <s v="ED-13885"/>
    <s v="Emily Ducich"/>
    <x v="2"/>
    <s v="United States"/>
    <s v="New York City"/>
    <s v="New York"/>
    <n v="10011"/>
    <x v="3"/>
    <s v="FUR-CH-10002073"/>
    <s v="Furniture"/>
    <s v="Chairs"/>
    <s v="Hon Olson Stacker Chairs"/>
    <n v="2621.3220000000001"/>
    <n v="11"/>
    <n v="0.1"/>
    <x v="6972"/>
  </r>
  <r>
    <n v="9058"/>
    <s v="CA-2012-149097"/>
    <x v="1"/>
    <x v="1182"/>
    <d v="2012-10-24T00:00:00"/>
    <s v="Standard Class"/>
    <s v="SV-20785"/>
    <s v="Stewart Visinsky"/>
    <x v="0"/>
    <s v="United States"/>
    <s v="Los Angeles"/>
    <s v="California"/>
    <n v="90045"/>
    <x v="1"/>
    <s v="FUR-FU-10003424"/>
    <s v="Furniture"/>
    <s v="Furnishings"/>
    <s v="Nu-Dell Oak Frame"/>
    <n v="74.759999999999991"/>
    <n v="7"/>
    <n v="0"/>
    <x v="6973"/>
  </r>
  <r>
    <n v="9059"/>
    <s v="CA-2012-149097"/>
    <x v="1"/>
    <x v="1182"/>
    <d v="2012-10-24T00:00:00"/>
    <s v="Standard Class"/>
    <s v="SV-20785"/>
    <s v="Stewart Visinsky"/>
    <x v="0"/>
    <s v="United States"/>
    <s v="Los Angeles"/>
    <s v="California"/>
    <n v="90045"/>
    <x v="1"/>
    <s v="FUR-TA-10001086"/>
    <s v="Furniture"/>
    <s v="Tables"/>
    <s v="SAFCO PlanMaster Boards, 60w x 37-1/2d, White Melamine"/>
    <n v="364.77600000000007"/>
    <n v="3"/>
    <n v="0.2"/>
    <x v="6974"/>
  </r>
  <r>
    <n v="9060"/>
    <s v="CA-2013-132304"/>
    <x v="0"/>
    <x v="403"/>
    <d v="2013-06-19T00:00:00"/>
    <s v="Standard Class"/>
    <s v="AR-10825"/>
    <s v="Anthony Rawles"/>
    <x v="1"/>
    <s v="United States"/>
    <s v="Seattle"/>
    <s v="Washington"/>
    <n v="98103"/>
    <x v="1"/>
    <s v="FUR-TA-10004619"/>
    <s v="Furniture"/>
    <s v="Tables"/>
    <s v="Hon Non-Folding Utility Tables"/>
    <n v="1115.17"/>
    <n v="7"/>
    <n v="0"/>
    <x v="6975"/>
  </r>
  <r>
    <n v="9061"/>
    <s v="CA-2012-136420"/>
    <x v="1"/>
    <x v="312"/>
    <d v="2012-11-21T00:00:00"/>
    <s v="First Class"/>
    <s v="CS-12250"/>
    <s v="Chris Selesnick"/>
    <x v="1"/>
    <s v="United States"/>
    <s v="San Diego"/>
    <s v="California"/>
    <n v="92024"/>
    <x v="1"/>
    <s v="OFF-BI-10002854"/>
    <s v="Office Supplies"/>
    <s v="Binders"/>
    <s v="Performers Binder/Pad Holder, Black"/>
    <n v="89.696000000000012"/>
    <n v="4"/>
    <n v="0.2"/>
    <x v="6976"/>
  </r>
  <r>
    <n v="9062"/>
    <s v="CA-2012-136420"/>
    <x v="1"/>
    <x v="312"/>
    <d v="2012-11-21T00:00:00"/>
    <s v="First Class"/>
    <s v="CS-12250"/>
    <s v="Chris Selesnick"/>
    <x v="1"/>
    <s v="United States"/>
    <s v="San Diego"/>
    <s v="California"/>
    <n v="92024"/>
    <x v="1"/>
    <s v="OFF-LA-10002762"/>
    <s v="Office Supplies"/>
    <s v="Labels"/>
    <s v="Avery 485"/>
    <n v="50.12"/>
    <n v="4"/>
    <n v="0"/>
    <x v="6977"/>
  </r>
  <r>
    <n v="9063"/>
    <s v="CA-2013-101623"/>
    <x v="0"/>
    <x v="1212"/>
    <d v="2013-03-07T00:00:00"/>
    <s v="Standard Class"/>
    <s v="RR-19525"/>
    <s v="Rick Reed"/>
    <x v="1"/>
    <s v="United States"/>
    <s v="New York City"/>
    <s v="New York"/>
    <n v="10035"/>
    <x v="3"/>
    <s v="OFF-FA-10003495"/>
    <s v="Office Supplies"/>
    <s v="Fasteners"/>
    <s v="Staples"/>
    <n v="36.480000000000004"/>
    <n v="6"/>
    <n v="0"/>
    <x v="6978"/>
  </r>
  <r>
    <n v="9064"/>
    <s v="US-2011-151015"/>
    <x v="2"/>
    <x v="1005"/>
    <d v="2011-10-20T00:00:00"/>
    <s v="Standard Class"/>
    <s v="BD-11500"/>
    <s v="Bradley Drucker"/>
    <x v="0"/>
    <s v="United States"/>
    <s v="Chicago"/>
    <s v="Illinois"/>
    <n v="60653"/>
    <x v="2"/>
    <s v="OFF-PA-10002581"/>
    <s v="Office Supplies"/>
    <s v="Paper"/>
    <s v="Xerox 1951"/>
    <n v="322.19200000000001"/>
    <n v="13"/>
    <n v="0.2"/>
    <x v="6979"/>
  </r>
  <r>
    <n v="9065"/>
    <s v="US-2011-151015"/>
    <x v="2"/>
    <x v="1005"/>
    <d v="2011-10-20T00:00:00"/>
    <s v="Standard Class"/>
    <s v="BD-11500"/>
    <s v="Bradley Drucker"/>
    <x v="0"/>
    <s v="United States"/>
    <s v="Chicago"/>
    <s v="Illinois"/>
    <n v="60653"/>
    <x v="2"/>
    <s v="OFF-BI-10000343"/>
    <s v="Office Supplies"/>
    <s v="Binders"/>
    <s v="Pressboard Covers with Storage Hooks, 9 1/2&quot; x 11&quot;, Light Blue"/>
    <n v="2.9459999999999993"/>
    <n v="3"/>
    <n v="0.8"/>
    <x v="6980"/>
  </r>
  <r>
    <n v="9066"/>
    <s v="US-2011-151015"/>
    <x v="2"/>
    <x v="1005"/>
    <d v="2011-10-20T00:00:00"/>
    <s v="Standard Class"/>
    <s v="BD-11500"/>
    <s v="Bradley Drucker"/>
    <x v="0"/>
    <s v="United States"/>
    <s v="Chicago"/>
    <s v="Illinois"/>
    <n v="60653"/>
    <x v="2"/>
    <s v="OFF-PA-10001184"/>
    <s v="Office Supplies"/>
    <s v="Paper"/>
    <s v="Xerox 1903"/>
    <n v="19.136000000000003"/>
    <n v="4"/>
    <n v="0.2"/>
    <x v="6981"/>
  </r>
  <r>
    <n v="9067"/>
    <s v="CA-2014-152968"/>
    <x v="3"/>
    <x v="1143"/>
    <d v="2014-05-31T00:00:00"/>
    <s v="Standard Class"/>
    <s v="BM-11785"/>
    <s v="Bryan Mills"/>
    <x v="0"/>
    <s v="United States"/>
    <s v="Harrisonburg"/>
    <s v="Virginia"/>
    <n v="22801"/>
    <x v="0"/>
    <s v="TEC-AC-10000521"/>
    <s v="Technology"/>
    <s v="Accessories"/>
    <s v="Verbatim Slim CD and DVD Storage Cases, 50/Pack"/>
    <n v="23.08"/>
    <n v="2"/>
    <n v="0"/>
    <x v="5970"/>
  </r>
  <r>
    <n v="9068"/>
    <s v="CA-2013-150077"/>
    <x v="0"/>
    <x v="1084"/>
    <d v="2013-02-10T00:00:00"/>
    <s v="Standard Class"/>
    <s v="MS-17365"/>
    <s v="Maribeth Schnelling"/>
    <x v="0"/>
    <s v="United States"/>
    <s v="Rockville"/>
    <s v="Maryland"/>
    <n v="20852"/>
    <x v="3"/>
    <s v="TEC-PH-10002890"/>
    <s v="Technology"/>
    <s v="Phones"/>
    <s v="AT&amp;T 17929 Lendline Telephone"/>
    <n v="90.48"/>
    <n v="2"/>
    <n v="0"/>
    <x v="4179"/>
  </r>
  <r>
    <n v="9069"/>
    <s v="CA-2013-106278"/>
    <x v="0"/>
    <x v="476"/>
    <d v="2013-09-06T00:00:00"/>
    <s v="Second Class"/>
    <s v="BM-11140"/>
    <s v="Becky Martin"/>
    <x v="0"/>
    <s v="United States"/>
    <s v="Des Moines"/>
    <s v="Washington"/>
    <n v="98198"/>
    <x v="1"/>
    <s v="FUR-CH-10003061"/>
    <s v="Furniture"/>
    <s v="Chairs"/>
    <s v="Global Leather Task Chair, Black"/>
    <n v="215.976"/>
    <n v="3"/>
    <n v="0.2"/>
    <x v="1932"/>
  </r>
  <r>
    <n v="9070"/>
    <s v="CA-2013-106278"/>
    <x v="0"/>
    <x v="476"/>
    <d v="2013-09-06T00:00:00"/>
    <s v="Second Class"/>
    <s v="BM-11140"/>
    <s v="Becky Martin"/>
    <x v="0"/>
    <s v="United States"/>
    <s v="Des Moines"/>
    <s v="Washington"/>
    <n v="98198"/>
    <x v="1"/>
    <s v="OFF-EN-10003567"/>
    <s v="Office Supplies"/>
    <s v="Envelopes"/>
    <s v="Inter-Office Recycled Envelopes, Brown Kraft, Button-String,10&quot; x 13&quot; , 100/Box"/>
    <n v="65.94"/>
    <n v="3"/>
    <n v="0"/>
    <x v="6982"/>
  </r>
  <r>
    <n v="9071"/>
    <s v="CA-2014-147550"/>
    <x v="3"/>
    <x v="769"/>
    <d v="2014-12-06T00:00:00"/>
    <s v="First Class"/>
    <s v="KE-16420"/>
    <s v="Katrina Edelman"/>
    <x v="1"/>
    <s v="United States"/>
    <s v="Philadelphia"/>
    <s v="Pennsylvania"/>
    <n v="19134"/>
    <x v="3"/>
    <s v="FUR-FU-10001918"/>
    <s v="Furniture"/>
    <s v="Furnishings"/>
    <s v="C-Line Cubicle Keepers Polyproplyene Holder With Velcro Backings"/>
    <n v="11.352000000000002"/>
    <n v="3"/>
    <n v="0.2"/>
    <x v="6983"/>
  </r>
  <r>
    <n v="9072"/>
    <s v="CA-2012-136105"/>
    <x v="1"/>
    <x v="821"/>
    <d v="2012-06-16T00:00:00"/>
    <s v="Standard Class"/>
    <s v="SZ-20035"/>
    <s v="Sam Zeldin"/>
    <x v="2"/>
    <s v="United States"/>
    <s v="Columbus"/>
    <s v="Indiana"/>
    <n v="47201"/>
    <x v="2"/>
    <s v="OFF-ST-10002444"/>
    <s v="Office Supplies"/>
    <s v="Storage"/>
    <s v="Recycled Eldon Regeneration Jumbo File"/>
    <n v="24.56"/>
    <n v="2"/>
    <n v="0"/>
    <x v="727"/>
  </r>
  <r>
    <n v="9073"/>
    <s v="CA-2013-142524"/>
    <x v="0"/>
    <x v="913"/>
    <d v="2013-09-09T00:00:00"/>
    <s v="Standard Class"/>
    <s v="MB-18085"/>
    <s v="Mick Brown"/>
    <x v="0"/>
    <s v="United States"/>
    <s v="Springfield"/>
    <s v="Missouri"/>
    <n v="65807"/>
    <x v="2"/>
    <s v="OFF-EN-10003286"/>
    <s v="Office Supplies"/>
    <s v="Envelopes"/>
    <s v="Staples"/>
    <n v="16.559999999999999"/>
    <n v="2"/>
    <n v="0"/>
    <x v="6828"/>
  </r>
  <r>
    <n v="9074"/>
    <s v="CA-2013-142524"/>
    <x v="0"/>
    <x v="913"/>
    <d v="2013-09-09T00:00:00"/>
    <s v="Standard Class"/>
    <s v="MB-18085"/>
    <s v="Mick Brown"/>
    <x v="0"/>
    <s v="United States"/>
    <s v="Springfield"/>
    <s v="Missouri"/>
    <n v="65807"/>
    <x v="2"/>
    <s v="TEC-AC-10000109"/>
    <s v="Technology"/>
    <s v="Accessories"/>
    <s v="Sony Micro Vault Click 16 GB USB 2.0 Flash Drive"/>
    <n v="279.95"/>
    <n v="5"/>
    <n v="0"/>
    <x v="6984"/>
  </r>
  <r>
    <n v="9075"/>
    <s v="CA-2011-136336"/>
    <x v="2"/>
    <x v="419"/>
    <d v="2011-04-26T00:00:00"/>
    <s v="Standard Class"/>
    <s v="DB-13555"/>
    <s v="Dorothy Badders"/>
    <x v="1"/>
    <s v="United States"/>
    <s v="Henderson"/>
    <s v="Kentucky"/>
    <n v="42420"/>
    <x v="0"/>
    <s v="OFF-ST-10002574"/>
    <s v="Office Supplies"/>
    <s v="Storage"/>
    <s v="SAFCO Commercial Wire Shelving, Black"/>
    <n v="828.83999999999992"/>
    <n v="6"/>
    <n v="0"/>
    <x v="232"/>
  </r>
  <r>
    <n v="9076"/>
    <s v="US-2012-136259"/>
    <x v="1"/>
    <x v="599"/>
    <d v="2012-11-08T00:00:00"/>
    <s v="First Class"/>
    <s v="CB-12415"/>
    <s v="Christy Brittain"/>
    <x v="0"/>
    <s v="United States"/>
    <s v="Lakewood"/>
    <s v="Ohio"/>
    <n v="44107"/>
    <x v="3"/>
    <s v="OFF-BI-10000773"/>
    <s v="Office Supplies"/>
    <s v="Binders"/>
    <s v="Insertable Tab Post Binder Dividers"/>
    <n v="7.218"/>
    <n v="3"/>
    <n v="0.7"/>
    <x v="583"/>
  </r>
  <r>
    <n v="9077"/>
    <s v="US-2012-136259"/>
    <x v="1"/>
    <x v="599"/>
    <d v="2012-11-08T00:00:00"/>
    <s v="First Class"/>
    <s v="CB-12415"/>
    <s v="Christy Brittain"/>
    <x v="0"/>
    <s v="United States"/>
    <s v="Lakewood"/>
    <s v="Ohio"/>
    <n v="44107"/>
    <x v="3"/>
    <s v="OFF-SU-10004661"/>
    <s v="Office Supplies"/>
    <s v="Supplies"/>
    <s v="Acme Titanium Bonded Scissors"/>
    <n v="27.200000000000003"/>
    <n v="4"/>
    <n v="0.2"/>
    <x v="6985"/>
  </r>
  <r>
    <n v="9078"/>
    <s v="US-2011-124625"/>
    <x v="2"/>
    <x v="935"/>
    <d v="2011-11-07T00:00:00"/>
    <s v="Standard Class"/>
    <s v="SP-20650"/>
    <s v="Stephanie Phelps"/>
    <x v="1"/>
    <s v="United States"/>
    <s v="Omaha"/>
    <s v="Nebraska"/>
    <n v="68104"/>
    <x v="2"/>
    <s v="TEC-AC-10003280"/>
    <s v="Technology"/>
    <s v="Accessories"/>
    <s v="Belkin F8E887 USB Wired Ergonomic Keyboard"/>
    <n v="89.97"/>
    <n v="3"/>
    <n v="0"/>
    <x v="2965"/>
  </r>
  <r>
    <n v="9079"/>
    <s v="CA-2013-108105"/>
    <x v="0"/>
    <x v="595"/>
    <d v="2013-02-23T00:00:00"/>
    <s v="Standard Class"/>
    <s v="GW-14605"/>
    <s v="Giulietta Weimer"/>
    <x v="0"/>
    <s v="United States"/>
    <s v="Henderson"/>
    <s v="Kentucky"/>
    <n v="42420"/>
    <x v="0"/>
    <s v="FUR-FU-10003773"/>
    <s v="Furniture"/>
    <s v="Furnishings"/>
    <s v="Eldon Cleatmat Plus Chair Mats for High Pile Carpets"/>
    <n v="318.08"/>
    <n v="4"/>
    <n v="0"/>
    <x v="6986"/>
  </r>
  <r>
    <n v="9080"/>
    <s v="CA-2013-108105"/>
    <x v="0"/>
    <x v="595"/>
    <d v="2013-02-23T00:00:00"/>
    <s v="Standard Class"/>
    <s v="GW-14605"/>
    <s v="Giulietta Weimer"/>
    <x v="0"/>
    <s v="United States"/>
    <s v="Henderson"/>
    <s v="Kentucky"/>
    <n v="42420"/>
    <x v="0"/>
    <s v="OFF-BI-10002412"/>
    <s v="Office Supplies"/>
    <s v="Binders"/>
    <s v="Wilson Jones “Snap” Scratch Pad Binder Tool for Ring Binders"/>
    <n v="5.8"/>
    <n v="1"/>
    <n v="0"/>
    <x v="6987"/>
  </r>
  <r>
    <n v="9081"/>
    <s v="CA-2014-166898"/>
    <x v="3"/>
    <x v="220"/>
    <d v="2014-09-14T00:00:00"/>
    <s v="Second Class"/>
    <s v="KH-16630"/>
    <s v="Ken Heidel"/>
    <x v="1"/>
    <s v="United States"/>
    <s v="Santa Ana"/>
    <s v="California"/>
    <n v="92704"/>
    <x v="1"/>
    <s v="TEC-PH-10002564"/>
    <s v="Technology"/>
    <s v="Phones"/>
    <s v="OtterBox Defender Series Case - Samsung Galaxy S4"/>
    <n v="143.952"/>
    <n v="6"/>
    <n v="0.2"/>
    <x v="6988"/>
  </r>
  <r>
    <n v="9082"/>
    <s v="CA-2014-166898"/>
    <x v="3"/>
    <x v="220"/>
    <d v="2014-09-14T00:00:00"/>
    <s v="Second Class"/>
    <s v="KH-16630"/>
    <s v="Ken Heidel"/>
    <x v="1"/>
    <s v="United States"/>
    <s v="Santa Ana"/>
    <s v="California"/>
    <n v="92704"/>
    <x v="1"/>
    <s v="OFF-PA-10002262"/>
    <s v="Office Supplies"/>
    <s v="Paper"/>
    <s v="Xerox 192"/>
    <n v="19.440000000000001"/>
    <n v="3"/>
    <n v="0"/>
    <x v="551"/>
  </r>
  <r>
    <n v="9083"/>
    <s v="CA-2014-169005"/>
    <x v="3"/>
    <x v="808"/>
    <d v="2014-11-07T00:00:00"/>
    <s v="Standard Class"/>
    <s v="BG-11035"/>
    <s v="Barry Gonzalez"/>
    <x v="0"/>
    <s v="United States"/>
    <s v="Springfield"/>
    <s v="Virginia"/>
    <n v="22153"/>
    <x v="0"/>
    <s v="OFF-AR-10000246"/>
    <s v="Office Supplies"/>
    <s v="Art"/>
    <s v="Newell 318"/>
    <n v="5.56"/>
    <n v="2"/>
    <n v="0"/>
    <x v="356"/>
  </r>
  <r>
    <n v="9084"/>
    <s v="CA-2012-104038"/>
    <x v="1"/>
    <x v="525"/>
    <d v="2012-02-08T00:00:00"/>
    <s v="First Class"/>
    <s v="LO-17170"/>
    <s v="Lori Olson"/>
    <x v="1"/>
    <s v="United States"/>
    <s v="Suffolk"/>
    <s v="Virginia"/>
    <n v="23434"/>
    <x v="0"/>
    <s v="OFF-ST-10002554"/>
    <s v="Office Supplies"/>
    <s v="Storage"/>
    <s v="Tennsco Industrial Shelving"/>
    <n v="146.72999999999999"/>
    <n v="3"/>
    <n v="0"/>
    <x v="5566"/>
  </r>
  <r>
    <n v="9085"/>
    <s v="CA-2012-104038"/>
    <x v="1"/>
    <x v="525"/>
    <d v="2012-02-08T00:00:00"/>
    <s v="First Class"/>
    <s v="LO-17170"/>
    <s v="Lori Olson"/>
    <x v="1"/>
    <s v="United States"/>
    <s v="Suffolk"/>
    <s v="Virginia"/>
    <n v="23434"/>
    <x v="0"/>
    <s v="OFF-PA-10002751"/>
    <s v="Office Supplies"/>
    <s v="Paper"/>
    <s v="Xerox 1920"/>
    <n v="29.900000000000002"/>
    <n v="5"/>
    <n v="0"/>
    <x v="4397"/>
  </r>
  <r>
    <n v="9086"/>
    <s v="CA-2013-126102"/>
    <x v="0"/>
    <x v="545"/>
    <d v="2013-09-13T00:00:00"/>
    <s v="Second Class"/>
    <s v="DV-13465"/>
    <s v="Dianna Vittorini"/>
    <x v="0"/>
    <s v="United States"/>
    <s v="Los Angeles"/>
    <s v="California"/>
    <n v="90049"/>
    <x v="1"/>
    <s v="OFF-BI-10004318"/>
    <s v="Office Supplies"/>
    <s v="Binders"/>
    <s v="Ibico EB-19 Dual Function Manual Binding System"/>
    <n v="276.78400000000005"/>
    <n v="2"/>
    <n v="0.2"/>
    <x v="5710"/>
  </r>
  <r>
    <n v="9087"/>
    <s v="CA-2013-143406"/>
    <x v="0"/>
    <x v="182"/>
    <d v="2013-10-01T00:00:00"/>
    <s v="Standard Class"/>
    <s v="LR-17035"/>
    <s v="Lisa Ryan"/>
    <x v="1"/>
    <s v="United States"/>
    <s v="Houston"/>
    <s v="Texas"/>
    <n v="77041"/>
    <x v="2"/>
    <s v="OFF-AP-10001564"/>
    <s v="Office Supplies"/>
    <s v="Appliances"/>
    <s v="Hoover Commercial Lightweight Upright Vacuum with E-Z Empty Dirt Cup"/>
    <n v="93.031999999999982"/>
    <n v="2"/>
    <n v="0.8"/>
    <x v="6989"/>
  </r>
  <r>
    <n v="9088"/>
    <s v="CA-2013-143406"/>
    <x v="0"/>
    <x v="182"/>
    <d v="2013-10-01T00:00:00"/>
    <s v="Standard Class"/>
    <s v="LR-17035"/>
    <s v="Lisa Ryan"/>
    <x v="1"/>
    <s v="United States"/>
    <s v="Houston"/>
    <s v="Texas"/>
    <n v="77041"/>
    <x v="2"/>
    <s v="FUR-CH-10000513"/>
    <s v="Furniture"/>
    <s v="Chairs"/>
    <s v="High-Back Leather Manager's Chair"/>
    <n v="454.96499999999997"/>
    <n v="5"/>
    <n v="0.3"/>
    <x v="6990"/>
  </r>
  <r>
    <n v="9089"/>
    <s v="CA-2012-150308"/>
    <x v="1"/>
    <x v="83"/>
    <d v="2012-12-20T00:00:00"/>
    <s v="Standard Class"/>
    <s v="RR-19525"/>
    <s v="Rick Reed"/>
    <x v="1"/>
    <s v="United States"/>
    <s v="Cary"/>
    <s v="North Carolina"/>
    <n v="27511"/>
    <x v="0"/>
    <s v="TEC-PH-10001433"/>
    <s v="Technology"/>
    <s v="Phones"/>
    <s v="Cisco Small Business SPA 502G VoIP phone"/>
    <n v="246.16800000000001"/>
    <n v="3"/>
    <n v="0.2"/>
    <x v="2333"/>
  </r>
  <r>
    <n v="9090"/>
    <s v="CA-2013-131093"/>
    <x v="0"/>
    <x v="42"/>
    <d v="2013-09-21T00:00:00"/>
    <s v="Second Class"/>
    <s v="TS-21610"/>
    <s v="Troy Staebel"/>
    <x v="0"/>
    <s v="United States"/>
    <s v="Springfield"/>
    <s v="Ohio"/>
    <n v="45503"/>
    <x v="3"/>
    <s v="OFF-ST-10002790"/>
    <s v="Office Supplies"/>
    <s v="Storage"/>
    <s v="Safco Industrial Shelving"/>
    <n v="295.39999999999998"/>
    <n v="5"/>
    <n v="0.2"/>
    <x v="6991"/>
  </r>
  <r>
    <n v="9091"/>
    <s v="US-2014-148831"/>
    <x v="3"/>
    <x v="119"/>
    <d v="2014-10-16T00:00:00"/>
    <s v="First Class"/>
    <s v="AH-10210"/>
    <s v="Alan Hwang"/>
    <x v="0"/>
    <s v="United States"/>
    <s v="Louisville"/>
    <s v="Kentucky"/>
    <n v="40214"/>
    <x v="0"/>
    <s v="OFF-ST-10002974"/>
    <s v="Office Supplies"/>
    <s v="Storage"/>
    <s v="Trav-L-File Heavy-Duty Shuttle II, Black"/>
    <n v="348.56"/>
    <n v="8"/>
    <n v="0"/>
    <x v="6992"/>
  </r>
  <r>
    <n v="9092"/>
    <s v="CA-2012-162950"/>
    <x v="1"/>
    <x v="1141"/>
    <d v="2012-07-03T00:00:00"/>
    <s v="Second Class"/>
    <s v="DW-13585"/>
    <s v="Dorothy Wardle"/>
    <x v="1"/>
    <s v="United States"/>
    <s v="Troy"/>
    <s v="Ohio"/>
    <n v="45373"/>
    <x v="3"/>
    <s v="OFF-PA-10003177"/>
    <s v="Office Supplies"/>
    <s v="Paper"/>
    <s v="Xerox 1999"/>
    <n v="15.552000000000003"/>
    <n v="3"/>
    <n v="0.2"/>
    <x v="12"/>
  </r>
  <r>
    <n v="9093"/>
    <s v="CA-2012-162950"/>
    <x v="1"/>
    <x v="1141"/>
    <d v="2012-07-03T00:00:00"/>
    <s v="Second Class"/>
    <s v="DW-13585"/>
    <s v="Dorothy Wardle"/>
    <x v="1"/>
    <s v="United States"/>
    <s v="Troy"/>
    <s v="Ohio"/>
    <n v="45373"/>
    <x v="3"/>
    <s v="FUR-BO-10001918"/>
    <s v="Furniture"/>
    <s v="Bookcases"/>
    <s v="Sauder Forest Hills Library with Doors, Woodland Oak Finish"/>
    <n v="482.93999999999994"/>
    <n v="6"/>
    <n v="0.5"/>
    <x v="6993"/>
  </r>
  <r>
    <n v="9094"/>
    <s v="US-2012-132836"/>
    <x v="1"/>
    <x v="932"/>
    <d v="2012-06-05T00:00:00"/>
    <s v="Standard Class"/>
    <s v="AJ-10945"/>
    <s v="Ashley Jarboe"/>
    <x v="0"/>
    <s v="United States"/>
    <s v="Detroit"/>
    <s v="Michigan"/>
    <n v="48227"/>
    <x v="2"/>
    <s v="TEC-PH-10001299"/>
    <s v="Technology"/>
    <s v="Phones"/>
    <s v="Polycom CX300 Desktop Phone USB VoIP phone"/>
    <n v="299.98"/>
    <n v="2"/>
    <n v="0"/>
    <x v="4292"/>
  </r>
  <r>
    <n v="9095"/>
    <s v="US-2012-132836"/>
    <x v="1"/>
    <x v="932"/>
    <d v="2012-06-05T00:00:00"/>
    <s v="Standard Class"/>
    <s v="AJ-10945"/>
    <s v="Ashley Jarboe"/>
    <x v="0"/>
    <s v="United States"/>
    <s v="Detroit"/>
    <s v="Michigan"/>
    <n v="48227"/>
    <x v="2"/>
    <s v="OFF-BI-10004224"/>
    <s v="Office Supplies"/>
    <s v="Binders"/>
    <s v="Catalog Binders with Expanding Posts"/>
    <n v="403.68"/>
    <n v="6"/>
    <n v="0"/>
    <x v="6994"/>
  </r>
  <r>
    <n v="9096"/>
    <s v="US-2012-132836"/>
    <x v="1"/>
    <x v="932"/>
    <d v="2012-06-05T00:00:00"/>
    <s v="Standard Class"/>
    <s v="AJ-10945"/>
    <s v="Ashley Jarboe"/>
    <x v="0"/>
    <s v="United States"/>
    <s v="Detroit"/>
    <s v="Michigan"/>
    <n v="48227"/>
    <x v="2"/>
    <s v="TEC-PH-10001300"/>
    <s v="Technology"/>
    <s v="Phones"/>
    <s v="iKross Bluetooth Portable Keyboard + Cell Phone Stand Holder + Brush for Apple iPhone 5S 5C 5, 4S 4"/>
    <n v="41.9"/>
    <n v="2"/>
    <n v="0"/>
    <x v="6995"/>
  </r>
  <r>
    <n v="9097"/>
    <s v="US-2012-132836"/>
    <x v="1"/>
    <x v="932"/>
    <d v="2012-06-05T00:00:00"/>
    <s v="Standard Class"/>
    <s v="AJ-10945"/>
    <s v="Ashley Jarboe"/>
    <x v="0"/>
    <s v="United States"/>
    <s v="Detroit"/>
    <s v="Michigan"/>
    <n v="48227"/>
    <x v="2"/>
    <s v="OFF-LA-10004178"/>
    <s v="Office Supplies"/>
    <s v="Labels"/>
    <s v="Avery 491"/>
    <n v="28.91"/>
    <n v="7"/>
    <n v="0"/>
    <x v="1371"/>
  </r>
  <r>
    <n v="9098"/>
    <s v="US-2011-158365"/>
    <x v="2"/>
    <x v="791"/>
    <d v="2011-04-17T00:00:00"/>
    <s v="Standard Class"/>
    <s v="SV-20785"/>
    <s v="Stewart Visinsky"/>
    <x v="0"/>
    <s v="United States"/>
    <s v="Bloomington"/>
    <s v="Indiana"/>
    <n v="47401"/>
    <x v="2"/>
    <s v="OFF-PA-10000289"/>
    <s v="Office Supplies"/>
    <s v="Paper"/>
    <s v="Xerox 213"/>
    <n v="32.400000000000006"/>
    <n v="5"/>
    <n v="0"/>
    <x v="56"/>
  </r>
  <r>
    <n v="9099"/>
    <s v="CA-2014-152933"/>
    <x v="3"/>
    <x v="386"/>
    <d v="2014-10-17T00:00:00"/>
    <s v="Standard Class"/>
    <s v="MG-17650"/>
    <s v="Matthew Grinstein"/>
    <x v="2"/>
    <s v="United States"/>
    <s v="Dallas"/>
    <s v="Texas"/>
    <n v="75081"/>
    <x v="2"/>
    <s v="TEC-PH-10002085"/>
    <s v="Technology"/>
    <s v="Phones"/>
    <s v="Clarity 53712"/>
    <n v="369.54399999999998"/>
    <n v="7"/>
    <n v="0.2"/>
    <x v="6996"/>
  </r>
  <r>
    <n v="9100"/>
    <s v="CA-2014-152933"/>
    <x v="3"/>
    <x v="386"/>
    <d v="2014-10-17T00:00:00"/>
    <s v="Standard Class"/>
    <s v="MG-17650"/>
    <s v="Matthew Grinstein"/>
    <x v="2"/>
    <s v="United States"/>
    <s v="Dallas"/>
    <s v="Texas"/>
    <n v="75081"/>
    <x v="2"/>
    <s v="OFF-PA-10001934"/>
    <s v="Office Supplies"/>
    <s v="Paper"/>
    <s v="Xerox 1993"/>
    <n v="10.368000000000002"/>
    <n v="2"/>
    <n v="0.2"/>
    <x v="4519"/>
  </r>
  <r>
    <n v="9101"/>
    <s v="CA-2014-152933"/>
    <x v="3"/>
    <x v="386"/>
    <d v="2014-10-17T00:00:00"/>
    <s v="Standard Class"/>
    <s v="MG-17650"/>
    <s v="Matthew Grinstein"/>
    <x v="2"/>
    <s v="United States"/>
    <s v="Dallas"/>
    <s v="Texas"/>
    <n v="75081"/>
    <x v="2"/>
    <s v="TEC-AC-10003033"/>
    <s v="Technology"/>
    <s v="Accessories"/>
    <s v="Plantronics CS510 - Over-the-Head monaural Wireless Headset System"/>
    <n v="791.87999999999988"/>
    <n v="3"/>
    <n v="0.2"/>
    <x v="6997"/>
  </r>
  <r>
    <n v="9102"/>
    <s v="CA-2012-163181"/>
    <x v="1"/>
    <x v="209"/>
    <d v="2012-11-12T00:00:00"/>
    <s v="Standard Class"/>
    <s v="AB-10105"/>
    <s v="Adrian Barton"/>
    <x v="0"/>
    <s v="United States"/>
    <s v="Houston"/>
    <s v="Texas"/>
    <n v="77041"/>
    <x v="2"/>
    <s v="OFF-AR-10001683"/>
    <s v="Office Supplies"/>
    <s v="Art"/>
    <s v="Lumber Crayons"/>
    <n v="23.64"/>
    <n v="3"/>
    <n v="0.2"/>
    <x v="6998"/>
  </r>
  <r>
    <n v="9103"/>
    <s v="CA-2012-163181"/>
    <x v="1"/>
    <x v="209"/>
    <d v="2012-11-12T00:00:00"/>
    <s v="Standard Class"/>
    <s v="AB-10105"/>
    <s v="Adrian Barton"/>
    <x v="0"/>
    <s v="United States"/>
    <s v="Houston"/>
    <s v="Texas"/>
    <n v="77041"/>
    <x v="2"/>
    <s v="OFF-ST-10001713"/>
    <s v="Office Supplies"/>
    <s v="Storage"/>
    <s v="Gould Plastics 9-Pocket Panel Bin, 18-3/8w x 5-1/4d x 20-1/2h, Black"/>
    <n v="84.784000000000006"/>
    <n v="2"/>
    <n v="0.2"/>
    <x v="3040"/>
  </r>
  <r>
    <n v="9104"/>
    <s v="CA-2012-163181"/>
    <x v="1"/>
    <x v="209"/>
    <d v="2012-11-12T00:00:00"/>
    <s v="Standard Class"/>
    <s v="AB-10105"/>
    <s v="Adrian Barton"/>
    <x v="0"/>
    <s v="United States"/>
    <s v="Houston"/>
    <s v="Texas"/>
    <n v="77041"/>
    <x v="2"/>
    <s v="FUR-FU-10000193"/>
    <s v="Furniture"/>
    <s v="Furnishings"/>
    <s v="Tenex Chairmats For Use with Hard Floors"/>
    <n v="64.959999999999994"/>
    <n v="5"/>
    <n v="0.6"/>
    <x v="6999"/>
  </r>
  <r>
    <n v="9105"/>
    <s v="CA-2012-163181"/>
    <x v="1"/>
    <x v="209"/>
    <d v="2012-11-12T00:00:00"/>
    <s v="Standard Class"/>
    <s v="AB-10105"/>
    <s v="Adrian Barton"/>
    <x v="0"/>
    <s v="United States"/>
    <s v="Houston"/>
    <s v="Texas"/>
    <n v="77041"/>
    <x v="2"/>
    <s v="OFF-BI-10000474"/>
    <s v="Office Supplies"/>
    <s v="Binders"/>
    <s v="Avery Recycled Flexi-View Covers for Binding Systems"/>
    <n v="32.059999999999995"/>
    <n v="10"/>
    <n v="0.8"/>
    <x v="7000"/>
  </r>
  <r>
    <n v="9106"/>
    <s v="CA-2012-163181"/>
    <x v="1"/>
    <x v="209"/>
    <d v="2012-11-12T00:00:00"/>
    <s v="Standard Class"/>
    <s v="AB-10105"/>
    <s v="Adrian Barton"/>
    <x v="0"/>
    <s v="United States"/>
    <s v="Houston"/>
    <s v="Texas"/>
    <n v="77041"/>
    <x v="2"/>
    <s v="OFF-ST-10000129"/>
    <s v="Office Supplies"/>
    <s v="Storage"/>
    <s v="Fellowes Recycled Storage Drawers"/>
    <n v="177.64800000000002"/>
    <n v="2"/>
    <n v="0.2"/>
    <x v="7001"/>
  </r>
  <r>
    <n v="9107"/>
    <s v="CA-2012-163181"/>
    <x v="1"/>
    <x v="209"/>
    <d v="2012-11-12T00:00:00"/>
    <s v="Standard Class"/>
    <s v="AB-10105"/>
    <s v="Adrian Barton"/>
    <x v="0"/>
    <s v="United States"/>
    <s v="Houston"/>
    <s v="Texas"/>
    <n v="77041"/>
    <x v="2"/>
    <s v="TEC-MA-10001016"/>
    <s v="Technology"/>
    <s v="Machines"/>
    <s v="Canon PC170 Desktop Personal Copier"/>
    <n v="287.90999999999997"/>
    <n v="3"/>
    <n v="0.4"/>
    <x v="3491"/>
  </r>
  <r>
    <n v="9108"/>
    <s v="CA-2012-132941"/>
    <x v="1"/>
    <x v="442"/>
    <d v="2012-05-28T00:00:00"/>
    <s v="First Class"/>
    <s v="MM-18280"/>
    <s v="Muhammed MacIntyre"/>
    <x v="1"/>
    <s v="United States"/>
    <s v="Haltom City"/>
    <s v="Texas"/>
    <n v="76117"/>
    <x v="2"/>
    <s v="OFF-SU-10002557"/>
    <s v="Office Supplies"/>
    <s v="Supplies"/>
    <s v="Fiskars Spring-Action Scissors"/>
    <n v="22.368000000000002"/>
    <n v="2"/>
    <n v="0.2"/>
    <x v="4187"/>
  </r>
  <r>
    <n v="9109"/>
    <s v="CA-2012-132941"/>
    <x v="1"/>
    <x v="442"/>
    <d v="2012-05-28T00:00:00"/>
    <s v="First Class"/>
    <s v="MM-18280"/>
    <s v="Muhammed MacIntyre"/>
    <x v="1"/>
    <s v="United States"/>
    <s v="Haltom City"/>
    <s v="Texas"/>
    <n v="76117"/>
    <x v="2"/>
    <s v="OFF-PA-10002160"/>
    <s v="Office Supplies"/>
    <s v="Paper"/>
    <s v="Xerox 1978"/>
    <n v="32.368000000000002"/>
    <n v="7"/>
    <n v="0.2"/>
    <x v="7002"/>
  </r>
  <r>
    <n v="9110"/>
    <s v="CA-2012-132941"/>
    <x v="1"/>
    <x v="442"/>
    <d v="2012-05-28T00:00:00"/>
    <s v="First Class"/>
    <s v="MM-18280"/>
    <s v="Muhammed MacIntyre"/>
    <x v="1"/>
    <s v="United States"/>
    <s v="Haltom City"/>
    <s v="Texas"/>
    <n v="76117"/>
    <x v="2"/>
    <s v="TEC-AC-10003095"/>
    <s v="Technology"/>
    <s v="Accessories"/>
    <s v="Logitech G35 7.1-Channel Surround Sound Headset"/>
    <n v="207.98400000000004"/>
    <n v="2"/>
    <n v="0.2"/>
    <x v="7003"/>
  </r>
  <r>
    <n v="9111"/>
    <s v="CA-2011-132010"/>
    <x v="2"/>
    <x v="303"/>
    <d v="2011-10-15T00:00:00"/>
    <s v="First Class"/>
    <s v="MA-17995"/>
    <s v="Michelle Arnett"/>
    <x v="2"/>
    <s v="United States"/>
    <s v="Richmond"/>
    <s v="Virginia"/>
    <n v="23223"/>
    <x v="0"/>
    <s v="OFF-EN-10003160"/>
    <s v="Office Supplies"/>
    <s v="Envelopes"/>
    <s v="Pastel Pink Envelopes"/>
    <n v="36.4"/>
    <n v="5"/>
    <n v="0"/>
    <x v="4980"/>
  </r>
  <r>
    <n v="9112"/>
    <s v="CA-2011-132010"/>
    <x v="2"/>
    <x v="303"/>
    <d v="2011-10-15T00:00:00"/>
    <s v="First Class"/>
    <s v="MA-17995"/>
    <s v="Michelle Arnett"/>
    <x v="2"/>
    <s v="United States"/>
    <s v="Richmond"/>
    <s v="Virginia"/>
    <n v="23223"/>
    <x v="0"/>
    <s v="TEC-AC-10001542"/>
    <s v="Technology"/>
    <s v="Accessories"/>
    <s v="SanDisk Cruzer 16 GB USB Flash Drive"/>
    <n v="22.96"/>
    <n v="2"/>
    <n v="0"/>
    <x v="7004"/>
  </r>
  <r>
    <n v="9113"/>
    <s v="CA-2011-132010"/>
    <x v="2"/>
    <x v="303"/>
    <d v="2011-10-15T00:00:00"/>
    <s v="First Class"/>
    <s v="MA-17995"/>
    <s v="Michelle Arnett"/>
    <x v="2"/>
    <s v="United States"/>
    <s v="Richmond"/>
    <s v="Virginia"/>
    <n v="23223"/>
    <x v="0"/>
    <s v="OFF-ST-10003641"/>
    <s v="Office Supplies"/>
    <s v="Storage"/>
    <s v="Space Solutions Industrial Galvanized Steel Shelving."/>
    <n v="315.2"/>
    <n v="4"/>
    <n v="0"/>
    <x v="7005"/>
  </r>
  <r>
    <n v="9114"/>
    <s v="CA-2011-132010"/>
    <x v="2"/>
    <x v="303"/>
    <d v="2011-10-15T00:00:00"/>
    <s v="First Class"/>
    <s v="MA-17995"/>
    <s v="Michelle Arnett"/>
    <x v="2"/>
    <s v="United States"/>
    <s v="Richmond"/>
    <s v="Virginia"/>
    <n v="23223"/>
    <x v="0"/>
    <s v="OFF-BI-10002432"/>
    <s v="Office Supplies"/>
    <s v="Binders"/>
    <s v="Wilson Jones Standard D-Ring Binders"/>
    <n v="15.18"/>
    <n v="3"/>
    <n v="0"/>
    <x v="7006"/>
  </r>
  <r>
    <n v="9115"/>
    <s v="CA-2013-135461"/>
    <x v="0"/>
    <x v="569"/>
    <d v="2013-02-10T00:00:00"/>
    <s v="Second Class"/>
    <s v="EB-13975"/>
    <s v="Erica Bern"/>
    <x v="1"/>
    <s v="United States"/>
    <s v="Los Angeles"/>
    <s v="California"/>
    <n v="90049"/>
    <x v="1"/>
    <s v="TEC-PH-10004094"/>
    <s v="Technology"/>
    <s v="Phones"/>
    <s v="Motorola L703CM"/>
    <n v="623.96"/>
    <n v="5"/>
    <n v="0.2"/>
    <x v="5610"/>
  </r>
  <r>
    <n v="9116"/>
    <s v="CA-2014-153045"/>
    <x v="3"/>
    <x v="617"/>
    <d v="2014-01-25T00:00:00"/>
    <s v="Second Class"/>
    <s v="NS-18505"/>
    <s v="Neola Schneider"/>
    <x v="0"/>
    <s v="United States"/>
    <s v="Philadelphia"/>
    <s v="Pennsylvania"/>
    <n v="19140"/>
    <x v="3"/>
    <s v="TEC-PH-10001817"/>
    <s v="Technology"/>
    <s v="Phones"/>
    <s v="Wilson Electronics DB Pro Signal Booster"/>
    <n v="429.59999999999997"/>
    <n v="2"/>
    <n v="0.4"/>
    <x v="7007"/>
  </r>
  <r>
    <n v="9117"/>
    <s v="CA-2014-153045"/>
    <x v="3"/>
    <x v="617"/>
    <d v="2014-01-25T00:00:00"/>
    <s v="Second Class"/>
    <s v="NS-18505"/>
    <s v="Neola Schneider"/>
    <x v="0"/>
    <s v="United States"/>
    <s v="Philadelphia"/>
    <s v="Pennsylvania"/>
    <n v="19140"/>
    <x v="3"/>
    <s v="FUR-FU-10002759"/>
    <s v="Furniture"/>
    <s v="Furnishings"/>
    <s v="12-1/2 Diameter Round Wall Clock"/>
    <n v="31.968000000000004"/>
    <n v="2"/>
    <n v="0.2"/>
    <x v="7008"/>
  </r>
  <r>
    <n v="9118"/>
    <s v="CA-2014-153045"/>
    <x v="3"/>
    <x v="617"/>
    <d v="2014-01-25T00:00:00"/>
    <s v="Second Class"/>
    <s v="NS-18505"/>
    <s v="Neola Schneider"/>
    <x v="0"/>
    <s v="United States"/>
    <s v="Philadelphia"/>
    <s v="Pennsylvania"/>
    <n v="19140"/>
    <x v="3"/>
    <s v="FUR-CH-10000309"/>
    <s v="Furniture"/>
    <s v="Chairs"/>
    <s v="Global Comet Stacking Arm Chair"/>
    <n v="887.27099999999984"/>
    <n v="3"/>
    <n v="0.3"/>
    <x v="6044"/>
  </r>
  <r>
    <n v="9119"/>
    <s v="CA-2014-153045"/>
    <x v="3"/>
    <x v="617"/>
    <d v="2014-01-25T00:00:00"/>
    <s v="Second Class"/>
    <s v="NS-18505"/>
    <s v="Neola Schneider"/>
    <x v="0"/>
    <s v="United States"/>
    <s v="Philadelphia"/>
    <s v="Pennsylvania"/>
    <n v="19140"/>
    <x v="3"/>
    <s v="OFF-PA-10003673"/>
    <s v="Office Supplies"/>
    <s v="Paper"/>
    <s v="Strathmore Photo Mount Cards"/>
    <n v="21.696000000000002"/>
    <n v="4"/>
    <n v="0.2"/>
    <x v="7009"/>
  </r>
  <r>
    <n v="9120"/>
    <s v="US-2013-155971"/>
    <x v="0"/>
    <x v="112"/>
    <d v="2013-06-13T00:00:00"/>
    <s v="Standard Class"/>
    <s v="RB-19795"/>
    <s v="Ross Baird"/>
    <x v="2"/>
    <s v="United States"/>
    <s v="Los Angeles"/>
    <s v="California"/>
    <n v="90036"/>
    <x v="1"/>
    <s v="OFF-LA-10000452"/>
    <s v="Office Supplies"/>
    <s v="Labels"/>
    <s v="Avery 488"/>
    <n v="22.05"/>
    <n v="7"/>
    <n v="0"/>
    <x v="434"/>
  </r>
  <r>
    <n v="9121"/>
    <s v="US-2013-155971"/>
    <x v="0"/>
    <x v="112"/>
    <d v="2013-06-13T00:00:00"/>
    <s v="Standard Class"/>
    <s v="RB-19795"/>
    <s v="Ross Baird"/>
    <x v="2"/>
    <s v="United States"/>
    <s v="Los Angeles"/>
    <s v="California"/>
    <n v="90036"/>
    <x v="1"/>
    <s v="OFF-PA-10000210"/>
    <s v="Office Supplies"/>
    <s v="Paper"/>
    <s v="Xerox Blank Computer Paper"/>
    <n v="99.9"/>
    <n v="5"/>
    <n v="0"/>
    <x v="7010"/>
  </r>
  <r>
    <n v="9122"/>
    <s v="CA-2014-122007"/>
    <x v="3"/>
    <x v="257"/>
    <d v="2014-03-21T00:00:00"/>
    <s v="Second Class"/>
    <s v="JK-15325"/>
    <s v="Jason Klamczynski"/>
    <x v="1"/>
    <s v="United States"/>
    <s v="Los Angeles"/>
    <s v="California"/>
    <n v="90032"/>
    <x v="1"/>
    <s v="OFF-AP-10000358"/>
    <s v="Office Supplies"/>
    <s v="Appliances"/>
    <s v="Fellowes Basic Home/Office Series Surge Protectors"/>
    <n v="90.86"/>
    <n v="7"/>
    <n v="0"/>
    <x v="1896"/>
  </r>
  <r>
    <n v="9123"/>
    <s v="CA-2014-162250"/>
    <x v="3"/>
    <x v="221"/>
    <d v="2014-11-25T00:00:00"/>
    <s v="Same Day"/>
    <s v="PR-18880"/>
    <s v="Patrick Ryan"/>
    <x v="0"/>
    <s v="United States"/>
    <s v="San Francisco"/>
    <s v="California"/>
    <n v="94109"/>
    <x v="1"/>
    <s v="OFF-PA-10002137"/>
    <s v="Office Supplies"/>
    <s v="Paper"/>
    <s v="Southworth 100% Résumé Paper, 24lb."/>
    <n v="7.78"/>
    <n v="1"/>
    <n v="0"/>
    <x v="7011"/>
  </r>
  <r>
    <n v="9124"/>
    <s v="US-2013-158288"/>
    <x v="0"/>
    <x v="491"/>
    <d v="2013-11-29T00:00:00"/>
    <s v="Second Class"/>
    <s v="EH-13945"/>
    <s v="Eric Hoffmann"/>
    <x v="0"/>
    <s v="United States"/>
    <s v="Philadelphia"/>
    <s v="Pennsylvania"/>
    <n v="19120"/>
    <x v="3"/>
    <s v="OFF-BI-10003364"/>
    <s v="Office Supplies"/>
    <s v="Binders"/>
    <s v="Binding Machine Supplies"/>
    <n v="78.759000000000015"/>
    <n v="9"/>
    <n v="0.7"/>
    <x v="7012"/>
  </r>
  <r>
    <n v="9125"/>
    <s v="CA-2013-128916"/>
    <x v="0"/>
    <x v="298"/>
    <d v="2013-08-21T00:00:00"/>
    <s v="Second Class"/>
    <s v="MA-17560"/>
    <s v="Matt Abelman"/>
    <x v="2"/>
    <s v="United States"/>
    <s v="Houston"/>
    <s v="Texas"/>
    <n v="77070"/>
    <x v="2"/>
    <s v="FUR-FU-10001940"/>
    <s v="Furniture"/>
    <s v="Furnishings"/>
    <s v="Staples"/>
    <n v="9.5519999999999996"/>
    <n v="3"/>
    <n v="0.6"/>
    <x v="2976"/>
  </r>
  <r>
    <n v="9126"/>
    <s v="CA-2013-128916"/>
    <x v="0"/>
    <x v="298"/>
    <d v="2013-08-21T00:00:00"/>
    <s v="Second Class"/>
    <s v="MA-17560"/>
    <s v="Matt Abelman"/>
    <x v="2"/>
    <s v="United States"/>
    <s v="Houston"/>
    <s v="Texas"/>
    <n v="77070"/>
    <x v="2"/>
    <s v="FUR-FU-10000320"/>
    <s v="Furniture"/>
    <s v="Furnishings"/>
    <s v="OIC Stacking Trays"/>
    <n v="5.3440000000000003"/>
    <n v="4"/>
    <n v="0.6"/>
    <x v="7013"/>
  </r>
  <r>
    <n v="9127"/>
    <s v="CA-2012-157028"/>
    <x v="1"/>
    <x v="109"/>
    <d v="2012-12-03T00:00:00"/>
    <s v="Standard Class"/>
    <s v="MA-17995"/>
    <s v="Michelle Arnett"/>
    <x v="2"/>
    <s v="United States"/>
    <s v="Las Cruces"/>
    <s v="New Mexico"/>
    <n v="88001"/>
    <x v="1"/>
    <s v="OFF-AR-10004441"/>
    <s v="Office Supplies"/>
    <s v="Art"/>
    <s v="BIC Brite Liner Highlighters"/>
    <n v="8.2799999999999994"/>
    <n v="2"/>
    <n v="0"/>
    <x v="7014"/>
  </r>
  <r>
    <n v="9128"/>
    <s v="CA-2014-112473"/>
    <x v="3"/>
    <x v="1126"/>
    <d v="2014-06-02T00:00:00"/>
    <s v="Standard Class"/>
    <s v="JL-15505"/>
    <s v="Jeremy Lonsdale"/>
    <x v="0"/>
    <s v="United States"/>
    <s v="Houston"/>
    <s v="Texas"/>
    <n v="77070"/>
    <x v="2"/>
    <s v="OFF-ST-10002182"/>
    <s v="Office Supplies"/>
    <s v="Storage"/>
    <s v="Iris 3-Drawer Stacking Bin, Black"/>
    <n v="50.135999999999996"/>
    <n v="3"/>
    <n v="0.2"/>
    <x v="7015"/>
  </r>
  <r>
    <n v="9129"/>
    <s v="US-2014-147655"/>
    <x v="3"/>
    <x v="507"/>
    <d v="2014-09-06T00:00:00"/>
    <s v="First Class"/>
    <s v="AS-10045"/>
    <s v="Aaron Smayling"/>
    <x v="1"/>
    <s v="United States"/>
    <s v="Redmond"/>
    <s v="Oregon"/>
    <n v="97756"/>
    <x v="1"/>
    <s v="OFF-BI-10002931"/>
    <s v="Office Supplies"/>
    <s v="Binders"/>
    <s v="Avery Trapezoid Extra Heavy Duty 4&quot; Binders"/>
    <n v="88.074000000000012"/>
    <n v="7"/>
    <n v="0.7"/>
    <x v="7016"/>
  </r>
  <r>
    <n v="9130"/>
    <s v="CA-2013-130911"/>
    <x v="0"/>
    <x v="830"/>
    <d v="2013-03-27T00:00:00"/>
    <s v="Second Class"/>
    <s v="DC-12850"/>
    <s v="Dan Campbell"/>
    <x v="0"/>
    <s v="United States"/>
    <s v="Cleveland"/>
    <s v="Ohio"/>
    <n v="44105"/>
    <x v="3"/>
    <s v="FUR-BO-10004357"/>
    <s v="Furniture"/>
    <s v="Bookcases"/>
    <s v="O'Sullivan Living Dimensions 3-Shelf Bookcases"/>
    <n v="301.46999999999997"/>
    <n v="3"/>
    <n v="0.5"/>
    <x v="7017"/>
  </r>
  <r>
    <n v="9131"/>
    <s v="CA-2013-130911"/>
    <x v="0"/>
    <x v="830"/>
    <d v="2013-03-27T00:00:00"/>
    <s v="Second Class"/>
    <s v="DC-12850"/>
    <s v="Dan Campbell"/>
    <x v="0"/>
    <s v="United States"/>
    <s v="Cleveland"/>
    <s v="Ohio"/>
    <n v="44105"/>
    <x v="3"/>
    <s v="OFF-AR-10000475"/>
    <s v="Office Supplies"/>
    <s v="Art"/>
    <s v="Hunt BOSTON Vista Battery-Operated Pencil Sharpener, Black"/>
    <n v="18.656000000000002"/>
    <n v="2"/>
    <n v="0.2"/>
    <x v="7018"/>
  </r>
  <r>
    <n v="9132"/>
    <s v="CA-2014-100055"/>
    <x v="3"/>
    <x v="39"/>
    <d v="2014-06-02T00:00:00"/>
    <s v="Standard Class"/>
    <s v="MD-17860"/>
    <s v="Michael Dominguez"/>
    <x v="1"/>
    <s v="United States"/>
    <s v="Laurel"/>
    <s v="Maryland"/>
    <n v="20707"/>
    <x v="3"/>
    <s v="FUR-FU-10001473"/>
    <s v="Furniture"/>
    <s v="Furnishings"/>
    <s v="DAX Wood Document Frame"/>
    <n v="27.46"/>
    <n v="2"/>
    <n v="0"/>
    <x v="1357"/>
  </r>
  <r>
    <n v="9133"/>
    <s v="CA-2014-100055"/>
    <x v="3"/>
    <x v="39"/>
    <d v="2014-06-02T00:00:00"/>
    <s v="Standard Class"/>
    <s v="MD-17860"/>
    <s v="Michael Dominguez"/>
    <x v="1"/>
    <s v="United States"/>
    <s v="Laurel"/>
    <s v="Maryland"/>
    <n v="20707"/>
    <x v="3"/>
    <s v="OFF-AP-10001469"/>
    <s v="Office Supplies"/>
    <s v="Appliances"/>
    <s v="Fellowes 8 Outlet Superior Workstation Surge Protector"/>
    <n v="125.13"/>
    <n v="3"/>
    <n v="0"/>
    <x v="7019"/>
  </r>
  <r>
    <n v="9134"/>
    <s v="CA-2012-157805"/>
    <x v="1"/>
    <x v="284"/>
    <d v="2012-09-04T00:00:00"/>
    <s v="Standard Class"/>
    <s v="RH-19510"/>
    <s v="Rick Huthwaite"/>
    <x v="2"/>
    <s v="United States"/>
    <s v="San Diego"/>
    <s v="California"/>
    <n v="92037"/>
    <x v="1"/>
    <s v="TEC-PH-10004447"/>
    <s v="Technology"/>
    <s v="Phones"/>
    <s v="Toshiba IPT2010-SD IP Telephone"/>
    <n v="555.96"/>
    <n v="5"/>
    <n v="0.2"/>
    <x v="7020"/>
  </r>
  <r>
    <n v="9135"/>
    <s v="CA-2013-124254"/>
    <x v="0"/>
    <x v="408"/>
    <d v="2013-04-18T00:00:00"/>
    <s v="Standard Class"/>
    <s v="TB-21175"/>
    <s v="Thomas Boland"/>
    <x v="1"/>
    <s v="United States"/>
    <s v="Wilson"/>
    <s v="North Carolina"/>
    <n v="27893"/>
    <x v="0"/>
    <s v="OFF-ST-10001469"/>
    <s v="Office Supplies"/>
    <s v="Storage"/>
    <s v="Fellowes Bankers Box Recycled Super Stor/Drawer"/>
    <n v="129.55199999999999"/>
    <n v="3"/>
    <n v="0.2"/>
    <x v="6280"/>
  </r>
  <r>
    <n v="9136"/>
    <s v="CA-2013-124254"/>
    <x v="0"/>
    <x v="408"/>
    <d v="2013-04-18T00:00:00"/>
    <s v="Standard Class"/>
    <s v="TB-21175"/>
    <s v="Thomas Boland"/>
    <x v="1"/>
    <s v="United States"/>
    <s v="Wilson"/>
    <s v="North Carolina"/>
    <n v="27893"/>
    <x v="0"/>
    <s v="OFF-ST-10000060"/>
    <s v="Office Supplies"/>
    <s v="Storage"/>
    <s v="Fellowes Bankers Box Staxonsteel Drawer File/Stacking System"/>
    <n v="51.984000000000009"/>
    <n v="1"/>
    <n v="0.2"/>
    <x v="7021"/>
  </r>
  <r>
    <n v="9137"/>
    <s v="CA-2013-124254"/>
    <x v="0"/>
    <x v="408"/>
    <d v="2013-04-18T00:00:00"/>
    <s v="Standard Class"/>
    <s v="TB-21175"/>
    <s v="Thomas Boland"/>
    <x v="1"/>
    <s v="United States"/>
    <s v="Wilson"/>
    <s v="North Carolina"/>
    <n v="27893"/>
    <x v="0"/>
    <s v="OFF-PA-10000807"/>
    <s v="Office Supplies"/>
    <s v="Paper"/>
    <s v="TOPS &quot;Important Message&quot; Pads, Canary, 4-1/4 x 5-1/2, 50 Sheets per Pad"/>
    <n v="10.272000000000002"/>
    <n v="3"/>
    <n v="0.2"/>
    <x v="7022"/>
  </r>
  <r>
    <n v="9138"/>
    <s v="CA-2011-123400"/>
    <x v="2"/>
    <x v="563"/>
    <d v="2011-02-10T00:00:00"/>
    <s v="Standard Class"/>
    <s v="EB-13930"/>
    <s v="Eric Barreto"/>
    <x v="0"/>
    <s v="United States"/>
    <s v="Saint Petersburg"/>
    <s v="Florida"/>
    <n v="33710"/>
    <x v="0"/>
    <s v="OFF-BI-10000666"/>
    <s v="Office Supplies"/>
    <s v="Binders"/>
    <s v="Surelock Post Binders"/>
    <n v="18.336000000000002"/>
    <n v="2"/>
    <n v="0.7"/>
    <x v="7023"/>
  </r>
  <r>
    <n v="9139"/>
    <s v="CA-2011-123400"/>
    <x v="2"/>
    <x v="563"/>
    <d v="2011-02-10T00:00:00"/>
    <s v="Standard Class"/>
    <s v="EB-13930"/>
    <s v="Eric Barreto"/>
    <x v="0"/>
    <s v="United States"/>
    <s v="Saint Petersburg"/>
    <s v="Florida"/>
    <n v="33710"/>
    <x v="0"/>
    <s v="TEC-PH-10002890"/>
    <s v="Technology"/>
    <s v="Phones"/>
    <s v="AT&amp;T 17929 Lendline Telephone"/>
    <n v="180.96"/>
    <n v="5"/>
    <n v="0.2"/>
    <x v="5258"/>
  </r>
  <r>
    <n v="9140"/>
    <s v="CA-2011-106971"/>
    <x v="2"/>
    <x v="814"/>
    <d v="2011-09-08T00:00:00"/>
    <s v="Standard Class"/>
    <s v="BM-11785"/>
    <s v="Bryan Mills"/>
    <x v="0"/>
    <s v="United States"/>
    <s v="Buffalo Grove"/>
    <s v="Illinois"/>
    <n v="60089"/>
    <x v="2"/>
    <s v="TEC-AC-10000844"/>
    <s v="Technology"/>
    <s v="Accessories"/>
    <s v="Logitech Gaming G510s - Keyboard"/>
    <n v="475.94400000000002"/>
    <n v="7"/>
    <n v="0.2"/>
    <x v="7024"/>
  </r>
  <r>
    <n v="9141"/>
    <s v="CA-2014-123029"/>
    <x v="3"/>
    <x v="1033"/>
    <d v="2014-10-03T00:00:00"/>
    <s v="Second Class"/>
    <s v="BT-11530"/>
    <s v="Bradley Talbott"/>
    <x v="2"/>
    <s v="United States"/>
    <s v="Los Angeles"/>
    <s v="California"/>
    <n v="90049"/>
    <x v="1"/>
    <s v="TEC-AC-10002402"/>
    <s v="Technology"/>
    <s v="Accessories"/>
    <s v="Razer Kraken PRO Over Ear PC and Music Headset"/>
    <n v="159.97999999999999"/>
    <n v="2"/>
    <n v="0"/>
    <x v="7025"/>
  </r>
  <r>
    <n v="9142"/>
    <s v="CA-2013-139409"/>
    <x v="0"/>
    <x v="64"/>
    <d v="2013-09-08T00:00:00"/>
    <s v="First Class"/>
    <s v="FW-14395"/>
    <s v="Fred Wasserman"/>
    <x v="1"/>
    <s v="United States"/>
    <s v="New York City"/>
    <s v="New York"/>
    <n v="10011"/>
    <x v="3"/>
    <s v="TEC-PH-10003988"/>
    <s v="Technology"/>
    <s v="Phones"/>
    <s v="LF Elite 3D Dazzle Designer Hard Case Cover, Lf Stylus Pen and Wiper For Apple Iphone 5c Mini Lite"/>
    <n v="43.6"/>
    <n v="4"/>
    <n v="0"/>
    <x v="6158"/>
  </r>
  <r>
    <n v="9143"/>
    <s v="US-2014-166688"/>
    <x v="3"/>
    <x v="968"/>
    <d v="2014-05-27T00:00:00"/>
    <s v="Standard Class"/>
    <s v="RD-19480"/>
    <s v="Rick Duston"/>
    <x v="0"/>
    <s v="United States"/>
    <s v="Las Vegas"/>
    <s v="Nevada"/>
    <n v="89115"/>
    <x v="1"/>
    <s v="OFF-BI-10004040"/>
    <s v="Office Supplies"/>
    <s v="Binders"/>
    <s v="Wilson Jones Impact Binders"/>
    <n v="8.2880000000000003"/>
    <n v="2"/>
    <n v="0.2"/>
    <x v="1971"/>
  </r>
  <r>
    <n v="9144"/>
    <s v="US-2014-166688"/>
    <x v="3"/>
    <x v="968"/>
    <d v="2014-05-27T00:00:00"/>
    <s v="Standard Class"/>
    <s v="RD-19480"/>
    <s v="Rick Duston"/>
    <x v="0"/>
    <s v="United States"/>
    <s v="Las Vegas"/>
    <s v="Nevada"/>
    <n v="89115"/>
    <x v="1"/>
    <s v="TEC-PH-10004094"/>
    <s v="Technology"/>
    <s v="Phones"/>
    <s v="Motorola L703CM"/>
    <n v="1123.1280000000002"/>
    <n v="9"/>
    <n v="0.2"/>
    <x v="7026"/>
  </r>
  <r>
    <n v="9145"/>
    <s v="US-2014-166688"/>
    <x v="3"/>
    <x v="968"/>
    <d v="2014-05-27T00:00:00"/>
    <s v="Standard Class"/>
    <s v="RD-19480"/>
    <s v="Rick Duston"/>
    <x v="0"/>
    <s v="United States"/>
    <s v="Las Vegas"/>
    <s v="Nevada"/>
    <n v="89115"/>
    <x v="1"/>
    <s v="OFF-AP-10000358"/>
    <s v="Office Supplies"/>
    <s v="Appliances"/>
    <s v="Fellowes Basic Home/Office Series Surge Protectors"/>
    <n v="64.900000000000006"/>
    <n v="5"/>
    <n v="0"/>
    <x v="7027"/>
  </r>
  <r>
    <n v="9146"/>
    <s v="CA-2012-126970"/>
    <x v="1"/>
    <x v="1181"/>
    <d v="2012-09-24T00:00:00"/>
    <s v="Standard Class"/>
    <s v="TP-21130"/>
    <s v="Theone Pippenger"/>
    <x v="0"/>
    <s v="United States"/>
    <s v="Naperville"/>
    <s v="Illinois"/>
    <n v="60540"/>
    <x v="2"/>
    <s v="OFF-BI-10000138"/>
    <s v="Office Supplies"/>
    <s v="Binders"/>
    <s v="Acco Translucent Poly Ring Binders"/>
    <n v="2.8079999999999989"/>
    <n v="3"/>
    <n v="0.8"/>
    <x v="7028"/>
  </r>
  <r>
    <n v="9147"/>
    <s v="US-2013-165505"/>
    <x v="0"/>
    <x v="1156"/>
    <d v="2013-01-27T00:00:00"/>
    <s v="Standard Class"/>
    <s v="CB-12535"/>
    <s v="Claudia Bergmann"/>
    <x v="1"/>
    <s v="United States"/>
    <s v="Burlington"/>
    <s v="Vermont"/>
    <s v="05408"/>
    <x v="3"/>
    <s v="TEC-AC-10002926"/>
    <s v="Technology"/>
    <s v="Accessories"/>
    <s v="Logitech Wireless Marathon Mouse M705"/>
    <n v="99.98"/>
    <n v="2"/>
    <n v="0"/>
    <x v="3067"/>
  </r>
  <r>
    <n v="9148"/>
    <s v="US-2013-165505"/>
    <x v="0"/>
    <x v="1156"/>
    <d v="2013-01-27T00:00:00"/>
    <s v="Standard Class"/>
    <s v="CB-12535"/>
    <s v="Claudia Bergmann"/>
    <x v="1"/>
    <s v="United States"/>
    <s v="Burlington"/>
    <s v="Vermont"/>
    <s v="05408"/>
    <x v="3"/>
    <s v="OFF-AR-10003477"/>
    <s v="Office Supplies"/>
    <s v="Art"/>
    <s v="4009 Highlighters"/>
    <n v="8.0400000000000009"/>
    <n v="6"/>
    <n v="0"/>
    <x v="7029"/>
  </r>
  <r>
    <n v="9149"/>
    <s v="US-2013-165505"/>
    <x v="0"/>
    <x v="1156"/>
    <d v="2013-01-27T00:00:00"/>
    <s v="Standard Class"/>
    <s v="CB-12535"/>
    <s v="Claudia Bergmann"/>
    <x v="1"/>
    <s v="United States"/>
    <s v="Burlington"/>
    <s v="Vermont"/>
    <s v="05408"/>
    <x v="3"/>
    <s v="OFF-ST-10001526"/>
    <s v="Office Supplies"/>
    <s v="Storage"/>
    <s v="Iceberg Mobile Mega Data/Printer Cart "/>
    <n v="1564.29"/>
    <n v="13"/>
    <n v="0"/>
    <x v="7030"/>
  </r>
  <r>
    <n v="9150"/>
    <s v="US-2011-157070"/>
    <x v="2"/>
    <x v="106"/>
    <d v="2011-06-06T00:00:00"/>
    <s v="Standard Class"/>
    <s v="QJ-19255"/>
    <s v="Quincy Jones"/>
    <x v="1"/>
    <s v="United States"/>
    <s v="Detroit"/>
    <s v="Michigan"/>
    <n v="48234"/>
    <x v="2"/>
    <s v="OFF-BI-10001765"/>
    <s v="Office Supplies"/>
    <s v="Binders"/>
    <s v="Wilson Jones Heavy-Duty Casebound Ring Binders with Metal Hinges"/>
    <n v="138.56"/>
    <n v="4"/>
    <n v="0"/>
    <x v="7031"/>
  </r>
  <r>
    <n v="9151"/>
    <s v="US-2011-157070"/>
    <x v="2"/>
    <x v="106"/>
    <d v="2011-06-06T00:00:00"/>
    <s v="Standard Class"/>
    <s v="QJ-19255"/>
    <s v="Quincy Jones"/>
    <x v="1"/>
    <s v="United States"/>
    <s v="Detroit"/>
    <s v="Michigan"/>
    <n v="48234"/>
    <x v="2"/>
    <s v="OFF-AP-10004859"/>
    <s v="Office Supplies"/>
    <s v="Appliances"/>
    <s v="Acco 6 Outlet Guardian Premium Surge Suppressor"/>
    <n v="65.52000000000001"/>
    <n v="5"/>
    <n v="0.1"/>
    <x v="7032"/>
  </r>
  <r>
    <n v="9152"/>
    <s v="US-2012-106873"/>
    <x v="1"/>
    <x v="496"/>
    <d v="2012-09-29T00:00:00"/>
    <s v="Second Class"/>
    <s v="KM-16720"/>
    <s v="Kunst Miller"/>
    <x v="0"/>
    <s v="United States"/>
    <s v="Avondale"/>
    <s v="Arizona"/>
    <n v="85323"/>
    <x v="1"/>
    <s v="OFF-AR-10003179"/>
    <s v="Office Supplies"/>
    <s v="Art"/>
    <s v="Dixon Ticonderoga Core-Lock Colored Pencils"/>
    <n v="14.576000000000001"/>
    <n v="2"/>
    <n v="0.2"/>
    <x v="5677"/>
  </r>
  <r>
    <n v="9153"/>
    <s v="US-2012-106873"/>
    <x v="1"/>
    <x v="496"/>
    <d v="2012-09-29T00:00:00"/>
    <s v="Second Class"/>
    <s v="KM-16720"/>
    <s v="Kunst Miller"/>
    <x v="0"/>
    <s v="United States"/>
    <s v="Avondale"/>
    <s v="Arizona"/>
    <n v="85323"/>
    <x v="1"/>
    <s v="TEC-AC-10002345"/>
    <s v="Technology"/>
    <s v="Accessories"/>
    <s v="HP Standard 104 key PS/2 Keyboard"/>
    <n v="23.200000000000003"/>
    <n v="2"/>
    <n v="0.2"/>
    <x v="7033"/>
  </r>
  <r>
    <n v="9154"/>
    <s v="US-2012-106873"/>
    <x v="1"/>
    <x v="496"/>
    <d v="2012-09-29T00:00:00"/>
    <s v="Second Class"/>
    <s v="KM-16720"/>
    <s v="Kunst Miller"/>
    <x v="0"/>
    <s v="United States"/>
    <s v="Avondale"/>
    <s v="Arizona"/>
    <n v="85323"/>
    <x v="1"/>
    <s v="OFF-AR-10001246"/>
    <s v="Office Supplies"/>
    <s v="Art"/>
    <s v="Newell 317"/>
    <n v="16.463999999999999"/>
    <n v="7"/>
    <n v="0.2"/>
    <x v="7034"/>
  </r>
  <r>
    <n v="9155"/>
    <s v="CA-2013-132990"/>
    <x v="0"/>
    <x v="1147"/>
    <d v="2013-08-04T00:00:00"/>
    <s v="Second Class"/>
    <s v="KM-16660"/>
    <s v="Khloe Miller"/>
    <x v="0"/>
    <s v="United States"/>
    <s v="Philadelphia"/>
    <s v="Pennsylvania"/>
    <n v="19140"/>
    <x v="3"/>
    <s v="FUR-FU-10004864"/>
    <s v="Furniture"/>
    <s v="Furnishings"/>
    <s v="Eldon 500 Class Desk Accessories"/>
    <n v="19.312000000000001"/>
    <n v="2"/>
    <n v="0.2"/>
    <x v="7035"/>
  </r>
  <r>
    <n v="9156"/>
    <s v="CA-2011-102645"/>
    <x v="2"/>
    <x v="1213"/>
    <d v="2011-01-29T00:00:00"/>
    <s v="Standard Class"/>
    <s v="IM-15055"/>
    <s v="Ionia McGrath"/>
    <x v="0"/>
    <s v="United States"/>
    <s v="Las Vegas"/>
    <s v="Nevada"/>
    <n v="89115"/>
    <x v="1"/>
    <s v="OFF-PA-10001804"/>
    <s v="Office Supplies"/>
    <s v="Paper"/>
    <s v="Xerox 195"/>
    <n v="40.08"/>
    <n v="6"/>
    <n v="0"/>
    <x v="1692"/>
  </r>
  <r>
    <n v="9157"/>
    <s v="CA-2011-134215"/>
    <x v="2"/>
    <x v="472"/>
    <d v="2011-08-08T00:00:00"/>
    <s v="Standard Class"/>
    <s v="ML-17395"/>
    <s v="Marina Lichtenstein"/>
    <x v="1"/>
    <s v="United States"/>
    <s v="Bangor"/>
    <s v="Maine"/>
    <n v="4401"/>
    <x v="3"/>
    <s v="OFF-AP-10001271"/>
    <s v="Office Supplies"/>
    <s v="Appliances"/>
    <s v="Eureka The Boss Cordless Rechargeable Stick Vac"/>
    <n v="101.96"/>
    <n v="2"/>
    <n v="0"/>
    <x v="7036"/>
  </r>
  <r>
    <n v="9158"/>
    <s v="CA-2011-134215"/>
    <x v="2"/>
    <x v="472"/>
    <d v="2011-08-08T00:00:00"/>
    <s v="Standard Class"/>
    <s v="ML-17395"/>
    <s v="Marina Lichtenstein"/>
    <x v="1"/>
    <s v="United States"/>
    <s v="Bangor"/>
    <s v="Maine"/>
    <n v="4401"/>
    <x v="3"/>
    <s v="OFF-PA-10004353"/>
    <s v="Office Supplies"/>
    <s v="Paper"/>
    <s v="Southworth 25% Cotton Premium Laser Paper and Envelopes"/>
    <n v="259.74"/>
    <n v="13"/>
    <n v="0"/>
    <x v="7037"/>
  </r>
  <r>
    <n v="9159"/>
    <s v="CA-2011-134215"/>
    <x v="2"/>
    <x v="472"/>
    <d v="2011-08-08T00:00:00"/>
    <s v="Standard Class"/>
    <s v="ML-17395"/>
    <s v="Marina Lichtenstein"/>
    <x v="1"/>
    <s v="United States"/>
    <s v="Bangor"/>
    <s v="Maine"/>
    <n v="4401"/>
    <x v="3"/>
    <s v="TEC-AC-10002473"/>
    <s v="Technology"/>
    <s v="Accessories"/>
    <s v="Maxell 4.7GB DVD-R"/>
    <n v="255.42"/>
    <n v="9"/>
    <n v="0"/>
    <x v="7038"/>
  </r>
  <r>
    <n v="9160"/>
    <s v="CA-2013-118934"/>
    <x v="0"/>
    <x v="888"/>
    <d v="2013-08-15T00:00:00"/>
    <s v="Standard Class"/>
    <s v="GH-14410"/>
    <s v="Gary Hansen"/>
    <x v="2"/>
    <s v="United States"/>
    <s v="Hendersonville"/>
    <s v="Tennessee"/>
    <n v="37075"/>
    <x v="0"/>
    <s v="OFF-BI-10003314"/>
    <s v="Office Supplies"/>
    <s v="Binders"/>
    <s v="Tuff Stuff Recycled Round Ring Binders"/>
    <n v="4.338000000000001"/>
    <n v="3"/>
    <n v="0.7"/>
    <x v="7039"/>
  </r>
  <r>
    <n v="9161"/>
    <s v="CA-2013-118934"/>
    <x v="0"/>
    <x v="888"/>
    <d v="2013-08-15T00:00:00"/>
    <s v="Standard Class"/>
    <s v="GH-14410"/>
    <s v="Gary Hansen"/>
    <x v="2"/>
    <s v="United States"/>
    <s v="Hendersonville"/>
    <s v="Tennessee"/>
    <n v="37075"/>
    <x v="0"/>
    <s v="OFF-BI-10004465"/>
    <s v="Office Supplies"/>
    <s v="Binders"/>
    <s v="Avery Durable Slant Ring Binders"/>
    <n v="11.880000000000003"/>
    <n v="5"/>
    <n v="0.7"/>
    <x v="7040"/>
  </r>
  <r>
    <n v="9162"/>
    <s v="CA-2013-160108"/>
    <x v="0"/>
    <x v="16"/>
    <d v="2013-12-13T00:00:00"/>
    <s v="Standard Class"/>
    <s v="AG-10900"/>
    <s v="Arthur Gainer"/>
    <x v="0"/>
    <s v="United States"/>
    <s v="Eau Claire"/>
    <s v="Wisconsin"/>
    <n v="54703"/>
    <x v="2"/>
    <s v="FUR-BO-10003450"/>
    <s v="Furniture"/>
    <s v="Bookcases"/>
    <s v="Bush Westfield Collection Bookcases, Dark Cherry Finish"/>
    <n v="405.85999999999996"/>
    <n v="7"/>
    <n v="0"/>
    <x v="7041"/>
  </r>
  <r>
    <n v="9163"/>
    <s v="CA-2013-160108"/>
    <x v="0"/>
    <x v="16"/>
    <d v="2013-12-13T00:00:00"/>
    <s v="Standard Class"/>
    <s v="AG-10900"/>
    <s v="Arthur Gainer"/>
    <x v="0"/>
    <s v="United States"/>
    <s v="Eau Claire"/>
    <s v="Wisconsin"/>
    <n v="54703"/>
    <x v="2"/>
    <s v="FUR-CH-10002335"/>
    <s v="Furniture"/>
    <s v="Chairs"/>
    <s v="Hon GuestStacker Chair"/>
    <n v="680.01"/>
    <n v="3"/>
    <n v="0"/>
    <x v="7042"/>
  </r>
  <r>
    <n v="9164"/>
    <s v="CA-2012-164007"/>
    <x v="1"/>
    <x v="1214"/>
    <d v="2012-06-12T00:00:00"/>
    <s v="Standard Class"/>
    <s v="MG-17695"/>
    <s v="Maureen Gnade"/>
    <x v="0"/>
    <s v="United States"/>
    <s v="Chicago"/>
    <s v="Illinois"/>
    <n v="60610"/>
    <x v="2"/>
    <s v="TEC-AC-10003433"/>
    <s v="Technology"/>
    <s v="Accessories"/>
    <s v="Maxell 4.7GB DVD+R 5/Pack"/>
    <n v="2.3760000000000003"/>
    <n v="3"/>
    <n v="0.2"/>
    <x v="2493"/>
  </r>
  <r>
    <n v="9165"/>
    <s v="CA-2012-164007"/>
    <x v="1"/>
    <x v="1214"/>
    <d v="2012-06-12T00:00:00"/>
    <s v="Standard Class"/>
    <s v="MG-17695"/>
    <s v="Maureen Gnade"/>
    <x v="0"/>
    <s v="United States"/>
    <s v="Chicago"/>
    <s v="Illinois"/>
    <n v="60610"/>
    <x v="2"/>
    <s v="OFF-AP-10003849"/>
    <s v="Office Supplies"/>
    <s v="Appliances"/>
    <s v="Hoover Shoulder Vac Commercial Portable Vacuum"/>
    <n v="143.12799999999996"/>
    <n v="2"/>
    <n v="0.8"/>
    <x v="7043"/>
  </r>
  <r>
    <n v="9166"/>
    <s v="CA-2013-100300"/>
    <x v="0"/>
    <x v="890"/>
    <d v="2013-06-27T00:00:00"/>
    <s v="Second Class"/>
    <s v="MJ-17740"/>
    <s v="Max Jones"/>
    <x v="0"/>
    <s v="United States"/>
    <s v="San Diego"/>
    <s v="California"/>
    <n v="92037"/>
    <x v="1"/>
    <s v="TEC-MA-10000984"/>
    <s v="Technology"/>
    <s v="Machines"/>
    <s v="Okidata MB760 Printer"/>
    <n v="4476.8"/>
    <n v="4"/>
    <n v="0.2"/>
    <x v="7044"/>
  </r>
  <r>
    <n v="9167"/>
    <s v="CA-2013-100300"/>
    <x v="0"/>
    <x v="890"/>
    <d v="2013-06-27T00:00:00"/>
    <s v="Second Class"/>
    <s v="MJ-17740"/>
    <s v="Max Jones"/>
    <x v="0"/>
    <s v="United States"/>
    <s v="San Diego"/>
    <s v="California"/>
    <n v="92037"/>
    <x v="1"/>
    <s v="OFF-PA-10000418"/>
    <s v="Office Supplies"/>
    <s v="Paper"/>
    <s v="Xerox 189"/>
    <n v="104.85"/>
    <n v="1"/>
    <n v="0"/>
    <x v="3157"/>
  </r>
  <r>
    <n v="9168"/>
    <s v="CA-2013-100300"/>
    <x v="0"/>
    <x v="890"/>
    <d v="2013-06-27T00:00:00"/>
    <s v="Second Class"/>
    <s v="MJ-17740"/>
    <s v="Max Jones"/>
    <x v="0"/>
    <s v="United States"/>
    <s v="San Diego"/>
    <s v="California"/>
    <n v="92037"/>
    <x v="1"/>
    <s v="OFF-AP-10001242"/>
    <s v="Office Supplies"/>
    <s v="Appliances"/>
    <s v="APC 7 Outlet Network SurgeArrest Surge Protector"/>
    <n v="241.44"/>
    <n v="3"/>
    <n v="0"/>
    <x v="2890"/>
  </r>
  <r>
    <n v="9169"/>
    <s v="CA-2013-140571"/>
    <x v="0"/>
    <x v="543"/>
    <d v="2013-03-20T00:00:00"/>
    <s v="Standard Class"/>
    <s v="SJ-20125"/>
    <s v="Sanjit Jacobs"/>
    <x v="2"/>
    <s v="United States"/>
    <s v="Jackson"/>
    <s v="Mississippi"/>
    <n v="39212"/>
    <x v="0"/>
    <s v="OFF-PA-10001954"/>
    <s v="Office Supplies"/>
    <s v="Paper"/>
    <s v="Xerox 1964"/>
    <n v="319.76"/>
    <n v="14"/>
    <n v="0"/>
    <x v="7045"/>
  </r>
  <r>
    <n v="9170"/>
    <s v="CA-2013-140571"/>
    <x v="0"/>
    <x v="543"/>
    <d v="2013-03-20T00:00:00"/>
    <s v="Standard Class"/>
    <s v="SJ-20125"/>
    <s v="Sanjit Jacobs"/>
    <x v="2"/>
    <s v="United States"/>
    <s v="Jackson"/>
    <s v="Mississippi"/>
    <n v="39212"/>
    <x v="0"/>
    <s v="OFF-PA-10001954"/>
    <s v="Office Supplies"/>
    <s v="Paper"/>
    <s v="Xerox 1964"/>
    <n v="45.68"/>
    <n v="2"/>
    <n v="0"/>
    <x v="1981"/>
  </r>
  <r>
    <n v="9171"/>
    <s v="US-2013-155768"/>
    <x v="0"/>
    <x v="49"/>
    <d v="2013-12-02T00:00:00"/>
    <s v="Same Day"/>
    <s v="LB-16795"/>
    <s v="Laurel Beltran"/>
    <x v="2"/>
    <s v="United States"/>
    <s v="Oxnard"/>
    <s v="California"/>
    <n v="93030"/>
    <x v="1"/>
    <s v="FUR-FU-10000448"/>
    <s v="Furniture"/>
    <s v="Furnishings"/>
    <s v="Tenex Chairmats For Use With Carpeted Floors"/>
    <n v="31.96"/>
    <n v="2"/>
    <n v="0"/>
    <x v="7046"/>
  </r>
  <r>
    <n v="9172"/>
    <s v="US-2013-155768"/>
    <x v="0"/>
    <x v="49"/>
    <d v="2013-12-02T00:00:00"/>
    <s v="Same Day"/>
    <s v="LB-16795"/>
    <s v="Laurel Beltran"/>
    <x v="2"/>
    <s v="United States"/>
    <s v="Oxnard"/>
    <s v="California"/>
    <n v="93030"/>
    <x v="1"/>
    <s v="OFF-PA-10001357"/>
    <s v="Office Supplies"/>
    <s v="Paper"/>
    <s v="Xerox 1886"/>
    <n v="47.9"/>
    <n v="1"/>
    <n v="0"/>
    <x v="4156"/>
  </r>
  <r>
    <n v="9173"/>
    <s v="US-2013-155768"/>
    <x v="0"/>
    <x v="49"/>
    <d v="2013-12-02T00:00:00"/>
    <s v="Same Day"/>
    <s v="LB-16795"/>
    <s v="Laurel Beltran"/>
    <x v="2"/>
    <s v="United States"/>
    <s v="Oxnard"/>
    <s v="California"/>
    <n v="93030"/>
    <x v="1"/>
    <s v="OFF-ST-10002292"/>
    <s v="Office Supplies"/>
    <s v="Storage"/>
    <s v="Sauder Facets Collection Locker/File Cabinet, Sky Alder Finish"/>
    <n v="1112.94"/>
    <n v="3"/>
    <n v="0"/>
    <x v="7047"/>
  </r>
  <r>
    <n v="9174"/>
    <s v="US-2013-155768"/>
    <x v="0"/>
    <x v="49"/>
    <d v="2013-12-02T00:00:00"/>
    <s v="Same Day"/>
    <s v="LB-16795"/>
    <s v="Laurel Beltran"/>
    <x v="2"/>
    <s v="United States"/>
    <s v="Oxnard"/>
    <s v="California"/>
    <n v="93030"/>
    <x v="1"/>
    <s v="OFF-EN-10001219"/>
    <s v="Office Supplies"/>
    <s v="Envelopes"/>
    <s v="#10- 4 1/8&quot; x 9 1/2&quot; Security-Tint Envelopes"/>
    <n v="22.919999999999998"/>
    <n v="3"/>
    <n v="0"/>
    <x v="1035"/>
  </r>
  <r>
    <n v="9175"/>
    <s v="CA-2014-119424"/>
    <x v="3"/>
    <x v="492"/>
    <d v="2014-06-15T00:00:00"/>
    <s v="Second Class"/>
    <s v="SB-20185"/>
    <s v="Sarah Brown"/>
    <x v="0"/>
    <s v="United States"/>
    <s v="Kent"/>
    <s v="Washington"/>
    <n v="98031"/>
    <x v="1"/>
    <s v="TEC-PH-10002564"/>
    <s v="Technology"/>
    <s v="Phones"/>
    <s v="OtterBox Defender Series Case - Samsung Galaxy S4"/>
    <n v="71.975999999999999"/>
    <n v="3"/>
    <n v="0.2"/>
    <x v="3306"/>
  </r>
  <r>
    <n v="9176"/>
    <s v="CA-2014-119424"/>
    <x v="3"/>
    <x v="492"/>
    <d v="2014-06-15T00:00:00"/>
    <s v="Second Class"/>
    <s v="SB-20185"/>
    <s v="Sarah Brown"/>
    <x v="0"/>
    <s v="United States"/>
    <s v="Kent"/>
    <s v="Washington"/>
    <n v="98031"/>
    <x v="1"/>
    <s v="OFF-PA-10001639"/>
    <s v="Office Supplies"/>
    <s v="Paper"/>
    <s v="Xerox 203"/>
    <n v="19.440000000000001"/>
    <n v="3"/>
    <n v="0"/>
    <x v="551"/>
  </r>
  <r>
    <n v="9177"/>
    <s v="CA-2013-118178"/>
    <x v="0"/>
    <x v="690"/>
    <d v="2013-03-25T00:00:00"/>
    <s v="Standard Class"/>
    <s v="CC-12610"/>
    <s v="Corey Catlett"/>
    <x v="1"/>
    <s v="United States"/>
    <s v="Nashville"/>
    <s v="Tennessee"/>
    <n v="37211"/>
    <x v="0"/>
    <s v="OFF-BI-10001153"/>
    <s v="Office Supplies"/>
    <s v="Binders"/>
    <s v="Ibico Recycled Grain-Textured Covers"/>
    <n v="31.086000000000006"/>
    <n v="3"/>
    <n v="0.7"/>
    <x v="7048"/>
  </r>
  <r>
    <n v="9178"/>
    <s v="CA-2013-166618"/>
    <x v="0"/>
    <x v="696"/>
    <d v="2013-11-19T00:00:00"/>
    <s v="Standard Class"/>
    <s v="DP-13000"/>
    <s v="Darren Powers"/>
    <x v="0"/>
    <s v="United States"/>
    <s v="New York City"/>
    <s v="New York"/>
    <n v="10035"/>
    <x v="3"/>
    <s v="TEC-PH-10003356"/>
    <s v="Technology"/>
    <s v="Phones"/>
    <s v="SmartStand Mobile Device Holder, Assorted Colors"/>
    <n v="13.98"/>
    <n v="2"/>
    <n v="0"/>
    <x v="7049"/>
  </r>
  <r>
    <n v="9179"/>
    <s v="CA-2013-166618"/>
    <x v="0"/>
    <x v="696"/>
    <d v="2013-11-19T00:00:00"/>
    <s v="Standard Class"/>
    <s v="DP-13000"/>
    <s v="Darren Powers"/>
    <x v="0"/>
    <s v="United States"/>
    <s v="New York City"/>
    <s v="New York"/>
    <n v="10035"/>
    <x v="3"/>
    <s v="OFF-AR-10001725"/>
    <s v="Office Supplies"/>
    <s v="Art"/>
    <s v="Boston Home &amp; Office Model 2000 Electric Pencil Sharpeners"/>
    <n v="23.65"/>
    <n v="1"/>
    <n v="0"/>
    <x v="7050"/>
  </r>
  <r>
    <n v="9180"/>
    <s v="CA-2014-156776"/>
    <x v="3"/>
    <x v="783"/>
    <d v="2014-08-12T00:00:00"/>
    <s v="Standard Class"/>
    <s v="JL-15505"/>
    <s v="Jeremy Lonsdale"/>
    <x v="0"/>
    <s v="United States"/>
    <s v="Westminster"/>
    <s v="California"/>
    <n v="92683"/>
    <x v="1"/>
    <s v="TEC-PH-10002415"/>
    <s v="Technology"/>
    <s v="Phones"/>
    <s v="Polycom VoiceStation 500 Conference phone"/>
    <n v="707.88"/>
    <n v="3"/>
    <n v="0.2"/>
    <x v="7051"/>
  </r>
  <r>
    <n v="9181"/>
    <s v="CA-2014-156776"/>
    <x v="3"/>
    <x v="783"/>
    <d v="2014-08-12T00:00:00"/>
    <s v="Standard Class"/>
    <s v="JL-15505"/>
    <s v="Jeremy Lonsdale"/>
    <x v="0"/>
    <s v="United States"/>
    <s v="Westminster"/>
    <s v="California"/>
    <n v="92683"/>
    <x v="1"/>
    <s v="OFF-BI-10003355"/>
    <s v="Office Supplies"/>
    <s v="Binders"/>
    <s v="Cardinal Holdit Business Card Pockets"/>
    <n v="11.952000000000002"/>
    <n v="3"/>
    <n v="0.2"/>
    <x v="4063"/>
  </r>
  <r>
    <n v="9182"/>
    <s v="CA-2014-156776"/>
    <x v="3"/>
    <x v="783"/>
    <d v="2014-08-12T00:00:00"/>
    <s v="Standard Class"/>
    <s v="JL-15505"/>
    <s v="Jeremy Lonsdale"/>
    <x v="0"/>
    <s v="United States"/>
    <s v="Westminster"/>
    <s v="California"/>
    <n v="92683"/>
    <x v="1"/>
    <s v="OFF-BI-10000216"/>
    <s v="Office Supplies"/>
    <s v="Binders"/>
    <s v="Mead 1st Gear 2&quot; Zipper Binder, Asst. Colors"/>
    <n v="31.128000000000004"/>
    <n v="3"/>
    <n v="0.2"/>
    <x v="7052"/>
  </r>
  <r>
    <n v="9183"/>
    <s v="CA-2014-156776"/>
    <x v="3"/>
    <x v="783"/>
    <d v="2014-08-12T00:00:00"/>
    <s v="Standard Class"/>
    <s v="JL-15505"/>
    <s v="Jeremy Lonsdale"/>
    <x v="0"/>
    <s v="United States"/>
    <s v="Westminster"/>
    <s v="California"/>
    <n v="92683"/>
    <x v="1"/>
    <s v="TEC-AC-10004803"/>
    <s v="Technology"/>
    <s v="Accessories"/>
    <s v="Sony Micro Vault Click 4 GB USB 2.0 Flash Drive"/>
    <n v="55.76"/>
    <n v="4"/>
    <n v="0"/>
    <x v="7053"/>
  </r>
  <r>
    <n v="9184"/>
    <s v="CA-2014-156776"/>
    <x v="3"/>
    <x v="783"/>
    <d v="2014-08-12T00:00:00"/>
    <s v="Standard Class"/>
    <s v="JL-15505"/>
    <s v="Jeremy Lonsdale"/>
    <x v="0"/>
    <s v="United States"/>
    <s v="Westminster"/>
    <s v="California"/>
    <n v="92683"/>
    <x v="1"/>
    <s v="OFF-PA-10001970"/>
    <s v="Office Supplies"/>
    <s v="Paper"/>
    <s v="Xerox 1881"/>
    <n v="24.56"/>
    <n v="2"/>
    <n v="0"/>
    <x v="342"/>
  </r>
  <r>
    <n v="9185"/>
    <s v="CA-2014-156776"/>
    <x v="3"/>
    <x v="783"/>
    <d v="2014-08-12T00:00:00"/>
    <s v="Standard Class"/>
    <s v="JL-15505"/>
    <s v="Jeremy Lonsdale"/>
    <x v="0"/>
    <s v="United States"/>
    <s v="Westminster"/>
    <s v="California"/>
    <n v="92683"/>
    <x v="1"/>
    <s v="FUR-FU-10004848"/>
    <s v="Furniture"/>
    <s v="Furnishings"/>
    <s v="Howard Miller 13-3/4&quot; Diameter Brushed Chrome Round Wall Clock"/>
    <n v="51.75"/>
    <n v="1"/>
    <n v="0"/>
    <x v="1398"/>
  </r>
  <r>
    <n v="9186"/>
    <s v="CA-2014-156776"/>
    <x v="3"/>
    <x v="783"/>
    <d v="2014-08-12T00:00:00"/>
    <s v="Standard Class"/>
    <s v="JL-15505"/>
    <s v="Jeremy Lonsdale"/>
    <x v="0"/>
    <s v="United States"/>
    <s v="Westminster"/>
    <s v="California"/>
    <n v="92683"/>
    <x v="1"/>
    <s v="FUR-CH-10002317"/>
    <s v="Furniture"/>
    <s v="Chairs"/>
    <s v="Global Enterprise Series Seating Low-Back Swivel/Tilt Chairs"/>
    <n v="207.18400000000003"/>
    <n v="1"/>
    <n v="0.2"/>
    <x v="7054"/>
  </r>
  <r>
    <n v="9187"/>
    <s v="CA-2014-156776"/>
    <x v="3"/>
    <x v="783"/>
    <d v="2014-08-12T00:00:00"/>
    <s v="Standard Class"/>
    <s v="JL-15505"/>
    <s v="Jeremy Lonsdale"/>
    <x v="0"/>
    <s v="United States"/>
    <s v="Westminster"/>
    <s v="California"/>
    <n v="92683"/>
    <x v="1"/>
    <s v="OFF-AP-10002534"/>
    <s v="Office Supplies"/>
    <s v="Appliances"/>
    <s v="3.6 Cubic Foot Counter Height Office Refrigerator"/>
    <n v="1473.1"/>
    <n v="5"/>
    <n v="0"/>
    <x v="7055"/>
  </r>
  <r>
    <n v="9188"/>
    <s v="US-2012-130512"/>
    <x v="1"/>
    <x v="291"/>
    <d v="2012-08-25T00:00:00"/>
    <s v="Standard Class"/>
    <s v="SM-20320"/>
    <s v="Sean Miller"/>
    <x v="2"/>
    <s v="United States"/>
    <s v="Allentown"/>
    <s v="Pennsylvania"/>
    <n v="18103"/>
    <x v="3"/>
    <s v="OFF-SU-10001935"/>
    <s v="Office Supplies"/>
    <s v="Supplies"/>
    <s v="Staples"/>
    <n v="3.4880000000000004"/>
    <n v="2"/>
    <n v="0.2"/>
    <x v="7056"/>
  </r>
  <r>
    <n v="9189"/>
    <s v="US-2012-130512"/>
    <x v="1"/>
    <x v="291"/>
    <d v="2012-08-25T00:00:00"/>
    <s v="Standard Class"/>
    <s v="SM-20320"/>
    <s v="Sean Miller"/>
    <x v="2"/>
    <s v="United States"/>
    <s v="Allentown"/>
    <s v="Pennsylvania"/>
    <n v="18103"/>
    <x v="3"/>
    <s v="TEC-AC-10000290"/>
    <s v="Technology"/>
    <s v="Accessories"/>
    <s v="Sabrent 4-Port USB 2.0 Hub"/>
    <n v="21.728000000000002"/>
    <n v="4"/>
    <n v="0.2"/>
    <x v="7057"/>
  </r>
  <r>
    <n v="9190"/>
    <s v="US-2012-130512"/>
    <x v="1"/>
    <x v="291"/>
    <d v="2012-08-25T00:00:00"/>
    <s v="Standard Class"/>
    <s v="SM-20320"/>
    <s v="Sean Miller"/>
    <x v="2"/>
    <s v="United States"/>
    <s v="Allentown"/>
    <s v="Pennsylvania"/>
    <n v="18103"/>
    <x v="3"/>
    <s v="OFF-ST-10002574"/>
    <s v="Office Supplies"/>
    <s v="Storage"/>
    <s v="SAFCO Commercial Wire Shelving, Black"/>
    <n v="663.072"/>
    <n v="6"/>
    <n v="0.2"/>
    <x v="7058"/>
  </r>
  <r>
    <n v="9191"/>
    <s v="US-2012-130512"/>
    <x v="1"/>
    <x v="291"/>
    <d v="2012-08-25T00:00:00"/>
    <s v="Standard Class"/>
    <s v="SM-20320"/>
    <s v="Sean Miller"/>
    <x v="2"/>
    <s v="United States"/>
    <s v="Allentown"/>
    <s v="Pennsylvania"/>
    <n v="18103"/>
    <x v="3"/>
    <s v="OFF-BI-10004519"/>
    <s v="Office Supplies"/>
    <s v="Binders"/>
    <s v="GBC DocuBind P100 Manual Binding Machine"/>
    <n v="99.588000000000008"/>
    <n v="2"/>
    <n v="0.7"/>
    <x v="7059"/>
  </r>
  <r>
    <n v="9192"/>
    <s v="US-2012-130512"/>
    <x v="1"/>
    <x v="291"/>
    <d v="2012-08-25T00:00:00"/>
    <s v="Standard Class"/>
    <s v="SM-20320"/>
    <s v="Sean Miller"/>
    <x v="2"/>
    <s v="United States"/>
    <s v="Allentown"/>
    <s v="Pennsylvania"/>
    <n v="18103"/>
    <x v="3"/>
    <s v="OFF-PA-10003625"/>
    <s v="Office Supplies"/>
    <s v="Paper"/>
    <s v="Xerox 1979"/>
    <n v="49.568000000000005"/>
    <n v="2"/>
    <n v="0.2"/>
    <x v="2152"/>
  </r>
  <r>
    <n v="9193"/>
    <s v="CA-2012-141810"/>
    <x v="1"/>
    <x v="121"/>
    <d v="2012-11-07T00:00:00"/>
    <s v="Standard Class"/>
    <s v="BB-10990"/>
    <s v="Barry Blumstein"/>
    <x v="1"/>
    <s v="United States"/>
    <s v="San Antonio"/>
    <s v="Texas"/>
    <n v="78207"/>
    <x v="2"/>
    <s v="OFF-BI-10001524"/>
    <s v="Office Supplies"/>
    <s v="Binders"/>
    <s v="GBC Premium Transparent Covers with Diagonal Lined Pattern"/>
    <n v="29.371999999999993"/>
    <n v="7"/>
    <n v="0.8"/>
    <x v="7060"/>
  </r>
  <r>
    <n v="9194"/>
    <s v="CA-2012-141810"/>
    <x v="1"/>
    <x v="121"/>
    <d v="2012-11-07T00:00:00"/>
    <s v="Standard Class"/>
    <s v="BB-10990"/>
    <s v="Barry Blumstein"/>
    <x v="1"/>
    <s v="United States"/>
    <s v="San Antonio"/>
    <s v="Texas"/>
    <n v="78207"/>
    <x v="2"/>
    <s v="TEC-PH-10002200"/>
    <s v="Technology"/>
    <s v="Phones"/>
    <s v="Aastra 6757i CT Wireless VoIP phone"/>
    <n v="344.70400000000001"/>
    <n v="2"/>
    <n v="0.2"/>
    <x v="4023"/>
  </r>
  <r>
    <n v="9195"/>
    <s v="CA-2011-146843"/>
    <x v="2"/>
    <x v="953"/>
    <d v="2011-12-06T00:00:00"/>
    <s v="Standard Class"/>
    <s v="PB-19150"/>
    <s v="Philip Brown"/>
    <x v="0"/>
    <s v="United States"/>
    <s v="Avondale"/>
    <s v="Arizona"/>
    <n v="85323"/>
    <x v="1"/>
    <s v="OFF-SU-10001664"/>
    <s v="Office Supplies"/>
    <s v="Supplies"/>
    <s v="Acme Office Executive Series Stainless Steel Trimmers"/>
    <n v="47.992000000000004"/>
    <n v="7"/>
    <n v="0.2"/>
    <x v="7061"/>
  </r>
  <r>
    <n v="9196"/>
    <s v="CA-2011-146843"/>
    <x v="2"/>
    <x v="953"/>
    <d v="2011-12-06T00:00:00"/>
    <s v="Standard Class"/>
    <s v="PB-19150"/>
    <s v="Philip Brown"/>
    <x v="0"/>
    <s v="United States"/>
    <s v="Avondale"/>
    <s v="Arizona"/>
    <n v="85323"/>
    <x v="1"/>
    <s v="TEC-AC-10002550"/>
    <s v="Technology"/>
    <s v="Accessories"/>
    <s v="Memorex 25GB 6X Branded Blu-Ray Recordable Disc, 30/Pack"/>
    <n v="102.24000000000001"/>
    <n v="4"/>
    <n v="0.2"/>
    <x v="7062"/>
  </r>
  <r>
    <n v="9197"/>
    <s v="CA-2011-103310"/>
    <x v="2"/>
    <x v="1025"/>
    <d v="2011-05-15T00:00:00"/>
    <s v="Standard Class"/>
    <s v="GM-14680"/>
    <s v="Greg Matthias"/>
    <x v="0"/>
    <s v="United States"/>
    <s v="San Jose"/>
    <s v="California"/>
    <n v="95123"/>
    <x v="1"/>
    <s v="OFF-PA-10004353"/>
    <s v="Office Supplies"/>
    <s v="Paper"/>
    <s v="Southworth 25% Cotton Premium Laser Paper and Envelopes"/>
    <n v="39.96"/>
    <n v="2"/>
    <n v="0"/>
    <x v="7063"/>
  </r>
  <r>
    <n v="9198"/>
    <s v="CA-2011-103310"/>
    <x v="2"/>
    <x v="1025"/>
    <d v="2011-05-15T00:00:00"/>
    <s v="Standard Class"/>
    <s v="GM-14680"/>
    <s v="Greg Matthias"/>
    <x v="0"/>
    <s v="United States"/>
    <s v="San Jose"/>
    <s v="California"/>
    <n v="95123"/>
    <x v="1"/>
    <s v="TEC-PH-10001817"/>
    <s v="Technology"/>
    <s v="Phones"/>
    <s v="Wilson Electronics DB Pro Signal Booster"/>
    <n v="1432.0000000000002"/>
    <n v="5"/>
    <n v="0.2"/>
    <x v="7064"/>
  </r>
  <r>
    <n v="9199"/>
    <s v="CA-2011-103310"/>
    <x v="2"/>
    <x v="1025"/>
    <d v="2011-05-15T00:00:00"/>
    <s v="Standard Class"/>
    <s v="GM-14680"/>
    <s v="Greg Matthias"/>
    <x v="0"/>
    <s v="United States"/>
    <s v="San Jose"/>
    <s v="California"/>
    <n v="95123"/>
    <x v="1"/>
    <s v="OFF-SU-10004737"/>
    <s v="Office Supplies"/>
    <s v="Supplies"/>
    <s v="Acme Design Stainless Steel Bent Scissors"/>
    <n v="41.04"/>
    <n v="6"/>
    <n v="0"/>
    <x v="7065"/>
  </r>
  <r>
    <n v="9200"/>
    <s v="CA-2011-103310"/>
    <x v="2"/>
    <x v="1025"/>
    <d v="2011-05-15T00:00:00"/>
    <s v="Standard Class"/>
    <s v="GM-14680"/>
    <s v="Greg Matthias"/>
    <x v="0"/>
    <s v="United States"/>
    <s v="San Jose"/>
    <s v="California"/>
    <n v="95123"/>
    <x v="1"/>
    <s v="FUR-CH-10002320"/>
    <s v="Furniture"/>
    <s v="Chairs"/>
    <s v="Hon Pagoda Stacking Chairs"/>
    <n v="256.78400000000005"/>
    <n v="1"/>
    <n v="0.2"/>
    <x v="7066"/>
  </r>
  <r>
    <n v="9201"/>
    <s v="CA-2013-152688"/>
    <x v="0"/>
    <x v="508"/>
    <d v="2013-10-21T00:00:00"/>
    <s v="First Class"/>
    <s v="NR-18550"/>
    <s v="Nick Radford"/>
    <x v="0"/>
    <s v="United States"/>
    <s v="Perth Amboy"/>
    <s v="New Jersey"/>
    <n v="8861"/>
    <x v="3"/>
    <s v="FUR-BO-10001337"/>
    <s v="Furniture"/>
    <s v="Bookcases"/>
    <s v="O'Sullivan Living Dimensions 2-Shelf Bookcases"/>
    <n v="120.98"/>
    <n v="1"/>
    <n v="0"/>
    <x v="7067"/>
  </r>
  <r>
    <n v="9202"/>
    <s v="CA-2013-152688"/>
    <x v="0"/>
    <x v="508"/>
    <d v="2013-10-21T00:00:00"/>
    <s v="First Class"/>
    <s v="NR-18550"/>
    <s v="Nick Radford"/>
    <x v="0"/>
    <s v="United States"/>
    <s v="Perth Amboy"/>
    <s v="New Jersey"/>
    <n v="8861"/>
    <x v="3"/>
    <s v="OFF-BI-10004584"/>
    <s v="Office Supplies"/>
    <s v="Binders"/>
    <s v="GBC ProClick 150 Presentation Binding System"/>
    <n v="315.98"/>
    <n v="1"/>
    <n v="0"/>
    <x v="7068"/>
  </r>
  <r>
    <n v="9203"/>
    <s v="CA-2013-153836"/>
    <x v="0"/>
    <x v="859"/>
    <d v="2013-11-04T00:00:00"/>
    <s v="Standard Class"/>
    <s v="EH-13765"/>
    <s v="Edward Hooks"/>
    <x v="1"/>
    <s v="United States"/>
    <s v="New York City"/>
    <s v="New York"/>
    <n v="10011"/>
    <x v="3"/>
    <s v="OFF-BI-10004817"/>
    <s v="Office Supplies"/>
    <s v="Binders"/>
    <s v="GBC Personal VeloBind Strips"/>
    <n v="28.752000000000002"/>
    <n v="3"/>
    <n v="0.2"/>
    <x v="7069"/>
  </r>
  <r>
    <n v="9204"/>
    <s v="CA-2013-153836"/>
    <x v="0"/>
    <x v="859"/>
    <d v="2013-11-04T00:00:00"/>
    <s v="Standard Class"/>
    <s v="EH-13765"/>
    <s v="Edward Hooks"/>
    <x v="1"/>
    <s v="United States"/>
    <s v="New York City"/>
    <s v="New York"/>
    <n v="10011"/>
    <x v="3"/>
    <s v="OFF-AR-10004602"/>
    <s v="Office Supplies"/>
    <s v="Art"/>
    <s v="Boston KS Multi-Size Manual Pencil Sharpener"/>
    <n v="114.94999999999999"/>
    <n v="5"/>
    <n v="0"/>
    <x v="7070"/>
  </r>
  <r>
    <n v="9205"/>
    <s v="CA-2013-104689"/>
    <x v="0"/>
    <x v="49"/>
    <d v="2013-12-06T00:00:00"/>
    <s v="Standard Class"/>
    <s v="FH-14365"/>
    <s v="Fred Hopkins"/>
    <x v="1"/>
    <s v="United States"/>
    <s v="Los Angeles"/>
    <s v="California"/>
    <n v="90004"/>
    <x v="1"/>
    <s v="OFF-AR-10001149"/>
    <s v="Office Supplies"/>
    <s v="Art"/>
    <s v="Sanford Colorific Colored Pencils, 12/Box"/>
    <n v="23.04"/>
    <n v="8"/>
    <n v="0"/>
    <x v="7071"/>
  </r>
  <r>
    <n v="9206"/>
    <s v="CA-2013-146423"/>
    <x v="0"/>
    <x v="438"/>
    <d v="2013-04-22T00:00:00"/>
    <s v="Same Day"/>
    <s v="BT-11680"/>
    <s v="Brian Thompson"/>
    <x v="0"/>
    <s v="United States"/>
    <s v="Milford"/>
    <s v="Connecticut"/>
    <n v="6460"/>
    <x v="3"/>
    <s v="OFF-AR-10004817"/>
    <s v="Office Supplies"/>
    <s v="Art"/>
    <s v="Colorific Watercolor Pencils"/>
    <n v="15.48"/>
    <n v="3"/>
    <n v="0"/>
    <x v="1197"/>
  </r>
  <r>
    <n v="9207"/>
    <s v="CA-2013-146423"/>
    <x v="0"/>
    <x v="438"/>
    <d v="2013-04-22T00:00:00"/>
    <s v="Same Day"/>
    <s v="BT-11680"/>
    <s v="Brian Thompson"/>
    <x v="0"/>
    <s v="United States"/>
    <s v="Milford"/>
    <s v="Connecticut"/>
    <n v="6460"/>
    <x v="3"/>
    <s v="OFF-PA-10003797"/>
    <s v="Office Supplies"/>
    <s v="Paper"/>
    <s v="Xerox 209"/>
    <n v="51.84"/>
    <n v="8"/>
    <n v="0"/>
    <x v="189"/>
  </r>
  <r>
    <n v="9208"/>
    <s v="CA-2014-140781"/>
    <x v="3"/>
    <x v="646"/>
    <d v="2014-08-08T00:00:00"/>
    <s v="Standard Class"/>
    <s v="AB-10105"/>
    <s v="Adrian Barton"/>
    <x v="0"/>
    <s v="United States"/>
    <s v="Bloomington"/>
    <s v="Illinois"/>
    <n v="61701"/>
    <x v="2"/>
    <s v="TEC-AC-10000682"/>
    <s v="Technology"/>
    <s v="Accessories"/>
    <s v="Kensington K72356US Mouse-in-a-Box USB Desktop Mouse"/>
    <n v="39.816000000000003"/>
    <n v="3"/>
    <n v="0.2"/>
    <x v="7072"/>
  </r>
  <r>
    <n v="9209"/>
    <s v="CA-2014-141747"/>
    <x v="3"/>
    <x v="646"/>
    <d v="2014-08-09T00:00:00"/>
    <s v="Second Class"/>
    <s v="SC-20230"/>
    <s v="Scot Coram"/>
    <x v="1"/>
    <s v="United States"/>
    <s v="Seattle"/>
    <s v="Washington"/>
    <n v="98105"/>
    <x v="1"/>
    <s v="OFF-ST-10003996"/>
    <s v="Office Supplies"/>
    <s v="Storage"/>
    <s v="Letter/Legal File Tote with Clear Snap-On Lid, Black Granite"/>
    <n v="16.059999999999999"/>
    <n v="1"/>
    <n v="0"/>
    <x v="7073"/>
  </r>
  <r>
    <n v="9210"/>
    <s v="CA-2014-142776"/>
    <x v="3"/>
    <x v="157"/>
    <d v="2014-12-15T00:00:00"/>
    <s v="Second Class"/>
    <s v="RS-19870"/>
    <s v="Roy Skaria"/>
    <x v="2"/>
    <s v="United States"/>
    <s v="Burlington"/>
    <s v="Iowa"/>
    <n v="52601"/>
    <x v="2"/>
    <s v="OFF-EN-10003160"/>
    <s v="Office Supplies"/>
    <s v="Envelopes"/>
    <s v="Pastel Pink Envelopes"/>
    <n v="7.28"/>
    <n v="1"/>
    <n v="0"/>
    <x v="7074"/>
  </r>
  <r>
    <n v="9211"/>
    <s v="CA-2014-142776"/>
    <x v="3"/>
    <x v="157"/>
    <d v="2014-12-15T00:00:00"/>
    <s v="Second Class"/>
    <s v="RS-19870"/>
    <s v="Roy Skaria"/>
    <x v="2"/>
    <s v="United States"/>
    <s v="Burlington"/>
    <s v="Iowa"/>
    <n v="52601"/>
    <x v="2"/>
    <s v="OFF-BI-10002012"/>
    <s v="Office Supplies"/>
    <s v="Binders"/>
    <s v="Wilson Jones Easy Flow II Sheet Lifters"/>
    <n v="5.4"/>
    <n v="3"/>
    <n v="0"/>
    <x v="6787"/>
  </r>
  <r>
    <n v="9212"/>
    <s v="CA-2012-167479"/>
    <x v="1"/>
    <x v="948"/>
    <d v="2012-03-19T00:00:00"/>
    <s v="Standard Class"/>
    <s v="AI-10855"/>
    <s v="Arianne Irving"/>
    <x v="0"/>
    <s v="United States"/>
    <s v="Roseville"/>
    <s v="California"/>
    <n v="95661"/>
    <x v="1"/>
    <s v="OFF-PA-10002105"/>
    <s v="Office Supplies"/>
    <s v="Paper"/>
    <s v="Xerox 223"/>
    <n v="19.440000000000001"/>
    <n v="3"/>
    <n v="0"/>
    <x v="551"/>
  </r>
  <r>
    <n v="9213"/>
    <s v="CA-2011-144071"/>
    <x v="2"/>
    <x v="589"/>
    <d v="2011-12-15T00:00:00"/>
    <s v="Standard Class"/>
    <s v="DJ-13420"/>
    <s v="Denny Joy"/>
    <x v="1"/>
    <s v="United States"/>
    <s v="San Francisco"/>
    <s v="California"/>
    <n v="94110"/>
    <x v="1"/>
    <s v="FUR-FU-10000397"/>
    <s v="Furniture"/>
    <s v="Furnishings"/>
    <s v="Luxo Economy Swing Arm Lamp"/>
    <n v="39.880000000000003"/>
    <n v="2"/>
    <n v="0"/>
    <x v="1198"/>
  </r>
  <r>
    <n v="9214"/>
    <s v="CA-2011-144071"/>
    <x v="2"/>
    <x v="589"/>
    <d v="2011-12-15T00:00:00"/>
    <s v="Standard Class"/>
    <s v="DJ-13420"/>
    <s v="Denny Joy"/>
    <x v="1"/>
    <s v="United States"/>
    <s v="San Francisco"/>
    <s v="California"/>
    <n v="94110"/>
    <x v="1"/>
    <s v="FUR-FU-10000758"/>
    <s v="Furniture"/>
    <s v="Furnishings"/>
    <s v="DAX Natural Wood-Tone Poster Frame"/>
    <n v="79.44"/>
    <n v="3"/>
    <n v="0"/>
    <x v="7075"/>
  </r>
  <r>
    <n v="9215"/>
    <s v="US-2014-120908"/>
    <x v="3"/>
    <x v="1033"/>
    <d v="2014-10-03T00:00:00"/>
    <s v="First Class"/>
    <s v="BF-10975"/>
    <s v="Barbara Fisher"/>
    <x v="1"/>
    <s v="United States"/>
    <s v="Philadelphia"/>
    <s v="Pennsylvania"/>
    <n v="19120"/>
    <x v="3"/>
    <s v="OFF-LA-10004677"/>
    <s v="Office Supplies"/>
    <s v="Labels"/>
    <s v="Self-Adhesive Address Labels for Typewriters with Dispenser Box"/>
    <n v="20.664000000000001"/>
    <n v="7"/>
    <n v="0.2"/>
    <x v="7076"/>
  </r>
  <r>
    <n v="9216"/>
    <s v="CA-2013-152646"/>
    <x v="0"/>
    <x v="831"/>
    <d v="2013-11-27T00:00:00"/>
    <s v="Standard Class"/>
    <s v="TH-21235"/>
    <s v="Tiffany House"/>
    <x v="1"/>
    <s v="United States"/>
    <s v="Los Angeles"/>
    <s v="California"/>
    <n v="90049"/>
    <x v="1"/>
    <s v="OFF-PA-10004451"/>
    <s v="Office Supplies"/>
    <s v="Paper"/>
    <s v="Xerox 222"/>
    <n v="32.400000000000006"/>
    <n v="5"/>
    <n v="0"/>
    <x v="56"/>
  </r>
  <r>
    <n v="9217"/>
    <s v="CA-2014-103765"/>
    <x v="3"/>
    <x v="221"/>
    <d v="2014-12-01T00:00:00"/>
    <s v="Standard Class"/>
    <s v="JG-15310"/>
    <s v="Jason Gross"/>
    <x v="1"/>
    <s v="United States"/>
    <s v="Odessa"/>
    <s v="Texas"/>
    <n v="79762"/>
    <x v="2"/>
    <s v="OFF-AP-10002311"/>
    <s v="Office Supplies"/>
    <s v="Appliances"/>
    <s v="Holmes Replacement Filter for HEPA Air Cleaner, Very Large Room, HEPA Filter"/>
    <n v="13.761999999999997"/>
    <n v="1"/>
    <n v="0.8"/>
    <x v="7077"/>
  </r>
  <r>
    <n v="9218"/>
    <s v="US-2014-118157"/>
    <x v="3"/>
    <x v="237"/>
    <d v="2014-11-18T00:00:00"/>
    <s v="First Class"/>
    <s v="AW-10930"/>
    <s v="Arthur Wiediger"/>
    <x v="2"/>
    <s v="United States"/>
    <s v="Minneapolis"/>
    <s v="Minnesota"/>
    <n v="55407"/>
    <x v="2"/>
    <s v="OFF-EN-10004459"/>
    <s v="Office Supplies"/>
    <s v="Envelopes"/>
    <s v="Security-Tint Envelopes"/>
    <n v="15.28"/>
    <n v="2"/>
    <n v="0"/>
    <x v="792"/>
  </r>
  <r>
    <n v="9219"/>
    <s v="US-2012-164238"/>
    <x v="1"/>
    <x v="748"/>
    <d v="2012-08-20T00:00:00"/>
    <s v="Standard Class"/>
    <s v="JW-15955"/>
    <s v="Joni Wasserman"/>
    <x v="0"/>
    <s v="United States"/>
    <s v="Philadelphia"/>
    <s v="Pennsylvania"/>
    <n v="19120"/>
    <x v="3"/>
    <s v="OFF-ST-10002352"/>
    <s v="Office Supplies"/>
    <s v="Storage"/>
    <s v="Iris Project Case"/>
    <n v="44.688000000000002"/>
    <n v="7"/>
    <n v="0.2"/>
    <x v="7078"/>
  </r>
  <r>
    <n v="9220"/>
    <s v="US-2012-164238"/>
    <x v="1"/>
    <x v="748"/>
    <d v="2012-08-20T00:00:00"/>
    <s v="Standard Class"/>
    <s v="JW-15955"/>
    <s v="Joni Wasserman"/>
    <x v="0"/>
    <s v="United States"/>
    <s v="Philadelphia"/>
    <s v="Pennsylvania"/>
    <n v="19120"/>
    <x v="3"/>
    <s v="FUR-BO-10000780"/>
    <s v="Furniture"/>
    <s v="Bookcases"/>
    <s v="O'Sullivan Plantations 2-Door Library in Landvery Oak"/>
    <n v="301.46999999999997"/>
    <n v="3"/>
    <n v="0.5"/>
    <x v="7079"/>
  </r>
  <r>
    <n v="9221"/>
    <s v="CA-2014-103212"/>
    <x v="3"/>
    <x v="119"/>
    <d v="2014-10-15T00:00:00"/>
    <s v="First Class"/>
    <s v="MH-18025"/>
    <s v="Michelle Huthwaite"/>
    <x v="0"/>
    <s v="United States"/>
    <s v="Lafayette"/>
    <s v="Louisiana"/>
    <n v="70506"/>
    <x v="0"/>
    <s v="OFF-LA-10000248"/>
    <s v="Office Supplies"/>
    <s v="Labels"/>
    <s v="Avery 52"/>
    <n v="11.07"/>
    <n v="3"/>
    <n v="0"/>
    <x v="5458"/>
  </r>
  <r>
    <n v="9222"/>
    <s v="CA-2014-103212"/>
    <x v="3"/>
    <x v="119"/>
    <d v="2014-10-15T00:00:00"/>
    <s v="First Class"/>
    <s v="MH-18025"/>
    <s v="Michelle Huthwaite"/>
    <x v="0"/>
    <s v="United States"/>
    <s v="Lafayette"/>
    <s v="Louisiana"/>
    <n v="70506"/>
    <x v="0"/>
    <s v="FUR-TA-10003473"/>
    <s v="Furniture"/>
    <s v="Tables"/>
    <s v="Bretford Rectangular Conference Table Tops"/>
    <n v="1504.52"/>
    <n v="4"/>
    <n v="0"/>
    <x v="7080"/>
  </r>
  <r>
    <n v="9223"/>
    <s v="CA-2014-103212"/>
    <x v="3"/>
    <x v="119"/>
    <d v="2014-10-15T00:00:00"/>
    <s v="First Class"/>
    <s v="MH-18025"/>
    <s v="Michelle Huthwaite"/>
    <x v="0"/>
    <s v="United States"/>
    <s v="Lafayette"/>
    <s v="Louisiana"/>
    <n v="70506"/>
    <x v="0"/>
    <s v="OFF-PA-10004355"/>
    <s v="Office Supplies"/>
    <s v="Paper"/>
    <s v="Xerox 231"/>
    <n v="25.92"/>
    <n v="4"/>
    <n v="0"/>
    <x v="245"/>
  </r>
  <r>
    <n v="9224"/>
    <s v="CA-2014-121160"/>
    <x v="3"/>
    <x v="259"/>
    <d v="2014-11-05T00:00:00"/>
    <s v="Same Day"/>
    <s v="FM-14290"/>
    <s v="Frank Merwin"/>
    <x v="2"/>
    <s v="United States"/>
    <s v="Bryan"/>
    <s v="Texas"/>
    <n v="77803"/>
    <x v="2"/>
    <s v="OFF-BI-10001308"/>
    <s v="Office Supplies"/>
    <s v="Binders"/>
    <s v="GBC Standard Plastic Binding Systems' Combs"/>
    <n v="7.5359999999999987"/>
    <n v="6"/>
    <n v="0.8"/>
    <x v="7081"/>
  </r>
  <r>
    <n v="9225"/>
    <s v="CA-2014-121160"/>
    <x v="3"/>
    <x v="259"/>
    <d v="2014-11-05T00:00:00"/>
    <s v="Same Day"/>
    <s v="FM-14290"/>
    <s v="Frank Merwin"/>
    <x v="2"/>
    <s v="United States"/>
    <s v="Bryan"/>
    <s v="Texas"/>
    <n v="77803"/>
    <x v="2"/>
    <s v="OFF-BI-10003094"/>
    <s v="Office Supplies"/>
    <s v="Binders"/>
    <s v="Self-Adhesive Ring Binder Labels"/>
    <n v="1.4079999999999997"/>
    <n v="2"/>
    <n v="0.8"/>
    <x v="7082"/>
  </r>
  <r>
    <n v="9226"/>
    <s v="CA-2014-121160"/>
    <x v="3"/>
    <x v="259"/>
    <d v="2014-11-05T00:00:00"/>
    <s v="Same Day"/>
    <s v="FM-14290"/>
    <s v="Frank Merwin"/>
    <x v="2"/>
    <s v="United States"/>
    <s v="Bryan"/>
    <s v="Texas"/>
    <n v="77803"/>
    <x v="2"/>
    <s v="OFF-BI-10004040"/>
    <s v="Office Supplies"/>
    <s v="Binders"/>
    <s v="Wilson Jones Impact Binders"/>
    <n v="4.1439999999999992"/>
    <n v="4"/>
    <n v="0.8"/>
    <x v="7083"/>
  </r>
  <r>
    <n v="9227"/>
    <s v="CA-2014-121160"/>
    <x v="3"/>
    <x v="259"/>
    <d v="2014-11-05T00:00:00"/>
    <s v="Same Day"/>
    <s v="FM-14290"/>
    <s v="Frank Merwin"/>
    <x v="2"/>
    <s v="United States"/>
    <s v="Bryan"/>
    <s v="Texas"/>
    <n v="77803"/>
    <x v="2"/>
    <s v="OFF-ST-10002485"/>
    <s v="Office Supplies"/>
    <s v="Storage"/>
    <s v="Rogers Deluxe File Chest"/>
    <n v="52.751999999999995"/>
    <n v="3"/>
    <n v="0.2"/>
    <x v="7084"/>
  </r>
  <r>
    <n v="9228"/>
    <s v="CA-2014-140515"/>
    <x v="3"/>
    <x v="498"/>
    <d v="2014-03-25T00:00:00"/>
    <s v="Standard Class"/>
    <s v="GZ-14545"/>
    <s v="George Zrebassa"/>
    <x v="1"/>
    <s v="United States"/>
    <s v="Los Angeles"/>
    <s v="California"/>
    <n v="90008"/>
    <x v="1"/>
    <s v="OFF-AP-10001205"/>
    <s v="Office Supplies"/>
    <s v="Appliances"/>
    <s v="Belkin 5 Outlet SurgeMaster Power Centers"/>
    <n v="381.35999999999996"/>
    <n v="7"/>
    <n v="0"/>
    <x v="7085"/>
  </r>
  <r>
    <n v="9229"/>
    <s v="CA-2011-153619"/>
    <x v="2"/>
    <x v="935"/>
    <d v="2011-11-03T00:00:00"/>
    <s v="Same Day"/>
    <s v="TC-21535"/>
    <s v="Tracy Collins"/>
    <x v="2"/>
    <s v="United States"/>
    <s v="Los Angeles"/>
    <s v="California"/>
    <n v="90049"/>
    <x v="1"/>
    <s v="OFF-AR-10001868"/>
    <s v="Office Supplies"/>
    <s v="Art"/>
    <s v="Prang Dustless Chalk Sticks"/>
    <n v="6.72"/>
    <n v="4"/>
    <n v="0"/>
    <x v="1394"/>
  </r>
  <r>
    <n v="9230"/>
    <s v="CA-2014-133718"/>
    <x v="3"/>
    <x v="283"/>
    <d v="2014-07-27T00:00:00"/>
    <s v="First Class"/>
    <s v="TB-21520"/>
    <s v="Tracy Blumstein"/>
    <x v="0"/>
    <s v="United States"/>
    <s v="Los Angeles"/>
    <s v="California"/>
    <n v="90045"/>
    <x v="1"/>
    <s v="OFF-BI-10003429"/>
    <s v="Office Supplies"/>
    <s v="Binders"/>
    <s v="Cardinal HOLDit! Binder Insert Strips,Extra Strips"/>
    <n v="15.192"/>
    <n v="3"/>
    <n v="0.2"/>
    <x v="7086"/>
  </r>
  <r>
    <n v="9231"/>
    <s v="CA-2014-133718"/>
    <x v="3"/>
    <x v="283"/>
    <d v="2014-07-27T00:00:00"/>
    <s v="First Class"/>
    <s v="TB-21520"/>
    <s v="Tracy Blumstein"/>
    <x v="0"/>
    <s v="United States"/>
    <s v="Los Angeles"/>
    <s v="California"/>
    <n v="90045"/>
    <x v="1"/>
    <s v="OFF-PA-10002689"/>
    <s v="Office Supplies"/>
    <s v="Paper"/>
    <s v="Weyerhaeuser First Choice Laser/Copy Paper (20Lb. and 88 Bright)"/>
    <n v="58.320000000000007"/>
    <n v="9"/>
    <n v="0"/>
    <x v="731"/>
  </r>
  <r>
    <n v="9232"/>
    <s v="CA-2011-148383"/>
    <x v="2"/>
    <x v="422"/>
    <d v="2011-12-31T00:00:00"/>
    <s v="Standard Class"/>
    <s v="RP-19390"/>
    <s v="Resi Pölking"/>
    <x v="0"/>
    <s v="United States"/>
    <s v="Phoenix"/>
    <s v="Arizona"/>
    <n v="85023"/>
    <x v="1"/>
    <s v="OFF-BI-10003650"/>
    <s v="Office Supplies"/>
    <s v="Binders"/>
    <s v="GBC DocuBind 300 Electric Binding Machine"/>
    <n v="946.76400000000024"/>
    <n v="6"/>
    <n v="0.7"/>
    <x v="7087"/>
  </r>
  <r>
    <n v="9233"/>
    <s v="CA-2013-126732"/>
    <x v="0"/>
    <x v="476"/>
    <d v="2013-09-07T00:00:00"/>
    <s v="Standard Class"/>
    <s v="LR-16915"/>
    <s v="Lena Radford"/>
    <x v="0"/>
    <s v="United States"/>
    <s v="Los Angeles"/>
    <s v="California"/>
    <n v="90036"/>
    <x v="1"/>
    <s v="FUR-FU-10001889"/>
    <s v="Furniture"/>
    <s v="Furnishings"/>
    <s v="Ultra Door Pull Handle"/>
    <n v="94.679999999999993"/>
    <n v="9"/>
    <n v="0"/>
    <x v="7088"/>
  </r>
  <r>
    <n v="9234"/>
    <s v="CA-2013-126732"/>
    <x v="0"/>
    <x v="476"/>
    <d v="2013-09-07T00:00:00"/>
    <s v="Standard Class"/>
    <s v="LR-16915"/>
    <s v="Lena Radford"/>
    <x v="0"/>
    <s v="United States"/>
    <s v="Los Angeles"/>
    <s v="California"/>
    <n v="90036"/>
    <x v="1"/>
    <s v="OFF-ST-10000321"/>
    <s v="Office Supplies"/>
    <s v="Storage"/>
    <s v="Akro Stacking Bins"/>
    <n v="23.669999999999998"/>
    <n v="3"/>
    <n v="0"/>
    <x v="7089"/>
  </r>
  <r>
    <n v="9235"/>
    <s v="CA-2013-126732"/>
    <x v="0"/>
    <x v="476"/>
    <d v="2013-09-07T00:00:00"/>
    <s v="Standard Class"/>
    <s v="LR-16915"/>
    <s v="Lena Radford"/>
    <x v="0"/>
    <s v="United States"/>
    <s v="Los Angeles"/>
    <s v="California"/>
    <n v="90036"/>
    <x v="1"/>
    <s v="TEC-PH-10001530"/>
    <s v="Technology"/>
    <s v="Phones"/>
    <s v="Cisco Unified IP Phone 7945G VoIP phone"/>
    <n v="1091.1680000000001"/>
    <n v="4"/>
    <n v="0.2"/>
    <x v="2998"/>
  </r>
  <r>
    <n v="9236"/>
    <s v="CA-2013-126732"/>
    <x v="0"/>
    <x v="476"/>
    <d v="2013-09-07T00:00:00"/>
    <s v="Standard Class"/>
    <s v="LR-16915"/>
    <s v="Lena Radford"/>
    <x v="0"/>
    <s v="United States"/>
    <s v="Los Angeles"/>
    <s v="California"/>
    <n v="90036"/>
    <x v="1"/>
    <s v="OFF-AR-10004752"/>
    <s v="Office Supplies"/>
    <s v="Art"/>
    <s v="Blackstonian Pencils"/>
    <n v="18.689999999999998"/>
    <n v="7"/>
    <n v="0"/>
    <x v="7090"/>
  </r>
  <r>
    <n v="9237"/>
    <s v="CA-2013-126732"/>
    <x v="0"/>
    <x v="476"/>
    <d v="2013-09-07T00:00:00"/>
    <s v="Standard Class"/>
    <s v="LR-16915"/>
    <s v="Lena Radford"/>
    <x v="0"/>
    <s v="United States"/>
    <s v="Los Angeles"/>
    <s v="California"/>
    <n v="90036"/>
    <x v="1"/>
    <s v="FUR-TA-10001539"/>
    <s v="Furniture"/>
    <s v="Tables"/>
    <s v="Chromcraft Rectangular Conference Tables"/>
    <n v="568.72800000000007"/>
    <n v="3"/>
    <n v="0.2"/>
    <x v="2954"/>
  </r>
  <r>
    <n v="9238"/>
    <s v="CA-2013-126732"/>
    <x v="0"/>
    <x v="476"/>
    <d v="2013-09-07T00:00:00"/>
    <s v="Standard Class"/>
    <s v="LR-16915"/>
    <s v="Lena Radford"/>
    <x v="0"/>
    <s v="United States"/>
    <s v="Los Angeles"/>
    <s v="California"/>
    <n v="90036"/>
    <x v="1"/>
    <s v="OFF-BI-10001553"/>
    <s v="Office Supplies"/>
    <s v="Binders"/>
    <s v="SpineVue Locking Slant-D Ring Binders by Cardinal"/>
    <n v="7.3120000000000012"/>
    <n v="1"/>
    <n v="0.2"/>
    <x v="1891"/>
  </r>
  <r>
    <n v="9239"/>
    <s v="CA-2014-138156"/>
    <x v="3"/>
    <x v="512"/>
    <d v="2014-02-15T00:00:00"/>
    <s v="First Class"/>
    <s v="MM-17260"/>
    <s v="Magdelene Morse"/>
    <x v="0"/>
    <s v="United States"/>
    <s v="Columbus"/>
    <s v="Ohio"/>
    <n v="43229"/>
    <x v="3"/>
    <s v="FUR-FU-10003601"/>
    <s v="Furniture"/>
    <s v="Furnishings"/>
    <s v="Deflect-o RollaMat Studded, Beveled Mat for Medium Pile Carpeting"/>
    <n v="147.56800000000001"/>
    <n v="2"/>
    <n v="0.2"/>
    <x v="7091"/>
  </r>
  <r>
    <n v="9240"/>
    <s v="CA-2014-110310"/>
    <x v="3"/>
    <x v="855"/>
    <d v="2014-11-03T00:00:00"/>
    <s v="Standard Class"/>
    <s v="NB-18655"/>
    <s v="Nona Balk"/>
    <x v="1"/>
    <s v="United States"/>
    <s v="Tallahassee"/>
    <s v="Florida"/>
    <n v="32303"/>
    <x v="0"/>
    <s v="OFF-PA-10001685"/>
    <s v="Office Supplies"/>
    <s v="Paper"/>
    <s v="Staples"/>
    <n v="56.783999999999999"/>
    <n v="7"/>
    <n v="0.2"/>
    <x v="7092"/>
  </r>
  <r>
    <n v="9241"/>
    <s v="CA-2014-110310"/>
    <x v="3"/>
    <x v="855"/>
    <d v="2014-11-03T00:00:00"/>
    <s v="Standard Class"/>
    <s v="NB-18655"/>
    <s v="Nona Balk"/>
    <x v="1"/>
    <s v="United States"/>
    <s v="Tallahassee"/>
    <s v="Florida"/>
    <n v="32303"/>
    <x v="0"/>
    <s v="OFF-BI-10001097"/>
    <s v="Office Supplies"/>
    <s v="Binders"/>
    <s v="Avery Hole Reinforcements"/>
    <n v="5.6070000000000011"/>
    <n v="3"/>
    <n v="0.7"/>
    <x v="7093"/>
  </r>
  <r>
    <n v="9242"/>
    <s v="CA-2014-110310"/>
    <x v="3"/>
    <x v="855"/>
    <d v="2014-11-03T00:00:00"/>
    <s v="Standard Class"/>
    <s v="NB-18655"/>
    <s v="Nona Balk"/>
    <x v="1"/>
    <s v="United States"/>
    <s v="Tallahassee"/>
    <s v="Florida"/>
    <n v="32303"/>
    <x v="0"/>
    <s v="OFF-AR-10001662"/>
    <s v="Office Supplies"/>
    <s v="Art"/>
    <s v="Rogers Handheld Barrel Pencil Sharpener"/>
    <n v="6.5760000000000005"/>
    <n v="3"/>
    <n v="0.2"/>
    <x v="7094"/>
  </r>
  <r>
    <n v="9243"/>
    <s v="CA-2011-113271"/>
    <x v="2"/>
    <x v="868"/>
    <d v="2011-07-14T00:00:00"/>
    <s v="Standard Class"/>
    <s v="DS-13030"/>
    <s v="Darrin Sayre"/>
    <x v="2"/>
    <s v="United States"/>
    <s v="San Francisco"/>
    <s v="California"/>
    <n v="94122"/>
    <x v="1"/>
    <s v="OFF-BI-10002609"/>
    <s v="Office Supplies"/>
    <s v="Binders"/>
    <s v="Avery Hidden Tab Dividers for Binding Systems"/>
    <n v="14.303999999999998"/>
    <n v="6"/>
    <n v="0.2"/>
    <x v="7095"/>
  </r>
  <r>
    <n v="9244"/>
    <s v="CA-2011-113271"/>
    <x v="2"/>
    <x v="868"/>
    <d v="2011-07-14T00:00:00"/>
    <s v="Standard Class"/>
    <s v="DS-13030"/>
    <s v="Darrin Sayre"/>
    <x v="2"/>
    <s v="United States"/>
    <s v="San Francisco"/>
    <s v="California"/>
    <n v="94122"/>
    <x v="1"/>
    <s v="FUR-BO-10004218"/>
    <s v="Furniture"/>
    <s v="Bookcases"/>
    <s v="Bush Heritage Pine Collection 5-Shelf Bookcase, Albany Pine Finish, *Special Order"/>
    <n v="119.83299999999998"/>
    <n v="1"/>
    <n v="0.15"/>
    <x v="7096"/>
  </r>
  <r>
    <n v="9245"/>
    <s v="CA-2011-113271"/>
    <x v="2"/>
    <x v="868"/>
    <d v="2011-07-14T00:00:00"/>
    <s v="Standard Class"/>
    <s v="DS-13030"/>
    <s v="Darrin Sayre"/>
    <x v="2"/>
    <s v="United States"/>
    <s v="San Francisco"/>
    <s v="California"/>
    <n v="94122"/>
    <x v="1"/>
    <s v="OFF-AR-10003251"/>
    <s v="Office Supplies"/>
    <s v="Art"/>
    <s v="Prang Drawing Pencil Set"/>
    <n v="5.56"/>
    <n v="2"/>
    <n v="0"/>
    <x v="2470"/>
  </r>
  <r>
    <n v="9246"/>
    <s v="CA-2011-113271"/>
    <x v="2"/>
    <x v="868"/>
    <d v="2011-07-14T00:00:00"/>
    <s v="Standard Class"/>
    <s v="DS-13030"/>
    <s v="Darrin Sayre"/>
    <x v="2"/>
    <s v="United States"/>
    <s v="San Francisco"/>
    <s v="California"/>
    <n v="94122"/>
    <x v="1"/>
    <s v="OFF-PA-10002365"/>
    <s v="Office Supplies"/>
    <s v="Paper"/>
    <s v="Xerox 1967"/>
    <n v="32.400000000000006"/>
    <n v="5"/>
    <n v="0"/>
    <x v="56"/>
  </r>
  <r>
    <n v="9247"/>
    <s v="CA-2014-130106"/>
    <x v="3"/>
    <x v="1053"/>
    <d v="2014-05-27T00:00:00"/>
    <s v="Standard Class"/>
    <s v="VF-21715"/>
    <s v="Vicky Freymann"/>
    <x v="2"/>
    <s v="United States"/>
    <s v="San Francisco"/>
    <s v="California"/>
    <n v="94109"/>
    <x v="1"/>
    <s v="OFF-AR-10003651"/>
    <s v="Office Supplies"/>
    <s v="Art"/>
    <s v="Newell 350"/>
    <n v="9.84"/>
    <n v="3"/>
    <n v="0"/>
    <x v="301"/>
  </r>
  <r>
    <n v="9248"/>
    <s v="CA-2014-130106"/>
    <x v="3"/>
    <x v="1053"/>
    <d v="2014-05-27T00:00:00"/>
    <s v="Standard Class"/>
    <s v="VF-21715"/>
    <s v="Vicky Freymann"/>
    <x v="2"/>
    <s v="United States"/>
    <s v="San Francisco"/>
    <s v="California"/>
    <n v="94109"/>
    <x v="1"/>
    <s v="OFF-AR-10003732"/>
    <s v="Office Supplies"/>
    <s v="Art"/>
    <s v="Newell 333"/>
    <n v="2.78"/>
    <n v="1"/>
    <n v="0"/>
    <x v="1146"/>
  </r>
  <r>
    <n v="9249"/>
    <s v="CA-2013-127761"/>
    <x v="0"/>
    <x v="338"/>
    <d v="2013-11-15T00:00:00"/>
    <s v="Standard Class"/>
    <s v="SW-20275"/>
    <s v="Scott Williamson"/>
    <x v="0"/>
    <s v="United States"/>
    <s v="New York City"/>
    <s v="New York"/>
    <n v="10009"/>
    <x v="3"/>
    <s v="OFF-BI-10002557"/>
    <s v="Office Supplies"/>
    <s v="Binders"/>
    <s v="Presstex Flexible Ring Binders"/>
    <n v="3.64"/>
    <n v="1"/>
    <n v="0.2"/>
    <x v="7097"/>
  </r>
  <r>
    <n v="9250"/>
    <s v="CA-2013-127761"/>
    <x v="0"/>
    <x v="338"/>
    <d v="2013-11-15T00:00:00"/>
    <s v="Standard Class"/>
    <s v="SW-20275"/>
    <s v="Scott Williamson"/>
    <x v="0"/>
    <s v="United States"/>
    <s v="New York City"/>
    <s v="New York"/>
    <n v="10009"/>
    <x v="3"/>
    <s v="TEC-PH-10003691"/>
    <s v="Technology"/>
    <s v="Phones"/>
    <s v="BlackBerry Q10"/>
    <n v="881.93"/>
    <n v="7"/>
    <n v="0"/>
    <x v="7098"/>
  </r>
  <r>
    <n v="9251"/>
    <s v="CA-2013-105354"/>
    <x v="0"/>
    <x v="499"/>
    <d v="2013-12-07T00:00:00"/>
    <s v="Standard Class"/>
    <s v="PW-19030"/>
    <s v="Pauline Webber"/>
    <x v="1"/>
    <s v="United States"/>
    <s v="Marion"/>
    <s v="Iowa"/>
    <n v="52302"/>
    <x v="2"/>
    <s v="OFF-BI-10001107"/>
    <s v="Office Supplies"/>
    <s v="Binders"/>
    <s v="GBC White Gloss Covers, Plain Front"/>
    <n v="115.84"/>
    <n v="8"/>
    <n v="0"/>
    <x v="7099"/>
  </r>
  <r>
    <n v="9252"/>
    <s v="CA-2014-155712"/>
    <x v="3"/>
    <x v="580"/>
    <d v="2014-03-09T00:00:00"/>
    <s v="Standard Class"/>
    <s v="KD-16615"/>
    <s v="Ken Dana"/>
    <x v="1"/>
    <s v="United States"/>
    <s v="Los Angeles"/>
    <s v="California"/>
    <n v="90008"/>
    <x v="1"/>
    <s v="OFF-BI-10004224"/>
    <s v="Office Supplies"/>
    <s v="Binders"/>
    <s v="Catalog Binders with Expanding Posts"/>
    <n v="107.64800000000001"/>
    <n v="2"/>
    <n v="0.2"/>
    <x v="4427"/>
  </r>
  <r>
    <n v="9253"/>
    <s v="CA-2014-102309"/>
    <x v="3"/>
    <x v="397"/>
    <d v="2014-09-26T00:00:00"/>
    <s v="Second Class"/>
    <s v="DO-13645"/>
    <s v="Doug O'Connell"/>
    <x v="0"/>
    <s v="United States"/>
    <s v="Pine Bluff"/>
    <s v="Arkansas"/>
    <n v="71603"/>
    <x v="0"/>
    <s v="TEC-AC-10001114"/>
    <s v="Technology"/>
    <s v="Accessories"/>
    <s v="Microsoft Wireless Mobile Mouse 4000"/>
    <n v="199.95000000000002"/>
    <n v="5"/>
    <n v="0"/>
    <x v="1874"/>
  </r>
  <r>
    <n v="9254"/>
    <s v="CA-2014-102309"/>
    <x v="3"/>
    <x v="397"/>
    <d v="2014-09-26T00:00:00"/>
    <s v="Second Class"/>
    <s v="DO-13645"/>
    <s v="Doug O'Connell"/>
    <x v="0"/>
    <s v="United States"/>
    <s v="Pine Bluff"/>
    <s v="Arkansas"/>
    <n v="71603"/>
    <x v="0"/>
    <s v="OFF-PA-10002005"/>
    <s v="Office Supplies"/>
    <s v="Paper"/>
    <s v="Xerox 225"/>
    <n v="12.96"/>
    <n v="2"/>
    <n v="0"/>
    <x v="91"/>
  </r>
  <r>
    <n v="9255"/>
    <s v="CA-2011-168368"/>
    <x v="2"/>
    <x v="1058"/>
    <d v="2011-02-16T00:00:00"/>
    <s v="Second Class"/>
    <s v="GA-14725"/>
    <s v="Guy Armstrong"/>
    <x v="0"/>
    <s v="United States"/>
    <s v="Columbia"/>
    <s v="Missouri"/>
    <n v="65203"/>
    <x v="2"/>
    <s v="FUR-CH-10001146"/>
    <s v="Furniture"/>
    <s v="Chairs"/>
    <s v="Global Value Mid-Back Manager's Chair, Gray"/>
    <n v="60.89"/>
    <n v="1"/>
    <n v="0"/>
    <x v="7100"/>
  </r>
  <r>
    <n v="9256"/>
    <s v="CA-2011-168368"/>
    <x v="2"/>
    <x v="1058"/>
    <d v="2011-02-16T00:00:00"/>
    <s v="Second Class"/>
    <s v="GA-14725"/>
    <s v="Guy Armstrong"/>
    <x v="0"/>
    <s v="United States"/>
    <s v="Columbia"/>
    <s v="Missouri"/>
    <n v="65203"/>
    <x v="2"/>
    <s v="OFF-LA-10004853"/>
    <s v="Office Supplies"/>
    <s v="Labels"/>
    <s v="Avery 483"/>
    <n v="14.940000000000001"/>
    <n v="3"/>
    <n v="0"/>
    <x v="2595"/>
  </r>
  <r>
    <n v="9257"/>
    <s v="CA-2011-168368"/>
    <x v="2"/>
    <x v="1058"/>
    <d v="2011-02-16T00:00:00"/>
    <s v="Second Class"/>
    <s v="GA-14725"/>
    <s v="Guy Armstrong"/>
    <x v="0"/>
    <s v="United States"/>
    <s v="Columbia"/>
    <s v="Missouri"/>
    <n v="65203"/>
    <x v="2"/>
    <s v="OFF-BI-10004728"/>
    <s v="Office Supplies"/>
    <s v="Binders"/>
    <s v="Wilson Jones Turn Tabs Binder Tool for Ring Binders"/>
    <n v="9.64"/>
    <n v="2"/>
    <n v="0"/>
    <x v="1511"/>
  </r>
  <r>
    <n v="9258"/>
    <s v="CA-2011-168368"/>
    <x v="2"/>
    <x v="1058"/>
    <d v="2011-02-16T00:00:00"/>
    <s v="Second Class"/>
    <s v="GA-14725"/>
    <s v="Guy Armstrong"/>
    <x v="0"/>
    <s v="United States"/>
    <s v="Columbia"/>
    <s v="Missouri"/>
    <n v="65203"/>
    <x v="2"/>
    <s v="FUR-FU-10002298"/>
    <s v="Furniture"/>
    <s v="Furnishings"/>
    <s v="Rubbermaid ClusterMat Chairmats, Mat Size- 66&quot; x 60&quot;, Lip 20&quot; x 11&quot; -90 Degree Angle"/>
    <n v="332.94"/>
    <n v="3"/>
    <n v="0"/>
    <x v="7101"/>
  </r>
  <r>
    <n v="9259"/>
    <s v="CA-2011-168368"/>
    <x v="2"/>
    <x v="1058"/>
    <d v="2011-02-16T00:00:00"/>
    <s v="Second Class"/>
    <s v="GA-14725"/>
    <s v="Guy Armstrong"/>
    <x v="0"/>
    <s v="United States"/>
    <s v="Columbia"/>
    <s v="Missouri"/>
    <n v="65203"/>
    <x v="2"/>
    <s v="OFF-BI-10004654"/>
    <s v="Office Supplies"/>
    <s v="Binders"/>
    <s v="VariCap6 Expandable Binder"/>
    <n v="51.900000000000006"/>
    <n v="3"/>
    <n v="0"/>
    <x v="7102"/>
  </r>
  <r>
    <n v="9260"/>
    <s v="CA-2011-168368"/>
    <x v="2"/>
    <x v="1058"/>
    <d v="2011-02-16T00:00:00"/>
    <s v="Second Class"/>
    <s v="GA-14725"/>
    <s v="Guy Armstrong"/>
    <x v="0"/>
    <s v="United States"/>
    <s v="Columbia"/>
    <s v="Missouri"/>
    <n v="65203"/>
    <x v="2"/>
    <s v="OFF-ST-10002583"/>
    <s v="Office Supplies"/>
    <s v="Storage"/>
    <s v="Fellowes Neat Ideas Storage Cubes"/>
    <n v="64.959999999999994"/>
    <n v="2"/>
    <n v="0"/>
    <x v="659"/>
  </r>
  <r>
    <n v="9261"/>
    <s v="CA-2014-167976"/>
    <x v="3"/>
    <x v="343"/>
    <d v="2014-11-15T00:00:00"/>
    <s v="Second Class"/>
    <s v="JL-15505"/>
    <s v="Jeremy Lonsdale"/>
    <x v="0"/>
    <s v="United States"/>
    <s v="Aberdeen"/>
    <s v="South Dakota"/>
    <n v="57401"/>
    <x v="2"/>
    <s v="OFF-SU-10004661"/>
    <s v="Office Supplies"/>
    <s v="Supplies"/>
    <s v="Acme Titanium Bonded Scissors"/>
    <n v="25.5"/>
    <n v="3"/>
    <n v="0"/>
    <x v="4888"/>
  </r>
  <r>
    <n v="9262"/>
    <s v="CA-2014-111388"/>
    <x v="3"/>
    <x v="264"/>
    <d v="2014-09-03T00:00:00"/>
    <s v="Same Day"/>
    <s v="SU-20665"/>
    <s v="Stephanie Ulpright"/>
    <x v="2"/>
    <s v="United States"/>
    <s v="Seattle"/>
    <s v="Washington"/>
    <n v="98103"/>
    <x v="1"/>
    <s v="FUR-CH-10003061"/>
    <s v="Furniture"/>
    <s v="Chairs"/>
    <s v="Global Leather Task Chair, Black"/>
    <n v="215.976"/>
    <n v="3"/>
    <n v="0.2"/>
    <x v="1932"/>
  </r>
  <r>
    <n v="9263"/>
    <s v="CA-2012-124499"/>
    <x v="1"/>
    <x v="330"/>
    <d v="2012-10-13T00:00:00"/>
    <s v="Standard Class"/>
    <s v="FM-14380"/>
    <s v="Fred McMath"/>
    <x v="0"/>
    <s v="United States"/>
    <s v="Detroit"/>
    <s v="Michigan"/>
    <n v="48227"/>
    <x v="2"/>
    <s v="FUR-CH-10000513"/>
    <s v="Furniture"/>
    <s v="Chairs"/>
    <s v="High-Back Leather Manager's Chair"/>
    <n v="389.97"/>
    <n v="3"/>
    <n v="0"/>
    <x v="6650"/>
  </r>
  <r>
    <n v="9264"/>
    <s v="CA-2012-124499"/>
    <x v="1"/>
    <x v="330"/>
    <d v="2012-10-13T00:00:00"/>
    <s v="Standard Class"/>
    <s v="FM-14380"/>
    <s v="Fred McMath"/>
    <x v="0"/>
    <s v="United States"/>
    <s v="Detroit"/>
    <s v="Michigan"/>
    <n v="48227"/>
    <x v="2"/>
    <s v="OFF-AP-10002191"/>
    <s v="Office Supplies"/>
    <s v="Appliances"/>
    <s v="Belkin 8 Outlet SurgeMaster II Gold Surge Protector"/>
    <n v="269.90999999999997"/>
    <n v="5"/>
    <n v="0.1"/>
    <x v="7103"/>
  </r>
  <r>
    <n v="9265"/>
    <s v="US-2014-128118"/>
    <x v="3"/>
    <x v="221"/>
    <d v="2014-12-02T00:00:00"/>
    <s v="Standard Class"/>
    <s v="MY-17380"/>
    <s v="Maribeth Yedwab"/>
    <x v="1"/>
    <s v="United States"/>
    <s v="Memphis"/>
    <s v="Tennessee"/>
    <n v="38109"/>
    <x v="0"/>
    <s v="OFF-BI-10000216"/>
    <s v="Office Supplies"/>
    <s v="Binders"/>
    <s v="Mead 1st Gear 2&quot; Zipper Binder, Asst. Colors"/>
    <n v="11.673000000000002"/>
    <n v="3"/>
    <n v="0.7"/>
    <x v="3686"/>
  </r>
  <r>
    <n v="9266"/>
    <s v="US-2014-128118"/>
    <x v="3"/>
    <x v="221"/>
    <d v="2014-12-02T00:00:00"/>
    <s v="Standard Class"/>
    <s v="MY-17380"/>
    <s v="Maribeth Yedwab"/>
    <x v="1"/>
    <s v="United States"/>
    <s v="Memphis"/>
    <s v="Tennessee"/>
    <n v="38109"/>
    <x v="0"/>
    <s v="OFF-EN-10003448"/>
    <s v="Office Supplies"/>
    <s v="Envelopes"/>
    <s v="Peel &amp; Seel Recycled Catalog Envelopes, Brown"/>
    <n v="64.848000000000013"/>
    <n v="7"/>
    <n v="0.2"/>
    <x v="7104"/>
  </r>
  <r>
    <n v="9267"/>
    <s v="CA-2011-125759"/>
    <x v="2"/>
    <x v="1215"/>
    <d v="2011-02-10T00:00:00"/>
    <s v="First Class"/>
    <s v="NM-18445"/>
    <s v="Nathan Mautz"/>
    <x v="2"/>
    <s v="United States"/>
    <s v="North Las Vegas"/>
    <s v="Nevada"/>
    <n v="89031"/>
    <x v="1"/>
    <s v="FUR-FU-10002111"/>
    <s v="Furniture"/>
    <s v="Furnishings"/>
    <s v="Master Caster Door Stop, Large Brown"/>
    <n v="14.56"/>
    <n v="2"/>
    <n v="0"/>
    <x v="7105"/>
  </r>
  <r>
    <n v="9268"/>
    <s v="CA-2012-151869"/>
    <x v="1"/>
    <x v="12"/>
    <d v="2012-09-25T00:00:00"/>
    <s v="Same Day"/>
    <s v="CS-11950"/>
    <s v="Carlos Soltero"/>
    <x v="0"/>
    <s v="United States"/>
    <s v="Freeport"/>
    <s v="New York"/>
    <n v="11520"/>
    <x v="3"/>
    <s v="FUR-CH-10001545"/>
    <s v="Furniture"/>
    <s v="Chairs"/>
    <s v="Hon Comfortask Task/Swivel Chairs"/>
    <n v="102.58200000000001"/>
    <n v="1"/>
    <n v="0.1"/>
    <x v="7106"/>
  </r>
  <r>
    <n v="9269"/>
    <s v="CA-2012-151869"/>
    <x v="1"/>
    <x v="12"/>
    <d v="2012-09-25T00:00:00"/>
    <s v="Same Day"/>
    <s v="CS-11950"/>
    <s v="Carlos Soltero"/>
    <x v="0"/>
    <s v="United States"/>
    <s v="Freeport"/>
    <s v="New York"/>
    <n v="11520"/>
    <x v="3"/>
    <s v="OFF-PA-10002947"/>
    <s v="Office Supplies"/>
    <s v="Paper"/>
    <s v="Xerox 1923"/>
    <n v="20.04"/>
    <n v="3"/>
    <n v="0"/>
    <x v="132"/>
  </r>
  <r>
    <n v="9270"/>
    <s v="US-2014-102183"/>
    <x v="3"/>
    <x v="170"/>
    <d v="2014-08-29T00:00:00"/>
    <s v="Standard Class"/>
    <s v="PK-19075"/>
    <s v="Pete Kriz"/>
    <x v="0"/>
    <s v="United States"/>
    <s v="New York City"/>
    <s v="New York"/>
    <n v="10035"/>
    <x v="3"/>
    <s v="OFF-BI-10003476"/>
    <s v="Office Supplies"/>
    <s v="Binders"/>
    <s v="Avery Metallic Poly Binders"/>
    <n v="32.088000000000001"/>
    <n v="7"/>
    <n v="0.2"/>
    <x v="7107"/>
  </r>
  <r>
    <n v="9271"/>
    <s v="US-2014-102183"/>
    <x v="3"/>
    <x v="170"/>
    <d v="2014-08-29T00:00:00"/>
    <s v="Standard Class"/>
    <s v="PK-19075"/>
    <s v="Pete Kriz"/>
    <x v="0"/>
    <s v="United States"/>
    <s v="New York City"/>
    <s v="New York"/>
    <n v="10035"/>
    <x v="3"/>
    <s v="OFF-BI-10001359"/>
    <s v="Office Supplies"/>
    <s v="Binders"/>
    <s v="GBC DocuBind TL300 Electric Binding System"/>
    <n v="4305.5520000000006"/>
    <n v="6"/>
    <n v="0.2"/>
    <x v="7108"/>
  </r>
  <r>
    <n v="9272"/>
    <s v="CA-2013-100510"/>
    <x v="0"/>
    <x v="536"/>
    <d v="2013-05-18T00:00:00"/>
    <s v="Standard Class"/>
    <s v="HM-14860"/>
    <s v="Harry Marie"/>
    <x v="1"/>
    <s v="United States"/>
    <s v="New York City"/>
    <s v="New York"/>
    <n v="10024"/>
    <x v="3"/>
    <s v="FUR-FU-10000320"/>
    <s v="Furniture"/>
    <s v="Furnishings"/>
    <s v="OIC Stacking Trays"/>
    <n v="10.02"/>
    <n v="3"/>
    <n v="0"/>
    <x v="5728"/>
  </r>
  <r>
    <n v="9273"/>
    <s v="CA-2013-100510"/>
    <x v="0"/>
    <x v="536"/>
    <d v="2013-05-18T00:00:00"/>
    <s v="Standard Class"/>
    <s v="HM-14860"/>
    <s v="Harry Marie"/>
    <x v="1"/>
    <s v="United States"/>
    <s v="New York City"/>
    <s v="New York"/>
    <n v="10024"/>
    <x v="3"/>
    <s v="TEC-PH-10001835"/>
    <s v="Technology"/>
    <s v="Phones"/>
    <s v="Jawbone JAMBOX Wireless Bluetooth Speaker"/>
    <n v="631.96"/>
    <n v="4"/>
    <n v="0"/>
    <x v="2249"/>
  </r>
  <r>
    <n v="9274"/>
    <s v="CA-2014-146983"/>
    <x v="3"/>
    <x v="264"/>
    <d v="2014-09-07T00:00:00"/>
    <s v="Standard Class"/>
    <s v="AH-10210"/>
    <s v="Alan Hwang"/>
    <x v="0"/>
    <s v="United States"/>
    <s v="Henderson"/>
    <s v="Kentucky"/>
    <n v="42420"/>
    <x v="0"/>
    <s v="OFF-BI-10003650"/>
    <s v="Office Supplies"/>
    <s v="Binders"/>
    <s v="GBC DocuBind 300 Electric Binding Machine"/>
    <n v="1577.94"/>
    <n v="3"/>
    <n v="0"/>
    <x v="3143"/>
  </r>
  <r>
    <n v="9275"/>
    <s v="US-2011-134054"/>
    <x v="2"/>
    <x v="982"/>
    <d v="2011-10-10T00:00:00"/>
    <s v="Same Day"/>
    <s v="FC-14335"/>
    <s v="Fred Chung"/>
    <x v="1"/>
    <s v="United States"/>
    <s v="Albuquerque"/>
    <s v="New Mexico"/>
    <n v="87105"/>
    <x v="1"/>
    <s v="OFF-AR-10000937"/>
    <s v="Office Supplies"/>
    <s v="Art"/>
    <s v="Dixon Ticonderoga Core-Lock Colored Pencils, 48-Color Set"/>
    <n v="255.84999999999997"/>
    <n v="7"/>
    <n v="0"/>
    <x v="7109"/>
  </r>
  <r>
    <n v="9276"/>
    <s v="CA-2013-113236"/>
    <x v="0"/>
    <x v="439"/>
    <d v="2013-05-30T00:00:00"/>
    <s v="Second Class"/>
    <s v="CP-12085"/>
    <s v="Cathy Prescott"/>
    <x v="1"/>
    <s v="United States"/>
    <s v="Delray Beach"/>
    <s v="Florida"/>
    <n v="33445"/>
    <x v="0"/>
    <s v="OFF-ST-10000532"/>
    <s v="Office Supplies"/>
    <s v="Storage"/>
    <s v="Advantus Rolling Drawer Organizers"/>
    <n v="184.70400000000001"/>
    <n v="6"/>
    <n v="0.2"/>
    <x v="7110"/>
  </r>
  <r>
    <n v="9277"/>
    <s v="CA-2013-113236"/>
    <x v="0"/>
    <x v="439"/>
    <d v="2013-05-30T00:00:00"/>
    <s v="Second Class"/>
    <s v="CP-12085"/>
    <s v="Cathy Prescott"/>
    <x v="1"/>
    <s v="United States"/>
    <s v="Delray Beach"/>
    <s v="Florida"/>
    <n v="33445"/>
    <x v="0"/>
    <s v="TEC-AC-10001267"/>
    <s v="Technology"/>
    <s v="Accessories"/>
    <s v="Imation 32GB Pocket Pro USB 3.0 Flash Drive - 32 GB - Black - 1 P ..."/>
    <n v="47.92"/>
    <n v="2"/>
    <n v="0.2"/>
    <x v="7111"/>
  </r>
  <r>
    <n v="9278"/>
    <s v="CA-2014-122539"/>
    <x v="3"/>
    <x v="96"/>
    <d v="2014-12-06T00:00:00"/>
    <s v="Standard Class"/>
    <s v="SC-20305"/>
    <s v="Sean Christensen"/>
    <x v="0"/>
    <s v="United States"/>
    <s v="Philadelphia"/>
    <s v="Pennsylvania"/>
    <n v="19140"/>
    <x v="3"/>
    <s v="OFF-LA-10004853"/>
    <s v="Office Supplies"/>
    <s v="Labels"/>
    <s v="Avery 483"/>
    <n v="15.936000000000002"/>
    <n v="4"/>
    <n v="0.2"/>
    <x v="826"/>
  </r>
  <r>
    <n v="9279"/>
    <s v="CA-2014-122539"/>
    <x v="3"/>
    <x v="96"/>
    <d v="2014-12-06T00:00:00"/>
    <s v="Standard Class"/>
    <s v="SC-20305"/>
    <s v="Sean Christensen"/>
    <x v="0"/>
    <s v="United States"/>
    <s v="Philadelphia"/>
    <s v="Pennsylvania"/>
    <n v="19140"/>
    <x v="3"/>
    <s v="OFF-BI-10001759"/>
    <s v="Office Supplies"/>
    <s v="Binders"/>
    <s v="Acco Pressboard Covers with Storage Hooks, 14 7/8&quot; x 11&quot;, Dark Blue"/>
    <n v="8.0010000000000012"/>
    <n v="7"/>
    <n v="0.7"/>
    <x v="7112"/>
  </r>
  <r>
    <n v="9280"/>
    <s v="CA-2014-122539"/>
    <x v="3"/>
    <x v="96"/>
    <d v="2014-12-06T00:00:00"/>
    <s v="Standard Class"/>
    <s v="SC-20305"/>
    <s v="Sean Christensen"/>
    <x v="0"/>
    <s v="United States"/>
    <s v="Philadelphia"/>
    <s v="Pennsylvania"/>
    <n v="19140"/>
    <x v="3"/>
    <s v="FUR-CH-10003379"/>
    <s v="Furniture"/>
    <s v="Chairs"/>
    <s v="Global Commerce Series High-Back Swivel/Tilt Chairs"/>
    <n v="398.97199999999998"/>
    <n v="2"/>
    <n v="0.3"/>
    <x v="7113"/>
  </r>
  <r>
    <n v="9281"/>
    <s v="CA-2013-166772"/>
    <x v="0"/>
    <x v="873"/>
    <d v="2013-09-25T00:00:00"/>
    <s v="Standard Class"/>
    <s v="HJ-14875"/>
    <s v="Heather Jas"/>
    <x v="2"/>
    <s v="United States"/>
    <s v="Seattle"/>
    <s v="Washington"/>
    <n v="98105"/>
    <x v="1"/>
    <s v="FUR-BO-10002853"/>
    <s v="Furniture"/>
    <s v="Bookcases"/>
    <s v="O'Sullivan 5-Shelf Heavy-Duty Bookcases"/>
    <n v="163.88"/>
    <n v="2"/>
    <n v="0"/>
    <x v="7114"/>
  </r>
  <r>
    <n v="9282"/>
    <s v="US-2014-152898"/>
    <x v="3"/>
    <x v="220"/>
    <d v="2014-09-16T00:00:00"/>
    <s v="Standard Class"/>
    <s v="CB-12025"/>
    <s v="Cassandra Brandow"/>
    <x v="0"/>
    <s v="United States"/>
    <s v="Richmond"/>
    <s v="Virginia"/>
    <n v="23223"/>
    <x v="0"/>
    <s v="OFF-AP-10000027"/>
    <s v="Office Supplies"/>
    <s v="Appliances"/>
    <s v="Hoover Commercial SteamVac"/>
    <n v="67.900000000000006"/>
    <n v="5"/>
    <n v="0"/>
    <x v="7115"/>
  </r>
  <r>
    <n v="9283"/>
    <s v="CA-2013-160486"/>
    <x v="0"/>
    <x v="945"/>
    <d v="2014-01-05T00:00:00"/>
    <s v="Standard Class"/>
    <s v="EH-14185"/>
    <s v="Evan Henry"/>
    <x v="0"/>
    <s v="United States"/>
    <s v="West Palm Beach"/>
    <s v="Florida"/>
    <n v="33407"/>
    <x v="0"/>
    <s v="OFF-PA-10002421"/>
    <s v="Office Supplies"/>
    <s v="Paper"/>
    <s v="Embossed Ink Jet Note Cards"/>
    <n v="72.224000000000004"/>
    <n v="4"/>
    <n v="0.2"/>
    <x v="7116"/>
  </r>
  <r>
    <n v="9284"/>
    <s v="CA-2014-102218"/>
    <x v="3"/>
    <x v="264"/>
    <d v="2014-09-05T00:00:00"/>
    <s v="Second Class"/>
    <s v="LW-17215"/>
    <s v="Luke Weiss"/>
    <x v="0"/>
    <s v="United States"/>
    <s v="Fort Collins"/>
    <s v="Colorado"/>
    <n v="80525"/>
    <x v="1"/>
    <s v="OFF-LA-10002475"/>
    <s v="Office Supplies"/>
    <s v="Labels"/>
    <s v="Avery 519"/>
    <n v="11.696"/>
    <n v="2"/>
    <n v="0.2"/>
    <x v="3702"/>
  </r>
  <r>
    <n v="9285"/>
    <s v="CA-2011-161032"/>
    <x v="2"/>
    <x v="728"/>
    <d v="2011-11-23T00:00:00"/>
    <s v="Standard Class"/>
    <s v="MK-17905"/>
    <s v="Michael Kennedy"/>
    <x v="1"/>
    <s v="United States"/>
    <s v="Franklin"/>
    <s v="Wisconsin"/>
    <n v="53132"/>
    <x v="2"/>
    <s v="FUR-CH-10001482"/>
    <s v="Furniture"/>
    <s v="Chairs"/>
    <s v="Office Star - Mesh Screen back chair with Vinyl seat"/>
    <n v="392.93999999999994"/>
    <n v="3"/>
    <n v="0"/>
    <x v="614"/>
  </r>
  <r>
    <n v="9286"/>
    <s v="CA-2012-102778"/>
    <x v="1"/>
    <x v="82"/>
    <d v="2012-11-24T00:00:00"/>
    <s v="First Class"/>
    <s v="JH-15820"/>
    <s v="John Huston"/>
    <x v="0"/>
    <s v="United States"/>
    <s v="Monroe"/>
    <s v="North Carolina"/>
    <n v="28110"/>
    <x v="0"/>
    <s v="FUR-FU-10000087"/>
    <s v="Furniture"/>
    <s v="Furnishings"/>
    <s v="Executive Impressions 14&quot; Two-Color Numerals Wall Clock"/>
    <n v="18.175999999999998"/>
    <n v="1"/>
    <n v="0.2"/>
    <x v="7117"/>
  </r>
  <r>
    <n v="9287"/>
    <s v="CA-2014-154011"/>
    <x v="3"/>
    <x v="249"/>
    <d v="2014-06-27T00:00:00"/>
    <s v="Standard Class"/>
    <s v="DB-13270"/>
    <s v="Deborah Brumfield"/>
    <x v="2"/>
    <s v="United States"/>
    <s v="Dallas"/>
    <s v="Texas"/>
    <n v="75081"/>
    <x v="2"/>
    <s v="OFF-BI-10003166"/>
    <s v="Office Supplies"/>
    <s v="Binders"/>
    <s v="GBC Plasticlear Binding Covers"/>
    <n v="6.8879999999999981"/>
    <n v="3"/>
    <n v="0.8"/>
    <x v="7118"/>
  </r>
  <r>
    <n v="9288"/>
    <s v="CA-2014-154011"/>
    <x v="3"/>
    <x v="249"/>
    <d v="2014-06-27T00:00:00"/>
    <s v="Standard Class"/>
    <s v="DB-13270"/>
    <s v="Deborah Brumfield"/>
    <x v="2"/>
    <s v="United States"/>
    <s v="Dallas"/>
    <s v="Texas"/>
    <n v="75081"/>
    <x v="2"/>
    <s v="FUR-TA-10000688"/>
    <s v="Furniture"/>
    <s v="Tables"/>
    <s v="Chromcraft Bull-Nose Wood Round Conference Table Top, Wood Base"/>
    <n v="457.4849999999999"/>
    <n v="3"/>
    <n v="0.3"/>
    <x v="7119"/>
  </r>
  <r>
    <n v="9289"/>
    <s v="US-2014-165456"/>
    <x v="3"/>
    <x v="329"/>
    <d v="2014-12-04T00:00:00"/>
    <s v="First Class"/>
    <s v="TB-21625"/>
    <s v="Trudy Brown"/>
    <x v="0"/>
    <s v="United States"/>
    <s v="Philadelphia"/>
    <s v="Pennsylvania"/>
    <n v="19134"/>
    <x v="3"/>
    <s v="FUR-CH-10003981"/>
    <s v="Furniture"/>
    <s v="Chairs"/>
    <s v="Global Commerce Series Low-Back Swivel/Tilt Chairs"/>
    <n v="1079.316"/>
    <n v="6"/>
    <n v="0.3"/>
    <x v="7120"/>
  </r>
  <r>
    <n v="9290"/>
    <s v="CA-2011-111857"/>
    <x v="2"/>
    <x v="488"/>
    <d v="2011-04-26T00:00:00"/>
    <s v="Second Class"/>
    <s v="NM-18445"/>
    <s v="Nathan Mautz"/>
    <x v="2"/>
    <s v="United States"/>
    <s v="San Francisco"/>
    <s v="California"/>
    <n v="94109"/>
    <x v="1"/>
    <s v="OFF-PA-10001878"/>
    <s v="Office Supplies"/>
    <s v="Paper"/>
    <s v="Xerox 1891"/>
    <n v="48.91"/>
    <n v="1"/>
    <n v="0"/>
    <x v="7121"/>
  </r>
  <r>
    <n v="9291"/>
    <s v="CA-2011-163650"/>
    <x v="2"/>
    <x v="865"/>
    <d v="2011-09-25T00:00:00"/>
    <s v="First Class"/>
    <s v="TT-21220"/>
    <s v="Thomas Thornton"/>
    <x v="0"/>
    <s v="United States"/>
    <s v="Dover"/>
    <s v="Delaware"/>
    <n v="19901"/>
    <x v="3"/>
    <s v="OFF-AR-10002375"/>
    <s v="Office Supplies"/>
    <s v="Art"/>
    <s v="Newell 351"/>
    <n v="9.84"/>
    <n v="3"/>
    <n v="0"/>
    <x v="301"/>
  </r>
  <r>
    <n v="9292"/>
    <s v="CA-2011-163650"/>
    <x v="2"/>
    <x v="865"/>
    <d v="2011-09-25T00:00:00"/>
    <s v="First Class"/>
    <s v="TT-21220"/>
    <s v="Thomas Thornton"/>
    <x v="0"/>
    <s v="United States"/>
    <s v="Dover"/>
    <s v="Delaware"/>
    <n v="19901"/>
    <x v="3"/>
    <s v="OFF-BI-10004965"/>
    <s v="Office Supplies"/>
    <s v="Binders"/>
    <s v="Ibico Covers for Plastic or Wire Binding Elements"/>
    <n v="34.5"/>
    <n v="3"/>
    <n v="0"/>
    <x v="1398"/>
  </r>
  <r>
    <n v="9293"/>
    <s v="CA-2014-124114"/>
    <x v="3"/>
    <x v="580"/>
    <d v="2014-03-03T00:00:00"/>
    <s v="Same Day"/>
    <s v="RS-19765"/>
    <s v="Roland Schwarz"/>
    <x v="1"/>
    <s v="United States"/>
    <s v="Waco"/>
    <s v="Texas"/>
    <n v="76706"/>
    <x v="2"/>
    <s v="OFF-BI-10004022"/>
    <s v="Office Supplies"/>
    <s v="Binders"/>
    <s v="Acco Suede Grain Vinyl Round Ring Binder"/>
    <n v="0.55599999999999983"/>
    <n v="1"/>
    <n v="0.8"/>
    <x v="7122"/>
  </r>
  <r>
    <n v="9294"/>
    <s v="US-2014-116505"/>
    <x v="3"/>
    <x v="701"/>
    <d v="2014-11-22T00:00:00"/>
    <s v="Second Class"/>
    <s v="TB-21625"/>
    <s v="Trudy Brown"/>
    <x v="0"/>
    <s v="United States"/>
    <s v="Hagerstown"/>
    <s v="Maryland"/>
    <n v="21740"/>
    <x v="3"/>
    <s v="OFF-BI-10000050"/>
    <s v="Office Supplies"/>
    <s v="Binders"/>
    <s v="Angle-D Binders with Locking Rings, Label Holders"/>
    <n v="43.8"/>
    <n v="6"/>
    <n v="0"/>
    <x v="7123"/>
  </r>
  <r>
    <n v="9295"/>
    <s v="CA-2014-161340"/>
    <x v="3"/>
    <x v="39"/>
    <d v="2014-06-02T00:00:00"/>
    <s v="Standard Class"/>
    <s v="AM-10360"/>
    <s v="Alice McCarthy"/>
    <x v="1"/>
    <s v="United States"/>
    <s v="Cleveland"/>
    <s v="Ohio"/>
    <n v="44105"/>
    <x v="3"/>
    <s v="OFF-PA-10002464"/>
    <s v="Office Supplies"/>
    <s v="Paper"/>
    <s v="HP Office Recycled Paper (20Lb. and 87 Bright)"/>
    <n v="13.872000000000002"/>
    <n v="3"/>
    <n v="0.2"/>
    <x v="884"/>
  </r>
  <r>
    <n v="9296"/>
    <s v="CA-2014-161340"/>
    <x v="3"/>
    <x v="39"/>
    <d v="2014-06-02T00:00:00"/>
    <s v="Standard Class"/>
    <s v="AM-10360"/>
    <s v="Alice McCarthy"/>
    <x v="1"/>
    <s v="United States"/>
    <s v="Cleveland"/>
    <s v="Ohio"/>
    <n v="44105"/>
    <x v="3"/>
    <s v="FUR-BO-10004709"/>
    <s v="Furniture"/>
    <s v="Bookcases"/>
    <s v="Bush Westfield Collection Bookcases, Medium Cherry Finish"/>
    <n v="115.96"/>
    <n v="4"/>
    <n v="0.5"/>
    <x v="7124"/>
  </r>
  <r>
    <n v="9297"/>
    <s v="US-2012-163433"/>
    <x v="1"/>
    <x v="24"/>
    <d v="2012-04-22T00:00:00"/>
    <s v="Second Class"/>
    <s v="MP-17965"/>
    <s v="Michael Paige"/>
    <x v="1"/>
    <s v="United States"/>
    <s v="Mcallen"/>
    <s v="Texas"/>
    <n v="78501"/>
    <x v="2"/>
    <s v="TEC-AC-10003590"/>
    <s v="Technology"/>
    <s v="Accessories"/>
    <s v="TRENDnet 56K USB 2.0 Phone, Internet and Fax Modem"/>
    <n v="41.424000000000007"/>
    <n v="2"/>
    <n v="0.2"/>
    <x v="3311"/>
  </r>
  <r>
    <n v="9298"/>
    <s v="US-2012-163433"/>
    <x v="1"/>
    <x v="24"/>
    <d v="2012-04-22T00:00:00"/>
    <s v="Second Class"/>
    <s v="MP-17965"/>
    <s v="Michael Paige"/>
    <x v="1"/>
    <s v="United States"/>
    <s v="Mcallen"/>
    <s v="Texas"/>
    <n v="78501"/>
    <x v="2"/>
    <s v="TEC-PH-10003357"/>
    <s v="Technology"/>
    <s v="Phones"/>
    <s v="Grandstream GXP2100 Mainstream Business Phone"/>
    <n v="244.768"/>
    <n v="4"/>
    <n v="0.2"/>
    <x v="5298"/>
  </r>
  <r>
    <n v="9299"/>
    <s v="US-2012-163433"/>
    <x v="1"/>
    <x v="24"/>
    <d v="2012-04-22T00:00:00"/>
    <s v="Second Class"/>
    <s v="MP-17965"/>
    <s v="Michael Paige"/>
    <x v="1"/>
    <s v="United States"/>
    <s v="Mcallen"/>
    <s v="Texas"/>
    <n v="78501"/>
    <x v="2"/>
    <s v="OFF-AR-10003373"/>
    <s v="Office Supplies"/>
    <s v="Art"/>
    <s v="Boston School Pro Electric Pencil Sharpener, 1670"/>
    <n v="74.352000000000004"/>
    <n v="3"/>
    <n v="0.2"/>
    <x v="7125"/>
  </r>
  <r>
    <n v="9300"/>
    <s v="US-2012-163433"/>
    <x v="1"/>
    <x v="24"/>
    <d v="2012-04-22T00:00:00"/>
    <s v="Second Class"/>
    <s v="MP-17965"/>
    <s v="Michael Paige"/>
    <x v="1"/>
    <s v="United States"/>
    <s v="Mcallen"/>
    <s v="Texas"/>
    <n v="78501"/>
    <x v="2"/>
    <s v="OFF-BI-10003676"/>
    <s v="Office Supplies"/>
    <s v="Binders"/>
    <s v="GBC Standard Recycled Report Covers, Clear Plastic Sheets"/>
    <n v="4.3119999999999985"/>
    <n v="2"/>
    <n v="0.8"/>
    <x v="3575"/>
  </r>
  <r>
    <n v="9301"/>
    <s v="US-2012-163433"/>
    <x v="1"/>
    <x v="24"/>
    <d v="2012-04-22T00:00:00"/>
    <s v="Second Class"/>
    <s v="MP-17965"/>
    <s v="Michael Paige"/>
    <x v="1"/>
    <s v="United States"/>
    <s v="Mcallen"/>
    <s v="Texas"/>
    <n v="78501"/>
    <x v="2"/>
    <s v="FUR-CH-10000225"/>
    <s v="Furniture"/>
    <s v="Chairs"/>
    <s v="Global Geo Office Task Chair, Gray"/>
    <n v="56.686"/>
    <n v="1"/>
    <n v="0.3"/>
    <x v="7126"/>
  </r>
  <r>
    <n v="9302"/>
    <s v="US-2012-163433"/>
    <x v="1"/>
    <x v="24"/>
    <d v="2012-04-22T00:00:00"/>
    <s v="Second Class"/>
    <s v="MP-17965"/>
    <s v="Michael Paige"/>
    <x v="1"/>
    <s v="United States"/>
    <s v="Mcallen"/>
    <s v="Texas"/>
    <n v="78501"/>
    <x v="2"/>
    <s v="TEC-PH-10001870"/>
    <s v="Technology"/>
    <s v="Phones"/>
    <s v="Lunatik TT5L-002 Taktik Strike Impact Protection System for iPhone 5"/>
    <n v="97.968000000000004"/>
    <n v="2"/>
    <n v="0.2"/>
    <x v="7127"/>
  </r>
  <r>
    <n v="9303"/>
    <s v="US-2012-163433"/>
    <x v="1"/>
    <x v="24"/>
    <d v="2012-04-22T00:00:00"/>
    <s v="Second Class"/>
    <s v="MP-17965"/>
    <s v="Michael Paige"/>
    <x v="1"/>
    <s v="United States"/>
    <s v="Mcallen"/>
    <s v="Texas"/>
    <n v="78501"/>
    <x v="2"/>
    <s v="OFF-AR-10003481"/>
    <s v="Office Supplies"/>
    <s v="Art"/>
    <s v="Newell 348"/>
    <n v="7.8719999999999999"/>
    <n v="3"/>
    <n v="0.2"/>
    <x v="3456"/>
  </r>
  <r>
    <n v="9304"/>
    <s v="US-2012-163433"/>
    <x v="1"/>
    <x v="24"/>
    <d v="2012-04-22T00:00:00"/>
    <s v="Second Class"/>
    <s v="MP-17965"/>
    <s v="Michael Paige"/>
    <x v="1"/>
    <s v="United States"/>
    <s v="Mcallen"/>
    <s v="Texas"/>
    <n v="78501"/>
    <x v="2"/>
    <s v="OFF-PA-10003936"/>
    <s v="Office Supplies"/>
    <s v="Paper"/>
    <s v="Xerox 1994"/>
    <n v="15.552000000000003"/>
    <n v="3"/>
    <n v="0.2"/>
    <x v="12"/>
  </r>
  <r>
    <n v="9305"/>
    <s v="US-2012-163433"/>
    <x v="1"/>
    <x v="24"/>
    <d v="2012-04-22T00:00:00"/>
    <s v="Second Class"/>
    <s v="MP-17965"/>
    <s v="Michael Paige"/>
    <x v="1"/>
    <s v="United States"/>
    <s v="Mcallen"/>
    <s v="Texas"/>
    <n v="78501"/>
    <x v="2"/>
    <s v="OFF-BI-10000320"/>
    <s v="Office Supplies"/>
    <s v="Binders"/>
    <s v="GBC Plastic Binding Combs"/>
    <n v="1.4759999999999998"/>
    <n v="1"/>
    <n v="0.8"/>
    <x v="7128"/>
  </r>
  <r>
    <n v="9306"/>
    <s v="CA-2012-137603"/>
    <x v="1"/>
    <x v="444"/>
    <d v="2012-09-24T00:00:00"/>
    <s v="Standard Class"/>
    <s v="MH-17290"/>
    <s v="Marc Harrigan"/>
    <x v="2"/>
    <s v="United States"/>
    <s v="Santa Fe"/>
    <s v="New Mexico"/>
    <n v="87505"/>
    <x v="1"/>
    <s v="OFF-AR-10001972"/>
    <s v="Office Supplies"/>
    <s v="Art"/>
    <s v="Newell 323"/>
    <n v="8.4"/>
    <n v="5"/>
    <n v="0"/>
    <x v="7129"/>
  </r>
  <r>
    <n v="9307"/>
    <s v="CA-2011-128237"/>
    <x v="2"/>
    <x v="727"/>
    <d v="2011-03-30T00:00:00"/>
    <s v="Standard Class"/>
    <s v="CA-12265"/>
    <s v="Christina Anderson"/>
    <x v="0"/>
    <s v="United States"/>
    <s v="San Francisco"/>
    <s v="California"/>
    <n v="94110"/>
    <x v="1"/>
    <s v="OFF-AR-10003829"/>
    <s v="Office Supplies"/>
    <s v="Art"/>
    <s v="Newell 35"/>
    <n v="6.56"/>
    <n v="2"/>
    <n v="0"/>
    <x v="2909"/>
  </r>
  <r>
    <n v="9308"/>
    <s v="CA-2011-128237"/>
    <x v="2"/>
    <x v="727"/>
    <d v="2011-03-30T00:00:00"/>
    <s v="Standard Class"/>
    <s v="CA-12265"/>
    <s v="Christina Anderson"/>
    <x v="0"/>
    <s v="United States"/>
    <s v="San Francisco"/>
    <s v="California"/>
    <n v="94110"/>
    <x v="1"/>
    <s v="OFF-AR-10003338"/>
    <s v="Office Supplies"/>
    <s v="Art"/>
    <s v="Eberhard Faber 3 1/2&quot; Golf Pencils"/>
    <n v="14.88"/>
    <n v="2"/>
    <n v="0"/>
    <x v="4180"/>
  </r>
  <r>
    <n v="9309"/>
    <s v="CA-2011-128237"/>
    <x v="2"/>
    <x v="727"/>
    <d v="2011-03-30T00:00:00"/>
    <s v="Standard Class"/>
    <s v="CA-12265"/>
    <s v="Christina Anderson"/>
    <x v="0"/>
    <s v="United States"/>
    <s v="San Francisco"/>
    <s v="California"/>
    <n v="94110"/>
    <x v="1"/>
    <s v="TEC-AC-10002558"/>
    <s v="Technology"/>
    <s v="Accessories"/>
    <s v="Imation Swivel Flash Drive USB flash drive - 8 GB"/>
    <n v="45.48"/>
    <n v="4"/>
    <n v="0"/>
    <x v="7130"/>
  </r>
  <r>
    <n v="9310"/>
    <s v="CA-2011-128237"/>
    <x v="2"/>
    <x v="727"/>
    <d v="2011-03-30T00:00:00"/>
    <s v="Standard Class"/>
    <s v="CA-12265"/>
    <s v="Christina Anderson"/>
    <x v="0"/>
    <s v="United States"/>
    <s v="San Francisco"/>
    <s v="California"/>
    <n v="94110"/>
    <x v="1"/>
    <s v="OFF-AR-10000034"/>
    <s v="Office Supplies"/>
    <s v="Art"/>
    <s v="BIC Brite Liner Grip Highlighters, Assorted, 5/Pack"/>
    <n v="25.44"/>
    <n v="6"/>
    <n v="0"/>
    <x v="7131"/>
  </r>
  <r>
    <n v="9311"/>
    <s v="US-2013-102141"/>
    <x v="0"/>
    <x v="370"/>
    <d v="2013-09-01T00:00:00"/>
    <s v="Standard Class"/>
    <s v="KD-16615"/>
    <s v="Ken Dana"/>
    <x v="1"/>
    <s v="United States"/>
    <s v="New York City"/>
    <s v="New York"/>
    <n v="10024"/>
    <x v="3"/>
    <s v="OFF-BI-10001510"/>
    <s v="Office Supplies"/>
    <s v="Binders"/>
    <s v="Deluxe Heavy-Duty Vinyl Round Ring Binder"/>
    <n v="146.68800000000002"/>
    <n v="8"/>
    <n v="0.2"/>
    <x v="1351"/>
  </r>
  <r>
    <n v="9312"/>
    <s v="CA-2014-148642"/>
    <x v="3"/>
    <x v="904"/>
    <d v="2014-03-13T00:00:00"/>
    <s v="Standard Class"/>
    <s v="DW-13540"/>
    <s v="Don Weiss"/>
    <x v="0"/>
    <s v="United States"/>
    <s v="Dallas"/>
    <s v="Texas"/>
    <n v="75220"/>
    <x v="2"/>
    <s v="OFF-LA-10000134"/>
    <s v="Office Supplies"/>
    <s v="Labels"/>
    <s v="Avery 511"/>
    <n v="4.9280000000000008"/>
    <n v="2"/>
    <n v="0.2"/>
    <x v="5212"/>
  </r>
  <r>
    <n v="9313"/>
    <s v="CA-2014-148642"/>
    <x v="3"/>
    <x v="904"/>
    <d v="2014-03-13T00:00:00"/>
    <s v="Standard Class"/>
    <s v="DW-13540"/>
    <s v="Don Weiss"/>
    <x v="0"/>
    <s v="United States"/>
    <s v="Dallas"/>
    <s v="Texas"/>
    <n v="75220"/>
    <x v="2"/>
    <s v="OFF-AR-10000588"/>
    <s v="Office Supplies"/>
    <s v="Art"/>
    <s v="Newell 345"/>
    <n v="63.488"/>
    <n v="4"/>
    <n v="0.2"/>
    <x v="7132"/>
  </r>
  <r>
    <n v="9314"/>
    <s v="CA-2012-111948"/>
    <x v="1"/>
    <x v="1216"/>
    <d v="2012-11-11T00:00:00"/>
    <s v="Same Day"/>
    <s v="AG-10495"/>
    <s v="Andrew Gjertsen"/>
    <x v="1"/>
    <s v="United States"/>
    <s v="Detroit"/>
    <s v="Michigan"/>
    <n v="48234"/>
    <x v="2"/>
    <s v="OFF-ST-10003282"/>
    <s v="Office Supplies"/>
    <s v="Storage"/>
    <s v="Advantus 10-Drawer Portable Organizer, Chrome Metal Frame, Smoke Drawers"/>
    <n v="418.32"/>
    <n v="7"/>
    <n v="0"/>
    <x v="7133"/>
  </r>
  <r>
    <n v="9315"/>
    <s v="CA-2012-111948"/>
    <x v="1"/>
    <x v="1216"/>
    <d v="2012-11-11T00:00:00"/>
    <s v="Same Day"/>
    <s v="AG-10495"/>
    <s v="Andrew Gjertsen"/>
    <x v="1"/>
    <s v="United States"/>
    <s v="Detroit"/>
    <s v="Michigan"/>
    <n v="48234"/>
    <x v="2"/>
    <s v="OFF-AP-10002311"/>
    <s v="Office Supplies"/>
    <s v="Appliances"/>
    <s v="Holmes Replacement Filter for HEPA Air Cleaner, Very Large Room, HEPA Filter"/>
    <n v="123.858"/>
    <n v="2"/>
    <n v="0.1"/>
    <x v="7134"/>
  </r>
  <r>
    <n v="9316"/>
    <s v="CA-2013-161907"/>
    <x v="0"/>
    <x v="41"/>
    <d v="2013-04-10T00:00:00"/>
    <s v="Standard Class"/>
    <s v="JH-16180"/>
    <s v="Justin Hirsh"/>
    <x v="0"/>
    <s v="United States"/>
    <s v="Philadelphia"/>
    <s v="Pennsylvania"/>
    <n v="19140"/>
    <x v="3"/>
    <s v="TEC-PH-10000141"/>
    <s v="Technology"/>
    <s v="Phones"/>
    <s v="Clearsounds A400"/>
    <n v="118.78199999999998"/>
    <n v="3"/>
    <n v="0.4"/>
    <x v="1000"/>
  </r>
  <r>
    <n v="9317"/>
    <s v="CA-2013-161907"/>
    <x v="0"/>
    <x v="41"/>
    <d v="2013-04-10T00:00:00"/>
    <s v="Standard Class"/>
    <s v="JH-16180"/>
    <s v="Justin Hirsh"/>
    <x v="0"/>
    <s v="United States"/>
    <s v="Philadelphia"/>
    <s v="Pennsylvania"/>
    <n v="19140"/>
    <x v="3"/>
    <s v="OFF-SU-10000646"/>
    <s v="Office Supplies"/>
    <s v="Supplies"/>
    <s v="Premier Automatic Letter Opener"/>
    <n v="769.18400000000008"/>
    <n v="4"/>
    <n v="0.2"/>
    <x v="7135"/>
  </r>
  <r>
    <n v="9318"/>
    <s v="CA-2014-124940"/>
    <x v="3"/>
    <x v="1217"/>
    <d v="2014-02-27T00:00:00"/>
    <s v="Standard Class"/>
    <s v="DK-13090"/>
    <s v="Dave Kipp"/>
    <x v="0"/>
    <s v="United States"/>
    <s v="Carrollton"/>
    <s v="Texas"/>
    <n v="75007"/>
    <x v="2"/>
    <s v="TEC-AC-10002076"/>
    <s v="Technology"/>
    <s v="Accessories"/>
    <s v="Microsoft Natural Keyboard Elite"/>
    <n v="47.904000000000003"/>
    <n v="1"/>
    <n v="0.2"/>
    <x v="7136"/>
  </r>
  <r>
    <n v="9319"/>
    <s v="US-2014-108343"/>
    <x v="3"/>
    <x v="228"/>
    <d v="2014-07-26T00:00:00"/>
    <s v="Standard Class"/>
    <s v="AR-10825"/>
    <s v="Anthony Rawles"/>
    <x v="1"/>
    <s v="United States"/>
    <s v="New York City"/>
    <s v="New York"/>
    <n v="10009"/>
    <x v="3"/>
    <s v="OFF-PA-10000743"/>
    <s v="Office Supplies"/>
    <s v="Paper"/>
    <s v="Xerox 1977"/>
    <n v="13.36"/>
    <n v="2"/>
    <n v="0"/>
    <x v="534"/>
  </r>
  <r>
    <n v="9320"/>
    <s v="US-2014-108343"/>
    <x v="3"/>
    <x v="228"/>
    <d v="2014-07-26T00:00:00"/>
    <s v="Standard Class"/>
    <s v="AR-10825"/>
    <s v="Anthony Rawles"/>
    <x v="1"/>
    <s v="United States"/>
    <s v="New York City"/>
    <s v="New York"/>
    <n v="10009"/>
    <x v="3"/>
    <s v="FUR-CH-10002780"/>
    <s v="Furniture"/>
    <s v="Chairs"/>
    <s v="Office Star - Task Chair with Contemporary Loop Arms"/>
    <n v="163.76400000000001"/>
    <n v="2"/>
    <n v="0.1"/>
    <x v="7137"/>
  </r>
  <r>
    <n v="9321"/>
    <s v="US-2014-108343"/>
    <x v="3"/>
    <x v="228"/>
    <d v="2014-07-26T00:00:00"/>
    <s v="Standard Class"/>
    <s v="AR-10825"/>
    <s v="Anthony Rawles"/>
    <x v="1"/>
    <s v="United States"/>
    <s v="New York City"/>
    <s v="New York"/>
    <n v="10009"/>
    <x v="3"/>
    <s v="FUR-FU-10000747"/>
    <s v="Furniture"/>
    <s v="Furnishings"/>
    <s v="Tenex B1-RE Series Chair Mats for Low Pile Carpets"/>
    <n v="183.92"/>
    <n v="4"/>
    <n v="0"/>
    <x v="7138"/>
  </r>
  <r>
    <n v="9322"/>
    <s v="US-2013-111563"/>
    <x v="0"/>
    <x v="254"/>
    <d v="2013-11-09T00:00:00"/>
    <s v="Standard Class"/>
    <s v="SM-20005"/>
    <s v="Sally Matthias"/>
    <x v="0"/>
    <s v="United States"/>
    <s v="Houston"/>
    <s v="Texas"/>
    <n v="77041"/>
    <x v="2"/>
    <s v="FUR-FU-10002445"/>
    <s v="Furniture"/>
    <s v="Furnishings"/>
    <s v="DAX Two-Tone Rosewood/Black Document Frame, Desktop, 5 x 7"/>
    <n v="11.376000000000001"/>
    <n v="3"/>
    <n v="0.6"/>
    <x v="7139"/>
  </r>
  <r>
    <n v="9323"/>
    <s v="US-2013-111563"/>
    <x v="0"/>
    <x v="254"/>
    <d v="2013-11-09T00:00:00"/>
    <s v="Standard Class"/>
    <s v="SM-20005"/>
    <s v="Sally Matthias"/>
    <x v="0"/>
    <s v="United States"/>
    <s v="Houston"/>
    <s v="Texas"/>
    <n v="77041"/>
    <x v="2"/>
    <s v="FUR-FU-10000723"/>
    <s v="Furniture"/>
    <s v="Furnishings"/>
    <s v="Deflect-o EconoMat Studded, No Bevel Mat for Low Pile Carpeting"/>
    <n v="66.112000000000009"/>
    <n v="4"/>
    <n v="0.6"/>
    <x v="532"/>
  </r>
  <r>
    <n v="9324"/>
    <s v="CA-2014-121853"/>
    <x v="3"/>
    <x v="397"/>
    <d v="2014-09-30T00:00:00"/>
    <s v="Standard Class"/>
    <s v="DB-13660"/>
    <s v="Duane Benoit"/>
    <x v="0"/>
    <s v="United States"/>
    <s v="Los Angeles"/>
    <s v="California"/>
    <n v="90036"/>
    <x v="1"/>
    <s v="OFF-PA-10003641"/>
    <s v="Office Supplies"/>
    <s v="Paper"/>
    <s v="Xerox 1909"/>
    <n v="211.04"/>
    <n v="8"/>
    <n v="0"/>
    <x v="7140"/>
  </r>
  <r>
    <n v="9325"/>
    <s v="CA-2014-121853"/>
    <x v="3"/>
    <x v="397"/>
    <d v="2014-09-30T00:00:00"/>
    <s v="Standard Class"/>
    <s v="DB-13660"/>
    <s v="Duane Benoit"/>
    <x v="0"/>
    <s v="United States"/>
    <s v="Los Angeles"/>
    <s v="California"/>
    <n v="90036"/>
    <x v="1"/>
    <s v="FUR-CH-10003973"/>
    <s v="Furniture"/>
    <s v="Chairs"/>
    <s v="GuestStacker Chair with Chrome Finish Legs"/>
    <n v="594.81600000000003"/>
    <n v="2"/>
    <n v="0.2"/>
    <x v="7141"/>
  </r>
  <r>
    <n v="9326"/>
    <s v="CA-2014-121853"/>
    <x v="3"/>
    <x v="397"/>
    <d v="2014-09-30T00:00:00"/>
    <s v="Standard Class"/>
    <s v="DB-13660"/>
    <s v="Duane Benoit"/>
    <x v="0"/>
    <s v="United States"/>
    <s v="Los Angeles"/>
    <s v="California"/>
    <n v="90036"/>
    <x v="1"/>
    <s v="OFF-BI-10000977"/>
    <s v="Office Supplies"/>
    <s v="Binders"/>
    <s v="Ibico Plastic Spiral Binding Combs"/>
    <n v="72.960000000000008"/>
    <n v="3"/>
    <n v="0.2"/>
    <x v="7142"/>
  </r>
  <r>
    <n v="9327"/>
    <s v="US-2014-130687"/>
    <x v="3"/>
    <x v="210"/>
    <d v="2014-09-11T00:00:00"/>
    <s v="First Class"/>
    <s v="PF-19225"/>
    <s v="Phillip Flathmann"/>
    <x v="0"/>
    <s v="United States"/>
    <s v="Edmonds"/>
    <s v="Washington"/>
    <n v="98026"/>
    <x v="1"/>
    <s v="FUR-FU-10004053"/>
    <s v="Furniture"/>
    <s v="Furnishings"/>
    <s v="DAX Two-Tone Silver Metal Document Frame"/>
    <n v="80.959999999999994"/>
    <n v="4"/>
    <n v="0"/>
    <x v="7143"/>
  </r>
  <r>
    <n v="9328"/>
    <s v="US-2014-130687"/>
    <x v="3"/>
    <x v="210"/>
    <d v="2014-09-11T00:00:00"/>
    <s v="First Class"/>
    <s v="PF-19225"/>
    <s v="Phillip Flathmann"/>
    <x v="0"/>
    <s v="United States"/>
    <s v="Edmonds"/>
    <s v="Washington"/>
    <n v="98026"/>
    <x v="1"/>
    <s v="TEC-PH-10002033"/>
    <s v="Technology"/>
    <s v="Phones"/>
    <s v="Konftel 250 Conference phone - Charcoal black"/>
    <n v="455.71199999999999"/>
    <n v="2"/>
    <n v="0.2"/>
    <x v="7144"/>
  </r>
  <r>
    <n v="9329"/>
    <s v="US-2014-130687"/>
    <x v="3"/>
    <x v="210"/>
    <d v="2014-09-11T00:00:00"/>
    <s v="First Class"/>
    <s v="PF-19225"/>
    <s v="Phillip Flathmann"/>
    <x v="0"/>
    <s v="United States"/>
    <s v="Edmonds"/>
    <s v="Washington"/>
    <n v="98026"/>
    <x v="1"/>
    <s v="OFF-AR-10004260"/>
    <s v="Office Supplies"/>
    <s v="Art"/>
    <s v="Boston 1799 Powerhouse Electric Pencil Sharpener"/>
    <n v="25.98"/>
    <n v="1"/>
    <n v="0"/>
    <x v="7145"/>
  </r>
  <r>
    <n v="9330"/>
    <s v="CA-2012-164497"/>
    <x v="1"/>
    <x v="109"/>
    <d v="2012-11-30T00:00:00"/>
    <s v="First Class"/>
    <s v="AJ-10945"/>
    <s v="Ashley Jarboe"/>
    <x v="0"/>
    <s v="United States"/>
    <s v="San Francisco"/>
    <s v="California"/>
    <n v="94110"/>
    <x v="1"/>
    <s v="OFF-AP-10004655"/>
    <s v="Office Supplies"/>
    <s v="Appliances"/>
    <s v="Holmes Visible Mist Ultrasonic Humidifier with 2.3-Gallon Output per Day, Replacement Filter"/>
    <n v="45.28"/>
    <n v="4"/>
    <n v="0"/>
    <x v="7146"/>
  </r>
  <r>
    <n v="9331"/>
    <s v="US-2012-153283"/>
    <x v="1"/>
    <x v="768"/>
    <d v="2012-11-18T00:00:00"/>
    <s v="Standard Class"/>
    <s v="EB-14110"/>
    <s v="Eugene Barchas"/>
    <x v="0"/>
    <s v="United States"/>
    <s v="New York City"/>
    <s v="New York"/>
    <n v="10035"/>
    <x v="3"/>
    <s v="OFF-EN-10001539"/>
    <s v="Office Supplies"/>
    <s v="Envelopes"/>
    <s v="Staples"/>
    <n v="15.56"/>
    <n v="2"/>
    <n v="0"/>
    <x v="2807"/>
  </r>
  <r>
    <n v="9332"/>
    <s v="CA-2013-108056"/>
    <x v="0"/>
    <x v="321"/>
    <d v="2013-10-04T00:00:00"/>
    <s v="Standard Class"/>
    <s v="ES-14080"/>
    <s v="Erin Smith"/>
    <x v="1"/>
    <s v="United States"/>
    <s v="Springfield"/>
    <s v="Oregon"/>
    <n v="97477"/>
    <x v="1"/>
    <s v="TEC-PH-10001817"/>
    <s v="Technology"/>
    <s v="Phones"/>
    <s v="Wilson Electronics DB Pro Signal Booster"/>
    <n v="859.2"/>
    <n v="3"/>
    <n v="0.2"/>
    <x v="4967"/>
  </r>
  <r>
    <n v="9333"/>
    <s v="CA-2014-127726"/>
    <x v="3"/>
    <x v="220"/>
    <d v="2014-09-14T00:00:00"/>
    <s v="Second Class"/>
    <s v="SS-20410"/>
    <s v="Shahid Shariari"/>
    <x v="0"/>
    <s v="United States"/>
    <s v="Georgetown"/>
    <s v="Kentucky"/>
    <n v="40324"/>
    <x v="0"/>
    <s v="OFF-AP-10002578"/>
    <s v="Office Supplies"/>
    <s v="Appliances"/>
    <s v="Fellowes Premier Superior Surge Suppressor, 10-Outlet, With Phone and Remote"/>
    <n v="195.68"/>
    <n v="4"/>
    <n v="0"/>
    <x v="7147"/>
  </r>
  <r>
    <n v="9334"/>
    <s v="CA-2014-127726"/>
    <x v="3"/>
    <x v="220"/>
    <d v="2014-09-14T00:00:00"/>
    <s v="Second Class"/>
    <s v="SS-20410"/>
    <s v="Shahid Shariari"/>
    <x v="0"/>
    <s v="United States"/>
    <s v="Georgetown"/>
    <s v="Kentucky"/>
    <n v="40324"/>
    <x v="0"/>
    <s v="OFF-FA-10000992"/>
    <s v="Office Supplies"/>
    <s v="Fasteners"/>
    <s v="Acco Clips to Go Binder Clips, 24 Clips in Two Sizes"/>
    <n v="14.2"/>
    <n v="4"/>
    <n v="0"/>
    <x v="7148"/>
  </r>
  <r>
    <n v="9335"/>
    <s v="CA-2014-110198"/>
    <x v="3"/>
    <x v="927"/>
    <d v="2014-05-03T00:00:00"/>
    <s v="First Class"/>
    <s v="AG-10900"/>
    <s v="Arthur Gainer"/>
    <x v="0"/>
    <s v="United States"/>
    <s v="Coral Springs"/>
    <s v="Florida"/>
    <n v="33065"/>
    <x v="0"/>
    <s v="FUR-BO-10001798"/>
    <s v="Furniture"/>
    <s v="Bookcases"/>
    <s v="Bush Somerset Collection Bookcase"/>
    <n v="314.35199999999998"/>
    <n v="3"/>
    <n v="0.2"/>
    <x v="3341"/>
  </r>
  <r>
    <n v="9336"/>
    <s v="CA-2014-110198"/>
    <x v="3"/>
    <x v="927"/>
    <d v="2014-05-03T00:00:00"/>
    <s v="First Class"/>
    <s v="AG-10900"/>
    <s v="Arthur Gainer"/>
    <x v="0"/>
    <s v="United States"/>
    <s v="Coral Springs"/>
    <s v="Florida"/>
    <n v="33065"/>
    <x v="0"/>
    <s v="OFF-LA-10004409"/>
    <s v="Office Supplies"/>
    <s v="Labels"/>
    <s v="Avery 492"/>
    <n v="4.6079999999999997"/>
    <n v="2"/>
    <n v="0.2"/>
    <x v="7149"/>
  </r>
  <r>
    <n v="9337"/>
    <s v="CA-2014-130715"/>
    <x v="3"/>
    <x v="118"/>
    <d v="2014-09-21T00:00:00"/>
    <s v="Standard Class"/>
    <s v="CY-12745"/>
    <s v="Craig Yedwab"/>
    <x v="1"/>
    <s v="United States"/>
    <s v="San Francisco"/>
    <s v="California"/>
    <n v="94110"/>
    <x v="1"/>
    <s v="OFF-FA-10000621"/>
    <s v="Office Supplies"/>
    <s v="Fasteners"/>
    <s v="OIC Colored Binder Clips, Assorted Sizes"/>
    <n v="17.899999999999999"/>
    <n v="5"/>
    <n v="0"/>
    <x v="6573"/>
  </r>
  <r>
    <n v="9338"/>
    <s v="CA-2011-155264"/>
    <x v="2"/>
    <x v="538"/>
    <d v="2011-10-22T00:00:00"/>
    <s v="Second Class"/>
    <s v="RP-19270"/>
    <s v="Rachel Payne"/>
    <x v="1"/>
    <s v="United States"/>
    <s v="San Francisco"/>
    <s v="California"/>
    <n v="94110"/>
    <x v="1"/>
    <s v="OFF-BI-10003196"/>
    <s v="Office Supplies"/>
    <s v="Binders"/>
    <s v="Accohide Poly Flexible Ring Binders"/>
    <n v="2.9920000000000004"/>
    <n v="1"/>
    <n v="0.2"/>
    <x v="7150"/>
  </r>
  <r>
    <n v="9339"/>
    <s v="CA-2011-155264"/>
    <x v="2"/>
    <x v="538"/>
    <d v="2011-10-22T00:00:00"/>
    <s v="Second Class"/>
    <s v="RP-19270"/>
    <s v="Rachel Payne"/>
    <x v="1"/>
    <s v="United States"/>
    <s v="San Francisco"/>
    <s v="California"/>
    <n v="94110"/>
    <x v="1"/>
    <s v="OFF-BI-10003727"/>
    <s v="Office Supplies"/>
    <s v="Binders"/>
    <s v="Avery Durable Slant Ring Binders With Label Holder"/>
    <n v="20.064"/>
    <n v="6"/>
    <n v="0.2"/>
    <x v="7151"/>
  </r>
  <r>
    <n v="9340"/>
    <s v="CA-2011-155264"/>
    <x v="2"/>
    <x v="538"/>
    <d v="2011-10-22T00:00:00"/>
    <s v="Second Class"/>
    <s v="RP-19270"/>
    <s v="Rachel Payne"/>
    <x v="1"/>
    <s v="United States"/>
    <s v="San Francisco"/>
    <s v="California"/>
    <n v="94110"/>
    <x v="1"/>
    <s v="OFF-PA-10003228"/>
    <s v="Office Supplies"/>
    <s v="Paper"/>
    <s v="Xerox 1917"/>
    <n v="146.72999999999999"/>
    <n v="3"/>
    <n v="0"/>
    <x v="64"/>
  </r>
  <r>
    <n v="9341"/>
    <s v="CA-2011-155264"/>
    <x v="2"/>
    <x v="538"/>
    <d v="2011-10-22T00:00:00"/>
    <s v="Second Class"/>
    <s v="RP-19270"/>
    <s v="Rachel Payne"/>
    <x v="1"/>
    <s v="United States"/>
    <s v="San Francisco"/>
    <s v="California"/>
    <n v="94110"/>
    <x v="1"/>
    <s v="OFF-LA-10002787"/>
    <s v="Office Supplies"/>
    <s v="Labels"/>
    <s v="Avery 480"/>
    <n v="18.75"/>
    <n v="5"/>
    <n v="0"/>
    <x v="2215"/>
  </r>
  <r>
    <n v="9342"/>
    <s v="CA-2011-155264"/>
    <x v="2"/>
    <x v="538"/>
    <d v="2011-10-22T00:00:00"/>
    <s v="Second Class"/>
    <s v="RP-19270"/>
    <s v="Rachel Payne"/>
    <x v="1"/>
    <s v="United States"/>
    <s v="San Francisco"/>
    <s v="California"/>
    <n v="94110"/>
    <x v="1"/>
    <s v="TEC-PH-10001305"/>
    <s v="Technology"/>
    <s v="Phones"/>
    <s v="Panasonic KX TS208W Corded phone"/>
    <n v="117.57600000000002"/>
    <n v="3"/>
    <n v="0.2"/>
    <x v="7152"/>
  </r>
  <r>
    <n v="9343"/>
    <s v="CA-2013-119123"/>
    <x v="0"/>
    <x v="69"/>
    <d v="2013-03-19T00:00:00"/>
    <s v="Standard Class"/>
    <s v="DB-13360"/>
    <s v="Dennis Bolton"/>
    <x v="2"/>
    <s v="United States"/>
    <s v="Riverside"/>
    <s v="California"/>
    <n v="92503"/>
    <x v="1"/>
    <s v="OFF-BI-10001036"/>
    <s v="Office Supplies"/>
    <s v="Binders"/>
    <s v="Cardinal EasyOpen D-Ring Binders"/>
    <n v="51.184000000000012"/>
    <n v="7"/>
    <n v="0.2"/>
    <x v="7153"/>
  </r>
  <r>
    <n v="9344"/>
    <s v="CA-2014-109085"/>
    <x v="3"/>
    <x v="922"/>
    <d v="2014-02-21T00:00:00"/>
    <s v="First Class"/>
    <s v="CK-12325"/>
    <s v="Christine Kargatis"/>
    <x v="2"/>
    <s v="United States"/>
    <s v="Troy"/>
    <s v="Ohio"/>
    <n v="45373"/>
    <x v="3"/>
    <s v="FUR-TA-10001086"/>
    <s v="Furniture"/>
    <s v="Tables"/>
    <s v="SAFCO PlanMaster Boards, 60w x 37-1/2d, White Melamine"/>
    <n v="455.97"/>
    <n v="5"/>
    <n v="0.4"/>
    <x v="7154"/>
  </r>
  <r>
    <n v="9345"/>
    <s v="CA-2014-109085"/>
    <x v="3"/>
    <x v="922"/>
    <d v="2014-02-21T00:00:00"/>
    <s v="First Class"/>
    <s v="CK-12325"/>
    <s v="Christine Kargatis"/>
    <x v="2"/>
    <s v="United States"/>
    <s v="Troy"/>
    <s v="Ohio"/>
    <n v="45373"/>
    <x v="3"/>
    <s v="OFF-BI-10001525"/>
    <s v="Office Supplies"/>
    <s v="Binders"/>
    <s v="Acco Pressboard Covers with Storage Hooks, 14 7/8&quot; x 11&quot;, Executive Red"/>
    <n v="5.7150000000000016"/>
    <n v="5"/>
    <n v="0.7"/>
    <x v="4004"/>
  </r>
  <r>
    <n v="9346"/>
    <s v="CA-2014-109085"/>
    <x v="3"/>
    <x v="922"/>
    <d v="2014-02-21T00:00:00"/>
    <s v="First Class"/>
    <s v="CK-12325"/>
    <s v="Christine Kargatis"/>
    <x v="2"/>
    <s v="United States"/>
    <s v="Troy"/>
    <s v="Ohio"/>
    <n v="45373"/>
    <x v="3"/>
    <s v="TEC-PH-10000526"/>
    <s v="Technology"/>
    <s v="Phones"/>
    <s v="Vtech CS6719"/>
    <n v="57.593999999999994"/>
    <n v="1"/>
    <n v="0.4"/>
    <x v="7155"/>
  </r>
  <r>
    <n v="9347"/>
    <s v="CA-2014-109085"/>
    <x v="3"/>
    <x v="922"/>
    <d v="2014-02-21T00:00:00"/>
    <s v="First Class"/>
    <s v="CK-12325"/>
    <s v="Christine Kargatis"/>
    <x v="2"/>
    <s v="United States"/>
    <s v="Troy"/>
    <s v="Ohio"/>
    <n v="45373"/>
    <x v="3"/>
    <s v="FUR-FU-10004973"/>
    <s v="Furniture"/>
    <s v="Furnishings"/>
    <s v="Flat Face Poster Frame"/>
    <n v="30.144000000000002"/>
    <n v="2"/>
    <n v="0.2"/>
    <x v="7156"/>
  </r>
  <r>
    <n v="9348"/>
    <s v="CA-2014-109085"/>
    <x v="3"/>
    <x v="922"/>
    <d v="2014-02-21T00:00:00"/>
    <s v="First Class"/>
    <s v="CK-12325"/>
    <s v="Christine Kargatis"/>
    <x v="2"/>
    <s v="United States"/>
    <s v="Troy"/>
    <s v="Ohio"/>
    <n v="45373"/>
    <x v="3"/>
    <s v="FUR-CH-10003981"/>
    <s v="Furniture"/>
    <s v="Chairs"/>
    <s v="Global Commerce Series Low-Back Swivel/Tilt Chairs"/>
    <n v="899.43"/>
    <n v="5"/>
    <n v="0.3"/>
    <x v="5236"/>
  </r>
  <r>
    <n v="9349"/>
    <s v="CA-2013-114860"/>
    <x v="0"/>
    <x v="596"/>
    <d v="2013-12-29T00:00:00"/>
    <s v="Standard Class"/>
    <s v="DN-13690"/>
    <s v="Duane Noonan"/>
    <x v="0"/>
    <s v="United States"/>
    <s v="Moreno Valley"/>
    <s v="California"/>
    <n v="92553"/>
    <x v="1"/>
    <s v="FUR-FU-10000277"/>
    <s v="Furniture"/>
    <s v="Furnishings"/>
    <s v="Deflect-o DuraMat Antistatic Studded Beveled Mat for Medium Pile Carpeting"/>
    <n v="842.72"/>
    <n v="8"/>
    <n v="0"/>
    <x v="7157"/>
  </r>
  <r>
    <n v="9350"/>
    <s v="CA-2013-114860"/>
    <x v="0"/>
    <x v="596"/>
    <d v="2013-12-29T00:00:00"/>
    <s v="Standard Class"/>
    <s v="DN-13690"/>
    <s v="Duane Noonan"/>
    <x v="0"/>
    <s v="United States"/>
    <s v="Moreno Valley"/>
    <s v="California"/>
    <n v="92553"/>
    <x v="1"/>
    <s v="FUR-FU-10001934"/>
    <s v="Furniture"/>
    <s v="Furnishings"/>
    <s v="Magnifier Swing Arm Lamp"/>
    <n v="41.96"/>
    <n v="2"/>
    <n v="0"/>
    <x v="109"/>
  </r>
  <r>
    <n v="9351"/>
    <s v="CA-2013-159009"/>
    <x v="0"/>
    <x v="713"/>
    <d v="2013-09-28T00:00:00"/>
    <s v="Standard Class"/>
    <s v="DP-13105"/>
    <s v="Dave Poirier"/>
    <x v="1"/>
    <s v="United States"/>
    <s v="Seattle"/>
    <s v="Washington"/>
    <n v="98115"/>
    <x v="1"/>
    <s v="OFF-BI-10004970"/>
    <s v="Office Supplies"/>
    <s v="Binders"/>
    <s v="ACCOHIDE 3-Ring Binder, Blue, 1&quot;"/>
    <n v="13.216000000000001"/>
    <n v="4"/>
    <n v="0.2"/>
    <x v="1201"/>
  </r>
  <r>
    <n v="9352"/>
    <s v="CA-2013-159009"/>
    <x v="0"/>
    <x v="713"/>
    <d v="2013-09-28T00:00:00"/>
    <s v="Standard Class"/>
    <s v="DP-13105"/>
    <s v="Dave Poirier"/>
    <x v="1"/>
    <s v="United States"/>
    <s v="Seattle"/>
    <s v="Washington"/>
    <n v="98115"/>
    <x v="1"/>
    <s v="FUR-CH-10003396"/>
    <s v="Furniture"/>
    <s v="Chairs"/>
    <s v="Global Deluxe Steno Chair"/>
    <n v="184.75200000000001"/>
    <n v="3"/>
    <n v="0.2"/>
    <x v="4942"/>
  </r>
  <r>
    <n v="9353"/>
    <s v="CA-2014-148411"/>
    <x v="3"/>
    <x v="241"/>
    <d v="2014-09-27T00:00:00"/>
    <s v="First Class"/>
    <s v="RO-19780"/>
    <s v="Rose O'Brian"/>
    <x v="0"/>
    <s v="United States"/>
    <s v="Chicago"/>
    <s v="Illinois"/>
    <n v="60623"/>
    <x v="2"/>
    <s v="FUR-CH-10003973"/>
    <s v="Furniture"/>
    <s v="Chairs"/>
    <s v="GuestStacker Chair with Chrome Finish Legs"/>
    <n v="520.46399999999994"/>
    <n v="2"/>
    <n v="0.3"/>
    <x v="3756"/>
  </r>
  <r>
    <n v="9354"/>
    <s v="CA-2014-148411"/>
    <x v="3"/>
    <x v="241"/>
    <d v="2014-09-27T00:00:00"/>
    <s v="First Class"/>
    <s v="RO-19780"/>
    <s v="Rose O'Brian"/>
    <x v="0"/>
    <s v="United States"/>
    <s v="Chicago"/>
    <s v="Illinois"/>
    <n v="60623"/>
    <x v="2"/>
    <s v="OFF-PA-10002109"/>
    <s v="Office Supplies"/>
    <s v="Paper"/>
    <s v="Wirebound Voice Message Log Book"/>
    <n v="11.423999999999999"/>
    <n v="3"/>
    <n v="0.2"/>
    <x v="7158"/>
  </r>
  <r>
    <n v="9355"/>
    <s v="CA-2012-110324"/>
    <x v="1"/>
    <x v="494"/>
    <d v="2012-12-05T00:00:00"/>
    <s v="Standard Class"/>
    <s v="MA-17560"/>
    <s v="Matt Abelman"/>
    <x v="2"/>
    <s v="United States"/>
    <s v="Jackson"/>
    <s v="Michigan"/>
    <n v="49201"/>
    <x v="2"/>
    <s v="OFF-PA-10001826"/>
    <s v="Office Supplies"/>
    <s v="Paper"/>
    <s v="Xerox 207"/>
    <n v="19.440000000000001"/>
    <n v="3"/>
    <n v="0"/>
    <x v="551"/>
  </r>
  <r>
    <n v="9356"/>
    <s v="CA-2012-110324"/>
    <x v="1"/>
    <x v="494"/>
    <d v="2012-12-05T00:00:00"/>
    <s v="Standard Class"/>
    <s v="MA-17560"/>
    <s v="Matt Abelman"/>
    <x v="2"/>
    <s v="United States"/>
    <s v="Jackson"/>
    <s v="Michigan"/>
    <n v="49201"/>
    <x v="2"/>
    <s v="OFF-AR-10000823"/>
    <s v="Office Supplies"/>
    <s v="Art"/>
    <s v="Newell 307"/>
    <n v="3.64"/>
    <n v="2"/>
    <n v="0"/>
    <x v="4131"/>
  </r>
  <r>
    <n v="9357"/>
    <s v="CA-2012-110324"/>
    <x v="1"/>
    <x v="494"/>
    <d v="2012-12-05T00:00:00"/>
    <s v="Standard Class"/>
    <s v="MA-17560"/>
    <s v="Matt Abelman"/>
    <x v="2"/>
    <s v="United States"/>
    <s v="Jackson"/>
    <s v="Michigan"/>
    <n v="49201"/>
    <x v="2"/>
    <s v="OFF-PA-10001776"/>
    <s v="Office Supplies"/>
    <s v="Paper"/>
    <s v="Wirebound Message Books, Four 2 3/4&quot; x 5&quot; Forms per Page, 600 Sets per Book"/>
    <n v="18.54"/>
    <n v="2"/>
    <n v="0"/>
    <x v="2051"/>
  </r>
  <r>
    <n v="9358"/>
    <s v="CA-2013-168046"/>
    <x v="0"/>
    <x v="967"/>
    <d v="2013-01-28T00:00:00"/>
    <s v="Second Class"/>
    <s v="JD-15895"/>
    <s v="Jonathan Doherty"/>
    <x v="1"/>
    <s v="United States"/>
    <s v="New York City"/>
    <s v="New York"/>
    <n v="10024"/>
    <x v="3"/>
    <s v="OFF-BI-10003676"/>
    <s v="Office Supplies"/>
    <s v="Binders"/>
    <s v="GBC Standard Recycled Report Covers, Clear Plastic Sheets"/>
    <n v="43.120000000000005"/>
    <n v="5"/>
    <n v="0.2"/>
    <x v="7159"/>
  </r>
  <r>
    <n v="9359"/>
    <s v="CA-2013-168046"/>
    <x v="0"/>
    <x v="967"/>
    <d v="2013-01-28T00:00:00"/>
    <s v="Second Class"/>
    <s v="JD-15895"/>
    <s v="Jonathan Doherty"/>
    <x v="1"/>
    <s v="United States"/>
    <s v="New York City"/>
    <s v="New York"/>
    <n v="10024"/>
    <x v="3"/>
    <s v="FUR-TA-10001095"/>
    <s v="Furniture"/>
    <s v="Tables"/>
    <s v="Chromcraft Round Conference Tables"/>
    <n v="313.72199999999998"/>
    <n v="3"/>
    <n v="0.4"/>
    <x v="7160"/>
  </r>
  <r>
    <n v="9360"/>
    <s v="CA-2013-168046"/>
    <x v="0"/>
    <x v="967"/>
    <d v="2013-01-28T00:00:00"/>
    <s v="Second Class"/>
    <s v="JD-15895"/>
    <s v="Jonathan Doherty"/>
    <x v="1"/>
    <s v="United States"/>
    <s v="New York City"/>
    <s v="New York"/>
    <n v="10024"/>
    <x v="3"/>
    <s v="FUR-FU-10000747"/>
    <s v="Furniture"/>
    <s v="Furnishings"/>
    <s v="Tenex B1-RE Series Chair Mats for Low Pile Carpets"/>
    <n v="45.98"/>
    <n v="1"/>
    <n v="0"/>
    <x v="7161"/>
  </r>
  <r>
    <n v="9361"/>
    <s v="CA-2013-168046"/>
    <x v="0"/>
    <x v="967"/>
    <d v="2013-01-28T00:00:00"/>
    <s v="Second Class"/>
    <s v="JD-15895"/>
    <s v="Jonathan Doherty"/>
    <x v="1"/>
    <s v="United States"/>
    <s v="New York City"/>
    <s v="New York"/>
    <n v="10024"/>
    <x v="3"/>
    <s v="OFF-ST-10004337"/>
    <s v="Office Supplies"/>
    <s v="Storage"/>
    <s v="SAFCO Commercial Wire Shelving, 72h"/>
    <n v="428.68"/>
    <n v="7"/>
    <n v="0"/>
    <x v="232"/>
  </r>
  <r>
    <n v="9362"/>
    <s v="CA-2014-111591"/>
    <x v="3"/>
    <x v="708"/>
    <d v="2014-03-26T00:00:00"/>
    <s v="Standard Class"/>
    <s v="PS-18970"/>
    <s v="Paul Stevenson"/>
    <x v="2"/>
    <s v="United States"/>
    <s v="Seattle"/>
    <s v="Washington"/>
    <n v="98105"/>
    <x v="1"/>
    <s v="OFF-BI-10004410"/>
    <s v="Office Supplies"/>
    <s v="Binders"/>
    <s v="C-Line Peel &amp; Stick Add-On Filing Pockets, 8-3/4 x 5-1/8, 10/Pack"/>
    <n v="30.576000000000001"/>
    <n v="6"/>
    <n v="0.2"/>
    <x v="7162"/>
  </r>
  <r>
    <n v="9363"/>
    <s v="CA-2014-111591"/>
    <x v="3"/>
    <x v="708"/>
    <d v="2014-03-26T00:00:00"/>
    <s v="Standard Class"/>
    <s v="PS-18970"/>
    <s v="Paul Stevenson"/>
    <x v="2"/>
    <s v="United States"/>
    <s v="Seattle"/>
    <s v="Washington"/>
    <n v="98105"/>
    <x v="1"/>
    <s v="OFF-FA-10004838"/>
    <s v="Office Supplies"/>
    <s v="Fasteners"/>
    <s v="Super Bands, 12/Pack"/>
    <n v="13.020000000000001"/>
    <n v="7"/>
    <n v="0"/>
    <x v="7163"/>
  </r>
  <r>
    <n v="9364"/>
    <s v="CA-2014-111591"/>
    <x v="3"/>
    <x v="708"/>
    <d v="2014-03-26T00:00:00"/>
    <s v="Standard Class"/>
    <s v="PS-18970"/>
    <s v="Paul Stevenson"/>
    <x v="2"/>
    <s v="United States"/>
    <s v="Seattle"/>
    <s v="Washington"/>
    <n v="98105"/>
    <x v="1"/>
    <s v="FUR-FU-10002364"/>
    <s v="Furniture"/>
    <s v="Furnishings"/>
    <s v="Eldon Expressions Wood Desk Accessories, Oak"/>
    <n v="22.14"/>
    <n v="3"/>
    <n v="0"/>
    <x v="3448"/>
  </r>
  <r>
    <n v="9365"/>
    <s v="CA-2014-111591"/>
    <x v="3"/>
    <x v="708"/>
    <d v="2014-03-26T00:00:00"/>
    <s v="Standard Class"/>
    <s v="PS-18970"/>
    <s v="Paul Stevenson"/>
    <x v="2"/>
    <s v="United States"/>
    <s v="Seattle"/>
    <s v="Washington"/>
    <n v="98105"/>
    <x v="1"/>
    <s v="OFF-ST-10001809"/>
    <s v="Office Supplies"/>
    <s v="Storage"/>
    <s v="Fellowes Officeware Wire Shelving"/>
    <n v="359.32"/>
    <n v="4"/>
    <n v="0"/>
    <x v="718"/>
  </r>
  <r>
    <n v="9366"/>
    <s v="US-2011-166828"/>
    <x v="2"/>
    <x v="963"/>
    <d v="2011-08-25T00:00:00"/>
    <s v="First Class"/>
    <s v="JF-15415"/>
    <s v="Jennifer Ferguson"/>
    <x v="0"/>
    <s v="United States"/>
    <s v="Saint Charles"/>
    <s v="Missouri"/>
    <n v="63301"/>
    <x v="2"/>
    <s v="OFF-PA-10001846"/>
    <s v="Office Supplies"/>
    <s v="Paper"/>
    <s v="Xerox 1899"/>
    <n v="11.56"/>
    <n v="2"/>
    <n v="0"/>
    <x v="1302"/>
  </r>
  <r>
    <n v="9367"/>
    <s v="CA-2011-108147"/>
    <x v="2"/>
    <x v="785"/>
    <d v="2011-06-13T00:00:00"/>
    <s v="Standard Class"/>
    <s v="RD-19480"/>
    <s v="Rick Duston"/>
    <x v="0"/>
    <s v="United States"/>
    <s v="Long Beach"/>
    <s v="New York"/>
    <n v="11561"/>
    <x v="3"/>
    <s v="OFF-BI-10003876"/>
    <s v="Office Supplies"/>
    <s v="Binders"/>
    <s v="Green Canvas Binder for 8-1/2&quot; x 14&quot; Sheets"/>
    <n v="68.48"/>
    <n v="2"/>
    <n v="0.2"/>
    <x v="7164"/>
  </r>
  <r>
    <n v="9368"/>
    <s v="CA-2011-108147"/>
    <x v="2"/>
    <x v="785"/>
    <d v="2011-06-13T00:00:00"/>
    <s v="Standard Class"/>
    <s v="RD-19480"/>
    <s v="Rick Duston"/>
    <x v="0"/>
    <s v="United States"/>
    <s v="Long Beach"/>
    <s v="New York"/>
    <n v="11561"/>
    <x v="3"/>
    <s v="OFF-ST-10003470"/>
    <s v="Office Supplies"/>
    <s v="Storage"/>
    <s v="Tennsco Snap-Together Open Shelving Units, Starter Sets and Add-On Units"/>
    <n v="1676.88"/>
    <n v="6"/>
    <n v="0"/>
    <x v="7165"/>
  </r>
  <r>
    <n v="9369"/>
    <s v="CA-2013-154998"/>
    <x v="0"/>
    <x v="281"/>
    <d v="2013-04-10T00:00:00"/>
    <s v="First Class"/>
    <s v="ES-14080"/>
    <s v="Erin Smith"/>
    <x v="1"/>
    <s v="United States"/>
    <s v="Lakewood"/>
    <s v="New Jersey"/>
    <n v="8701"/>
    <x v="3"/>
    <s v="OFF-PA-10004243"/>
    <s v="Office Supplies"/>
    <s v="Paper"/>
    <s v="Xerox 1939"/>
    <n v="37.94"/>
    <n v="2"/>
    <n v="0"/>
    <x v="2714"/>
  </r>
  <r>
    <n v="9370"/>
    <s v="CA-2014-113460"/>
    <x v="3"/>
    <x v="659"/>
    <d v="2014-11-10T00:00:00"/>
    <s v="Second Class"/>
    <s v="KN-16390"/>
    <s v="Katherine Nockton"/>
    <x v="1"/>
    <s v="United States"/>
    <s v="Clinton"/>
    <s v="Maryland"/>
    <n v="20735"/>
    <x v="3"/>
    <s v="FUR-CH-10000422"/>
    <s v="Furniture"/>
    <s v="Chairs"/>
    <s v="Global Highback Leather Tilter in Burgundy"/>
    <n v="272.96999999999997"/>
    <n v="3"/>
    <n v="0"/>
    <x v="7166"/>
  </r>
  <r>
    <n v="9371"/>
    <s v="CA-2012-111339"/>
    <x v="1"/>
    <x v="352"/>
    <d v="2012-05-31T00:00:00"/>
    <s v="First Class"/>
    <s v="VP-21760"/>
    <s v="Victoria Pisteka"/>
    <x v="1"/>
    <s v="United States"/>
    <s v="Columbus"/>
    <s v="Ohio"/>
    <n v="43229"/>
    <x v="3"/>
    <s v="FUR-FU-10002506"/>
    <s v="Furniture"/>
    <s v="Furnishings"/>
    <s v="Tensor &quot;Hersey Kiss&quot; Styled Floor Lamp"/>
    <n v="41.568000000000005"/>
    <n v="4"/>
    <n v="0.2"/>
    <x v="7167"/>
  </r>
  <r>
    <n v="9372"/>
    <s v="CA-2012-111339"/>
    <x v="1"/>
    <x v="352"/>
    <d v="2012-05-31T00:00:00"/>
    <s v="First Class"/>
    <s v="VP-21760"/>
    <s v="Victoria Pisteka"/>
    <x v="1"/>
    <s v="United States"/>
    <s v="Columbus"/>
    <s v="Ohio"/>
    <n v="43229"/>
    <x v="3"/>
    <s v="FUR-CH-10000863"/>
    <s v="Furniture"/>
    <s v="Chairs"/>
    <s v="Novimex Swivel Fabric Task Chair"/>
    <n v="317.05799999999999"/>
    <n v="3"/>
    <n v="0.3"/>
    <x v="7168"/>
  </r>
  <r>
    <n v="9373"/>
    <s v="CA-2012-111339"/>
    <x v="1"/>
    <x v="352"/>
    <d v="2012-05-31T00:00:00"/>
    <s v="First Class"/>
    <s v="VP-21760"/>
    <s v="Victoria Pisteka"/>
    <x v="1"/>
    <s v="United States"/>
    <s v="Columbus"/>
    <s v="Ohio"/>
    <n v="43229"/>
    <x v="3"/>
    <s v="OFF-FA-10002988"/>
    <s v="Office Supplies"/>
    <s v="Fasteners"/>
    <s v="Ideal Clamps"/>
    <n v="8.0399999999999991"/>
    <n v="5"/>
    <n v="0.2"/>
    <x v="1470"/>
  </r>
  <r>
    <n v="9374"/>
    <s v="CA-2014-102820"/>
    <x v="3"/>
    <x v="917"/>
    <d v="2014-05-12T00:00:00"/>
    <s v="Standard Class"/>
    <s v="CS-11950"/>
    <s v="Carlos Soltero"/>
    <x v="0"/>
    <s v="United States"/>
    <s v="Pasadena"/>
    <s v="California"/>
    <n v="91104"/>
    <x v="1"/>
    <s v="TEC-PH-10003437"/>
    <s v="Technology"/>
    <s v="Phones"/>
    <s v="Blue Parrot B250XT Professional Grade Wireless Bluetooth Headset with"/>
    <n v="419.94399999999996"/>
    <n v="7"/>
    <n v="0.2"/>
    <x v="1215"/>
  </r>
  <r>
    <n v="9375"/>
    <s v="CA-2013-149671"/>
    <x v="0"/>
    <x v="410"/>
    <d v="2013-06-10T00:00:00"/>
    <s v="Standard Class"/>
    <s v="KB-16600"/>
    <s v="Ken Brennan"/>
    <x v="1"/>
    <s v="United States"/>
    <s v="Seattle"/>
    <s v="Washington"/>
    <n v="98105"/>
    <x v="1"/>
    <s v="OFF-SU-10002537"/>
    <s v="Office Supplies"/>
    <s v="Supplies"/>
    <s v="Acme Box Cutter Scissors"/>
    <n v="61.38"/>
    <n v="6"/>
    <n v="0"/>
    <x v="7169"/>
  </r>
  <r>
    <n v="9376"/>
    <s v="CA-2012-126347"/>
    <x v="1"/>
    <x v="639"/>
    <d v="2012-12-19T00:00:00"/>
    <s v="Second Class"/>
    <s v="AJ-10945"/>
    <s v="Ashley Jarboe"/>
    <x v="0"/>
    <s v="United States"/>
    <s v="Los Angeles"/>
    <s v="California"/>
    <n v="90045"/>
    <x v="1"/>
    <s v="TEC-AC-10003063"/>
    <s v="Technology"/>
    <s v="Accessories"/>
    <s v="Micro Innovations USB RF Wireless Keyboard with Mouse"/>
    <n v="50"/>
    <n v="2"/>
    <n v="0"/>
    <x v="1499"/>
  </r>
  <r>
    <n v="9377"/>
    <s v="CA-2014-108756"/>
    <x v="3"/>
    <x v="53"/>
    <d v="2014-12-30T00:00:00"/>
    <s v="Standard Class"/>
    <s v="PO-18865"/>
    <s v="Patrick O'Donnell"/>
    <x v="0"/>
    <s v="United States"/>
    <s v="East Orange"/>
    <s v="New Jersey"/>
    <n v="7017"/>
    <x v="3"/>
    <s v="TEC-AC-10003237"/>
    <s v="Technology"/>
    <s v="Accessories"/>
    <s v="Memorex Micro Travel Drive 4 GB"/>
    <n v="31.799999999999997"/>
    <n v="3"/>
    <n v="0"/>
    <x v="7170"/>
  </r>
  <r>
    <n v="9378"/>
    <s v="CA-2014-155362"/>
    <x v="3"/>
    <x v="94"/>
    <d v="2014-12-22T00:00:00"/>
    <s v="Standard Class"/>
    <s v="DP-13105"/>
    <s v="Dave Poirier"/>
    <x v="1"/>
    <s v="United States"/>
    <s v="Eau Claire"/>
    <s v="Wisconsin"/>
    <n v="54703"/>
    <x v="2"/>
    <s v="OFF-ST-10001031"/>
    <s v="Office Supplies"/>
    <s v="Storage"/>
    <s v="Adjustable Personal File Tote"/>
    <n v="32.56"/>
    <n v="2"/>
    <n v="0"/>
    <x v="7171"/>
  </r>
  <r>
    <n v="9379"/>
    <s v="CA-2013-117625"/>
    <x v="0"/>
    <x v="1120"/>
    <d v="2013-05-16T00:00:00"/>
    <s v="Standard Class"/>
    <s v="GM-14500"/>
    <s v="Gene McClure"/>
    <x v="0"/>
    <s v="United States"/>
    <s v="Chicago"/>
    <s v="Illinois"/>
    <n v="60610"/>
    <x v="2"/>
    <s v="OFF-EN-10001535"/>
    <s v="Office Supplies"/>
    <s v="Envelopes"/>
    <s v="Grip Seal Envelopes"/>
    <n v="7.0720000000000001"/>
    <n v="2"/>
    <n v="0.2"/>
    <x v="7172"/>
  </r>
  <r>
    <n v="9380"/>
    <s v="CA-2011-154158"/>
    <x v="2"/>
    <x v="851"/>
    <d v="2011-12-27T00:00:00"/>
    <s v="Second Class"/>
    <s v="CC-12670"/>
    <s v="Craig Carreira"/>
    <x v="0"/>
    <s v="United States"/>
    <s v="Tampa"/>
    <s v="Florida"/>
    <n v="33614"/>
    <x v="0"/>
    <s v="OFF-PA-10001295"/>
    <s v="Office Supplies"/>
    <s v="Paper"/>
    <s v="Computer Printout Paper with Letter-Trim Perforations"/>
    <n v="45.527999999999999"/>
    <n v="3"/>
    <n v="0.2"/>
    <x v="3130"/>
  </r>
  <r>
    <n v="9381"/>
    <s v="CA-2011-154158"/>
    <x v="2"/>
    <x v="851"/>
    <d v="2011-12-27T00:00:00"/>
    <s v="Second Class"/>
    <s v="CC-12670"/>
    <s v="Craig Carreira"/>
    <x v="0"/>
    <s v="United States"/>
    <s v="Tampa"/>
    <s v="Florida"/>
    <n v="33614"/>
    <x v="0"/>
    <s v="FUR-CH-10004698"/>
    <s v="Furniture"/>
    <s v="Chairs"/>
    <s v="Padded Folding Chairs, Black, 4/Carton"/>
    <n v="64.784000000000006"/>
    <n v="1"/>
    <n v="0.2"/>
    <x v="7173"/>
  </r>
  <r>
    <n v="9382"/>
    <s v="CA-2011-154158"/>
    <x v="2"/>
    <x v="851"/>
    <d v="2011-12-27T00:00:00"/>
    <s v="Second Class"/>
    <s v="CC-12670"/>
    <s v="Craig Carreira"/>
    <x v="0"/>
    <s v="United States"/>
    <s v="Tampa"/>
    <s v="Florida"/>
    <n v="33614"/>
    <x v="0"/>
    <s v="OFF-ST-10000078"/>
    <s v="Office Supplies"/>
    <s v="Storage"/>
    <s v="Tennsco 6- and 18-Compartment Lockers"/>
    <n v="424.27200000000005"/>
    <n v="2"/>
    <n v="0.2"/>
    <x v="7174"/>
  </r>
  <r>
    <n v="9383"/>
    <s v="CA-2011-154158"/>
    <x v="2"/>
    <x v="851"/>
    <d v="2011-12-27T00:00:00"/>
    <s v="Second Class"/>
    <s v="CC-12670"/>
    <s v="Craig Carreira"/>
    <x v="0"/>
    <s v="United States"/>
    <s v="Tampa"/>
    <s v="Florida"/>
    <n v="33614"/>
    <x v="0"/>
    <s v="OFF-AR-10001868"/>
    <s v="Office Supplies"/>
    <s v="Art"/>
    <s v="Prang Dustless Chalk Sticks"/>
    <n v="1.3440000000000001"/>
    <n v="1"/>
    <n v="0.2"/>
    <x v="2015"/>
  </r>
  <r>
    <n v="9384"/>
    <s v="CA-2011-154158"/>
    <x v="2"/>
    <x v="851"/>
    <d v="2011-12-27T00:00:00"/>
    <s v="Second Class"/>
    <s v="CC-12670"/>
    <s v="Craig Carreira"/>
    <x v="0"/>
    <s v="United States"/>
    <s v="Tampa"/>
    <s v="Florida"/>
    <n v="33614"/>
    <x v="0"/>
    <s v="OFF-ST-10004950"/>
    <s v="Office Supplies"/>
    <s v="Storage"/>
    <s v="Acco Perma 3000 Stacking Storage Drawers"/>
    <n v="83.920000000000016"/>
    <n v="5"/>
    <n v="0.2"/>
    <x v="7175"/>
  </r>
  <r>
    <n v="9385"/>
    <s v="CA-2014-100433"/>
    <x v="3"/>
    <x v="938"/>
    <d v="2014-08-17T00:00:00"/>
    <s v="Standard Class"/>
    <s v="SJ-20125"/>
    <s v="Sanjit Jacobs"/>
    <x v="2"/>
    <s v="United States"/>
    <s v="New York City"/>
    <s v="New York"/>
    <n v="10009"/>
    <x v="3"/>
    <s v="OFF-PA-10003441"/>
    <s v="Office Supplies"/>
    <s v="Paper"/>
    <s v="Xerox 226"/>
    <n v="25.92"/>
    <n v="4"/>
    <n v="0"/>
    <x v="245"/>
  </r>
  <r>
    <n v="9386"/>
    <s v="CA-2014-163097"/>
    <x v="3"/>
    <x v="151"/>
    <d v="2014-09-01T00:00:00"/>
    <s v="Standard Class"/>
    <s v="SF-20200"/>
    <s v="Sarah Foster"/>
    <x v="0"/>
    <s v="United States"/>
    <s v="Mesa"/>
    <s v="Arizona"/>
    <n v="85204"/>
    <x v="1"/>
    <s v="FUR-FU-10004973"/>
    <s v="Furniture"/>
    <s v="Furnishings"/>
    <s v="Flat Face Poster Frame"/>
    <n v="120.57600000000001"/>
    <n v="8"/>
    <n v="0.2"/>
    <x v="7176"/>
  </r>
  <r>
    <n v="9387"/>
    <s v="US-2014-127292"/>
    <x v="3"/>
    <x v="617"/>
    <d v="2014-01-24T00:00:00"/>
    <s v="Standard Class"/>
    <s v="RM-19375"/>
    <s v="Raymond Messe"/>
    <x v="0"/>
    <s v="United States"/>
    <s v="Burlington"/>
    <s v="Vermont"/>
    <s v="05408"/>
    <x v="3"/>
    <s v="OFF-PA-10000157"/>
    <s v="Office Supplies"/>
    <s v="Paper"/>
    <s v="Xerox 191"/>
    <n v="79.92"/>
    <n v="4"/>
    <n v="0"/>
    <x v="5426"/>
  </r>
  <r>
    <n v="9388"/>
    <s v="US-2014-127292"/>
    <x v="3"/>
    <x v="617"/>
    <d v="2014-01-24T00:00:00"/>
    <s v="Standard Class"/>
    <s v="RM-19375"/>
    <s v="Raymond Messe"/>
    <x v="0"/>
    <s v="United States"/>
    <s v="Burlington"/>
    <s v="Vermont"/>
    <s v="05408"/>
    <x v="3"/>
    <s v="OFF-PA-10001970"/>
    <s v="Office Supplies"/>
    <s v="Paper"/>
    <s v="Xerox 1881"/>
    <n v="12.28"/>
    <n v="1"/>
    <n v="0"/>
    <x v="7177"/>
  </r>
  <r>
    <n v="9389"/>
    <s v="US-2014-127292"/>
    <x v="3"/>
    <x v="617"/>
    <d v="2014-01-24T00:00:00"/>
    <s v="Standard Class"/>
    <s v="RM-19375"/>
    <s v="Raymond Messe"/>
    <x v="0"/>
    <s v="United States"/>
    <s v="Burlington"/>
    <s v="Vermont"/>
    <s v="05408"/>
    <x v="3"/>
    <s v="OFF-AP-10000828"/>
    <s v="Office Supplies"/>
    <s v="Appliances"/>
    <s v="Avanti 4.4 Cu. Ft. Refrigerator"/>
    <n v="542.93999999999994"/>
    <n v="3"/>
    <n v="0"/>
    <x v="3497"/>
  </r>
  <r>
    <n v="9390"/>
    <s v="US-2014-127292"/>
    <x v="3"/>
    <x v="617"/>
    <d v="2014-01-24T00:00:00"/>
    <s v="Standard Class"/>
    <s v="RM-19375"/>
    <s v="Raymond Messe"/>
    <x v="0"/>
    <s v="United States"/>
    <s v="Burlington"/>
    <s v="Vermont"/>
    <s v="05408"/>
    <x v="3"/>
    <s v="OFF-EN-10001509"/>
    <s v="Office Supplies"/>
    <s v="Envelopes"/>
    <s v="Poly String Tie Envelopes"/>
    <n v="2.04"/>
    <n v="1"/>
    <n v="0"/>
    <x v="7178"/>
  </r>
  <r>
    <n v="9391"/>
    <s v="CA-2012-163734"/>
    <x v="1"/>
    <x v="974"/>
    <d v="2012-06-24T00:00:00"/>
    <s v="Standard Class"/>
    <s v="KM-16375"/>
    <s v="Katherine Murray"/>
    <x v="2"/>
    <s v="United States"/>
    <s v="Houston"/>
    <s v="Texas"/>
    <n v="77070"/>
    <x v="2"/>
    <s v="OFF-ST-10003692"/>
    <s v="Office Supplies"/>
    <s v="Storage"/>
    <s v="Recycled Steel Personal File for Hanging File Folders"/>
    <n v="228.92"/>
    <n v="5"/>
    <n v="0.2"/>
    <x v="2032"/>
  </r>
  <r>
    <n v="9392"/>
    <s v="CA-2014-162474"/>
    <x v="3"/>
    <x v="677"/>
    <d v="2014-03-17T00:00:00"/>
    <s v="First Class"/>
    <s v="FH-14275"/>
    <s v="Frank Hawley"/>
    <x v="1"/>
    <s v="United States"/>
    <s v="Aurora"/>
    <s v="Illinois"/>
    <n v="60505"/>
    <x v="2"/>
    <s v="TEC-PH-10004700"/>
    <s v="Technology"/>
    <s v="Phones"/>
    <s v="PowerGen Dual USB Car Charger"/>
    <n v="7.9920000000000009"/>
    <n v="1"/>
    <n v="0.2"/>
    <x v="7179"/>
  </r>
  <r>
    <n v="9393"/>
    <s v="CA-2012-130848"/>
    <x v="1"/>
    <x v="969"/>
    <d v="2012-10-25T00:00:00"/>
    <s v="Same Day"/>
    <s v="DG-13300"/>
    <s v="Deirdre Greer"/>
    <x v="1"/>
    <s v="United States"/>
    <s v="Denver"/>
    <s v="Colorado"/>
    <n v="80219"/>
    <x v="1"/>
    <s v="FUR-CH-10000422"/>
    <s v="Furniture"/>
    <s v="Chairs"/>
    <s v="Global Highback Leather Tilter in Burgundy"/>
    <n v="582.33600000000001"/>
    <n v="8"/>
    <n v="0.2"/>
    <x v="7180"/>
  </r>
  <r>
    <n v="9394"/>
    <s v="CA-2011-125997"/>
    <x v="2"/>
    <x v="59"/>
    <d v="2011-09-23T00:00:00"/>
    <s v="First Class"/>
    <s v="MW-18220"/>
    <s v="Mitch Webber"/>
    <x v="0"/>
    <s v="United States"/>
    <s v="New York City"/>
    <s v="New York"/>
    <n v="10011"/>
    <x v="3"/>
    <s v="TEC-PH-10003484"/>
    <s v="Technology"/>
    <s v="Phones"/>
    <s v="Ooma Telo VoIP Home Phone System"/>
    <n v="629.94999999999993"/>
    <n v="5"/>
    <n v="0"/>
    <x v="7181"/>
  </r>
  <r>
    <n v="9395"/>
    <s v="CA-2011-125997"/>
    <x v="2"/>
    <x v="59"/>
    <d v="2011-09-23T00:00:00"/>
    <s v="First Class"/>
    <s v="MW-18220"/>
    <s v="Mitch Webber"/>
    <x v="0"/>
    <s v="United States"/>
    <s v="New York City"/>
    <s v="New York"/>
    <n v="10011"/>
    <x v="3"/>
    <s v="FUR-CH-10001394"/>
    <s v="Furniture"/>
    <s v="Chairs"/>
    <s v="Global Leather Executive Chair"/>
    <n v="631.78200000000004"/>
    <n v="2"/>
    <n v="0.1"/>
    <x v="3747"/>
  </r>
  <r>
    <n v="9396"/>
    <s v="CA-2011-125997"/>
    <x v="2"/>
    <x v="59"/>
    <d v="2011-09-23T00:00:00"/>
    <s v="First Class"/>
    <s v="MW-18220"/>
    <s v="Mitch Webber"/>
    <x v="0"/>
    <s v="United States"/>
    <s v="New York City"/>
    <s v="New York"/>
    <n v="10011"/>
    <x v="3"/>
    <s v="FUR-BO-10002213"/>
    <s v="Furniture"/>
    <s v="Bookcases"/>
    <s v="DMI Eclipse Executive Suite Bookcases"/>
    <n v="801.5680000000001"/>
    <n v="2"/>
    <n v="0.2"/>
    <x v="7182"/>
  </r>
  <r>
    <n v="9397"/>
    <s v="CA-2011-125997"/>
    <x v="2"/>
    <x v="59"/>
    <d v="2011-09-23T00:00:00"/>
    <s v="First Class"/>
    <s v="MW-18220"/>
    <s v="Mitch Webber"/>
    <x v="0"/>
    <s v="United States"/>
    <s v="New York City"/>
    <s v="New York"/>
    <n v="10011"/>
    <x v="3"/>
    <s v="OFF-LA-10002762"/>
    <s v="Office Supplies"/>
    <s v="Labels"/>
    <s v="Avery 485"/>
    <n v="75.179999999999993"/>
    <n v="6"/>
    <n v="0"/>
    <x v="50"/>
  </r>
  <r>
    <n v="9398"/>
    <s v="CA-2011-125997"/>
    <x v="2"/>
    <x v="59"/>
    <d v="2011-09-23T00:00:00"/>
    <s v="First Class"/>
    <s v="MW-18220"/>
    <s v="Mitch Webber"/>
    <x v="0"/>
    <s v="United States"/>
    <s v="New York City"/>
    <s v="New York"/>
    <n v="10011"/>
    <x v="3"/>
    <s v="OFF-AP-10003842"/>
    <s v="Office Supplies"/>
    <s v="Appliances"/>
    <s v="Euro-Pro Shark Turbo Vacuum"/>
    <n v="30.98"/>
    <n v="1"/>
    <n v="0"/>
    <x v="7183"/>
  </r>
  <r>
    <n v="9399"/>
    <s v="CA-2011-125997"/>
    <x v="2"/>
    <x v="59"/>
    <d v="2011-09-23T00:00:00"/>
    <s v="First Class"/>
    <s v="MW-18220"/>
    <s v="Mitch Webber"/>
    <x v="0"/>
    <s v="United States"/>
    <s v="New York City"/>
    <s v="New York"/>
    <n v="10011"/>
    <x v="3"/>
    <s v="TEC-PH-10003072"/>
    <s v="Technology"/>
    <s v="Phones"/>
    <s v="Panasonic KX-TG9541B DECT 6.0 Digital 2-Line Expandable Cordless Phone With Digital Answering System"/>
    <n v="1349.91"/>
    <n v="9"/>
    <n v="0"/>
    <x v="7184"/>
  </r>
  <r>
    <n v="9400"/>
    <s v="CA-2013-103128"/>
    <x v="0"/>
    <x v="583"/>
    <d v="2013-11-16T00:00:00"/>
    <s v="Standard Class"/>
    <s v="SC-20845"/>
    <s v="Sung Chung"/>
    <x v="0"/>
    <s v="United States"/>
    <s v="Arlington Heights"/>
    <s v="Illinois"/>
    <n v="60004"/>
    <x v="2"/>
    <s v="OFF-AR-10003394"/>
    <s v="Office Supplies"/>
    <s v="Art"/>
    <s v="Newell 332"/>
    <n v="14.111999999999998"/>
    <n v="6"/>
    <n v="0.2"/>
    <x v="7185"/>
  </r>
  <r>
    <n v="9401"/>
    <s v="CA-2012-167696"/>
    <x v="1"/>
    <x v="1218"/>
    <d v="2012-09-21T00:00:00"/>
    <s v="Standard Class"/>
    <s v="BD-11500"/>
    <s v="Bradley Drucker"/>
    <x v="0"/>
    <s v="United States"/>
    <s v="Newport News"/>
    <s v="Virginia"/>
    <n v="23602"/>
    <x v="0"/>
    <s v="OFF-EN-10001539"/>
    <s v="Office Supplies"/>
    <s v="Envelopes"/>
    <s v="Staples"/>
    <n v="31.12"/>
    <n v="4"/>
    <n v="0"/>
    <x v="7186"/>
  </r>
  <r>
    <n v="9402"/>
    <s v="CA-2011-159814"/>
    <x v="2"/>
    <x v="1219"/>
    <d v="2011-06-28T00:00:00"/>
    <s v="Standard Class"/>
    <s v="LP-17080"/>
    <s v="Liz Pelletier"/>
    <x v="0"/>
    <s v="United States"/>
    <s v="Tucson"/>
    <s v="Arizona"/>
    <n v="85705"/>
    <x v="1"/>
    <s v="FUR-FU-10001731"/>
    <s v="Furniture"/>
    <s v="Furnishings"/>
    <s v="Acrylic Self-Standing Desk Frames"/>
    <n v="4.2720000000000002"/>
    <n v="2"/>
    <n v="0.2"/>
    <x v="7187"/>
  </r>
  <r>
    <n v="9403"/>
    <s v="CA-2013-105459"/>
    <x v="0"/>
    <x v="399"/>
    <d v="2013-08-18T00:00:00"/>
    <s v="Second Class"/>
    <s v="NP-18700"/>
    <s v="Nora Preis"/>
    <x v="0"/>
    <s v="United States"/>
    <s v="New York City"/>
    <s v="New York"/>
    <n v="10024"/>
    <x v="3"/>
    <s v="FUR-TA-10001095"/>
    <s v="Furniture"/>
    <s v="Tables"/>
    <s v="Chromcraft Round Conference Tables"/>
    <n v="209.148"/>
    <n v="2"/>
    <n v="0.4"/>
    <x v="7188"/>
  </r>
  <r>
    <n v="9404"/>
    <s v="CA-2013-105459"/>
    <x v="0"/>
    <x v="399"/>
    <d v="2013-08-18T00:00:00"/>
    <s v="Second Class"/>
    <s v="NP-18700"/>
    <s v="Nora Preis"/>
    <x v="0"/>
    <s v="United States"/>
    <s v="New York City"/>
    <s v="New York"/>
    <n v="10024"/>
    <x v="3"/>
    <s v="OFF-ST-10000078"/>
    <s v="Office Supplies"/>
    <s v="Storage"/>
    <s v="Tennsco 6- and 18-Compartment Lockers"/>
    <n v="1591.02"/>
    <n v="6"/>
    <n v="0"/>
    <x v="7189"/>
  </r>
  <r>
    <n v="9405"/>
    <s v="CA-2014-141663"/>
    <x v="3"/>
    <x v="669"/>
    <d v="2014-04-18T00:00:00"/>
    <s v="Standard Class"/>
    <s v="DP-13105"/>
    <s v="Dave Poirier"/>
    <x v="1"/>
    <s v="United States"/>
    <s v="Philadelphia"/>
    <s v="Pennsylvania"/>
    <n v="19134"/>
    <x v="3"/>
    <s v="OFF-FA-10004076"/>
    <s v="Office Supplies"/>
    <s v="Fasteners"/>
    <s v="Translucent Push Pins by OIC"/>
    <n v="7.92"/>
    <n v="5"/>
    <n v="0.2"/>
    <x v="7190"/>
  </r>
  <r>
    <n v="9406"/>
    <s v="CA-2011-152618"/>
    <x v="2"/>
    <x v="619"/>
    <d v="2011-03-17T00:00:00"/>
    <s v="First Class"/>
    <s v="RB-19465"/>
    <s v="Rick Bensley"/>
    <x v="2"/>
    <s v="United States"/>
    <s v="Chicago"/>
    <s v="Illinois"/>
    <n v="60653"/>
    <x v="2"/>
    <s v="TEC-MA-10003626"/>
    <s v="Technology"/>
    <s v="Machines"/>
    <s v="Hewlett-Packard Deskjet 6540 Color Inkjet Printer"/>
    <n v="574.91"/>
    <n v="2"/>
    <n v="0.3"/>
    <x v="7191"/>
  </r>
  <r>
    <n v="9407"/>
    <s v="CA-2011-152618"/>
    <x v="2"/>
    <x v="619"/>
    <d v="2011-03-17T00:00:00"/>
    <s v="First Class"/>
    <s v="RB-19465"/>
    <s v="Rick Bensley"/>
    <x v="2"/>
    <s v="United States"/>
    <s v="Chicago"/>
    <s v="Illinois"/>
    <n v="60653"/>
    <x v="2"/>
    <s v="OFF-PA-10001215"/>
    <s v="Office Supplies"/>
    <s v="Paper"/>
    <s v="Xerox 1963"/>
    <n v="8.4480000000000004"/>
    <n v="2"/>
    <n v="0.2"/>
    <x v="591"/>
  </r>
  <r>
    <n v="9408"/>
    <s v="CA-2014-162789"/>
    <x v="3"/>
    <x v="585"/>
    <d v="2014-09-25T00:00:00"/>
    <s v="Second Class"/>
    <s v="LC-17140"/>
    <s v="Logan Currie"/>
    <x v="0"/>
    <s v="United States"/>
    <s v="New York City"/>
    <s v="New York"/>
    <n v="10035"/>
    <x v="3"/>
    <s v="TEC-AC-10002842"/>
    <s v="Technology"/>
    <s v="Accessories"/>
    <s v="WD My Passport Ultra 2TB Portable External Hard Drive"/>
    <n v="1071"/>
    <n v="9"/>
    <n v="0"/>
    <x v="7192"/>
  </r>
  <r>
    <n v="9409"/>
    <s v="CA-2014-162789"/>
    <x v="3"/>
    <x v="585"/>
    <d v="2014-09-25T00:00:00"/>
    <s v="Second Class"/>
    <s v="LC-17140"/>
    <s v="Logan Currie"/>
    <x v="0"/>
    <s v="United States"/>
    <s v="New York City"/>
    <s v="New York"/>
    <n v="10035"/>
    <x v="3"/>
    <s v="FUR-FU-10004864"/>
    <s v="Furniture"/>
    <s v="Furnishings"/>
    <s v="Eldon 500 Class Desk Accessories"/>
    <n v="12.07"/>
    <n v="1"/>
    <n v="0"/>
    <x v="7193"/>
  </r>
  <r>
    <n v="9410"/>
    <s v="US-2014-110149"/>
    <x v="3"/>
    <x v="389"/>
    <d v="2014-12-14T00:00:00"/>
    <s v="First Class"/>
    <s v="WB-21850"/>
    <s v="William Brown"/>
    <x v="0"/>
    <s v="United States"/>
    <s v="Philadelphia"/>
    <s v="Pennsylvania"/>
    <n v="19143"/>
    <x v="3"/>
    <s v="OFF-BI-10000014"/>
    <s v="Office Supplies"/>
    <s v="Binders"/>
    <s v="Heavy-Duty E-Z-D Binders"/>
    <n v="3.2730000000000006"/>
    <n v="1"/>
    <n v="0.7"/>
    <x v="7194"/>
  </r>
  <r>
    <n v="9411"/>
    <s v="US-2014-110149"/>
    <x v="3"/>
    <x v="389"/>
    <d v="2014-12-14T00:00:00"/>
    <s v="First Class"/>
    <s v="WB-21850"/>
    <s v="William Brown"/>
    <x v="0"/>
    <s v="United States"/>
    <s v="Philadelphia"/>
    <s v="Pennsylvania"/>
    <n v="19143"/>
    <x v="3"/>
    <s v="FUR-FU-10001475"/>
    <s v="Furniture"/>
    <s v="Furnishings"/>
    <s v="Contract Clock, 14&quot;, Brown"/>
    <n v="87.92"/>
    <n v="5"/>
    <n v="0.2"/>
    <x v="7195"/>
  </r>
  <r>
    <n v="9412"/>
    <s v="CA-2013-108959"/>
    <x v="0"/>
    <x v="612"/>
    <d v="2013-03-15T00:00:00"/>
    <s v="Second Class"/>
    <s v="MH-17785"/>
    <s v="Maya Herman"/>
    <x v="1"/>
    <s v="United States"/>
    <s v="Glendale"/>
    <s v="Arizona"/>
    <n v="85301"/>
    <x v="1"/>
    <s v="OFF-ST-10001272"/>
    <s v="Office Supplies"/>
    <s v="Storage"/>
    <s v="Mini 13-1/2 Capacity Data Binder Rack, Pearl"/>
    <n v="104.69600000000001"/>
    <n v="1"/>
    <n v="0.2"/>
    <x v="7196"/>
  </r>
  <r>
    <n v="9413"/>
    <s v="CA-2012-164777"/>
    <x v="1"/>
    <x v="746"/>
    <d v="2012-01-29T00:00:00"/>
    <s v="First Class"/>
    <s v="SC-20305"/>
    <s v="Sean Christensen"/>
    <x v="0"/>
    <s v="United States"/>
    <s v="Los Angeles"/>
    <s v="California"/>
    <n v="90036"/>
    <x v="1"/>
    <s v="FUR-CH-10002024"/>
    <s v="Furniture"/>
    <s v="Chairs"/>
    <s v="HON 5400 Series Task Chairs for Big and Tall"/>
    <n v="2803.92"/>
    <n v="5"/>
    <n v="0.2"/>
    <x v="232"/>
  </r>
  <r>
    <n v="9414"/>
    <s v="CA-2013-132017"/>
    <x v="0"/>
    <x v="182"/>
    <d v="2013-09-28T00:00:00"/>
    <s v="First Class"/>
    <s v="MH-17620"/>
    <s v="Matt Hagelstein"/>
    <x v="1"/>
    <s v="United States"/>
    <s v="Houston"/>
    <s v="Texas"/>
    <n v="77041"/>
    <x v="2"/>
    <s v="OFF-BI-10004001"/>
    <s v="Office Supplies"/>
    <s v="Binders"/>
    <s v="GBC Recycled VeloBinder Covers"/>
    <n v="6.8159999999999981"/>
    <n v="2"/>
    <n v="0.8"/>
    <x v="7197"/>
  </r>
  <r>
    <n v="9415"/>
    <s v="CA-2012-127824"/>
    <x v="1"/>
    <x v="1090"/>
    <d v="2012-10-22T00:00:00"/>
    <s v="Standard Class"/>
    <s v="JC-15775"/>
    <s v="John Castell"/>
    <x v="0"/>
    <s v="United States"/>
    <s v="Seattle"/>
    <s v="Washington"/>
    <n v="98115"/>
    <x v="1"/>
    <s v="TEC-PH-10004094"/>
    <s v="Technology"/>
    <s v="Phones"/>
    <s v="Motorola L703CM"/>
    <n v="249.58400000000003"/>
    <n v="2"/>
    <n v="0.2"/>
    <x v="7198"/>
  </r>
  <r>
    <n v="9416"/>
    <s v="CA-2012-127824"/>
    <x v="1"/>
    <x v="1090"/>
    <d v="2012-10-22T00:00:00"/>
    <s v="Standard Class"/>
    <s v="JC-15775"/>
    <s v="John Castell"/>
    <x v="0"/>
    <s v="United States"/>
    <s v="Seattle"/>
    <s v="Washington"/>
    <n v="98115"/>
    <x v="1"/>
    <s v="OFF-PA-10001184"/>
    <s v="Office Supplies"/>
    <s v="Paper"/>
    <s v="Xerox 1903"/>
    <n v="17.940000000000001"/>
    <n v="3"/>
    <n v="0"/>
    <x v="1544"/>
  </r>
  <r>
    <n v="9417"/>
    <s v="CA-2012-127824"/>
    <x v="1"/>
    <x v="1090"/>
    <d v="2012-10-22T00:00:00"/>
    <s v="Standard Class"/>
    <s v="JC-15775"/>
    <s v="John Castell"/>
    <x v="0"/>
    <s v="United States"/>
    <s v="Seattle"/>
    <s v="Washington"/>
    <n v="98115"/>
    <x v="1"/>
    <s v="FUR-FU-10002505"/>
    <s v="Furniture"/>
    <s v="Furnishings"/>
    <s v="Eldon 100 Class Desk Accessories"/>
    <n v="10.11"/>
    <n v="3"/>
    <n v="0"/>
    <x v="4250"/>
  </r>
  <r>
    <n v="9418"/>
    <s v="CA-2011-148285"/>
    <x v="2"/>
    <x v="1220"/>
    <d v="2011-11-01T00:00:00"/>
    <s v="Standard Class"/>
    <s v="RD-19810"/>
    <s v="Ross DeVincentis"/>
    <x v="2"/>
    <s v="United States"/>
    <s v="Fayetteville"/>
    <s v="North Carolina"/>
    <n v="28314"/>
    <x v="0"/>
    <s v="OFF-PA-10001166"/>
    <s v="Office Supplies"/>
    <s v="Paper"/>
    <s v="Xerox 2"/>
    <n v="10.368000000000002"/>
    <n v="2"/>
    <n v="0.2"/>
    <x v="572"/>
  </r>
  <r>
    <n v="9419"/>
    <s v="CA-2011-148285"/>
    <x v="2"/>
    <x v="1220"/>
    <d v="2011-11-01T00:00:00"/>
    <s v="Standard Class"/>
    <s v="RD-19810"/>
    <s v="Ross DeVincentis"/>
    <x v="2"/>
    <s v="United States"/>
    <s v="Fayetteville"/>
    <s v="North Carolina"/>
    <n v="28314"/>
    <x v="0"/>
    <s v="OFF-PA-10000349"/>
    <s v="Office Supplies"/>
    <s v="Paper"/>
    <s v="Staples"/>
    <n v="11.952000000000002"/>
    <n v="3"/>
    <n v="0.2"/>
    <x v="3595"/>
  </r>
  <r>
    <n v="9420"/>
    <s v="CA-2014-152926"/>
    <x v="3"/>
    <x v="280"/>
    <d v="2014-10-05T00:00:00"/>
    <s v="Second Class"/>
    <s v="SC-20695"/>
    <s v="Steve Chapman"/>
    <x v="1"/>
    <s v="United States"/>
    <s v="Houston"/>
    <s v="Texas"/>
    <n v="77041"/>
    <x v="2"/>
    <s v="OFF-AP-10004708"/>
    <s v="Office Supplies"/>
    <s v="Appliances"/>
    <s v="Fellowes Superior 10 Outlet Split Surge Protector"/>
    <n v="15.223999999999997"/>
    <n v="2"/>
    <n v="0.8"/>
    <x v="6364"/>
  </r>
  <r>
    <n v="9421"/>
    <s v="CA-2014-152926"/>
    <x v="3"/>
    <x v="280"/>
    <d v="2014-10-05T00:00:00"/>
    <s v="Second Class"/>
    <s v="SC-20695"/>
    <s v="Steve Chapman"/>
    <x v="1"/>
    <s v="United States"/>
    <s v="Houston"/>
    <s v="Texas"/>
    <n v="77041"/>
    <x v="2"/>
    <s v="OFF-AP-10001947"/>
    <s v="Office Supplies"/>
    <s v="Appliances"/>
    <s v="Acco 6 Outlet Guardian Premium Plus Surge Suppressor"/>
    <n v="21.983999999999995"/>
    <n v="6"/>
    <n v="0.8"/>
    <x v="7199"/>
  </r>
  <r>
    <n v="9422"/>
    <s v="CA-2011-145254"/>
    <x v="2"/>
    <x v="149"/>
    <d v="2011-07-27T00:00:00"/>
    <s v="Standard Class"/>
    <s v="NC-18535"/>
    <s v="Nick Crebassa"/>
    <x v="1"/>
    <s v="United States"/>
    <s v="San Francisco"/>
    <s v="California"/>
    <n v="94122"/>
    <x v="1"/>
    <s v="TEC-PH-10000441"/>
    <s v="Technology"/>
    <s v="Phones"/>
    <s v="VTech DS6151"/>
    <n v="604.75199999999995"/>
    <n v="6"/>
    <n v="0.2"/>
    <x v="7200"/>
  </r>
  <r>
    <n v="9423"/>
    <s v="CA-2011-145254"/>
    <x v="2"/>
    <x v="149"/>
    <d v="2011-07-27T00:00:00"/>
    <s v="Standard Class"/>
    <s v="NC-18535"/>
    <s v="Nick Crebassa"/>
    <x v="1"/>
    <s v="United States"/>
    <s v="San Francisco"/>
    <s v="California"/>
    <n v="94122"/>
    <x v="1"/>
    <s v="OFF-SU-10004664"/>
    <s v="Office Supplies"/>
    <s v="Supplies"/>
    <s v="Acme Softgrip Scissors"/>
    <n v="40.700000000000003"/>
    <n v="5"/>
    <n v="0"/>
    <x v="6740"/>
  </r>
  <r>
    <n v="9424"/>
    <s v="CA-2011-145254"/>
    <x v="2"/>
    <x v="149"/>
    <d v="2011-07-27T00:00:00"/>
    <s v="Standard Class"/>
    <s v="NC-18535"/>
    <s v="Nick Crebassa"/>
    <x v="1"/>
    <s v="United States"/>
    <s v="San Francisco"/>
    <s v="California"/>
    <n v="94122"/>
    <x v="1"/>
    <s v="TEC-PH-10004531"/>
    <s v="Technology"/>
    <s v="Phones"/>
    <s v="AT&amp;T CL2909"/>
    <n v="302.37599999999998"/>
    <n v="3"/>
    <n v="0.2"/>
    <x v="2436"/>
  </r>
  <r>
    <n v="9425"/>
    <s v="CA-2011-145254"/>
    <x v="2"/>
    <x v="149"/>
    <d v="2011-07-27T00:00:00"/>
    <s v="Standard Class"/>
    <s v="NC-18535"/>
    <s v="Nick Crebassa"/>
    <x v="1"/>
    <s v="United States"/>
    <s v="San Francisco"/>
    <s v="California"/>
    <n v="94122"/>
    <x v="1"/>
    <s v="TEC-AC-10002167"/>
    <s v="Technology"/>
    <s v="Accessories"/>
    <s v="Imation 8gb Micro Traveldrive Usb 2.0 Flash Drive"/>
    <n v="45"/>
    <n v="3"/>
    <n v="0"/>
    <x v="47"/>
  </r>
  <r>
    <n v="9426"/>
    <s v="CA-2011-116246"/>
    <x v="2"/>
    <x v="171"/>
    <d v="2011-09-17T00:00:00"/>
    <s v="Second Class"/>
    <s v="LW-17215"/>
    <s v="Luke Weiss"/>
    <x v="0"/>
    <s v="United States"/>
    <s v="New York City"/>
    <s v="New York"/>
    <n v="10035"/>
    <x v="3"/>
    <s v="FUR-CH-10002024"/>
    <s v="Furniture"/>
    <s v="Chairs"/>
    <s v="HON 5400 Series Task Chairs for Big and Tall"/>
    <n v="3785.2920000000004"/>
    <n v="6"/>
    <n v="0.1"/>
    <x v="7201"/>
  </r>
  <r>
    <n v="9427"/>
    <s v="CA-2013-160479"/>
    <x v="0"/>
    <x v="306"/>
    <d v="2013-09-21T00:00:00"/>
    <s v="Standard Class"/>
    <s v="AH-10585"/>
    <s v="Angele Hood"/>
    <x v="0"/>
    <s v="United States"/>
    <s v="Seattle"/>
    <s v="Washington"/>
    <n v="98105"/>
    <x v="1"/>
    <s v="OFF-AR-10002445"/>
    <s v="Office Supplies"/>
    <s v="Art"/>
    <s v="SANFORD Major Accent Highlighters"/>
    <n v="35.4"/>
    <n v="5"/>
    <n v="0"/>
    <x v="4396"/>
  </r>
  <r>
    <n v="9428"/>
    <s v="CA-2011-167486"/>
    <x v="2"/>
    <x v="501"/>
    <d v="2011-12-01T00:00:00"/>
    <s v="Standard Class"/>
    <s v="JO-15145"/>
    <s v="Jack O'Briant"/>
    <x v="1"/>
    <s v="United States"/>
    <s v="Buffalo"/>
    <s v="New York"/>
    <n v="14215"/>
    <x v="3"/>
    <s v="FUR-FU-10003268"/>
    <s v="Furniture"/>
    <s v="Furnishings"/>
    <s v="Eldon Radial Chair Mat for Low to Medium Pile Carpets"/>
    <n v="199.89999999999998"/>
    <n v="5"/>
    <n v="0"/>
    <x v="7202"/>
  </r>
  <r>
    <n v="9429"/>
    <s v="CA-2011-152100"/>
    <x v="2"/>
    <x v="218"/>
    <d v="2011-05-16T00:00:00"/>
    <s v="Standard Class"/>
    <s v="VW-21775"/>
    <s v="Victoria Wilson"/>
    <x v="1"/>
    <s v="United States"/>
    <s v="Huntsville"/>
    <s v="Texas"/>
    <n v="77340"/>
    <x v="2"/>
    <s v="FUR-CH-10000015"/>
    <s v="Furniture"/>
    <s v="Chairs"/>
    <s v="Hon Multipurpose Stacking Arm Chairs"/>
    <n v="1212.9599999999998"/>
    <n v="8"/>
    <n v="0.3"/>
    <x v="7203"/>
  </r>
  <r>
    <n v="9430"/>
    <s v="CA-2012-166219"/>
    <x v="1"/>
    <x v="834"/>
    <d v="2012-09-01T00:00:00"/>
    <s v="Standard Class"/>
    <s v="BP-11185"/>
    <s v="Ben Peterman"/>
    <x v="1"/>
    <s v="United States"/>
    <s v="Dallas"/>
    <s v="Texas"/>
    <n v="75081"/>
    <x v="2"/>
    <s v="TEC-PH-10004165"/>
    <s v="Technology"/>
    <s v="Phones"/>
    <s v="Mitel MiVoice 5330e IP Phone"/>
    <n v="1099.96"/>
    <n v="5"/>
    <n v="0.2"/>
    <x v="7204"/>
  </r>
  <r>
    <n v="9431"/>
    <s v="CA-2012-166219"/>
    <x v="1"/>
    <x v="834"/>
    <d v="2012-09-01T00:00:00"/>
    <s v="Standard Class"/>
    <s v="BP-11185"/>
    <s v="Ben Peterman"/>
    <x v="1"/>
    <s v="United States"/>
    <s v="Dallas"/>
    <s v="Texas"/>
    <n v="75081"/>
    <x v="2"/>
    <s v="FUR-TA-10004607"/>
    <s v="Furniture"/>
    <s v="Tables"/>
    <s v="Hon 2111 Invitation Series Straight Table"/>
    <n v="103.48100000000001"/>
    <n v="1"/>
    <n v="0.3"/>
    <x v="7205"/>
  </r>
  <r>
    <n v="9432"/>
    <s v="CA-2012-111864"/>
    <x v="1"/>
    <x v="974"/>
    <d v="2012-06-19T00:00:00"/>
    <s v="Same Day"/>
    <s v="PP-18955"/>
    <s v="Paul Prost"/>
    <x v="2"/>
    <s v="United States"/>
    <s v="Philadelphia"/>
    <s v="Pennsylvania"/>
    <n v="19134"/>
    <x v="3"/>
    <s v="OFF-LA-10004677"/>
    <s v="Office Supplies"/>
    <s v="Labels"/>
    <s v="Self-Adhesive Address Labels for Typewriters with Dispenser Box"/>
    <n v="5.9039999999999999"/>
    <n v="2"/>
    <n v="0.2"/>
    <x v="2352"/>
  </r>
  <r>
    <n v="9433"/>
    <s v="CA-2012-119627"/>
    <x v="1"/>
    <x v="493"/>
    <d v="2012-08-23T00:00:00"/>
    <s v="Standard Class"/>
    <s v="SC-20725"/>
    <s v="Steven Cartwright"/>
    <x v="0"/>
    <s v="United States"/>
    <s v="Peoria"/>
    <s v="Arizona"/>
    <n v="85345"/>
    <x v="1"/>
    <s v="TEC-AC-10002217"/>
    <s v="Technology"/>
    <s v="Accessories"/>
    <s v="Imation Clip USB flash drive - 8 GB"/>
    <n v="30.080000000000002"/>
    <n v="2"/>
    <n v="0.2"/>
    <x v="6688"/>
  </r>
  <r>
    <n v="9434"/>
    <s v="CA-2012-119627"/>
    <x v="1"/>
    <x v="493"/>
    <d v="2012-08-23T00:00:00"/>
    <s v="Standard Class"/>
    <s v="SC-20725"/>
    <s v="Steven Cartwright"/>
    <x v="0"/>
    <s v="United States"/>
    <s v="Peoria"/>
    <s v="Arizona"/>
    <n v="85345"/>
    <x v="1"/>
    <s v="OFF-PA-10001937"/>
    <s v="Office Supplies"/>
    <s v="Paper"/>
    <s v="Xerox 21"/>
    <n v="36.288000000000011"/>
    <n v="7"/>
    <n v="0.2"/>
    <x v="1683"/>
  </r>
  <r>
    <n v="9435"/>
    <s v="CA-2012-119627"/>
    <x v="1"/>
    <x v="493"/>
    <d v="2012-08-23T00:00:00"/>
    <s v="Standard Class"/>
    <s v="SC-20725"/>
    <s v="Steven Cartwright"/>
    <x v="0"/>
    <s v="United States"/>
    <s v="Peoria"/>
    <s v="Arizona"/>
    <n v="85345"/>
    <x v="1"/>
    <s v="OFF-AR-10000203"/>
    <s v="Office Supplies"/>
    <s v="Art"/>
    <s v="Newell 336"/>
    <n v="10.272000000000002"/>
    <n v="3"/>
    <n v="0.2"/>
    <x v="4816"/>
  </r>
  <r>
    <n v="9436"/>
    <s v="CA-2012-119627"/>
    <x v="1"/>
    <x v="493"/>
    <d v="2012-08-23T00:00:00"/>
    <s v="Standard Class"/>
    <s v="SC-20725"/>
    <s v="Steven Cartwright"/>
    <x v="0"/>
    <s v="United States"/>
    <s v="Peoria"/>
    <s v="Arizona"/>
    <n v="85345"/>
    <x v="1"/>
    <s v="TEC-AC-10001142"/>
    <s v="Technology"/>
    <s v="Accessories"/>
    <s v="First Data FD10 PIN Pad"/>
    <n v="252.8"/>
    <n v="4"/>
    <n v="0.2"/>
    <x v="7206"/>
  </r>
  <r>
    <n v="9437"/>
    <s v="CA-2012-160787"/>
    <x v="1"/>
    <x v="12"/>
    <d v="2012-09-25T00:00:00"/>
    <s v="Same Day"/>
    <s v="BM-11785"/>
    <s v="Bryan Mills"/>
    <x v="0"/>
    <s v="United States"/>
    <s v="Philadelphia"/>
    <s v="Pennsylvania"/>
    <n v="19143"/>
    <x v="3"/>
    <s v="OFF-BI-10003712"/>
    <s v="Office Supplies"/>
    <s v="Binders"/>
    <s v="Acco Pressboard Covers with Storage Hooks, 14 7/8&quot; x 11&quot;, Light Blue"/>
    <n v="2.9460000000000006"/>
    <n v="2"/>
    <n v="0.7"/>
    <x v="2886"/>
  </r>
  <r>
    <n v="9438"/>
    <s v="CA-2014-107853"/>
    <x v="3"/>
    <x v="1143"/>
    <d v="2014-06-01T00:00:00"/>
    <s v="Standard Class"/>
    <s v="CD-11920"/>
    <s v="Carlos Daly"/>
    <x v="0"/>
    <s v="United States"/>
    <s v="Oceanside"/>
    <s v="California"/>
    <n v="92054"/>
    <x v="1"/>
    <s v="OFF-PA-10000520"/>
    <s v="Office Supplies"/>
    <s v="Paper"/>
    <s v="Xerox 201"/>
    <n v="12.96"/>
    <n v="2"/>
    <n v="0"/>
    <x v="91"/>
  </r>
  <r>
    <n v="9439"/>
    <s v="CA-2014-126144"/>
    <x v="3"/>
    <x v="689"/>
    <d v="2014-08-06T00:00:00"/>
    <s v="Standard Class"/>
    <s v="GM-14680"/>
    <s v="Greg Matthias"/>
    <x v="0"/>
    <s v="United States"/>
    <s v="Philadelphia"/>
    <s v="Pennsylvania"/>
    <n v="19134"/>
    <x v="3"/>
    <s v="TEC-PH-10001079"/>
    <s v="Technology"/>
    <s v="Phones"/>
    <s v="Polycom SoundPoint Pro SE-225 Corded phone"/>
    <n v="285.57599999999996"/>
    <n v="4"/>
    <n v="0.4"/>
    <x v="7207"/>
  </r>
  <r>
    <n v="9440"/>
    <s v="US-2011-154655"/>
    <x v="2"/>
    <x v="36"/>
    <d v="2011-10-17T00:00:00"/>
    <s v="Standard Class"/>
    <s v="BP-11050"/>
    <s v="Barry Pond"/>
    <x v="1"/>
    <s v="United States"/>
    <s v="Chicago"/>
    <s v="Illinois"/>
    <n v="60623"/>
    <x v="2"/>
    <s v="OFF-SU-10000898"/>
    <s v="Office Supplies"/>
    <s v="Supplies"/>
    <s v="Acme Hot Forged Carbon Steel Scissors with Nickel-Plated Handles, 3 7/8&quot; Cut, 8&quot;L"/>
    <n v="22.240000000000002"/>
    <n v="2"/>
    <n v="0.2"/>
    <x v="7208"/>
  </r>
  <r>
    <n v="9441"/>
    <s v="CA-2011-100391"/>
    <x v="2"/>
    <x v="594"/>
    <d v="2011-05-29T00:00:00"/>
    <s v="Standard Class"/>
    <s v="BW-11065"/>
    <s v="Barry Weirich"/>
    <x v="0"/>
    <s v="United States"/>
    <s v="New York City"/>
    <s v="New York"/>
    <n v="10035"/>
    <x v="3"/>
    <s v="OFF-PA-10001471"/>
    <s v="Office Supplies"/>
    <s v="Paper"/>
    <s v="Strathmore Photo Frame Cards"/>
    <n v="14.62"/>
    <n v="2"/>
    <n v="0"/>
    <x v="5223"/>
  </r>
  <r>
    <n v="9442"/>
    <s v="CA-2011-165477"/>
    <x v="2"/>
    <x v="282"/>
    <d v="2011-12-31T00:00:00"/>
    <s v="Second Class"/>
    <s v="RE-19405"/>
    <s v="Ricardo Emerson"/>
    <x v="0"/>
    <s v="United States"/>
    <s v="Kent"/>
    <s v="Ohio"/>
    <n v="44240"/>
    <x v="3"/>
    <s v="OFF-AP-10003281"/>
    <s v="Office Supplies"/>
    <s v="Appliances"/>
    <s v="Acco 6 Outlet Guardian Standard Surge Suppressor"/>
    <n v="48.36"/>
    <n v="5"/>
    <n v="0.2"/>
    <x v="7209"/>
  </r>
  <r>
    <n v="9443"/>
    <s v="CA-2014-165904"/>
    <x v="3"/>
    <x v="104"/>
    <d v="2014-04-12T00:00:00"/>
    <s v="Standard Class"/>
    <s v="HR-14770"/>
    <s v="Hallie Redmond"/>
    <x v="2"/>
    <s v="United States"/>
    <s v="Jacksonville"/>
    <s v="Florida"/>
    <n v="32216"/>
    <x v="0"/>
    <s v="OFF-AR-10003156"/>
    <s v="Office Supplies"/>
    <s v="Art"/>
    <s v="50 Colored Long Pencils"/>
    <n v="16.256"/>
    <n v="2"/>
    <n v="0.2"/>
    <x v="7210"/>
  </r>
  <r>
    <n v="9444"/>
    <s v="CA-2014-165904"/>
    <x v="3"/>
    <x v="104"/>
    <d v="2014-04-12T00:00:00"/>
    <s v="Standard Class"/>
    <s v="HR-14770"/>
    <s v="Hallie Redmond"/>
    <x v="2"/>
    <s v="United States"/>
    <s v="Jacksonville"/>
    <s v="Florida"/>
    <n v="32216"/>
    <x v="0"/>
    <s v="TEC-PH-10000576"/>
    <s v="Technology"/>
    <s v="Phones"/>
    <s v="AT&amp;T 1080 Corded phone"/>
    <n v="219.18400000000003"/>
    <n v="2"/>
    <n v="0.2"/>
    <x v="1023"/>
  </r>
  <r>
    <n v="9445"/>
    <s v="CA-2012-104052"/>
    <x v="1"/>
    <x v="1201"/>
    <d v="2012-03-02T00:00:00"/>
    <s v="First Class"/>
    <s v="TP-21565"/>
    <s v="Tracy Poddar"/>
    <x v="1"/>
    <s v="United States"/>
    <s v="Coppell"/>
    <s v="Texas"/>
    <n v="75019"/>
    <x v="2"/>
    <s v="TEC-PH-10003215"/>
    <s v="Technology"/>
    <s v="Phones"/>
    <s v="Jackery Bar Premium Fast-charging Portable Charger"/>
    <n v="95.84"/>
    <n v="4"/>
    <n v="0.2"/>
    <x v="3505"/>
  </r>
  <r>
    <n v="9446"/>
    <s v="CA-2012-168277"/>
    <x v="1"/>
    <x v="352"/>
    <d v="2012-06-03T00:00:00"/>
    <s v="Standard Class"/>
    <s v="KB-16315"/>
    <s v="Karl Braun"/>
    <x v="0"/>
    <s v="United States"/>
    <s v="Indianapolis"/>
    <s v="Indiana"/>
    <n v="46203"/>
    <x v="2"/>
    <s v="OFF-LA-10004484"/>
    <s v="Office Supplies"/>
    <s v="Labels"/>
    <s v="Avery 476"/>
    <n v="12.39"/>
    <n v="3"/>
    <n v="0"/>
    <x v="732"/>
  </r>
  <r>
    <n v="9447"/>
    <s v="CA-2013-158617"/>
    <x v="0"/>
    <x v="897"/>
    <d v="2013-09-29T00:00:00"/>
    <s v="Standard Class"/>
    <s v="AC-10660"/>
    <s v="Anna Chung"/>
    <x v="0"/>
    <s v="United States"/>
    <s v="Lawrence"/>
    <s v="Indiana"/>
    <n v="46226"/>
    <x v="2"/>
    <s v="OFF-PA-10002245"/>
    <s v="Office Supplies"/>
    <s v="Paper"/>
    <s v="Xerox 1895"/>
    <n v="35.880000000000003"/>
    <n v="6"/>
    <n v="0"/>
    <x v="5470"/>
  </r>
  <r>
    <n v="9448"/>
    <s v="CA-2014-136882"/>
    <x v="3"/>
    <x v="837"/>
    <d v="2014-06-04T00:00:00"/>
    <s v="Standard Class"/>
    <s v="DN-13690"/>
    <s v="Duane Noonan"/>
    <x v="0"/>
    <s v="United States"/>
    <s v="Tulsa"/>
    <s v="Oklahoma"/>
    <n v="74133"/>
    <x v="2"/>
    <s v="FUR-FU-10003664"/>
    <s v="Furniture"/>
    <s v="Furnishings"/>
    <s v="Electrix Architect's Clamp-On Swing Arm Lamp, Black"/>
    <n v="477.29999999999995"/>
    <n v="5"/>
    <n v="0"/>
    <x v="7211"/>
  </r>
  <r>
    <n v="9449"/>
    <s v="US-2013-148957"/>
    <x v="0"/>
    <x v="42"/>
    <d v="2013-09-24T00:00:00"/>
    <s v="Standard Class"/>
    <s v="CC-12430"/>
    <s v="Chuck Clark"/>
    <x v="2"/>
    <s v="United States"/>
    <s v="Redmond"/>
    <s v="Washington"/>
    <n v="98052"/>
    <x v="1"/>
    <s v="OFF-LA-10002195"/>
    <s v="Office Supplies"/>
    <s v="Labels"/>
    <s v="Avery 481"/>
    <n v="12.32"/>
    <n v="4"/>
    <n v="0"/>
    <x v="7212"/>
  </r>
  <r>
    <n v="9450"/>
    <s v="CA-2011-140032"/>
    <x v="2"/>
    <x v="78"/>
    <d v="2011-09-13T00:00:00"/>
    <s v="Standard Class"/>
    <s v="TS-21340"/>
    <s v="Toby Swindell"/>
    <x v="0"/>
    <s v="United States"/>
    <s v="San Francisco"/>
    <s v="California"/>
    <n v="94109"/>
    <x v="1"/>
    <s v="OFF-BI-10000822"/>
    <s v="Office Supplies"/>
    <s v="Binders"/>
    <s v="Acco PRESSTEX Data Binder with Storage Hooks, Light Blue, 9 1/2&quot; X 11&quot;"/>
    <n v="8.6080000000000005"/>
    <n v="2"/>
    <n v="0.2"/>
    <x v="7213"/>
  </r>
  <r>
    <n v="9451"/>
    <s v="CA-2014-145506"/>
    <x v="3"/>
    <x v="95"/>
    <d v="2014-06-08T00:00:00"/>
    <s v="Standard Class"/>
    <s v="MO-17800"/>
    <s v="Meg O'Connel"/>
    <x v="2"/>
    <s v="United States"/>
    <s v="Spokane"/>
    <s v="Washington"/>
    <n v="99207"/>
    <x v="1"/>
    <s v="OFF-ST-10004963"/>
    <s v="Office Supplies"/>
    <s v="Storage"/>
    <s v="Eldon Gobal File Keepers"/>
    <n v="136.26"/>
    <n v="9"/>
    <n v="0"/>
    <x v="7214"/>
  </r>
  <r>
    <n v="9452"/>
    <s v="CA-2012-129546"/>
    <x v="1"/>
    <x v="694"/>
    <d v="2012-10-05T00:00:00"/>
    <s v="Standard Class"/>
    <s v="RP-19855"/>
    <s v="Roy Phan"/>
    <x v="1"/>
    <s v="United States"/>
    <s v="Los Angeles"/>
    <s v="California"/>
    <n v="90032"/>
    <x v="1"/>
    <s v="OFF-AP-10002495"/>
    <s v="Office Supplies"/>
    <s v="Appliances"/>
    <s v="Acco Smartsocket Table Surge Protector, 6 Color-Coded Adapter Outlets"/>
    <n v="186.14999999999998"/>
    <n v="3"/>
    <n v="0"/>
    <x v="7215"/>
  </r>
  <r>
    <n v="9453"/>
    <s v="CA-2012-129546"/>
    <x v="1"/>
    <x v="694"/>
    <d v="2012-10-05T00:00:00"/>
    <s v="Standard Class"/>
    <s v="RP-19855"/>
    <s v="Roy Phan"/>
    <x v="1"/>
    <s v="United States"/>
    <s v="Los Angeles"/>
    <s v="California"/>
    <n v="90032"/>
    <x v="1"/>
    <s v="OFF-BI-10004001"/>
    <s v="Office Supplies"/>
    <s v="Binders"/>
    <s v="GBC Recycled VeloBinder Covers"/>
    <n v="81.792000000000002"/>
    <n v="6"/>
    <n v="0.2"/>
    <x v="7216"/>
  </r>
  <r>
    <n v="9454"/>
    <s v="CA-2012-129546"/>
    <x v="1"/>
    <x v="694"/>
    <d v="2012-10-05T00:00:00"/>
    <s v="Standard Class"/>
    <s v="RP-19855"/>
    <s v="Roy Phan"/>
    <x v="1"/>
    <s v="United States"/>
    <s v="Los Angeles"/>
    <s v="California"/>
    <n v="90032"/>
    <x v="1"/>
    <s v="OFF-SU-10004884"/>
    <s v="Office Supplies"/>
    <s v="Supplies"/>
    <s v="Acme Galleria Hot Forged Steel Scissors with Colored Handles"/>
    <n v="47.19"/>
    <n v="3"/>
    <n v="0"/>
    <x v="7217"/>
  </r>
  <r>
    <n v="9455"/>
    <s v="CA-2012-129546"/>
    <x v="1"/>
    <x v="694"/>
    <d v="2012-10-05T00:00:00"/>
    <s v="Standard Class"/>
    <s v="RP-19855"/>
    <s v="Roy Phan"/>
    <x v="1"/>
    <s v="United States"/>
    <s v="Los Angeles"/>
    <s v="California"/>
    <n v="90032"/>
    <x v="1"/>
    <s v="TEC-PH-10003555"/>
    <s v="Technology"/>
    <s v="Phones"/>
    <s v="Motorola HK250 Universal Bluetooth Headset"/>
    <n v="36.783999999999999"/>
    <n v="2"/>
    <n v="0.2"/>
    <x v="7218"/>
  </r>
  <r>
    <n v="9456"/>
    <s v="CA-2013-140977"/>
    <x v="0"/>
    <x v="950"/>
    <d v="2013-06-20T00:00:00"/>
    <s v="Second Class"/>
    <s v="JL-15175"/>
    <s v="James Lanier"/>
    <x v="2"/>
    <s v="United States"/>
    <s v="Chattanooga"/>
    <s v="Tennessee"/>
    <n v="37421"/>
    <x v="0"/>
    <s v="TEC-MA-10003493"/>
    <s v="Technology"/>
    <s v="Machines"/>
    <s v="Penpower WorldCard Pro Card Scanner"/>
    <n v="91.474999999999994"/>
    <n v="1"/>
    <n v="0.5"/>
    <x v="7219"/>
  </r>
  <r>
    <n v="9457"/>
    <s v="CA-2014-151855"/>
    <x v="3"/>
    <x v="837"/>
    <d v="2014-06-04T00:00:00"/>
    <s v="Standard Class"/>
    <s v="BW-11110"/>
    <s v="Bart Watters"/>
    <x v="1"/>
    <s v="United States"/>
    <s v="Greensboro"/>
    <s v="North Carolina"/>
    <n v="27405"/>
    <x v="0"/>
    <s v="TEC-AC-10002380"/>
    <s v="Technology"/>
    <s v="Accessories"/>
    <s v="Sony 8GB Class 10 Micro SDHC R40 Memory Card"/>
    <n v="27.192"/>
    <n v="3"/>
    <n v="0.2"/>
    <x v="7220"/>
  </r>
  <r>
    <n v="9458"/>
    <s v="CA-2014-151855"/>
    <x v="3"/>
    <x v="837"/>
    <d v="2014-06-04T00:00:00"/>
    <s v="Standard Class"/>
    <s v="BW-11110"/>
    <s v="Bart Watters"/>
    <x v="1"/>
    <s v="United States"/>
    <s v="Greensboro"/>
    <s v="North Carolina"/>
    <n v="27405"/>
    <x v="0"/>
    <s v="OFF-BI-10004209"/>
    <s v="Office Supplies"/>
    <s v="Binders"/>
    <s v="Fellowes Twister Kit, Gray/Clear, 3/pkg"/>
    <n v="12.059999999999999"/>
    <n v="5"/>
    <n v="0.7"/>
    <x v="7221"/>
  </r>
  <r>
    <n v="9459"/>
    <s v="CA-2011-138240"/>
    <x v="2"/>
    <x v="1148"/>
    <d v="2011-10-14T00:00:00"/>
    <s v="Standard Class"/>
    <s v="SJ-20500"/>
    <s v="Shirley Jackson"/>
    <x v="0"/>
    <s v="United States"/>
    <s v="San Francisco"/>
    <s v="California"/>
    <n v="94122"/>
    <x v="1"/>
    <s v="OFF-AR-10002135"/>
    <s v="Office Supplies"/>
    <s v="Art"/>
    <s v="Boston Heavy-Duty Trimline Electric Pencil Sharpeners"/>
    <n v="144.60000000000002"/>
    <n v="3"/>
    <n v="0"/>
    <x v="7222"/>
  </r>
  <r>
    <n v="9460"/>
    <s v="CA-2011-138240"/>
    <x v="2"/>
    <x v="1148"/>
    <d v="2011-10-14T00:00:00"/>
    <s v="Standard Class"/>
    <s v="SJ-20500"/>
    <s v="Shirley Jackson"/>
    <x v="0"/>
    <s v="United States"/>
    <s v="San Francisco"/>
    <s v="California"/>
    <n v="94122"/>
    <x v="1"/>
    <s v="TEC-PH-10002583"/>
    <s v="Technology"/>
    <s v="Phones"/>
    <s v="iOttie HLCRIO102 Car Mount"/>
    <n v="15.991999999999999"/>
    <n v="1"/>
    <n v="0.2"/>
    <x v="6293"/>
  </r>
  <r>
    <n v="9461"/>
    <s v="CA-2011-101833"/>
    <x v="2"/>
    <x v="664"/>
    <d v="2011-11-22T00:00:00"/>
    <s v="Second Class"/>
    <s v="FG-14260"/>
    <s v="Frank Gastineau"/>
    <x v="2"/>
    <s v="United States"/>
    <s v="New York City"/>
    <s v="New York"/>
    <n v="10024"/>
    <x v="3"/>
    <s v="OFF-PA-10003591"/>
    <s v="Office Supplies"/>
    <s v="Paper"/>
    <s v="Southworth 100% Cotton The Best Paper"/>
    <n v="34.44"/>
    <n v="3"/>
    <n v="0"/>
    <x v="830"/>
  </r>
  <r>
    <n v="9462"/>
    <s v="CA-2011-100867"/>
    <x v="2"/>
    <x v="538"/>
    <d v="2011-10-24T00:00:00"/>
    <s v="Standard Class"/>
    <s v="EH-14125"/>
    <s v="Eugene Hildebrand"/>
    <x v="2"/>
    <s v="United States"/>
    <s v="Lakewood"/>
    <s v="California"/>
    <n v="90712"/>
    <x v="1"/>
    <s v="TEC-PH-10004922"/>
    <s v="Technology"/>
    <s v="Phones"/>
    <s v="RCA Visys Integrated PBX 8-Line Router"/>
    <n v="321.55200000000002"/>
    <n v="6"/>
    <n v="0.2"/>
    <x v="7223"/>
  </r>
  <r>
    <n v="9463"/>
    <s v="US-2014-109610"/>
    <x v="3"/>
    <x v="920"/>
    <d v="2014-12-01T00:00:00"/>
    <s v="Second Class"/>
    <s v="BS-11590"/>
    <s v="Brendan Sweed"/>
    <x v="1"/>
    <s v="United States"/>
    <s v="Louisville"/>
    <s v="Kentucky"/>
    <n v="40214"/>
    <x v="0"/>
    <s v="FUR-CH-10001854"/>
    <s v="Furniture"/>
    <s v="Chairs"/>
    <s v="Office Star - Professional Matrix Back Chair with 2-to-1 Synchro Tilt and Mesh Fabric Seat"/>
    <n v="701.96"/>
    <n v="2"/>
    <n v="0"/>
    <x v="5152"/>
  </r>
  <r>
    <n v="9464"/>
    <s v="CA-2011-156545"/>
    <x v="2"/>
    <x v="1221"/>
    <d v="2011-03-03T00:00:00"/>
    <s v="First Class"/>
    <s v="JS-16030"/>
    <s v="Joy Smith"/>
    <x v="0"/>
    <s v="United States"/>
    <s v="Columbus"/>
    <s v="Ohio"/>
    <n v="43229"/>
    <x v="3"/>
    <s v="OFF-AR-10003560"/>
    <s v="Office Supplies"/>
    <s v="Art"/>
    <s v="Zebra Zazzle Fluorescent Highlighters"/>
    <n v="19.456000000000003"/>
    <n v="4"/>
    <n v="0.2"/>
    <x v="541"/>
  </r>
  <r>
    <n v="9465"/>
    <s v="CA-2011-109127"/>
    <x v="2"/>
    <x v="1059"/>
    <d v="2011-12-25T00:00:00"/>
    <s v="Standard Class"/>
    <s v="JC-15775"/>
    <s v="John Castell"/>
    <x v="0"/>
    <s v="United States"/>
    <s v="Newark"/>
    <s v="Delaware"/>
    <n v="19711"/>
    <x v="3"/>
    <s v="OFF-LA-10004409"/>
    <s v="Office Supplies"/>
    <s v="Labels"/>
    <s v="Avery 492"/>
    <n v="17.28"/>
    <n v="6"/>
    <n v="0"/>
    <x v="7224"/>
  </r>
  <r>
    <n v="9466"/>
    <s v="CA-2013-126858"/>
    <x v="0"/>
    <x v="258"/>
    <d v="2013-11-24T00:00:00"/>
    <s v="Standard Class"/>
    <s v="JM-15265"/>
    <s v="Janet Molinari"/>
    <x v="1"/>
    <s v="United States"/>
    <s v="Seattle"/>
    <s v="Washington"/>
    <n v="98115"/>
    <x v="1"/>
    <s v="FUR-FU-10000448"/>
    <s v="Furniture"/>
    <s v="Furnishings"/>
    <s v="Tenex Chairmats For Use With Carpeted Floors"/>
    <n v="31.96"/>
    <n v="2"/>
    <n v="0"/>
    <x v="7046"/>
  </r>
  <r>
    <n v="9467"/>
    <s v="CA-2014-102925"/>
    <x v="3"/>
    <x v="60"/>
    <d v="2014-11-11T00:00:00"/>
    <s v="Second Class"/>
    <s v="CD-12280"/>
    <s v="Christina DeMoss"/>
    <x v="0"/>
    <s v="United States"/>
    <s v="New York City"/>
    <s v="New York"/>
    <n v="10024"/>
    <x v="3"/>
    <s v="OFF-BI-10002735"/>
    <s v="Office Supplies"/>
    <s v="Binders"/>
    <s v="GBC Prestige Therm-A-Bind Covers"/>
    <n v="164.68800000000002"/>
    <n v="6"/>
    <n v="0.2"/>
    <x v="7225"/>
  </r>
  <r>
    <n v="9468"/>
    <s v="CA-2014-102925"/>
    <x v="3"/>
    <x v="60"/>
    <d v="2014-11-11T00:00:00"/>
    <s v="Second Class"/>
    <s v="CD-12280"/>
    <s v="Christina DeMoss"/>
    <x v="0"/>
    <s v="United States"/>
    <s v="New York City"/>
    <s v="New York"/>
    <n v="10024"/>
    <x v="3"/>
    <s v="FUR-TA-10003469"/>
    <s v="Furniture"/>
    <s v="Tables"/>
    <s v="Balt Split Level Computer Training Table"/>
    <n v="166.5"/>
    <n v="2"/>
    <n v="0.4"/>
    <x v="7226"/>
  </r>
  <r>
    <n v="9469"/>
    <s v="CA-2014-102925"/>
    <x v="3"/>
    <x v="60"/>
    <d v="2014-11-11T00:00:00"/>
    <s v="Second Class"/>
    <s v="CD-12280"/>
    <s v="Christina DeMoss"/>
    <x v="0"/>
    <s v="United States"/>
    <s v="New York City"/>
    <s v="New York"/>
    <n v="10024"/>
    <x v="3"/>
    <s v="OFF-PA-10001870"/>
    <s v="Office Supplies"/>
    <s v="Paper"/>
    <s v="Xerox 202"/>
    <n v="12.96"/>
    <n v="2"/>
    <n v="0"/>
    <x v="91"/>
  </r>
  <r>
    <n v="9470"/>
    <s v="CA-2014-102925"/>
    <x v="3"/>
    <x v="60"/>
    <d v="2014-11-11T00:00:00"/>
    <s v="Second Class"/>
    <s v="CD-12280"/>
    <s v="Christina DeMoss"/>
    <x v="0"/>
    <s v="United States"/>
    <s v="New York City"/>
    <s v="New York"/>
    <n v="10024"/>
    <x v="3"/>
    <s v="OFF-PA-10004071"/>
    <s v="Office Supplies"/>
    <s v="Paper"/>
    <s v="Eaton Premium Continuous-Feed Paper, 25% Cotton, Letter Size, White, 1000 Shts/Box"/>
    <n v="110.96"/>
    <n v="2"/>
    <n v="0"/>
    <x v="170"/>
  </r>
  <r>
    <n v="9471"/>
    <s v="CA-2014-102925"/>
    <x v="3"/>
    <x v="60"/>
    <d v="2014-11-11T00:00:00"/>
    <s v="Second Class"/>
    <s v="CD-12280"/>
    <s v="Christina DeMoss"/>
    <x v="0"/>
    <s v="United States"/>
    <s v="New York City"/>
    <s v="New York"/>
    <n v="10024"/>
    <x v="3"/>
    <s v="TEC-PH-10001448"/>
    <s v="Technology"/>
    <s v="Phones"/>
    <s v="Anker Astro 15000mAh USB Portable Charger"/>
    <n v="99.98"/>
    <n v="2"/>
    <n v="0"/>
    <x v="7227"/>
  </r>
  <r>
    <n v="9472"/>
    <s v="CA-2014-102925"/>
    <x v="3"/>
    <x v="60"/>
    <d v="2014-11-11T00:00:00"/>
    <s v="Second Class"/>
    <s v="CD-12280"/>
    <s v="Christina DeMoss"/>
    <x v="0"/>
    <s v="United States"/>
    <s v="New York City"/>
    <s v="New York"/>
    <n v="10024"/>
    <x v="3"/>
    <s v="OFF-BI-10002706"/>
    <s v="Office Supplies"/>
    <s v="Binders"/>
    <s v="Avery Premier Heavy-Duty Binder with Round Locking Rings"/>
    <n v="11.423999999999999"/>
    <n v="1"/>
    <n v="0.2"/>
    <x v="6836"/>
  </r>
  <r>
    <n v="9473"/>
    <s v="CA-2014-102925"/>
    <x v="3"/>
    <x v="60"/>
    <d v="2014-11-11T00:00:00"/>
    <s v="Second Class"/>
    <s v="CD-12280"/>
    <s v="Christina DeMoss"/>
    <x v="0"/>
    <s v="United States"/>
    <s v="New York City"/>
    <s v="New York"/>
    <n v="10024"/>
    <x v="3"/>
    <s v="FUR-CH-10004875"/>
    <s v="Furniture"/>
    <s v="Chairs"/>
    <s v="Harbour Creations 67200 Series Stacking Chairs"/>
    <n v="128.12400000000002"/>
    <n v="2"/>
    <n v="0.1"/>
    <x v="7228"/>
  </r>
  <r>
    <n v="9474"/>
    <s v="CA-2014-102925"/>
    <x v="3"/>
    <x v="60"/>
    <d v="2014-11-11T00:00:00"/>
    <s v="Second Class"/>
    <s v="CD-12280"/>
    <s v="Christina DeMoss"/>
    <x v="0"/>
    <s v="United States"/>
    <s v="New York City"/>
    <s v="New York"/>
    <n v="10024"/>
    <x v="3"/>
    <s v="FUR-FU-10004245"/>
    <s v="Furniture"/>
    <s v="Furnishings"/>
    <s v="Career Cubicle Clock, 8 1/4&quot;, Black"/>
    <n v="101.4"/>
    <n v="5"/>
    <n v="0"/>
    <x v="7229"/>
  </r>
  <r>
    <n v="9475"/>
    <s v="CA-2012-100818"/>
    <x v="1"/>
    <x v="70"/>
    <d v="2012-06-05T00:00:00"/>
    <s v="Second Class"/>
    <s v="JM-15265"/>
    <s v="Janet Molinari"/>
    <x v="1"/>
    <s v="United States"/>
    <s v="Chicago"/>
    <s v="Illinois"/>
    <n v="60653"/>
    <x v="2"/>
    <s v="OFF-LA-10000443"/>
    <s v="Office Supplies"/>
    <s v="Labels"/>
    <s v="Avery 501"/>
    <n v="5.9039999999999999"/>
    <n v="2"/>
    <n v="0.2"/>
    <x v="2352"/>
  </r>
  <r>
    <n v="9476"/>
    <s v="CA-2012-100818"/>
    <x v="1"/>
    <x v="70"/>
    <d v="2012-06-05T00:00:00"/>
    <s v="Second Class"/>
    <s v="JM-15265"/>
    <s v="Janet Molinari"/>
    <x v="1"/>
    <s v="United States"/>
    <s v="Chicago"/>
    <s v="Illinois"/>
    <n v="60653"/>
    <x v="2"/>
    <s v="OFF-PA-10001125"/>
    <s v="Office Supplies"/>
    <s v="Paper"/>
    <s v="Xerox 1988"/>
    <n v="173.48800000000003"/>
    <n v="7"/>
    <n v="0.2"/>
    <x v="4974"/>
  </r>
  <r>
    <n v="9477"/>
    <s v="CA-2012-100818"/>
    <x v="1"/>
    <x v="70"/>
    <d v="2012-06-05T00:00:00"/>
    <s v="Second Class"/>
    <s v="JM-15265"/>
    <s v="Janet Molinari"/>
    <x v="1"/>
    <s v="United States"/>
    <s v="Chicago"/>
    <s v="Illinois"/>
    <n v="60653"/>
    <x v="2"/>
    <s v="FUR-FU-10002703"/>
    <s v="Furniture"/>
    <s v="Furnishings"/>
    <s v="Tenex Traditional Chairmats for Hard Floors, Average Lip, 36&quot; x 48&quot;"/>
    <n v="51.56"/>
    <n v="2"/>
    <n v="0.6"/>
    <x v="7230"/>
  </r>
  <r>
    <n v="9478"/>
    <s v="CA-2012-100818"/>
    <x v="1"/>
    <x v="70"/>
    <d v="2012-06-05T00:00:00"/>
    <s v="Second Class"/>
    <s v="JM-15265"/>
    <s v="Janet Molinari"/>
    <x v="1"/>
    <s v="United States"/>
    <s v="Chicago"/>
    <s v="Illinois"/>
    <n v="60653"/>
    <x v="2"/>
    <s v="OFF-BI-10004364"/>
    <s v="Office Supplies"/>
    <s v="Binders"/>
    <s v="Storex Dura Pro Binders"/>
    <n v="3.5639999999999992"/>
    <n v="3"/>
    <n v="0.8"/>
    <x v="3369"/>
  </r>
  <r>
    <n v="9479"/>
    <s v="CA-2011-126193"/>
    <x v="2"/>
    <x v="557"/>
    <d v="2011-09-14T00:00:00"/>
    <s v="Standard Class"/>
    <s v="SS-20410"/>
    <s v="Shahid Shariari"/>
    <x v="0"/>
    <s v="United States"/>
    <s v="Oswego"/>
    <s v="Illinois"/>
    <n v="60543"/>
    <x v="2"/>
    <s v="OFF-FA-10000936"/>
    <s v="Office Supplies"/>
    <s v="Fasteners"/>
    <s v="Acco Hot Clips Clips to Go"/>
    <n v="13.16"/>
    <n v="5"/>
    <n v="0.2"/>
    <x v="7231"/>
  </r>
  <r>
    <n v="9480"/>
    <s v="CA-2011-126193"/>
    <x v="2"/>
    <x v="557"/>
    <d v="2011-09-14T00:00:00"/>
    <s v="Standard Class"/>
    <s v="SS-20410"/>
    <s v="Shahid Shariari"/>
    <x v="0"/>
    <s v="United States"/>
    <s v="Oswego"/>
    <s v="Illinois"/>
    <n v="60543"/>
    <x v="2"/>
    <s v="OFF-BI-10001249"/>
    <s v="Office Supplies"/>
    <s v="Binders"/>
    <s v="Avery Heavy-Duty EZD View Binder with Locking Rings"/>
    <n v="3.8279999999999994"/>
    <n v="3"/>
    <n v="0.8"/>
    <x v="7232"/>
  </r>
  <r>
    <n v="9481"/>
    <s v="CA-2011-126193"/>
    <x v="2"/>
    <x v="557"/>
    <d v="2011-09-14T00:00:00"/>
    <s v="Standard Class"/>
    <s v="SS-20410"/>
    <s v="Shahid Shariari"/>
    <x v="0"/>
    <s v="United States"/>
    <s v="Oswego"/>
    <s v="Illinois"/>
    <n v="60543"/>
    <x v="2"/>
    <s v="OFF-BI-10004632"/>
    <s v="Office Supplies"/>
    <s v="Binders"/>
    <s v="Ibico Hi-Tech Manual Binding System"/>
    <n v="304.98999999999995"/>
    <n v="5"/>
    <n v="0.8"/>
    <x v="7233"/>
  </r>
  <r>
    <n v="9482"/>
    <s v="CA-2014-150504"/>
    <x v="3"/>
    <x v="44"/>
    <d v="2014-11-13T00:00:00"/>
    <s v="Standard Class"/>
    <s v="HG-14845"/>
    <s v="Harry Greene"/>
    <x v="0"/>
    <s v="United States"/>
    <s v="Dallas"/>
    <s v="Texas"/>
    <n v="75220"/>
    <x v="2"/>
    <s v="OFF-ST-10000615"/>
    <s v="Office Supplies"/>
    <s v="Storage"/>
    <s v="SimpliFile Personal File, Black Granite, 15w x 6-15/16d x 11-1/4h"/>
    <n v="18.16"/>
    <n v="2"/>
    <n v="0.2"/>
    <x v="4599"/>
  </r>
  <r>
    <n v="9483"/>
    <s v="CA-2012-158351"/>
    <x v="1"/>
    <x v="782"/>
    <d v="2012-06-24T00:00:00"/>
    <s v="Second Class"/>
    <s v="BC-11125"/>
    <s v="Becky Castell"/>
    <x v="2"/>
    <s v="United States"/>
    <s v="Philadelphia"/>
    <s v="Pennsylvania"/>
    <n v="19134"/>
    <x v="3"/>
    <s v="TEC-AC-10001838"/>
    <s v="Technology"/>
    <s v="Accessories"/>
    <s v="Razer Tiamat Over Ear 7.1 Surround Sound PC Gaming Headset"/>
    <n v="319.98400000000004"/>
    <n v="2"/>
    <n v="0.2"/>
    <x v="7234"/>
  </r>
  <r>
    <n v="9484"/>
    <s v="CA-2011-122679"/>
    <x v="2"/>
    <x v="192"/>
    <d v="2011-07-28T00:00:00"/>
    <s v="Standard Class"/>
    <s v="AB-10255"/>
    <s v="Alejandro Ballentine"/>
    <x v="2"/>
    <s v="United States"/>
    <s v="Los Angeles"/>
    <s v="California"/>
    <n v="90008"/>
    <x v="1"/>
    <s v="OFF-AR-10004757"/>
    <s v="Office Supplies"/>
    <s v="Art"/>
    <s v="Crayola Colored Pencils"/>
    <n v="19.68"/>
    <n v="6"/>
    <n v="0"/>
    <x v="7235"/>
  </r>
  <r>
    <n v="9485"/>
    <s v="CA-2013-164770"/>
    <x v="0"/>
    <x v="499"/>
    <d v="2013-12-05T00:00:00"/>
    <s v="Second Class"/>
    <s v="MY-18295"/>
    <s v="Muhammed Yedwab"/>
    <x v="1"/>
    <s v="United States"/>
    <s v="Houston"/>
    <s v="Texas"/>
    <n v="77036"/>
    <x v="2"/>
    <s v="FUR-BO-10003893"/>
    <s v="Furniture"/>
    <s v="Bookcases"/>
    <s v="Sauder Camden County Collection Library"/>
    <n v="781.86399999999992"/>
    <n v="10"/>
    <n v="0.32"/>
    <x v="7236"/>
  </r>
  <r>
    <n v="9486"/>
    <s v="CA-2013-164770"/>
    <x v="0"/>
    <x v="499"/>
    <d v="2013-12-05T00:00:00"/>
    <s v="Second Class"/>
    <s v="MY-18295"/>
    <s v="Muhammed Yedwab"/>
    <x v="1"/>
    <s v="United States"/>
    <s v="Houston"/>
    <s v="Texas"/>
    <n v="77036"/>
    <x v="2"/>
    <s v="OFF-PA-10003893"/>
    <s v="Office Supplies"/>
    <s v="Paper"/>
    <s v="Xerox 1962"/>
    <n v="30.816000000000003"/>
    <n v="9"/>
    <n v="0.2"/>
    <x v="3101"/>
  </r>
  <r>
    <n v="9487"/>
    <s v="CA-2014-130505"/>
    <x v="3"/>
    <x v="386"/>
    <d v="2014-10-13T00:00:00"/>
    <s v="Same Day"/>
    <s v="NF-18385"/>
    <s v="Natalie Fritzler"/>
    <x v="0"/>
    <s v="United States"/>
    <s v="Wheeling"/>
    <s v="West Virginia"/>
    <n v="26003"/>
    <x v="3"/>
    <s v="FUR-TA-10001932"/>
    <s v="Furniture"/>
    <s v="Tables"/>
    <s v="Chromcraft 48&quot; x 96&quot; Racetrack Double Pedestal Table"/>
    <n v="673.34399999999994"/>
    <n v="3"/>
    <n v="0.3"/>
    <x v="7237"/>
  </r>
  <r>
    <n v="9488"/>
    <s v="US-2014-125213"/>
    <x v="3"/>
    <x v="157"/>
    <d v="2014-12-14T00:00:00"/>
    <s v="First Class"/>
    <s v="NB-18655"/>
    <s v="Nona Balk"/>
    <x v="1"/>
    <s v="United States"/>
    <s v="Paterson"/>
    <s v="New Jersey"/>
    <n v="7501"/>
    <x v="3"/>
    <s v="OFF-FA-10001561"/>
    <s v="Office Supplies"/>
    <s v="Fasteners"/>
    <s v="Stockwell Push Pins"/>
    <n v="6.5400000000000009"/>
    <n v="3"/>
    <n v="0"/>
    <x v="7238"/>
  </r>
  <r>
    <n v="9489"/>
    <s v="CA-2012-156566"/>
    <x v="1"/>
    <x v="486"/>
    <d v="2012-10-04T00:00:00"/>
    <s v="First Class"/>
    <s v="EM-13960"/>
    <s v="Eric Murdock"/>
    <x v="0"/>
    <s v="United States"/>
    <s v="Portland"/>
    <s v="Oregon"/>
    <n v="97206"/>
    <x v="1"/>
    <s v="TEC-PH-10001817"/>
    <s v="Technology"/>
    <s v="Phones"/>
    <s v="Wilson Electronics DB Pro Signal Booster"/>
    <n v="572.80000000000007"/>
    <n v="2"/>
    <n v="0.2"/>
    <x v="7239"/>
  </r>
  <r>
    <n v="9490"/>
    <s v="US-2013-102232"/>
    <x v="0"/>
    <x v="1222"/>
    <d v="2013-08-12T00:00:00"/>
    <s v="Standard Class"/>
    <s v="MF-17665"/>
    <s v="Maureen Fritzler"/>
    <x v="1"/>
    <s v="United States"/>
    <s v="Huntsville"/>
    <s v="Alabama"/>
    <n v="35810"/>
    <x v="0"/>
    <s v="OFF-AR-10000538"/>
    <s v="Office Supplies"/>
    <s v="Art"/>
    <s v="Boston Model 1800 Electric Pencil Sharpener, Gray"/>
    <n v="197.04999999999998"/>
    <n v="7"/>
    <n v="0"/>
    <x v="7240"/>
  </r>
  <r>
    <n v="9491"/>
    <s v="CA-2014-111738"/>
    <x v="3"/>
    <x v="1032"/>
    <d v="2014-01-08T00:00:00"/>
    <s v="Standard Class"/>
    <s v="CM-12385"/>
    <s v="Christopher Martinez"/>
    <x v="0"/>
    <s v="United States"/>
    <s v="San Francisco"/>
    <s v="California"/>
    <n v="94110"/>
    <x v="1"/>
    <s v="OFF-BI-10004584"/>
    <s v="Office Supplies"/>
    <s v="Binders"/>
    <s v="GBC ProClick 150 Presentation Binding System"/>
    <n v="2022.2720000000002"/>
    <n v="8"/>
    <n v="0.2"/>
    <x v="7241"/>
  </r>
  <r>
    <n v="9492"/>
    <s v="CA-2014-111738"/>
    <x v="3"/>
    <x v="1032"/>
    <d v="2014-01-08T00:00:00"/>
    <s v="Standard Class"/>
    <s v="CM-12385"/>
    <s v="Christopher Martinez"/>
    <x v="0"/>
    <s v="United States"/>
    <s v="San Francisco"/>
    <s v="California"/>
    <n v="94110"/>
    <x v="1"/>
    <s v="OFF-AR-10000817"/>
    <s v="Office Supplies"/>
    <s v="Art"/>
    <s v="Manco Dry-Lighter Erasable Highlighter"/>
    <n v="9.120000000000001"/>
    <n v="3"/>
    <n v="0"/>
    <x v="7242"/>
  </r>
  <r>
    <n v="9493"/>
    <s v="CA-2014-163188"/>
    <x v="3"/>
    <x v="659"/>
    <d v="2014-11-08T00:00:00"/>
    <s v="Same Day"/>
    <s v="EC-14050"/>
    <s v="Erin Creighton"/>
    <x v="0"/>
    <s v="United States"/>
    <s v="Oklahoma City"/>
    <s v="Oklahoma"/>
    <n v="73120"/>
    <x v="2"/>
    <s v="OFF-BI-10000756"/>
    <s v="Office Supplies"/>
    <s v="Binders"/>
    <s v="Storex DuraTech Recycled Plastic Frosted Binders"/>
    <n v="38.160000000000004"/>
    <n v="9"/>
    <n v="0"/>
    <x v="7243"/>
  </r>
  <r>
    <n v="9494"/>
    <s v="CA-2013-105207"/>
    <x v="0"/>
    <x v="835"/>
    <d v="2013-01-08T00:00:00"/>
    <s v="Standard Class"/>
    <s v="BO-11350"/>
    <s v="Bill Overfelt"/>
    <x v="1"/>
    <s v="United States"/>
    <s v="Broken Arrow"/>
    <s v="Oklahoma"/>
    <n v="74012"/>
    <x v="2"/>
    <s v="FUR-TA-10000617"/>
    <s v="Furniture"/>
    <s v="Tables"/>
    <s v="Hon Practical Foundations 30 x 60 Training Table, Light Gray/Charcoal"/>
    <n v="1592.8500000000001"/>
    <n v="7"/>
    <n v="0"/>
    <x v="7244"/>
  </r>
  <r>
    <n v="9495"/>
    <s v="CA-2013-105207"/>
    <x v="0"/>
    <x v="835"/>
    <d v="2013-01-08T00:00:00"/>
    <s v="Standard Class"/>
    <s v="BO-11350"/>
    <s v="Bill Overfelt"/>
    <x v="1"/>
    <s v="United States"/>
    <s v="Broken Arrow"/>
    <s v="Oklahoma"/>
    <n v="74012"/>
    <x v="2"/>
    <s v="OFF-BI-10004364"/>
    <s v="Office Supplies"/>
    <s v="Binders"/>
    <s v="Storex Dura Pro Binders"/>
    <n v="11.88"/>
    <n v="2"/>
    <n v="0"/>
    <x v="6685"/>
  </r>
  <r>
    <n v="9496"/>
    <s v="US-2013-123610"/>
    <x v="0"/>
    <x v="536"/>
    <d v="2013-05-17T00:00:00"/>
    <s v="Standard Class"/>
    <s v="VM-21835"/>
    <s v="Vivian Mathis"/>
    <x v="0"/>
    <s v="United States"/>
    <s v="Mission Viejo"/>
    <s v="California"/>
    <n v="92691"/>
    <x v="1"/>
    <s v="TEC-AC-10004518"/>
    <s v="Technology"/>
    <s v="Accessories"/>
    <s v="Memorex Mini Travel Drive 32 GB USB 2.0 Flash Drive"/>
    <n v="120"/>
    <n v="6"/>
    <n v="0"/>
    <x v="7245"/>
  </r>
  <r>
    <n v="9497"/>
    <s v="US-2013-123610"/>
    <x v="0"/>
    <x v="536"/>
    <d v="2013-05-17T00:00:00"/>
    <s v="Standard Class"/>
    <s v="VM-21835"/>
    <s v="Vivian Mathis"/>
    <x v="0"/>
    <s v="United States"/>
    <s v="Mission Viejo"/>
    <s v="California"/>
    <n v="92691"/>
    <x v="1"/>
    <s v="OFF-AP-10002222"/>
    <s v="Office Supplies"/>
    <s v="Appliances"/>
    <s v="Staples"/>
    <n v="8.67"/>
    <n v="1"/>
    <n v="0"/>
    <x v="5319"/>
  </r>
  <r>
    <n v="9498"/>
    <s v="CA-2014-118213"/>
    <x v="3"/>
    <x v="60"/>
    <d v="2014-11-08T00:00:00"/>
    <s v="First Class"/>
    <s v="AB-10060"/>
    <s v="Adam Bellavance"/>
    <x v="2"/>
    <s v="United States"/>
    <s v="Greenwood"/>
    <s v="Indiana"/>
    <n v="46142"/>
    <x v="2"/>
    <s v="OFF-PA-10002615"/>
    <s v="Office Supplies"/>
    <s v="Paper"/>
    <s v="Ampad Gold Fibre Wirebound Steno Books, 6&quot; x 9&quot;, Gregg Ruled"/>
    <n v="4.41"/>
    <n v="1"/>
    <n v="0"/>
    <x v="7246"/>
  </r>
  <r>
    <n v="9499"/>
    <s v="CA-2014-118213"/>
    <x v="3"/>
    <x v="60"/>
    <d v="2014-11-08T00:00:00"/>
    <s v="First Class"/>
    <s v="AB-10060"/>
    <s v="Adam Bellavance"/>
    <x v="2"/>
    <s v="United States"/>
    <s v="Greenwood"/>
    <s v="Indiana"/>
    <n v="46142"/>
    <x v="2"/>
    <s v="OFF-PA-10000565"/>
    <s v="Office Supplies"/>
    <s v="Paper"/>
    <s v="Staples"/>
    <n v="167.94"/>
    <n v="3"/>
    <n v="0"/>
    <x v="4434"/>
  </r>
  <r>
    <n v="9500"/>
    <s v="CA-2014-118213"/>
    <x v="3"/>
    <x v="60"/>
    <d v="2014-11-08T00:00:00"/>
    <s v="First Class"/>
    <s v="AB-10060"/>
    <s v="Adam Bellavance"/>
    <x v="2"/>
    <s v="United States"/>
    <s v="Greenwood"/>
    <s v="Indiana"/>
    <n v="46142"/>
    <x v="2"/>
    <s v="OFF-PA-10003673"/>
    <s v="Office Supplies"/>
    <s v="Paper"/>
    <s v="Strathmore Photo Mount Cards"/>
    <n v="67.8"/>
    <n v="10"/>
    <n v="0"/>
    <x v="7247"/>
  </r>
  <r>
    <n v="9501"/>
    <s v="CA-2013-149237"/>
    <x v="0"/>
    <x v="439"/>
    <d v="2013-05-31T00:00:00"/>
    <s v="Standard Class"/>
    <s v="CM-12235"/>
    <s v="Chris McAfee"/>
    <x v="0"/>
    <s v="United States"/>
    <s v="Milwaukee"/>
    <s v="Wisconsin"/>
    <n v="53209"/>
    <x v="2"/>
    <s v="FUR-FU-10002088"/>
    <s v="Furniture"/>
    <s v="Furnishings"/>
    <s v="Nu-Dell Float Frame 11 x 14 1/2"/>
    <n v="26.94"/>
    <n v="3"/>
    <n v="0"/>
    <x v="7248"/>
  </r>
  <r>
    <n v="9502"/>
    <s v="US-2012-158589"/>
    <x v="1"/>
    <x v="312"/>
    <d v="2012-11-24T00:00:00"/>
    <s v="Standard Class"/>
    <s v="KW-16570"/>
    <s v="Kelly Williams"/>
    <x v="0"/>
    <s v="United States"/>
    <s v="San Francisco"/>
    <s v="California"/>
    <n v="94109"/>
    <x v="1"/>
    <s v="FUR-FU-10001546"/>
    <s v="Furniture"/>
    <s v="Furnishings"/>
    <s v="Dana Swing-Arm Lamps"/>
    <n v="32.04"/>
    <n v="3"/>
    <n v="0"/>
    <x v="7249"/>
  </r>
  <r>
    <n v="9503"/>
    <s v="CA-2013-101329"/>
    <x v="0"/>
    <x v="183"/>
    <d v="2013-04-30T00:00:00"/>
    <s v="Standard Class"/>
    <s v="MM-17920"/>
    <s v="Michael Moore"/>
    <x v="0"/>
    <s v="United States"/>
    <s v="Rome"/>
    <s v="New York"/>
    <n v="13440"/>
    <x v="3"/>
    <s v="OFF-AR-10000614"/>
    <s v="Office Supplies"/>
    <s v="Art"/>
    <s v="Barrel Sharpener"/>
    <n v="32.129999999999995"/>
    <n v="9"/>
    <n v="0"/>
    <x v="7250"/>
  </r>
  <r>
    <n v="9504"/>
    <s v="CA-2013-101329"/>
    <x v="0"/>
    <x v="183"/>
    <d v="2013-04-30T00:00:00"/>
    <s v="Standard Class"/>
    <s v="MM-17920"/>
    <s v="Michael Moore"/>
    <x v="0"/>
    <s v="United States"/>
    <s v="Rome"/>
    <s v="New York"/>
    <n v="13440"/>
    <x v="3"/>
    <s v="OFF-AR-10003190"/>
    <s v="Office Supplies"/>
    <s v="Art"/>
    <s v="Newell 32"/>
    <n v="2.88"/>
    <n v="1"/>
    <n v="0"/>
    <x v="7251"/>
  </r>
  <r>
    <n v="9505"/>
    <s v="CA-2013-113607"/>
    <x v="0"/>
    <x v="500"/>
    <d v="2013-10-19T00:00:00"/>
    <s v="Standard Class"/>
    <s v="PW-19030"/>
    <s v="Pauline Webber"/>
    <x v="1"/>
    <s v="United States"/>
    <s v="New York City"/>
    <s v="New York"/>
    <n v="10009"/>
    <x v="3"/>
    <s v="TEC-PH-10004094"/>
    <s v="Technology"/>
    <s v="Phones"/>
    <s v="Motorola L703CM"/>
    <n v="1091.93"/>
    <n v="7"/>
    <n v="0"/>
    <x v="7252"/>
  </r>
  <r>
    <n v="9506"/>
    <s v="CA-2013-113607"/>
    <x v="0"/>
    <x v="500"/>
    <d v="2013-10-19T00:00:00"/>
    <s v="Standard Class"/>
    <s v="PW-19030"/>
    <s v="Pauline Webber"/>
    <x v="1"/>
    <s v="United States"/>
    <s v="New York City"/>
    <s v="New York"/>
    <n v="10009"/>
    <x v="3"/>
    <s v="OFF-PA-10001970"/>
    <s v="Office Supplies"/>
    <s v="Paper"/>
    <s v="Xerox 1908"/>
    <n v="111.96"/>
    <n v="2"/>
    <n v="0"/>
    <x v="1438"/>
  </r>
  <r>
    <n v="9507"/>
    <s v="CA-2011-149104"/>
    <x v="2"/>
    <x v="267"/>
    <d v="2011-04-07T00:00:00"/>
    <s v="Second Class"/>
    <s v="RD-19900"/>
    <s v="Ruben Dartt"/>
    <x v="0"/>
    <s v="United States"/>
    <s v="Dearborn Heights"/>
    <s v="Michigan"/>
    <n v="48127"/>
    <x v="2"/>
    <s v="OFF-AR-10002952"/>
    <s v="Office Supplies"/>
    <s v="Art"/>
    <s v="Stanley Contemporary Battery Pencil Sharpeners"/>
    <n v="26.7"/>
    <n v="2"/>
    <n v="0"/>
    <x v="7253"/>
  </r>
  <r>
    <n v="9508"/>
    <s v="CA-2011-149104"/>
    <x v="2"/>
    <x v="267"/>
    <d v="2011-04-07T00:00:00"/>
    <s v="Second Class"/>
    <s v="RD-19900"/>
    <s v="Ruben Dartt"/>
    <x v="0"/>
    <s v="United States"/>
    <s v="Dearborn Heights"/>
    <s v="Michigan"/>
    <n v="48127"/>
    <x v="2"/>
    <s v="OFF-BI-10004209"/>
    <s v="Office Supplies"/>
    <s v="Binders"/>
    <s v="Fellowes Twister Kit, Gray/Clear, 3/pkg"/>
    <n v="40.199999999999996"/>
    <n v="5"/>
    <n v="0"/>
    <x v="7254"/>
  </r>
  <r>
    <n v="9509"/>
    <s v="CA-2011-149104"/>
    <x v="2"/>
    <x v="267"/>
    <d v="2011-04-07T00:00:00"/>
    <s v="Second Class"/>
    <s v="RD-19900"/>
    <s v="Ruben Dartt"/>
    <x v="0"/>
    <s v="United States"/>
    <s v="Dearborn Heights"/>
    <s v="Michigan"/>
    <n v="48127"/>
    <x v="2"/>
    <s v="OFF-AR-10004685"/>
    <s v="Office Supplies"/>
    <s v="Art"/>
    <s v="Binney &amp; Smith Crayola Metallic Colored Pencils, 8-Color Set"/>
    <n v="13.89"/>
    <n v="3"/>
    <n v="0"/>
    <x v="5729"/>
  </r>
  <r>
    <n v="9510"/>
    <s v="CA-2011-149104"/>
    <x v="2"/>
    <x v="267"/>
    <d v="2011-04-07T00:00:00"/>
    <s v="Second Class"/>
    <s v="RD-19900"/>
    <s v="Ruben Dartt"/>
    <x v="0"/>
    <s v="United States"/>
    <s v="Dearborn Heights"/>
    <s v="Michigan"/>
    <n v="48127"/>
    <x v="2"/>
    <s v="OFF-ST-10000991"/>
    <s v="Office Supplies"/>
    <s v="Storage"/>
    <s v="Space Solutions HD Industrial Steel Shelving."/>
    <n v="689.81999999999994"/>
    <n v="6"/>
    <n v="0"/>
    <x v="7255"/>
  </r>
  <r>
    <n v="9511"/>
    <s v="CA-2013-105263"/>
    <x v="0"/>
    <x v="876"/>
    <d v="2013-08-12T00:00:00"/>
    <s v="Standard Class"/>
    <s v="LM-17065"/>
    <s v="Liz MacKendrick"/>
    <x v="0"/>
    <s v="United States"/>
    <s v="New York City"/>
    <s v="New York"/>
    <n v="10024"/>
    <x v="3"/>
    <s v="OFF-AR-10002399"/>
    <s v="Office Supplies"/>
    <s v="Art"/>
    <s v="Dixon Prang Watercolor Pencils, 10-Color Set with Brush"/>
    <n v="38.339999999999996"/>
    <n v="9"/>
    <n v="0"/>
    <x v="7256"/>
  </r>
  <r>
    <n v="9512"/>
    <s v="CA-2011-130575"/>
    <x v="2"/>
    <x v="637"/>
    <d v="2011-12-16T00:00:00"/>
    <s v="First Class"/>
    <s v="CS-11845"/>
    <s v="Cari Sayre"/>
    <x v="1"/>
    <s v="United States"/>
    <s v="Chicago"/>
    <s v="Illinois"/>
    <n v="60623"/>
    <x v="2"/>
    <s v="OFF-BI-10002353"/>
    <s v="Office Supplies"/>
    <s v="Binders"/>
    <s v="GBC VeloBind Cover Sets"/>
    <n v="9.2639999999999976"/>
    <n v="3"/>
    <n v="0.8"/>
    <x v="1979"/>
  </r>
  <r>
    <n v="9513"/>
    <s v="CA-2014-142461"/>
    <x v="3"/>
    <x v="1109"/>
    <d v="2014-06-04T00:00:00"/>
    <s v="Second Class"/>
    <s v="KT-16480"/>
    <s v="Kean Thornton"/>
    <x v="0"/>
    <s v="United States"/>
    <s v="Dallas"/>
    <s v="Texas"/>
    <n v="75217"/>
    <x v="2"/>
    <s v="FUR-BO-10001811"/>
    <s v="Furniture"/>
    <s v="Bookcases"/>
    <s v="Atlantic Metals Mobile 5-Shelf Bookcases, Custom Colors"/>
    <n v="204.66639999999998"/>
    <n v="1"/>
    <n v="0.32"/>
    <x v="7257"/>
  </r>
  <r>
    <n v="9514"/>
    <s v="CA-2013-125220"/>
    <x v="0"/>
    <x v="500"/>
    <d v="2013-10-20T00:00:00"/>
    <s v="Standard Class"/>
    <s v="BE-11410"/>
    <s v="Bobby Elias"/>
    <x v="0"/>
    <s v="United States"/>
    <s v="Appleton"/>
    <s v="Wisconsin"/>
    <n v="54915"/>
    <x v="2"/>
    <s v="TEC-AC-10003033"/>
    <s v="Technology"/>
    <s v="Accessories"/>
    <s v="Plantronics CS510 - Over-the-Head monaural Wireless Headset System"/>
    <n v="1649.75"/>
    <n v="5"/>
    <n v="0"/>
    <x v="7258"/>
  </r>
  <r>
    <n v="9515"/>
    <s v="CA-2011-100293"/>
    <x v="2"/>
    <x v="619"/>
    <d v="2011-03-18T00:00:00"/>
    <s v="Standard Class"/>
    <s v="NF-18475"/>
    <s v="Neil Französisch"/>
    <x v="2"/>
    <s v="United States"/>
    <s v="Jacksonville"/>
    <s v="Florida"/>
    <n v="32216"/>
    <x v="0"/>
    <s v="OFF-PA-10000176"/>
    <s v="Office Supplies"/>
    <s v="Paper"/>
    <s v="Xerox 1887"/>
    <n v="91.055999999999997"/>
    <n v="6"/>
    <n v="0.2"/>
    <x v="7259"/>
  </r>
  <r>
    <n v="9516"/>
    <s v="CA-2011-154165"/>
    <x v="2"/>
    <x v="1223"/>
    <d v="2011-02-25T00:00:00"/>
    <s v="Standard Class"/>
    <s v="DL-13315"/>
    <s v="Delfina Latchford"/>
    <x v="0"/>
    <s v="United States"/>
    <s v="Chicago"/>
    <s v="Illinois"/>
    <n v="60653"/>
    <x v="2"/>
    <s v="OFF-AR-10003631"/>
    <s v="Office Supplies"/>
    <s v="Art"/>
    <s v="Staples"/>
    <n v="54.207999999999998"/>
    <n v="14"/>
    <n v="0.2"/>
    <x v="7260"/>
  </r>
  <r>
    <n v="9517"/>
    <s v="CA-2012-123939"/>
    <x v="1"/>
    <x v="252"/>
    <d v="2012-08-26T00:00:00"/>
    <s v="Second Class"/>
    <s v="MS-17710"/>
    <s v="Maurice Satty"/>
    <x v="0"/>
    <s v="United States"/>
    <s v="Bowling Green"/>
    <s v="Ohio"/>
    <n v="43402"/>
    <x v="3"/>
    <s v="TEC-PH-10000923"/>
    <s v="Technology"/>
    <s v="Phones"/>
    <s v="Belkin SportFit Armband For iPhone 5s/5c, Fuchsia"/>
    <n v="26.981999999999999"/>
    <n v="3"/>
    <n v="0.4"/>
    <x v="7261"/>
  </r>
  <r>
    <n v="9518"/>
    <s v="CA-2012-123939"/>
    <x v="1"/>
    <x v="252"/>
    <d v="2012-08-26T00:00:00"/>
    <s v="Second Class"/>
    <s v="MS-17710"/>
    <s v="Maurice Satty"/>
    <x v="0"/>
    <s v="United States"/>
    <s v="Bowling Green"/>
    <s v="Ohio"/>
    <n v="43402"/>
    <x v="3"/>
    <s v="OFF-LA-10003190"/>
    <s v="Office Supplies"/>
    <s v="Labels"/>
    <s v="Avery 474"/>
    <n v="6.911999999999999"/>
    <n v="3"/>
    <n v="0.2"/>
    <x v="3177"/>
  </r>
  <r>
    <n v="9519"/>
    <s v="CA-2012-123939"/>
    <x v="1"/>
    <x v="252"/>
    <d v="2012-08-26T00:00:00"/>
    <s v="Second Class"/>
    <s v="MS-17710"/>
    <s v="Maurice Satty"/>
    <x v="0"/>
    <s v="United States"/>
    <s v="Bowling Green"/>
    <s v="Ohio"/>
    <n v="43402"/>
    <x v="3"/>
    <s v="OFF-ST-10003208"/>
    <s v="Office Supplies"/>
    <s v="Storage"/>
    <s v="Adjustable Depth Letter/Legal Cart"/>
    <n v="435.50400000000002"/>
    <n v="3"/>
    <n v="0.2"/>
    <x v="3081"/>
  </r>
  <r>
    <n v="9520"/>
    <s v="US-2014-104451"/>
    <x v="3"/>
    <x v="540"/>
    <d v="2014-05-13T00:00:00"/>
    <s v="Second Class"/>
    <s v="MM-18055"/>
    <s v="Michelle Moray"/>
    <x v="0"/>
    <s v="United States"/>
    <s v="San Francisco"/>
    <s v="California"/>
    <n v="94110"/>
    <x v="1"/>
    <s v="OFF-AP-10000692"/>
    <s v="Office Supplies"/>
    <s v="Appliances"/>
    <s v="Fellowes Mighty 8 Compact Surge Protector"/>
    <n v="81.08"/>
    <n v="4"/>
    <n v="0"/>
    <x v="7262"/>
  </r>
  <r>
    <n v="9521"/>
    <s v="CA-2013-101189"/>
    <x v="0"/>
    <x v="1084"/>
    <d v="2013-02-09T00:00:00"/>
    <s v="Standard Class"/>
    <s v="JB-15400"/>
    <s v="Jennifer Braxton"/>
    <x v="1"/>
    <s v="United States"/>
    <s v="Los Angeles"/>
    <s v="California"/>
    <n v="90049"/>
    <x v="1"/>
    <s v="OFF-ST-10004180"/>
    <s v="Office Supplies"/>
    <s v="Storage"/>
    <s v="Safco Commercial Shelving"/>
    <n v="93.02"/>
    <n v="2"/>
    <n v="0"/>
    <x v="7263"/>
  </r>
  <r>
    <n v="9522"/>
    <s v="CA-2011-169446"/>
    <x v="2"/>
    <x v="174"/>
    <d v="2011-12-25T00:00:00"/>
    <s v="Standard Class"/>
    <s v="SG-20605"/>
    <s v="Speros Goranitis"/>
    <x v="0"/>
    <s v="United States"/>
    <s v="Chicago"/>
    <s v="Illinois"/>
    <n v="60623"/>
    <x v="2"/>
    <s v="TEC-PH-10002817"/>
    <s v="Technology"/>
    <s v="Phones"/>
    <s v="RCA ViSYS 25425RE1 Corded phone"/>
    <n v="323.97600000000006"/>
    <n v="3"/>
    <n v="0.2"/>
    <x v="7264"/>
  </r>
  <r>
    <n v="9523"/>
    <s v="CA-2011-169446"/>
    <x v="2"/>
    <x v="174"/>
    <d v="2011-12-25T00:00:00"/>
    <s v="Standard Class"/>
    <s v="SG-20605"/>
    <s v="Speros Goranitis"/>
    <x v="0"/>
    <s v="United States"/>
    <s v="Chicago"/>
    <s v="Illinois"/>
    <n v="60623"/>
    <x v="2"/>
    <s v="OFF-PA-10000295"/>
    <s v="Office Supplies"/>
    <s v="Paper"/>
    <s v="Xerox 229"/>
    <n v="15.552000000000003"/>
    <n v="3"/>
    <n v="0.2"/>
    <x v="12"/>
  </r>
  <r>
    <n v="9524"/>
    <s v="CA-2011-169446"/>
    <x v="2"/>
    <x v="174"/>
    <d v="2011-12-25T00:00:00"/>
    <s v="Standard Class"/>
    <s v="SG-20605"/>
    <s v="Speros Goranitis"/>
    <x v="0"/>
    <s v="United States"/>
    <s v="Chicago"/>
    <s v="Illinois"/>
    <n v="60623"/>
    <x v="2"/>
    <s v="OFF-ST-10000419"/>
    <s v="Office Supplies"/>
    <s v="Storage"/>
    <s v="Rogers Jumbo File, Granite"/>
    <n v="32.591999999999999"/>
    <n v="3"/>
    <n v="0.2"/>
    <x v="7265"/>
  </r>
  <r>
    <n v="9525"/>
    <s v="CA-2014-156958"/>
    <x v="3"/>
    <x v="256"/>
    <d v="2014-12-07T00:00:00"/>
    <s v="First Class"/>
    <s v="PB-18805"/>
    <s v="Patrick Bzostek"/>
    <x v="2"/>
    <s v="United States"/>
    <s v="Seattle"/>
    <s v="Washington"/>
    <n v="98115"/>
    <x v="1"/>
    <s v="OFF-BI-10001524"/>
    <s v="Office Supplies"/>
    <s v="Binders"/>
    <s v="GBC Premium Transparent Covers with Diagonal Lined Pattern"/>
    <n v="83.920000000000016"/>
    <n v="5"/>
    <n v="0.2"/>
    <x v="2227"/>
  </r>
  <r>
    <n v="9526"/>
    <s v="CA-2014-156958"/>
    <x v="3"/>
    <x v="256"/>
    <d v="2014-12-07T00:00:00"/>
    <s v="First Class"/>
    <s v="PB-18805"/>
    <s v="Patrick Bzostek"/>
    <x v="2"/>
    <s v="United States"/>
    <s v="Seattle"/>
    <s v="Washington"/>
    <n v="98115"/>
    <x v="1"/>
    <s v="FUR-FU-10003268"/>
    <s v="Furniture"/>
    <s v="Furnishings"/>
    <s v="Eldon Radial Chair Mat for Low to Medium Pile Carpets"/>
    <n v="199.89999999999998"/>
    <n v="5"/>
    <n v="0"/>
    <x v="7202"/>
  </r>
  <r>
    <n v="9527"/>
    <s v="CA-2014-156958"/>
    <x v="3"/>
    <x v="256"/>
    <d v="2014-12-07T00:00:00"/>
    <s v="First Class"/>
    <s v="PB-18805"/>
    <s v="Patrick Bzostek"/>
    <x v="2"/>
    <s v="United States"/>
    <s v="Seattle"/>
    <s v="Washington"/>
    <n v="98115"/>
    <x v="1"/>
    <s v="TEC-PH-10000148"/>
    <s v="Technology"/>
    <s v="Phones"/>
    <s v="Cyber Acoustics AC-202b Speech Recognition Stereo Headset"/>
    <n v="31.176000000000002"/>
    <n v="3"/>
    <n v="0.2"/>
    <x v="7266"/>
  </r>
  <r>
    <n v="9528"/>
    <s v="CA-2014-156958"/>
    <x v="3"/>
    <x v="256"/>
    <d v="2014-12-07T00:00:00"/>
    <s v="First Class"/>
    <s v="PB-18805"/>
    <s v="Patrick Bzostek"/>
    <x v="2"/>
    <s v="United States"/>
    <s v="Seattle"/>
    <s v="Washington"/>
    <n v="98115"/>
    <x v="1"/>
    <s v="OFF-BI-10001543"/>
    <s v="Office Supplies"/>
    <s v="Binders"/>
    <s v="GBC VeloBinder Manual Binding System"/>
    <n v="172.75200000000001"/>
    <n v="6"/>
    <n v="0.2"/>
    <x v="7267"/>
  </r>
  <r>
    <n v="9529"/>
    <s v="CA-2014-156958"/>
    <x v="3"/>
    <x v="256"/>
    <d v="2014-12-07T00:00:00"/>
    <s v="First Class"/>
    <s v="PB-18805"/>
    <s v="Patrick Bzostek"/>
    <x v="2"/>
    <s v="United States"/>
    <s v="Seattle"/>
    <s v="Washington"/>
    <n v="98115"/>
    <x v="1"/>
    <s v="OFF-BI-10002071"/>
    <s v="Office Supplies"/>
    <s v="Binders"/>
    <s v="Fellowes Black Plastic Comb Bindings"/>
    <n v="9.2959999999999994"/>
    <n v="2"/>
    <n v="0.2"/>
    <x v="3847"/>
  </r>
  <r>
    <n v="9530"/>
    <s v="CA-2014-101637"/>
    <x v="3"/>
    <x v="668"/>
    <d v="2014-03-26T00:00:00"/>
    <s v="Same Day"/>
    <s v="AC-10615"/>
    <s v="Ann Chong"/>
    <x v="1"/>
    <s v="United States"/>
    <s v="Beaumont"/>
    <s v="Texas"/>
    <n v="77705"/>
    <x v="2"/>
    <s v="OFF-ST-10002352"/>
    <s v="Office Supplies"/>
    <s v="Storage"/>
    <s v="Iris Project Case"/>
    <n v="12.768000000000001"/>
    <n v="2"/>
    <n v="0.2"/>
    <x v="7268"/>
  </r>
  <r>
    <n v="9531"/>
    <s v="CA-2014-111759"/>
    <x v="3"/>
    <x v="141"/>
    <d v="2014-07-13T00:00:00"/>
    <s v="Standard Class"/>
    <s v="MR-17545"/>
    <s v="Mathew Reese"/>
    <x v="2"/>
    <s v="United States"/>
    <s v="Seattle"/>
    <s v="Washington"/>
    <n v="98103"/>
    <x v="1"/>
    <s v="OFF-PA-10003127"/>
    <s v="Office Supplies"/>
    <s v="Paper"/>
    <s v="Staples"/>
    <n v="52.76"/>
    <n v="2"/>
    <n v="0"/>
    <x v="5955"/>
  </r>
  <r>
    <n v="9532"/>
    <s v="CA-2014-102729"/>
    <x v="3"/>
    <x v="40"/>
    <d v="2014-11-01T00:00:00"/>
    <s v="Standard Class"/>
    <s v="BF-11215"/>
    <s v="Benjamin Farhat"/>
    <x v="2"/>
    <s v="United States"/>
    <s v="Dallas"/>
    <s v="Texas"/>
    <n v="75217"/>
    <x v="2"/>
    <s v="OFF-ST-10000464"/>
    <s v="Office Supplies"/>
    <s v="Storage"/>
    <s v="Multi-Use Personal File Cart and Caster Set, Three Stacking Bins"/>
    <n v="55.616"/>
    <n v="2"/>
    <n v="0.2"/>
    <x v="7269"/>
  </r>
  <r>
    <n v="9533"/>
    <s v="CA-2013-116596"/>
    <x v="0"/>
    <x v="189"/>
    <d v="2013-11-01T00:00:00"/>
    <s v="Standard Class"/>
    <s v="BW-11200"/>
    <s v="Ben Wallace"/>
    <x v="0"/>
    <s v="United States"/>
    <s v="New York City"/>
    <s v="New York"/>
    <n v="10011"/>
    <x v="3"/>
    <s v="FUR-CH-10000553"/>
    <s v="Furniture"/>
    <s v="Chairs"/>
    <s v="Metal Folding Chairs, Beige, 4/Carton"/>
    <n v="427.64400000000001"/>
    <n v="14"/>
    <n v="0.1"/>
    <x v="7270"/>
  </r>
  <r>
    <n v="9534"/>
    <s v="CA-2013-116596"/>
    <x v="0"/>
    <x v="189"/>
    <d v="2013-11-01T00:00:00"/>
    <s v="Standard Class"/>
    <s v="BW-11200"/>
    <s v="Ben Wallace"/>
    <x v="0"/>
    <s v="United States"/>
    <s v="New York City"/>
    <s v="New York"/>
    <n v="10011"/>
    <x v="3"/>
    <s v="OFF-FA-10000134"/>
    <s v="Office Supplies"/>
    <s v="Fasteners"/>
    <s v="Advantus Push Pins, Aluminum Head"/>
    <n v="40.669999999999995"/>
    <n v="7"/>
    <n v="0"/>
    <x v="7271"/>
  </r>
  <r>
    <n v="9535"/>
    <s v="CA-2013-116596"/>
    <x v="0"/>
    <x v="189"/>
    <d v="2013-11-01T00:00:00"/>
    <s v="Standard Class"/>
    <s v="BW-11200"/>
    <s v="Ben Wallace"/>
    <x v="0"/>
    <s v="United States"/>
    <s v="New York City"/>
    <s v="New York"/>
    <n v="10011"/>
    <x v="3"/>
    <s v="OFF-ST-10000636"/>
    <s v="Office Supplies"/>
    <s v="Storage"/>
    <s v="Rogers Profile Extra Capacity Storage Tub"/>
    <n v="33.479999999999997"/>
    <n v="2"/>
    <n v="0"/>
    <x v="7272"/>
  </r>
  <r>
    <n v="9536"/>
    <s v="CA-2013-116596"/>
    <x v="0"/>
    <x v="189"/>
    <d v="2013-11-01T00:00:00"/>
    <s v="Standard Class"/>
    <s v="BW-11200"/>
    <s v="Ben Wallace"/>
    <x v="0"/>
    <s v="United States"/>
    <s v="New York City"/>
    <s v="New York"/>
    <n v="10011"/>
    <x v="3"/>
    <s v="OFF-BI-10002949"/>
    <s v="Office Supplies"/>
    <s v="Binders"/>
    <s v="Prestige Round Ring Binders"/>
    <n v="9.7280000000000015"/>
    <n v="2"/>
    <n v="0.2"/>
    <x v="1327"/>
  </r>
  <r>
    <n v="9537"/>
    <s v="CA-2014-124191"/>
    <x v="3"/>
    <x v="492"/>
    <d v="2014-06-15T00:00:00"/>
    <s v="Second Class"/>
    <s v="TS-21610"/>
    <s v="Troy Staebel"/>
    <x v="0"/>
    <s v="United States"/>
    <s v="Chicago"/>
    <s v="Illinois"/>
    <n v="60610"/>
    <x v="2"/>
    <s v="FUR-FU-10002364"/>
    <s v="Furniture"/>
    <s v="Furnishings"/>
    <s v="Eldon Expressions Wood Desk Accessories, Oak"/>
    <n v="8.8559999999999999"/>
    <n v="3"/>
    <n v="0.6"/>
    <x v="7273"/>
  </r>
  <r>
    <n v="9538"/>
    <s v="CA-2013-148747"/>
    <x v="0"/>
    <x v="477"/>
    <d v="2013-09-28T00:00:00"/>
    <s v="First Class"/>
    <s v="AS-10045"/>
    <s v="Aaron Smayling"/>
    <x v="1"/>
    <s v="United States"/>
    <s v="San Francisco"/>
    <s v="California"/>
    <n v="94110"/>
    <x v="1"/>
    <s v="FUR-BO-10002613"/>
    <s v="Furniture"/>
    <s v="Bookcases"/>
    <s v="Atlantic Metals Mobile 4-Shelf Bookcases, Custom Colors"/>
    <n v="477.666"/>
    <n v="2"/>
    <n v="0.15"/>
    <x v="7274"/>
  </r>
  <r>
    <n v="9539"/>
    <s v="US-2014-169488"/>
    <x v="3"/>
    <x v="210"/>
    <d v="2014-09-10T00:00:00"/>
    <s v="First Class"/>
    <s v="AA-10375"/>
    <s v="Allen Armold"/>
    <x v="0"/>
    <s v="United States"/>
    <s v="Providence"/>
    <s v="Rhode Island"/>
    <n v="2908"/>
    <x v="3"/>
    <s v="OFF-PA-10002659"/>
    <s v="Office Supplies"/>
    <s v="Paper"/>
    <s v="Avoid Verbal Orders Carbonless Minifold Book"/>
    <n v="16.899999999999999"/>
    <n v="5"/>
    <n v="0"/>
    <x v="7275"/>
  </r>
  <r>
    <n v="9540"/>
    <s v="US-2014-169488"/>
    <x v="3"/>
    <x v="210"/>
    <d v="2014-09-10T00:00:00"/>
    <s v="First Class"/>
    <s v="AA-10375"/>
    <s v="Allen Armold"/>
    <x v="0"/>
    <s v="United States"/>
    <s v="Providence"/>
    <s v="Rhode Island"/>
    <n v="2908"/>
    <x v="3"/>
    <s v="OFF-PA-10000157"/>
    <s v="Office Supplies"/>
    <s v="Paper"/>
    <s v="Xerox 191"/>
    <n v="39.96"/>
    <n v="2"/>
    <n v="0"/>
    <x v="817"/>
  </r>
  <r>
    <n v="9541"/>
    <s v="CA-2012-135727"/>
    <x v="1"/>
    <x v="1224"/>
    <d v="2012-05-16T00:00:00"/>
    <s v="Second Class"/>
    <s v="PS-18970"/>
    <s v="Paul Stevenson"/>
    <x v="2"/>
    <s v="United States"/>
    <s v="Phoenix"/>
    <s v="Arizona"/>
    <n v="85023"/>
    <x v="1"/>
    <s v="FUR-CH-10004540"/>
    <s v="Furniture"/>
    <s v="Chairs"/>
    <s v="Global Chrome Stack Chair"/>
    <n v="191.96800000000002"/>
    <n v="7"/>
    <n v="0.2"/>
    <x v="3381"/>
  </r>
  <r>
    <n v="9542"/>
    <s v="CA-2012-135251"/>
    <x v="1"/>
    <x v="705"/>
    <d v="2012-08-10T00:00:00"/>
    <s v="Standard Class"/>
    <s v="RP-19270"/>
    <s v="Rachel Payne"/>
    <x v="1"/>
    <s v="United States"/>
    <s v="Houston"/>
    <s v="Texas"/>
    <n v="77095"/>
    <x v="2"/>
    <s v="OFF-LA-10004544"/>
    <s v="Office Supplies"/>
    <s v="Labels"/>
    <s v="Avery 505"/>
    <n v="35.520000000000003"/>
    <n v="3"/>
    <n v="0.2"/>
    <x v="7276"/>
  </r>
  <r>
    <n v="9543"/>
    <s v="CA-2012-135251"/>
    <x v="1"/>
    <x v="705"/>
    <d v="2012-08-10T00:00:00"/>
    <s v="Standard Class"/>
    <s v="RP-19270"/>
    <s v="Rachel Payne"/>
    <x v="1"/>
    <s v="United States"/>
    <s v="Houston"/>
    <s v="Texas"/>
    <n v="77095"/>
    <x v="2"/>
    <s v="OFF-BI-10001097"/>
    <s v="Office Supplies"/>
    <s v="Binders"/>
    <s v="Avery Hole Reinforcements"/>
    <n v="6.2299999999999986"/>
    <n v="5"/>
    <n v="0.8"/>
    <x v="7277"/>
  </r>
  <r>
    <n v="9544"/>
    <s v="CA-2012-135251"/>
    <x v="1"/>
    <x v="705"/>
    <d v="2012-08-10T00:00:00"/>
    <s v="Standard Class"/>
    <s v="RP-19270"/>
    <s v="Rachel Payne"/>
    <x v="1"/>
    <s v="United States"/>
    <s v="Houston"/>
    <s v="Texas"/>
    <n v="77095"/>
    <x v="2"/>
    <s v="OFF-PA-10003302"/>
    <s v="Office Supplies"/>
    <s v="Paper"/>
    <s v="Xerox 1906"/>
    <n v="56.704000000000001"/>
    <n v="2"/>
    <n v="0.2"/>
    <x v="4608"/>
  </r>
  <r>
    <n v="9545"/>
    <s v="CA-2012-135251"/>
    <x v="1"/>
    <x v="705"/>
    <d v="2012-08-10T00:00:00"/>
    <s v="Standard Class"/>
    <s v="RP-19270"/>
    <s v="Rachel Payne"/>
    <x v="1"/>
    <s v="United States"/>
    <s v="Houston"/>
    <s v="Texas"/>
    <n v="77095"/>
    <x v="2"/>
    <s v="FUR-BO-10003965"/>
    <s v="Furniture"/>
    <s v="Bookcases"/>
    <s v="O'Sullivan Manor Hill 2-Door Library in Brianna Oak"/>
    <n v="369.19919999999996"/>
    <n v="3"/>
    <n v="0.32"/>
    <x v="7278"/>
  </r>
  <r>
    <n v="9546"/>
    <s v="CA-2011-166590"/>
    <x v="2"/>
    <x v="194"/>
    <d v="2011-11-02T00:00:00"/>
    <s v="Standard Class"/>
    <s v="NC-18625"/>
    <s v="Noah Childs"/>
    <x v="1"/>
    <s v="United States"/>
    <s v="Columbus"/>
    <s v="Indiana"/>
    <n v="47201"/>
    <x v="2"/>
    <s v="TEC-AC-10003433"/>
    <s v="Technology"/>
    <s v="Accessories"/>
    <s v="Maxell 4.7GB DVD+R 5/Pack"/>
    <n v="1.98"/>
    <n v="2"/>
    <n v="0"/>
    <x v="6303"/>
  </r>
  <r>
    <n v="9547"/>
    <s v="CA-2011-166590"/>
    <x v="2"/>
    <x v="194"/>
    <d v="2011-11-02T00:00:00"/>
    <s v="Standard Class"/>
    <s v="NC-18625"/>
    <s v="Noah Childs"/>
    <x v="1"/>
    <s v="United States"/>
    <s v="Columbus"/>
    <s v="Indiana"/>
    <n v="47201"/>
    <x v="2"/>
    <s v="OFF-PA-10000482"/>
    <s v="Office Supplies"/>
    <s v="Paper"/>
    <s v="Snap-A-Way Black Print Carbonless Ruled Speed Letter, Triplicate"/>
    <n v="75.88"/>
    <n v="2"/>
    <n v="0"/>
    <x v="69"/>
  </r>
  <r>
    <n v="9548"/>
    <s v="CA-2013-131744"/>
    <x v="0"/>
    <x v="1133"/>
    <d v="2013-06-21T00:00:00"/>
    <s v="Second Class"/>
    <s v="SC-20770"/>
    <s v="Stewart Carmichael"/>
    <x v="1"/>
    <s v="United States"/>
    <s v="Philadelphia"/>
    <s v="Pennsylvania"/>
    <n v="19134"/>
    <x v="3"/>
    <s v="OFF-PA-10004610"/>
    <s v="Office Supplies"/>
    <s v="Paper"/>
    <s v="Xerox 1900"/>
    <n v="6.8480000000000008"/>
    <n v="2"/>
    <n v="0.2"/>
    <x v="2997"/>
  </r>
  <r>
    <n v="9549"/>
    <s v="CA-2013-131744"/>
    <x v="0"/>
    <x v="1133"/>
    <d v="2013-06-21T00:00:00"/>
    <s v="Second Class"/>
    <s v="SC-20770"/>
    <s v="Stewart Carmichael"/>
    <x v="1"/>
    <s v="United States"/>
    <s v="Philadelphia"/>
    <s v="Pennsylvania"/>
    <n v="19134"/>
    <x v="3"/>
    <s v="OFF-BI-10003910"/>
    <s v="Office Supplies"/>
    <s v="Binders"/>
    <s v="DXL Angle-View Binders with Locking Rings by Samsill"/>
    <n v="4.6260000000000003"/>
    <n v="2"/>
    <n v="0.7"/>
    <x v="7279"/>
  </r>
  <r>
    <n v="9550"/>
    <s v="CA-2013-131744"/>
    <x v="0"/>
    <x v="1133"/>
    <d v="2013-06-21T00:00:00"/>
    <s v="Second Class"/>
    <s v="SC-20770"/>
    <s v="Stewart Carmichael"/>
    <x v="1"/>
    <s v="United States"/>
    <s v="Philadelphia"/>
    <s v="Pennsylvania"/>
    <n v="19134"/>
    <x v="3"/>
    <s v="OFF-AP-10001394"/>
    <s v="Office Supplies"/>
    <s v="Appliances"/>
    <s v="Harmony Air Purifier"/>
    <n v="453.6"/>
    <n v="3"/>
    <n v="0.2"/>
    <x v="7280"/>
  </r>
  <r>
    <n v="9551"/>
    <s v="CA-2012-160864"/>
    <x v="1"/>
    <x v="910"/>
    <d v="2012-05-06T00:00:00"/>
    <s v="First Class"/>
    <s v="NF-18595"/>
    <s v="Nicole Fjeld"/>
    <x v="2"/>
    <s v="United States"/>
    <s v="San Jose"/>
    <s v="California"/>
    <n v="95123"/>
    <x v="1"/>
    <s v="OFF-BI-10004654"/>
    <s v="Office Supplies"/>
    <s v="Binders"/>
    <s v="Avery Binding System Hidden Tab Executive Style Index Sets"/>
    <n v="13.847999999999999"/>
    <n v="3"/>
    <n v="0.2"/>
    <x v="1873"/>
  </r>
  <r>
    <n v="9552"/>
    <s v="CA-2012-147690"/>
    <x v="1"/>
    <x v="113"/>
    <d v="2012-11-14T00:00:00"/>
    <s v="Standard Class"/>
    <s v="SC-20020"/>
    <s v="Sam Craven"/>
    <x v="0"/>
    <s v="United States"/>
    <s v="Philadelphia"/>
    <s v="Pennsylvania"/>
    <n v="19140"/>
    <x v="3"/>
    <s v="OFF-ST-10001526"/>
    <s v="Office Supplies"/>
    <s v="Storage"/>
    <s v="Iceberg Mobile Mega Data/Printer Cart "/>
    <n v="577.58400000000006"/>
    <n v="6"/>
    <n v="0.2"/>
    <x v="7281"/>
  </r>
  <r>
    <n v="9553"/>
    <s v="CA-2012-163923"/>
    <x v="1"/>
    <x v="1051"/>
    <d v="2012-06-03T00:00:00"/>
    <s v="Standard Class"/>
    <s v="BD-11560"/>
    <s v="Brendan Dodson"/>
    <x v="2"/>
    <s v="United States"/>
    <s v="Springfield"/>
    <s v="Virginia"/>
    <n v="22153"/>
    <x v="0"/>
    <s v="TEC-AC-10000358"/>
    <s v="Technology"/>
    <s v="Accessories"/>
    <s v="Imation Secure Drive + Hardware Encrypted USB flash drive - 16 GB"/>
    <n v="151.96"/>
    <n v="4"/>
    <n v="0"/>
    <x v="7282"/>
  </r>
  <r>
    <n v="9554"/>
    <s v="CA-2013-125724"/>
    <x v="0"/>
    <x v="897"/>
    <d v="2013-09-28T00:00:00"/>
    <s v="Standard Class"/>
    <s v="SM-20950"/>
    <s v="Suzanne McNair"/>
    <x v="1"/>
    <s v="United States"/>
    <s v="Broomfield"/>
    <s v="Colorado"/>
    <n v="80020"/>
    <x v="1"/>
    <s v="FUR-FU-10000246"/>
    <s v="Furniture"/>
    <s v="Furnishings"/>
    <s v="Aluminum Document Frame"/>
    <n v="68.432000000000016"/>
    <n v="7"/>
    <n v="0.2"/>
    <x v="7283"/>
  </r>
  <r>
    <n v="9555"/>
    <s v="CA-2012-111612"/>
    <x v="1"/>
    <x v="109"/>
    <d v="2012-12-02T00:00:00"/>
    <s v="Standard Class"/>
    <s v="EB-14110"/>
    <s v="Eugene Barchas"/>
    <x v="0"/>
    <s v="United States"/>
    <s v="Columbus"/>
    <s v="Ohio"/>
    <n v="43229"/>
    <x v="3"/>
    <s v="FUR-FU-10003799"/>
    <s v="Furniture"/>
    <s v="Furnishings"/>
    <s v="Seth Thomas 13 1/2&quot; Wall Clock"/>
    <n v="71.12"/>
    <n v="5"/>
    <n v="0.2"/>
    <x v="7284"/>
  </r>
  <r>
    <n v="9556"/>
    <s v="CA-2012-111612"/>
    <x v="1"/>
    <x v="109"/>
    <d v="2012-12-02T00:00:00"/>
    <s v="Standard Class"/>
    <s v="EB-14110"/>
    <s v="Eugene Barchas"/>
    <x v="0"/>
    <s v="United States"/>
    <s v="Columbus"/>
    <s v="Ohio"/>
    <n v="43229"/>
    <x v="3"/>
    <s v="OFF-FA-10003021"/>
    <s v="Office Supplies"/>
    <s v="Fasteners"/>
    <s v="Staples"/>
    <n v="3.008"/>
    <n v="2"/>
    <n v="0.2"/>
    <x v="7285"/>
  </r>
  <r>
    <n v="9557"/>
    <s v="CA-2012-156853"/>
    <x v="1"/>
    <x v="155"/>
    <d v="2012-12-05T00:00:00"/>
    <s v="Second Class"/>
    <s v="HP-14815"/>
    <s v="Harold Pawlan"/>
    <x v="2"/>
    <s v="United States"/>
    <s v="Concord"/>
    <s v="New Hampshire"/>
    <n v="3301"/>
    <x v="3"/>
    <s v="OFF-PA-10003656"/>
    <s v="Office Supplies"/>
    <s v="Paper"/>
    <s v="Xerox 1935"/>
    <n v="184.66"/>
    <n v="7"/>
    <n v="0"/>
    <x v="2589"/>
  </r>
  <r>
    <n v="9558"/>
    <s v="CA-2011-103086"/>
    <x v="2"/>
    <x v="1136"/>
    <d v="2011-10-19T00:00:00"/>
    <s v="Second Class"/>
    <s v="EB-14170"/>
    <s v="Evan Bailliet"/>
    <x v="0"/>
    <s v="United States"/>
    <s v="Houston"/>
    <s v="Texas"/>
    <n v="77095"/>
    <x v="2"/>
    <s v="FUR-FU-10004586"/>
    <s v="Furniture"/>
    <s v="Furnishings"/>
    <s v="G.E. Longer-Life Indoor Recessed Floodlight Bulbs"/>
    <n v="5.3120000000000003"/>
    <n v="2"/>
    <n v="0.6"/>
    <x v="7286"/>
  </r>
  <r>
    <n v="9559"/>
    <s v="CA-2013-129280"/>
    <x v="0"/>
    <x v="973"/>
    <d v="2013-05-06T00:00:00"/>
    <s v="First Class"/>
    <s v="SM-20905"/>
    <s v="Susan MacKendrick"/>
    <x v="0"/>
    <s v="United States"/>
    <s v="Newark"/>
    <s v="Ohio"/>
    <n v="43055"/>
    <x v="3"/>
    <s v="TEC-AC-10003832"/>
    <s v="Technology"/>
    <s v="Accessories"/>
    <s v="Imation 16GB Mini TravelDrive USB 2.0 Flash Drive"/>
    <n v="132.52000000000004"/>
    <n v="5"/>
    <n v="0.2"/>
    <x v="7287"/>
  </r>
  <r>
    <n v="9560"/>
    <s v="CA-2013-129280"/>
    <x v="0"/>
    <x v="973"/>
    <d v="2013-05-06T00:00:00"/>
    <s v="First Class"/>
    <s v="SM-20905"/>
    <s v="Susan MacKendrick"/>
    <x v="0"/>
    <s v="United States"/>
    <s v="Newark"/>
    <s v="Ohio"/>
    <n v="43055"/>
    <x v="3"/>
    <s v="OFF-ST-10002554"/>
    <s v="Office Supplies"/>
    <s v="Storage"/>
    <s v="Tennsco Industrial Shelving"/>
    <n v="195.64"/>
    <n v="5"/>
    <n v="0.2"/>
    <x v="7288"/>
  </r>
  <r>
    <n v="9561"/>
    <s v="CA-2013-129280"/>
    <x v="0"/>
    <x v="973"/>
    <d v="2013-05-06T00:00:00"/>
    <s v="First Class"/>
    <s v="SM-20905"/>
    <s v="Susan MacKendrick"/>
    <x v="0"/>
    <s v="United States"/>
    <s v="Newark"/>
    <s v="Ohio"/>
    <n v="43055"/>
    <x v="3"/>
    <s v="FUR-FU-10001876"/>
    <s v="Furniture"/>
    <s v="Furnishings"/>
    <s v="Computer Room Manger, 14&quot;"/>
    <n v="51.967999999999996"/>
    <n v="2"/>
    <n v="0.2"/>
    <x v="4005"/>
  </r>
  <r>
    <n v="9562"/>
    <s v="CA-2013-129280"/>
    <x v="0"/>
    <x v="973"/>
    <d v="2013-05-06T00:00:00"/>
    <s v="First Class"/>
    <s v="SM-20905"/>
    <s v="Susan MacKendrick"/>
    <x v="0"/>
    <s v="United States"/>
    <s v="Newark"/>
    <s v="Ohio"/>
    <n v="43055"/>
    <x v="3"/>
    <s v="TEC-AC-10002637"/>
    <s v="Technology"/>
    <s v="Accessories"/>
    <s v="Logitech VX Revolution Cordless Laser Mouse for Notebooks (Black)"/>
    <n v="431.97600000000006"/>
    <n v="3"/>
    <n v="0.2"/>
    <x v="6139"/>
  </r>
  <r>
    <n v="9563"/>
    <s v="CA-2013-129280"/>
    <x v="0"/>
    <x v="973"/>
    <d v="2013-05-06T00:00:00"/>
    <s v="First Class"/>
    <s v="SM-20905"/>
    <s v="Susan MacKendrick"/>
    <x v="0"/>
    <s v="United States"/>
    <s v="Newark"/>
    <s v="Ohio"/>
    <n v="43055"/>
    <x v="3"/>
    <s v="TEC-MA-10003589"/>
    <s v="Technology"/>
    <s v="Machines"/>
    <s v="Cisco 8961 IP Phone Charcoal"/>
    <n v="224.93700000000004"/>
    <n v="3"/>
    <n v="0.7"/>
    <x v="7289"/>
  </r>
  <r>
    <n v="9564"/>
    <s v="CA-2013-129280"/>
    <x v="0"/>
    <x v="973"/>
    <d v="2013-05-06T00:00:00"/>
    <s v="First Class"/>
    <s v="SM-20905"/>
    <s v="Susan MacKendrick"/>
    <x v="0"/>
    <s v="United States"/>
    <s v="Newark"/>
    <s v="Ohio"/>
    <n v="43055"/>
    <x v="3"/>
    <s v="OFF-LA-10000081"/>
    <s v="Office Supplies"/>
    <s v="Labels"/>
    <s v="Avery 496"/>
    <n v="6"/>
    <n v="2"/>
    <n v="0.2"/>
    <x v="1725"/>
  </r>
  <r>
    <n v="9565"/>
    <s v="CA-2012-161242"/>
    <x v="1"/>
    <x v="932"/>
    <d v="2012-06-08T00:00:00"/>
    <s v="Standard Class"/>
    <s v="CG-12040"/>
    <s v="Catherine Glotzbach"/>
    <x v="2"/>
    <s v="United States"/>
    <s v="Los Angeles"/>
    <s v="California"/>
    <n v="90045"/>
    <x v="1"/>
    <s v="OFF-PA-10001838"/>
    <s v="Office Supplies"/>
    <s v="Paper"/>
    <s v="Adams Telephone Message Book W/Dividers/Space For Phone Numbers, 5 1/4&quot;X8 1/2&quot;, 300/Messages"/>
    <n v="11.76"/>
    <n v="2"/>
    <n v="0"/>
    <x v="3975"/>
  </r>
  <r>
    <n v="9566"/>
    <s v="CA-2011-130428"/>
    <x v="2"/>
    <x v="691"/>
    <d v="2011-03-31T00:00:00"/>
    <s v="Same Day"/>
    <s v="TG-21640"/>
    <s v="Trudy Glocke"/>
    <x v="0"/>
    <s v="United States"/>
    <s v="Tampa"/>
    <s v="Florida"/>
    <n v="33614"/>
    <x v="0"/>
    <s v="FUR-CH-10002965"/>
    <s v="Furniture"/>
    <s v="Chairs"/>
    <s v="Global Leather Highback Executive Chair with Pneumatic Height Adjustment, Black"/>
    <n v="1125.4879999999998"/>
    <n v="7"/>
    <n v="0.2"/>
    <x v="7290"/>
  </r>
  <r>
    <n v="9567"/>
    <s v="CA-2011-130428"/>
    <x v="2"/>
    <x v="691"/>
    <d v="2011-03-31T00:00:00"/>
    <s v="Same Day"/>
    <s v="TG-21640"/>
    <s v="Trudy Glocke"/>
    <x v="0"/>
    <s v="United States"/>
    <s v="Tampa"/>
    <s v="Florida"/>
    <n v="33614"/>
    <x v="0"/>
    <s v="OFF-BI-10001636"/>
    <s v="Office Supplies"/>
    <s v="Binders"/>
    <s v="Ibico Plastic and Wire Spiral Binding Combs"/>
    <n v="12.645000000000001"/>
    <n v="5"/>
    <n v="0.7"/>
    <x v="7291"/>
  </r>
  <r>
    <n v="9568"/>
    <s v="CA-2011-130428"/>
    <x v="2"/>
    <x v="691"/>
    <d v="2011-03-31T00:00:00"/>
    <s v="Same Day"/>
    <s v="TG-21640"/>
    <s v="Trudy Glocke"/>
    <x v="0"/>
    <s v="United States"/>
    <s v="Tampa"/>
    <s v="Florida"/>
    <n v="33614"/>
    <x v="0"/>
    <s v="OFF-AR-10004027"/>
    <s v="Office Supplies"/>
    <s v="Art"/>
    <s v="Binney &amp; Smith inkTank Erasable Desk Highlighter, Chisel Tip, Yellow, 12/Box"/>
    <n v="4.032"/>
    <n v="2"/>
    <n v="0.2"/>
    <x v="7292"/>
  </r>
  <r>
    <n v="9569"/>
    <s v="CA-2014-104388"/>
    <x v="3"/>
    <x v="957"/>
    <d v="2014-07-08T00:00:00"/>
    <s v="First Class"/>
    <s v="DK-12835"/>
    <s v="Damala Kotsonis"/>
    <x v="1"/>
    <s v="United States"/>
    <s v="Fremont"/>
    <s v="Nebraska"/>
    <n v="68025"/>
    <x v="2"/>
    <s v="TEC-PH-10002293"/>
    <s v="Technology"/>
    <s v="Phones"/>
    <s v="Anker 36W 4-Port USB Wall Charger Travel Power Adapter for iPhone 5s 5c 5"/>
    <n v="79.959999999999994"/>
    <n v="4"/>
    <n v="0"/>
    <x v="7293"/>
  </r>
  <r>
    <n v="9570"/>
    <s v="CA-2012-113131"/>
    <x v="1"/>
    <x v="496"/>
    <d v="2012-09-24T00:00:00"/>
    <s v="Same Day"/>
    <s v="MB-17305"/>
    <s v="Maria Bertelson"/>
    <x v="0"/>
    <s v="United States"/>
    <s v="Columbus"/>
    <s v="Ohio"/>
    <n v="43229"/>
    <x v="3"/>
    <s v="OFF-BI-10003196"/>
    <s v="Office Supplies"/>
    <s v="Binders"/>
    <s v="Accohide Poly Flexible Ring Binders"/>
    <n v="6.732000000000002"/>
    <n v="6"/>
    <n v="0.7"/>
    <x v="7294"/>
  </r>
  <r>
    <n v="9571"/>
    <s v="CA-2012-113131"/>
    <x v="1"/>
    <x v="496"/>
    <d v="2012-09-24T00:00:00"/>
    <s v="Same Day"/>
    <s v="MB-17305"/>
    <s v="Maria Bertelson"/>
    <x v="0"/>
    <s v="United States"/>
    <s v="Columbus"/>
    <s v="Ohio"/>
    <n v="43229"/>
    <x v="3"/>
    <s v="OFF-ST-10001172"/>
    <s v="Office Supplies"/>
    <s v="Storage"/>
    <s v="Tennsco Lockers, Sand"/>
    <n v="33.568000000000005"/>
    <n v="2"/>
    <n v="0.2"/>
    <x v="6653"/>
  </r>
  <r>
    <n v="9572"/>
    <s v="CA-2012-113131"/>
    <x v="1"/>
    <x v="496"/>
    <d v="2012-09-24T00:00:00"/>
    <s v="Same Day"/>
    <s v="MB-17305"/>
    <s v="Maria Bertelson"/>
    <x v="0"/>
    <s v="United States"/>
    <s v="Columbus"/>
    <s v="Ohio"/>
    <n v="43229"/>
    <x v="3"/>
    <s v="OFF-EN-10003068"/>
    <s v="Office Supplies"/>
    <s v="Envelopes"/>
    <s v="#6 3/4 Gummed Flap White Envelopes"/>
    <n v="15.840000000000002"/>
    <n v="2"/>
    <n v="0.2"/>
    <x v="4726"/>
  </r>
  <r>
    <n v="9573"/>
    <s v="CA-2012-113131"/>
    <x v="1"/>
    <x v="496"/>
    <d v="2012-09-24T00:00:00"/>
    <s v="Same Day"/>
    <s v="MB-17305"/>
    <s v="Maria Bertelson"/>
    <x v="0"/>
    <s v="United States"/>
    <s v="Columbus"/>
    <s v="Ohio"/>
    <n v="43229"/>
    <x v="3"/>
    <s v="OFF-LA-10003510"/>
    <s v="Office Supplies"/>
    <s v="Labels"/>
    <s v="Avery 4027 File Folder Labels for Dot Matrix Printers, 5000 Labels per Box, White"/>
    <n v="24.424000000000003"/>
    <n v="1"/>
    <n v="0.2"/>
    <x v="5339"/>
  </r>
  <r>
    <n v="9574"/>
    <s v="CA-2012-113131"/>
    <x v="1"/>
    <x v="496"/>
    <d v="2012-09-24T00:00:00"/>
    <s v="Same Day"/>
    <s v="MB-17305"/>
    <s v="Maria Bertelson"/>
    <x v="0"/>
    <s v="United States"/>
    <s v="Columbus"/>
    <s v="Ohio"/>
    <n v="43229"/>
    <x v="3"/>
    <s v="OFF-AR-10003504"/>
    <s v="Office Supplies"/>
    <s v="Art"/>
    <s v="Newell 347"/>
    <n v="17.12"/>
    <n v="5"/>
    <n v="0.2"/>
    <x v="7295"/>
  </r>
  <r>
    <n v="9575"/>
    <s v="CA-2012-148495"/>
    <x v="1"/>
    <x v="863"/>
    <d v="2012-08-13T00:00:00"/>
    <s v="Same Day"/>
    <s v="SF-20065"/>
    <s v="Sandra Flanagan"/>
    <x v="0"/>
    <s v="United States"/>
    <s v="Pomona"/>
    <s v="California"/>
    <n v="91767"/>
    <x v="1"/>
    <s v="FUR-FU-10001889"/>
    <s v="Furniture"/>
    <s v="Furnishings"/>
    <s v="Ultra Door Pull Handle"/>
    <n v="31.56"/>
    <n v="3"/>
    <n v="0"/>
    <x v="1726"/>
  </r>
  <r>
    <n v="9576"/>
    <s v="CA-2012-143147"/>
    <x v="1"/>
    <x v="989"/>
    <d v="2012-05-28T00:00:00"/>
    <s v="Second Class"/>
    <s v="PS-18760"/>
    <s v="Pamela Stobb"/>
    <x v="0"/>
    <s v="United States"/>
    <s v="San Antonio"/>
    <s v="Texas"/>
    <n v="78207"/>
    <x v="2"/>
    <s v="FUR-CH-10000863"/>
    <s v="Furniture"/>
    <s v="Chairs"/>
    <s v="Novimex Swivel Fabric Task Chair"/>
    <n v="105.68599999999999"/>
    <n v="1"/>
    <n v="0.3"/>
    <x v="7296"/>
  </r>
  <r>
    <n v="9577"/>
    <s v="CA-2012-143147"/>
    <x v="1"/>
    <x v="989"/>
    <d v="2012-05-28T00:00:00"/>
    <s v="Second Class"/>
    <s v="PS-18760"/>
    <s v="Pamela Stobb"/>
    <x v="0"/>
    <s v="United States"/>
    <s v="San Antonio"/>
    <s v="Texas"/>
    <n v="78207"/>
    <x v="2"/>
    <s v="TEC-MA-10004679"/>
    <s v="Technology"/>
    <s v="Machines"/>
    <s v="StarTech.com 10/100 VDSL2 Ethernet Extender Kit"/>
    <n v="399.53999999999996"/>
    <n v="2"/>
    <n v="0.4"/>
    <x v="7297"/>
  </r>
  <r>
    <n v="9578"/>
    <s v="CA-2012-143147"/>
    <x v="1"/>
    <x v="989"/>
    <d v="2012-05-28T00:00:00"/>
    <s v="Second Class"/>
    <s v="PS-18760"/>
    <s v="Pamela Stobb"/>
    <x v="0"/>
    <s v="United States"/>
    <s v="San Antonio"/>
    <s v="Texas"/>
    <n v="78207"/>
    <x v="2"/>
    <s v="FUR-CH-10004754"/>
    <s v="Furniture"/>
    <s v="Chairs"/>
    <s v="Global Stack Chair with Arms, Black"/>
    <n v="104.93"/>
    <n v="5"/>
    <n v="0.3"/>
    <x v="7298"/>
  </r>
  <r>
    <n v="9579"/>
    <s v="CA-2014-152975"/>
    <x v="3"/>
    <x v="32"/>
    <d v="2014-09-17T00:00:00"/>
    <s v="First Class"/>
    <s v="RB-19705"/>
    <s v="Roger Barcio"/>
    <x v="2"/>
    <s v="United States"/>
    <s v="New York City"/>
    <s v="New York"/>
    <n v="10035"/>
    <x v="3"/>
    <s v="TEC-PH-10004586"/>
    <s v="Technology"/>
    <s v="Phones"/>
    <s v="Wilson SignalBoost 841262 DB PRO Amplifier Kit"/>
    <n v="1079.8499999999999"/>
    <n v="3"/>
    <n v="0"/>
    <x v="7299"/>
  </r>
  <r>
    <n v="9580"/>
    <s v="CA-2014-152975"/>
    <x v="3"/>
    <x v="32"/>
    <d v="2014-09-17T00:00:00"/>
    <s v="First Class"/>
    <s v="RB-19705"/>
    <s v="Roger Barcio"/>
    <x v="2"/>
    <s v="United States"/>
    <s v="New York City"/>
    <s v="New York"/>
    <n v="10035"/>
    <x v="3"/>
    <s v="OFF-ST-10001370"/>
    <s v="Office Supplies"/>
    <s v="Storage"/>
    <s v="Sensible Storage WireTech Storage Systems"/>
    <n v="70.98"/>
    <n v="1"/>
    <n v="0"/>
    <x v="7300"/>
  </r>
  <r>
    <n v="9581"/>
    <s v="CA-2014-152975"/>
    <x v="3"/>
    <x v="32"/>
    <d v="2014-09-17T00:00:00"/>
    <s v="First Class"/>
    <s v="RB-19705"/>
    <s v="Roger Barcio"/>
    <x v="2"/>
    <s v="United States"/>
    <s v="New York City"/>
    <s v="New York"/>
    <n v="10035"/>
    <x v="3"/>
    <s v="OFF-AR-10001988"/>
    <s v="Office Supplies"/>
    <s v="Art"/>
    <s v="Bulldog Table or Wall-Mount Pencil Sharpener"/>
    <n v="29.950000000000003"/>
    <n v="5"/>
    <n v="0"/>
    <x v="6967"/>
  </r>
  <r>
    <n v="9582"/>
    <s v="CA-2014-152975"/>
    <x v="3"/>
    <x v="32"/>
    <d v="2014-09-17T00:00:00"/>
    <s v="First Class"/>
    <s v="RB-19705"/>
    <s v="Roger Barcio"/>
    <x v="2"/>
    <s v="United States"/>
    <s v="New York City"/>
    <s v="New York"/>
    <n v="10035"/>
    <x v="3"/>
    <s v="FUR-CH-10003298"/>
    <s v="Furniture"/>
    <s v="Chairs"/>
    <s v="Office Star - Contemporary Task Swivel chair with Loop Arms, Charcoal"/>
    <n v="589.41"/>
    <n v="5"/>
    <n v="0.1"/>
    <x v="5262"/>
  </r>
  <r>
    <n v="9583"/>
    <s v="CA-2013-107475"/>
    <x v="0"/>
    <x v="843"/>
    <d v="2013-06-12T00:00:00"/>
    <s v="Standard Class"/>
    <s v="RS-19870"/>
    <s v="Roy Skaria"/>
    <x v="2"/>
    <s v="United States"/>
    <s v="Philadelphia"/>
    <s v="Pennsylvania"/>
    <n v="19120"/>
    <x v="3"/>
    <s v="OFF-FA-10002988"/>
    <s v="Office Supplies"/>
    <s v="Fasteners"/>
    <s v="Ideal Clamps"/>
    <n v="9.6479999999999997"/>
    <n v="6"/>
    <n v="0.2"/>
    <x v="7301"/>
  </r>
  <r>
    <n v="9584"/>
    <s v="CA-2014-116127"/>
    <x v="3"/>
    <x v="643"/>
    <d v="2014-06-28T00:00:00"/>
    <s v="Second Class"/>
    <s v="SB-20185"/>
    <s v="Sarah Brown"/>
    <x v="0"/>
    <s v="United States"/>
    <s v="New York City"/>
    <s v="New York"/>
    <n v="10024"/>
    <x v="3"/>
    <s v="FUR-BO-10002213"/>
    <s v="Furniture"/>
    <s v="Bookcases"/>
    <s v="DMI Eclipse Executive Suite Bookcases"/>
    <n v="400.78400000000005"/>
    <n v="1"/>
    <n v="0.2"/>
    <x v="7302"/>
  </r>
  <r>
    <n v="9585"/>
    <s v="CA-2014-132584"/>
    <x v="3"/>
    <x v="775"/>
    <d v="2014-08-28T00:00:00"/>
    <s v="First Class"/>
    <s v="HJ-14875"/>
    <s v="Heather Jas"/>
    <x v="2"/>
    <s v="United States"/>
    <s v="Detroit"/>
    <s v="Michigan"/>
    <n v="48234"/>
    <x v="2"/>
    <s v="OFF-ST-10000344"/>
    <s v="Office Supplies"/>
    <s v="Storage"/>
    <s v="Neat Ideas Personal Hanging Folder Files, Black"/>
    <n v="53.72"/>
    <n v="4"/>
    <n v="0"/>
    <x v="7303"/>
  </r>
  <r>
    <n v="9586"/>
    <s v="CA-2013-160598"/>
    <x v="0"/>
    <x v="370"/>
    <d v="2013-08-29T00:00:00"/>
    <s v="First Class"/>
    <s v="SV-20815"/>
    <s v="Stuart Van"/>
    <x v="1"/>
    <s v="United States"/>
    <s v="Miami"/>
    <s v="Florida"/>
    <n v="33142"/>
    <x v="0"/>
    <s v="OFF-PA-10002319"/>
    <s v="Office Supplies"/>
    <s v="Paper"/>
    <s v="Xerox 1944"/>
    <n v="31.007999999999999"/>
    <n v="1"/>
    <n v="0.2"/>
    <x v="7304"/>
  </r>
  <r>
    <n v="9587"/>
    <s v="CA-2013-108630"/>
    <x v="0"/>
    <x v="741"/>
    <d v="2013-11-19T00:00:00"/>
    <s v="Same Day"/>
    <s v="BE-11410"/>
    <s v="Bobby Elias"/>
    <x v="0"/>
    <s v="United States"/>
    <s v="Concord"/>
    <s v="California"/>
    <n v="94521"/>
    <x v="1"/>
    <s v="OFF-BI-10002437"/>
    <s v="Office Supplies"/>
    <s v="Binders"/>
    <s v="Recycled Premium Regency Composition Covers"/>
    <n v="61.120000000000005"/>
    <n v="5"/>
    <n v="0.2"/>
    <x v="7305"/>
  </r>
  <r>
    <n v="9588"/>
    <s v="US-2014-129203"/>
    <x v="3"/>
    <x v="827"/>
    <d v="2014-04-23T00:00:00"/>
    <s v="Standard Class"/>
    <s v="BM-11575"/>
    <s v="Brendan Murry"/>
    <x v="1"/>
    <s v="United States"/>
    <s v="Chicago"/>
    <s v="Illinois"/>
    <n v="60653"/>
    <x v="2"/>
    <s v="OFF-ST-10001418"/>
    <s v="Office Supplies"/>
    <s v="Storage"/>
    <s v="Carina Media Storage Towers in Natural &amp; Black"/>
    <n v="195.136"/>
    <n v="4"/>
    <n v="0.2"/>
    <x v="7306"/>
  </r>
  <r>
    <n v="9589"/>
    <s v="CA-2014-110940"/>
    <x v="3"/>
    <x v="283"/>
    <d v="2014-07-29T00:00:00"/>
    <s v="Standard Class"/>
    <s v="AZ-10750"/>
    <s v="Annie Zypern"/>
    <x v="0"/>
    <s v="United States"/>
    <s v="Wheeling"/>
    <s v="Illinois"/>
    <n v="60090"/>
    <x v="2"/>
    <s v="OFF-AR-10000380"/>
    <s v="Office Supplies"/>
    <s v="Art"/>
    <s v="Hunt PowerHouse Electric Pencil Sharpener, Blue"/>
    <n v="121.536"/>
    <n v="4"/>
    <n v="0.2"/>
    <x v="7307"/>
  </r>
  <r>
    <n v="9590"/>
    <s v="CA-2011-119172"/>
    <x v="2"/>
    <x v="218"/>
    <d v="2011-05-15T00:00:00"/>
    <s v="Standard Class"/>
    <s v="HD-14785"/>
    <s v="Harold Dahlen"/>
    <x v="2"/>
    <s v="United States"/>
    <s v="Chicago"/>
    <s v="Illinois"/>
    <n v="60610"/>
    <x v="2"/>
    <s v="OFF-PA-10003036"/>
    <s v="Office Supplies"/>
    <s v="Paper"/>
    <s v="Black Print Carbonless 8 1/2&quot; x 8 1/4&quot; Rapid Memo Book"/>
    <n v="17.472000000000001"/>
    <n v="3"/>
    <n v="0.2"/>
    <x v="4654"/>
  </r>
  <r>
    <n v="9591"/>
    <s v="CA-2011-119172"/>
    <x v="2"/>
    <x v="218"/>
    <d v="2011-05-15T00:00:00"/>
    <s v="Standard Class"/>
    <s v="HD-14785"/>
    <s v="Harold Dahlen"/>
    <x v="2"/>
    <s v="United States"/>
    <s v="Chicago"/>
    <s v="Illinois"/>
    <n v="60610"/>
    <x v="2"/>
    <s v="OFF-BI-10002026"/>
    <s v="Office Supplies"/>
    <s v="Binders"/>
    <s v="Avery Arch Ring Binders"/>
    <n v="104.57999999999998"/>
    <n v="9"/>
    <n v="0.8"/>
    <x v="7308"/>
  </r>
  <r>
    <n v="9592"/>
    <s v="US-2013-105452"/>
    <x v="0"/>
    <x v="1062"/>
    <d v="2013-08-02T00:00:00"/>
    <s v="Standard Class"/>
    <s v="BF-11005"/>
    <s v="Barry Franz"/>
    <x v="2"/>
    <s v="United States"/>
    <s v="Pasadena"/>
    <s v="Texas"/>
    <n v="77506"/>
    <x v="2"/>
    <s v="FUR-FU-10003691"/>
    <s v="Furniture"/>
    <s v="Furnishings"/>
    <s v="Eldon Image Series Desk Accessories, Ebony"/>
    <n v="24.700000000000003"/>
    <n v="5"/>
    <n v="0.6"/>
    <x v="7309"/>
  </r>
  <r>
    <n v="9593"/>
    <s v="US-2013-105452"/>
    <x v="0"/>
    <x v="1062"/>
    <d v="2013-08-02T00:00:00"/>
    <s v="Standard Class"/>
    <s v="BF-11005"/>
    <s v="Barry Franz"/>
    <x v="2"/>
    <s v="United States"/>
    <s v="Pasadena"/>
    <s v="Texas"/>
    <n v="77506"/>
    <x v="2"/>
    <s v="FUR-FU-10003806"/>
    <s v="Furniture"/>
    <s v="Furnishings"/>
    <s v="Tenex Chairmat w/ Average Lip, 45&quot; x 53&quot;"/>
    <n v="302.72000000000003"/>
    <n v="5"/>
    <n v="0.6"/>
    <x v="7310"/>
  </r>
  <r>
    <n v="9594"/>
    <s v="CA-2014-108931"/>
    <x v="3"/>
    <x v="32"/>
    <d v="2014-09-20T00:00:00"/>
    <s v="Standard Class"/>
    <s v="HZ-14950"/>
    <s v="Henia Zydlo"/>
    <x v="0"/>
    <s v="United States"/>
    <s v="New York City"/>
    <s v="New York"/>
    <n v="10024"/>
    <x v="3"/>
    <s v="OFF-PA-10002741"/>
    <s v="Office Supplies"/>
    <s v="Paper"/>
    <s v="Xerox 1980"/>
    <n v="8.56"/>
    <n v="2"/>
    <n v="0"/>
    <x v="1608"/>
  </r>
  <r>
    <n v="9595"/>
    <s v="CA-2014-108931"/>
    <x v="3"/>
    <x v="32"/>
    <d v="2014-09-20T00:00:00"/>
    <s v="Standard Class"/>
    <s v="HZ-14950"/>
    <s v="Henia Zydlo"/>
    <x v="0"/>
    <s v="United States"/>
    <s v="New York City"/>
    <s v="New York"/>
    <n v="10024"/>
    <x v="3"/>
    <s v="OFF-PA-10003845"/>
    <s v="Office Supplies"/>
    <s v="Paper"/>
    <s v="Xerox 1987"/>
    <n v="11.56"/>
    <n v="2"/>
    <n v="0"/>
    <x v="1302"/>
  </r>
  <r>
    <n v="9596"/>
    <s v="CA-2014-104619"/>
    <x v="3"/>
    <x v="714"/>
    <d v="2014-01-30T00:00:00"/>
    <s v="Standard Class"/>
    <s v="KD-16495"/>
    <s v="Keith Dawkins"/>
    <x v="1"/>
    <s v="United States"/>
    <s v="San Jose"/>
    <s v="California"/>
    <n v="95123"/>
    <x v="1"/>
    <s v="OFF-AP-10001492"/>
    <s v="Office Supplies"/>
    <s v="Appliances"/>
    <s v="Acco Six-Outlet Power Strip, 4' Cord Length"/>
    <n v="25.86"/>
    <n v="3"/>
    <n v="0"/>
    <x v="3501"/>
  </r>
  <r>
    <n v="9597"/>
    <s v="CA-2014-104619"/>
    <x v="3"/>
    <x v="714"/>
    <d v="2014-01-30T00:00:00"/>
    <s v="Standard Class"/>
    <s v="KD-16495"/>
    <s v="Keith Dawkins"/>
    <x v="1"/>
    <s v="United States"/>
    <s v="San Jose"/>
    <s v="California"/>
    <n v="95123"/>
    <x v="1"/>
    <s v="OFF-BI-10004318"/>
    <s v="Office Supplies"/>
    <s v="Binders"/>
    <s v="Ibico EB-19 Dual Function Manual Binding System"/>
    <n v="276.78400000000005"/>
    <n v="2"/>
    <n v="0.2"/>
    <x v="5710"/>
  </r>
  <r>
    <n v="9598"/>
    <s v="CA-2014-104619"/>
    <x v="3"/>
    <x v="714"/>
    <d v="2014-01-30T00:00:00"/>
    <s v="Standard Class"/>
    <s v="KD-16495"/>
    <s v="Keith Dawkins"/>
    <x v="1"/>
    <s v="United States"/>
    <s v="San Jose"/>
    <s v="California"/>
    <n v="95123"/>
    <x v="1"/>
    <s v="TEC-PH-10000193"/>
    <s v="Technology"/>
    <s v="Phones"/>
    <s v="Jensen SMPS-640 - speaker phone"/>
    <n v="110.352"/>
    <n v="3"/>
    <n v="0.2"/>
    <x v="3904"/>
  </r>
  <r>
    <n v="9599"/>
    <s v="CA-2012-149517"/>
    <x v="1"/>
    <x v="444"/>
    <d v="2012-09-23T00:00:00"/>
    <s v="Standard Class"/>
    <s v="FC-14245"/>
    <s v="Frank Carlisle"/>
    <x v="2"/>
    <s v="United States"/>
    <s v="Sacramento"/>
    <s v="California"/>
    <n v="95823"/>
    <x v="1"/>
    <s v="FUR-FU-10003464"/>
    <s v="Furniture"/>
    <s v="Furnishings"/>
    <s v="Seth Thomas 8 1/2&quot; Cubicle Clock"/>
    <n v="60.84"/>
    <n v="3"/>
    <n v="0"/>
    <x v="6150"/>
  </r>
  <r>
    <n v="9600"/>
    <s v="CA-2012-116841"/>
    <x v="1"/>
    <x v="1225"/>
    <d v="2012-04-18T00:00:00"/>
    <s v="Standard Class"/>
    <s v="TP-21130"/>
    <s v="Theone Pippenger"/>
    <x v="0"/>
    <s v="United States"/>
    <s v="Springfield"/>
    <s v="Oregon"/>
    <n v="97477"/>
    <x v="1"/>
    <s v="OFF-AP-10002403"/>
    <s v="Office Supplies"/>
    <s v="Appliances"/>
    <s v="Acco Smartsocket Color-Coded Six-Outlet AC Adapter Model Surge Protectors"/>
    <n v="35.207999999999998"/>
    <n v="1"/>
    <n v="0.2"/>
    <x v="7311"/>
  </r>
  <r>
    <n v="9601"/>
    <s v="CA-2014-107797"/>
    <x v="3"/>
    <x v="540"/>
    <d v="2014-05-12T00:00:00"/>
    <s v="Second Class"/>
    <s v="EB-13705"/>
    <s v="Ed Braxton"/>
    <x v="1"/>
    <s v="United States"/>
    <s v="Mansfield"/>
    <s v="Texas"/>
    <n v="76063"/>
    <x v="2"/>
    <s v="OFF-PA-10003848"/>
    <s v="Office Supplies"/>
    <s v="Paper"/>
    <s v="Xerox 1997"/>
    <n v="41.472000000000008"/>
    <n v="8"/>
    <n v="0.2"/>
    <x v="782"/>
  </r>
  <r>
    <n v="9602"/>
    <s v="CA-2013-117604"/>
    <x v="0"/>
    <x v="913"/>
    <d v="2013-09-10T00:00:00"/>
    <s v="Standard Class"/>
    <s v="JP-15520"/>
    <s v="Jeremy Pistek"/>
    <x v="0"/>
    <s v="United States"/>
    <s v="Jonesboro"/>
    <s v="Arkansas"/>
    <n v="72401"/>
    <x v="0"/>
    <s v="OFF-PA-10001357"/>
    <s v="Office Supplies"/>
    <s v="Paper"/>
    <s v="Xerox 1886"/>
    <n v="239.5"/>
    <n v="5"/>
    <n v="0"/>
    <x v="7312"/>
  </r>
  <r>
    <n v="9603"/>
    <s v="CA-2011-130155"/>
    <x v="2"/>
    <x v="946"/>
    <d v="2011-05-22T00:00:00"/>
    <s v="First Class"/>
    <s v="TD-20995"/>
    <s v="Tamara Dahlen"/>
    <x v="0"/>
    <s v="United States"/>
    <s v="Virginia Beach"/>
    <s v="Virginia"/>
    <n v="23464"/>
    <x v="0"/>
    <s v="OFF-SU-10004737"/>
    <s v="Office Supplies"/>
    <s v="Supplies"/>
    <s v="Acme Design Stainless Steel Bent Scissors"/>
    <n v="34.200000000000003"/>
    <n v="5"/>
    <n v="0"/>
    <x v="7313"/>
  </r>
  <r>
    <n v="9604"/>
    <s v="CA-2013-129861"/>
    <x v="0"/>
    <x v="26"/>
    <d v="2013-06-24T00:00:00"/>
    <s v="Standard Class"/>
    <s v="DM-13345"/>
    <s v="Denise Monton"/>
    <x v="1"/>
    <s v="United States"/>
    <s v="Rochester"/>
    <s v="New York"/>
    <n v="14609"/>
    <x v="3"/>
    <s v="FUR-TA-10003715"/>
    <s v="Furniture"/>
    <s v="Tables"/>
    <s v="Hon 2111 Invitation Series Corner Table"/>
    <n v="376.86599999999999"/>
    <n v="3"/>
    <n v="0.4"/>
    <x v="7314"/>
  </r>
  <r>
    <n v="9605"/>
    <s v="CA-2012-138625"/>
    <x v="1"/>
    <x v="121"/>
    <d v="2012-11-05T00:00:00"/>
    <s v="First Class"/>
    <s v="EG-13900"/>
    <s v="Emily Grady"/>
    <x v="0"/>
    <s v="United States"/>
    <s v="Chesapeake"/>
    <s v="Virginia"/>
    <n v="23320"/>
    <x v="0"/>
    <s v="OFF-AP-10003099"/>
    <s v="Office Supplies"/>
    <s v="Appliances"/>
    <s v="Eureka Hand Vacuum, Bagless"/>
    <n v="197.72"/>
    <n v="4"/>
    <n v="0"/>
    <x v="7315"/>
  </r>
  <r>
    <n v="9606"/>
    <s v="US-2014-122672"/>
    <x v="3"/>
    <x v="259"/>
    <d v="2014-11-10T00:00:00"/>
    <s v="Standard Class"/>
    <s v="HG-14965"/>
    <s v="Henry Goldwyn"/>
    <x v="1"/>
    <s v="United States"/>
    <s v="Lancaster"/>
    <s v="Ohio"/>
    <n v="43130"/>
    <x v="3"/>
    <s v="TEC-AC-10002323"/>
    <s v="Technology"/>
    <s v="Accessories"/>
    <s v="SanDisk Ultra 32 GB MicroSDHC Class 10 Memory Card"/>
    <n v="70.720000000000013"/>
    <n v="4"/>
    <n v="0.2"/>
    <x v="5485"/>
  </r>
  <r>
    <n v="9607"/>
    <s v="US-2014-122672"/>
    <x v="3"/>
    <x v="259"/>
    <d v="2014-11-10T00:00:00"/>
    <s v="Standard Class"/>
    <s v="HG-14965"/>
    <s v="Henry Goldwyn"/>
    <x v="1"/>
    <s v="United States"/>
    <s v="Lancaster"/>
    <s v="Ohio"/>
    <n v="43130"/>
    <x v="3"/>
    <s v="OFF-ST-10002344"/>
    <s v="Office Supplies"/>
    <s v="Storage"/>
    <s v="Carina 42&quot;Hx23 3/4&quot;W Media Storage Unit"/>
    <n v="194.35200000000003"/>
    <n v="3"/>
    <n v="0.2"/>
    <x v="7316"/>
  </r>
  <r>
    <n v="9608"/>
    <s v="CA-2014-117128"/>
    <x v="3"/>
    <x v="256"/>
    <d v="2014-12-09T00:00:00"/>
    <s v="Second Class"/>
    <s v="BF-11080"/>
    <s v="Bart Folk"/>
    <x v="0"/>
    <s v="United States"/>
    <s v="New York City"/>
    <s v="New York"/>
    <n v="10024"/>
    <x v="3"/>
    <s v="OFF-PA-10000007"/>
    <s v="Office Supplies"/>
    <s v="Paper"/>
    <s v="Telephone Message Books with Fax/Mobile Section, 4 1/4&quot; x 6&quot;"/>
    <n v="21.6"/>
    <n v="6"/>
    <n v="0"/>
    <x v="354"/>
  </r>
  <r>
    <n v="9609"/>
    <s v="CA-2014-117128"/>
    <x v="3"/>
    <x v="256"/>
    <d v="2014-12-09T00:00:00"/>
    <s v="Second Class"/>
    <s v="BF-11080"/>
    <s v="Bart Folk"/>
    <x v="0"/>
    <s v="United States"/>
    <s v="New York City"/>
    <s v="New York"/>
    <n v="10024"/>
    <x v="3"/>
    <s v="OFF-LA-10000248"/>
    <s v="Office Supplies"/>
    <s v="Labels"/>
    <s v="Avery 52"/>
    <n v="11.07"/>
    <n v="3"/>
    <n v="0"/>
    <x v="5458"/>
  </r>
  <r>
    <n v="9610"/>
    <s v="CA-2013-130638"/>
    <x v="0"/>
    <x v="458"/>
    <d v="2013-05-20T00:00:00"/>
    <s v="Second Class"/>
    <s v="SC-20095"/>
    <s v="Sanjit Chand"/>
    <x v="0"/>
    <s v="United States"/>
    <s v="Los Angeles"/>
    <s v="California"/>
    <n v="90045"/>
    <x v="1"/>
    <s v="FUR-FU-10002116"/>
    <s v="Furniture"/>
    <s v="Furnishings"/>
    <s v="Tenex Carpeted, Granite-Look or Clear Contemporary Contour Shape Chair Mats"/>
    <n v="282.83999999999997"/>
    <n v="4"/>
    <n v="0"/>
    <x v="7317"/>
  </r>
  <r>
    <n v="9611"/>
    <s v="CA-2013-130638"/>
    <x v="0"/>
    <x v="458"/>
    <d v="2013-05-20T00:00:00"/>
    <s v="Second Class"/>
    <s v="SC-20095"/>
    <s v="Sanjit Chand"/>
    <x v="0"/>
    <s v="United States"/>
    <s v="Los Angeles"/>
    <s v="California"/>
    <n v="90045"/>
    <x v="1"/>
    <s v="OFF-LA-10002195"/>
    <s v="Office Supplies"/>
    <s v="Labels"/>
    <s v="Avery 481"/>
    <n v="27.72"/>
    <n v="9"/>
    <n v="0"/>
    <x v="1934"/>
  </r>
  <r>
    <n v="9612"/>
    <s v="CA-2014-144365"/>
    <x v="3"/>
    <x v="1200"/>
    <d v="2014-10-31T00:00:00"/>
    <s v="Standard Class"/>
    <s v="CS-11950"/>
    <s v="Carlos Soltero"/>
    <x v="0"/>
    <s v="United States"/>
    <s v="Jackson"/>
    <s v="Mississippi"/>
    <n v="39212"/>
    <x v="0"/>
    <s v="OFF-FA-10000735"/>
    <s v="Office Supplies"/>
    <s v="Fasteners"/>
    <s v="Staples"/>
    <n v="11.68"/>
    <n v="4"/>
    <n v="0"/>
    <x v="2961"/>
  </r>
  <r>
    <n v="9613"/>
    <s v="CA-2013-110086"/>
    <x v="0"/>
    <x v="31"/>
    <d v="2013-09-23T00:00:00"/>
    <s v="Standard Class"/>
    <s v="BD-11320"/>
    <s v="Bill Donatelli"/>
    <x v="0"/>
    <s v="United States"/>
    <s v="Woodland"/>
    <s v="California"/>
    <n v="95695"/>
    <x v="1"/>
    <s v="TEC-PH-10001299"/>
    <s v="Technology"/>
    <s v="Phones"/>
    <s v="Polycom CX300 Desktop Phone USB VoIP phone"/>
    <n v="239.98400000000004"/>
    <n v="2"/>
    <n v="0.2"/>
    <x v="2810"/>
  </r>
  <r>
    <n v="9614"/>
    <s v="CA-2011-128524"/>
    <x v="2"/>
    <x v="7"/>
    <d v="2011-11-13T00:00:00"/>
    <s v="First Class"/>
    <s v="MZ-17515"/>
    <s v="Mary Zewe"/>
    <x v="1"/>
    <s v="United States"/>
    <s v="Seattle"/>
    <s v="Washington"/>
    <n v="98115"/>
    <x v="1"/>
    <s v="OFF-AP-10002892"/>
    <s v="Office Supplies"/>
    <s v="Appliances"/>
    <s v="Belkin F5C206VTEL 6 Outlet Surge"/>
    <n v="22.98"/>
    <n v="1"/>
    <n v="0"/>
    <x v="7318"/>
  </r>
  <r>
    <n v="9615"/>
    <s v="CA-2011-128524"/>
    <x v="2"/>
    <x v="7"/>
    <d v="2011-11-13T00:00:00"/>
    <s v="First Class"/>
    <s v="MZ-17515"/>
    <s v="Mary Zewe"/>
    <x v="1"/>
    <s v="United States"/>
    <s v="Seattle"/>
    <s v="Washington"/>
    <n v="98115"/>
    <x v="1"/>
    <s v="TEC-AC-10002718"/>
    <s v="Technology"/>
    <s v="Accessories"/>
    <s v="Belkin Standard 104 key USB Keyboard"/>
    <n v="102.13"/>
    <n v="7"/>
    <n v="0"/>
    <x v="7319"/>
  </r>
  <r>
    <n v="9616"/>
    <s v="CA-2011-128524"/>
    <x v="2"/>
    <x v="7"/>
    <d v="2011-11-13T00:00:00"/>
    <s v="First Class"/>
    <s v="MZ-17515"/>
    <s v="Mary Zewe"/>
    <x v="1"/>
    <s v="United States"/>
    <s v="Seattle"/>
    <s v="Washington"/>
    <n v="98115"/>
    <x v="1"/>
    <s v="OFF-BI-10003527"/>
    <s v="Office Supplies"/>
    <s v="Binders"/>
    <s v="Fellowes PB500 Electric Punch Plastic Comb Binding Machine with Manual Bind"/>
    <n v="2033.5840000000001"/>
    <n v="2"/>
    <n v="0.2"/>
    <x v="7320"/>
  </r>
  <r>
    <n v="9617"/>
    <s v="CA-2013-140256"/>
    <x v="0"/>
    <x v="250"/>
    <d v="2013-08-30T00:00:00"/>
    <s v="Standard Class"/>
    <s v="PW-19030"/>
    <s v="Pauline Webber"/>
    <x v="1"/>
    <s v="United States"/>
    <s v="Los Angeles"/>
    <s v="California"/>
    <n v="90049"/>
    <x v="1"/>
    <s v="OFF-AR-10002255"/>
    <s v="Office Supplies"/>
    <s v="Art"/>
    <s v="Newell 346"/>
    <n v="5.76"/>
    <n v="2"/>
    <n v="0"/>
    <x v="6613"/>
  </r>
  <r>
    <n v="9618"/>
    <s v="CA-2014-160633"/>
    <x v="3"/>
    <x v="673"/>
    <d v="2014-11-22T00:00:00"/>
    <s v="Standard Class"/>
    <s v="BS-11380"/>
    <s v="Bill Stewart"/>
    <x v="1"/>
    <s v="United States"/>
    <s v="Bowling Green"/>
    <s v="Ohio"/>
    <n v="43402"/>
    <x v="3"/>
    <s v="TEC-CO-10002095"/>
    <s v="Technology"/>
    <s v="Copiers"/>
    <s v="Hewlett Packard 610 Color Digital Copier / Printer"/>
    <n v="899.98199999999997"/>
    <n v="3"/>
    <n v="0.4"/>
    <x v="7321"/>
  </r>
  <r>
    <n v="9619"/>
    <s v="CA-2014-160633"/>
    <x v="3"/>
    <x v="673"/>
    <d v="2014-11-22T00:00:00"/>
    <s v="Standard Class"/>
    <s v="BS-11380"/>
    <s v="Bill Stewart"/>
    <x v="1"/>
    <s v="United States"/>
    <s v="Bowling Green"/>
    <s v="Ohio"/>
    <n v="43402"/>
    <x v="3"/>
    <s v="OFF-AR-10004022"/>
    <s v="Office Supplies"/>
    <s v="Art"/>
    <s v="Panasonic KP-380BK Classic Electric Pencil Sharpener"/>
    <n v="86.352000000000004"/>
    <n v="3"/>
    <n v="0.2"/>
    <x v="1188"/>
  </r>
  <r>
    <n v="9620"/>
    <s v="CA-2014-160633"/>
    <x v="3"/>
    <x v="673"/>
    <d v="2014-11-22T00:00:00"/>
    <s v="Standard Class"/>
    <s v="BS-11380"/>
    <s v="Bill Stewart"/>
    <x v="1"/>
    <s v="United States"/>
    <s v="Bowling Green"/>
    <s v="Ohio"/>
    <n v="43402"/>
    <x v="3"/>
    <s v="TEC-AC-10002335"/>
    <s v="Technology"/>
    <s v="Accessories"/>
    <s v="Logitech Media Keyboard K200"/>
    <n v="139.96000000000004"/>
    <n v="5"/>
    <n v="0.2"/>
    <x v="7322"/>
  </r>
  <r>
    <n v="9621"/>
    <s v="CA-2011-115133"/>
    <x v="2"/>
    <x v="467"/>
    <d v="2011-09-30T00:00:00"/>
    <s v="Standard Class"/>
    <s v="DA-13450"/>
    <s v="Dianna Arnett"/>
    <x v="2"/>
    <s v="United States"/>
    <s v="Lancaster"/>
    <s v="Ohio"/>
    <n v="43130"/>
    <x v="3"/>
    <s v="OFF-AP-10001634"/>
    <s v="Office Supplies"/>
    <s v="Appliances"/>
    <s v="Hoover Commercial Lightweight Upright Vacuum"/>
    <n v="16.704000000000001"/>
    <n v="6"/>
    <n v="0.2"/>
    <x v="7323"/>
  </r>
  <r>
    <n v="9622"/>
    <s v="CA-2011-115133"/>
    <x v="2"/>
    <x v="467"/>
    <d v="2011-09-30T00:00:00"/>
    <s v="Standard Class"/>
    <s v="DA-13450"/>
    <s v="Dianna Arnett"/>
    <x v="2"/>
    <s v="United States"/>
    <s v="Lancaster"/>
    <s v="Ohio"/>
    <n v="43130"/>
    <x v="3"/>
    <s v="TEC-AC-10002370"/>
    <s v="Technology"/>
    <s v="Accessories"/>
    <s v="Maxell CD-R Discs"/>
    <n v="3.1520000000000001"/>
    <n v="2"/>
    <n v="0.2"/>
    <x v="7324"/>
  </r>
  <r>
    <n v="9623"/>
    <s v="CA-2011-115133"/>
    <x v="2"/>
    <x v="467"/>
    <d v="2011-09-30T00:00:00"/>
    <s v="Standard Class"/>
    <s v="DA-13450"/>
    <s v="Dianna Arnett"/>
    <x v="2"/>
    <s v="United States"/>
    <s v="Lancaster"/>
    <s v="Ohio"/>
    <n v="43130"/>
    <x v="3"/>
    <s v="OFF-PA-10000174"/>
    <s v="Office Supplies"/>
    <s v="Paper"/>
    <s v="Message Book, Wirebound, Four 5 1/2&quot; X 4&quot; Forms/Pg., 200 Dupl. Sets/Book"/>
    <n v="32.896000000000001"/>
    <n v="4"/>
    <n v="0.2"/>
    <x v="3024"/>
  </r>
  <r>
    <n v="9624"/>
    <s v="CA-2014-137449"/>
    <x v="3"/>
    <x v="222"/>
    <d v="2014-07-01T00:00:00"/>
    <s v="First Class"/>
    <s v="ME-17725"/>
    <s v="Max Engle"/>
    <x v="0"/>
    <s v="United States"/>
    <s v="Dallas"/>
    <s v="Texas"/>
    <n v="75220"/>
    <x v="2"/>
    <s v="OFF-AP-10000240"/>
    <s v="Office Supplies"/>
    <s v="Appliances"/>
    <s v="Belkin F9G930V10-GRY 9 Outlet Surge"/>
    <n v="21.391999999999992"/>
    <n v="2"/>
    <n v="0.8"/>
    <x v="7325"/>
  </r>
  <r>
    <n v="9625"/>
    <s v="CA-2014-137449"/>
    <x v="3"/>
    <x v="222"/>
    <d v="2014-07-01T00:00:00"/>
    <s v="First Class"/>
    <s v="ME-17725"/>
    <s v="Max Engle"/>
    <x v="0"/>
    <s v="United States"/>
    <s v="Dallas"/>
    <s v="Texas"/>
    <n v="75220"/>
    <x v="2"/>
    <s v="FUR-TA-10002855"/>
    <s v="Furniture"/>
    <s v="Tables"/>
    <s v="Bevis Round Conference Table Top &amp; Single Column Base"/>
    <n v="307.31400000000002"/>
    <n v="3"/>
    <n v="0.3"/>
    <x v="7326"/>
  </r>
  <r>
    <n v="9626"/>
    <s v="CA-2014-137449"/>
    <x v="3"/>
    <x v="222"/>
    <d v="2014-07-01T00:00:00"/>
    <s v="First Class"/>
    <s v="ME-17725"/>
    <s v="Max Engle"/>
    <x v="0"/>
    <s v="United States"/>
    <s v="Dallas"/>
    <s v="Texas"/>
    <n v="75220"/>
    <x v="2"/>
    <s v="FUR-BO-10000780"/>
    <s v="Furniture"/>
    <s v="Bookcases"/>
    <s v="O'Sullivan Plantations 2-Door Library in Landvery Oak"/>
    <n v="409.99919999999997"/>
    <n v="3"/>
    <n v="0.32"/>
    <x v="7327"/>
  </r>
  <r>
    <n v="9627"/>
    <s v="CA-2014-103520"/>
    <x v="3"/>
    <x v="397"/>
    <d v="2014-09-26T00:00:00"/>
    <s v="First Class"/>
    <s v="MH-17785"/>
    <s v="Maya Herman"/>
    <x v="1"/>
    <s v="United States"/>
    <s v="Lubbock"/>
    <s v="Texas"/>
    <n v="79424"/>
    <x v="2"/>
    <s v="OFF-PA-10001846"/>
    <s v="Office Supplies"/>
    <s v="Paper"/>
    <s v="Xerox 1899"/>
    <n v="9.2480000000000011"/>
    <n v="2"/>
    <n v="0.2"/>
    <x v="5674"/>
  </r>
  <r>
    <n v="9628"/>
    <s v="CA-2011-139283"/>
    <x v="2"/>
    <x v="533"/>
    <d v="2011-11-27T00:00:00"/>
    <s v="Standard Class"/>
    <s v="BT-11440"/>
    <s v="Bobby Trafton"/>
    <x v="0"/>
    <s v="United States"/>
    <s v="Detroit"/>
    <s v="Michigan"/>
    <n v="48227"/>
    <x v="2"/>
    <s v="OFF-BI-10002049"/>
    <s v="Office Supplies"/>
    <s v="Binders"/>
    <s v="UniKeep View Case Binders"/>
    <n v="14.669999999999998"/>
    <n v="3"/>
    <n v="0"/>
    <x v="7328"/>
  </r>
  <r>
    <n v="9629"/>
    <s v="CA-2011-118192"/>
    <x v="2"/>
    <x v="286"/>
    <d v="2011-01-19T00:00:00"/>
    <s v="Standard Class"/>
    <s v="MM-17920"/>
    <s v="Michael Moore"/>
    <x v="0"/>
    <s v="United States"/>
    <s v="Newark"/>
    <s v="Ohio"/>
    <n v="43055"/>
    <x v="3"/>
    <s v="OFF-PA-10002947"/>
    <s v="Office Supplies"/>
    <s v="Paper"/>
    <s v="Xerox 1923"/>
    <n v="37.408000000000001"/>
    <n v="7"/>
    <n v="0.2"/>
    <x v="6766"/>
  </r>
  <r>
    <n v="9630"/>
    <s v="CA-2011-118192"/>
    <x v="2"/>
    <x v="286"/>
    <d v="2011-01-19T00:00:00"/>
    <s v="Standard Class"/>
    <s v="MM-17920"/>
    <s v="Michael Moore"/>
    <x v="0"/>
    <s v="United States"/>
    <s v="Newark"/>
    <s v="Ohio"/>
    <n v="43055"/>
    <x v="3"/>
    <s v="OFF-BI-10003476"/>
    <s v="Office Supplies"/>
    <s v="Binders"/>
    <s v="Avery Metallic Poly Binders"/>
    <n v="3.4380000000000006"/>
    <n v="2"/>
    <n v="0.7"/>
    <x v="7329"/>
  </r>
  <r>
    <n v="9631"/>
    <s v="CA-2013-168844"/>
    <x v="0"/>
    <x v="1207"/>
    <d v="2013-06-07T00:00:00"/>
    <s v="Standard Class"/>
    <s v="NM-18520"/>
    <s v="Neoma Murray"/>
    <x v="0"/>
    <s v="United States"/>
    <s v="New York City"/>
    <s v="New York"/>
    <n v="10011"/>
    <x v="3"/>
    <s v="OFF-BI-10002609"/>
    <s v="Office Supplies"/>
    <s v="Binders"/>
    <s v="Avery Hidden Tab Dividers for Binding Systems"/>
    <n v="7.1519999999999992"/>
    <n v="3"/>
    <n v="0.2"/>
    <x v="7330"/>
  </r>
  <r>
    <n v="9632"/>
    <s v="CA-2013-168844"/>
    <x v="0"/>
    <x v="1207"/>
    <d v="2013-06-07T00:00:00"/>
    <s v="Standard Class"/>
    <s v="NM-18520"/>
    <s v="Neoma Murray"/>
    <x v="0"/>
    <s v="United States"/>
    <s v="New York City"/>
    <s v="New York"/>
    <n v="10011"/>
    <x v="3"/>
    <s v="TEC-PH-10003215"/>
    <s v="Technology"/>
    <s v="Phones"/>
    <s v="Jackery Bar Premium Fast-charging Portable Charger"/>
    <n v="179.7"/>
    <n v="6"/>
    <n v="0"/>
    <x v="7331"/>
  </r>
  <r>
    <n v="9633"/>
    <s v="CA-2014-154809"/>
    <x v="3"/>
    <x v="778"/>
    <d v="2014-02-18T00:00:00"/>
    <s v="Standard Class"/>
    <s v="MH-17455"/>
    <s v="Mark Hamilton"/>
    <x v="0"/>
    <s v="United States"/>
    <s v="Minneapolis"/>
    <s v="Minnesota"/>
    <n v="55407"/>
    <x v="2"/>
    <s v="OFF-AP-10004785"/>
    <s v="Office Supplies"/>
    <s v="Appliances"/>
    <s v="Holmes Replacement Filter for HEPA Air Cleaner, Medium Room"/>
    <n v="90.64"/>
    <n v="8"/>
    <n v="0"/>
    <x v="7332"/>
  </r>
  <r>
    <n v="9634"/>
    <s v="CA-2011-151330"/>
    <x v="2"/>
    <x v="1005"/>
    <d v="2011-10-17T00:00:00"/>
    <s v="First Class"/>
    <s v="TC-21295"/>
    <s v="Toby Carlisle"/>
    <x v="0"/>
    <s v="United States"/>
    <s v="Everett"/>
    <s v="Massachusetts"/>
    <n v="2149"/>
    <x v="3"/>
    <s v="TEC-AC-10000865"/>
    <s v="Technology"/>
    <s v="Accessories"/>
    <s v="WD My Passport Ultra 500GB Portable External Hard Drive"/>
    <n v="177"/>
    <n v="3"/>
    <n v="0"/>
    <x v="1378"/>
  </r>
  <r>
    <n v="9635"/>
    <s v="CA-2011-151330"/>
    <x v="2"/>
    <x v="1005"/>
    <d v="2011-10-17T00:00:00"/>
    <s v="First Class"/>
    <s v="TC-21295"/>
    <s v="Toby Carlisle"/>
    <x v="0"/>
    <s v="United States"/>
    <s v="Everett"/>
    <s v="Massachusetts"/>
    <n v="2149"/>
    <x v="3"/>
    <s v="OFF-ST-10000615"/>
    <s v="Office Supplies"/>
    <s v="Storage"/>
    <s v="SimpliFile Personal File, Black Granite, 15w x 6-15/16d x 11-1/4h"/>
    <n v="79.45"/>
    <n v="7"/>
    <n v="0"/>
    <x v="7333"/>
  </r>
  <r>
    <n v="9636"/>
    <s v="CA-2011-151330"/>
    <x v="2"/>
    <x v="1005"/>
    <d v="2011-10-17T00:00:00"/>
    <s v="First Class"/>
    <s v="TC-21295"/>
    <s v="Toby Carlisle"/>
    <x v="0"/>
    <s v="United States"/>
    <s v="Everett"/>
    <s v="Massachusetts"/>
    <n v="2149"/>
    <x v="3"/>
    <s v="FUR-CH-10000749"/>
    <s v="Furniture"/>
    <s v="Chairs"/>
    <s v="Office Star - Ergonomic Mid Back Chair with 2-Way Adjustable Arms"/>
    <n v="1628.82"/>
    <n v="9"/>
    <n v="0"/>
    <x v="7334"/>
  </r>
  <r>
    <n v="9637"/>
    <s v="CA-2011-124702"/>
    <x v="2"/>
    <x v="728"/>
    <d v="2011-11-25T00:00:00"/>
    <s v="Standard Class"/>
    <s v="MH-17785"/>
    <s v="Maya Herman"/>
    <x v="1"/>
    <s v="United States"/>
    <s v="Seattle"/>
    <s v="Washington"/>
    <n v="98105"/>
    <x v="1"/>
    <s v="FUR-FU-10003553"/>
    <s v="Furniture"/>
    <s v="Furnishings"/>
    <s v="Howard Miller 13-1/2&quot; Diameter Rosebrook Wall Clock"/>
    <n v="137.54"/>
    <n v="2"/>
    <n v="0"/>
    <x v="7335"/>
  </r>
  <r>
    <n v="9638"/>
    <s v="CA-2011-124702"/>
    <x v="2"/>
    <x v="728"/>
    <d v="2011-11-25T00:00:00"/>
    <s v="Standard Class"/>
    <s v="MH-17785"/>
    <s v="Maya Herman"/>
    <x v="1"/>
    <s v="United States"/>
    <s v="Seattle"/>
    <s v="Washington"/>
    <n v="98105"/>
    <x v="1"/>
    <s v="FUR-TA-10003008"/>
    <s v="Furniture"/>
    <s v="Tables"/>
    <s v="Lesro Round Back Collection Coffee Table, End Table"/>
    <n v="730.2"/>
    <n v="4"/>
    <n v="0"/>
    <x v="7336"/>
  </r>
  <r>
    <n v="9639"/>
    <s v="US-2014-125808"/>
    <x v="3"/>
    <x v="105"/>
    <d v="2014-11-16T00:00:00"/>
    <s v="Second Class"/>
    <s v="EP-13915"/>
    <s v="Emily Phan"/>
    <x v="0"/>
    <s v="United States"/>
    <s v="Los Angeles"/>
    <s v="California"/>
    <n v="90032"/>
    <x v="1"/>
    <s v="OFF-PA-10001846"/>
    <s v="Office Supplies"/>
    <s v="Paper"/>
    <s v="Xerox 1899"/>
    <n v="11.56"/>
    <n v="2"/>
    <n v="0"/>
    <x v="1302"/>
  </r>
  <r>
    <n v="9640"/>
    <s v="CA-2012-116638"/>
    <x v="1"/>
    <x v="1226"/>
    <d v="2012-01-31T00:00:00"/>
    <s v="Second Class"/>
    <s v="JH-15985"/>
    <s v="Joseph Holt"/>
    <x v="0"/>
    <s v="United States"/>
    <s v="Concord"/>
    <s v="North Carolina"/>
    <n v="28027"/>
    <x v="0"/>
    <s v="FUR-TA-10000198"/>
    <s v="Furniture"/>
    <s v="Tables"/>
    <s v="Chromcraft Bull-Nose Wood Oval Conference Tables &amp; Bases"/>
    <n v="4297.6440000000002"/>
    <n v="13"/>
    <n v="0.4"/>
    <x v="7337"/>
  </r>
  <r>
    <n v="9641"/>
    <s v="CA-2011-104563"/>
    <x v="2"/>
    <x v="1009"/>
    <d v="2011-03-12T00:00:00"/>
    <s v="Standard Class"/>
    <s v="CM-12715"/>
    <s v="Craig Molinari"/>
    <x v="1"/>
    <s v="United States"/>
    <s v="Seattle"/>
    <s v="Washington"/>
    <n v="98103"/>
    <x v="1"/>
    <s v="OFF-AR-10000390"/>
    <s v="Office Supplies"/>
    <s v="Art"/>
    <s v="Newell Chalk Holder"/>
    <n v="20.65"/>
    <n v="5"/>
    <n v="0"/>
    <x v="3121"/>
  </r>
  <r>
    <n v="9642"/>
    <s v="CA-2011-104563"/>
    <x v="2"/>
    <x v="1009"/>
    <d v="2011-03-12T00:00:00"/>
    <s v="Standard Class"/>
    <s v="CM-12715"/>
    <s v="Craig Molinari"/>
    <x v="1"/>
    <s v="United States"/>
    <s v="Seattle"/>
    <s v="Washington"/>
    <n v="98103"/>
    <x v="1"/>
    <s v="OFF-ST-10000934"/>
    <s v="Office Supplies"/>
    <s v="Storage"/>
    <s v="Contico 72&quot;H Heavy-Duty Storage System"/>
    <n v="204.89999999999998"/>
    <n v="5"/>
    <n v="0"/>
    <x v="232"/>
  </r>
  <r>
    <n v="9643"/>
    <s v="CA-2011-104563"/>
    <x v="2"/>
    <x v="1009"/>
    <d v="2011-03-12T00:00:00"/>
    <s v="Standard Class"/>
    <s v="CM-12715"/>
    <s v="Craig Molinari"/>
    <x v="1"/>
    <s v="United States"/>
    <s v="Seattle"/>
    <s v="Washington"/>
    <n v="98103"/>
    <x v="1"/>
    <s v="FUR-CH-10002780"/>
    <s v="Furniture"/>
    <s v="Chairs"/>
    <s v="Office Star - Task Chair with Contemporary Loop Arms"/>
    <n v="436.70400000000006"/>
    <n v="6"/>
    <n v="0.2"/>
    <x v="7338"/>
  </r>
  <r>
    <n v="9644"/>
    <s v="CA-2011-104563"/>
    <x v="2"/>
    <x v="1009"/>
    <d v="2011-03-12T00:00:00"/>
    <s v="Standard Class"/>
    <s v="CM-12715"/>
    <s v="Craig Molinari"/>
    <x v="1"/>
    <s v="United States"/>
    <s v="Seattle"/>
    <s v="Washington"/>
    <n v="98103"/>
    <x v="1"/>
    <s v="FUR-CH-10004495"/>
    <s v="Furniture"/>
    <s v="Chairs"/>
    <s v="Global Leather and Oak Executive Chair, Black"/>
    <n v="481.56800000000004"/>
    <n v="2"/>
    <n v="0.2"/>
    <x v="7339"/>
  </r>
  <r>
    <n v="9645"/>
    <s v="US-2014-107979"/>
    <x v="3"/>
    <x v="110"/>
    <d v="2014-06-14T00:00:00"/>
    <s v="Standard Class"/>
    <s v="FO-14305"/>
    <s v="Frank Olsen"/>
    <x v="0"/>
    <s v="United States"/>
    <s v="Glendale"/>
    <s v="Arizona"/>
    <n v="85301"/>
    <x v="1"/>
    <s v="TEC-AC-10002006"/>
    <s v="Technology"/>
    <s v="Accessories"/>
    <s v="Memorex Micro Travel Drive 16 GB"/>
    <n v="89.544000000000011"/>
    <n v="7"/>
    <n v="0.2"/>
    <x v="7340"/>
  </r>
  <r>
    <n v="9646"/>
    <s v="US-2014-107979"/>
    <x v="3"/>
    <x v="110"/>
    <d v="2014-06-14T00:00:00"/>
    <s v="Standard Class"/>
    <s v="FO-14305"/>
    <s v="Frank Olsen"/>
    <x v="0"/>
    <s v="United States"/>
    <s v="Glendale"/>
    <s v="Arizona"/>
    <n v="85301"/>
    <x v="1"/>
    <s v="OFF-ST-10002485"/>
    <s v="Office Supplies"/>
    <s v="Storage"/>
    <s v="Rogers Deluxe File Chest"/>
    <n v="35.167999999999999"/>
    <n v="2"/>
    <n v="0.2"/>
    <x v="4313"/>
  </r>
  <r>
    <n v="9647"/>
    <s v="US-2014-107979"/>
    <x v="3"/>
    <x v="110"/>
    <d v="2014-06-14T00:00:00"/>
    <s v="Standard Class"/>
    <s v="FO-14305"/>
    <s v="Frank Olsen"/>
    <x v="0"/>
    <s v="United States"/>
    <s v="Glendale"/>
    <s v="Arizona"/>
    <n v="85301"/>
    <x v="1"/>
    <s v="OFF-BI-10000778"/>
    <s v="Office Supplies"/>
    <s v="Binders"/>
    <s v="GBC VeloBinder Electric Binding Machine"/>
    <n v="72.588000000000008"/>
    <n v="2"/>
    <n v="0.7"/>
    <x v="1321"/>
  </r>
  <r>
    <n v="9648"/>
    <s v="CA-2011-150518"/>
    <x v="2"/>
    <x v="84"/>
    <d v="2011-11-24T00:00:00"/>
    <s v="Standard Class"/>
    <s v="MW-18220"/>
    <s v="Mitch Webber"/>
    <x v="0"/>
    <s v="United States"/>
    <s v="Coon Rapids"/>
    <s v="Minnesota"/>
    <n v="55433"/>
    <x v="2"/>
    <s v="OFF-ST-10000877"/>
    <s v="Office Supplies"/>
    <s v="Storage"/>
    <s v="Recycled Steel Personal File for Standard File Folders"/>
    <n v="221.16"/>
    <n v="4"/>
    <n v="0"/>
    <x v="4045"/>
  </r>
  <r>
    <n v="9649"/>
    <s v="CA-2011-150518"/>
    <x v="2"/>
    <x v="84"/>
    <d v="2011-11-24T00:00:00"/>
    <s v="Standard Class"/>
    <s v="MW-18220"/>
    <s v="Mitch Webber"/>
    <x v="0"/>
    <s v="United States"/>
    <s v="Coon Rapids"/>
    <s v="Minnesota"/>
    <n v="55433"/>
    <x v="2"/>
    <s v="TEC-PH-10002103"/>
    <s v="Technology"/>
    <s v="Phones"/>
    <s v="Jabra SPEAK 410"/>
    <n v="281.96999999999997"/>
    <n v="3"/>
    <n v="0"/>
    <x v="1795"/>
  </r>
  <r>
    <n v="9650"/>
    <s v="CA-2013-107104"/>
    <x v="0"/>
    <x v="491"/>
    <d v="2013-12-01T00:00:00"/>
    <s v="Standard Class"/>
    <s v="MS-17365"/>
    <s v="Maribeth Schnelling"/>
    <x v="0"/>
    <s v="United States"/>
    <s v="Los Angeles"/>
    <s v="California"/>
    <n v="90045"/>
    <x v="1"/>
    <s v="FUR-BO-10002213"/>
    <s v="Furniture"/>
    <s v="Bookcases"/>
    <s v="DMI Eclipse Executive Suite Bookcases"/>
    <n v="3406.6640000000002"/>
    <n v="8"/>
    <n v="0.15"/>
    <x v="7341"/>
  </r>
  <r>
    <n v="9651"/>
    <s v="CA-2013-107104"/>
    <x v="0"/>
    <x v="491"/>
    <d v="2013-12-01T00:00:00"/>
    <s v="Standard Class"/>
    <s v="MS-17365"/>
    <s v="Maribeth Schnelling"/>
    <x v="0"/>
    <s v="United States"/>
    <s v="Los Angeles"/>
    <s v="California"/>
    <n v="90045"/>
    <x v="1"/>
    <s v="OFF-AR-10004269"/>
    <s v="Office Supplies"/>
    <s v="Art"/>
    <s v="Newell 31"/>
    <n v="37.17"/>
    <n v="9"/>
    <n v="0"/>
    <x v="7342"/>
  </r>
  <r>
    <n v="9652"/>
    <s v="CA-2013-107104"/>
    <x v="0"/>
    <x v="491"/>
    <d v="2013-12-01T00:00:00"/>
    <s v="Standard Class"/>
    <s v="MS-17365"/>
    <s v="Maribeth Schnelling"/>
    <x v="0"/>
    <s v="United States"/>
    <s v="Los Angeles"/>
    <s v="California"/>
    <n v="90045"/>
    <x v="1"/>
    <s v="OFF-AP-10000055"/>
    <s v="Office Supplies"/>
    <s v="Appliances"/>
    <s v="Belkin F9S820V06 8 Outlet Surge"/>
    <n v="64.959999999999994"/>
    <n v="2"/>
    <n v="0"/>
    <x v="7343"/>
  </r>
  <r>
    <n v="9653"/>
    <s v="CA-2013-107104"/>
    <x v="0"/>
    <x v="491"/>
    <d v="2013-12-01T00:00:00"/>
    <s v="Standard Class"/>
    <s v="MS-17365"/>
    <s v="Maribeth Schnelling"/>
    <x v="0"/>
    <s v="United States"/>
    <s v="Los Angeles"/>
    <s v="California"/>
    <n v="90045"/>
    <x v="1"/>
    <s v="FUR-FU-10002937"/>
    <s v="Furniture"/>
    <s v="Furnishings"/>
    <s v="GE 48&quot; Fluorescent Tube, Cool White Energy Saver, 34 Watts, 30/Box"/>
    <n v="595.38"/>
    <n v="6"/>
    <n v="0"/>
    <x v="2076"/>
  </r>
  <r>
    <n v="9654"/>
    <s v="CA-2014-161893"/>
    <x v="3"/>
    <x v="205"/>
    <d v="2014-01-28T00:00:00"/>
    <s v="Standard Class"/>
    <s v="HP-14815"/>
    <s v="Harold Pawlan"/>
    <x v="2"/>
    <s v="United States"/>
    <s v="Tucson"/>
    <s v="Arizona"/>
    <n v="85705"/>
    <x v="1"/>
    <s v="TEC-AC-10001874"/>
    <s v="Technology"/>
    <s v="Accessories"/>
    <s v="Logitech Wireless Anywhere Mouse MX for PC and Mac"/>
    <n v="95.984000000000009"/>
    <n v="2"/>
    <n v="0.2"/>
    <x v="7344"/>
  </r>
  <r>
    <n v="9655"/>
    <s v="CA-2014-161893"/>
    <x v="3"/>
    <x v="205"/>
    <d v="2014-01-28T00:00:00"/>
    <s v="Standard Class"/>
    <s v="HP-14815"/>
    <s v="Harold Pawlan"/>
    <x v="2"/>
    <s v="United States"/>
    <s v="Tucson"/>
    <s v="Arizona"/>
    <n v="85705"/>
    <x v="1"/>
    <s v="OFF-BI-10004506"/>
    <s v="Office Supplies"/>
    <s v="Binders"/>
    <s v="Wilson Jones data.warehouse D-Ring Binders with DublLock"/>
    <n v="4.9380000000000006"/>
    <n v="2"/>
    <n v="0.7"/>
    <x v="7345"/>
  </r>
  <r>
    <n v="9656"/>
    <s v="CA-2011-156160"/>
    <x v="2"/>
    <x v="358"/>
    <d v="2011-09-29T00:00:00"/>
    <s v="Standard Class"/>
    <s v="AS-10090"/>
    <s v="Adam Shillingsburg"/>
    <x v="0"/>
    <s v="United States"/>
    <s v="New York City"/>
    <s v="New York"/>
    <n v="10035"/>
    <x v="3"/>
    <s v="FUR-FU-10001876"/>
    <s v="Furniture"/>
    <s v="Furnishings"/>
    <s v="Computer Room Manger, 14&quot;"/>
    <n v="97.44"/>
    <n v="3"/>
    <n v="0"/>
    <x v="7346"/>
  </r>
  <r>
    <n v="9657"/>
    <s v="CA-2011-156160"/>
    <x v="2"/>
    <x v="358"/>
    <d v="2011-09-29T00:00:00"/>
    <s v="Standard Class"/>
    <s v="AS-10090"/>
    <s v="Adam Shillingsburg"/>
    <x v="0"/>
    <s v="United States"/>
    <s v="New York City"/>
    <s v="New York"/>
    <n v="10035"/>
    <x v="3"/>
    <s v="OFF-BI-10003355"/>
    <s v="Office Supplies"/>
    <s v="Binders"/>
    <s v="Cardinal Holdit Business Card Pockets"/>
    <n v="3.9840000000000004"/>
    <n v="1"/>
    <n v="0.2"/>
    <x v="2868"/>
  </r>
  <r>
    <n v="9658"/>
    <s v="CA-2011-156160"/>
    <x v="2"/>
    <x v="358"/>
    <d v="2011-09-29T00:00:00"/>
    <s v="Standard Class"/>
    <s v="AS-10090"/>
    <s v="Adam Shillingsburg"/>
    <x v="0"/>
    <s v="United States"/>
    <s v="New York City"/>
    <s v="New York"/>
    <n v="10035"/>
    <x v="3"/>
    <s v="OFF-AR-10003876"/>
    <s v="Office Supplies"/>
    <s v="Art"/>
    <s v="Avery Hi-Liter GlideStik Fluorescent Highlighter, Yellow Ink"/>
    <n v="13.04"/>
    <n v="4"/>
    <n v="0"/>
    <x v="7347"/>
  </r>
  <r>
    <n v="9659"/>
    <s v="CA-2011-156160"/>
    <x v="2"/>
    <x v="358"/>
    <d v="2011-09-29T00:00:00"/>
    <s v="Standard Class"/>
    <s v="AS-10090"/>
    <s v="Adam Shillingsburg"/>
    <x v="0"/>
    <s v="United States"/>
    <s v="New York City"/>
    <s v="New York"/>
    <n v="10035"/>
    <x v="3"/>
    <s v="FUR-CH-10004983"/>
    <s v="Furniture"/>
    <s v="Chairs"/>
    <s v="Office Star - Mid Back Dual function Ergonomic High Back Chair with 2-Way Adjustable Arms"/>
    <n v="579.52800000000002"/>
    <n v="4"/>
    <n v="0.1"/>
    <x v="7348"/>
  </r>
  <r>
    <n v="9660"/>
    <s v="CA-2011-100860"/>
    <x v="2"/>
    <x v="959"/>
    <d v="2011-03-30T00:00:00"/>
    <s v="Second Class"/>
    <s v="CS-12505"/>
    <s v="Cindy Stewart"/>
    <x v="0"/>
    <s v="United States"/>
    <s v="Pomona"/>
    <s v="California"/>
    <n v="91767"/>
    <x v="1"/>
    <s v="OFF-LA-10001982"/>
    <s v="Office Supplies"/>
    <s v="Labels"/>
    <s v="Smead Alpha-Z Color-Coded Name Labels First Letter Starter Set"/>
    <n v="18.75"/>
    <n v="5"/>
    <n v="0"/>
    <x v="2215"/>
  </r>
  <r>
    <n v="9661"/>
    <s v="CA-2013-160717"/>
    <x v="0"/>
    <x v="112"/>
    <d v="2013-06-12T00:00:00"/>
    <s v="Standard Class"/>
    <s v="ME-17320"/>
    <s v="Maria Etezadi"/>
    <x v="2"/>
    <s v="United States"/>
    <s v="Santa Barbara"/>
    <s v="California"/>
    <n v="93101"/>
    <x v="1"/>
    <s v="TEC-PH-10001459"/>
    <s v="Technology"/>
    <s v="Phones"/>
    <s v="Samsung Galaxy Mega 6.3"/>
    <n v="3023.9280000000003"/>
    <n v="9"/>
    <n v="0.2"/>
    <x v="7349"/>
  </r>
  <r>
    <n v="9662"/>
    <s v="CA-2013-160717"/>
    <x v="0"/>
    <x v="112"/>
    <d v="2013-06-12T00:00:00"/>
    <s v="Standard Class"/>
    <s v="ME-17320"/>
    <s v="Maria Etezadi"/>
    <x v="2"/>
    <s v="United States"/>
    <s v="Santa Barbara"/>
    <s v="California"/>
    <n v="93101"/>
    <x v="1"/>
    <s v="TEC-AC-10002134"/>
    <s v="Technology"/>
    <s v="Accessories"/>
    <s v="Rosewill 107 Normal Keys USB Wired Standard Keyboard"/>
    <n v="26.96"/>
    <n v="2"/>
    <n v="0"/>
    <x v="7350"/>
  </r>
  <r>
    <n v="9663"/>
    <s v="CA-2013-160717"/>
    <x v="0"/>
    <x v="112"/>
    <d v="2013-06-12T00:00:00"/>
    <s v="Standard Class"/>
    <s v="ME-17320"/>
    <s v="Maria Etezadi"/>
    <x v="2"/>
    <s v="United States"/>
    <s v="Santa Barbara"/>
    <s v="California"/>
    <n v="93101"/>
    <x v="1"/>
    <s v="TEC-PH-10001760"/>
    <s v="Technology"/>
    <s v="Phones"/>
    <s v="Bose SoundLink Bluetooth Speaker"/>
    <n v="477.6"/>
    <n v="3"/>
    <n v="0.2"/>
    <x v="7351"/>
  </r>
  <r>
    <n v="9664"/>
    <s v="CA-2014-132619"/>
    <x v="3"/>
    <x v="515"/>
    <d v="2014-09-06T00:00:00"/>
    <s v="Standard Class"/>
    <s v="MS-17770"/>
    <s v="Maxwell Schwartz"/>
    <x v="0"/>
    <s v="United States"/>
    <s v="San Francisco"/>
    <s v="California"/>
    <n v="94109"/>
    <x v="1"/>
    <s v="OFF-ST-10001511"/>
    <s v="Office Supplies"/>
    <s v="Storage"/>
    <s v="Space Solutions Commercial Steel Shelving"/>
    <n v="193.95000000000002"/>
    <n v="3"/>
    <n v="0"/>
    <x v="3006"/>
  </r>
  <r>
    <n v="9665"/>
    <s v="US-2012-120957"/>
    <x v="1"/>
    <x v="214"/>
    <d v="2012-12-07T00:00:00"/>
    <s v="Same Day"/>
    <s v="KH-16690"/>
    <s v="Kristen Hastings"/>
    <x v="1"/>
    <s v="United States"/>
    <s v="Riverside"/>
    <s v="California"/>
    <n v="92503"/>
    <x v="1"/>
    <s v="OFF-PA-10003953"/>
    <s v="Office Supplies"/>
    <s v="Paper"/>
    <s v="Xerox 218"/>
    <n v="12.96"/>
    <n v="2"/>
    <n v="0"/>
    <x v="91"/>
  </r>
  <r>
    <n v="9666"/>
    <s v="CA-2014-157448"/>
    <x v="3"/>
    <x v="673"/>
    <d v="2014-11-21T00:00:00"/>
    <s v="Standard Class"/>
    <s v="LC-16885"/>
    <s v="Lena Creighton"/>
    <x v="0"/>
    <s v="United States"/>
    <s v="Los Angeles"/>
    <s v="California"/>
    <n v="90049"/>
    <x v="1"/>
    <s v="FUR-FU-10003268"/>
    <s v="Furniture"/>
    <s v="Furnishings"/>
    <s v="Eldon Radial Chair Mat for Low to Medium Pile Carpets"/>
    <n v="119.94"/>
    <n v="3"/>
    <n v="0"/>
    <x v="7352"/>
  </r>
  <r>
    <n v="9667"/>
    <s v="CA-2014-157448"/>
    <x v="3"/>
    <x v="673"/>
    <d v="2014-11-21T00:00:00"/>
    <s v="Standard Class"/>
    <s v="LC-16885"/>
    <s v="Lena Creighton"/>
    <x v="0"/>
    <s v="United States"/>
    <s v="Los Angeles"/>
    <s v="California"/>
    <n v="90049"/>
    <x v="1"/>
    <s v="FUR-FU-10001847"/>
    <s v="Furniture"/>
    <s v="Furnishings"/>
    <s v="Eldon Image Series Black Desk Accessories"/>
    <n v="12.419999999999998"/>
    <n v="3"/>
    <n v="0"/>
    <x v="2327"/>
  </r>
  <r>
    <n v="9668"/>
    <s v="CA-2013-126270"/>
    <x v="0"/>
    <x v="131"/>
    <d v="2013-04-28T00:00:00"/>
    <s v="Standard Class"/>
    <s v="AF-10870"/>
    <s v="Art Ferguson"/>
    <x v="0"/>
    <s v="United States"/>
    <s v="San Clemente"/>
    <s v="California"/>
    <n v="92672"/>
    <x v="1"/>
    <s v="OFF-BI-10002764"/>
    <s v="Office Supplies"/>
    <s v="Binders"/>
    <s v="Recycled Pressboard Report Cover with Reinforced Top Hinge"/>
    <n v="18.088000000000001"/>
    <n v="7"/>
    <n v="0.2"/>
    <x v="2506"/>
  </r>
  <r>
    <n v="9669"/>
    <s v="CA-2013-126270"/>
    <x v="0"/>
    <x v="131"/>
    <d v="2013-04-28T00:00:00"/>
    <s v="Standard Class"/>
    <s v="AF-10870"/>
    <s v="Art Ferguson"/>
    <x v="0"/>
    <s v="United States"/>
    <s v="San Clemente"/>
    <s v="California"/>
    <n v="92672"/>
    <x v="1"/>
    <s v="OFF-EN-10004386"/>
    <s v="Office Supplies"/>
    <s v="Envelopes"/>
    <s v="Recycled Interoffice Envelopes with String and Button Closure, 10 x 13"/>
    <n v="71.97"/>
    <n v="3"/>
    <n v="0"/>
    <x v="4954"/>
  </r>
  <r>
    <n v="9670"/>
    <s v="CA-2014-145275"/>
    <x v="3"/>
    <x v="459"/>
    <d v="2014-04-07T00:00:00"/>
    <s v="Standard Class"/>
    <s v="AH-10465"/>
    <s v="Amy Hunt"/>
    <x v="0"/>
    <s v="United States"/>
    <s v="Decatur"/>
    <s v="Alabama"/>
    <n v="35601"/>
    <x v="0"/>
    <s v="OFF-LA-10001569"/>
    <s v="Office Supplies"/>
    <s v="Labels"/>
    <s v="Avery 499"/>
    <n v="14.940000000000001"/>
    <n v="3"/>
    <n v="0"/>
    <x v="2595"/>
  </r>
  <r>
    <n v="9671"/>
    <s v="CA-2012-133396"/>
    <x v="1"/>
    <x v="863"/>
    <d v="2012-08-15T00:00:00"/>
    <s v="First Class"/>
    <s v="GK-14620"/>
    <s v="Grace Kelly"/>
    <x v="1"/>
    <s v="United States"/>
    <s v="Greensboro"/>
    <s v="North Carolina"/>
    <n v="27405"/>
    <x v="0"/>
    <s v="OFF-AR-10001446"/>
    <s v="Office Supplies"/>
    <s v="Art"/>
    <s v="Newell 309"/>
    <n v="64.680000000000007"/>
    <n v="7"/>
    <n v="0.2"/>
    <x v="7353"/>
  </r>
  <r>
    <n v="9672"/>
    <s v="US-2014-140312"/>
    <x v="3"/>
    <x v="38"/>
    <d v="2014-11-20T00:00:00"/>
    <s v="Standard Class"/>
    <s v="KL-16645"/>
    <s v="Ken Lonsdale"/>
    <x v="0"/>
    <s v="United States"/>
    <s v="Dublin"/>
    <s v="California"/>
    <n v="94568"/>
    <x v="1"/>
    <s v="TEC-PH-10003442"/>
    <s v="Technology"/>
    <s v="Phones"/>
    <s v="Samsung Replacement EH64AVFWE Premium Headset"/>
    <n v="22"/>
    <n v="5"/>
    <n v="0.2"/>
    <x v="1593"/>
  </r>
  <r>
    <n v="9673"/>
    <s v="CA-2013-114867"/>
    <x v="0"/>
    <x v="443"/>
    <d v="2013-12-29T00:00:00"/>
    <s v="Standard Class"/>
    <s v="FM-14290"/>
    <s v="Frank Merwin"/>
    <x v="2"/>
    <s v="United States"/>
    <s v="Philadelphia"/>
    <s v="Pennsylvania"/>
    <n v="19143"/>
    <x v="3"/>
    <s v="OFF-PA-10000477"/>
    <s v="Office Supplies"/>
    <s v="Paper"/>
    <s v="Xerox 1952"/>
    <n v="7.9680000000000009"/>
    <n v="2"/>
    <n v="0.2"/>
    <x v="2055"/>
  </r>
  <r>
    <n v="9674"/>
    <s v="CA-2013-114867"/>
    <x v="0"/>
    <x v="443"/>
    <d v="2013-12-29T00:00:00"/>
    <s v="Standard Class"/>
    <s v="FM-14290"/>
    <s v="Frank Merwin"/>
    <x v="2"/>
    <s v="United States"/>
    <s v="Philadelphia"/>
    <s v="Pennsylvania"/>
    <n v="19143"/>
    <x v="3"/>
    <s v="TEC-PH-10002645"/>
    <s v="Technology"/>
    <s v="Phones"/>
    <s v="LG G2"/>
    <n v="1499.9699999999998"/>
    <n v="5"/>
    <n v="0.4"/>
    <x v="7354"/>
  </r>
  <r>
    <n v="9675"/>
    <s v="US-2011-164644"/>
    <x v="2"/>
    <x v="192"/>
    <d v="2011-07-24T00:00:00"/>
    <s v="Second Class"/>
    <s v="JL-15850"/>
    <s v="John Lucas"/>
    <x v="0"/>
    <s v="United States"/>
    <s v="Houston"/>
    <s v="Texas"/>
    <n v="77095"/>
    <x v="2"/>
    <s v="OFF-ST-10003123"/>
    <s v="Office Supplies"/>
    <s v="Storage"/>
    <s v="Fellowes Bases and Tops For Staxonsteel/High-Stak Systems"/>
    <n v="26.632000000000001"/>
    <n v="1"/>
    <n v="0.2"/>
    <x v="7355"/>
  </r>
  <r>
    <n v="9676"/>
    <s v="CA-2013-137393"/>
    <x v="0"/>
    <x v="715"/>
    <d v="2013-05-11T00:00:00"/>
    <s v="Standard Class"/>
    <s v="GM-14500"/>
    <s v="Gene McClure"/>
    <x v="0"/>
    <s v="United States"/>
    <s v="Bakersfield"/>
    <s v="California"/>
    <n v="93309"/>
    <x v="1"/>
    <s v="FUR-FU-10001617"/>
    <s v="Furniture"/>
    <s v="Furnishings"/>
    <s v="Executive Impressions 8-1/2&quot; Career Panel/Partition Cubicle Clock"/>
    <n v="41.6"/>
    <n v="4"/>
    <n v="0"/>
    <x v="7356"/>
  </r>
  <r>
    <n v="9677"/>
    <s v="US-2011-120145"/>
    <x v="2"/>
    <x v="683"/>
    <d v="2011-12-03T00:00:00"/>
    <s v="Standard Class"/>
    <s v="MC-17635"/>
    <s v="Matthew Clasen"/>
    <x v="1"/>
    <s v="United States"/>
    <s v="Richmond"/>
    <s v="Indiana"/>
    <n v="47374"/>
    <x v="2"/>
    <s v="OFF-EN-10003862"/>
    <s v="Office Supplies"/>
    <s v="Envelopes"/>
    <s v="Laser &amp; Ink Jet Business Envelopes"/>
    <n v="64.02"/>
    <n v="6"/>
    <n v="0"/>
    <x v="7357"/>
  </r>
  <r>
    <n v="9678"/>
    <s v="CA-2013-144785"/>
    <x v="0"/>
    <x v="724"/>
    <d v="2013-04-24T00:00:00"/>
    <s v="Standard Class"/>
    <s v="CS-12490"/>
    <s v="Cindy Schnelling"/>
    <x v="1"/>
    <s v="United States"/>
    <s v="New York City"/>
    <s v="New York"/>
    <n v="10009"/>
    <x v="3"/>
    <s v="OFF-AR-10001573"/>
    <s v="Office Supplies"/>
    <s v="Art"/>
    <s v="American Pencil"/>
    <n v="6.99"/>
    <n v="3"/>
    <n v="0"/>
    <x v="5392"/>
  </r>
  <r>
    <n v="9679"/>
    <s v="CA-2013-144785"/>
    <x v="0"/>
    <x v="724"/>
    <d v="2013-04-24T00:00:00"/>
    <s v="Standard Class"/>
    <s v="CS-12490"/>
    <s v="Cindy Schnelling"/>
    <x v="1"/>
    <s v="United States"/>
    <s v="New York City"/>
    <s v="New York"/>
    <n v="10009"/>
    <x v="3"/>
    <s v="OFF-SU-10004290"/>
    <s v="Office Supplies"/>
    <s v="Supplies"/>
    <s v="Acme Design Line 8&quot; Stainless Steel Bent Scissors w/Champagne Handles, 3-1/8&quot; Cut"/>
    <n v="6.84"/>
    <n v="1"/>
    <n v="0"/>
    <x v="7358"/>
  </r>
  <r>
    <n v="9680"/>
    <s v="CA-2012-130113"/>
    <x v="1"/>
    <x v="17"/>
    <d v="2012-12-31T00:00:00"/>
    <s v="Standard Class"/>
    <s v="AH-10030"/>
    <s v="Aaron Hawkins"/>
    <x v="1"/>
    <s v="United States"/>
    <s v="San Francisco"/>
    <s v="California"/>
    <n v="94122"/>
    <x v="1"/>
    <s v="OFF-ST-10000046"/>
    <s v="Office Supplies"/>
    <s v="Storage"/>
    <s v="Fellowes Super Stor/Drawer Files"/>
    <n v="323.10000000000002"/>
    <n v="2"/>
    <n v="0"/>
    <x v="2310"/>
  </r>
  <r>
    <n v="9681"/>
    <s v="CA-2012-130113"/>
    <x v="1"/>
    <x v="17"/>
    <d v="2012-12-31T00:00:00"/>
    <s v="Standard Class"/>
    <s v="AH-10030"/>
    <s v="Aaron Hawkins"/>
    <x v="1"/>
    <s v="United States"/>
    <s v="San Francisco"/>
    <s v="California"/>
    <n v="94122"/>
    <x v="1"/>
    <s v="TEC-PH-10003505"/>
    <s v="Technology"/>
    <s v="Phones"/>
    <s v="Geemarc AmpliPOWER60"/>
    <n v="668.16"/>
    <n v="9"/>
    <n v="0.2"/>
    <x v="7359"/>
  </r>
  <r>
    <n v="9682"/>
    <s v="CA-2014-122770"/>
    <x v="3"/>
    <x v="1096"/>
    <d v="2014-12-19T00:00:00"/>
    <s v="Standard Class"/>
    <s v="EP-13915"/>
    <s v="Emily Phan"/>
    <x v="0"/>
    <s v="United States"/>
    <s v="San Francisco"/>
    <s v="California"/>
    <n v="94122"/>
    <x v="1"/>
    <s v="OFF-LA-10004559"/>
    <s v="Office Supplies"/>
    <s v="Labels"/>
    <s v="Avery 49"/>
    <n v="8.64"/>
    <n v="3"/>
    <n v="0"/>
    <x v="913"/>
  </r>
  <r>
    <n v="9683"/>
    <s v="CA-2014-122770"/>
    <x v="3"/>
    <x v="1096"/>
    <d v="2014-12-19T00:00:00"/>
    <s v="Standard Class"/>
    <s v="EP-13915"/>
    <s v="Emily Phan"/>
    <x v="0"/>
    <s v="United States"/>
    <s v="San Francisco"/>
    <s v="California"/>
    <n v="94122"/>
    <x v="1"/>
    <s v="OFF-PA-10003172"/>
    <s v="Office Supplies"/>
    <s v="Paper"/>
    <s v="Xerox 1996"/>
    <n v="38.880000000000003"/>
    <n v="6"/>
    <n v="0"/>
    <x v="814"/>
  </r>
  <r>
    <n v="9684"/>
    <s v="CA-2014-122770"/>
    <x v="3"/>
    <x v="1096"/>
    <d v="2014-12-19T00:00:00"/>
    <s v="Standard Class"/>
    <s v="EP-13915"/>
    <s v="Emily Phan"/>
    <x v="0"/>
    <s v="United States"/>
    <s v="San Francisco"/>
    <s v="California"/>
    <n v="94122"/>
    <x v="1"/>
    <s v="FUR-FU-10001473"/>
    <s v="Furniture"/>
    <s v="Furnishings"/>
    <s v="Eldon Executive Woodline II Desk Accessories, Mahogany"/>
    <n v="201.04"/>
    <n v="8"/>
    <n v="0"/>
    <x v="7360"/>
  </r>
  <r>
    <n v="9685"/>
    <s v="CA-2014-122770"/>
    <x v="3"/>
    <x v="1096"/>
    <d v="2014-12-19T00:00:00"/>
    <s v="Standard Class"/>
    <s v="EP-13915"/>
    <s v="Emily Phan"/>
    <x v="0"/>
    <s v="United States"/>
    <s v="San Francisco"/>
    <s v="California"/>
    <n v="94122"/>
    <x v="1"/>
    <s v="OFF-PA-10000232"/>
    <s v="Office Supplies"/>
    <s v="Paper"/>
    <s v="Xerox 1975"/>
    <n v="12.96"/>
    <n v="2"/>
    <n v="0"/>
    <x v="2056"/>
  </r>
  <r>
    <n v="9686"/>
    <s v="CA-2014-118668"/>
    <x v="3"/>
    <x v="460"/>
    <d v="2014-01-05T00:00:00"/>
    <s v="Second Class"/>
    <s v="FW-14395"/>
    <s v="Fred Wasserman"/>
    <x v="1"/>
    <s v="United States"/>
    <s v="Los Angeles"/>
    <s v="California"/>
    <n v="90032"/>
    <x v="1"/>
    <s v="TEC-AC-10000682"/>
    <s v="Technology"/>
    <s v="Accessories"/>
    <s v="Kensington K72356US Mouse-in-a-Box USB Desktop Mouse"/>
    <n v="16.59"/>
    <n v="1"/>
    <n v="0"/>
    <x v="7361"/>
  </r>
  <r>
    <n v="9687"/>
    <s v="CA-2014-116498"/>
    <x v="3"/>
    <x v="1109"/>
    <d v="2014-06-04T00:00:00"/>
    <s v="Standard Class"/>
    <s v="KA-16525"/>
    <s v="Kelly Andreada"/>
    <x v="0"/>
    <s v="United States"/>
    <s v="San Diego"/>
    <s v="California"/>
    <n v="92037"/>
    <x v="1"/>
    <s v="OFF-AR-10003405"/>
    <s v="Office Supplies"/>
    <s v="Art"/>
    <s v="Dixon My First Ticonderoga Pencil, #2"/>
    <n v="35.099999999999994"/>
    <n v="6"/>
    <n v="0"/>
    <x v="7362"/>
  </r>
  <r>
    <n v="9688"/>
    <s v="US-2014-130603"/>
    <x v="3"/>
    <x v="1033"/>
    <d v="2014-10-07T00:00:00"/>
    <s v="Standard Class"/>
    <s v="SC-20050"/>
    <s v="Sample Company A"/>
    <x v="2"/>
    <s v="United States"/>
    <s v="Arlington"/>
    <s v="Texas"/>
    <n v="76017"/>
    <x v="2"/>
    <s v="OFF-BI-10000301"/>
    <s v="Office Supplies"/>
    <s v="Binders"/>
    <s v="GBC Instant Report Kit"/>
    <n v="11.645999999999997"/>
    <n v="9"/>
    <n v="0.8"/>
    <x v="7363"/>
  </r>
  <r>
    <n v="9689"/>
    <s v="US-2014-135986"/>
    <x v="3"/>
    <x v="308"/>
    <d v="2014-06-28T00:00:00"/>
    <s v="Standard Class"/>
    <s v="PG-18895"/>
    <s v="Paul Gonzalez"/>
    <x v="0"/>
    <s v="United States"/>
    <s v="Richmond"/>
    <s v="Virginia"/>
    <n v="23223"/>
    <x v="0"/>
    <s v="OFF-PA-10001534"/>
    <s v="Office Supplies"/>
    <s v="Paper"/>
    <s v="Xerox 230"/>
    <n v="32.400000000000006"/>
    <n v="5"/>
    <n v="0"/>
    <x v="56"/>
  </r>
  <r>
    <n v="9690"/>
    <s v="US-2014-135986"/>
    <x v="3"/>
    <x v="308"/>
    <d v="2014-06-28T00:00:00"/>
    <s v="Standard Class"/>
    <s v="PG-18895"/>
    <s v="Paul Gonzalez"/>
    <x v="0"/>
    <s v="United States"/>
    <s v="Richmond"/>
    <s v="Virginia"/>
    <n v="23223"/>
    <x v="0"/>
    <s v="TEC-PH-10003691"/>
    <s v="Technology"/>
    <s v="Phones"/>
    <s v="BlackBerry Q10"/>
    <n v="503.96"/>
    <n v="4"/>
    <n v="0"/>
    <x v="2082"/>
  </r>
  <r>
    <n v="9691"/>
    <s v="CA-2014-140536"/>
    <x v="3"/>
    <x v="1095"/>
    <d v="2014-04-06T00:00:00"/>
    <s v="First Class"/>
    <s v="TA-21385"/>
    <s v="Tom Ashbrook"/>
    <x v="2"/>
    <s v="United States"/>
    <s v="New York City"/>
    <s v="New York"/>
    <n v="10035"/>
    <x v="3"/>
    <s v="OFF-AR-10001545"/>
    <s v="Office Supplies"/>
    <s v="Art"/>
    <s v="Newell 326"/>
    <n v="7.04"/>
    <n v="4"/>
    <n v="0"/>
    <x v="1029"/>
  </r>
  <r>
    <n v="9692"/>
    <s v="CA-2012-130183"/>
    <x v="1"/>
    <x v="50"/>
    <d v="2012-11-17T00:00:00"/>
    <s v="Standard Class"/>
    <s v="PO-18850"/>
    <s v="Patrick O'Brill"/>
    <x v="0"/>
    <s v="United States"/>
    <s v="Houston"/>
    <s v="Texas"/>
    <n v="77041"/>
    <x v="2"/>
    <s v="FUR-BO-10001811"/>
    <s v="Furniture"/>
    <s v="Bookcases"/>
    <s v="Atlantic Metals Mobile 5-Shelf Bookcases, Custom Colors"/>
    <n v="613.99919999999997"/>
    <n v="3"/>
    <n v="0.32"/>
    <x v="7364"/>
  </r>
  <r>
    <n v="9693"/>
    <s v="CA-2012-107902"/>
    <x v="1"/>
    <x v="834"/>
    <d v="2012-09-02T00:00:00"/>
    <s v="Standard Class"/>
    <s v="SM-20950"/>
    <s v="Suzanne McNair"/>
    <x v="1"/>
    <s v="United States"/>
    <s v="Fairfield"/>
    <s v="Connecticut"/>
    <n v="6824"/>
    <x v="3"/>
    <s v="OFF-ST-10001837"/>
    <s v="Office Supplies"/>
    <s v="Storage"/>
    <s v="SAFCO Mobile Desk Side File, Wire Frame"/>
    <n v="470.35999999999996"/>
    <n v="11"/>
    <n v="0"/>
    <x v="7365"/>
  </r>
  <r>
    <n v="9694"/>
    <s v="CA-2014-130148"/>
    <x v="3"/>
    <x v="241"/>
    <d v="2014-09-29T00:00:00"/>
    <s v="Second Class"/>
    <s v="NK-18490"/>
    <s v="Neil Knudson"/>
    <x v="2"/>
    <s v="United States"/>
    <s v="San Francisco"/>
    <s v="California"/>
    <n v="94110"/>
    <x v="1"/>
    <s v="OFF-PA-10000551"/>
    <s v="Office Supplies"/>
    <s v="Paper"/>
    <s v="Array Memo Cubes"/>
    <n v="31.08"/>
    <n v="6"/>
    <n v="0"/>
    <x v="7366"/>
  </r>
  <r>
    <n v="9695"/>
    <s v="CA-2014-130148"/>
    <x v="3"/>
    <x v="241"/>
    <d v="2014-09-29T00:00:00"/>
    <s v="Second Class"/>
    <s v="NK-18490"/>
    <s v="Neil Knudson"/>
    <x v="2"/>
    <s v="United States"/>
    <s v="San Francisco"/>
    <s v="California"/>
    <n v="94110"/>
    <x v="1"/>
    <s v="OFF-SU-10001574"/>
    <s v="Office Supplies"/>
    <s v="Supplies"/>
    <s v="Acme Value Line Scissors"/>
    <n v="7.3"/>
    <n v="2"/>
    <n v="0"/>
    <x v="558"/>
  </r>
  <r>
    <n v="9696"/>
    <s v="US-2013-151260"/>
    <x v="0"/>
    <x v="25"/>
    <d v="2013-12-15T00:00:00"/>
    <s v="First Class"/>
    <s v="SC-20695"/>
    <s v="Steve Chapman"/>
    <x v="1"/>
    <s v="United States"/>
    <s v="Springfield"/>
    <s v="Ohio"/>
    <n v="45503"/>
    <x v="3"/>
    <s v="OFF-AP-10002892"/>
    <s v="Office Supplies"/>
    <s v="Appliances"/>
    <s v="Belkin F5C206VTEL 6 Outlet Surge"/>
    <n v="73.536000000000001"/>
    <n v="4"/>
    <n v="0.2"/>
    <x v="7367"/>
  </r>
  <r>
    <n v="9697"/>
    <s v="CA-2011-144281"/>
    <x v="2"/>
    <x v="1227"/>
    <d v="2011-06-15T00:00:00"/>
    <s v="Second Class"/>
    <s v="HK-14890"/>
    <s v="Heather Kirkland"/>
    <x v="1"/>
    <s v="United States"/>
    <s v="Detroit"/>
    <s v="Michigan"/>
    <n v="48234"/>
    <x v="2"/>
    <s v="OFF-LA-10003930"/>
    <s v="Office Supplies"/>
    <s v="Labels"/>
    <s v="Dot Matrix Printer Tape Reel Labels, White, 5000/Box"/>
    <n v="491.55"/>
    <n v="5"/>
    <n v="0"/>
    <x v="5597"/>
  </r>
  <r>
    <n v="9698"/>
    <s v="CA-2013-122511"/>
    <x v="0"/>
    <x v="21"/>
    <d v="2013-03-12T00:00:00"/>
    <s v="Same Day"/>
    <s v="BT-11485"/>
    <s v="Brad Thomas"/>
    <x v="2"/>
    <s v="United States"/>
    <s v="Philadelphia"/>
    <s v="Pennsylvania"/>
    <n v="19140"/>
    <x v="3"/>
    <s v="FUR-FU-10001037"/>
    <s v="Furniture"/>
    <s v="Furnishings"/>
    <s v="DAX Charcoal/Nickel-Tone Document Frame, 5 x 7"/>
    <n v="30.336000000000002"/>
    <n v="4"/>
    <n v="0.2"/>
    <x v="7368"/>
  </r>
  <r>
    <n v="9699"/>
    <s v="CA-2014-154116"/>
    <x v="3"/>
    <x v="934"/>
    <d v="2014-12-20T00:00:00"/>
    <s v="Standard Class"/>
    <s v="KM-16660"/>
    <s v="Khloe Miller"/>
    <x v="0"/>
    <s v="United States"/>
    <s v="Inglewood"/>
    <s v="California"/>
    <n v="90301"/>
    <x v="1"/>
    <s v="OFF-PA-10004569"/>
    <s v="Office Supplies"/>
    <s v="Paper"/>
    <s v="Wirebound Message Books, Two 4 1/4&quot; x 5&quot; Forms per Page"/>
    <n v="22.830000000000002"/>
    <n v="3"/>
    <n v="0"/>
    <x v="5801"/>
  </r>
  <r>
    <n v="9700"/>
    <s v="CA-2014-154116"/>
    <x v="3"/>
    <x v="934"/>
    <d v="2014-12-20T00:00:00"/>
    <s v="Standard Class"/>
    <s v="KM-16660"/>
    <s v="Khloe Miller"/>
    <x v="0"/>
    <s v="United States"/>
    <s v="Inglewood"/>
    <s v="California"/>
    <n v="90301"/>
    <x v="1"/>
    <s v="OFF-AP-10000027"/>
    <s v="Office Supplies"/>
    <s v="Appliances"/>
    <s v="Hoover Commercial SteamVac"/>
    <n v="54.32"/>
    <n v="4"/>
    <n v="0"/>
    <x v="7369"/>
  </r>
  <r>
    <n v="9701"/>
    <s v="CA-2014-154116"/>
    <x v="3"/>
    <x v="934"/>
    <d v="2014-12-20T00:00:00"/>
    <s v="Standard Class"/>
    <s v="KM-16660"/>
    <s v="Khloe Miller"/>
    <x v="0"/>
    <s v="United States"/>
    <s v="Inglewood"/>
    <s v="California"/>
    <n v="90301"/>
    <x v="1"/>
    <s v="TEC-PH-10000675"/>
    <s v="Technology"/>
    <s v="Phones"/>
    <s v="Panasonic KX TS3282B Corded phone"/>
    <n v="196.77600000000001"/>
    <n v="3"/>
    <n v="0.2"/>
    <x v="2267"/>
  </r>
  <r>
    <n v="9702"/>
    <s v="CA-2013-105291"/>
    <x v="0"/>
    <x v="859"/>
    <d v="2013-11-05T00:00:00"/>
    <s v="Standard Class"/>
    <s v="SP-20920"/>
    <s v="Susan Pistek"/>
    <x v="0"/>
    <s v="United States"/>
    <s v="San Luis Obispo"/>
    <s v="California"/>
    <n v="93405"/>
    <x v="1"/>
    <s v="OFF-FA-10003059"/>
    <s v="Office Supplies"/>
    <s v="Fasteners"/>
    <s v="Assorted Color Push Pins"/>
    <n v="3.62"/>
    <n v="2"/>
    <n v="0"/>
    <x v="4178"/>
  </r>
  <r>
    <n v="9703"/>
    <s v="CA-2014-147032"/>
    <x v="3"/>
    <x v="689"/>
    <d v="2014-08-05T00:00:00"/>
    <s v="Standard Class"/>
    <s v="LB-16795"/>
    <s v="Laurel Beltran"/>
    <x v="2"/>
    <s v="United States"/>
    <s v="Wilmington"/>
    <s v="Delaware"/>
    <n v="19805"/>
    <x v="3"/>
    <s v="OFF-PA-10003256"/>
    <s v="Office Supplies"/>
    <s v="Paper"/>
    <s v="Avery Personal Creations Heavyweight Cards"/>
    <n v="11.54"/>
    <n v="1"/>
    <n v="0"/>
    <x v="7370"/>
  </r>
  <r>
    <n v="9704"/>
    <s v="CA-2014-147032"/>
    <x v="3"/>
    <x v="689"/>
    <d v="2014-08-05T00:00:00"/>
    <s v="Standard Class"/>
    <s v="LB-16795"/>
    <s v="Laurel Beltran"/>
    <x v="2"/>
    <s v="United States"/>
    <s v="Wilmington"/>
    <s v="Delaware"/>
    <n v="19805"/>
    <x v="3"/>
    <s v="OFF-BI-10003656"/>
    <s v="Office Supplies"/>
    <s v="Binders"/>
    <s v="Fellowes PB200 Plastic Comb Binding Machine"/>
    <n v="849.95"/>
    <n v="5"/>
    <n v="0"/>
    <x v="7371"/>
  </r>
  <r>
    <n v="9705"/>
    <s v="CA-2014-147032"/>
    <x v="3"/>
    <x v="689"/>
    <d v="2014-08-05T00:00:00"/>
    <s v="Standard Class"/>
    <s v="LB-16795"/>
    <s v="Laurel Beltran"/>
    <x v="2"/>
    <s v="United States"/>
    <s v="Wilmington"/>
    <s v="Delaware"/>
    <n v="19805"/>
    <x v="3"/>
    <s v="OFF-BI-10002897"/>
    <s v="Office Supplies"/>
    <s v="Binders"/>
    <s v="Black Avery Memo-Size 3-Ring Binder, 5 1/2&quot; x 8 1/2&quot;"/>
    <n v="11.01"/>
    <n v="3"/>
    <n v="0"/>
    <x v="7372"/>
  </r>
  <r>
    <n v="9706"/>
    <s v="CA-2014-125990"/>
    <x v="3"/>
    <x v="15"/>
    <d v="2014-10-24T00:00:00"/>
    <s v="Standard Class"/>
    <s v="JS-16030"/>
    <s v="Joy Smith"/>
    <x v="0"/>
    <s v="United States"/>
    <s v="San Francisco"/>
    <s v="California"/>
    <n v="94122"/>
    <x v="1"/>
    <s v="OFF-BI-10004826"/>
    <s v="Office Supplies"/>
    <s v="Binders"/>
    <s v="JM Magazine Binder"/>
    <n v="39.624000000000009"/>
    <n v="3"/>
    <n v="0.2"/>
    <x v="6693"/>
  </r>
  <r>
    <n v="9707"/>
    <s v="CA-2013-161746"/>
    <x v="0"/>
    <x v="147"/>
    <d v="2013-10-28T00:00:00"/>
    <s v="Standard Class"/>
    <s v="CS-11950"/>
    <s v="Carlos Soltero"/>
    <x v="0"/>
    <s v="United States"/>
    <s v="Los Angeles"/>
    <s v="California"/>
    <n v="90045"/>
    <x v="1"/>
    <s v="FUR-CH-10004626"/>
    <s v="Furniture"/>
    <s v="Chairs"/>
    <s v="Office Star Flex Back Scooter Chair with Aluminum Finish Frame"/>
    <n v="242.13600000000002"/>
    <n v="3"/>
    <n v="0.2"/>
    <x v="7373"/>
  </r>
  <r>
    <n v="9708"/>
    <s v="CA-2013-161746"/>
    <x v="0"/>
    <x v="147"/>
    <d v="2013-10-28T00:00:00"/>
    <s v="Standard Class"/>
    <s v="CS-11950"/>
    <s v="Carlos Soltero"/>
    <x v="0"/>
    <s v="United States"/>
    <s v="Los Angeles"/>
    <s v="California"/>
    <n v="90045"/>
    <x v="1"/>
    <s v="OFF-AR-10000390"/>
    <s v="Office Supplies"/>
    <s v="Art"/>
    <s v="Newell Chalk Holder"/>
    <n v="12.39"/>
    <n v="3"/>
    <n v="0"/>
    <x v="732"/>
  </r>
  <r>
    <n v="9709"/>
    <s v="CA-2013-161746"/>
    <x v="0"/>
    <x v="147"/>
    <d v="2013-10-28T00:00:00"/>
    <s v="Standard Class"/>
    <s v="CS-11950"/>
    <s v="Carlos Soltero"/>
    <x v="0"/>
    <s v="United States"/>
    <s v="Los Angeles"/>
    <s v="California"/>
    <n v="90045"/>
    <x v="1"/>
    <s v="FUR-FU-10003731"/>
    <s v="Furniture"/>
    <s v="Furnishings"/>
    <s v="Eldon Expressions Wood and Plastic Desk Accessories, Oak"/>
    <n v="19.96"/>
    <n v="2"/>
    <n v="0"/>
    <x v="7374"/>
  </r>
  <r>
    <n v="9710"/>
    <s v="CA-2013-161746"/>
    <x v="0"/>
    <x v="147"/>
    <d v="2013-10-28T00:00:00"/>
    <s v="Standard Class"/>
    <s v="CS-11950"/>
    <s v="Carlos Soltero"/>
    <x v="0"/>
    <s v="United States"/>
    <s v="Los Angeles"/>
    <s v="California"/>
    <n v="90045"/>
    <x v="1"/>
    <s v="OFF-ST-10002743"/>
    <s v="Office Supplies"/>
    <s v="Storage"/>
    <s v="SAFCO Boltless Steel Shelving"/>
    <n v="340.92"/>
    <n v="3"/>
    <n v="0"/>
    <x v="459"/>
  </r>
  <r>
    <n v="9711"/>
    <s v="CA-2011-114251"/>
    <x v="2"/>
    <x v="1127"/>
    <d v="2011-11-10T00:00:00"/>
    <s v="Standard Class"/>
    <s v="MD-17350"/>
    <s v="Maribeth Dona"/>
    <x v="0"/>
    <s v="United States"/>
    <s v="Philadelphia"/>
    <s v="Pennsylvania"/>
    <n v="19143"/>
    <x v="3"/>
    <s v="FUR-FU-10001468"/>
    <s v="Furniture"/>
    <s v="Furnishings"/>
    <s v="Tenex Antistatic Computer Chair Mats"/>
    <n v="273.56799999999998"/>
    <n v="2"/>
    <n v="0.2"/>
    <x v="7375"/>
  </r>
  <r>
    <n v="9712"/>
    <s v="CA-2011-114251"/>
    <x v="2"/>
    <x v="1127"/>
    <d v="2011-11-10T00:00:00"/>
    <s v="Standard Class"/>
    <s v="MD-17350"/>
    <s v="Maribeth Dona"/>
    <x v="0"/>
    <s v="United States"/>
    <s v="Philadelphia"/>
    <s v="Pennsylvania"/>
    <n v="19143"/>
    <x v="3"/>
    <s v="OFF-BI-10003684"/>
    <s v="Office Supplies"/>
    <s v="Binders"/>
    <s v="Wilson Jones Legal Size Ring Binders"/>
    <n v="13.194000000000001"/>
    <n v="2"/>
    <n v="0.7"/>
    <x v="7376"/>
  </r>
  <r>
    <n v="9713"/>
    <s v="CA-2011-114251"/>
    <x v="2"/>
    <x v="1127"/>
    <d v="2011-11-10T00:00:00"/>
    <s v="Standard Class"/>
    <s v="MD-17350"/>
    <s v="Maribeth Dona"/>
    <x v="0"/>
    <s v="United States"/>
    <s v="Philadelphia"/>
    <s v="Pennsylvania"/>
    <n v="19143"/>
    <x v="3"/>
    <s v="OFF-ST-10003716"/>
    <s v="Office Supplies"/>
    <s v="Storage"/>
    <s v="Tennsco Double-Tier Lockers"/>
    <n v="1080.096"/>
    <n v="6"/>
    <n v="0.2"/>
    <x v="7377"/>
  </r>
  <r>
    <n v="9714"/>
    <s v="CA-2011-114251"/>
    <x v="2"/>
    <x v="1127"/>
    <d v="2011-11-10T00:00:00"/>
    <s v="Standard Class"/>
    <s v="MD-17350"/>
    <s v="Maribeth Dona"/>
    <x v="0"/>
    <s v="United States"/>
    <s v="Philadelphia"/>
    <s v="Pennsylvania"/>
    <n v="19143"/>
    <x v="3"/>
    <s v="TEC-AC-10001101"/>
    <s v="Technology"/>
    <s v="Accessories"/>
    <s v="Sony 16GB Class 10 Micro SDHC R40 Memory Card"/>
    <n v="51.56"/>
    <n v="5"/>
    <n v="0.2"/>
    <x v="7378"/>
  </r>
  <r>
    <n v="9715"/>
    <s v="CA-2011-114251"/>
    <x v="2"/>
    <x v="1127"/>
    <d v="2011-11-10T00:00:00"/>
    <s v="Standard Class"/>
    <s v="MD-17350"/>
    <s v="Maribeth Dona"/>
    <x v="0"/>
    <s v="United States"/>
    <s v="Philadelphia"/>
    <s v="Pennsylvania"/>
    <n v="19143"/>
    <x v="3"/>
    <s v="TEC-AC-10004864"/>
    <s v="Technology"/>
    <s v="Accessories"/>
    <s v="Memorex Micro Travel Drive 32 GB"/>
    <n v="58.415999999999997"/>
    <n v="2"/>
    <n v="0.2"/>
    <x v="3180"/>
  </r>
  <r>
    <n v="9716"/>
    <s v="CA-2013-116379"/>
    <x v="0"/>
    <x v="77"/>
    <d v="2013-11-13T00:00:00"/>
    <s v="Standard Class"/>
    <s v="LD-17005"/>
    <s v="Lisa DeCherney"/>
    <x v="0"/>
    <s v="United States"/>
    <s v="San Francisco"/>
    <s v="California"/>
    <n v="94122"/>
    <x v="1"/>
    <s v="OFF-BI-10001543"/>
    <s v="Office Supplies"/>
    <s v="Binders"/>
    <s v="GBC VeloBinder Manual Binding System"/>
    <n v="57.584000000000003"/>
    <n v="2"/>
    <n v="0.2"/>
    <x v="7379"/>
  </r>
  <r>
    <n v="9717"/>
    <s v="US-2013-144477"/>
    <x v="0"/>
    <x v="399"/>
    <d v="2013-08-15T00:00:00"/>
    <s v="Second Class"/>
    <s v="DB-13270"/>
    <s v="Deborah Brumfield"/>
    <x v="2"/>
    <s v="United States"/>
    <s v="Philadelphia"/>
    <s v="Pennsylvania"/>
    <n v="19134"/>
    <x v="3"/>
    <s v="OFF-AR-10000914"/>
    <s v="Office Supplies"/>
    <s v="Art"/>
    <s v="Boston 16765 Mini Stand Up Battery Pencil Sharpener"/>
    <n v="37.312000000000005"/>
    <n v="4"/>
    <n v="0.2"/>
    <x v="7380"/>
  </r>
  <r>
    <n v="9718"/>
    <s v="CA-2013-108210"/>
    <x v="0"/>
    <x v="198"/>
    <d v="2013-06-01T00:00:00"/>
    <s v="Same Day"/>
    <s v="AT-10735"/>
    <s v="Annie Thurman"/>
    <x v="0"/>
    <s v="United States"/>
    <s v="Houston"/>
    <s v="Texas"/>
    <n v="77041"/>
    <x v="2"/>
    <s v="TEC-PH-10002293"/>
    <s v="Technology"/>
    <s v="Phones"/>
    <s v="Anker 36W 4-Port USB Wall Charger Travel Power Adapter for iPhone 5s 5c 5"/>
    <n v="79.959999999999994"/>
    <n v="5"/>
    <n v="0.2"/>
    <x v="7381"/>
  </r>
  <r>
    <n v="9719"/>
    <s v="CA-2013-108210"/>
    <x v="0"/>
    <x v="198"/>
    <d v="2013-06-01T00:00:00"/>
    <s v="Same Day"/>
    <s v="AT-10735"/>
    <s v="Annie Thurman"/>
    <x v="0"/>
    <s v="United States"/>
    <s v="Houston"/>
    <s v="Texas"/>
    <n v="77041"/>
    <x v="2"/>
    <s v="TEC-AC-10000109"/>
    <s v="Technology"/>
    <s v="Accessories"/>
    <s v="Sony Micro Vault Click 16 GB USB 2.0 Flash Drive"/>
    <n v="223.96"/>
    <n v="5"/>
    <n v="0.2"/>
    <x v="7382"/>
  </r>
  <r>
    <n v="9720"/>
    <s v="CA-2014-166835"/>
    <x v="3"/>
    <x v="105"/>
    <d v="2014-11-15T00:00:00"/>
    <s v="Second Class"/>
    <s v="DK-13375"/>
    <s v="Dennis Kane"/>
    <x v="0"/>
    <s v="United States"/>
    <s v="Lancaster"/>
    <s v="Pennsylvania"/>
    <n v="17602"/>
    <x v="3"/>
    <s v="OFF-ST-10002574"/>
    <s v="Office Supplies"/>
    <s v="Storage"/>
    <s v="SAFCO Commercial Wire Shelving, Black"/>
    <n v="221.024"/>
    <n v="2"/>
    <n v="0.2"/>
    <x v="3562"/>
  </r>
  <r>
    <n v="9721"/>
    <s v="CA-2013-119641"/>
    <x v="0"/>
    <x v="897"/>
    <d v="2013-09-27T00:00:00"/>
    <s v="Standard Class"/>
    <s v="CS-12250"/>
    <s v="Chris Selesnick"/>
    <x v="1"/>
    <s v="United States"/>
    <s v="Green Bay"/>
    <s v="Wisconsin"/>
    <n v="54302"/>
    <x v="2"/>
    <s v="FUR-FU-10002445"/>
    <s v="Furniture"/>
    <s v="Furnishings"/>
    <s v="DAX Two-Tone Rosewood/Black Document Frame, Desktop, 5 x 7"/>
    <n v="18.96"/>
    <n v="2"/>
    <n v="0"/>
    <x v="2647"/>
  </r>
  <r>
    <n v="9722"/>
    <s v="CA-2013-105781"/>
    <x v="0"/>
    <x v="595"/>
    <d v="2013-02-20T00:00:00"/>
    <s v="Standard Class"/>
    <s v="JF-15565"/>
    <s v="Jill Fjeld"/>
    <x v="0"/>
    <s v="United States"/>
    <s v="New York City"/>
    <s v="New York"/>
    <n v="10024"/>
    <x v="3"/>
    <s v="FUR-CH-10001802"/>
    <s v="Furniture"/>
    <s v="Chairs"/>
    <s v="Hon Every-Day Chair Series Swivel Task Chairs"/>
    <n v="326.64600000000002"/>
    <n v="3"/>
    <n v="0.1"/>
    <x v="7383"/>
  </r>
  <r>
    <n v="9723"/>
    <s v="CA-2013-105781"/>
    <x v="0"/>
    <x v="595"/>
    <d v="2013-02-20T00:00:00"/>
    <s v="Standard Class"/>
    <s v="JF-15565"/>
    <s v="Jill Fjeld"/>
    <x v="0"/>
    <s v="United States"/>
    <s v="New York City"/>
    <s v="New York"/>
    <n v="10024"/>
    <x v="3"/>
    <s v="TEC-AC-10003628"/>
    <s v="Technology"/>
    <s v="Accessories"/>
    <s v="Logitech 910-002974 M325 Wireless Mouse for Web Scrolling"/>
    <n v="89.97"/>
    <n v="3"/>
    <n v="0"/>
    <x v="6840"/>
  </r>
  <r>
    <n v="9724"/>
    <s v="CA-2011-101364"/>
    <x v="2"/>
    <x v="1091"/>
    <d v="2011-12-26T00:00:00"/>
    <s v="Standard Class"/>
    <s v="TW-21025"/>
    <s v="Tamara Willingham"/>
    <x v="2"/>
    <s v="United States"/>
    <s v="New York City"/>
    <s v="New York"/>
    <n v="10011"/>
    <x v="3"/>
    <s v="OFF-BI-10003984"/>
    <s v="Office Supplies"/>
    <s v="Binders"/>
    <s v="Lock-Up Easel 'Spel-Binder'"/>
    <n v="296.71200000000005"/>
    <n v="13"/>
    <n v="0.2"/>
    <x v="7384"/>
  </r>
  <r>
    <n v="9725"/>
    <s v="CA-2012-117898"/>
    <x v="1"/>
    <x v="901"/>
    <d v="2012-12-11T00:00:00"/>
    <s v="Standard Class"/>
    <s v="TB-21250"/>
    <s v="Tim Brockman"/>
    <x v="0"/>
    <s v="United States"/>
    <s v="Bloomington"/>
    <s v="Illinois"/>
    <n v="61701"/>
    <x v="2"/>
    <s v="OFF-EN-10004459"/>
    <s v="Office Supplies"/>
    <s v="Envelopes"/>
    <s v="Security-Tint Envelopes"/>
    <n v="12.224"/>
    <n v="2"/>
    <n v="0.2"/>
    <x v="2260"/>
  </r>
  <r>
    <n v="9726"/>
    <s v="CA-2014-142293"/>
    <x v="3"/>
    <x v="697"/>
    <d v="2014-09-21T00:00:00"/>
    <s v="First Class"/>
    <s v="SC-20380"/>
    <s v="Shahid Collister"/>
    <x v="0"/>
    <s v="United States"/>
    <s v="Boise"/>
    <s v="Idaho"/>
    <n v="83704"/>
    <x v="1"/>
    <s v="TEC-AC-10001109"/>
    <s v="Technology"/>
    <s v="Accessories"/>
    <s v="Logitech Trackman Marble Mouse"/>
    <n v="89.97"/>
    <n v="3"/>
    <n v="0"/>
    <x v="1381"/>
  </r>
  <r>
    <n v="9727"/>
    <s v="CA-2014-167395"/>
    <x v="3"/>
    <x v="574"/>
    <d v="2014-12-05T00:00:00"/>
    <s v="First Class"/>
    <s v="KM-16720"/>
    <s v="Kunst Miller"/>
    <x v="0"/>
    <s v="United States"/>
    <s v="Lowell"/>
    <s v="Massachusetts"/>
    <n v="1852"/>
    <x v="3"/>
    <s v="OFF-AP-10001293"/>
    <s v="Office Supplies"/>
    <s v="Appliances"/>
    <s v="Belkin 8 Outlet Surge Protector"/>
    <n v="286.85999999999996"/>
    <n v="7"/>
    <n v="0"/>
    <x v="7385"/>
  </r>
  <r>
    <n v="9728"/>
    <s v="CA-2014-167395"/>
    <x v="3"/>
    <x v="574"/>
    <d v="2014-12-05T00:00:00"/>
    <s v="First Class"/>
    <s v="KM-16720"/>
    <s v="Kunst Miller"/>
    <x v="0"/>
    <s v="United States"/>
    <s v="Lowell"/>
    <s v="Massachusetts"/>
    <n v="1852"/>
    <x v="3"/>
    <s v="TEC-PH-10004977"/>
    <s v="Technology"/>
    <s v="Phones"/>
    <s v="GE 30524EE4"/>
    <n v="979.95"/>
    <n v="5"/>
    <n v="0"/>
    <x v="7386"/>
  </r>
  <r>
    <n v="9729"/>
    <s v="CA-2014-167395"/>
    <x v="3"/>
    <x v="574"/>
    <d v="2014-12-05T00:00:00"/>
    <s v="First Class"/>
    <s v="KM-16720"/>
    <s v="Kunst Miller"/>
    <x v="0"/>
    <s v="United States"/>
    <s v="Lowell"/>
    <s v="Massachusetts"/>
    <n v="1852"/>
    <x v="3"/>
    <s v="OFF-SU-10001935"/>
    <s v="Office Supplies"/>
    <s v="Supplies"/>
    <s v="Staples"/>
    <n v="4.3600000000000003"/>
    <n v="2"/>
    <n v="0"/>
    <x v="6578"/>
  </r>
  <r>
    <n v="9730"/>
    <s v="CA-2011-111962"/>
    <x v="2"/>
    <x v="411"/>
    <d v="2011-10-04T00:00:00"/>
    <s v="Standard Class"/>
    <s v="EB-14170"/>
    <s v="Evan Bailliet"/>
    <x v="0"/>
    <s v="United States"/>
    <s v="Seattle"/>
    <s v="Washington"/>
    <n v="98115"/>
    <x v="1"/>
    <s v="OFF-BI-10001308"/>
    <s v="Office Supplies"/>
    <s v="Binders"/>
    <s v="GBC Standard Plastic Binding Systems' Combs"/>
    <n v="10.048000000000002"/>
    <n v="2"/>
    <n v="0.2"/>
    <x v="4321"/>
  </r>
  <r>
    <n v="9731"/>
    <s v="CA-2011-111962"/>
    <x v="2"/>
    <x v="411"/>
    <d v="2011-10-04T00:00:00"/>
    <s v="Standard Class"/>
    <s v="EB-14170"/>
    <s v="Evan Bailliet"/>
    <x v="0"/>
    <s v="United States"/>
    <s v="Seattle"/>
    <s v="Washington"/>
    <n v="98115"/>
    <x v="1"/>
    <s v="OFF-ST-10000046"/>
    <s v="Office Supplies"/>
    <s v="Storage"/>
    <s v="Fellowes Super Stor/Drawer Files"/>
    <n v="807.75"/>
    <n v="5"/>
    <n v="0"/>
    <x v="7387"/>
  </r>
  <r>
    <n v="9732"/>
    <s v="CA-2014-124261"/>
    <x v="3"/>
    <x v="237"/>
    <d v="2014-11-20T00:00:00"/>
    <s v="Standard Class"/>
    <s v="JE-15715"/>
    <s v="Joe Elijah"/>
    <x v="0"/>
    <s v="United States"/>
    <s v="Los Angeles"/>
    <s v="California"/>
    <n v="90049"/>
    <x v="1"/>
    <s v="OFF-AR-10003504"/>
    <s v="Office Supplies"/>
    <s v="Art"/>
    <s v="Newell 347"/>
    <n v="34.24"/>
    <n v="8"/>
    <n v="0"/>
    <x v="7388"/>
  </r>
  <r>
    <n v="9733"/>
    <s v="CA-2011-114321"/>
    <x v="2"/>
    <x v="1071"/>
    <d v="2011-08-25T00:00:00"/>
    <s v="Standard Class"/>
    <s v="NC-18535"/>
    <s v="Nick Crebassa"/>
    <x v="1"/>
    <s v="United States"/>
    <s v="Hampton"/>
    <s v="Virginia"/>
    <n v="23666"/>
    <x v="0"/>
    <s v="FUR-CH-10001797"/>
    <s v="Furniture"/>
    <s v="Chairs"/>
    <s v="Safco Chair Connectors, 6/Carton"/>
    <n v="500.23999999999995"/>
    <n v="13"/>
    <n v="0"/>
    <x v="7389"/>
  </r>
  <r>
    <n v="9734"/>
    <s v="CA-2011-114321"/>
    <x v="2"/>
    <x v="1071"/>
    <d v="2011-08-25T00:00:00"/>
    <s v="Standard Class"/>
    <s v="NC-18535"/>
    <s v="Nick Crebassa"/>
    <x v="1"/>
    <s v="United States"/>
    <s v="Hampton"/>
    <s v="Virginia"/>
    <n v="23666"/>
    <x v="0"/>
    <s v="OFF-PA-10000246"/>
    <s v="Office Supplies"/>
    <s v="Paper"/>
    <s v="Riverleaf Stik-Withit Designer Note Cubes"/>
    <n v="20.12"/>
    <n v="2"/>
    <n v="0"/>
    <x v="7390"/>
  </r>
  <r>
    <n v="9735"/>
    <s v="CA-2011-114321"/>
    <x v="2"/>
    <x v="1071"/>
    <d v="2011-08-25T00:00:00"/>
    <s v="Standard Class"/>
    <s v="NC-18535"/>
    <s v="Nick Crebassa"/>
    <x v="1"/>
    <s v="United States"/>
    <s v="Hampton"/>
    <s v="Virginia"/>
    <n v="23666"/>
    <x v="0"/>
    <s v="OFF-BI-10001359"/>
    <s v="Office Supplies"/>
    <s v="Binders"/>
    <s v="GBC DocuBind TL300 Electric Binding System"/>
    <n v="896.99"/>
    <n v="1"/>
    <n v="0"/>
    <x v="7391"/>
  </r>
  <r>
    <n v="9736"/>
    <s v="CA-2011-128062"/>
    <x v="2"/>
    <x v="84"/>
    <d v="2011-11-22T00:00:00"/>
    <s v="Second Class"/>
    <s v="AD-10180"/>
    <s v="Alan Dominguez"/>
    <x v="2"/>
    <s v="United States"/>
    <s v="Philadelphia"/>
    <s v="Pennsylvania"/>
    <n v="19134"/>
    <x v="3"/>
    <s v="OFF-PA-10001583"/>
    <s v="Office Supplies"/>
    <s v="Paper"/>
    <s v="1/4 Fold Party Design Invitations &amp; White Envelopes, 24 8-1/2&quot; X 11&quot; Cards, 25 Env./Pack"/>
    <n v="5.88"/>
    <n v="1"/>
    <n v="0.2"/>
    <x v="7392"/>
  </r>
  <r>
    <n v="9737"/>
    <s v="US-2012-100069"/>
    <x v="1"/>
    <x v="685"/>
    <d v="2012-07-03T00:00:00"/>
    <s v="Standard Class"/>
    <s v="NF-18475"/>
    <s v="Neil Französisch"/>
    <x v="2"/>
    <s v="United States"/>
    <s v="Omaha"/>
    <s v="Nebraska"/>
    <n v="68104"/>
    <x v="2"/>
    <s v="TEC-PH-10004667"/>
    <s v="Technology"/>
    <s v="Phones"/>
    <s v="Cisco 8x8 Inc. 6753i IP Business Phone System"/>
    <n v="269.98"/>
    <n v="2"/>
    <n v="0"/>
    <x v="7393"/>
  </r>
  <r>
    <n v="9738"/>
    <s v="CA-2014-129294"/>
    <x v="3"/>
    <x v="633"/>
    <d v="2014-03-22T00:00:00"/>
    <s v="Standard Class"/>
    <s v="KD-16615"/>
    <s v="Ken Dana"/>
    <x v="1"/>
    <s v="United States"/>
    <s v="Los Angeles"/>
    <s v="California"/>
    <n v="90032"/>
    <x v="1"/>
    <s v="OFF-ST-10002615"/>
    <s v="Office Supplies"/>
    <s v="Storage"/>
    <s v="Dual Level, Single-Width Filing Carts"/>
    <n v="310.12"/>
    <n v="2"/>
    <n v="0"/>
    <x v="2593"/>
  </r>
  <r>
    <n v="9739"/>
    <s v="CA-2014-129294"/>
    <x v="3"/>
    <x v="633"/>
    <d v="2014-03-22T00:00:00"/>
    <s v="Standard Class"/>
    <s v="KD-16615"/>
    <s v="Ken Dana"/>
    <x v="1"/>
    <s v="United States"/>
    <s v="Los Angeles"/>
    <s v="California"/>
    <n v="90032"/>
    <x v="1"/>
    <s v="OFF-BI-10004236"/>
    <s v="Office Supplies"/>
    <s v="Binders"/>
    <s v="XtraLife ClearVue Slant-D Ring Binder, White, 3&quot;"/>
    <n v="70.463999999999999"/>
    <n v="6"/>
    <n v="0.2"/>
    <x v="7394"/>
  </r>
  <r>
    <n v="9740"/>
    <s v="CA-2014-129294"/>
    <x v="3"/>
    <x v="633"/>
    <d v="2014-03-22T00:00:00"/>
    <s v="Standard Class"/>
    <s v="KD-16615"/>
    <s v="Ken Dana"/>
    <x v="1"/>
    <s v="United States"/>
    <s v="Los Angeles"/>
    <s v="California"/>
    <n v="90032"/>
    <x v="1"/>
    <s v="OFF-BI-10001757"/>
    <s v="Office Supplies"/>
    <s v="Binders"/>
    <s v="Pressboard Hanging Data Binders for Unburst Sheets"/>
    <n v="19.68"/>
    <n v="5"/>
    <n v="0.2"/>
    <x v="5197"/>
  </r>
  <r>
    <n v="9741"/>
    <s v="CA-2014-129294"/>
    <x v="3"/>
    <x v="633"/>
    <d v="2014-03-22T00:00:00"/>
    <s v="Standard Class"/>
    <s v="KD-16615"/>
    <s v="Ken Dana"/>
    <x v="1"/>
    <s v="United States"/>
    <s v="Los Angeles"/>
    <s v="California"/>
    <n v="90032"/>
    <x v="1"/>
    <s v="OFF-AP-10001154"/>
    <s v="Office Supplies"/>
    <s v="Appliances"/>
    <s v="Bionaire Personal Warm Mist Humidifier/Vaporizer"/>
    <n v="140.67000000000002"/>
    <n v="3"/>
    <n v="0"/>
    <x v="7395"/>
  </r>
  <r>
    <n v="9742"/>
    <s v="CA-2012-117086"/>
    <x v="1"/>
    <x v="627"/>
    <d v="2012-11-12T00:00:00"/>
    <s v="Standard Class"/>
    <s v="QJ-19255"/>
    <s v="Quincy Jones"/>
    <x v="1"/>
    <s v="United States"/>
    <s v="Burlington"/>
    <s v="Vermont"/>
    <s v="05408"/>
    <x v="3"/>
    <s v="FUR-BO-10004834"/>
    <s v="Furniture"/>
    <s v="Bookcases"/>
    <s v="Riverside Palais Royal Lawyers Bookcase, Royale Cherry Finish"/>
    <n v="4404.8999999999996"/>
    <n v="5"/>
    <n v="0"/>
    <x v="7396"/>
  </r>
  <r>
    <n v="9743"/>
    <s v="CA-2014-131303"/>
    <x v="3"/>
    <x v="354"/>
    <d v="2014-12-03T00:00:00"/>
    <s v="Standard Class"/>
    <s v="EP-13915"/>
    <s v="Emily Phan"/>
    <x v="0"/>
    <s v="United States"/>
    <s v="San Diego"/>
    <s v="California"/>
    <n v="92037"/>
    <x v="1"/>
    <s v="OFF-LA-10001074"/>
    <s v="Office Supplies"/>
    <s v="Labels"/>
    <s v="Round Specialty Laser Printer Labels"/>
    <n v="62.65"/>
    <n v="5"/>
    <n v="0"/>
    <x v="7397"/>
  </r>
  <r>
    <n v="9744"/>
    <s v="CA-2013-137127"/>
    <x v="0"/>
    <x v="950"/>
    <d v="2013-06-23T00:00:00"/>
    <s v="Standard Class"/>
    <s v="JJ-15445"/>
    <s v="Jennifer Jackson"/>
    <x v="0"/>
    <s v="United States"/>
    <s v="Newark"/>
    <s v="Delaware"/>
    <n v="19711"/>
    <x v="3"/>
    <s v="OFF-LA-10001641"/>
    <s v="Office Supplies"/>
    <s v="Labels"/>
    <s v="Avery 518"/>
    <n v="9.4499999999999993"/>
    <n v="3"/>
    <n v="0"/>
    <x v="3120"/>
  </r>
  <r>
    <n v="9745"/>
    <s v="CA-2014-141782"/>
    <x v="3"/>
    <x v="276"/>
    <d v="2014-01-26T00:00:00"/>
    <s v="Standard Class"/>
    <s v="BE-11410"/>
    <s v="Bobby Elias"/>
    <x v="0"/>
    <s v="United States"/>
    <s v="Aurora"/>
    <s v="Illinois"/>
    <n v="60505"/>
    <x v="2"/>
    <s v="OFF-EN-10002230"/>
    <s v="Office Supplies"/>
    <s v="Envelopes"/>
    <s v="Airmail Envelopes"/>
    <n v="268.57600000000002"/>
    <n v="4"/>
    <n v="0.2"/>
    <x v="7398"/>
  </r>
  <r>
    <n v="9746"/>
    <s v="CA-2014-137505"/>
    <x v="3"/>
    <x v="221"/>
    <d v="2014-11-25T00:00:00"/>
    <s v="Same Day"/>
    <s v="BP-11290"/>
    <s v="Beth Paige"/>
    <x v="0"/>
    <s v="United States"/>
    <s v="Los Angeles"/>
    <s v="California"/>
    <n v="90008"/>
    <x v="1"/>
    <s v="FUR-TA-10000617"/>
    <s v="Furniture"/>
    <s v="Tables"/>
    <s v="Hon Practical Foundations 30 x 60 Training Table, Light Gray/Charcoal"/>
    <n v="364.08000000000004"/>
    <n v="2"/>
    <n v="0.2"/>
    <x v="7399"/>
  </r>
  <r>
    <n v="9747"/>
    <s v="CA-2014-137505"/>
    <x v="3"/>
    <x v="221"/>
    <d v="2014-11-25T00:00:00"/>
    <s v="Same Day"/>
    <s v="BP-11290"/>
    <s v="Beth Paige"/>
    <x v="0"/>
    <s v="United States"/>
    <s v="Los Angeles"/>
    <s v="California"/>
    <n v="90008"/>
    <x v="1"/>
    <s v="FUR-TA-10001676"/>
    <s v="Furniture"/>
    <s v="Tables"/>
    <s v="Hon 61000 Series Interactive Training Tables"/>
    <n v="71.088000000000008"/>
    <n v="2"/>
    <n v="0.2"/>
    <x v="4742"/>
  </r>
  <r>
    <n v="9748"/>
    <s v="US-2011-140914"/>
    <x v="2"/>
    <x v="7"/>
    <d v="2011-11-15T00:00:00"/>
    <s v="Standard Class"/>
    <s v="BH-11710"/>
    <s v="Brosina Hoffman"/>
    <x v="0"/>
    <s v="United States"/>
    <s v="Chicago"/>
    <s v="Illinois"/>
    <n v="60653"/>
    <x v="2"/>
    <s v="FUR-FU-10000175"/>
    <s v="Furniture"/>
    <s v="Furnishings"/>
    <s v="DAX Wood Document Frame."/>
    <n v="10.984000000000002"/>
    <n v="2"/>
    <n v="0.6"/>
    <x v="7400"/>
  </r>
  <r>
    <n v="9749"/>
    <s v="US-2011-140914"/>
    <x v="2"/>
    <x v="7"/>
    <d v="2011-11-15T00:00:00"/>
    <s v="Standard Class"/>
    <s v="BH-11710"/>
    <s v="Brosina Hoffman"/>
    <x v="0"/>
    <s v="United States"/>
    <s v="Chicago"/>
    <s v="Illinois"/>
    <n v="60653"/>
    <x v="2"/>
    <s v="FUR-CH-10003379"/>
    <s v="Furniture"/>
    <s v="Chairs"/>
    <s v="Global Commerce Series High-Back Swivel/Tilt Chairs"/>
    <n v="797.94399999999996"/>
    <n v="4"/>
    <n v="0.3"/>
    <x v="871"/>
  </r>
  <r>
    <n v="9750"/>
    <s v="CA-2013-158358"/>
    <x v="0"/>
    <x v="758"/>
    <d v="2013-03-09T00:00:00"/>
    <s v="Standard Class"/>
    <s v="EM-13810"/>
    <s v="Eleni McCrary"/>
    <x v="1"/>
    <s v="United States"/>
    <s v="Dover"/>
    <s v="New Hampshire"/>
    <n v="3820"/>
    <x v="3"/>
    <s v="TEC-AC-10002567"/>
    <s v="Technology"/>
    <s v="Accessories"/>
    <s v="Logitech G602 Wireless Gaming Mouse"/>
    <n v="159.97999999999999"/>
    <n v="2"/>
    <n v="0"/>
    <x v="471"/>
  </r>
  <r>
    <n v="9751"/>
    <s v="CA-2013-113390"/>
    <x v="0"/>
    <x v="1228"/>
    <d v="2013-10-16T00:00:00"/>
    <s v="Standard Class"/>
    <s v="EP-13915"/>
    <s v="Emily Phan"/>
    <x v="0"/>
    <s v="United States"/>
    <s v="Chicago"/>
    <s v="Illinois"/>
    <n v="60610"/>
    <x v="2"/>
    <s v="OFF-AR-10003183"/>
    <s v="Office Supplies"/>
    <s v="Art"/>
    <s v="Avery Fluorescent Highlighter Four-Color Set"/>
    <n v="5.3440000000000003"/>
    <n v="2"/>
    <n v="0.2"/>
    <x v="7401"/>
  </r>
  <r>
    <n v="9752"/>
    <s v="CA-2013-113390"/>
    <x v="0"/>
    <x v="1228"/>
    <d v="2013-10-16T00:00:00"/>
    <s v="Standard Class"/>
    <s v="EP-13915"/>
    <s v="Emily Phan"/>
    <x v="0"/>
    <s v="United States"/>
    <s v="Chicago"/>
    <s v="Illinois"/>
    <n v="60610"/>
    <x v="2"/>
    <s v="OFF-AR-10001446"/>
    <s v="Office Supplies"/>
    <s v="Art"/>
    <s v="Newell 309"/>
    <n v="27.72"/>
    <n v="3"/>
    <n v="0.2"/>
    <x v="7402"/>
  </r>
  <r>
    <n v="9753"/>
    <s v="US-2013-158680"/>
    <x v="0"/>
    <x v="949"/>
    <d v="2013-07-03T00:00:00"/>
    <s v="First Class"/>
    <s v="NZ-18565"/>
    <s v="Nick Zandusky"/>
    <x v="2"/>
    <s v="United States"/>
    <s v="Seattle"/>
    <s v="Washington"/>
    <n v="98115"/>
    <x v="1"/>
    <s v="OFF-BI-10000145"/>
    <s v="Office Supplies"/>
    <s v="Binders"/>
    <s v="Zipper Ring Binder Pockets"/>
    <n v="2.4960000000000004"/>
    <n v="1"/>
    <n v="0.2"/>
    <x v="7403"/>
  </r>
  <r>
    <n v="9754"/>
    <s v="CA-2014-113705"/>
    <x v="3"/>
    <x v="996"/>
    <d v="2014-03-30T00:00:00"/>
    <s v="Second Class"/>
    <s v="LC-16870"/>
    <s v="Lena Cacioppo"/>
    <x v="0"/>
    <s v="United States"/>
    <s v="Richmond"/>
    <s v="Virginia"/>
    <n v="23223"/>
    <x v="0"/>
    <s v="OFF-LA-10000476"/>
    <s v="Office Supplies"/>
    <s v="Labels"/>
    <s v="Avery 05222 Permanent Self-Adhesive File Folder Labels for Typewriters, on Rolls, White, 250/Roll"/>
    <n v="8.26"/>
    <n v="2"/>
    <n v="0"/>
    <x v="349"/>
  </r>
  <r>
    <n v="9755"/>
    <s v="CA-2014-113705"/>
    <x v="3"/>
    <x v="996"/>
    <d v="2014-03-30T00:00:00"/>
    <s v="Second Class"/>
    <s v="LC-16870"/>
    <s v="Lena Cacioppo"/>
    <x v="0"/>
    <s v="United States"/>
    <s v="Richmond"/>
    <s v="Virginia"/>
    <n v="23223"/>
    <x v="0"/>
    <s v="OFF-BI-10001679"/>
    <s v="Office Supplies"/>
    <s v="Binders"/>
    <s v="GBC Instant Index System for Binding Systems"/>
    <n v="17.760000000000002"/>
    <n v="2"/>
    <n v="0"/>
    <x v="7404"/>
  </r>
  <r>
    <n v="9756"/>
    <s v="CA-2014-113705"/>
    <x v="3"/>
    <x v="996"/>
    <d v="2014-03-30T00:00:00"/>
    <s v="Second Class"/>
    <s v="LC-16870"/>
    <s v="Lena Cacioppo"/>
    <x v="0"/>
    <s v="United States"/>
    <s v="Richmond"/>
    <s v="Virginia"/>
    <n v="23223"/>
    <x v="0"/>
    <s v="OFF-ST-10001128"/>
    <s v="Office Supplies"/>
    <s v="Storage"/>
    <s v="Carina Mini System Audio Rack, Model AR050B"/>
    <n v="332.94"/>
    <n v="3"/>
    <n v="0"/>
    <x v="5247"/>
  </r>
  <r>
    <n v="9757"/>
    <s v="CA-2014-113705"/>
    <x v="3"/>
    <x v="996"/>
    <d v="2014-03-30T00:00:00"/>
    <s v="Second Class"/>
    <s v="LC-16870"/>
    <s v="Lena Cacioppo"/>
    <x v="0"/>
    <s v="United States"/>
    <s v="Richmond"/>
    <s v="Virginia"/>
    <n v="23223"/>
    <x v="0"/>
    <s v="FUR-TA-10002533"/>
    <s v="Furniture"/>
    <s v="Tables"/>
    <s v="BPI Conference Tables"/>
    <n v="292.10000000000002"/>
    <n v="2"/>
    <n v="0"/>
    <x v="7405"/>
  </r>
  <r>
    <n v="9758"/>
    <s v="CA-2014-113705"/>
    <x v="3"/>
    <x v="996"/>
    <d v="2014-03-30T00:00:00"/>
    <s v="Second Class"/>
    <s v="LC-16870"/>
    <s v="Lena Cacioppo"/>
    <x v="0"/>
    <s v="United States"/>
    <s v="Richmond"/>
    <s v="Virginia"/>
    <n v="23223"/>
    <x v="0"/>
    <s v="TEC-PH-10004006"/>
    <s v="Technology"/>
    <s v="Phones"/>
    <s v="Panasonic KX - TS880B Telephone"/>
    <n v="206.1"/>
    <n v="5"/>
    <n v="0"/>
    <x v="7406"/>
  </r>
  <r>
    <n v="9759"/>
    <s v="CA-2014-113705"/>
    <x v="3"/>
    <x v="996"/>
    <d v="2014-03-30T00:00:00"/>
    <s v="Second Class"/>
    <s v="LC-16870"/>
    <s v="Lena Cacioppo"/>
    <x v="0"/>
    <s v="United States"/>
    <s v="Richmond"/>
    <s v="Virginia"/>
    <n v="23223"/>
    <x v="0"/>
    <s v="OFF-PA-10002615"/>
    <s v="Office Supplies"/>
    <s v="Paper"/>
    <s v="Ampad Gold Fibre Wirebound Steno Books, 6&quot; x 9&quot;, Gregg Ruled"/>
    <n v="17.64"/>
    <n v="4"/>
    <n v="0"/>
    <x v="5489"/>
  </r>
  <r>
    <n v="9760"/>
    <s v="CA-2013-146913"/>
    <x v="0"/>
    <x v="731"/>
    <d v="2013-11-06T00:00:00"/>
    <s v="Standard Class"/>
    <s v="SF-20965"/>
    <s v="Sylvia Foulston"/>
    <x v="1"/>
    <s v="United States"/>
    <s v="San Francisco"/>
    <s v="California"/>
    <n v="94109"/>
    <x v="1"/>
    <s v="FUR-CH-10001854"/>
    <s v="Furniture"/>
    <s v="Chairs"/>
    <s v="Office Star - Professional Matrix Back Chair with 2-to-1 Synchro Tilt and Mesh Fabric Seat"/>
    <n v="1403.9200000000003"/>
    <n v="5"/>
    <n v="0.2"/>
    <x v="5592"/>
  </r>
  <r>
    <n v="9761"/>
    <s v="CA-2014-159135"/>
    <x v="3"/>
    <x v="259"/>
    <d v="2014-11-09T00:00:00"/>
    <s v="Standard Class"/>
    <s v="KM-16375"/>
    <s v="Katherine Murray"/>
    <x v="2"/>
    <s v="United States"/>
    <s v="Springdale"/>
    <s v="Arkansas"/>
    <n v="72762"/>
    <x v="0"/>
    <s v="OFF-AR-10000657"/>
    <s v="Office Supplies"/>
    <s v="Art"/>
    <s v="Binney &amp; Smith inkTank Desk Highlighter, Chisel Tip, Yellow, 12/Box"/>
    <n v="4.3"/>
    <n v="2"/>
    <n v="0"/>
    <x v="7407"/>
  </r>
  <r>
    <n v="9762"/>
    <s v="CA-2011-121762"/>
    <x v="2"/>
    <x v="1047"/>
    <d v="2011-02-19T00:00:00"/>
    <s v="Standard Class"/>
    <s v="ML-17395"/>
    <s v="Marina Lichtenstein"/>
    <x v="1"/>
    <s v="United States"/>
    <s v="Seattle"/>
    <s v="Washington"/>
    <n v="98103"/>
    <x v="1"/>
    <s v="TEC-AC-10000736"/>
    <s v="Technology"/>
    <s v="Accessories"/>
    <s v="Logitech G600 MMO Gaming Mouse"/>
    <n v="239.96999999999997"/>
    <n v="3"/>
    <n v="0"/>
    <x v="6356"/>
  </r>
  <r>
    <n v="9763"/>
    <s v="CA-2011-121762"/>
    <x v="2"/>
    <x v="1047"/>
    <d v="2011-02-19T00:00:00"/>
    <s v="Standard Class"/>
    <s v="ML-17395"/>
    <s v="Marina Lichtenstein"/>
    <x v="1"/>
    <s v="United States"/>
    <s v="Seattle"/>
    <s v="Washington"/>
    <n v="98103"/>
    <x v="1"/>
    <s v="OFF-AP-10001293"/>
    <s v="Office Supplies"/>
    <s v="Appliances"/>
    <s v="Belkin 8 Outlet Surge Protector"/>
    <n v="81.96"/>
    <n v="2"/>
    <n v="0"/>
    <x v="4507"/>
  </r>
  <r>
    <n v="9764"/>
    <s v="CA-2011-121762"/>
    <x v="2"/>
    <x v="1047"/>
    <d v="2011-02-19T00:00:00"/>
    <s v="Standard Class"/>
    <s v="ML-17395"/>
    <s v="Marina Lichtenstein"/>
    <x v="1"/>
    <s v="United States"/>
    <s v="Seattle"/>
    <s v="Washington"/>
    <n v="98103"/>
    <x v="1"/>
    <s v="OFF-SU-10000157"/>
    <s v="Office Supplies"/>
    <s v="Supplies"/>
    <s v="Compact Automatic Electric Letter Opener"/>
    <n v="238.62"/>
    <n v="2"/>
    <n v="0"/>
    <x v="4827"/>
  </r>
  <r>
    <n v="9765"/>
    <s v="CA-2011-123855"/>
    <x v="2"/>
    <x v="1229"/>
    <d v="2011-06-23T00:00:00"/>
    <s v="Standard Class"/>
    <s v="MC-18100"/>
    <s v="Mick Crebagga"/>
    <x v="0"/>
    <s v="United States"/>
    <s v="Los Angeles"/>
    <s v="California"/>
    <n v="90036"/>
    <x v="1"/>
    <s v="TEC-PH-10000215"/>
    <s v="Technology"/>
    <s v="Phones"/>
    <s v="Plantronics Cordless Phone Headset with In-line Volume - M214C"/>
    <n v="139.80000000000001"/>
    <n v="5"/>
    <n v="0.2"/>
    <x v="7408"/>
  </r>
  <r>
    <n v="9766"/>
    <s v="CA-2014-101959"/>
    <x v="3"/>
    <x v="1230"/>
    <d v="2014-03-07T00:00:00"/>
    <s v="Standard Class"/>
    <s v="DB-13660"/>
    <s v="Duane Benoit"/>
    <x v="0"/>
    <s v="United States"/>
    <s v="Middletown"/>
    <s v="Connecticut"/>
    <n v="6457"/>
    <x v="3"/>
    <s v="OFF-BI-10001757"/>
    <s v="Office Supplies"/>
    <s v="Binders"/>
    <s v="Pressboard Hanging Data Binders for Unburst Sheets"/>
    <n v="9.84"/>
    <n v="2"/>
    <n v="0"/>
    <x v="7409"/>
  </r>
  <r>
    <n v="9767"/>
    <s v="CA-2014-101959"/>
    <x v="3"/>
    <x v="1230"/>
    <d v="2014-03-07T00:00:00"/>
    <s v="Standard Class"/>
    <s v="DB-13660"/>
    <s v="Duane Benoit"/>
    <x v="0"/>
    <s v="United States"/>
    <s v="Middletown"/>
    <s v="Connecticut"/>
    <n v="6457"/>
    <x v="3"/>
    <s v="OFF-PA-10002137"/>
    <s v="Office Supplies"/>
    <s v="Paper"/>
    <s v="Southworth 100% Résumé Paper, 24lb."/>
    <n v="7.78"/>
    <n v="1"/>
    <n v="0"/>
    <x v="7011"/>
  </r>
  <r>
    <n v="9768"/>
    <s v="CA-2014-102659"/>
    <x v="3"/>
    <x v="34"/>
    <d v="2014-12-16T00:00:00"/>
    <s v="Standard Class"/>
    <s v="LW-17215"/>
    <s v="Luke Weiss"/>
    <x v="0"/>
    <s v="United States"/>
    <s v="Grand Rapids"/>
    <s v="Michigan"/>
    <n v="49505"/>
    <x v="2"/>
    <s v="OFF-BI-10000088"/>
    <s v="Office Supplies"/>
    <s v="Binders"/>
    <s v="GBC Imprintable Covers"/>
    <n v="54.900000000000006"/>
    <n v="5"/>
    <n v="0"/>
    <x v="5696"/>
  </r>
  <r>
    <n v="9769"/>
    <s v="CA-2014-142328"/>
    <x v="3"/>
    <x v="226"/>
    <d v="2014-12-15T00:00:00"/>
    <s v="Standard Class"/>
    <s v="TC-21535"/>
    <s v="Tracy Collins"/>
    <x v="2"/>
    <s v="United States"/>
    <s v="San Francisco"/>
    <s v="California"/>
    <n v="94122"/>
    <x v="1"/>
    <s v="OFF-PA-10000380"/>
    <s v="Office Supplies"/>
    <s v="Paper"/>
    <s v="REDIFORM Incoming/Outgoing Call Register, 11&quot; X 8 1/2&quot;, 100 Messages"/>
    <n v="50.04"/>
    <n v="6"/>
    <n v="0"/>
    <x v="7410"/>
  </r>
  <r>
    <n v="9770"/>
    <s v="CA-2013-123533"/>
    <x v="0"/>
    <x v="390"/>
    <d v="2013-12-01T00:00:00"/>
    <s v="Standard Class"/>
    <s v="SC-20050"/>
    <s v="Sample Company A"/>
    <x v="2"/>
    <s v="United States"/>
    <s v="Hialeah"/>
    <s v="Florida"/>
    <n v="33012"/>
    <x v="0"/>
    <s v="FUR-BO-10001619"/>
    <s v="Furniture"/>
    <s v="Bookcases"/>
    <s v="O'Sullivan Cherrywood Estates Traditional Bookcase"/>
    <n v="339.92000000000007"/>
    <n v="5"/>
    <n v="0.2"/>
    <x v="7411"/>
  </r>
  <r>
    <n v="9771"/>
    <s v="CA-2013-123533"/>
    <x v="0"/>
    <x v="390"/>
    <d v="2013-12-01T00:00:00"/>
    <s v="Standard Class"/>
    <s v="SC-20050"/>
    <s v="Sample Company A"/>
    <x v="2"/>
    <s v="United States"/>
    <s v="Hialeah"/>
    <s v="Florida"/>
    <n v="33012"/>
    <x v="0"/>
    <s v="OFF-PA-10001609"/>
    <s v="Office Supplies"/>
    <s v="Paper"/>
    <s v="Tops Wirebound Message Log Books"/>
    <n v="10.528"/>
    <n v="4"/>
    <n v="0.2"/>
    <x v="7412"/>
  </r>
  <r>
    <n v="9772"/>
    <s v="CA-2013-123533"/>
    <x v="0"/>
    <x v="390"/>
    <d v="2013-12-01T00:00:00"/>
    <s v="Standard Class"/>
    <s v="SC-20050"/>
    <s v="Sample Company A"/>
    <x v="2"/>
    <s v="United States"/>
    <s v="Hialeah"/>
    <s v="Florida"/>
    <n v="33012"/>
    <x v="0"/>
    <s v="OFF-AP-10002765"/>
    <s v="Office Supplies"/>
    <s v="Appliances"/>
    <s v="Fellowes Advanced Computer Series Surge Protectors"/>
    <n v="42.384"/>
    <n v="2"/>
    <n v="0.2"/>
    <x v="7413"/>
  </r>
  <r>
    <n v="9773"/>
    <s v="CA-2013-104983"/>
    <x v="0"/>
    <x v="894"/>
    <d v="2013-07-04T00:00:00"/>
    <s v="Same Day"/>
    <s v="FM-14215"/>
    <s v="Filia McAdams"/>
    <x v="1"/>
    <s v="United States"/>
    <s v="Philadelphia"/>
    <s v="Pennsylvania"/>
    <n v="19143"/>
    <x v="3"/>
    <s v="OFF-PA-10000167"/>
    <s v="Office Supplies"/>
    <s v="Paper"/>
    <s v="Xerox 1925"/>
    <n v="123.92000000000002"/>
    <n v="5"/>
    <n v="0.2"/>
    <x v="5798"/>
  </r>
  <r>
    <n v="9774"/>
    <s v="CA-2013-160234"/>
    <x v="0"/>
    <x v="190"/>
    <d v="2013-07-04T00:00:00"/>
    <s v="Standard Class"/>
    <s v="PF-19225"/>
    <s v="Phillip Flathmann"/>
    <x v="0"/>
    <s v="United States"/>
    <s v="Atlanta"/>
    <s v="Georgia"/>
    <n v="30318"/>
    <x v="0"/>
    <s v="TEC-PH-10004434"/>
    <s v="Technology"/>
    <s v="Phones"/>
    <s v="Cisco IP Phone 7961G VoIP phone - Dark gray"/>
    <n v="135.94999999999999"/>
    <n v="1"/>
    <n v="0"/>
    <x v="7414"/>
  </r>
  <r>
    <n v="9775"/>
    <s v="CA-2011-169019"/>
    <x v="2"/>
    <x v="711"/>
    <d v="2011-07-30T00:00:00"/>
    <s v="Standard Class"/>
    <s v="LF-17185"/>
    <s v="Luke Foster"/>
    <x v="0"/>
    <s v="United States"/>
    <s v="San Antonio"/>
    <s v="Texas"/>
    <n v="78207"/>
    <x v="2"/>
    <s v="OFF-BI-10004995"/>
    <s v="Office Supplies"/>
    <s v="Binders"/>
    <s v="GBC DocuBind P400 Electric Binding System"/>
    <n v="2177.5839999999994"/>
    <n v="8"/>
    <n v="0.8"/>
    <x v="7415"/>
  </r>
  <r>
    <n v="9776"/>
    <s v="CA-2011-169019"/>
    <x v="2"/>
    <x v="711"/>
    <d v="2011-07-30T00:00:00"/>
    <s v="Standard Class"/>
    <s v="LF-17185"/>
    <s v="Luke Foster"/>
    <x v="0"/>
    <s v="United States"/>
    <s v="San Antonio"/>
    <s v="Texas"/>
    <n v="78207"/>
    <x v="2"/>
    <s v="FUR-FU-10004666"/>
    <s v="Furniture"/>
    <s v="Furnishings"/>
    <s v="DAX Clear Channel Poster Frame"/>
    <n v="17.496000000000002"/>
    <n v="3"/>
    <n v="0.6"/>
    <x v="7416"/>
  </r>
  <r>
    <n v="9777"/>
    <s v="CA-2011-169019"/>
    <x v="2"/>
    <x v="711"/>
    <d v="2011-07-30T00:00:00"/>
    <s v="Standard Class"/>
    <s v="LF-17185"/>
    <s v="Luke Foster"/>
    <x v="0"/>
    <s v="United States"/>
    <s v="San Antonio"/>
    <s v="Texas"/>
    <n v="78207"/>
    <x v="2"/>
    <s v="OFF-BI-10001524"/>
    <s v="Office Supplies"/>
    <s v="Binders"/>
    <s v="GBC Premium Transparent Covers with Diagonal Lined Pattern"/>
    <n v="16.783999999999995"/>
    <n v="4"/>
    <n v="0.8"/>
    <x v="7417"/>
  </r>
  <r>
    <n v="9778"/>
    <s v="CA-2011-169019"/>
    <x v="2"/>
    <x v="711"/>
    <d v="2011-07-30T00:00:00"/>
    <s v="Standard Class"/>
    <s v="LF-17185"/>
    <s v="Luke Foster"/>
    <x v="0"/>
    <s v="United States"/>
    <s v="San Antonio"/>
    <s v="Texas"/>
    <n v="78207"/>
    <x v="2"/>
    <s v="TEC-AC-10002076"/>
    <s v="Technology"/>
    <s v="Accessories"/>
    <s v="Microsoft Natural Keyboard Elite"/>
    <n v="431.13600000000002"/>
    <n v="9"/>
    <n v="0.2"/>
    <x v="7418"/>
  </r>
  <r>
    <n v="9779"/>
    <s v="CA-2011-169019"/>
    <x v="2"/>
    <x v="711"/>
    <d v="2011-07-30T00:00:00"/>
    <s v="Standard Class"/>
    <s v="LF-17185"/>
    <s v="Luke Foster"/>
    <x v="0"/>
    <s v="United States"/>
    <s v="San Antonio"/>
    <s v="Texas"/>
    <n v="78207"/>
    <x v="2"/>
    <s v="OFF-BI-10001679"/>
    <s v="Office Supplies"/>
    <s v="Binders"/>
    <s v="GBC Instant Index System for Binding Systems"/>
    <n v="8.879999999999999"/>
    <n v="5"/>
    <n v="0.8"/>
    <x v="7419"/>
  </r>
  <r>
    <n v="9780"/>
    <s v="CA-2011-169019"/>
    <x v="2"/>
    <x v="711"/>
    <d v="2011-07-30T00:00:00"/>
    <s v="Standard Class"/>
    <s v="LF-17185"/>
    <s v="Luke Foster"/>
    <x v="0"/>
    <s v="United States"/>
    <s v="San Antonio"/>
    <s v="Texas"/>
    <n v="78207"/>
    <x v="2"/>
    <s v="OFF-AP-10003281"/>
    <s v="Office Supplies"/>
    <s v="Appliances"/>
    <s v="Acco 6 Outlet Guardian Standard Surge Suppressor"/>
    <n v="4.8359999999999985"/>
    <n v="2"/>
    <n v="0.8"/>
    <x v="7420"/>
  </r>
  <r>
    <n v="9781"/>
    <s v="CA-2013-153178"/>
    <x v="0"/>
    <x v="749"/>
    <d v="2013-09-19T00:00:00"/>
    <s v="Standard Class"/>
    <s v="CL-12565"/>
    <s v="Clay Ludtke"/>
    <x v="0"/>
    <s v="United States"/>
    <s v="Long Beach"/>
    <s v="New York"/>
    <n v="11561"/>
    <x v="3"/>
    <s v="TEC-PH-10001944"/>
    <s v="Technology"/>
    <s v="Phones"/>
    <s v="Wi-Ex zBoost YX540 Cellular Phone Signal Booster"/>
    <n v="437.84999999999997"/>
    <n v="3"/>
    <n v="0"/>
    <x v="2049"/>
  </r>
  <r>
    <n v="9782"/>
    <s v="CA-2013-153178"/>
    <x v="0"/>
    <x v="749"/>
    <d v="2013-09-19T00:00:00"/>
    <s v="Standard Class"/>
    <s v="CL-12565"/>
    <s v="Clay Ludtke"/>
    <x v="0"/>
    <s v="United States"/>
    <s v="Long Beach"/>
    <s v="New York"/>
    <n v="11561"/>
    <x v="3"/>
    <s v="OFF-BI-10004390"/>
    <s v="Office Supplies"/>
    <s v="Binders"/>
    <s v="GBC DocuBind 200 Manual Binding Machine"/>
    <n v="673.5680000000001"/>
    <n v="2"/>
    <n v="0.2"/>
    <x v="2029"/>
  </r>
  <r>
    <n v="9783"/>
    <s v="CA-2012-149748"/>
    <x v="1"/>
    <x v="70"/>
    <d v="2012-06-02T00:00:00"/>
    <s v="Second Class"/>
    <s v="EM-13825"/>
    <s v="Elizabeth Moffitt"/>
    <x v="1"/>
    <s v="United States"/>
    <s v="Paterson"/>
    <s v="New Jersey"/>
    <n v="7501"/>
    <x v="3"/>
    <s v="OFF-PA-10002120"/>
    <s v="Office Supplies"/>
    <s v="Paper"/>
    <s v="Xerox 1889"/>
    <n v="274.8"/>
    <n v="5"/>
    <n v="0"/>
    <x v="5038"/>
  </r>
  <r>
    <n v="9784"/>
    <s v="CA-2012-149748"/>
    <x v="1"/>
    <x v="70"/>
    <d v="2012-06-02T00:00:00"/>
    <s v="Second Class"/>
    <s v="EM-13825"/>
    <s v="Elizabeth Moffitt"/>
    <x v="1"/>
    <s v="United States"/>
    <s v="Paterson"/>
    <s v="New Jersey"/>
    <n v="7501"/>
    <x v="3"/>
    <s v="OFF-ST-10004340"/>
    <s v="Office Supplies"/>
    <s v="Storage"/>
    <s v="Fellowes Mobile File Cart, Black"/>
    <n v="62.18"/>
    <n v="1"/>
    <n v="0"/>
    <x v="1069"/>
  </r>
  <r>
    <n v="9785"/>
    <s v="CA-2012-149748"/>
    <x v="1"/>
    <x v="70"/>
    <d v="2012-06-02T00:00:00"/>
    <s v="Second Class"/>
    <s v="EM-13825"/>
    <s v="Elizabeth Moffitt"/>
    <x v="1"/>
    <s v="United States"/>
    <s v="Paterson"/>
    <s v="New Jersey"/>
    <n v="7501"/>
    <x v="3"/>
    <s v="FUR-FU-10001847"/>
    <s v="Furniture"/>
    <s v="Furnishings"/>
    <s v="Eldon Image Series Black Desk Accessories"/>
    <n v="8.2799999999999994"/>
    <n v="2"/>
    <n v="0"/>
    <x v="7421"/>
  </r>
  <r>
    <n v="9786"/>
    <s v="CA-2012-155635"/>
    <x v="1"/>
    <x v="1231"/>
    <d v="2012-05-13T00:00:00"/>
    <s v="Standard Class"/>
    <s v="ME-17725"/>
    <s v="Max Engle"/>
    <x v="0"/>
    <s v="United States"/>
    <s v="Louisville"/>
    <s v="Kentucky"/>
    <n v="40214"/>
    <x v="0"/>
    <s v="OFF-BI-10000962"/>
    <s v="Office Supplies"/>
    <s v="Binders"/>
    <s v="Acco Flexible ACCOHIDE Square Ring Data Binder, Dark Blue, 11 1/2&quot; X 14&quot; 7/8&quot;"/>
    <n v="48.81"/>
    <n v="3"/>
    <n v="0"/>
    <x v="7422"/>
  </r>
  <r>
    <n v="9787"/>
    <s v="US-2011-114377"/>
    <x v="2"/>
    <x v="1127"/>
    <d v="2011-11-05T00:00:00"/>
    <s v="Same Day"/>
    <s v="BG-11035"/>
    <s v="Barry Gonzalez"/>
    <x v="0"/>
    <s v="United States"/>
    <s v="Hampton"/>
    <s v="Virginia"/>
    <n v="23666"/>
    <x v="0"/>
    <s v="FUR-CH-10004754"/>
    <s v="Furniture"/>
    <s v="Chairs"/>
    <s v="Global Stack Chair with Arms, Black"/>
    <n v="149.9"/>
    <n v="5"/>
    <n v="0"/>
    <x v="7423"/>
  </r>
  <r>
    <n v="9788"/>
    <s v="CA-2014-144491"/>
    <x v="3"/>
    <x v="996"/>
    <d v="2014-04-02T00:00:00"/>
    <s v="Standard Class"/>
    <s v="CJ-12010"/>
    <s v="Caroline Jumper"/>
    <x v="0"/>
    <s v="United States"/>
    <s v="Houston"/>
    <s v="Texas"/>
    <n v="77070"/>
    <x v="2"/>
    <s v="FUR-BO-10001811"/>
    <s v="Furniture"/>
    <s v="Bookcases"/>
    <s v="Atlantic Metals Mobile 5-Shelf Bookcases, Custom Colors"/>
    <n v="1023.3319999999999"/>
    <n v="5"/>
    <n v="0.32"/>
    <x v="7424"/>
  </r>
  <r>
    <n v="9789"/>
    <s v="CA-2014-144491"/>
    <x v="3"/>
    <x v="996"/>
    <d v="2014-04-02T00:00:00"/>
    <s v="Standard Class"/>
    <s v="CJ-12010"/>
    <s v="Caroline Jumper"/>
    <x v="0"/>
    <s v="United States"/>
    <s v="Houston"/>
    <s v="Texas"/>
    <n v="77070"/>
    <x v="2"/>
    <s v="FUR-CH-10004063"/>
    <s v="Furniture"/>
    <s v="Chairs"/>
    <s v="Global Deluxe High-Back Manager's Chair"/>
    <n v="600.55799999999999"/>
    <n v="3"/>
    <n v="0.3"/>
    <x v="123"/>
  </r>
  <r>
    <n v="9790"/>
    <s v="CA-2014-144491"/>
    <x v="3"/>
    <x v="996"/>
    <d v="2014-04-02T00:00:00"/>
    <s v="Standard Class"/>
    <s v="CJ-12010"/>
    <s v="Caroline Jumper"/>
    <x v="0"/>
    <s v="United States"/>
    <s v="Houston"/>
    <s v="Texas"/>
    <n v="77070"/>
    <x v="2"/>
    <s v="TEC-AC-10004901"/>
    <s v="Technology"/>
    <s v="Accessories"/>
    <s v="Kensington SlimBlade Notebook Wireless Mouse with Nano Receiver "/>
    <n v="39.992000000000004"/>
    <n v="1"/>
    <n v="0.2"/>
    <x v="7425"/>
  </r>
  <r>
    <n v="9791"/>
    <s v="CA-2014-144491"/>
    <x v="3"/>
    <x v="996"/>
    <d v="2014-04-02T00:00:00"/>
    <s v="Standard Class"/>
    <s v="CJ-12010"/>
    <s v="Caroline Jumper"/>
    <x v="0"/>
    <s v="United States"/>
    <s v="Houston"/>
    <s v="Texas"/>
    <n v="77070"/>
    <x v="2"/>
    <s v="FUR-CH-10001714"/>
    <s v="Furniture"/>
    <s v="Chairs"/>
    <s v="Global Leather &amp; Oak Executive Chair, Burgundy"/>
    <n v="211.24599999999998"/>
    <n v="2"/>
    <n v="0.3"/>
    <x v="7426"/>
  </r>
  <r>
    <n v="9792"/>
    <s v="CA-2011-127166"/>
    <x v="2"/>
    <x v="371"/>
    <d v="2011-05-23T00:00:00"/>
    <s v="Second Class"/>
    <s v="KH-16360"/>
    <s v="Katherine Hughes"/>
    <x v="0"/>
    <s v="United States"/>
    <s v="Houston"/>
    <s v="Texas"/>
    <n v="77070"/>
    <x v="2"/>
    <s v="OFF-EN-10003134"/>
    <s v="Office Supplies"/>
    <s v="Envelopes"/>
    <s v="Staples"/>
    <n v="56.063999999999993"/>
    <n v="6"/>
    <n v="0.2"/>
    <x v="7427"/>
  </r>
  <r>
    <n v="9793"/>
    <s v="CA-2011-127166"/>
    <x v="2"/>
    <x v="371"/>
    <d v="2011-05-23T00:00:00"/>
    <s v="Second Class"/>
    <s v="KH-16360"/>
    <s v="Katherine Hughes"/>
    <x v="0"/>
    <s v="United States"/>
    <s v="Houston"/>
    <s v="Texas"/>
    <n v="77070"/>
    <x v="2"/>
    <s v="FUR-CH-10003396"/>
    <s v="Furniture"/>
    <s v="Chairs"/>
    <s v="Global Deluxe Steno Chair"/>
    <n v="107.77200000000001"/>
    <n v="2"/>
    <n v="0.3"/>
    <x v="996"/>
  </r>
  <r>
    <n v="9794"/>
    <s v="CA-2011-127166"/>
    <x v="2"/>
    <x v="371"/>
    <d v="2011-05-23T00:00:00"/>
    <s v="Second Class"/>
    <s v="KH-16360"/>
    <s v="Katherine Hughes"/>
    <x v="0"/>
    <s v="United States"/>
    <s v="Houston"/>
    <s v="Texas"/>
    <n v="77070"/>
    <x v="2"/>
    <s v="OFF-PA-10001560"/>
    <s v="Office Supplies"/>
    <s v="Paper"/>
    <s v="Adams Telephone Message Books, 5 1/4” x 11”"/>
    <n v="4.8320000000000007"/>
    <n v="1"/>
    <n v="0.2"/>
    <x v="7428"/>
  </r>
  <r>
    <n v="9795"/>
    <s v="CA-2011-127166"/>
    <x v="2"/>
    <x v="371"/>
    <d v="2011-05-23T00:00:00"/>
    <s v="Second Class"/>
    <s v="KH-16360"/>
    <s v="Katherine Hughes"/>
    <x v="0"/>
    <s v="United States"/>
    <s v="Houston"/>
    <s v="Texas"/>
    <n v="77070"/>
    <x v="2"/>
    <s v="OFF-BI-10000977"/>
    <s v="Office Supplies"/>
    <s v="Binders"/>
    <s v="Ibico Plastic Spiral Binding Combs"/>
    <n v="18.239999999999995"/>
    <n v="3"/>
    <n v="0.8"/>
    <x v="7429"/>
  </r>
  <r>
    <n v="9796"/>
    <s v="CA-2013-125920"/>
    <x v="0"/>
    <x v="206"/>
    <d v="2013-05-29T00:00:00"/>
    <s v="Standard Class"/>
    <s v="SH-19975"/>
    <s v="Sally Hughsby"/>
    <x v="1"/>
    <s v="United States"/>
    <s v="Chicago"/>
    <s v="Illinois"/>
    <n v="60610"/>
    <x v="2"/>
    <s v="OFF-BI-10003429"/>
    <s v="Office Supplies"/>
    <s v="Binders"/>
    <s v="Cardinal HOLDit! Binder Insert Strips,Extra Strips"/>
    <n v="3.7979999999999992"/>
    <n v="3"/>
    <n v="0.8"/>
    <x v="7430"/>
  </r>
  <r>
    <n v="9797"/>
    <s v="CA-2012-128608"/>
    <x v="1"/>
    <x v="1026"/>
    <d v="2012-01-17T00:00:00"/>
    <s v="Standard Class"/>
    <s v="CS-12490"/>
    <s v="Cindy Schnelling"/>
    <x v="1"/>
    <s v="United States"/>
    <s v="Toledo"/>
    <s v="Ohio"/>
    <n v="43615"/>
    <x v="3"/>
    <s v="OFF-AR-10001374"/>
    <s v="Office Supplies"/>
    <s v="Art"/>
    <s v="BIC Brite Liner Highlighters, Chisel Tip"/>
    <n v="10.368000000000002"/>
    <n v="2"/>
    <n v="0.2"/>
    <x v="7431"/>
  </r>
  <r>
    <n v="9798"/>
    <s v="CA-2012-128608"/>
    <x v="1"/>
    <x v="1026"/>
    <d v="2012-01-17T00:00:00"/>
    <s v="Standard Class"/>
    <s v="CS-12490"/>
    <s v="Cindy Schnelling"/>
    <x v="1"/>
    <s v="United States"/>
    <s v="Toledo"/>
    <s v="Ohio"/>
    <n v="43615"/>
    <x v="3"/>
    <s v="TEC-PH-10004977"/>
    <s v="Technology"/>
    <s v="Phones"/>
    <s v="GE 30524EE4"/>
    <n v="235.18799999999999"/>
    <n v="2"/>
    <n v="0.4"/>
    <x v="7432"/>
  </r>
  <r>
    <n v="9799"/>
    <s v="CA-2012-128608"/>
    <x v="1"/>
    <x v="1026"/>
    <d v="2012-01-17T00:00:00"/>
    <s v="Standard Class"/>
    <s v="CS-12490"/>
    <s v="Cindy Schnelling"/>
    <x v="1"/>
    <s v="United States"/>
    <s v="Toledo"/>
    <s v="Ohio"/>
    <n v="43615"/>
    <x v="3"/>
    <s v="TEC-PH-10000912"/>
    <s v="Technology"/>
    <s v="Phones"/>
    <s v="Anker 24W Portable Micro USB Car Charger"/>
    <n v="26.376000000000001"/>
    <n v="4"/>
    <n v="0.4"/>
    <x v="7433"/>
  </r>
  <r>
    <n v="9800"/>
    <s v="CA-2012-128608"/>
    <x v="1"/>
    <x v="1026"/>
    <d v="2012-01-17T00:00:00"/>
    <s v="Standard Class"/>
    <s v="CS-12490"/>
    <s v="Cindy Schnelling"/>
    <x v="1"/>
    <s v="United States"/>
    <s v="Toledo"/>
    <s v="Ohio"/>
    <n v="43615"/>
    <x v="3"/>
    <s v="TEC-AC-10000487"/>
    <s v="Technology"/>
    <s v="Accessories"/>
    <s v="SanDisk Cruzer 4 GB USB Flash Drive"/>
    <n v="10.384"/>
    <n v="2"/>
    <n v="0.2"/>
    <x v="7434"/>
  </r>
  <r>
    <n v="9801"/>
    <s v="CA-2012-128608"/>
    <x v="1"/>
    <x v="1026"/>
    <d v="2012-01-17T00:00:00"/>
    <s v="Standard Class"/>
    <s v="CS-12490"/>
    <s v="Cindy Schnelling"/>
    <x v="1"/>
    <s v="United States"/>
    <s v="Toledo"/>
    <s v="Ohio"/>
    <n v="43615"/>
    <x v="3"/>
    <s v="TEC-PH-10002262"/>
    <s v="Technology"/>
    <s v="Phones"/>
    <s v="LG Electronics Tone+ HBS-730 Bluetooth Headset"/>
    <n v="107.11799999999999"/>
    <n v="3"/>
    <n v="0.4"/>
    <x v="7435"/>
  </r>
  <r>
    <n v="9802"/>
    <s v="CA-2014-137918"/>
    <x v="3"/>
    <x v="365"/>
    <d v="2014-10-07T00:00:00"/>
    <s v="Standard Class"/>
    <s v="JK-15730"/>
    <s v="Joe Kamberova"/>
    <x v="0"/>
    <s v="United States"/>
    <s v="Lodi"/>
    <s v="California"/>
    <n v="95240"/>
    <x v="1"/>
    <s v="OFF-SU-10000898"/>
    <s v="Office Supplies"/>
    <s v="Supplies"/>
    <s v="Acme Hot Forged Carbon Steel Scissors with Nickel-Plated Handles, 3 7/8&quot; Cut, 8&quot;L"/>
    <n v="97.3"/>
    <n v="7"/>
    <n v="0"/>
    <x v="7436"/>
  </r>
  <r>
    <n v="9803"/>
    <s v="CA-2012-122973"/>
    <x v="1"/>
    <x v="1074"/>
    <d v="2012-07-20T00:00:00"/>
    <s v="Second Class"/>
    <s v="PJ-19015"/>
    <s v="Pauline Johnson"/>
    <x v="0"/>
    <s v="United States"/>
    <s v="New York City"/>
    <s v="New York"/>
    <n v="10024"/>
    <x v="3"/>
    <s v="OFF-BI-10004182"/>
    <s v="Office Supplies"/>
    <s v="Binders"/>
    <s v="Economy Binders"/>
    <n v="3.3280000000000003"/>
    <n v="2"/>
    <n v="0.2"/>
    <x v="7437"/>
  </r>
  <r>
    <n v="9804"/>
    <s v="CA-2012-122973"/>
    <x v="1"/>
    <x v="1074"/>
    <d v="2012-07-20T00:00:00"/>
    <s v="Second Class"/>
    <s v="PJ-19015"/>
    <s v="Pauline Johnson"/>
    <x v="0"/>
    <s v="United States"/>
    <s v="New York City"/>
    <s v="New York"/>
    <n v="10024"/>
    <x v="3"/>
    <s v="TEC-PH-10002468"/>
    <s v="Technology"/>
    <s v="Phones"/>
    <s v="Plantronics CS 50-USB - headset - Convertible, Monaural"/>
    <n v="135.99"/>
    <n v="1"/>
    <n v="0"/>
    <x v="5273"/>
  </r>
  <r>
    <n v="9805"/>
    <s v="CA-2012-122973"/>
    <x v="1"/>
    <x v="1074"/>
    <d v="2012-07-20T00:00:00"/>
    <s v="Second Class"/>
    <s v="PJ-19015"/>
    <s v="Pauline Johnson"/>
    <x v="0"/>
    <s v="United States"/>
    <s v="New York City"/>
    <s v="New York"/>
    <n v="10024"/>
    <x v="3"/>
    <s v="FUR-FU-10002364"/>
    <s v="Furniture"/>
    <s v="Furnishings"/>
    <s v="Eldon Expressions Wood Desk Accessories, Oak"/>
    <n v="7.38"/>
    <n v="1"/>
    <n v="0"/>
    <x v="7438"/>
  </r>
  <r>
    <n v="9806"/>
    <s v="CA-2013-136322"/>
    <x v="0"/>
    <x v="147"/>
    <d v="2013-10-27T00:00:00"/>
    <s v="Standard Class"/>
    <s v="AP-10720"/>
    <s v="Anne Pryor"/>
    <x v="2"/>
    <s v="United States"/>
    <s v="Fort Lauderdale"/>
    <s v="Florida"/>
    <n v="33311"/>
    <x v="0"/>
    <s v="FUR-FU-10002878"/>
    <s v="Furniture"/>
    <s v="Furnishings"/>
    <s v="Seth Thomas 14&quot; Day/Date Wall Clock"/>
    <n v="45.568000000000005"/>
    <n v="2"/>
    <n v="0.2"/>
    <x v="7439"/>
  </r>
  <r>
    <n v="9807"/>
    <s v="CA-2013-136322"/>
    <x v="0"/>
    <x v="147"/>
    <d v="2013-10-27T00:00:00"/>
    <s v="Standard Class"/>
    <s v="AP-10720"/>
    <s v="Anne Pryor"/>
    <x v="2"/>
    <s v="United States"/>
    <s v="Fort Lauderdale"/>
    <s v="Florida"/>
    <n v="33311"/>
    <x v="0"/>
    <s v="OFF-BI-10004817"/>
    <s v="Office Supplies"/>
    <s v="Binders"/>
    <s v="GBC Personal VeloBind Strips"/>
    <n v="28.752000000000006"/>
    <n v="8"/>
    <n v="0.7"/>
    <x v="7440"/>
  </r>
  <r>
    <n v="9808"/>
    <s v="CA-2014-107209"/>
    <x v="3"/>
    <x v="944"/>
    <d v="2014-08-02T00:00:00"/>
    <s v="Second Class"/>
    <s v="JW-15955"/>
    <s v="Joni Wasserman"/>
    <x v="0"/>
    <s v="United States"/>
    <s v="Raleigh"/>
    <s v="North Carolina"/>
    <n v="27604"/>
    <x v="0"/>
    <s v="FUR-CH-10001146"/>
    <s v="Furniture"/>
    <s v="Chairs"/>
    <s v="Global Value Mid-Back Manager's Chair, Gray"/>
    <n v="194.84800000000001"/>
    <n v="4"/>
    <n v="0.2"/>
    <x v="1003"/>
  </r>
  <r>
    <n v="9809"/>
    <s v="CA-2014-145093"/>
    <x v="3"/>
    <x v="246"/>
    <d v="2014-07-27T00:00:00"/>
    <s v="Standard Class"/>
    <s v="PT-19090"/>
    <s v="Pete Takahito"/>
    <x v="0"/>
    <s v="United States"/>
    <s v="Chicago"/>
    <s v="Illinois"/>
    <n v="60623"/>
    <x v="2"/>
    <s v="OFF-BI-10001116"/>
    <s v="Office Supplies"/>
    <s v="Binders"/>
    <s v="Wilson Jones 1&quot; Hanging DublLock Ring Binders"/>
    <n v="2.1119999999999997"/>
    <n v="2"/>
    <n v="0.8"/>
    <x v="7441"/>
  </r>
  <r>
    <n v="9810"/>
    <s v="US-2011-139640"/>
    <x v="2"/>
    <x v="845"/>
    <d v="2011-11-11T00:00:00"/>
    <s v="Second Class"/>
    <s v="TB-21595"/>
    <s v="Troy Blackwell"/>
    <x v="0"/>
    <s v="United States"/>
    <s v="Portland"/>
    <s v="Oregon"/>
    <n v="97206"/>
    <x v="1"/>
    <s v="OFF-PA-10000304"/>
    <s v="Office Supplies"/>
    <s v="Paper"/>
    <s v="Xerox 1995"/>
    <n v="25.920000000000005"/>
    <n v="5"/>
    <n v="0.2"/>
    <x v="1446"/>
  </r>
  <r>
    <n v="9811"/>
    <s v="US-2011-139640"/>
    <x v="2"/>
    <x v="845"/>
    <d v="2011-11-11T00:00:00"/>
    <s v="Second Class"/>
    <s v="TB-21595"/>
    <s v="Troy Blackwell"/>
    <x v="0"/>
    <s v="United States"/>
    <s v="Portland"/>
    <s v="Oregon"/>
    <n v="97206"/>
    <x v="1"/>
    <s v="OFF-AR-10002240"/>
    <s v="Office Supplies"/>
    <s v="Art"/>
    <s v="Panasonic KP-150 Electric Pencil Sharpener"/>
    <n v="120.76800000000001"/>
    <n v="4"/>
    <n v="0.2"/>
    <x v="7442"/>
  </r>
  <r>
    <n v="9812"/>
    <s v="CA-2013-117583"/>
    <x v="0"/>
    <x v="581"/>
    <d v="2013-12-01T00:00:00"/>
    <s v="First Class"/>
    <s v="CB-12025"/>
    <s v="Cassandra Brandow"/>
    <x v="0"/>
    <s v="United States"/>
    <s v="East Orange"/>
    <s v="New Jersey"/>
    <n v="7017"/>
    <x v="3"/>
    <s v="OFF-PA-10001246"/>
    <s v="Office Supplies"/>
    <s v="Paper"/>
    <s v="Xerox 215"/>
    <n v="25.92"/>
    <n v="4"/>
    <n v="0"/>
    <x v="245"/>
  </r>
  <r>
    <n v="9813"/>
    <s v="CA-2013-117583"/>
    <x v="0"/>
    <x v="581"/>
    <d v="2013-12-01T00:00:00"/>
    <s v="First Class"/>
    <s v="CB-12025"/>
    <s v="Cassandra Brandow"/>
    <x v="0"/>
    <s v="United States"/>
    <s v="East Orange"/>
    <s v="New Jersey"/>
    <n v="7017"/>
    <x v="3"/>
    <s v="OFF-AR-10000658"/>
    <s v="Office Supplies"/>
    <s v="Art"/>
    <s v="Newell 324"/>
    <n v="34.650000000000006"/>
    <n v="3"/>
    <n v="0"/>
    <x v="5361"/>
  </r>
  <r>
    <n v="9814"/>
    <s v="CA-2013-117583"/>
    <x v="0"/>
    <x v="581"/>
    <d v="2013-12-01T00:00:00"/>
    <s v="First Class"/>
    <s v="CB-12025"/>
    <s v="Cassandra Brandow"/>
    <x v="0"/>
    <s v="United States"/>
    <s v="East Orange"/>
    <s v="New Jersey"/>
    <n v="7017"/>
    <x v="3"/>
    <s v="OFF-PA-10000100"/>
    <s v="Office Supplies"/>
    <s v="Paper"/>
    <s v="Xerox 1945"/>
    <n v="204.95000000000002"/>
    <n v="5"/>
    <n v="0"/>
    <x v="3261"/>
  </r>
  <r>
    <n v="9815"/>
    <s v="CA-2013-117583"/>
    <x v="0"/>
    <x v="581"/>
    <d v="2013-12-01T00:00:00"/>
    <s v="First Class"/>
    <s v="CB-12025"/>
    <s v="Cassandra Brandow"/>
    <x v="0"/>
    <s v="United States"/>
    <s v="East Orange"/>
    <s v="New Jersey"/>
    <n v="7017"/>
    <x v="3"/>
    <s v="OFF-BI-10004233"/>
    <s v="Office Supplies"/>
    <s v="Binders"/>
    <s v="GBC Pre-Punched Binding Paper, Plastic, White, 8-1/2&quot; x 11&quot;"/>
    <n v="79.95"/>
    <n v="5"/>
    <n v="0"/>
    <x v="7443"/>
  </r>
  <r>
    <n v="9816"/>
    <s v="CA-2012-162201"/>
    <x v="1"/>
    <x v="1214"/>
    <d v="2012-06-12T00:00:00"/>
    <s v="Standard Class"/>
    <s v="AG-10495"/>
    <s v="Andrew Gjertsen"/>
    <x v="1"/>
    <s v="United States"/>
    <s v="Saint Petersburg"/>
    <s v="Florida"/>
    <n v="33710"/>
    <x v="0"/>
    <s v="OFF-PA-10002581"/>
    <s v="Office Supplies"/>
    <s v="Paper"/>
    <s v="Xerox 1951"/>
    <n v="173.48800000000003"/>
    <n v="7"/>
    <n v="0.2"/>
    <x v="4974"/>
  </r>
  <r>
    <n v="9817"/>
    <s v="CA-2012-162201"/>
    <x v="1"/>
    <x v="1214"/>
    <d v="2012-06-12T00:00:00"/>
    <s v="Standard Class"/>
    <s v="AG-10495"/>
    <s v="Andrew Gjertsen"/>
    <x v="1"/>
    <s v="United States"/>
    <s v="Saint Petersburg"/>
    <s v="Florida"/>
    <n v="33710"/>
    <x v="0"/>
    <s v="OFF-ST-10000046"/>
    <s v="Office Supplies"/>
    <s v="Storage"/>
    <s v="Fellowes Super Stor/Drawer Files"/>
    <n v="516.96"/>
    <n v="4"/>
    <n v="0.2"/>
    <x v="7444"/>
  </r>
  <r>
    <n v="9818"/>
    <s v="CA-2012-162201"/>
    <x v="1"/>
    <x v="1214"/>
    <d v="2012-06-12T00:00:00"/>
    <s v="Standard Class"/>
    <s v="AG-10495"/>
    <s v="Andrew Gjertsen"/>
    <x v="1"/>
    <s v="United States"/>
    <s v="Saint Petersburg"/>
    <s v="Florida"/>
    <n v="33710"/>
    <x v="0"/>
    <s v="FUR-FU-10001185"/>
    <s v="Furniture"/>
    <s v="Furnishings"/>
    <s v="Advantus Employee of the Month Certificate Frame, 11 x 13-1/2"/>
    <n v="173.208"/>
    <n v="7"/>
    <n v="0.2"/>
    <x v="7445"/>
  </r>
  <r>
    <n v="9819"/>
    <s v="CA-2012-162201"/>
    <x v="1"/>
    <x v="1214"/>
    <d v="2012-06-12T00:00:00"/>
    <s v="Standard Class"/>
    <s v="AG-10495"/>
    <s v="Andrew Gjertsen"/>
    <x v="1"/>
    <s v="United States"/>
    <s v="Saint Petersburg"/>
    <s v="Florida"/>
    <n v="33710"/>
    <x v="0"/>
    <s v="OFF-AR-10003856"/>
    <s v="Office Supplies"/>
    <s v="Art"/>
    <s v="Newell 344"/>
    <n v="4.4479999999999995"/>
    <n v="2"/>
    <n v="0.2"/>
    <x v="3450"/>
  </r>
  <r>
    <n v="9820"/>
    <s v="CA-2012-162201"/>
    <x v="1"/>
    <x v="1214"/>
    <d v="2012-06-12T00:00:00"/>
    <s v="Standard Class"/>
    <s v="AG-10495"/>
    <s v="Andrew Gjertsen"/>
    <x v="1"/>
    <s v="United States"/>
    <s v="Saint Petersburg"/>
    <s v="Florida"/>
    <n v="33710"/>
    <x v="0"/>
    <s v="OFF-LA-10001982"/>
    <s v="Office Supplies"/>
    <s v="Labels"/>
    <s v="Smead Alpha-Z Color-Coded Name Labels First Letter Starter Set"/>
    <n v="9"/>
    <n v="3"/>
    <n v="0.2"/>
    <x v="7446"/>
  </r>
  <r>
    <n v="9821"/>
    <s v="CA-2012-162201"/>
    <x v="1"/>
    <x v="1214"/>
    <d v="2012-06-12T00:00:00"/>
    <s v="Standard Class"/>
    <s v="AG-10495"/>
    <s v="Andrew Gjertsen"/>
    <x v="1"/>
    <s v="United States"/>
    <s v="Saint Petersburg"/>
    <s v="Florida"/>
    <n v="33710"/>
    <x v="0"/>
    <s v="OFF-PA-10001215"/>
    <s v="Office Supplies"/>
    <s v="Paper"/>
    <s v="Xerox 1963"/>
    <n v="42.24"/>
    <n v="10"/>
    <n v="0.2"/>
    <x v="3460"/>
  </r>
  <r>
    <n v="9822"/>
    <s v="CA-2012-162201"/>
    <x v="1"/>
    <x v="1214"/>
    <d v="2012-06-12T00:00:00"/>
    <s v="Standard Class"/>
    <s v="AG-10495"/>
    <s v="Andrew Gjertsen"/>
    <x v="1"/>
    <s v="United States"/>
    <s v="Saint Petersburg"/>
    <s v="Florida"/>
    <n v="33710"/>
    <x v="0"/>
    <s v="OFF-BI-10002429"/>
    <s v="Office Supplies"/>
    <s v="Binders"/>
    <s v="Premier Elliptical Ring Binder, Black"/>
    <n v="18.264000000000003"/>
    <n v="2"/>
    <n v="0.7"/>
    <x v="6858"/>
  </r>
  <r>
    <n v="9823"/>
    <s v="US-2011-164406"/>
    <x v="2"/>
    <x v="860"/>
    <d v="2011-08-19T00:00:00"/>
    <s v="Standard Class"/>
    <s v="BD-11605"/>
    <s v="Brian Dahlen"/>
    <x v="0"/>
    <s v="United States"/>
    <s v="San Francisco"/>
    <s v="California"/>
    <n v="94122"/>
    <x v="1"/>
    <s v="OFF-AP-10003287"/>
    <s v="Office Supplies"/>
    <s v="Appliances"/>
    <s v="Tripp Lite TLP810NET Broadband Surge for Modem/Fax"/>
    <n v="152.91"/>
    <n v="3"/>
    <n v="0"/>
    <x v="7447"/>
  </r>
  <r>
    <n v="9824"/>
    <s v="US-2011-164406"/>
    <x v="2"/>
    <x v="860"/>
    <d v="2011-08-19T00:00:00"/>
    <s v="Standard Class"/>
    <s v="BD-11605"/>
    <s v="Brian Dahlen"/>
    <x v="0"/>
    <s v="United States"/>
    <s v="San Francisco"/>
    <s v="California"/>
    <n v="94122"/>
    <x v="1"/>
    <s v="OFF-PA-10000167"/>
    <s v="Office Supplies"/>
    <s v="Paper"/>
    <s v="Xerox 1925"/>
    <n v="92.94"/>
    <n v="3"/>
    <n v="0"/>
    <x v="1761"/>
  </r>
  <r>
    <n v="9825"/>
    <s v="US-2011-164406"/>
    <x v="2"/>
    <x v="860"/>
    <d v="2011-08-19T00:00:00"/>
    <s v="Standard Class"/>
    <s v="BD-11605"/>
    <s v="Brian Dahlen"/>
    <x v="0"/>
    <s v="United States"/>
    <s v="San Francisco"/>
    <s v="California"/>
    <n v="94122"/>
    <x v="1"/>
    <s v="OFF-BI-10002309"/>
    <s v="Office Supplies"/>
    <s v="Binders"/>
    <s v="Avery Heavy-Duty EZD  Binder With Locking Rings"/>
    <n v="17.856000000000002"/>
    <n v="4"/>
    <n v="0.2"/>
    <x v="7448"/>
  </r>
  <r>
    <n v="9826"/>
    <s v="US-2011-164406"/>
    <x v="2"/>
    <x v="860"/>
    <d v="2011-08-19T00:00:00"/>
    <s v="Standard Class"/>
    <s v="BD-11605"/>
    <s v="Brian Dahlen"/>
    <x v="0"/>
    <s v="United States"/>
    <s v="San Francisco"/>
    <s v="California"/>
    <n v="94122"/>
    <x v="1"/>
    <s v="OFF-BI-10003638"/>
    <s v="Office Supplies"/>
    <s v="Binders"/>
    <s v="GBC Durable Plastic Covers"/>
    <n v="46.440000000000005"/>
    <n v="3"/>
    <n v="0.2"/>
    <x v="7449"/>
  </r>
  <r>
    <n v="9827"/>
    <s v="US-2011-164406"/>
    <x v="2"/>
    <x v="860"/>
    <d v="2011-08-19T00:00:00"/>
    <s v="Standard Class"/>
    <s v="BD-11605"/>
    <s v="Brian Dahlen"/>
    <x v="0"/>
    <s v="United States"/>
    <s v="San Francisco"/>
    <s v="California"/>
    <n v="94122"/>
    <x v="1"/>
    <s v="FUR-CH-10003833"/>
    <s v="Furniture"/>
    <s v="Chairs"/>
    <s v="Novimex Fabric Task Chair"/>
    <n v="195.136"/>
    <n v="4"/>
    <n v="0.2"/>
    <x v="2701"/>
  </r>
  <r>
    <n v="9828"/>
    <s v="CA-2014-169999"/>
    <x v="3"/>
    <x v="249"/>
    <d v="2014-06-27T00:00:00"/>
    <s v="Standard Class"/>
    <s v="JS-15685"/>
    <s v="Jim Sink"/>
    <x v="1"/>
    <s v="United States"/>
    <s v="New York City"/>
    <s v="New York"/>
    <n v="10035"/>
    <x v="3"/>
    <s v="OFF-ST-10001511"/>
    <s v="Office Supplies"/>
    <s v="Storage"/>
    <s v="Space Solutions Commercial Steel Shelving"/>
    <n v="129.30000000000001"/>
    <n v="2"/>
    <n v="0"/>
    <x v="2608"/>
  </r>
  <r>
    <n v="9829"/>
    <s v="CA-2014-169999"/>
    <x v="3"/>
    <x v="249"/>
    <d v="2014-06-27T00:00:00"/>
    <s v="Standard Class"/>
    <s v="JS-15685"/>
    <s v="Jim Sink"/>
    <x v="1"/>
    <s v="United States"/>
    <s v="New York City"/>
    <s v="New York"/>
    <n v="10035"/>
    <x v="3"/>
    <s v="OFF-BI-10004728"/>
    <s v="Office Supplies"/>
    <s v="Binders"/>
    <s v="Wilson Jones Turn Tabs Binder Tool for Ring Binders"/>
    <n v="11.568000000000001"/>
    <n v="3"/>
    <n v="0.2"/>
    <x v="7450"/>
  </r>
  <r>
    <n v="9830"/>
    <s v="US-2014-152842"/>
    <x v="3"/>
    <x v="11"/>
    <d v="2014-07-24T00:00:00"/>
    <s v="Standard Class"/>
    <s v="NF-18385"/>
    <s v="Natalie Fritzler"/>
    <x v="0"/>
    <s v="United States"/>
    <s v="Charlotte"/>
    <s v="North Carolina"/>
    <n v="28205"/>
    <x v="0"/>
    <s v="FUR-CH-10004218"/>
    <s v="Furniture"/>
    <s v="Chairs"/>
    <s v="Global Fabric Manager's Chair, Dark Gray"/>
    <n v="242.35200000000003"/>
    <n v="3"/>
    <n v="0.2"/>
    <x v="7451"/>
  </r>
  <r>
    <n v="9831"/>
    <s v="CA-2011-113257"/>
    <x v="2"/>
    <x v="757"/>
    <d v="2011-12-18T00:00:00"/>
    <s v="Second Class"/>
    <s v="SC-20305"/>
    <s v="Sean Christensen"/>
    <x v="0"/>
    <s v="United States"/>
    <s v="Beaumont"/>
    <s v="Texas"/>
    <n v="77705"/>
    <x v="2"/>
    <s v="TEC-AC-10004171"/>
    <s v="Technology"/>
    <s v="Accessories"/>
    <s v="Razer Kraken 7.1 Surround Sound Over Ear USB Gaming Headset"/>
    <n v="319.96800000000002"/>
    <n v="4"/>
    <n v="0.2"/>
    <x v="7452"/>
  </r>
  <r>
    <n v="9832"/>
    <s v="CA-2011-113257"/>
    <x v="2"/>
    <x v="757"/>
    <d v="2011-12-18T00:00:00"/>
    <s v="Second Class"/>
    <s v="SC-20305"/>
    <s v="Sean Christensen"/>
    <x v="0"/>
    <s v="United States"/>
    <s v="Beaumont"/>
    <s v="Texas"/>
    <n v="77705"/>
    <x v="2"/>
    <s v="FUR-FU-10001706"/>
    <s v="Furniture"/>
    <s v="Furnishings"/>
    <s v="Longer-Life Soft White Bulbs"/>
    <n v="8.6240000000000023"/>
    <n v="7"/>
    <n v="0.6"/>
    <x v="7453"/>
  </r>
  <r>
    <n v="9833"/>
    <s v="CA-2011-133963"/>
    <x v="2"/>
    <x v="598"/>
    <d v="2011-05-22T00:00:00"/>
    <s v="Second Class"/>
    <s v="GA-14515"/>
    <s v="George Ashbrook"/>
    <x v="0"/>
    <s v="United States"/>
    <s v="Dallas"/>
    <s v="Texas"/>
    <n v="75220"/>
    <x v="2"/>
    <s v="OFF-PA-10001526"/>
    <s v="Office Supplies"/>
    <s v="Paper"/>
    <s v="Xerox 1949"/>
    <n v="3.9840000000000004"/>
    <n v="1"/>
    <n v="0.2"/>
    <x v="7454"/>
  </r>
  <r>
    <n v="9834"/>
    <s v="CA-2014-130302"/>
    <x v="3"/>
    <x v="32"/>
    <d v="2014-09-20T00:00:00"/>
    <s v="Standard Class"/>
    <s v="CY-12745"/>
    <s v="Craig Yedwab"/>
    <x v="1"/>
    <s v="United States"/>
    <s v="Springfield"/>
    <s v="Ohio"/>
    <n v="45503"/>
    <x v="3"/>
    <s v="TEC-AC-10002001"/>
    <s v="Technology"/>
    <s v="Accessories"/>
    <s v="Logitech Wireless Gaming Headset G930"/>
    <n v="895.94400000000019"/>
    <n v="7"/>
    <n v="0.2"/>
    <x v="7455"/>
  </r>
  <r>
    <n v="9835"/>
    <s v="CA-2013-126627"/>
    <x v="0"/>
    <x v="1155"/>
    <d v="2013-10-13T00:00:00"/>
    <s v="First Class"/>
    <s v="WB-21850"/>
    <s v="William Brown"/>
    <x v="0"/>
    <s v="United States"/>
    <s v="La Porte"/>
    <s v="Texas"/>
    <n v="77571"/>
    <x v="2"/>
    <s v="FUR-FU-10004963"/>
    <s v="Furniture"/>
    <s v="Furnishings"/>
    <s v="Eldon 400 Class Desk Accessories, Black Carbon"/>
    <n v="14"/>
    <n v="4"/>
    <n v="0.6"/>
    <x v="7456"/>
  </r>
  <r>
    <n v="9836"/>
    <s v="CA-2013-126627"/>
    <x v="0"/>
    <x v="1155"/>
    <d v="2013-10-13T00:00:00"/>
    <s v="First Class"/>
    <s v="WB-21850"/>
    <s v="William Brown"/>
    <x v="0"/>
    <s v="United States"/>
    <s v="La Porte"/>
    <s v="Texas"/>
    <n v="77571"/>
    <x v="2"/>
    <s v="OFF-BI-10001597"/>
    <s v="Office Supplies"/>
    <s v="Binders"/>
    <s v="Wilson Jones Ledger-Size, Piano-Hinge Binder, 2&quot;, Blue"/>
    <n v="16.391999999999996"/>
    <n v="2"/>
    <n v="0.8"/>
    <x v="7457"/>
  </r>
  <r>
    <n v="9837"/>
    <s v="US-2013-125402"/>
    <x v="0"/>
    <x v="477"/>
    <d v="2013-10-02T00:00:00"/>
    <s v="Standard Class"/>
    <s v="DL-12865"/>
    <s v="Dan Lawera"/>
    <x v="0"/>
    <s v="United States"/>
    <s v="Long Beach"/>
    <s v="California"/>
    <n v="90805"/>
    <x v="1"/>
    <s v="OFF-PA-10000141"/>
    <s v="Office Supplies"/>
    <s v="Paper"/>
    <s v="Ampad Evidence Wirebond Steno Books, 6&quot; x 9&quot;"/>
    <n v="10.9"/>
    <n v="5"/>
    <n v="0"/>
    <x v="7458"/>
  </r>
  <r>
    <n v="9838"/>
    <s v="US-2013-125402"/>
    <x v="0"/>
    <x v="477"/>
    <d v="2013-10-02T00:00:00"/>
    <s v="Standard Class"/>
    <s v="DL-12865"/>
    <s v="Dan Lawera"/>
    <x v="0"/>
    <s v="United States"/>
    <s v="Long Beach"/>
    <s v="California"/>
    <n v="90805"/>
    <x v="1"/>
    <s v="OFF-LA-10003923"/>
    <s v="Office Supplies"/>
    <s v="Labels"/>
    <s v="Alphabetical Labels for Top Tab Filing"/>
    <n v="29.6"/>
    <n v="2"/>
    <n v="0"/>
    <x v="472"/>
  </r>
  <r>
    <n v="9839"/>
    <s v="US-2013-125402"/>
    <x v="0"/>
    <x v="477"/>
    <d v="2013-10-02T00:00:00"/>
    <s v="Standard Class"/>
    <s v="DL-12865"/>
    <s v="Dan Lawera"/>
    <x v="0"/>
    <s v="United States"/>
    <s v="Long Beach"/>
    <s v="California"/>
    <n v="90805"/>
    <x v="1"/>
    <s v="OFF-LA-10001771"/>
    <s v="Office Supplies"/>
    <s v="Labels"/>
    <s v="Avery 513"/>
    <n v="4.9800000000000004"/>
    <n v="1"/>
    <n v="0"/>
    <x v="7459"/>
  </r>
  <r>
    <n v="9840"/>
    <s v="US-2013-125402"/>
    <x v="0"/>
    <x v="477"/>
    <d v="2013-10-02T00:00:00"/>
    <s v="Standard Class"/>
    <s v="DL-12865"/>
    <s v="Dan Lawera"/>
    <x v="0"/>
    <s v="United States"/>
    <s v="Long Beach"/>
    <s v="California"/>
    <n v="90805"/>
    <x v="1"/>
    <s v="TEC-CO-10001943"/>
    <s v="Technology"/>
    <s v="Copiers"/>
    <s v="Canon PC-428 Personal Copier"/>
    <n v="479.97600000000006"/>
    <n v="3"/>
    <n v="0.2"/>
    <x v="6624"/>
  </r>
  <r>
    <n v="9841"/>
    <s v="US-2013-125402"/>
    <x v="0"/>
    <x v="477"/>
    <d v="2013-10-02T00:00:00"/>
    <s v="Standard Class"/>
    <s v="DL-12865"/>
    <s v="Dan Lawera"/>
    <x v="0"/>
    <s v="United States"/>
    <s v="Long Beach"/>
    <s v="California"/>
    <n v="90805"/>
    <x v="1"/>
    <s v="TEC-PH-10003356"/>
    <s v="Technology"/>
    <s v="Phones"/>
    <s v="SmartStand Mobile Device Holder, Assorted Colors"/>
    <n v="44.736000000000004"/>
    <n v="8"/>
    <n v="0.2"/>
    <x v="7460"/>
  </r>
  <r>
    <n v="9842"/>
    <s v="US-2013-125402"/>
    <x v="0"/>
    <x v="477"/>
    <d v="2013-10-02T00:00:00"/>
    <s v="Standard Class"/>
    <s v="DL-12865"/>
    <s v="Dan Lawera"/>
    <x v="0"/>
    <s v="United States"/>
    <s v="Long Beach"/>
    <s v="California"/>
    <n v="90805"/>
    <x v="1"/>
    <s v="OFF-AR-10002255"/>
    <s v="Office Supplies"/>
    <s v="Art"/>
    <s v="Newell 346"/>
    <n v="5.76"/>
    <n v="2"/>
    <n v="0"/>
    <x v="6613"/>
  </r>
  <r>
    <n v="9843"/>
    <s v="US-2013-125402"/>
    <x v="0"/>
    <x v="477"/>
    <d v="2013-10-02T00:00:00"/>
    <s v="Standard Class"/>
    <s v="DL-12865"/>
    <s v="Dan Lawera"/>
    <x v="0"/>
    <s v="United States"/>
    <s v="Long Beach"/>
    <s v="California"/>
    <n v="90805"/>
    <x v="1"/>
    <s v="FUR-CH-10000665"/>
    <s v="Furniture"/>
    <s v="Chairs"/>
    <s v="Global Airflow Leather Mesh Back Chair, Black"/>
    <n v="483.13599999999997"/>
    <n v="4"/>
    <n v="0.2"/>
    <x v="7461"/>
  </r>
  <r>
    <n v="9844"/>
    <s v="CA-2011-163867"/>
    <x v="2"/>
    <x v="561"/>
    <d v="2011-06-06T00:00:00"/>
    <s v="First Class"/>
    <s v="RE-19450"/>
    <s v="Richard Eichhorn"/>
    <x v="0"/>
    <s v="United States"/>
    <s v="Decatur"/>
    <s v="Illinois"/>
    <n v="62521"/>
    <x v="2"/>
    <s v="OFF-LA-10001771"/>
    <s v="Office Supplies"/>
    <s v="Labels"/>
    <s v="Avery 513"/>
    <n v="15.936000000000002"/>
    <n v="4"/>
    <n v="0.2"/>
    <x v="826"/>
  </r>
  <r>
    <n v="9845"/>
    <s v="CA-2011-163867"/>
    <x v="2"/>
    <x v="561"/>
    <d v="2011-06-06T00:00:00"/>
    <s v="First Class"/>
    <s v="RE-19450"/>
    <s v="Richard Eichhorn"/>
    <x v="0"/>
    <s v="United States"/>
    <s v="Decatur"/>
    <s v="Illinois"/>
    <n v="62521"/>
    <x v="2"/>
    <s v="FUR-FU-10001475"/>
    <s v="Furniture"/>
    <s v="Furnishings"/>
    <s v="Contract Clock, 14&quot;, Brown"/>
    <n v="61.543999999999997"/>
    <n v="7"/>
    <n v="0.6"/>
    <x v="7462"/>
  </r>
  <r>
    <n v="9846"/>
    <s v="CA-2011-163867"/>
    <x v="2"/>
    <x v="561"/>
    <d v="2011-06-06T00:00:00"/>
    <s v="First Class"/>
    <s v="RE-19450"/>
    <s v="Richard Eichhorn"/>
    <x v="0"/>
    <s v="United States"/>
    <s v="Decatur"/>
    <s v="Illinois"/>
    <n v="62521"/>
    <x v="2"/>
    <s v="OFF-ST-10000877"/>
    <s v="Office Supplies"/>
    <s v="Storage"/>
    <s v="Recycled Steel Personal File for Standard File Folders"/>
    <n v="132.696"/>
    <n v="3"/>
    <n v="0.2"/>
    <x v="7463"/>
  </r>
  <r>
    <n v="9847"/>
    <s v="CA-2014-169327"/>
    <x v="3"/>
    <x v="264"/>
    <d v="2014-09-05T00:00:00"/>
    <s v="Second Class"/>
    <s v="MH-17290"/>
    <s v="Marc Harrigan"/>
    <x v="2"/>
    <s v="United States"/>
    <s v="Los Angeles"/>
    <s v="California"/>
    <n v="90008"/>
    <x v="1"/>
    <s v="OFF-AP-10001492"/>
    <s v="Office Supplies"/>
    <s v="Appliances"/>
    <s v="Acco Six-Outlet Power Strip, 4' Cord Length"/>
    <n v="43.099999999999994"/>
    <n v="5"/>
    <n v="0"/>
    <x v="2770"/>
  </r>
  <r>
    <n v="9848"/>
    <s v="CA-2014-169327"/>
    <x v="3"/>
    <x v="264"/>
    <d v="2014-09-05T00:00:00"/>
    <s v="Second Class"/>
    <s v="MH-17290"/>
    <s v="Marc Harrigan"/>
    <x v="2"/>
    <s v="United States"/>
    <s v="Los Angeles"/>
    <s v="California"/>
    <n v="90008"/>
    <x v="1"/>
    <s v="FUR-FU-10004188"/>
    <s v="Furniture"/>
    <s v="Furnishings"/>
    <s v="Luxo Professional Combination Clamp-On Lamps"/>
    <n v="511.5"/>
    <n v="5"/>
    <n v="0"/>
    <x v="7464"/>
  </r>
  <r>
    <n v="9849"/>
    <s v="CA-2014-169327"/>
    <x v="3"/>
    <x v="264"/>
    <d v="2014-09-05T00:00:00"/>
    <s v="Second Class"/>
    <s v="MH-17290"/>
    <s v="Marc Harrigan"/>
    <x v="2"/>
    <s v="United States"/>
    <s v="Los Angeles"/>
    <s v="California"/>
    <n v="90008"/>
    <x v="1"/>
    <s v="OFF-BI-10004330"/>
    <s v="Office Supplies"/>
    <s v="Binders"/>
    <s v="GBC Velobind Prepunched Cover Sets, Regency Series"/>
    <n v="147.91999999999999"/>
    <n v="5"/>
    <n v="0.2"/>
    <x v="6570"/>
  </r>
  <r>
    <n v="9850"/>
    <s v="CA-2011-142979"/>
    <x v="2"/>
    <x v="791"/>
    <d v="2011-04-18T00:00:00"/>
    <s v="Standard Class"/>
    <s v="EH-13765"/>
    <s v="Edward Hooks"/>
    <x v="1"/>
    <s v="United States"/>
    <s v="Lodi"/>
    <s v="California"/>
    <n v="95240"/>
    <x v="1"/>
    <s v="OFF-AR-10002987"/>
    <s v="Office Supplies"/>
    <s v="Art"/>
    <s v="Prismacolor Color Pencil Set"/>
    <n v="39.68"/>
    <n v="2"/>
    <n v="0"/>
    <x v="3766"/>
  </r>
  <r>
    <n v="9851"/>
    <s v="CA-2013-158155"/>
    <x v="0"/>
    <x v="440"/>
    <d v="2013-05-07T00:00:00"/>
    <s v="Standard Class"/>
    <s v="EH-13765"/>
    <s v="Edward Hooks"/>
    <x v="1"/>
    <s v="United States"/>
    <s v="New York City"/>
    <s v="New York"/>
    <n v="10009"/>
    <x v="3"/>
    <s v="FUR-FU-10000732"/>
    <s v="Furniture"/>
    <s v="Furnishings"/>
    <s v="Eldon 200 Class Desk Accessories"/>
    <n v="12.56"/>
    <n v="2"/>
    <n v="0"/>
    <x v="3824"/>
  </r>
  <r>
    <n v="9852"/>
    <s v="CA-2013-158155"/>
    <x v="0"/>
    <x v="440"/>
    <d v="2013-05-07T00:00:00"/>
    <s v="Standard Class"/>
    <s v="EH-13765"/>
    <s v="Edward Hooks"/>
    <x v="1"/>
    <s v="United States"/>
    <s v="New York City"/>
    <s v="New York"/>
    <n v="10009"/>
    <x v="3"/>
    <s v="OFF-BI-10001670"/>
    <s v="Office Supplies"/>
    <s v="Binders"/>
    <s v="Vinyl Sectional Post Binders"/>
    <n v="90.480000000000018"/>
    <n v="3"/>
    <n v="0.2"/>
    <x v="3951"/>
  </r>
  <r>
    <n v="9853"/>
    <s v="CA-2013-158155"/>
    <x v="0"/>
    <x v="440"/>
    <d v="2013-05-07T00:00:00"/>
    <s v="Standard Class"/>
    <s v="EH-13765"/>
    <s v="Edward Hooks"/>
    <x v="1"/>
    <s v="United States"/>
    <s v="New York City"/>
    <s v="New York"/>
    <n v="10009"/>
    <x v="3"/>
    <s v="OFF-PA-10000533"/>
    <s v="Office Supplies"/>
    <s v="Paper"/>
    <s v="Southworth Parchment Paper &amp; Envelopes"/>
    <n v="13.08"/>
    <n v="2"/>
    <n v="0"/>
    <x v="1839"/>
  </r>
  <r>
    <n v="9854"/>
    <s v="CA-2013-158155"/>
    <x v="0"/>
    <x v="440"/>
    <d v="2013-05-07T00:00:00"/>
    <s v="Standard Class"/>
    <s v="EH-13765"/>
    <s v="Edward Hooks"/>
    <x v="1"/>
    <s v="United States"/>
    <s v="New York City"/>
    <s v="New York"/>
    <n v="10009"/>
    <x v="3"/>
    <s v="FUR-FU-10002253"/>
    <s v="Furniture"/>
    <s v="Furnishings"/>
    <s v="Howard Miller 13&quot; Diameter Pewter Finish Round Wall Clock"/>
    <n v="214.7"/>
    <n v="5"/>
    <n v="0"/>
    <x v="7465"/>
  </r>
  <r>
    <n v="9855"/>
    <s v="CA-2014-138870"/>
    <x v="3"/>
    <x v="249"/>
    <d v="2014-06-24T00:00:00"/>
    <s v="Standard Class"/>
    <s v="GA-14515"/>
    <s v="George Ashbrook"/>
    <x v="0"/>
    <s v="United States"/>
    <s v="San Francisco"/>
    <s v="California"/>
    <n v="94109"/>
    <x v="1"/>
    <s v="FUR-FU-10002396"/>
    <s v="Furniture"/>
    <s v="Furnishings"/>
    <s v="DAX Copper Panel Document Frame, 5 x 7 Size"/>
    <n v="50.32"/>
    <n v="4"/>
    <n v="0"/>
    <x v="7466"/>
  </r>
  <r>
    <n v="9856"/>
    <s v="CA-2014-138870"/>
    <x v="3"/>
    <x v="249"/>
    <d v="2014-06-24T00:00:00"/>
    <s v="Standard Class"/>
    <s v="GA-14515"/>
    <s v="George Ashbrook"/>
    <x v="0"/>
    <s v="United States"/>
    <s v="San Francisco"/>
    <s v="California"/>
    <n v="94109"/>
    <x v="1"/>
    <s v="OFF-PA-10004438"/>
    <s v="Office Supplies"/>
    <s v="Paper"/>
    <s v="Xerox 1907"/>
    <n v="24.56"/>
    <n v="2"/>
    <n v="0"/>
    <x v="342"/>
  </r>
  <r>
    <n v="9857"/>
    <s v="CA-2011-120950"/>
    <x v="2"/>
    <x v="1232"/>
    <d v="2011-11-11T00:00:00"/>
    <s v="Standard Class"/>
    <s v="GA-14515"/>
    <s v="George Ashbrook"/>
    <x v="0"/>
    <s v="United States"/>
    <s v="Columbus"/>
    <s v="Georgia"/>
    <n v="31907"/>
    <x v="0"/>
    <s v="OFF-PA-10000587"/>
    <s v="Office Supplies"/>
    <s v="Paper"/>
    <s v="Array Parchment Paper, Assorted Colors"/>
    <n v="43.68"/>
    <n v="6"/>
    <n v="0"/>
    <x v="7467"/>
  </r>
  <r>
    <n v="9858"/>
    <s v="CA-2012-164301"/>
    <x v="1"/>
    <x v="514"/>
    <d v="2012-03-30T00:00:00"/>
    <s v="Standard Class"/>
    <s v="EB-13840"/>
    <s v="Ellis Ballard"/>
    <x v="1"/>
    <s v="United States"/>
    <s v="Seattle"/>
    <s v="Washington"/>
    <n v="98103"/>
    <x v="1"/>
    <s v="FUR-TA-10001889"/>
    <s v="Furniture"/>
    <s v="Tables"/>
    <s v="Bush Advantage Collection Racetrack Conference Table"/>
    <n v="3393.68"/>
    <n v="8"/>
    <n v="0"/>
    <x v="7468"/>
  </r>
  <r>
    <n v="9859"/>
    <s v="CA-2014-113278"/>
    <x v="3"/>
    <x v="424"/>
    <d v="2014-01-21T00:00:00"/>
    <s v="Standard Class"/>
    <s v="HR-14770"/>
    <s v="Hallie Redmond"/>
    <x v="2"/>
    <s v="United States"/>
    <s v="Richmond"/>
    <s v="Indiana"/>
    <n v="47374"/>
    <x v="2"/>
    <s v="OFF-ST-10001590"/>
    <s v="Office Supplies"/>
    <s v="Storage"/>
    <s v="Tenex Personal Project File with Scoop Front Design, Black"/>
    <n v="67.400000000000006"/>
    <n v="5"/>
    <n v="0"/>
    <x v="4634"/>
  </r>
  <r>
    <n v="9860"/>
    <s v="CA-2014-113278"/>
    <x v="3"/>
    <x v="424"/>
    <d v="2014-01-21T00:00:00"/>
    <s v="Standard Class"/>
    <s v="HR-14770"/>
    <s v="Hallie Redmond"/>
    <x v="2"/>
    <s v="United States"/>
    <s v="Richmond"/>
    <s v="Indiana"/>
    <n v="47374"/>
    <x v="2"/>
    <s v="OFF-FA-10003472"/>
    <s v="Office Supplies"/>
    <s v="Fasteners"/>
    <s v="Bagged Rubber Bands"/>
    <n v="2.52"/>
    <n v="2"/>
    <n v="0"/>
    <x v="7469"/>
  </r>
  <r>
    <n v="9861"/>
    <s v="CA-2014-113278"/>
    <x v="3"/>
    <x v="424"/>
    <d v="2014-01-21T00:00:00"/>
    <s v="Standard Class"/>
    <s v="HR-14770"/>
    <s v="Hallie Redmond"/>
    <x v="2"/>
    <s v="United States"/>
    <s v="Richmond"/>
    <s v="Indiana"/>
    <n v="47374"/>
    <x v="2"/>
    <s v="TEC-PH-10000169"/>
    <s v="Technology"/>
    <s v="Phones"/>
    <s v="ARKON Windshield Dashboard Air Vent Car Mount Holder"/>
    <n v="67.8"/>
    <n v="4"/>
    <n v="0"/>
    <x v="4894"/>
  </r>
  <r>
    <n v="9862"/>
    <s v="CA-2014-113278"/>
    <x v="3"/>
    <x v="424"/>
    <d v="2014-01-21T00:00:00"/>
    <s v="Standard Class"/>
    <s v="HR-14770"/>
    <s v="Hallie Redmond"/>
    <x v="2"/>
    <s v="United States"/>
    <s v="Richmond"/>
    <s v="Indiana"/>
    <n v="47374"/>
    <x v="2"/>
    <s v="OFF-ST-10002562"/>
    <s v="Office Supplies"/>
    <s v="Storage"/>
    <s v="Staples"/>
    <n v="18.760000000000002"/>
    <n v="2"/>
    <n v="0"/>
    <x v="7470"/>
  </r>
  <r>
    <n v="9863"/>
    <s v="CA-2014-113278"/>
    <x v="3"/>
    <x v="424"/>
    <d v="2014-01-21T00:00:00"/>
    <s v="Standard Class"/>
    <s v="HR-14770"/>
    <s v="Hallie Redmond"/>
    <x v="2"/>
    <s v="United States"/>
    <s v="Richmond"/>
    <s v="Indiana"/>
    <n v="47374"/>
    <x v="2"/>
    <s v="TEC-AC-10001445"/>
    <s v="Technology"/>
    <s v="Accessories"/>
    <s v="Imation USB 2.0 Swivel Flash Drive USB flash drive - 4 GB - Pink"/>
    <n v="12.12"/>
    <n v="4"/>
    <n v="0"/>
    <x v="7471"/>
  </r>
  <r>
    <n v="9864"/>
    <s v="CA-2014-113278"/>
    <x v="3"/>
    <x v="424"/>
    <d v="2014-01-21T00:00:00"/>
    <s v="Standard Class"/>
    <s v="HR-14770"/>
    <s v="Hallie Redmond"/>
    <x v="2"/>
    <s v="United States"/>
    <s v="Richmond"/>
    <s v="Indiana"/>
    <n v="47374"/>
    <x v="2"/>
    <s v="OFF-PA-10004156"/>
    <s v="Office Supplies"/>
    <s v="Paper"/>
    <s v="Xerox 188"/>
    <n v="11.34"/>
    <n v="1"/>
    <n v="0"/>
    <x v="1235"/>
  </r>
  <r>
    <n v="9865"/>
    <s v="CA-2014-113278"/>
    <x v="3"/>
    <x v="424"/>
    <d v="2014-01-21T00:00:00"/>
    <s v="Standard Class"/>
    <s v="HR-14770"/>
    <s v="Hallie Redmond"/>
    <x v="2"/>
    <s v="United States"/>
    <s v="Richmond"/>
    <s v="Indiana"/>
    <n v="47374"/>
    <x v="2"/>
    <s v="TEC-AC-10004469"/>
    <s v="Technology"/>
    <s v="Accessories"/>
    <s v="Microsoft Sculpt Comfort Mouse"/>
    <n v="159.80000000000001"/>
    <n v="4"/>
    <n v="0"/>
    <x v="4442"/>
  </r>
  <r>
    <n v="9866"/>
    <s v="CA-2014-113278"/>
    <x v="3"/>
    <x v="424"/>
    <d v="2014-01-21T00:00:00"/>
    <s v="Standard Class"/>
    <s v="HR-14770"/>
    <s v="Hallie Redmond"/>
    <x v="2"/>
    <s v="United States"/>
    <s v="Richmond"/>
    <s v="Indiana"/>
    <n v="47374"/>
    <x v="2"/>
    <s v="FUR-FU-10001037"/>
    <s v="Furniture"/>
    <s v="Furnishings"/>
    <s v="DAX Charcoal/Nickel-Tone Document Frame, 5 x 7"/>
    <n v="18.96"/>
    <n v="2"/>
    <n v="0"/>
    <x v="1748"/>
  </r>
  <r>
    <n v="9867"/>
    <s v="US-2012-116981"/>
    <x v="1"/>
    <x v="514"/>
    <d v="2012-03-28T00:00:00"/>
    <s v="Second Class"/>
    <s v="SM-20950"/>
    <s v="Suzanne McNair"/>
    <x v="1"/>
    <s v="United States"/>
    <s v="New York City"/>
    <s v="New York"/>
    <n v="10009"/>
    <x v="3"/>
    <s v="OFF-ST-10002615"/>
    <s v="Office Supplies"/>
    <s v="Storage"/>
    <s v="Dual Level, Single-Width Filing Carts"/>
    <n v="1085.42"/>
    <n v="7"/>
    <n v="0"/>
    <x v="3313"/>
  </r>
  <r>
    <n v="9868"/>
    <s v="US-2012-116981"/>
    <x v="1"/>
    <x v="514"/>
    <d v="2012-03-28T00:00:00"/>
    <s v="Second Class"/>
    <s v="SM-20950"/>
    <s v="Suzanne McNair"/>
    <x v="1"/>
    <s v="United States"/>
    <s v="New York City"/>
    <s v="New York"/>
    <n v="10009"/>
    <x v="3"/>
    <s v="OFF-AP-10000595"/>
    <s v="Office Supplies"/>
    <s v="Appliances"/>
    <s v="Disposable Triple-Filter Dust Bags"/>
    <n v="13.11"/>
    <n v="3"/>
    <n v="0"/>
    <x v="2910"/>
  </r>
  <r>
    <n v="9869"/>
    <s v="CA-2011-114195"/>
    <x v="2"/>
    <x v="301"/>
    <d v="2011-11-03T00:00:00"/>
    <s v="First Class"/>
    <s v="EA-14035"/>
    <s v="Erin Ashbrook"/>
    <x v="1"/>
    <s v="United States"/>
    <s v="Mason"/>
    <s v="Ohio"/>
    <n v="45040"/>
    <x v="3"/>
    <s v="FUR-FU-10002253"/>
    <s v="Furniture"/>
    <s v="Furnishings"/>
    <s v="Howard Miller 13&quot; Diameter Pewter Finish Round Wall Clock"/>
    <n v="68.703999999999994"/>
    <n v="2"/>
    <n v="0.2"/>
    <x v="5407"/>
  </r>
  <r>
    <n v="9870"/>
    <s v="CA-2011-114195"/>
    <x v="2"/>
    <x v="301"/>
    <d v="2011-11-03T00:00:00"/>
    <s v="First Class"/>
    <s v="EA-14035"/>
    <s v="Erin Ashbrook"/>
    <x v="1"/>
    <s v="United States"/>
    <s v="Mason"/>
    <s v="Ohio"/>
    <n v="45040"/>
    <x v="3"/>
    <s v="OFF-BI-10000494"/>
    <s v="Office Supplies"/>
    <s v="Binders"/>
    <s v="Acco Economy Flexible Poly Round Ring Binder"/>
    <n v="3.1320000000000001"/>
    <n v="2"/>
    <n v="0.7"/>
    <x v="3312"/>
  </r>
  <r>
    <n v="9871"/>
    <s v="CA-2011-114195"/>
    <x v="2"/>
    <x v="301"/>
    <d v="2011-11-03T00:00:00"/>
    <s v="First Class"/>
    <s v="EA-14035"/>
    <s v="Erin Ashbrook"/>
    <x v="1"/>
    <s v="United States"/>
    <s v="Mason"/>
    <s v="Ohio"/>
    <n v="45040"/>
    <x v="3"/>
    <s v="OFF-BI-10001658"/>
    <s v="Office Supplies"/>
    <s v="Binders"/>
    <s v="GBC Standard Therm-A-Bind Covers"/>
    <n v="22.428000000000004"/>
    <n v="3"/>
    <n v="0.7"/>
    <x v="3166"/>
  </r>
  <r>
    <n v="9872"/>
    <s v="CA-2014-146269"/>
    <x v="3"/>
    <x v="833"/>
    <d v="2014-10-07T00:00:00"/>
    <s v="Same Day"/>
    <s v="MH-17455"/>
    <s v="Mark Hamilton"/>
    <x v="0"/>
    <s v="United States"/>
    <s v="Chicago"/>
    <s v="Illinois"/>
    <n v="60623"/>
    <x v="2"/>
    <s v="OFF-ST-10003208"/>
    <s v="Office Supplies"/>
    <s v="Storage"/>
    <s v="Adjustable Depth Letter/Legal Cart"/>
    <n v="290.33600000000001"/>
    <n v="2"/>
    <n v="0.2"/>
    <x v="7472"/>
  </r>
  <r>
    <n v="9873"/>
    <s v="CA-2014-146269"/>
    <x v="3"/>
    <x v="833"/>
    <d v="2014-10-07T00:00:00"/>
    <s v="Same Day"/>
    <s v="MH-17455"/>
    <s v="Mark Hamilton"/>
    <x v="0"/>
    <s v="United States"/>
    <s v="Chicago"/>
    <s v="Illinois"/>
    <n v="60623"/>
    <x v="2"/>
    <s v="OFF-AR-10004790"/>
    <s v="Office Supplies"/>
    <s v="Art"/>
    <s v="Staples"/>
    <n v="19.152000000000001"/>
    <n v="2"/>
    <n v="0.2"/>
    <x v="7473"/>
  </r>
  <r>
    <n v="9874"/>
    <s v="CA-2013-100587"/>
    <x v="0"/>
    <x v="107"/>
    <d v="2013-12-15T00:00:00"/>
    <s v="Standard Class"/>
    <s v="SL-20155"/>
    <s v="Sara Luxemburg"/>
    <x v="2"/>
    <s v="United States"/>
    <s v="New York City"/>
    <s v="New York"/>
    <n v="10024"/>
    <x v="3"/>
    <s v="OFF-PA-10004609"/>
    <s v="Office Supplies"/>
    <s v="Paper"/>
    <s v="Xerox 221"/>
    <n v="6.48"/>
    <n v="1"/>
    <n v="0"/>
    <x v="90"/>
  </r>
  <r>
    <n v="9875"/>
    <s v="CA-2013-166653"/>
    <x v="0"/>
    <x v="897"/>
    <d v="2013-09-25T00:00:00"/>
    <s v="Second Class"/>
    <s v="NP-18685"/>
    <s v="Nora Pelletier"/>
    <x v="2"/>
    <s v="United States"/>
    <s v="Parma"/>
    <s v="Ohio"/>
    <n v="44134"/>
    <x v="3"/>
    <s v="OFF-EN-10003055"/>
    <s v="Office Supplies"/>
    <s v="Envelopes"/>
    <s v="Blue String-Tie &amp; Button Interoffice Envelopes, 10 x 13"/>
    <n v="63.967999999999996"/>
    <n v="2"/>
    <n v="0.2"/>
    <x v="7474"/>
  </r>
  <r>
    <n v="9876"/>
    <s v="CA-2012-130855"/>
    <x v="1"/>
    <x v="1233"/>
    <d v="2013-01-05T00:00:00"/>
    <s v="Standard Class"/>
    <s v="RF-19840"/>
    <s v="Roy Französisch"/>
    <x v="0"/>
    <s v="United States"/>
    <s v="New York City"/>
    <s v="New York"/>
    <n v="10035"/>
    <x v="3"/>
    <s v="OFF-SU-10003936"/>
    <s v="Office Supplies"/>
    <s v="Supplies"/>
    <s v="Acme Serrated Blade Letter Opener"/>
    <n v="6.36"/>
    <n v="2"/>
    <n v="0"/>
    <x v="7475"/>
  </r>
  <r>
    <n v="9877"/>
    <s v="US-2014-166324"/>
    <x v="3"/>
    <x v="693"/>
    <d v="2014-04-22T00:00:00"/>
    <s v="First Class"/>
    <s v="BE-11455"/>
    <s v="Brad Eason"/>
    <x v="2"/>
    <s v="United States"/>
    <s v="Cleveland"/>
    <s v="Ohio"/>
    <n v="44105"/>
    <x v="3"/>
    <s v="OFF-ST-10000078"/>
    <s v="Office Supplies"/>
    <s v="Storage"/>
    <s v="Tennsco 6- and 18-Compartment Lockers"/>
    <n v="848.5440000000001"/>
    <n v="4"/>
    <n v="0.2"/>
    <x v="7476"/>
  </r>
  <r>
    <n v="9878"/>
    <s v="US-2014-166324"/>
    <x v="3"/>
    <x v="693"/>
    <d v="2014-04-22T00:00:00"/>
    <s v="First Class"/>
    <s v="BE-11455"/>
    <s v="Brad Eason"/>
    <x v="2"/>
    <s v="United States"/>
    <s v="Cleveland"/>
    <s v="Ohio"/>
    <n v="44105"/>
    <x v="3"/>
    <s v="OFF-BI-10000174"/>
    <s v="Office Supplies"/>
    <s v="Binders"/>
    <s v="Wilson Jones Clip &amp; Carry Folder Binder Tool for Ring Binders, Clear"/>
    <n v="8.7000000000000011"/>
    <n v="5"/>
    <n v="0.7"/>
    <x v="7477"/>
  </r>
  <r>
    <n v="9879"/>
    <s v="US-2014-166324"/>
    <x v="3"/>
    <x v="693"/>
    <d v="2014-04-22T00:00:00"/>
    <s v="First Class"/>
    <s v="BE-11455"/>
    <s v="Brad Eason"/>
    <x v="2"/>
    <s v="United States"/>
    <s v="Cleveland"/>
    <s v="Ohio"/>
    <n v="44105"/>
    <x v="3"/>
    <s v="TEC-PH-10004080"/>
    <s v="Technology"/>
    <s v="Phones"/>
    <s v="Avaya 5410 Digital phone"/>
    <n v="122.38199999999999"/>
    <n v="3"/>
    <n v="0.4"/>
    <x v="5252"/>
  </r>
  <r>
    <n v="9880"/>
    <s v="CA-2013-122581"/>
    <x v="0"/>
    <x v="1036"/>
    <d v="2013-08-26T00:00:00"/>
    <s v="Standard Class"/>
    <s v="JK-15370"/>
    <s v="Jay Kimmel"/>
    <x v="0"/>
    <s v="United States"/>
    <s v="New York City"/>
    <s v="New York"/>
    <n v="10035"/>
    <x v="3"/>
    <s v="FUR-CH-10002961"/>
    <s v="Furniture"/>
    <s v="Chairs"/>
    <s v="Leather Task Chair, Black"/>
    <n v="573.17399999999998"/>
    <n v="7"/>
    <n v="0.1"/>
    <x v="7478"/>
  </r>
  <r>
    <n v="9881"/>
    <s v="CA-2012-104297"/>
    <x v="1"/>
    <x v="352"/>
    <d v="2012-05-31T00:00:00"/>
    <s v="First Class"/>
    <s v="CC-12100"/>
    <s v="Chad Cunningham"/>
    <x v="2"/>
    <s v="United States"/>
    <s v="Cleveland"/>
    <s v="Ohio"/>
    <n v="44105"/>
    <x v="3"/>
    <s v="OFF-PA-10000474"/>
    <s v="Office Supplies"/>
    <s v="Paper"/>
    <s v="Staples"/>
    <n v="85.055999999999997"/>
    <n v="3"/>
    <n v="0.2"/>
    <x v="644"/>
  </r>
  <r>
    <n v="9882"/>
    <s v="CA-2011-153927"/>
    <x v="2"/>
    <x v="1132"/>
    <d v="2011-08-13T00:00:00"/>
    <s v="First Class"/>
    <s v="LL-16840"/>
    <s v="Lauren Leatherbury"/>
    <x v="0"/>
    <s v="United States"/>
    <s v="Woodstock"/>
    <s v="Georgia"/>
    <n v="30188"/>
    <x v="0"/>
    <s v="OFF-BI-10000138"/>
    <s v="Office Supplies"/>
    <s v="Binders"/>
    <s v="Acco Translucent Poly Ring Binders"/>
    <n v="14.04"/>
    <n v="3"/>
    <n v="0"/>
    <x v="7479"/>
  </r>
  <r>
    <n v="9883"/>
    <s v="CA-2011-153927"/>
    <x v="2"/>
    <x v="1132"/>
    <d v="2011-08-13T00:00:00"/>
    <s v="First Class"/>
    <s v="LL-16840"/>
    <s v="Lauren Leatherbury"/>
    <x v="0"/>
    <s v="United States"/>
    <s v="Woodstock"/>
    <s v="Georgia"/>
    <n v="30188"/>
    <x v="0"/>
    <s v="TEC-AC-10000023"/>
    <s v="Technology"/>
    <s v="Accessories"/>
    <s v="Maxell 74 Minute CD-R Spindle, 50/Pack"/>
    <n v="272.61"/>
    <n v="13"/>
    <n v="0"/>
    <x v="7480"/>
  </r>
  <r>
    <n v="9884"/>
    <s v="CA-2011-112291"/>
    <x v="2"/>
    <x v="1234"/>
    <d v="2011-04-08T00:00:00"/>
    <s v="Standard Class"/>
    <s v="KE-16420"/>
    <s v="Katrina Edelman"/>
    <x v="1"/>
    <s v="United States"/>
    <s v="Los Angeles"/>
    <s v="California"/>
    <n v="90008"/>
    <x v="1"/>
    <s v="OFF-EN-10001415"/>
    <s v="Office Supplies"/>
    <s v="Envelopes"/>
    <s v="Staples"/>
    <n v="11.16"/>
    <n v="2"/>
    <n v="0"/>
    <x v="7481"/>
  </r>
  <r>
    <n v="9885"/>
    <s v="CA-2011-112291"/>
    <x v="2"/>
    <x v="1234"/>
    <d v="2011-04-08T00:00:00"/>
    <s v="Standard Class"/>
    <s v="KE-16420"/>
    <s v="Katrina Edelman"/>
    <x v="1"/>
    <s v="United States"/>
    <s v="Los Angeles"/>
    <s v="California"/>
    <n v="90008"/>
    <x v="1"/>
    <s v="TEC-AC-10001284"/>
    <s v="Technology"/>
    <s v="Accessories"/>
    <s v="Enermax Briskie RF Wireless Keyboard and Mouse Combo"/>
    <n v="62.31"/>
    <n v="3"/>
    <n v="0"/>
    <x v="3874"/>
  </r>
  <r>
    <n v="9886"/>
    <s v="CA-2011-112291"/>
    <x v="2"/>
    <x v="1234"/>
    <d v="2011-04-08T00:00:00"/>
    <s v="Standard Class"/>
    <s v="KE-16420"/>
    <s v="Katrina Edelman"/>
    <x v="1"/>
    <s v="United States"/>
    <s v="Los Angeles"/>
    <s v="California"/>
    <n v="90008"/>
    <x v="1"/>
    <s v="TEC-AC-10000736"/>
    <s v="Technology"/>
    <s v="Accessories"/>
    <s v="Logitech G600 MMO Gaming Mouse"/>
    <n v="159.97999999999999"/>
    <n v="2"/>
    <n v="0"/>
    <x v="471"/>
  </r>
  <r>
    <n v="9887"/>
    <s v="CA-2011-146997"/>
    <x v="2"/>
    <x v="1213"/>
    <d v="2011-01-28T00:00:00"/>
    <s v="Standard Class"/>
    <s v="SG-20605"/>
    <s v="Speros Goranitis"/>
    <x v="0"/>
    <s v="United States"/>
    <s v="Lafayette"/>
    <s v="Indiana"/>
    <n v="47905"/>
    <x v="2"/>
    <s v="OFF-FA-10003467"/>
    <s v="Office Supplies"/>
    <s v="Fasteners"/>
    <s v="Alliance Big Bands Rubber Bands, 12/Pack"/>
    <n v="5.9399999999999995"/>
    <n v="3"/>
    <n v="0"/>
    <x v="232"/>
  </r>
  <r>
    <n v="9888"/>
    <s v="CA-2014-169607"/>
    <x v="3"/>
    <x v="386"/>
    <d v="2014-10-16T00:00:00"/>
    <s v="First Class"/>
    <s v="CA-12265"/>
    <s v="Christina Anderson"/>
    <x v="0"/>
    <s v="United States"/>
    <s v="New York City"/>
    <s v="New York"/>
    <n v="10024"/>
    <x v="3"/>
    <s v="OFF-PA-10000477"/>
    <s v="Office Supplies"/>
    <s v="Paper"/>
    <s v="Xerox 1952"/>
    <n v="9.9600000000000009"/>
    <n v="2"/>
    <n v="0"/>
    <x v="1565"/>
  </r>
  <r>
    <n v="9889"/>
    <s v="CA-2012-127544"/>
    <x v="1"/>
    <x v="816"/>
    <d v="2012-08-12T00:00:00"/>
    <s v="Standard Class"/>
    <s v="RD-19585"/>
    <s v="Rob Dowd"/>
    <x v="0"/>
    <s v="United States"/>
    <s v="Utica"/>
    <s v="New York"/>
    <n v="13501"/>
    <x v="3"/>
    <s v="TEC-AC-10000736"/>
    <s v="Technology"/>
    <s v="Accessories"/>
    <s v="Logitech G600 MMO Gaming Mouse"/>
    <n v="79.989999999999995"/>
    <n v="1"/>
    <n v="0"/>
    <x v="4237"/>
  </r>
  <r>
    <n v="9890"/>
    <s v="CA-2014-166499"/>
    <x v="3"/>
    <x v="498"/>
    <d v="2014-03-21T00:00:00"/>
    <s v="First Class"/>
    <s v="VG-21805"/>
    <s v="Vivek Grady"/>
    <x v="1"/>
    <s v="United States"/>
    <s v="Lakewood"/>
    <s v="New Jersey"/>
    <n v="8701"/>
    <x v="3"/>
    <s v="OFF-AR-10002467"/>
    <s v="Office Supplies"/>
    <s v="Art"/>
    <s v="Dixon Ticonderoga Pencils"/>
    <n v="8.94"/>
    <n v="3"/>
    <n v="0"/>
    <x v="7482"/>
  </r>
  <r>
    <n v="9891"/>
    <s v="US-2013-115441"/>
    <x v="0"/>
    <x v="197"/>
    <d v="2013-07-29T00:00:00"/>
    <s v="Second Class"/>
    <s v="SH-19975"/>
    <s v="Sally Hughsby"/>
    <x v="1"/>
    <s v="United States"/>
    <s v="Milwaukee"/>
    <s v="Wisconsin"/>
    <n v="53209"/>
    <x v="2"/>
    <s v="OFF-PA-10004996"/>
    <s v="Office Supplies"/>
    <s v="Paper"/>
    <s v="Speediset Carbonless Redi-Letter 7&quot; x 8 1/2&quot;"/>
    <n v="20.62"/>
    <n v="2"/>
    <n v="0"/>
    <x v="7483"/>
  </r>
  <r>
    <n v="9892"/>
    <s v="US-2013-115441"/>
    <x v="0"/>
    <x v="197"/>
    <d v="2013-07-29T00:00:00"/>
    <s v="Second Class"/>
    <s v="SH-19975"/>
    <s v="Sally Hughsby"/>
    <x v="1"/>
    <s v="United States"/>
    <s v="Milwaukee"/>
    <s v="Wisconsin"/>
    <n v="53209"/>
    <x v="2"/>
    <s v="TEC-AC-10003116"/>
    <s v="Technology"/>
    <s v="Accessories"/>
    <s v="Memorex Froggy Flash Drive 8 GB"/>
    <n v="124.25"/>
    <n v="7"/>
    <n v="0"/>
    <x v="7484"/>
  </r>
  <r>
    <n v="9893"/>
    <s v="US-2013-115441"/>
    <x v="0"/>
    <x v="197"/>
    <d v="2013-07-29T00:00:00"/>
    <s v="Second Class"/>
    <s v="SH-19975"/>
    <s v="Sally Hughsby"/>
    <x v="1"/>
    <s v="United States"/>
    <s v="Milwaukee"/>
    <s v="Wisconsin"/>
    <n v="53209"/>
    <x v="2"/>
    <s v="TEC-PH-10002262"/>
    <s v="Technology"/>
    <s v="Phones"/>
    <s v="LG Electronics Tone+ HBS-730 Bluetooth Headset"/>
    <n v="297.55"/>
    <n v="5"/>
    <n v="0"/>
    <x v="7485"/>
  </r>
  <r>
    <n v="9894"/>
    <s v="US-2013-115441"/>
    <x v="0"/>
    <x v="197"/>
    <d v="2013-07-29T00:00:00"/>
    <s v="Second Class"/>
    <s v="SH-19975"/>
    <s v="Sally Hughsby"/>
    <x v="1"/>
    <s v="United States"/>
    <s v="Milwaukee"/>
    <s v="Wisconsin"/>
    <n v="53209"/>
    <x v="2"/>
    <s v="FUR-CH-10004626"/>
    <s v="Furniture"/>
    <s v="Chairs"/>
    <s v="Office Star Flex Back Scooter Chair with Aluminum Finish Frame"/>
    <n v="403.56"/>
    <n v="4"/>
    <n v="0"/>
    <x v="7486"/>
  </r>
  <r>
    <n v="9895"/>
    <s v="US-2013-115441"/>
    <x v="0"/>
    <x v="197"/>
    <d v="2013-07-29T00:00:00"/>
    <s v="Second Class"/>
    <s v="SH-19975"/>
    <s v="Sally Hughsby"/>
    <x v="1"/>
    <s v="United States"/>
    <s v="Milwaukee"/>
    <s v="Wisconsin"/>
    <n v="53209"/>
    <x v="2"/>
    <s v="FUR-FU-10001756"/>
    <s v="Furniture"/>
    <s v="Furnishings"/>
    <s v="Eldon Expressions Desk Accessory, Wood Photo Frame, Mahogany"/>
    <n v="95.199999999999989"/>
    <n v="5"/>
    <n v="0"/>
    <x v="7487"/>
  </r>
  <r>
    <n v="9896"/>
    <s v="CA-2011-115049"/>
    <x v="2"/>
    <x v="467"/>
    <d v="2011-10-01T00:00:00"/>
    <s v="Standard Class"/>
    <s v="MM-17920"/>
    <s v="Michael Moore"/>
    <x v="0"/>
    <s v="United States"/>
    <s v="Chicago"/>
    <s v="Illinois"/>
    <n v="60623"/>
    <x v="2"/>
    <s v="TEC-AC-10004859"/>
    <s v="Technology"/>
    <s v="Accessories"/>
    <s v="Maxell Pro 80 Minute CD-R, 10/Pack"/>
    <n v="153.82400000000001"/>
    <n v="11"/>
    <n v="0.2"/>
    <x v="7488"/>
  </r>
  <r>
    <n v="9897"/>
    <s v="CA-2011-156342"/>
    <x v="2"/>
    <x v="1103"/>
    <d v="2011-06-20T00:00:00"/>
    <s v="Second Class"/>
    <s v="JF-15415"/>
    <s v="Jennifer Ferguson"/>
    <x v="0"/>
    <s v="United States"/>
    <s v="Chicago"/>
    <s v="Illinois"/>
    <n v="60653"/>
    <x v="2"/>
    <s v="OFF-PA-10001725"/>
    <s v="Office Supplies"/>
    <s v="Paper"/>
    <s v="Xerox 1892"/>
    <n v="62.015999999999998"/>
    <n v="2"/>
    <n v="0.2"/>
    <x v="5366"/>
  </r>
  <r>
    <n v="9898"/>
    <s v="CA-2013-112830"/>
    <x v="0"/>
    <x v="112"/>
    <d v="2013-06-11T00:00:00"/>
    <s v="Standard Class"/>
    <s v="LP-17095"/>
    <s v="Liz Preis"/>
    <x v="0"/>
    <s v="United States"/>
    <s v="Fairfield"/>
    <s v="Ohio"/>
    <n v="45014"/>
    <x v="3"/>
    <s v="FUR-FU-10004306"/>
    <s v="Furniture"/>
    <s v="Furnishings"/>
    <s v="Electrix Halogen Magnifier Lamp"/>
    <n v="466.32000000000005"/>
    <n v="3"/>
    <n v="0.2"/>
    <x v="7489"/>
  </r>
  <r>
    <n v="9899"/>
    <s v="CA-2013-112830"/>
    <x v="0"/>
    <x v="112"/>
    <d v="2013-06-11T00:00:00"/>
    <s v="Standard Class"/>
    <s v="LP-17095"/>
    <s v="Liz Preis"/>
    <x v="0"/>
    <s v="United States"/>
    <s v="Fairfield"/>
    <s v="Ohio"/>
    <n v="45014"/>
    <x v="3"/>
    <s v="FUR-FU-10004845"/>
    <s v="Furniture"/>
    <s v="Furnishings"/>
    <s v="Deflect-o EconoMat Nonstudded, No Bevel Mat"/>
    <n v="82.64"/>
    <n v="2"/>
    <n v="0.2"/>
    <x v="232"/>
  </r>
  <r>
    <n v="9900"/>
    <s v="US-2011-117380"/>
    <x v="2"/>
    <x v="1176"/>
    <d v="2011-04-03T00:00:00"/>
    <s v="Standard Class"/>
    <s v="MP-18175"/>
    <s v="Mike Pelletier"/>
    <x v="2"/>
    <s v="United States"/>
    <s v="Springfield"/>
    <s v="Ohio"/>
    <n v="45503"/>
    <x v="3"/>
    <s v="FUR-TA-10000198"/>
    <s v="Furniture"/>
    <s v="Tables"/>
    <s v="Chromcraft Bull-Nose Wood Oval Conference Tables &amp; Bases"/>
    <n v="330.58800000000002"/>
    <n v="1"/>
    <n v="0.4"/>
    <x v="7490"/>
  </r>
  <r>
    <n v="9901"/>
    <s v="CA-2014-117646"/>
    <x v="3"/>
    <x v="170"/>
    <d v="2014-08-26T00:00:00"/>
    <s v="Standard Class"/>
    <s v="SC-20845"/>
    <s v="Sung Chung"/>
    <x v="0"/>
    <s v="United States"/>
    <s v="Louisville"/>
    <s v="Colorado"/>
    <n v="80027"/>
    <x v="1"/>
    <s v="OFF-ST-10000036"/>
    <s v="Office Supplies"/>
    <s v="Storage"/>
    <s v="Recycled Data-Pak for Archival Bound Computer Printouts, 12-1/2 x 12-1/2 x 16"/>
    <n v="237.09600000000003"/>
    <n v="3"/>
    <n v="0.2"/>
    <x v="5943"/>
  </r>
  <r>
    <n v="9902"/>
    <s v="CA-2014-117646"/>
    <x v="3"/>
    <x v="170"/>
    <d v="2014-08-26T00:00:00"/>
    <s v="Standard Class"/>
    <s v="SC-20845"/>
    <s v="Sung Chung"/>
    <x v="0"/>
    <s v="United States"/>
    <s v="Louisville"/>
    <s v="Colorado"/>
    <n v="80027"/>
    <x v="1"/>
    <s v="FUR-FU-10001037"/>
    <s v="Furniture"/>
    <s v="Furnishings"/>
    <s v="DAX Charcoal/Nickel-Tone Document Frame, 5 x 7"/>
    <n v="22.752000000000002"/>
    <n v="3"/>
    <n v="0.2"/>
    <x v="7491"/>
  </r>
  <r>
    <n v="9903"/>
    <s v="CA-2014-117646"/>
    <x v="3"/>
    <x v="170"/>
    <d v="2014-08-26T00:00:00"/>
    <s v="Standard Class"/>
    <s v="SC-20845"/>
    <s v="Sung Chung"/>
    <x v="0"/>
    <s v="United States"/>
    <s v="Louisville"/>
    <s v="Colorado"/>
    <n v="80027"/>
    <x v="1"/>
    <s v="OFF-PA-10001950"/>
    <s v="Office Supplies"/>
    <s v="Paper"/>
    <s v="Southworth 25% Cotton Antique Laid Paper &amp; Envelopes"/>
    <n v="6.6720000000000006"/>
    <n v="1"/>
    <n v="0.2"/>
    <x v="7492"/>
  </r>
  <r>
    <n v="9904"/>
    <s v="CA-2011-122609"/>
    <x v="2"/>
    <x v="607"/>
    <d v="2011-11-18T00:00:00"/>
    <s v="Standard Class"/>
    <s v="DP-13000"/>
    <s v="Darren Powers"/>
    <x v="0"/>
    <s v="United States"/>
    <s v="Carrollton"/>
    <s v="Texas"/>
    <n v="75007"/>
    <x v="2"/>
    <s v="FUR-FU-10004587"/>
    <s v="Furniture"/>
    <s v="Furnishings"/>
    <s v="GE General Use Halogen Bulbs, 100 Watts, 1 Bulb per Pack"/>
    <n v="25.128000000000004"/>
    <n v="3"/>
    <n v="0.6"/>
    <x v="7493"/>
  </r>
  <r>
    <n v="9905"/>
    <s v="CA-2011-122609"/>
    <x v="2"/>
    <x v="607"/>
    <d v="2011-11-18T00:00:00"/>
    <s v="Standard Class"/>
    <s v="DP-13000"/>
    <s v="Darren Powers"/>
    <x v="0"/>
    <s v="United States"/>
    <s v="Carrollton"/>
    <s v="Texas"/>
    <n v="75007"/>
    <x v="2"/>
    <s v="TEC-AC-10002567"/>
    <s v="Technology"/>
    <s v="Accessories"/>
    <s v="Logitech G602 Wireless Gaming Mouse"/>
    <n v="127.98399999999999"/>
    <n v="2"/>
    <n v="0.2"/>
    <x v="3404"/>
  </r>
  <r>
    <n v="9906"/>
    <s v="US-2012-129007"/>
    <x v="1"/>
    <x v="1023"/>
    <d v="2012-09-15T00:00:00"/>
    <s v="First Class"/>
    <s v="KD-16615"/>
    <s v="Ken Dana"/>
    <x v="1"/>
    <s v="United States"/>
    <s v="Anaheim"/>
    <s v="California"/>
    <n v="92804"/>
    <x v="1"/>
    <s v="FUR-FU-10004973"/>
    <s v="Furniture"/>
    <s v="Furnishings"/>
    <s v="Flat Face Poster Frame"/>
    <n v="131.88"/>
    <n v="7"/>
    <n v="0"/>
    <x v="7494"/>
  </r>
  <r>
    <n v="9907"/>
    <s v="US-2012-129007"/>
    <x v="1"/>
    <x v="1023"/>
    <d v="2012-09-15T00:00:00"/>
    <s v="First Class"/>
    <s v="KD-16615"/>
    <s v="Ken Dana"/>
    <x v="1"/>
    <s v="United States"/>
    <s v="Anaheim"/>
    <s v="California"/>
    <n v="92804"/>
    <x v="1"/>
    <s v="OFF-BI-10001628"/>
    <s v="Office Supplies"/>
    <s v="Binders"/>
    <s v="Acco Data Flex Cable Posts For Top &amp; Bottom Load Binders, 6&quot; Capacity"/>
    <n v="25.031999999999996"/>
    <n v="3"/>
    <n v="0.2"/>
    <x v="3539"/>
  </r>
  <r>
    <n v="9908"/>
    <s v="US-2012-129007"/>
    <x v="1"/>
    <x v="1023"/>
    <d v="2012-09-15T00:00:00"/>
    <s v="First Class"/>
    <s v="KD-16615"/>
    <s v="Ken Dana"/>
    <x v="1"/>
    <s v="United States"/>
    <s v="Anaheim"/>
    <s v="California"/>
    <n v="92804"/>
    <x v="1"/>
    <s v="FUR-CH-10000155"/>
    <s v="Furniture"/>
    <s v="Chairs"/>
    <s v="Global Comet Stacking Armless Chair"/>
    <n v="717.72"/>
    <n v="3"/>
    <n v="0.2"/>
    <x v="5757"/>
  </r>
  <r>
    <n v="9909"/>
    <s v="US-2012-129007"/>
    <x v="1"/>
    <x v="1023"/>
    <d v="2012-09-15T00:00:00"/>
    <s v="First Class"/>
    <s v="KD-16615"/>
    <s v="Ken Dana"/>
    <x v="1"/>
    <s v="United States"/>
    <s v="Anaheim"/>
    <s v="California"/>
    <n v="92804"/>
    <x v="1"/>
    <s v="FUR-FU-10002379"/>
    <s v="Furniture"/>
    <s v="Furnishings"/>
    <s v="Eldon Econocleat Chair Mats for Low Pile Carpets"/>
    <n v="207.35"/>
    <n v="5"/>
    <n v="0"/>
    <x v="7495"/>
  </r>
  <r>
    <n v="9910"/>
    <s v="US-2012-129007"/>
    <x v="1"/>
    <x v="1023"/>
    <d v="2012-09-15T00:00:00"/>
    <s v="First Class"/>
    <s v="KD-16615"/>
    <s v="Ken Dana"/>
    <x v="1"/>
    <s v="United States"/>
    <s v="Anaheim"/>
    <s v="California"/>
    <n v="92804"/>
    <x v="1"/>
    <s v="FUR-FU-10004018"/>
    <s v="Furniture"/>
    <s v="Furnishings"/>
    <s v="Tensor Computer Mounted Lamp"/>
    <n v="44.67"/>
    <n v="3"/>
    <n v="0"/>
    <x v="3455"/>
  </r>
  <r>
    <n v="9911"/>
    <s v="US-2012-129007"/>
    <x v="1"/>
    <x v="1023"/>
    <d v="2012-09-15T00:00:00"/>
    <s v="First Class"/>
    <s v="KD-16615"/>
    <s v="Ken Dana"/>
    <x v="1"/>
    <s v="United States"/>
    <s v="Anaheim"/>
    <s v="California"/>
    <n v="92804"/>
    <x v="1"/>
    <s v="OFF-PA-10000994"/>
    <s v="Office Supplies"/>
    <s v="Paper"/>
    <s v="Xerox 1915"/>
    <n v="209.7"/>
    <n v="2"/>
    <n v="0"/>
    <x v="1517"/>
  </r>
  <r>
    <n v="9912"/>
    <s v="US-2011-157231"/>
    <x v="2"/>
    <x v="267"/>
    <d v="2011-04-09T00:00:00"/>
    <s v="Standard Class"/>
    <s v="RP-19855"/>
    <s v="Roy Phan"/>
    <x v="1"/>
    <s v="United States"/>
    <s v="Richmond"/>
    <s v="Kentucky"/>
    <n v="40475"/>
    <x v="0"/>
    <s v="OFF-BI-10002852"/>
    <s v="Office Supplies"/>
    <s v="Binders"/>
    <s v="Ibico Standard Transparent Covers"/>
    <n v="115.36"/>
    <n v="7"/>
    <n v="0"/>
    <x v="7496"/>
  </r>
  <r>
    <n v="9913"/>
    <s v="CA-2012-132388"/>
    <x v="1"/>
    <x v="998"/>
    <d v="2012-10-12T00:00:00"/>
    <s v="First Class"/>
    <s v="KN-16390"/>
    <s v="Katherine Nockton"/>
    <x v="1"/>
    <s v="United States"/>
    <s v="Santa Barbara"/>
    <s v="California"/>
    <n v="93101"/>
    <x v="1"/>
    <s v="FUR-CH-10001714"/>
    <s v="Furniture"/>
    <s v="Chairs"/>
    <s v="Global Leather &amp; Oak Executive Chair, Burgundy"/>
    <n v="362.13599999999997"/>
    <n v="3"/>
    <n v="0.2"/>
    <x v="7497"/>
  </r>
  <r>
    <n v="9914"/>
    <s v="CA-2012-132388"/>
    <x v="1"/>
    <x v="998"/>
    <d v="2012-10-12T00:00:00"/>
    <s v="First Class"/>
    <s v="KN-16390"/>
    <s v="Katherine Nockton"/>
    <x v="1"/>
    <s v="United States"/>
    <s v="Santa Barbara"/>
    <s v="California"/>
    <n v="93101"/>
    <x v="1"/>
    <s v="OFF-LA-10000414"/>
    <s v="Office Supplies"/>
    <s v="Labels"/>
    <s v="Avery 503"/>
    <n v="31.049999999999997"/>
    <n v="3"/>
    <n v="0"/>
    <x v="2797"/>
  </r>
  <r>
    <n v="9915"/>
    <s v="CA-2014-160927"/>
    <x v="3"/>
    <x v="926"/>
    <d v="2014-02-01T00:00:00"/>
    <s v="Second Class"/>
    <s v="TM-21010"/>
    <s v="Tamara Manning"/>
    <x v="0"/>
    <s v="United States"/>
    <s v="Marion"/>
    <s v="Iowa"/>
    <n v="52302"/>
    <x v="2"/>
    <s v="OFF-PA-10003848"/>
    <s v="Office Supplies"/>
    <s v="Paper"/>
    <s v="Xerox 1997"/>
    <n v="12.96"/>
    <n v="2"/>
    <n v="0"/>
    <x v="91"/>
  </r>
  <r>
    <n v="9916"/>
    <s v="CA-2014-160927"/>
    <x v="3"/>
    <x v="926"/>
    <d v="2014-02-01T00:00:00"/>
    <s v="Second Class"/>
    <s v="TM-21010"/>
    <s v="Tamara Manning"/>
    <x v="0"/>
    <s v="United States"/>
    <s v="Marion"/>
    <s v="Iowa"/>
    <n v="52302"/>
    <x v="2"/>
    <s v="OFF-PA-10000176"/>
    <s v="Office Supplies"/>
    <s v="Paper"/>
    <s v="Xerox 1887"/>
    <n v="94.85"/>
    <n v="5"/>
    <n v="0"/>
    <x v="464"/>
  </r>
  <r>
    <n v="9917"/>
    <s v="CA-2014-160927"/>
    <x v="3"/>
    <x v="926"/>
    <d v="2014-02-01T00:00:00"/>
    <s v="Second Class"/>
    <s v="TM-21010"/>
    <s v="Tamara Manning"/>
    <x v="0"/>
    <s v="United States"/>
    <s v="Marion"/>
    <s v="Iowa"/>
    <n v="52302"/>
    <x v="2"/>
    <s v="OFF-ST-10001590"/>
    <s v="Office Supplies"/>
    <s v="Storage"/>
    <s v="Tenex Personal Project File with Scoop Front Design, Black"/>
    <n v="13.48"/>
    <n v="1"/>
    <n v="0"/>
    <x v="7498"/>
  </r>
  <r>
    <n v="9918"/>
    <s v="CA-2014-160927"/>
    <x v="3"/>
    <x v="926"/>
    <d v="2014-02-01T00:00:00"/>
    <s v="Second Class"/>
    <s v="TM-21010"/>
    <s v="Tamara Manning"/>
    <x v="0"/>
    <s v="United States"/>
    <s v="Marion"/>
    <s v="Iowa"/>
    <n v="52302"/>
    <x v="2"/>
    <s v="FUR-FU-10000010"/>
    <s v="Furniture"/>
    <s v="Furnishings"/>
    <s v="DAX Value U-Channel Document Frames, Easel Back"/>
    <n v="14.91"/>
    <n v="3"/>
    <n v="0"/>
    <x v="4793"/>
  </r>
  <r>
    <n v="9919"/>
    <s v="CA-2012-105508"/>
    <x v="1"/>
    <x v="496"/>
    <d v="2012-09-29T00:00:00"/>
    <s v="Standard Class"/>
    <s v="JF-15190"/>
    <s v="Jamie Frazer"/>
    <x v="0"/>
    <s v="United States"/>
    <s v="New York City"/>
    <s v="New York"/>
    <n v="10035"/>
    <x v="3"/>
    <s v="OFF-EN-10003055"/>
    <s v="Office Supplies"/>
    <s v="Envelopes"/>
    <s v="Blue String-Tie &amp; Button Interoffice Envelopes, 10 x 13"/>
    <n v="39.979999999999997"/>
    <n v="1"/>
    <n v="0"/>
    <x v="7499"/>
  </r>
  <r>
    <n v="9920"/>
    <s v="CA-2013-149272"/>
    <x v="0"/>
    <x v="543"/>
    <d v="2013-03-20T00:00:00"/>
    <s v="Standard Class"/>
    <s v="MY-18295"/>
    <s v="Muhammed Yedwab"/>
    <x v="1"/>
    <s v="United States"/>
    <s v="Bryan"/>
    <s v="Texas"/>
    <n v="77803"/>
    <x v="2"/>
    <s v="FUR-CH-10000863"/>
    <s v="Furniture"/>
    <s v="Chairs"/>
    <s v="Novimex Swivel Fabric Task Chair"/>
    <n v="528.42999999999995"/>
    <n v="5"/>
    <n v="0.3"/>
    <x v="7500"/>
  </r>
  <r>
    <n v="9921"/>
    <s v="CA-2013-149272"/>
    <x v="0"/>
    <x v="543"/>
    <d v="2013-03-20T00:00:00"/>
    <s v="Standard Class"/>
    <s v="MY-18295"/>
    <s v="Muhammed Yedwab"/>
    <x v="1"/>
    <s v="United States"/>
    <s v="Bryan"/>
    <s v="Texas"/>
    <n v="77803"/>
    <x v="2"/>
    <s v="OFF-BI-10004233"/>
    <s v="Office Supplies"/>
    <s v="Binders"/>
    <s v="GBC Pre-Punched Binding Paper, Plastic, White, 8-1/2&quot; x 11&quot;"/>
    <n v="22.385999999999996"/>
    <n v="7"/>
    <n v="0.8"/>
    <x v="7501"/>
  </r>
  <r>
    <n v="9922"/>
    <s v="CA-2011-111360"/>
    <x v="2"/>
    <x v="156"/>
    <d v="2011-11-30T00:00:00"/>
    <s v="Standard Class"/>
    <s v="AT-10435"/>
    <s v="Alyssa Tate"/>
    <x v="2"/>
    <s v="United States"/>
    <s v="Akron"/>
    <s v="Ohio"/>
    <n v="44312"/>
    <x v="3"/>
    <s v="OFF-BI-10003350"/>
    <s v="Office Supplies"/>
    <s v="Binders"/>
    <s v="Acco Expandable Hanging Binders"/>
    <n v="5.7420000000000009"/>
    <n v="3"/>
    <n v="0.7"/>
    <x v="7502"/>
  </r>
  <r>
    <n v="9923"/>
    <s v="US-2014-162124"/>
    <x v="3"/>
    <x v="636"/>
    <d v="2014-05-11T00:00:00"/>
    <s v="Standard Class"/>
    <s v="JF-15490"/>
    <s v="Jeremy Farry"/>
    <x v="0"/>
    <s v="United States"/>
    <s v="Chicago"/>
    <s v="Illinois"/>
    <n v="60653"/>
    <x v="2"/>
    <s v="TEC-AC-10001990"/>
    <s v="Technology"/>
    <s v="Accessories"/>
    <s v="Kensington Orbit Wireless Mobile Trackball for PC and Mac"/>
    <n v="191.96800000000002"/>
    <n v="4"/>
    <n v="0.2"/>
    <x v="7503"/>
  </r>
  <r>
    <n v="9924"/>
    <s v="CA-2012-159534"/>
    <x v="1"/>
    <x v="305"/>
    <d v="2012-03-23T00:00:00"/>
    <s v="First Class"/>
    <s v="DH-13075"/>
    <s v="Dave Hallsten"/>
    <x v="1"/>
    <s v="United States"/>
    <s v="New York City"/>
    <s v="New York"/>
    <n v="10035"/>
    <x v="3"/>
    <s v="OFF-BI-10003982"/>
    <s v="Office Supplies"/>
    <s v="Binders"/>
    <s v="Wilson Jones Century Plastic Molded Ring Binders"/>
    <n v="49.847999999999999"/>
    <n v="3"/>
    <n v="0.2"/>
    <x v="4134"/>
  </r>
  <r>
    <n v="9925"/>
    <s v="CA-2012-159534"/>
    <x v="1"/>
    <x v="305"/>
    <d v="2012-03-23T00:00:00"/>
    <s v="First Class"/>
    <s v="DH-13075"/>
    <s v="Dave Hallsten"/>
    <x v="1"/>
    <s v="United States"/>
    <s v="New York City"/>
    <s v="New York"/>
    <n v="10035"/>
    <x v="3"/>
    <s v="OFF-EN-10004386"/>
    <s v="Office Supplies"/>
    <s v="Envelopes"/>
    <s v="Recycled Interoffice Envelopes with String and Button Closure, 10 x 13"/>
    <n v="23.99"/>
    <n v="1"/>
    <n v="0"/>
    <x v="7504"/>
  </r>
  <r>
    <n v="9926"/>
    <s v="CA-2012-159534"/>
    <x v="1"/>
    <x v="305"/>
    <d v="2012-03-23T00:00:00"/>
    <s v="First Class"/>
    <s v="DH-13075"/>
    <s v="Dave Hallsten"/>
    <x v="1"/>
    <s v="United States"/>
    <s v="New York City"/>
    <s v="New York"/>
    <n v="10035"/>
    <x v="3"/>
    <s v="OFF-BI-10003656"/>
    <s v="Office Supplies"/>
    <s v="Binders"/>
    <s v="Fellowes PB200 Plastic Comb Binding Machine"/>
    <n v="1087.9360000000001"/>
    <n v="8"/>
    <n v="0.2"/>
    <x v="7505"/>
  </r>
  <r>
    <n v="9927"/>
    <s v="CA-2012-159534"/>
    <x v="1"/>
    <x v="305"/>
    <d v="2012-03-23T00:00:00"/>
    <s v="First Class"/>
    <s v="DH-13075"/>
    <s v="Dave Hallsten"/>
    <x v="1"/>
    <s v="United States"/>
    <s v="New York City"/>
    <s v="New York"/>
    <n v="10035"/>
    <x v="3"/>
    <s v="TEC-PH-10002310"/>
    <s v="Technology"/>
    <s v="Phones"/>
    <s v="Panasonic KX T7731-B Digital phone"/>
    <n v="199.98"/>
    <n v="2"/>
    <n v="0"/>
    <x v="7506"/>
  </r>
  <r>
    <n v="9928"/>
    <s v="CA-2012-159534"/>
    <x v="1"/>
    <x v="305"/>
    <d v="2012-03-23T00:00:00"/>
    <s v="First Class"/>
    <s v="DH-13075"/>
    <s v="Dave Hallsten"/>
    <x v="1"/>
    <s v="United States"/>
    <s v="New York City"/>
    <s v="New York"/>
    <n v="10035"/>
    <x v="3"/>
    <s v="OFF-ST-10001172"/>
    <s v="Office Supplies"/>
    <s v="Storage"/>
    <s v="Tennsco Lockers, Sand"/>
    <n v="83.92"/>
    <n v="4"/>
    <n v="0"/>
    <x v="7507"/>
  </r>
  <r>
    <n v="9929"/>
    <s v="CA-2013-129630"/>
    <x v="0"/>
    <x v="913"/>
    <d v="2013-09-05T00:00:00"/>
    <s v="Same Day"/>
    <s v="IM-15055"/>
    <s v="Ionia McGrath"/>
    <x v="0"/>
    <s v="United States"/>
    <s v="San Francisco"/>
    <s v="California"/>
    <n v="94122"/>
    <x v="1"/>
    <s v="FUR-FU-10000260"/>
    <s v="Furniture"/>
    <s v="Furnishings"/>
    <s v="6&quot; Cubicle Wall Clock, Black"/>
    <n v="24.27"/>
    <n v="3"/>
    <n v="0"/>
    <x v="7508"/>
  </r>
  <r>
    <n v="9930"/>
    <s v="CA-2013-129630"/>
    <x v="0"/>
    <x v="913"/>
    <d v="2013-09-05T00:00:00"/>
    <s v="Same Day"/>
    <s v="IM-15055"/>
    <s v="Ionia McGrath"/>
    <x v="0"/>
    <s v="United States"/>
    <s v="San Francisco"/>
    <s v="California"/>
    <n v="94122"/>
    <x v="1"/>
    <s v="TEC-CO-10003763"/>
    <s v="Technology"/>
    <s v="Copiers"/>
    <s v="Canon PC1060 Personal Laser Copier"/>
    <n v="2799.9600000000005"/>
    <n v="5"/>
    <n v="0.2"/>
    <x v="3472"/>
  </r>
  <r>
    <n v="9931"/>
    <s v="CA-2012-104948"/>
    <x v="1"/>
    <x v="50"/>
    <d v="2012-11-17T00:00:00"/>
    <s v="Standard Class"/>
    <s v="KH-16510"/>
    <s v="Keith Herrera"/>
    <x v="0"/>
    <s v="United States"/>
    <s v="San Bernardino"/>
    <s v="California"/>
    <n v="92404"/>
    <x v="1"/>
    <s v="OFF-BI-10001267"/>
    <s v="Office Supplies"/>
    <s v="Binders"/>
    <s v="Universal Recycled Hanging Pressboard Report Binders, Letter Size"/>
    <n v="9.8719999999999999"/>
    <n v="2"/>
    <n v="0.2"/>
    <x v="7509"/>
  </r>
  <r>
    <n v="9932"/>
    <s v="CA-2012-104948"/>
    <x v="1"/>
    <x v="50"/>
    <d v="2012-11-17T00:00:00"/>
    <s v="Standard Class"/>
    <s v="KH-16510"/>
    <s v="Keith Herrera"/>
    <x v="0"/>
    <s v="United States"/>
    <s v="San Bernardino"/>
    <s v="California"/>
    <n v="92404"/>
    <x v="1"/>
    <s v="FUR-BO-10004357"/>
    <s v="Furniture"/>
    <s v="Bookcases"/>
    <s v="O'Sullivan Living Dimensions 3-Shelf Bookcases"/>
    <n v="683.33199999999999"/>
    <n v="4"/>
    <n v="0.15"/>
    <x v="7510"/>
  </r>
  <r>
    <n v="9933"/>
    <s v="CA-2012-104948"/>
    <x v="1"/>
    <x v="50"/>
    <d v="2012-11-17T00:00:00"/>
    <s v="Standard Class"/>
    <s v="KH-16510"/>
    <s v="Keith Herrera"/>
    <x v="0"/>
    <s v="United States"/>
    <s v="San Bernardino"/>
    <s v="California"/>
    <n v="92404"/>
    <x v="1"/>
    <s v="OFF-PA-10004610"/>
    <s v="Office Supplies"/>
    <s v="Paper"/>
    <s v="Xerox 1900"/>
    <n v="29.96"/>
    <n v="7"/>
    <n v="0"/>
    <x v="7511"/>
  </r>
  <r>
    <n v="9934"/>
    <s v="CA-2011-166555"/>
    <x v="2"/>
    <x v="384"/>
    <d v="2011-07-14T00:00:00"/>
    <s v="First Class"/>
    <s v="JK-15205"/>
    <s v="Jamie Kunitz"/>
    <x v="0"/>
    <s v="United States"/>
    <s v="Niagara Falls"/>
    <s v="New York"/>
    <n v="14304"/>
    <x v="3"/>
    <s v="TEC-PH-10004912"/>
    <s v="Technology"/>
    <s v="Phones"/>
    <s v="Cisco SPA112 2 Port Phone Adapter"/>
    <n v="164.85000000000002"/>
    <n v="3"/>
    <n v="0"/>
    <x v="7512"/>
  </r>
  <r>
    <n v="9935"/>
    <s v="CA-2013-114405"/>
    <x v="0"/>
    <x v="281"/>
    <d v="2013-04-13T00:00:00"/>
    <s v="Standard Class"/>
    <s v="AS-10240"/>
    <s v="Alan Shonely"/>
    <x v="0"/>
    <s v="United States"/>
    <s v="Philadelphia"/>
    <s v="Pennsylvania"/>
    <n v="19120"/>
    <x v="3"/>
    <s v="OFF-AP-10003278"/>
    <s v="Office Supplies"/>
    <s v="Appliances"/>
    <s v="Belkin 7-Outlet SurgeMaster Home Series"/>
    <n v="33.528000000000006"/>
    <n v="3"/>
    <n v="0.2"/>
    <x v="7513"/>
  </r>
  <r>
    <n v="9936"/>
    <s v="CA-2013-114405"/>
    <x v="0"/>
    <x v="281"/>
    <d v="2013-04-13T00:00:00"/>
    <s v="Standard Class"/>
    <s v="AS-10240"/>
    <s v="Alan Shonely"/>
    <x v="0"/>
    <s v="United States"/>
    <s v="Philadelphia"/>
    <s v="Pennsylvania"/>
    <n v="19120"/>
    <x v="3"/>
    <s v="OFF-ST-10001627"/>
    <s v="Office Supplies"/>
    <s v="Storage"/>
    <s v="Eldon Jumbo ProFile Portable File Boxes Graphite/Black"/>
    <n v="36.744"/>
    <n v="3"/>
    <n v="0.2"/>
    <x v="7514"/>
  </r>
  <r>
    <n v="9937"/>
    <s v="CA-2014-132955"/>
    <x v="3"/>
    <x v="92"/>
    <d v="2014-06-29T00:00:00"/>
    <s v="Standard Class"/>
    <s v="SC-20575"/>
    <s v="Sonia Cooley"/>
    <x v="0"/>
    <s v="United States"/>
    <s v="Cranston"/>
    <s v="Rhode Island"/>
    <n v="2920"/>
    <x v="3"/>
    <s v="OFF-BI-10002735"/>
    <s v="Office Supplies"/>
    <s v="Binders"/>
    <s v="GBC Prestige Therm-A-Bind Covers"/>
    <n v="102.93"/>
    <n v="3"/>
    <n v="0"/>
    <x v="5240"/>
  </r>
  <r>
    <n v="9938"/>
    <s v="CA-2013-164889"/>
    <x v="0"/>
    <x v="1235"/>
    <d v="2013-06-07T00:00:00"/>
    <s v="Second Class"/>
    <s v="CP-12340"/>
    <s v="Christine Phan"/>
    <x v="1"/>
    <s v="United States"/>
    <s v="Los Angeles"/>
    <s v="California"/>
    <n v="90049"/>
    <x v="1"/>
    <s v="FUR-TA-10001676"/>
    <s v="Furniture"/>
    <s v="Tables"/>
    <s v="Hon 61000 Series Interactive Training Tables"/>
    <n v="71.088000000000008"/>
    <n v="2"/>
    <n v="0.2"/>
    <x v="4742"/>
  </r>
  <r>
    <n v="9939"/>
    <s v="CA-2013-169824"/>
    <x v="0"/>
    <x v="939"/>
    <d v="2013-12-18T00:00:00"/>
    <s v="Standard Class"/>
    <s v="NS-18640"/>
    <s v="Noel Staavos"/>
    <x v="1"/>
    <s v="United States"/>
    <s v="New York City"/>
    <s v="New York"/>
    <n v="10009"/>
    <x v="3"/>
    <s v="FUR-FU-10004864"/>
    <s v="Furniture"/>
    <s v="Furnishings"/>
    <s v="Eldon 500 Class Desk Accessories"/>
    <n v="60.35"/>
    <n v="5"/>
    <n v="0"/>
    <x v="7515"/>
  </r>
  <r>
    <n v="9940"/>
    <s v="CA-2013-169824"/>
    <x v="0"/>
    <x v="939"/>
    <d v="2013-12-18T00:00:00"/>
    <s v="Standard Class"/>
    <s v="NS-18640"/>
    <s v="Noel Staavos"/>
    <x v="1"/>
    <s v="United States"/>
    <s v="New York City"/>
    <s v="New York"/>
    <n v="10009"/>
    <x v="3"/>
    <s v="OFF-SU-10000952"/>
    <s v="Office Supplies"/>
    <s v="Supplies"/>
    <s v="Fiskars Home &amp; Office Scissors"/>
    <n v="35.520000000000003"/>
    <n v="4"/>
    <n v="0"/>
    <x v="7516"/>
  </r>
  <r>
    <n v="9941"/>
    <s v="CA-2013-169824"/>
    <x v="0"/>
    <x v="939"/>
    <d v="2013-12-18T00:00:00"/>
    <s v="Standard Class"/>
    <s v="NS-18640"/>
    <s v="Noel Staavos"/>
    <x v="1"/>
    <s v="United States"/>
    <s v="New York City"/>
    <s v="New York"/>
    <n v="10009"/>
    <x v="3"/>
    <s v="OFF-AR-10000462"/>
    <s v="Office Supplies"/>
    <s v="Art"/>
    <s v="Sanford Pocket Accent Highlighters"/>
    <n v="11.200000000000001"/>
    <n v="7"/>
    <n v="0"/>
    <x v="7517"/>
  </r>
  <r>
    <n v="9942"/>
    <s v="CA-2014-164028"/>
    <x v="3"/>
    <x v="221"/>
    <d v="2014-12-01T00:00:00"/>
    <s v="Standard Class"/>
    <s v="JL-15835"/>
    <s v="John Lee"/>
    <x v="0"/>
    <s v="United States"/>
    <s v="San Francisco"/>
    <s v="California"/>
    <n v="94122"/>
    <x v="1"/>
    <s v="TEC-AC-10001772"/>
    <s v="Technology"/>
    <s v="Accessories"/>
    <s v="Memorex Mini Travel Drive 16 GB USB 2.0 Flash Drive"/>
    <n v="223.58"/>
    <n v="14"/>
    <n v="0"/>
    <x v="7518"/>
  </r>
  <r>
    <n v="9943"/>
    <s v="CA-2011-143371"/>
    <x v="2"/>
    <x v="129"/>
    <d v="2012-01-03T00:00:00"/>
    <s v="Standard Class"/>
    <s v="MD-17350"/>
    <s v="Maribeth Dona"/>
    <x v="0"/>
    <s v="United States"/>
    <s v="Anaheim"/>
    <s v="California"/>
    <n v="92804"/>
    <x v="1"/>
    <s v="OFF-ST-10001128"/>
    <s v="Office Supplies"/>
    <s v="Storage"/>
    <s v="Carina Mini System Audio Rack, Model AR050B"/>
    <n v="998.82"/>
    <n v="9"/>
    <n v="0"/>
    <x v="7519"/>
  </r>
  <r>
    <n v="9944"/>
    <s v="CA-2011-143371"/>
    <x v="2"/>
    <x v="129"/>
    <d v="2012-01-03T00:00:00"/>
    <s v="Standard Class"/>
    <s v="MD-17350"/>
    <s v="Maribeth Dona"/>
    <x v="0"/>
    <s v="United States"/>
    <s v="Anaheim"/>
    <s v="California"/>
    <n v="92804"/>
    <x v="1"/>
    <s v="OFF-SU-10002537"/>
    <s v="Office Supplies"/>
    <s v="Supplies"/>
    <s v="Acme Box Cutter Scissors"/>
    <n v="51.150000000000006"/>
    <n v="5"/>
    <n v="0"/>
    <x v="7520"/>
  </r>
  <r>
    <n v="9945"/>
    <s v="CA-2012-145415"/>
    <x v="1"/>
    <x v="1236"/>
    <d v="2012-04-17T00:00:00"/>
    <s v="Second Class"/>
    <s v="RD-19660"/>
    <s v="Robert Dilbeck"/>
    <x v="2"/>
    <s v="United States"/>
    <s v="Seattle"/>
    <s v="Washington"/>
    <n v="98103"/>
    <x v="1"/>
    <s v="OFF-ST-10000419"/>
    <s v="Office Supplies"/>
    <s v="Storage"/>
    <s v="Rogers Jumbo File, Granite"/>
    <n v="40.74"/>
    <n v="3"/>
    <n v="0"/>
    <x v="1423"/>
  </r>
  <r>
    <n v="9946"/>
    <s v="CA-2011-111157"/>
    <x v="2"/>
    <x v="1086"/>
    <d v="2011-03-06T00:00:00"/>
    <s v="Standard Class"/>
    <s v="NH-18610"/>
    <s v="Nicole Hansen"/>
    <x v="1"/>
    <s v="United States"/>
    <s v="Philadelphia"/>
    <s v="Pennsylvania"/>
    <n v="19120"/>
    <x v="3"/>
    <s v="OFF-PA-10000327"/>
    <s v="Office Supplies"/>
    <s v="Paper"/>
    <s v="Xerox 1971"/>
    <n v="3.4240000000000004"/>
    <n v="1"/>
    <n v="0.2"/>
    <x v="1377"/>
  </r>
  <r>
    <n v="9947"/>
    <s v="CA-2011-111157"/>
    <x v="2"/>
    <x v="1086"/>
    <d v="2011-03-06T00:00:00"/>
    <s v="Standard Class"/>
    <s v="NH-18610"/>
    <s v="Nicole Hansen"/>
    <x v="1"/>
    <s v="United States"/>
    <s v="Philadelphia"/>
    <s v="Pennsylvania"/>
    <n v="19120"/>
    <x v="3"/>
    <s v="TEC-AC-10004353"/>
    <s v="Technology"/>
    <s v="Accessories"/>
    <s v="Hypercom P1300 Pinpad"/>
    <n v="151.20000000000002"/>
    <n v="3"/>
    <n v="0.2"/>
    <x v="1318"/>
  </r>
  <r>
    <n v="9948"/>
    <s v="CA-2014-121559"/>
    <x v="3"/>
    <x v="702"/>
    <d v="2014-06-04T00:00:00"/>
    <s v="Second Class"/>
    <s v="HW-14935"/>
    <s v="Helen Wasserman"/>
    <x v="1"/>
    <s v="United States"/>
    <s v="Indianapolis"/>
    <s v="Indiana"/>
    <n v="46203"/>
    <x v="2"/>
    <s v="FUR-CH-10003746"/>
    <s v="Furniture"/>
    <s v="Chairs"/>
    <s v="Hon 4070 Series Pagoda Round Back Stacking Chairs"/>
    <n v="1925.88"/>
    <n v="6"/>
    <n v="0"/>
    <x v="7521"/>
  </r>
  <r>
    <n v="9949"/>
    <s v="CA-2014-121559"/>
    <x v="3"/>
    <x v="702"/>
    <d v="2014-06-04T00:00:00"/>
    <s v="Second Class"/>
    <s v="HW-14935"/>
    <s v="Helen Wasserman"/>
    <x v="1"/>
    <s v="United States"/>
    <s v="Indianapolis"/>
    <s v="Indiana"/>
    <n v="46203"/>
    <x v="2"/>
    <s v="OFF-AP-10002945"/>
    <s v="Office Supplies"/>
    <s v="Appliances"/>
    <s v="Honeywell Enviracaire Portable HEPA Air Cleaner for 17' x 22' Room"/>
    <n v="2405.1999999999998"/>
    <n v="8"/>
    <n v="0"/>
    <x v="7522"/>
  </r>
  <r>
    <n v="9950"/>
    <s v="CA-2014-121559"/>
    <x v="3"/>
    <x v="702"/>
    <d v="2014-06-04T00:00:00"/>
    <s v="Second Class"/>
    <s v="HW-14935"/>
    <s v="Helen Wasserman"/>
    <x v="1"/>
    <s v="United States"/>
    <s v="Indianapolis"/>
    <s v="Indiana"/>
    <n v="46203"/>
    <x v="2"/>
    <s v="TEC-AC-10004568"/>
    <s v="Technology"/>
    <s v="Accessories"/>
    <s v="Maxell LTO Ultrium - 800 GB"/>
    <n v="83.97"/>
    <n v="3"/>
    <n v="0"/>
    <x v="7523"/>
  </r>
  <r>
    <n v="9951"/>
    <s v="CA-2014-121559"/>
    <x v="3"/>
    <x v="702"/>
    <d v="2014-06-04T00:00:00"/>
    <s v="Second Class"/>
    <s v="HW-14935"/>
    <s v="Helen Wasserman"/>
    <x v="1"/>
    <s v="United States"/>
    <s v="Indianapolis"/>
    <s v="Indiana"/>
    <n v="46203"/>
    <x v="2"/>
    <s v="TEC-AC-10001714"/>
    <s v="Technology"/>
    <s v="Accessories"/>
    <s v="Logitech MX Performance Wireless Mouse"/>
    <n v="39.89"/>
    <n v="1"/>
    <n v="0"/>
    <x v="7524"/>
  </r>
  <r>
    <n v="9952"/>
    <s v="CA-2014-121559"/>
    <x v="3"/>
    <x v="702"/>
    <d v="2014-06-04T00:00:00"/>
    <s v="Second Class"/>
    <s v="HW-14935"/>
    <s v="Helen Wasserman"/>
    <x v="1"/>
    <s v="United States"/>
    <s v="Indianapolis"/>
    <s v="Indiana"/>
    <n v="46203"/>
    <x v="2"/>
    <s v="OFF-BI-10002072"/>
    <s v="Office Supplies"/>
    <s v="Binders"/>
    <s v="Cardinal Slant-D Ring Binders"/>
    <n v="17.38"/>
    <n v="2"/>
    <n v="0"/>
    <x v="1066"/>
  </r>
  <r>
    <n v="9953"/>
    <s v="CA-2012-141593"/>
    <x v="1"/>
    <x v="639"/>
    <d v="2012-12-16T00:00:00"/>
    <s v="Second Class"/>
    <s v="DB-12970"/>
    <s v="Darren Budd"/>
    <x v="1"/>
    <s v="United States"/>
    <s v="Los Angeles"/>
    <s v="California"/>
    <n v="90045"/>
    <x v="1"/>
    <s v="OFF-BI-10001153"/>
    <s v="Office Supplies"/>
    <s v="Binders"/>
    <s v="Ibico Recycled Grain-Textured Covers"/>
    <n v="55.264000000000003"/>
    <n v="2"/>
    <n v="0.2"/>
    <x v="7525"/>
  </r>
  <r>
    <n v="9954"/>
    <s v="CA-2012-141593"/>
    <x v="1"/>
    <x v="639"/>
    <d v="2012-12-16T00:00:00"/>
    <s v="Second Class"/>
    <s v="DB-12970"/>
    <s v="Darren Budd"/>
    <x v="1"/>
    <s v="United States"/>
    <s v="Los Angeles"/>
    <s v="California"/>
    <n v="90045"/>
    <x v="1"/>
    <s v="OFF-PA-10004983"/>
    <s v="Office Supplies"/>
    <s v="Paper"/>
    <s v="Xerox 23"/>
    <n v="6.48"/>
    <n v="1"/>
    <n v="0"/>
    <x v="90"/>
  </r>
  <r>
    <n v="9955"/>
    <s v="CA-2012-141593"/>
    <x v="1"/>
    <x v="639"/>
    <d v="2012-12-16T00:00:00"/>
    <s v="Second Class"/>
    <s v="DB-12970"/>
    <s v="Darren Budd"/>
    <x v="1"/>
    <s v="United States"/>
    <s v="Los Angeles"/>
    <s v="California"/>
    <n v="90045"/>
    <x v="1"/>
    <s v="OFF-BI-10000948"/>
    <s v="Office Supplies"/>
    <s v="Binders"/>
    <s v="GBC Laser Imprintable Binding System Covers, Desert Sand"/>
    <n v="34.248000000000005"/>
    <n v="3"/>
    <n v="0.2"/>
    <x v="5061"/>
  </r>
  <r>
    <n v="9956"/>
    <s v="CA-2012-141593"/>
    <x v="1"/>
    <x v="639"/>
    <d v="2012-12-16T00:00:00"/>
    <s v="Second Class"/>
    <s v="DB-12970"/>
    <s v="Darren Budd"/>
    <x v="1"/>
    <s v="United States"/>
    <s v="Los Angeles"/>
    <s v="California"/>
    <n v="90045"/>
    <x v="1"/>
    <s v="FUR-TA-10002622"/>
    <s v="Furniture"/>
    <s v="Tables"/>
    <s v="Bush Andora Conference Table, Maple/Graphite Gray Finish"/>
    <n v="273.56799999999998"/>
    <n v="2"/>
    <n v="0.2"/>
    <x v="7526"/>
  </r>
  <r>
    <n v="9957"/>
    <s v="US-2011-143287"/>
    <x v="2"/>
    <x v="7"/>
    <d v="2011-11-17T00:00:00"/>
    <s v="Standard Class"/>
    <s v="KN-16705"/>
    <s v="Kristina Nunn"/>
    <x v="2"/>
    <s v="United States"/>
    <s v="New Rochelle"/>
    <s v="New York"/>
    <n v="10801"/>
    <x v="3"/>
    <s v="OFF-PA-10001776"/>
    <s v="Office Supplies"/>
    <s v="Paper"/>
    <s v="Wirebound Message Books, Four 2 3/4&quot; x 5&quot; Forms per Page, 600 Sets per Book"/>
    <n v="46.349999999999994"/>
    <n v="5"/>
    <n v="0"/>
    <x v="3620"/>
  </r>
  <r>
    <n v="9958"/>
    <s v="US-2011-143287"/>
    <x v="2"/>
    <x v="7"/>
    <d v="2011-11-17T00:00:00"/>
    <s v="Standard Class"/>
    <s v="KN-16705"/>
    <s v="Kristina Nunn"/>
    <x v="2"/>
    <s v="United States"/>
    <s v="New Rochelle"/>
    <s v="New York"/>
    <n v="10801"/>
    <x v="3"/>
    <s v="OFF-PA-10004039"/>
    <s v="Office Supplies"/>
    <s v="Paper"/>
    <s v="Xerox 1882"/>
    <n v="223.92"/>
    <n v="4"/>
    <n v="0"/>
    <x v="1111"/>
  </r>
  <r>
    <n v="9959"/>
    <s v="US-2011-143287"/>
    <x v="2"/>
    <x v="7"/>
    <d v="2011-11-17T00:00:00"/>
    <s v="Standard Class"/>
    <s v="KN-16705"/>
    <s v="Kristina Nunn"/>
    <x v="2"/>
    <s v="United States"/>
    <s v="New Rochelle"/>
    <s v="New York"/>
    <n v="10801"/>
    <x v="3"/>
    <s v="OFF-SU-10001574"/>
    <s v="Office Supplies"/>
    <s v="Supplies"/>
    <s v="Acme Value Line Scissors"/>
    <n v="7.3"/>
    <n v="2"/>
    <n v="0"/>
    <x v="558"/>
  </r>
  <r>
    <n v="9960"/>
    <s v="CA-2014-137421"/>
    <x v="3"/>
    <x v="833"/>
    <d v="2014-10-12T00:00:00"/>
    <s v="Standard Class"/>
    <s v="AJ-10945"/>
    <s v="Ashley Jarboe"/>
    <x v="0"/>
    <s v="United States"/>
    <s v="Chandler"/>
    <s v="Arizona"/>
    <n v="85224"/>
    <x v="1"/>
    <s v="OFF-AR-10001761"/>
    <s v="Office Supplies"/>
    <s v="Art"/>
    <s v="Avery Hi-Liter Smear-Safe Highlighters"/>
    <n v="9.3439999999999994"/>
    <n v="2"/>
    <n v="0.2"/>
    <x v="7527"/>
  </r>
  <r>
    <n v="9961"/>
    <s v="CA-2014-141446"/>
    <x v="3"/>
    <x v="118"/>
    <d v="2014-09-19T00:00:00"/>
    <s v="Second Class"/>
    <s v="CL-12700"/>
    <s v="Craig Leslie"/>
    <x v="2"/>
    <s v="United States"/>
    <s v="Florence"/>
    <s v="Kentucky"/>
    <n v="41042"/>
    <x v="0"/>
    <s v="TEC-AC-10002305"/>
    <s v="Technology"/>
    <s v="Accessories"/>
    <s v="KeyTronic E03601U1 - Keyboard - Beige"/>
    <n v="18"/>
    <n v="1"/>
    <n v="0"/>
    <x v="7528"/>
  </r>
  <r>
    <n v="9962"/>
    <s v="CA-2012-168088"/>
    <x v="1"/>
    <x v="531"/>
    <d v="2012-03-22T00:00:00"/>
    <s v="First Class"/>
    <s v="CM-12655"/>
    <s v="Corinna Mitchell"/>
    <x v="2"/>
    <s v="United States"/>
    <s v="Houston"/>
    <s v="Texas"/>
    <n v="77041"/>
    <x v="2"/>
    <s v="OFF-PA-10000675"/>
    <s v="Office Supplies"/>
    <s v="Paper"/>
    <s v="Xerox 1919"/>
    <n v="65.584000000000003"/>
    <n v="2"/>
    <n v="0.2"/>
    <x v="5944"/>
  </r>
  <r>
    <n v="9963"/>
    <s v="CA-2012-168088"/>
    <x v="1"/>
    <x v="531"/>
    <d v="2012-03-22T00:00:00"/>
    <s v="First Class"/>
    <s v="CM-12655"/>
    <s v="Corinna Mitchell"/>
    <x v="2"/>
    <s v="United States"/>
    <s v="Houston"/>
    <s v="Texas"/>
    <n v="77041"/>
    <x v="2"/>
    <s v="FUR-BO-10004218"/>
    <s v="Furniture"/>
    <s v="Bookcases"/>
    <s v="Bush Heritage Pine Collection 5-Shelf Bookcase, Albany Pine Finish, *Special Order"/>
    <n v="383.46559999999994"/>
    <n v="4"/>
    <n v="0.32"/>
    <x v="7529"/>
  </r>
  <r>
    <n v="9964"/>
    <s v="CA-2012-143700"/>
    <x v="1"/>
    <x v="353"/>
    <d v="2012-07-26T00:00:00"/>
    <s v="Same Day"/>
    <s v="AS-10240"/>
    <s v="Alan Shonely"/>
    <x v="0"/>
    <s v="United States"/>
    <s v="Philadelphia"/>
    <s v="Pennsylvania"/>
    <n v="19140"/>
    <x v="3"/>
    <s v="OFF-PA-10003072"/>
    <s v="Office Supplies"/>
    <s v="Paper"/>
    <s v="Eureka Recycled Copy Paper 8 1/2&quot; x 11&quot;, Ream"/>
    <n v="10.368000000000002"/>
    <n v="2"/>
    <n v="0.2"/>
    <x v="572"/>
  </r>
  <r>
    <n v="9965"/>
    <s v="CA-2013-146374"/>
    <x v="0"/>
    <x v="5"/>
    <d v="2013-12-11T00:00:00"/>
    <s v="Second Class"/>
    <s v="HE-14800"/>
    <s v="Harold Engle"/>
    <x v="1"/>
    <s v="United States"/>
    <s v="Newark"/>
    <s v="Delaware"/>
    <n v="19711"/>
    <x v="3"/>
    <s v="FUR-FU-10002671"/>
    <s v="Furniture"/>
    <s v="Furnishings"/>
    <s v="Electrix 20W Halogen Replacement Bulb for Zoom-In Desk Lamp"/>
    <n v="13.4"/>
    <n v="1"/>
    <n v="0"/>
    <x v="7530"/>
  </r>
  <r>
    <n v="9966"/>
    <s v="CA-2013-146374"/>
    <x v="0"/>
    <x v="5"/>
    <d v="2013-12-11T00:00:00"/>
    <s v="Second Class"/>
    <s v="HE-14800"/>
    <s v="Harold Engle"/>
    <x v="1"/>
    <s v="United States"/>
    <s v="Newark"/>
    <s v="Delaware"/>
    <n v="19711"/>
    <x v="3"/>
    <s v="OFF-PA-10000349"/>
    <s v="Office Supplies"/>
    <s v="Paper"/>
    <s v="Staples"/>
    <n v="4.9800000000000004"/>
    <n v="1"/>
    <n v="0"/>
    <x v="5561"/>
  </r>
  <r>
    <n v="9967"/>
    <s v="CA-2013-146374"/>
    <x v="0"/>
    <x v="5"/>
    <d v="2013-12-11T00:00:00"/>
    <s v="Second Class"/>
    <s v="HE-14800"/>
    <s v="Harold Engle"/>
    <x v="1"/>
    <s v="United States"/>
    <s v="Newark"/>
    <s v="Delaware"/>
    <n v="19711"/>
    <x v="3"/>
    <s v="OFF-EN-10004483"/>
    <s v="Office Supplies"/>
    <s v="Envelopes"/>
    <s v="#10 White Business Envelopes,4 1/8 x 9 1/2"/>
    <n v="109.69"/>
    <n v="7"/>
    <n v="0"/>
    <x v="7531"/>
  </r>
  <r>
    <n v="9968"/>
    <s v="CA-2014-153871"/>
    <x v="3"/>
    <x v="157"/>
    <d v="2014-12-18T00:00:00"/>
    <s v="Standard Class"/>
    <s v="RB-19435"/>
    <s v="Richard Bierner"/>
    <x v="0"/>
    <s v="United States"/>
    <s v="Plainfield"/>
    <s v="New Jersey"/>
    <n v="7060"/>
    <x v="3"/>
    <s v="OFF-BI-10004209"/>
    <s v="Office Supplies"/>
    <s v="Binders"/>
    <s v="Fellowes Twister Kit, Gray/Clear, 3/pkg"/>
    <n v="40.199999999999996"/>
    <n v="5"/>
    <n v="0"/>
    <x v="7254"/>
  </r>
  <r>
    <n v="9969"/>
    <s v="CA-2014-153871"/>
    <x v="3"/>
    <x v="157"/>
    <d v="2014-12-18T00:00:00"/>
    <s v="Standard Class"/>
    <s v="RB-19435"/>
    <s v="Richard Bierner"/>
    <x v="0"/>
    <s v="United States"/>
    <s v="Plainfield"/>
    <s v="New Jersey"/>
    <n v="7060"/>
    <x v="3"/>
    <s v="OFF-BI-10004600"/>
    <s v="Office Supplies"/>
    <s v="Binders"/>
    <s v="Ibico Ibimaster 300 Manual Binding System"/>
    <n v="735.98"/>
    <n v="2"/>
    <n v="0"/>
    <x v="2802"/>
  </r>
  <r>
    <n v="9970"/>
    <s v="CA-2014-153871"/>
    <x v="3"/>
    <x v="157"/>
    <d v="2014-12-18T00:00:00"/>
    <s v="Standard Class"/>
    <s v="RB-19435"/>
    <s v="Richard Bierner"/>
    <x v="0"/>
    <s v="United States"/>
    <s v="Plainfield"/>
    <s v="New Jersey"/>
    <n v="7060"/>
    <x v="3"/>
    <s v="OFF-AP-10003622"/>
    <s v="Office Supplies"/>
    <s v="Appliances"/>
    <s v="Bravo II Megaboss 12-Amp Hard Body Upright, Replacement Belts, 2 Belts per Pack"/>
    <n v="22.75"/>
    <n v="7"/>
    <n v="0"/>
    <x v="7532"/>
  </r>
  <r>
    <n v="9971"/>
    <s v="CA-2012-103772"/>
    <x v="1"/>
    <x v="1141"/>
    <d v="2012-07-02T00:00:00"/>
    <s v="Standard Class"/>
    <s v="MP-17470"/>
    <s v="Mark Packer"/>
    <x v="2"/>
    <s v="United States"/>
    <s v="Smyrna"/>
    <s v="Georgia"/>
    <n v="30080"/>
    <x v="0"/>
    <s v="OFF-BI-10002867"/>
    <s v="Office Supplies"/>
    <s v="Binders"/>
    <s v="GBC Recycled Regency Composition Covers"/>
    <n v="119.56"/>
    <n v="2"/>
    <n v="0"/>
    <x v="7533"/>
  </r>
  <r>
    <n v="9972"/>
    <s v="CA-2012-103772"/>
    <x v="1"/>
    <x v="1141"/>
    <d v="2012-07-02T00:00:00"/>
    <s v="Standard Class"/>
    <s v="MP-17470"/>
    <s v="Mark Packer"/>
    <x v="2"/>
    <s v="United States"/>
    <s v="Smyrna"/>
    <s v="Georgia"/>
    <n v="30080"/>
    <x v="0"/>
    <s v="OFF-AR-10000538"/>
    <s v="Office Supplies"/>
    <s v="Art"/>
    <s v="Boston Model 1800 Electric Pencil Sharpener, Gray"/>
    <n v="140.75"/>
    <n v="5"/>
    <n v="0"/>
    <x v="7534"/>
  </r>
  <r>
    <n v="9973"/>
    <s v="CA-2013-130225"/>
    <x v="0"/>
    <x v="108"/>
    <d v="2013-09-18T00:00:00"/>
    <s v="Standard Class"/>
    <s v="RC-19960"/>
    <s v="Ryan Crowe"/>
    <x v="0"/>
    <s v="United States"/>
    <s v="Houston"/>
    <s v="Texas"/>
    <n v="77041"/>
    <x v="2"/>
    <s v="OFF-EN-10000056"/>
    <s v="Office Supplies"/>
    <s v="Envelopes"/>
    <s v="Cameo Buff Policy Envelopes"/>
    <n v="99.567999999999998"/>
    <n v="2"/>
    <n v="0.2"/>
    <x v="7535"/>
  </r>
  <r>
    <n v="9974"/>
    <s v="US-2013-103674"/>
    <x v="0"/>
    <x v="409"/>
    <d v="2013-12-11T00:00:00"/>
    <s v="Standard Class"/>
    <s v="AP-10720"/>
    <s v="Anne Pryor"/>
    <x v="2"/>
    <s v="United States"/>
    <s v="Los Angeles"/>
    <s v="California"/>
    <n v="90032"/>
    <x v="1"/>
    <s v="TEC-PH-10004080"/>
    <s v="Technology"/>
    <s v="Phones"/>
    <s v="Avaya 5410 Digital phone"/>
    <n v="271.95999999999998"/>
    <n v="5"/>
    <n v="0.2"/>
    <x v="7536"/>
  </r>
  <r>
    <n v="9975"/>
    <s v="US-2013-103674"/>
    <x v="0"/>
    <x v="409"/>
    <d v="2013-12-11T00:00:00"/>
    <s v="Standard Class"/>
    <s v="AP-10720"/>
    <s v="Anne Pryor"/>
    <x v="2"/>
    <s v="United States"/>
    <s v="Los Angeles"/>
    <s v="California"/>
    <n v="90032"/>
    <x v="1"/>
    <s v="OFF-AR-10004752"/>
    <s v="Office Supplies"/>
    <s v="Art"/>
    <s v="Blackstonian Pencils"/>
    <n v="18.689999999999998"/>
    <n v="7"/>
    <n v="0"/>
    <x v="7090"/>
  </r>
  <r>
    <n v="9976"/>
    <s v="US-2013-103674"/>
    <x v="0"/>
    <x v="409"/>
    <d v="2013-12-11T00:00:00"/>
    <s v="Standard Class"/>
    <s v="AP-10720"/>
    <s v="Anne Pryor"/>
    <x v="2"/>
    <s v="United States"/>
    <s v="Los Angeles"/>
    <s v="California"/>
    <n v="90032"/>
    <x v="1"/>
    <s v="OFF-PA-10000743"/>
    <s v="Office Supplies"/>
    <s v="Paper"/>
    <s v="Xerox 1977"/>
    <n v="13.36"/>
    <n v="2"/>
    <n v="0"/>
    <x v="534"/>
  </r>
  <r>
    <n v="9977"/>
    <s v="US-2013-103674"/>
    <x v="0"/>
    <x v="409"/>
    <d v="2013-12-11T00:00:00"/>
    <s v="Standard Class"/>
    <s v="AP-10720"/>
    <s v="Anne Pryor"/>
    <x v="2"/>
    <s v="United States"/>
    <s v="Los Angeles"/>
    <s v="California"/>
    <n v="90032"/>
    <x v="1"/>
    <s v="TEC-PH-10002496"/>
    <s v="Technology"/>
    <s v="Phones"/>
    <s v="Cisco SPA301"/>
    <n v="249.58400000000003"/>
    <n v="2"/>
    <n v="0.2"/>
    <x v="2773"/>
  </r>
  <r>
    <n v="9978"/>
    <s v="US-2013-103674"/>
    <x v="0"/>
    <x v="409"/>
    <d v="2013-12-11T00:00:00"/>
    <s v="Standard Class"/>
    <s v="AP-10720"/>
    <s v="Anne Pryor"/>
    <x v="2"/>
    <s v="United States"/>
    <s v="Los Angeles"/>
    <s v="California"/>
    <n v="90032"/>
    <x v="1"/>
    <s v="OFF-FA-10003467"/>
    <s v="Office Supplies"/>
    <s v="Fasteners"/>
    <s v="Alliance Big Bands Rubber Bands, 12/Pack"/>
    <n v="13.86"/>
    <n v="7"/>
    <n v="0"/>
    <x v="232"/>
  </r>
  <r>
    <n v="9979"/>
    <s v="US-2013-103674"/>
    <x v="0"/>
    <x v="409"/>
    <d v="2013-12-11T00:00:00"/>
    <s v="Standard Class"/>
    <s v="AP-10720"/>
    <s v="Anne Pryor"/>
    <x v="2"/>
    <s v="United States"/>
    <s v="Los Angeles"/>
    <s v="California"/>
    <n v="90032"/>
    <x v="1"/>
    <s v="OFF-BI-10003727"/>
    <s v="Office Supplies"/>
    <s v="Binders"/>
    <s v="Avery Durable Slant Ring Binders With Label Holder"/>
    <n v="13.375999999999999"/>
    <n v="4"/>
    <n v="0.2"/>
    <x v="7537"/>
  </r>
  <r>
    <n v="9980"/>
    <s v="US-2013-103674"/>
    <x v="0"/>
    <x v="409"/>
    <d v="2013-12-11T00:00:00"/>
    <s v="Standard Class"/>
    <s v="AP-10720"/>
    <s v="Anne Pryor"/>
    <x v="2"/>
    <s v="United States"/>
    <s v="Los Angeles"/>
    <s v="California"/>
    <n v="90032"/>
    <x v="1"/>
    <s v="OFF-BI-10002026"/>
    <s v="Office Supplies"/>
    <s v="Binders"/>
    <s v="Ibico Recycled Linen-Style Covers"/>
    <n v="437.47200000000009"/>
    <n v="14"/>
    <n v="0.2"/>
    <x v="7538"/>
  </r>
  <r>
    <n v="9981"/>
    <s v="US-2012-151435"/>
    <x v="1"/>
    <x v="684"/>
    <d v="2012-09-09T00:00:00"/>
    <s v="Second Class"/>
    <s v="SW-20455"/>
    <s v="Shaun Weien"/>
    <x v="0"/>
    <s v="United States"/>
    <s v="Lafayette"/>
    <s v="Louisiana"/>
    <n v="70506"/>
    <x v="0"/>
    <s v="FUR-TA-10001039"/>
    <s v="Furniture"/>
    <s v="Tables"/>
    <s v="KI Adjustable-Height Table"/>
    <n v="85.98"/>
    <n v="1"/>
    <n v="0"/>
    <x v="2064"/>
  </r>
  <r>
    <n v="9982"/>
    <s v="CA-2014-163566"/>
    <x v="3"/>
    <x v="646"/>
    <d v="2014-08-07T00:00:00"/>
    <s v="First Class"/>
    <s v="TB-21055"/>
    <s v="Ted Butterfield"/>
    <x v="0"/>
    <s v="United States"/>
    <s v="Fairfield"/>
    <s v="Ohio"/>
    <n v="45014"/>
    <x v="3"/>
    <s v="OFF-LA-10004484"/>
    <s v="Office Supplies"/>
    <s v="Labels"/>
    <s v="Avery 476"/>
    <n v="16.520000000000003"/>
    <n v="5"/>
    <n v="0.2"/>
    <x v="5890"/>
  </r>
  <r>
    <n v="9983"/>
    <s v="US-2013-157728"/>
    <x v="0"/>
    <x v="897"/>
    <d v="2013-09-29T00:00:00"/>
    <s v="Standard Class"/>
    <s v="RC-19960"/>
    <s v="Ryan Crowe"/>
    <x v="0"/>
    <s v="United States"/>
    <s v="Grand Rapids"/>
    <s v="Michigan"/>
    <n v="49505"/>
    <x v="2"/>
    <s v="OFF-PA-10002195"/>
    <s v="Office Supplies"/>
    <s v="Paper"/>
    <s v="RSVP Cards &amp; Envelopes, Blank White, 8-1/2&quot; X 11&quot;, 24 Cards/25 Envelopes/Set"/>
    <n v="35.56"/>
    <n v="7"/>
    <n v="0"/>
    <x v="7539"/>
  </r>
  <r>
    <n v="9984"/>
    <s v="US-2013-157728"/>
    <x v="0"/>
    <x v="897"/>
    <d v="2013-09-29T00:00:00"/>
    <s v="Standard Class"/>
    <s v="RC-19960"/>
    <s v="Ryan Crowe"/>
    <x v="0"/>
    <s v="United States"/>
    <s v="Grand Rapids"/>
    <s v="Michigan"/>
    <n v="49505"/>
    <x v="2"/>
    <s v="TEC-PH-10001305"/>
    <s v="Technology"/>
    <s v="Phones"/>
    <s v="Panasonic KX TS208W Corded phone"/>
    <n v="97.98"/>
    <n v="2"/>
    <n v="0"/>
    <x v="7540"/>
  </r>
  <r>
    <n v="9985"/>
    <s v="CA-2012-100251"/>
    <x v="1"/>
    <x v="961"/>
    <d v="2012-05-23T00:00:00"/>
    <s v="Standard Class"/>
    <s v="DV-13465"/>
    <s v="Dianna Vittorini"/>
    <x v="0"/>
    <s v="United States"/>
    <s v="Long Beach"/>
    <s v="New York"/>
    <n v="11561"/>
    <x v="3"/>
    <s v="OFF-LA-10003766"/>
    <s v="Office Supplies"/>
    <s v="Labels"/>
    <s v="Self-Adhesive Removable Labels"/>
    <n v="31.5"/>
    <n v="10"/>
    <n v="0"/>
    <x v="2719"/>
  </r>
  <r>
    <n v="9986"/>
    <s v="CA-2012-100251"/>
    <x v="1"/>
    <x v="961"/>
    <d v="2012-05-23T00:00:00"/>
    <s v="Standard Class"/>
    <s v="DV-13465"/>
    <s v="Dianna Vittorini"/>
    <x v="0"/>
    <s v="United States"/>
    <s v="Long Beach"/>
    <s v="New York"/>
    <n v="11561"/>
    <x v="3"/>
    <s v="OFF-SU-10000898"/>
    <s v="Office Supplies"/>
    <s v="Supplies"/>
    <s v="Acme Hot Forged Carbon Steel Scissors with Nickel-Plated Handles, 3 7/8&quot; Cut, 8&quot;L"/>
    <n v="55.6"/>
    <n v="4"/>
    <n v="0"/>
    <x v="7541"/>
  </r>
  <r>
    <n v="9987"/>
    <s v="CA-2013-125794"/>
    <x v="0"/>
    <x v="321"/>
    <d v="2013-10-04T00:00:00"/>
    <s v="Standard Class"/>
    <s v="ML-17410"/>
    <s v="Maris LaWare"/>
    <x v="0"/>
    <s v="United States"/>
    <s v="Los Angeles"/>
    <s v="California"/>
    <n v="90008"/>
    <x v="1"/>
    <s v="TEC-AC-10003399"/>
    <s v="Technology"/>
    <s v="Accessories"/>
    <s v="Memorex Mini Travel Drive 64 GB USB 2.0 Flash Drive"/>
    <n v="36.24"/>
    <n v="1"/>
    <n v="0"/>
    <x v="2914"/>
  </r>
  <r>
    <n v="9988"/>
    <s v="CA-2014-163629"/>
    <x v="3"/>
    <x v="701"/>
    <d v="2014-11-22T00:00:00"/>
    <s v="Standard Class"/>
    <s v="RA-19885"/>
    <s v="Ruben Ausman"/>
    <x v="1"/>
    <s v="United States"/>
    <s v="Athens"/>
    <s v="Georgia"/>
    <n v="30605"/>
    <x v="0"/>
    <s v="TEC-AC-10001539"/>
    <s v="Technology"/>
    <s v="Accessories"/>
    <s v="Logitech G430 Surround Sound Gaming Headset with Dolby 7.1 Technology"/>
    <n v="79.989999999999995"/>
    <n v="1"/>
    <n v="0"/>
    <x v="4237"/>
  </r>
  <r>
    <n v="9989"/>
    <s v="CA-2014-163629"/>
    <x v="3"/>
    <x v="701"/>
    <d v="2014-11-22T00:00:00"/>
    <s v="Standard Class"/>
    <s v="RA-19885"/>
    <s v="Ruben Ausman"/>
    <x v="1"/>
    <s v="United States"/>
    <s v="Athens"/>
    <s v="Georgia"/>
    <n v="30605"/>
    <x v="0"/>
    <s v="TEC-PH-10004006"/>
    <s v="Technology"/>
    <s v="Phones"/>
    <s v="Panasonic KX - TS880B Telephone"/>
    <n v="206.1"/>
    <n v="5"/>
    <n v="0"/>
    <x v="7406"/>
  </r>
  <r>
    <n v="9990"/>
    <s v="CA-2011-110422"/>
    <x v="2"/>
    <x v="1237"/>
    <d v="2011-01-24T00:00:00"/>
    <s v="Second Class"/>
    <s v="TB-21400"/>
    <s v="Tom Boeckenhauer"/>
    <x v="0"/>
    <s v="United States"/>
    <s v="Miami"/>
    <s v="Florida"/>
    <n v="33180"/>
    <x v="0"/>
    <s v="FUR-FU-10001889"/>
    <s v="Furniture"/>
    <s v="Furnishings"/>
    <s v="Ultra Door Pull Handle"/>
    <n v="25.248000000000001"/>
    <n v="3"/>
    <n v="0.2"/>
    <x v="7542"/>
  </r>
  <r>
    <n v="9991"/>
    <s v="CA-2014-121258"/>
    <x v="3"/>
    <x v="425"/>
    <d v="2014-03-04T00:00:00"/>
    <s v="Standard Class"/>
    <s v="DB-13060"/>
    <s v="Dave Brooks"/>
    <x v="0"/>
    <s v="United States"/>
    <s v="Costa Mesa"/>
    <s v="California"/>
    <n v="92627"/>
    <x v="1"/>
    <s v="FUR-FU-10000747"/>
    <s v="Furniture"/>
    <s v="Furnishings"/>
    <s v="Tenex B1-RE Series Chair Mats for Low Pile Carpets"/>
    <n v="91.96"/>
    <n v="2"/>
    <n v="0"/>
    <x v="4820"/>
  </r>
  <r>
    <n v="9992"/>
    <s v="CA-2014-121258"/>
    <x v="3"/>
    <x v="425"/>
    <d v="2014-03-04T00:00:00"/>
    <s v="Standard Class"/>
    <s v="DB-13060"/>
    <s v="Dave Brooks"/>
    <x v="0"/>
    <s v="United States"/>
    <s v="Costa Mesa"/>
    <s v="California"/>
    <n v="92627"/>
    <x v="1"/>
    <s v="TEC-PH-10003645"/>
    <s v="Technology"/>
    <s v="Phones"/>
    <s v="Aastra 57i VoIP phone"/>
    <n v="258.57600000000002"/>
    <n v="2"/>
    <n v="0.2"/>
    <x v="4373"/>
  </r>
  <r>
    <n v="9993"/>
    <s v="CA-2014-121258"/>
    <x v="3"/>
    <x v="425"/>
    <d v="2014-03-04T00:00:00"/>
    <s v="Standard Class"/>
    <s v="DB-13060"/>
    <s v="Dave Brooks"/>
    <x v="0"/>
    <s v="United States"/>
    <s v="Costa Mesa"/>
    <s v="California"/>
    <n v="92627"/>
    <x v="1"/>
    <s v="OFF-PA-10004041"/>
    <s v="Office Supplies"/>
    <s v="Paper"/>
    <s v="It's Hot Message Books with Stickers, 2 3/4&quot; x 5&quot;"/>
    <n v="29.6"/>
    <n v="4"/>
    <n v="0"/>
    <x v="7543"/>
  </r>
  <r>
    <n v="9994"/>
    <s v="CA-2014-119914"/>
    <x v="3"/>
    <x v="464"/>
    <d v="2014-05-10T00:00:00"/>
    <s v="Second Class"/>
    <s v="CC-12220"/>
    <s v="Chris Cortes"/>
    <x v="0"/>
    <s v="United States"/>
    <s v="Westminster"/>
    <s v="California"/>
    <n v="92683"/>
    <x v="1"/>
    <s v="OFF-AP-10002684"/>
    <s v="Office Supplies"/>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350523-AEA0-411A-95BF-52470E5569D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83C818-DD7E-4462-B1CA-B3EC2B6B230B}"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474DDE-9456-40BE-9561-7612D86FFB2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867DBA-4C8C-4F92-88FA-EB9D71ECD81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B897C5-C190-4D01-A4FD-4500ECC0B467}"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A81E5D-0DB5-4C59-A2F1-921895A7B629}"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E92AAB-DF89-4FD8-A6C2-ACA5E1BB1737}"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6CF533-2DD8-4843-980A-7B95117AF530}"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048831-2AA0-4876-B72F-3AA8B57936E1}"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001760-A1FC-4BA5-9B46-5DAE67F74B0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H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723B32-8773-43B3-AAB8-D02D4CA874A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E15"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2CBBFE-EE26-4590-837D-7E35CD12945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15"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4135B8-0074-44D0-915B-145D88D0DF4A}"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O19" firstHeaderRow="1" firstDataRow="1" firstDataCol="0"/>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BEFA537-7735-412B-94EA-DC0BC8D8ACC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K15"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1EE1DD-D0FD-4B8A-89F8-1E628D84CE7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E7" firstHeaderRow="0" firstDataRow="1" firstDataCol="1"/>
  <pivotFields count="26">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3"/>
  </rowFields>
  <rowItems count="5">
    <i>
      <x v="1"/>
    </i>
    <i>
      <x v="2"/>
    </i>
    <i>
      <x v="3"/>
    </i>
    <i>
      <x v="4"/>
    </i>
    <i t="grand">
      <x/>
    </i>
  </rowItems>
  <colFields count="1">
    <field x="-2"/>
  </colFields>
  <colItems count="4">
    <i>
      <x/>
    </i>
    <i i="1">
      <x v="1"/>
    </i>
    <i i="2">
      <x v="2"/>
    </i>
    <i i="3">
      <x v="3"/>
    </i>
  </colItems>
  <dataFields count="4">
    <dataField name="Sum of Sales" fld="18"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F46C2FA-D354-468C-9B2C-9FC56D7932B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7" firstHeaderRow="1" firstDataRow="1" firstDataCol="1"/>
  <pivotFields count="26">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axis="axisRow"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3"/>
  </rowFields>
  <rowItems count="5">
    <i>
      <x v="1"/>
    </i>
    <i>
      <x v="2"/>
    </i>
    <i>
      <x v="3"/>
    </i>
    <i>
      <x v="4"/>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7DF8A74-AFAB-4B49-8502-73B9D88995E5}" name="PivotTable1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9C301C5-AAB8-46A9-A23A-83FC1FDF4E52}"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2:C7" firstHeaderRow="1" firstDataRow="1" firstDataCol="1"/>
  <pivotFields count="26">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5">
    <i>
      <x v="13"/>
    </i>
    <i>
      <x/>
    </i>
    <i>
      <x v="2"/>
    </i>
    <i>
      <x v="11"/>
    </i>
    <i>
      <x v="3"/>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4DE0D9B-3DFD-440E-AB5E-F7FBA5841761}"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B323AD-58CA-44ED-A419-ABCE615A8448}" sourceName="Segment">
  <pivotTables>
    <pivotTable tabId="4" name="PivotTable3"/>
    <pivotTable tabId="6" name="PivotTable7"/>
    <pivotTable tabId="21" name="PivotTable6"/>
    <pivotTable tabId="22" name="PivotTable8"/>
    <pivotTable tabId="20" name="PivotTable7"/>
    <pivotTable tabId="19" name="PivotTable1"/>
    <pivotTable tabId="19" name="PivotTable2"/>
    <pivotTable tabId="19" name="PivotTable3"/>
    <pivotTable tabId="19" name="PivotTable4"/>
    <pivotTable tabId="19" name="PivotTable5"/>
    <pivotTable tabId="7" name="PivotTable8"/>
    <pivotTable tabId="9" name="PivotTable1"/>
    <pivotTable tabId="5" name="PivotTable4"/>
  </pivotTables>
  <data>
    <tabular pivotCacheId="142810936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D3DBCD-8076-405E-BA7E-0CE9CE49865F}" sourceName="Region">
  <pivotTables>
    <pivotTable tabId="4" name="PivotTable3"/>
    <pivotTable tabId="6" name="PivotTable7"/>
    <pivotTable tabId="21" name="PivotTable6"/>
    <pivotTable tabId="22" name="PivotTable8"/>
    <pivotTable tabId="20" name="PivotTable7"/>
    <pivotTable tabId="19" name="PivotTable1"/>
    <pivotTable tabId="19" name="PivotTable2"/>
    <pivotTable tabId="19" name="PivotTable3"/>
    <pivotTable tabId="19" name="PivotTable4"/>
    <pivotTable tabId="19" name="PivotTable5"/>
    <pivotTable tabId="7" name="PivotTable8"/>
    <pivotTable tabId="9" name="PivotTable1"/>
    <pivotTable tabId="5" name="PivotTable4"/>
  </pivotTables>
  <data>
    <tabular pivotCacheId="142810936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6199BBB-6388-4852-807F-02718E40BF01}" sourceName="Years">
  <pivotTables>
    <pivotTable tabId="4" name="PivotTable3"/>
    <pivotTable tabId="6" name="PivotTable7"/>
    <pivotTable tabId="21" name="PivotTable6"/>
    <pivotTable tabId="22" name="PivotTable8"/>
    <pivotTable tabId="20" name="PivotTable7"/>
    <pivotTable tabId="19" name="PivotTable1"/>
    <pivotTable tabId="19" name="PivotTable2"/>
    <pivotTable tabId="19" name="PivotTable3"/>
    <pivotTable tabId="19" name="PivotTable4"/>
    <pivotTable tabId="19" name="PivotTable5"/>
    <pivotTable tabId="7" name="PivotTable8"/>
    <pivotTable tabId="9" name="PivotTable1"/>
    <pivotTable tabId="5" name="PivotTable4"/>
  </pivotTables>
  <data>
    <tabular pivotCacheId="1428109369">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794572F-1719-47F0-AC3D-49994FF437FD}" cache="Slicer_Segment" caption="Segment" rowHeight="241300"/>
  <slicer name="Region" xr10:uid="{80A22241-B516-471D-93F3-C880D8FD0AE8}" cache="Slicer_Region" caption="Region" rowHeight="241300"/>
  <slicer name="Years" xr10:uid="{7839C3AF-DD05-4E16-BDDC-D76A85F33618}"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351FE8F6-66D2-48B1-9204-6335C2B12963}" cache="Slicer_Segment" caption="Segment" style="Slicer Style 1" rowHeight="241300"/>
  <slicer name="Region 1" xr10:uid="{FD64BDCF-1D88-4DF2-9B86-F215CDA7D320}" cache="Slicer_Region" caption="Region" style="Slicer Style 1" rowHeight="241300"/>
  <slicer name="Years 1" xr10:uid="{EC56BBFE-8582-41E8-8D4F-165FC1894B2A}" cache="Slicer_Years" caption="Years"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6.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904E-7167-460B-83A4-3F8AC823CCC7}">
  <dimension ref="A3:C16"/>
  <sheetViews>
    <sheetView workbookViewId="0">
      <selection activeCell="R12" sqref="R1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1" t="s">
        <v>10935</v>
      </c>
      <c r="B3" s="5" t="s">
        <v>10933</v>
      </c>
      <c r="C3" s="9" t="s">
        <v>10934</v>
      </c>
    </row>
    <row r="4" spans="1:3" x14ac:dyDescent="0.25">
      <c r="A4" s="19" t="s">
        <v>10939</v>
      </c>
      <c r="B4" s="15">
        <v>95365.937600000019</v>
      </c>
      <c r="C4" s="16">
        <v>9199.2699999999986</v>
      </c>
    </row>
    <row r="5" spans="1:3" x14ac:dyDescent="0.25">
      <c r="A5" s="20" t="s">
        <v>10940</v>
      </c>
      <c r="B5" s="17">
        <v>60172.649400000024</v>
      </c>
      <c r="C5" s="18">
        <v>10288.898699999991</v>
      </c>
    </row>
    <row r="6" spans="1:3" x14ac:dyDescent="0.25">
      <c r="A6" s="20" t="s">
        <v>10941</v>
      </c>
      <c r="B6" s="17">
        <v>199252.98399999991</v>
      </c>
      <c r="C6" s="18">
        <v>26806.573700000015</v>
      </c>
    </row>
    <row r="7" spans="1:3" x14ac:dyDescent="0.25">
      <c r="A7" s="20" t="s">
        <v>10942</v>
      </c>
      <c r="B7" s="17">
        <v>141851.5674</v>
      </c>
      <c r="C7" s="18">
        <v>13437.806799999998</v>
      </c>
    </row>
    <row r="8" spans="1:3" x14ac:dyDescent="0.25">
      <c r="A8" s="20" t="s">
        <v>10943</v>
      </c>
      <c r="B8" s="17">
        <v>156122.28669999994</v>
      </c>
      <c r="C8" s="18">
        <v>22308.51279999999</v>
      </c>
    </row>
    <row r="9" spans="1:3" x14ac:dyDescent="0.25">
      <c r="A9" s="20" t="s">
        <v>10944</v>
      </c>
      <c r="B9" s="17">
        <v>147082.61130000011</v>
      </c>
      <c r="C9" s="18">
        <v>20899.334500000012</v>
      </c>
    </row>
    <row r="10" spans="1:3" x14ac:dyDescent="0.25">
      <c r="A10" s="20" t="s">
        <v>10945</v>
      </c>
      <c r="B10" s="17">
        <v>149580.83800000031</v>
      </c>
      <c r="C10" s="18">
        <v>13535.38299999998</v>
      </c>
    </row>
    <row r="11" spans="1:3" x14ac:dyDescent="0.25">
      <c r="A11" s="20" t="s">
        <v>10946</v>
      </c>
      <c r="B11" s="17">
        <v>159589.45099999988</v>
      </c>
      <c r="C11" s="18">
        <v>21896.715399999972</v>
      </c>
    </row>
    <row r="12" spans="1:3" x14ac:dyDescent="0.25">
      <c r="A12" s="20" t="s">
        <v>10947</v>
      </c>
      <c r="B12" s="17">
        <v>309770.09970000025</v>
      </c>
      <c r="C12" s="18">
        <v>37293.192500000034</v>
      </c>
    </row>
    <row r="13" spans="1:3" x14ac:dyDescent="0.25">
      <c r="A13" s="20" t="s">
        <v>10948</v>
      </c>
      <c r="B13" s="17">
        <v>197115.20170000009</v>
      </c>
      <c r="C13" s="18">
        <v>31469.663800000035</v>
      </c>
    </row>
    <row r="14" spans="1:3" x14ac:dyDescent="0.25">
      <c r="A14" s="20" t="s">
        <v>10949</v>
      </c>
      <c r="B14" s="17">
        <v>349120.07400000008</v>
      </c>
      <c r="C14" s="18">
        <v>35825.536599999927</v>
      </c>
    </row>
    <row r="15" spans="1:3" x14ac:dyDescent="0.25">
      <c r="A15" s="20" t="s">
        <v>10950</v>
      </c>
      <c r="B15" s="17">
        <v>332177.15950000001</v>
      </c>
      <c r="C15" s="18">
        <v>43436.13390000003</v>
      </c>
    </row>
    <row r="16" spans="1:3" x14ac:dyDescent="0.25">
      <c r="A16" s="21" t="s">
        <v>10936</v>
      </c>
      <c r="B16" s="49">
        <v>2297200.8603000008</v>
      </c>
      <c r="C16" s="50">
        <v>286397.02169999998</v>
      </c>
    </row>
  </sheetData>
  <pageMargins left="0.7" right="0.7" top="0.75" bottom="0.75" header="0.3" footer="0.3"/>
  <pageSetup orientation="portrait" horizontalDpi="4294967293" verticalDpi="4294967293"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5132C-67AD-412F-9FD9-6F49838F34CF}">
  <dimension ref="A3:E7"/>
  <sheetViews>
    <sheetView workbookViewId="0">
      <selection activeCell="R12" sqref="R12"/>
    </sheetView>
  </sheetViews>
  <sheetFormatPr defaultRowHeight="15" x14ac:dyDescent="0.25"/>
  <cols>
    <col min="1" max="1" width="14.5703125" bestFit="1" customWidth="1"/>
    <col min="2" max="2" width="12.5703125" bestFit="1" customWidth="1"/>
    <col min="4" max="4" width="14.5703125" bestFit="1" customWidth="1"/>
    <col min="5" max="5" width="12.28515625" customWidth="1"/>
  </cols>
  <sheetData>
    <row r="3" spans="1:5" x14ac:dyDescent="0.25">
      <c r="A3" s="11" t="s">
        <v>10935</v>
      </c>
      <c r="B3" s="8" t="s">
        <v>10934</v>
      </c>
      <c r="D3" s="22" t="s">
        <v>15</v>
      </c>
      <c r="E3" s="22" t="s">
        <v>21</v>
      </c>
    </row>
    <row r="4" spans="1:5" x14ac:dyDescent="0.25">
      <c r="A4" s="12" t="s">
        <v>71</v>
      </c>
      <c r="B4" s="8">
        <v>145454.9480999998</v>
      </c>
      <c r="D4" t="str">
        <f>A4</f>
        <v>Technology</v>
      </c>
      <c r="E4" s="23">
        <f>GETPIVOTDATA("Profit",$A$3,"Category",A4)</f>
        <v>145454.9480999998</v>
      </c>
    </row>
    <row r="5" spans="1:5" x14ac:dyDescent="0.25">
      <c r="A5" s="13" t="s">
        <v>46</v>
      </c>
      <c r="B5" s="36">
        <v>122490.8008000001</v>
      </c>
      <c r="D5" t="str">
        <f t="shared" ref="D5:D7" si="0">A5</f>
        <v>Office Supplies</v>
      </c>
      <c r="E5" s="23">
        <f t="shared" ref="E5:E6" si="1">GETPIVOTDATA("Profit",$A$3,"Category",A5)</f>
        <v>122490.8008000001</v>
      </c>
    </row>
    <row r="6" spans="1:5" x14ac:dyDescent="0.25">
      <c r="A6" s="13" t="s">
        <v>32</v>
      </c>
      <c r="B6" s="36">
        <v>18451.272799999992</v>
      </c>
      <c r="D6" t="str">
        <f t="shared" si="0"/>
        <v>Furniture</v>
      </c>
      <c r="E6" s="23">
        <f t="shared" si="1"/>
        <v>18451.272799999992</v>
      </c>
    </row>
    <row r="7" spans="1:5" x14ac:dyDescent="0.25">
      <c r="A7" s="14" t="s">
        <v>10936</v>
      </c>
      <c r="B7" s="37">
        <v>286397.02169999992</v>
      </c>
      <c r="D7" t="str">
        <f t="shared" si="0"/>
        <v>Grand Total</v>
      </c>
      <c r="E7" s="2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2D66B-5A95-4ED8-A42E-A36FD0586052}">
  <dimension ref="A3:B7"/>
  <sheetViews>
    <sheetView workbookViewId="0">
      <selection activeCell="R12" sqref="R12"/>
    </sheetView>
  </sheetViews>
  <sheetFormatPr defaultRowHeight="15" x14ac:dyDescent="0.25"/>
  <cols>
    <col min="1" max="1" width="14.5703125" bestFit="1" customWidth="1"/>
    <col min="2" max="2" width="12.140625" bestFit="1" customWidth="1"/>
  </cols>
  <sheetData>
    <row r="3" spans="1:2" x14ac:dyDescent="0.25">
      <c r="A3" s="11" t="s">
        <v>10935</v>
      </c>
      <c r="B3" s="8" t="s">
        <v>10933</v>
      </c>
    </row>
    <row r="4" spans="1:2" x14ac:dyDescent="0.25">
      <c r="A4" s="12" t="s">
        <v>32</v>
      </c>
      <c r="B4" s="24">
        <v>0.32300170530281774</v>
      </c>
    </row>
    <row r="5" spans="1:2" x14ac:dyDescent="0.25">
      <c r="A5" s="13" t="s">
        <v>46</v>
      </c>
      <c r="B5" s="25">
        <v>0.31301008302169103</v>
      </c>
    </row>
    <row r="6" spans="1:2" x14ac:dyDescent="0.25">
      <c r="A6" s="13" t="s">
        <v>71</v>
      </c>
      <c r="B6" s="25">
        <v>0.36398821167549117</v>
      </c>
    </row>
    <row r="7" spans="1:2" x14ac:dyDescent="0.25">
      <c r="A7" s="14" t="s">
        <v>10936</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C3FEC-BAD3-44A4-92FD-2CD14D2110B8}">
  <dimension ref="A3:E53"/>
  <sheetViews>
    <sheetView workbookViewId="0">
      <selection activeCell="R12" sqref="R12"/>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11" t="s">
        <v>10935</v>
      </c>
      <c r="B3" s="8" t="s">
        <v>10933</v>
      </c>
      <c r="D3" s="22" t="s">
        <v>11</v>
      </c>
      <c r="E3" s="22" t="s">
        <v>18</v>
      </c>
    </row>
    <row r="4" spans="1:5" x14ac:dyDescent="0.25">
      <c r="A4" s="12" t="s">
        <v>358</v>
      </c>
      <c r="B4" s="8">
        <v>19510.639999999992</v>
      </c>
      <c r="D4" t="str">
        <f>A4</f>
        <v>Alabama</v>
      </c>
      <c r="E4" s="23">
        <f>GETPIVOTDATA("Sales",$A$3,"State",A4)</f>
        <v>19510.639999999992</v>
      </c>
    </row>
    <row r="5" spans="1:5" x14ac:dyDescent="0.25">
      <c r="A5" s="13" t="s">
        <v>310</v>
      </c>
      <c r="B5" s="36">
        <v>35282.000999999997</v>
      </c>
      <c r="D5" t="str">
        <f t="shared" ref="D5:D52" si="0">A5</f>
        <v>Arizona</v>
      </c>
      <c r="E5" s="23">
        <f t="shared" ref="E5:E52" si="1">GETPIVOTDATA("Sales",$A$3,"State",A5)</f>
        <v>35282.000999999997</v>
      </c>
    </row>
    <row r="6" spans="1:5" x14ac:dyDescent="0.25">
      <c r="A6" s="13" t="s">
        <v>1707</v>
      </c>
      <c r="B6" s="36">
        <v>11678.129999999997</v>
      </c>
      <c r="D6" t="str">
        <f t="shared" si="0"/>
        <v>Arkansas</v>
      </c>
      <c r="E6" s="23">
        <f t="shared" si="1"/>
        <v>11678.129999999997</v>
      </c>
    </row>
    <row r="7" spans="1:5" x14ac:dyDescent="0.25">
      <c r="A7" s="13" t="s">
        <v>43</v>
      </c>
      <c r="B7" s="36">
        <v>457687.63150000101</v>
      </c>
      <c r="D7" t="str">
        <f t="shared" si="0"/>
        <v>California</v>
      </c>
      <c r="E7" s="23">
        <f t="shared" si="1"/>
        <v>457687.63150000101</v>
      </c>
    </row>
    <row r="8" spans="1:5" x14ac:dyDescent="0.25">
      <c r="A8" s="13" t="s">
        <v>457</v>
      </c>
      <c r="B8" s="36">
        <v>32108.117999999995</v>
      </c>
      <c r="D8" t="str">
        <f t="shared" si="0"/>
        <v>Colorado</v>
      </c>
      <c r="E8" s="23">
        <f t="shared" si="1"/>
        <v>32108.117999999995</v>
      </c>
    </row>
    <row r="9" spans="1:5" x14ac:dyDescent="0.25">
      <c r="A9" s="13" t="s">
        <v>747</v>
      </c>
      <c r="B9" s="36">
        <v>13384.356999999996</v>
      </c>
      <c r="D9" t="str">
        <f t="shared" si="0"/>
        <v>Connecticut</v>
      </c>
      <c r="E9" s="23">
        <f t="shared" si="1"/>
        <v>13384.356999999996</v>
      </c>
    </row>
    <row r="10" spans="1:5" x14ac:dyDescent="0.25">
      <c r="A10" s="13" t="s">
        <v>245</v>
      </c>
      <c r="B10" s="36">
        <v>27451.068999999992</v>
      </c>
      <c r="D10" t="str">
        <f t="shared" si="0"/>
        <v>Delaware</v>
      </c>
      <c r="E10" s="23">
        <f t="shared" si="1"/>
        <v>27451.068999999992</v>
      </c>
    </row>
    <row r="11" spans="1:5" x14ac:dyDescent="0.25">
      <c r="A11" s="13" t="s">
        <v>3034</v>
      </c>
      <c r="B11" s="36">
        <v>2865.0199999999995</v>
      </c>
      <c r="D11" t="str">
        <f t="shared" si="0"/>
        <v>District of Columbia</v>
      </c>
      <c r="E11" s="23">
        <f t="shared" si="1"/>
        <v>2865.0199999999995</v>
      </c>
    </row>
    <row r="12" spans="1:5" x14ac:dyDescent="0.25">
      <c r="A12" s="13" t="s">
        <v>54</v>
      </c>
      <c r="B12" s="36">
        <v>89473.707999999999</v>
      </c>
      <c r="D12" t="str">
        <f t="shared" si="0"/>
        <v>Florida</v>
      </c>
      <c r="E12" s="23">
        <f t="shared" si="1"/>
        <v>89473.707999999999</v>
      </c>
    </row>
    <row r="13" spans="1:5" x14ac:dyDescent="0.25">
      <c r="A13" s="13" t="s">
        <v>1272</v>
      </c>
      <c r="B13" s="36">
        <v>49095.840000000004</v>
      </c>
      <c r="D13" t="str">
        <f t="shared" si="0"/>
        <v>Georgia</v>
      </c>
      <c r="E13" s="23">
        <f t="shared" si="1"/>
        <v>49095.840000000004</v>
      </c>
    </row>
    <row r="14" spans="1:5" x14ac:dyDescent="0.25">
      <c r="A14" s="13" t="s">
        <v>6260</v>
      </c>
      <c r="B14" s="36">
        <v>4382.4860000000017</v>
      </c>
      <c r="D14" t="str">
        <f t="shared" si="0"/>
        <v>Idaho</v>
      </c>
      <c r="E14" s="23">
        <f t="shared" si="1"/>
        <v>4382.4860000000017</v>
      </c>
    </row>
    <row r="15" spans="1:5" x14ac:dyDescent="0.25">
      <c r="A15" s="13" t="s">
        <v>211</v>
      </c>
      <c r="B15" s="36">
        <v>80166.10099999985</v>
      </c>
      <c r="D15" t="str">
        <f t="shared" si="0"/>
        <v>Illinois</v>
      </c>
      <c r="E15" s="23">
        <f t="shared" si="1"/>
        <v>80166.10099999985</v>
      </c>
    </row>
    <row r="16" spans="1:5" x14ac:dyDescent="0.25">
      <c r="A16" s="13" t="s">
        <v>254</v>
      </c>
      <c r="B16" s="36">
        <v>53555.360000000001</v>
      </c>
      <c r="D16" t="str">
        <f t="shared" si="0"/>
        <v>Indiana</v>
      </c>
      <c r="E16" s="23">
        <f t="shared" si="1"/>
        <v>53555.360000000001</v>
      </c>
    </row>
    <row r="17" spans="1:5" x14ac:dyDescent="0.25">
      <c r="A17" s="13" t="s">
        <v>489</v>
      </c>
      <c r="B17" s="36">
        <v>4579.7599999999993</v>
      </c>
      <c r="D17" t="str">
        <f t="shared" si="0"/>
        <v>Iowa</v>
      </c>
      <c r="E17" s="23">
        <f t="shared" si="1"/>
        <v>4579.7599999999993</v>
      </c>
    </row>
    <row r="18" spans="1:5" x14ac:dyDescent="0.25">
      <c r="A18" s="13" t="s">
        <v>4530</v>
      </c>
      <c r="B18" s="36">
        <v>2914.31</v>
      </c>
      <c r="D18" t="str">
        <f t="shared" si="0"/>
        <v>Kansas</v>
      </c>
      <c r="E18" s="23">
        <f t="shared" si="1"/>
        <v>2914.31</v>
      </c>
    </row>
    <row r="19" spans="1:5" x14ac:dyDescent="0.25">
      <c r="A19" s="13" t="s">
        <v>29</v>
      </c>
      <c r="B19" s="36">
        <v>36591.749999999971</v>
      </c>
      <c r="D19" t="str">
        <f t="shared" si="0"/>
        <v>Kentucky</v>
      </c>
      <c r="E19" s="23">
        <f t="shared" si="1"/>
        <v>36591.749999999971</v>
      </c>
    </row>
    <row r="20" spans="1:5" x14ac:dyDescent="0.25">
      <c r="A20" s="13" t="s">
        <v>736</v>
      </c>
      <c r="B20" s="36">
        <v>9217.0299999999988</v>
      </c>
      <c r="D20" t="str">
        <f t="shared" si="0"/>
        <v>Louisiana</v>
      </c>
      <c r="E20" s="23">
        <f t="shared" si="1"/>
        <v>9217.0299999999988</v>
      </c>
    </row>
    <row r="21" spans="1:5" x14ac:dyDescent="0.25">
      <c r="A21" s="13" t="s">
        <v>5235</v>
      </c>
      <c r="B21" s="36">
        <v>1270.53</v>
      </c>
      <c r="D21" t="str">
        <f t="shared" si="0"/>
        <v>Maine</v>
      </c>
      <c r="E21" s="23">
        <f t="shared" si="1"/>
        <v>1270.53</v>
      </c>
    </row>
    <row r="22" spans="1:5" x14ac:dyDescent="0.25">
      <c r="A22" s="13" t="s">
        <v>2735</v>
      </c>
      <c r="B22" s="36">
        <v>23705.523000000005</v>
      </c>
      <c r="D22" t="str">
        <f t="shared" si="0"/>
        <v>Maryland</v>
      </c>
      <c r="E22" s="23">
        <f t="shared" si="1"/>
        <v>23705.523000000005</v>
      </c>
    </row>
    <row r="23" spans="1:5" x14ac:dyDescent="0.25">
      <c r="A23" s="13" t="s">
        <v>1245</v>
      </c>
      <c r="B23" s="36">
        <v>28634.43399999999</v>
      </c>
      <c r="D23" t="str">
        <f t="shared" si="0"/>
        <v>Massachusetts</v>
      </c>
      <c r="E23" s="23">
        <f t="shared" si="1"/>
        <v>28634.43399999999</v>
      </c>
    </row>
    <row r="24" spans="1:5" x14ac:dyDescent="0.25">
      <c r="A24" s="13" t="s">
        <v>238</v>
      </c>
      <c r="B24" s="36">
        <v>76269.614000000016</v>
      </c>
      <c r="D24" t="str">
        <f t="shared" si="0"/>
        <v>Michigan</v>
      </c>
      <c r="E24" s="23">
        <f t="shared" si="1"/>
        <v>76269.614000000016</v>
      </c>
    </row>
    <row r="25" spans="1:5" x14ac:dyDescent="0.25">
      <c r="A25" s="13" t="s">
        <v>229</v>
      </c>
      <c r="B25" s="36">
        <v>29863.149999999994</v>
      </c>
      <c r="D25" t="str">
        <f t="shared" si="0"/>
        <v>Minnesota</v>
      </c>
      <c r="E25" s="23">
        <f t="shared" si="1"/>
        <v>29863.149999999994</v>
      </c>
    </row>
    <row r="26" spans="1:5" x14ac:dyDescent="0.25">
      <c r="A26" s="13" t="s">
        <v>1487</v>
      </c>
      <c r="B26" s="36">
        <v>10771.34</v>
      </c>
      <c r="D26" t="str">
        <f t="shared" si="0"/>
        <v>Mississippi</v>
      </c>
      <c r="E26" s="23">
        <f t="shared" si="1"/>
        <v>10771.34</v>
      </c>
    </row>
    <row r="27" spans="1:5" x14ac:dyDescent="0.25">
      <c r="A27" s="13" t="s">
        <v>596</v>
      </c>
      <c r="B27" s="36">
        <v>22205.149999999998</v>
      </c>
      <c r="D27" t="str">
        <f t="shared" si="0"/>
        <v>Missouri</v>
      </c>
      <c r="E27" s="23">
        <f t="shared" si="1"/>
        <v>22205.149999999998</v>
      </c>
    </row>
    <row r="28" spans="1:5" x14ac:dyDescent="0.25">
      <c r="A28" s="13" t="s">
        <v>1762</v>
      </c>
      <c r="B28" s="36">
        <v>5589.3519999999971</v>
      </c>
      <c r="D28" t="str">
        <f t="shared" si="0"/>
        <v>Montana</v>
      </c>
      <c r="E28" s="23">
        <f t="shared" si="1"/>
        <v>5589.3519999999971</v>
      </c>
    </row>
    <row r="29" spans="1:5" x14ac:dyDescent="0.25">
      <c r="A29" s="13" t="s">
        <v>138</v>
      </c>
      <c r="B29" s="36">
        <v>7464.9299999999985</v>
      </c>
      <c r="D29" t="str">
        <f t="shared" si="0"/>
        <v>Nebraska</v>
      </c>
      <c r="E29" s="23">
        <f t="shared" si="1"/>
        <v>7464.9299999999985</v>
      </c>
    </row>
    <row r="30" spans="1:5" x14ac:dyDescent="0.25">
      <c r="A30" s="13" t="s">
        <v>1392</v>
      </c>
      <c r="B30" s="36">
        <v>16729.101999999999</v>
      </c>
      <c r="D30" t="str">
        <f t="shared" si="0"/>
        <v>Nevada</v>
      </c>
      <c r="E30" s="23">
        <f t="shared" si="1"/>
        <v>16729.101999999999</v>
      </c>
    </row>
    <row r="31" spans="1:5" x14ac:dyDescent="0.25">
      <c r="A31" s="13" t="s">
        <v>2694</v>
      </c>
      <c r="B31" s="36">
        <v>7292.5239999999994</v>
      </c>
      <c r="D31" t="str">
        <f t="shared" si="0"/>
        <v>New Hampshire</v>
      </c>
      <c r="E31" s="23">
        <f t="shared" si="1"/>
        <v>7292.5239999999994</v>
      </c>
    </row>
    <row r="32" spans="1:5" x14ac:dyDescent="0.25">
      <c r="A32" s="13" t="s">
        <v>788</v>
      </c>
      <c r="B32" s="36">
        <v>35764.312000000013</v>
      </c>
      <c r="D32" t="str">
        <f t="shared" si="0"/>
        <v>New Jersey</v>
      </c>
      <c r="E32" s="23">
        <f t="shared" si="1"/>
        <v>35764.312000000013</v>
      </c>
    </row>
    <row r="33" spans="1:5" x14ac:dyDescent="0.25">
      <c r="A33" s="13" t="s">
        <v>668</v>
      </c>
      <c r="B33" s="36">
        <v>4783.5220000000008</v>
      </c>
      <c r="D33" t="str">
        <f t="shared" si="0"/>
        <v>New Mexico</v>
      </c>
      <c r="E33" s="23">
        <f t="shared" si="1"/>
        <v>4783.5220000000008</v>
      </c>
    </row>
    <row r="34" spans="1:5" x14ac:dyDescent="0.25">
      <c r="A34" s="13" t="s">
        <v>267</v>
      </c>
      <c r="B34" s="36">
        <v>310876.27099999978</v>
      </c>
      <c r="D34" t="str">
        <f t="shared" si="0"/>
        <v>New York</v>
      </c>
      <c r="E34" s="23">
        <f t="shared" si="1"/>
        <v>310876.27099999978</v>
      </c>
    </row>
    <row r="35" spans="1:5" x14ac:dyDescent="0.25">
      <c r="A35" s="13" t="s">
        <v>88</v>
      </c>
      <c r="B35" s="36">
        <v>55603.163999999968</v>
      </c>
      <c r="D35" t="str">
        <f t="shared" si="0"/>
        <v>North Carolina</v>
      </c>
      <c r="E35" s="23">
        <f t="shared" si="1"/>
        <v>55603.163999999968</v>
      </c>
    </row>
    <row r="36" spans="1:5" x14ac:dyDescent="0.25">
      <c r="A36" s="13" t="s">
        <v>7449</v>
      </c>
      <c r="B36" s="36">
        <v>919.91</v>
      </c>
      <c r="D36" t="str">
        <f t="shared" si="0"/>
        <v>North Dakota</v>
      </c>
      <c r="E36" s="23">
        <f t="shared" si="1"/>
        <v>919.91</v>
      </c>
    </row>
    <row r="37" spans="1:5" x14ac:dyDescent="0.25">
      <c r="A37" s="13" t="s">
        <v>498</v>
      </c>
      <c r="B37" s="36">
        <v>78258.135999999926</v>
      </c>
      <c r="D37" t="str">
        <f t="shared" si="0"/>
        <v>Ohio</v>
      </c>
      <c r="E37" s="23">
        <f t="shared" si="1"/>
        <v>78258.135999999926</v>
      </c>
    </row>
    <row r="38" spans="1:5" x14ac:dyDescent="0.25">
      <c r="A38" s="13" t="s">
        <v>649</v>
      </c>
      <c r="B38" s="36">
        <v>19683.390000000003</v>
      </c>
      <c r="D38" t="str">
        <f t="shared" si="0"/>
        <v>Oklahoma</v>
      </c>
      <c r="E38" s="23">
        <f t="shared" si="1"/>
        <v>19683.390000000003</v>
      </c>
    </row>
    <row r="39" spans="1:5" x14ac:dyDescent="0.25">
      <c r="A39" s="13" t="s">
        <v>420</v>
      </c>
      <c r="B39" s="36">
        <v>17431.149999999991</v>
      </c>
      <c r="D39" t="str">
        <f t="shared" si="0"/>
        <v>Oregon</v>
      </c>
      <c r="E39" s="23">
        <f t="shared" si="1"/>
        <v>17431.149999999991</v>
      </c>
    </row>
    <row r="40" spans="1:5" x14ac:dyDescent="0.25">
      <c r="A40" s="13" t="s">
        <v>147</v>
      </c>
      <c r="B40" s="36">
        <v>116511.91400000003</v>
      </c>
      <c r="D40" t="str">
        <f t="shared" si="0"/>
        <v>Pennsylvania</v>
      </c>
      <c r="E40" s="23">
        <f t="shared" si="1"/>
        <v>116511.91400000003</v>
      </c>
    </row>
    <row r="41" spans="1:5" x14ac:dyDescent="0.25">
      <c r="A41" s="13" t="s">
        <v>1399</v>
      </c>
      <c r="B41" s="36">
        <v>22627.955999999995</v>
      </c>
      <c r="D41" t="str">
        <f t="shared" si="0"/>
        <v>Rhode Island</v>
      </c>
      <c r="E41" s="23">
        <f t="shared" si="1"/>
        <v>22627.955999999995</v>
      </c>
    </row>
    <row r="42" spans="1:5" x14ac:dyDescent="0.25">
      <c r="A42" s="13" t="s">
        <v>383</v>
      </c>
      <c r="B42" s="36">
        <v>8481.7099999999991</v>
      </c>
      <c r="D42" t="str">
        <f t="shared" si="0"/>
        <v>South Carolina</v>
      </c>
      <c r="E42" s="23">
        <f t="shared" si="1"/>
        <v>8481.7099999999991</v>
      </c>
    </row>
    <row r="43" spans="1:5" x14ac:dyDescent="0.25">
      <c r="A43" s="13" t="s">
        <v>5326</v>
      </c>
      <c r="B43" s="36">
        <v>1315.5600000000002</v>
      </c>
      <c r="D43" t="str">
        <f t="shared" si="0"/>
        <v>South Dakota</v>
      </c>
      <c r="E43" s="23">
        <f t="shared" si="1"/>
        <v>1315.5600000000002</v>
      </c>
    </row>
    <row r="44" spans="1:5" x14ac:dyDescent="0.25">
      <c r="A44" s="13" t="s">
        <v>335</v>
      </c>
      <c r="B44" s="36">
        <v>30661.872999999981</v>
      </c>
      <c r="D44" t="str">
        <f t="shared" si="0"/>
        <v>Tennessee</v>
      </c>
      <c r="E44" s="23">
        <f t="shared" si="1"/>
        <v>30661.872999999981</v>
      </c>
    </row>
    <row r="45" spans="1:5" x14ac:dyDescent="0.25">
      <c r="A45" s="13" t="s">
        <v>104</v>
      </c>
      <c r="B45" s="36">
        <v>170188.04580000002</v>
      </c>
      <c r="D45" t="str">
        <f t="shared" si="0"/>
        <v>Texas</v>
      </c>
      <c r="E45" s="23">
        <f t="shared" si="1"/>
        <v>170188.04580000002</v>
      </c>
    </row>
    <row r="46" spans="1:5" x14ac:dyDescent="0.25">
      <c r="A46" s="13" t="s">
        <v>121</v>
      </c>
      <c r="B46" s="36">
        <v>11220.055999999999</v>
      </c>
      <c r="D46" t="str">
        <f t="shared" si="0"/>
        <v>Utah</v>
      </c>
      <c r="E46" s="23">
        <f t="shared" si="1"/>
        <v>11220.055999999999</v>
      </c>
    </row>
    <row r="47" spans="1:5" x14ac:dyDescent="0.25">
      <c r="A47" s="13" t="s">
        <v>5203</v>
      </c>
      <c r="B47" s="36">
        <v>8929.369999999999</v>
      </c>
      <c r="D47" t="str">
        <f t="shared" si="0"/>
        <v>Vermont</v>
      </c>
      <c r="E47" s="23">
        <f t="shared" si="1"/>
        <v>8929.369999999999</v>
      </c>
    </row>
    <row r="48" spans="1:5" x14ac:dyDescent="0.25">
      <c r="A48" s="13" t="s">
        <v>319</v>
      </c>
      <c r="B48" s="36">
        <v>70636.719999999987</v>
      </c>
      <c r="D48" t="str">
        <f t="shared" si="0"/>
        <v>Virginia</v>
      </c>
      <c r="E48" s="23">
        <f t="shared" si="1"/>
        <v>70636.719999999987</v>
      </c>
    </row>
    <row r="49" spans="1:5" x14ac:dyDescent="0.25">
      <c r="A49" s="13" t="s">
        <v>96</v>
      </c>
      <c r="B49" s="36">
        <v>138641.26999999993</v>
      </c>
      <c r="D49" t="str">
        <f t="shared" si="0"/>
        <v>Washington</v>
      </c>
      <c r="E49" s="23">
        <f t="shared" si="1"/>
        <v>138641.26999999993</v>
      </c>
    </row>
    <row r="50" spans="1:5" x14ac:dyDescent="0.25">
      <c r="A50" s="13" t="s">
        <v>9726</v>
      </c>
      <c r="B50" s="36">
        <v>1209.8240000000001</v>
      </c>
      <c r="D50" t="str">
        <f t="shared" si="0"/>
        <v>West Virginia</v>
      </c>
      <c r="E50" s="23">
        <f t="shared" si="1"/>
        <v>1209.8240000000001</v>
      </c>
    </row>
    <row r="51" spans="1:5" x14ac:dyDescent="0.25">
      <c r="A51" s="13" t="s">
        <v>114</v>
      </c>
      <c r="B51" s="36">
        <v>32114.610000000019</v>
      </c>
      <c r="D51" t="str">
        <f t="shared" si="0"/>
        <v>Wisconsin</v>
      </c>
      <c r="E51" s="23">
        <f t="shared" si="1"/>
        <v>32114.610000000019</v>
      </c>
    </row>
    <row r="52" spans="1:5" x14ac:dyDescent="0.25">
      <c r="A52" s="13" t="s">
        <v>8542</v>
      </c>
      <c r="B52" s="36">
        <v>1603.1360000000002</v>
      </c>
      <c r="D52" t="str">
        <f t="shared" si="0"/>
        <v>Wyoming</v>
      </c>
      <c r="E52" s="23">
        <f t="shared" si="1"/>
        <v>1603.1360000000002</v>
      </c>
    </row>
    <row r="53" spans="1:5" x14ac:dyDescent="0.25">
      <c r="A53" s="14" t="s">
        <v>10936</v>
      </c>
      <c r="B53" s="3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5907F-372E-4CF0-B6E5-667E930DFD9D}">
  <dimension ref="A3:N17"/>
  <sheetViews>
    <sheetView workbookViewId="0">
      <selection activeCell="R12" sqref="R12"/>
    </sheetView>
  </sheetViews>
  <sheetFormatPr defaultRowHeight="15" x14ac:dyDescent="0.25"/>
  <cols>
    <col min="1" max="1" width="13.140625" bestFit="1" customWidth="1"/>
    <col min="2" max="2" width="14"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1" t="s">
        <v>10935</v>
      </c>
      <c r="B3" s="8" t="s">
        <v>10933</v>
      </c>
      <c r="D3" s="11" t="s">
        <v>10935</v>
      </c>
      <c r="E3" s="8" t="s">
        <v>10934</v>
      </c>
      <c r="G3" s="11" t="s">
        <v>10935</v>
      </c>
      <c r="H3" s="8" t="s">
        <v>10937</v>
      </c>
      <c r="J3" s="11" t="s">
        <v>10935</v>
      </c>
      <c r="K3" s="8" t="s">
        <v>10954</v>
      </c>
      <c r="M3" s="11" t="s">
        <v>10935</v>
      </c>
      <c r="N3" s="8" t="s">
        <v>10955</v>
      </c>
    </row>
    <row r="4" spans="1:14" x14ac:dyDescent="0.25">
      <c r="A4" s="19" t="s">
        <v>10939</v>
      </c>
      <c r="B4" s="27">
        <v>95365.937600000019</v>
      </c>
      <c r="D4" s="19" t="s">
        <v>10939</v>
      </c>
      <c r="E4" s="8">
        <v>9199.2699999999986</v>
      </c>
      <c r="G4" s="19" t="s">
        <v>10939</v>
      </c>
      <c r="H4" s="8">
        <v>1500</v>
      </c>
      <c r="J4" s="19" t="s">
        <v>10939</v>
      </c>
      <c r="K4" s="8">
        <v>387</v>
      </c>
      <c r="M4" s="19" t="s">
        <v>10939</v>
      </c>
      <c r="N4" s="8">
        <v>9.6462848596792869E-2</v>
      </c>
    </row>
    <row r="5" spans="1:14" x14ac:dyDescent="0.25">
      <c r="A5" s="20" t="s">
        <v>10940</v>
      </c>
      <c r="B5" s="28">
        <v>60172.649400000024</v>
      </c>
      <c r="D5" s="20" t="s">
        <v>10940</v>
      </c>
      <c r="E5" s="36">
        <v>10288.898699999991</v>
      </c>
      <c r="G5" s="20" t="s">
        <v>10940</v>
      </c>
      <c r="H5" s="36">
        <v>1068</v>
      </c>
      <c r="J5" s="20" t="s">
        <v>10940</v>
      </c>
      <c r="K5" s="36">
        <v>301</v>
      </c>
      <c r="M5" s="20" t="s">
        <v>10940</v>
      </c>
      <c r="N5" s="36">
        <v>0.17098962406664425</v>
      </c>
    </row>
    <row r="6" spans="1:14" x14ac:dyDescent="0.25">
      <c r="A6" s="20" t="s">
        <v>10941</v>
      </c>
      <c r="B6" s="28">
        <v>199252.98399999991</v>
      </c>
      <c r="D6" s="20" t="s">
        <v>10941</v>
      </c>
      <c r="E6" s="36">
        <v>26806.573700000015</v>
      </c>
      <c r="G6" s="20" t="s">
        <v>10941</v>
      </c>
      <c r="H6" s="36">
        <v>2491</v>
      </c>
      <c r="J6" s="20" t="s">
        <v>10941</v>
      </c>
      <c r="K6" s="36">
        <v>680</v>
      </c>
      <c r="M6" s="20" t="s">
        <v>10941</v>
      </c>
      <c r="N6" s="36">
        <v>0.13453536886554246</v>
      </c>
    </row>
    <row r="7" spans="1:14" x14ac:dyDescent="0.25">
      <c r="A7" s="20" t="s">
        <v>10942</v>
      </c>
      <c r="B7" s="28">
        <v>141851.5674</v>
      </c>
      <c r="D7" s="20" t="s">
        <v>10942</v>
      </c>
      <c r="E7" s="36">
        <v>13437.806799999998</v>
      </c>
      <c r="G7" s="20" t="s">
        <v>10942</v>
      </c>
      <c r="H7" s="36">
        <v>2441</v>
      </c>
      <c r="J7" s="20" t="s">
        <v>10942</v>
      </c>
      <c r="K7" s="36">
        <v>663</v>
      </c>
      <c r="M7" s="20" t="s">
        <v>10942</v>
      </c>
      <c r="N7" s="36">
        <v>9.4731465053942004E-2</v>
      </c>
    </row>
    <row r="8" spans="1:14" x14ac:dyDescent="0.25">
      <c r="A8" s="20" t="s">
        <v>10943</v>
      </c>
      <c r="B8" s="28">
        <v>156122.28669999994</v>
      </c>
      <c r="D8" s="20" t="s">
        <v>10943</v>
      </c>
      <c r="E8" s="36">
        <v>22308.51279999999</v>
      </c>
      <c r="G8" s="20" t="s">
        <v>10943</v>
      </c>
      <c r="H8" s="36">
        <v>2850</v>
      </c>
      <c r="J8" s="20" t="s">
        <v>10943</v>
      </c>
      <c r="K8" s="36">
        <v>750</v>
      </c>
      <c r="M8" s="20" t="s">
        <v>10943</v>
      </c>
      <c r="N8" s="36">
        <v>0.14289127626517142</v>
      </c>
    </row>
    <row r="9" spans="1:14" x14ac:dyDescent="0.25">
      <c r="A9" s="20" t="s">
        <v>10944</v>
      </c>
      <c r="B9" s="28">
        <v>147082.61130000011</v>
      </c>
      <c r="D9" s="20" t="s">
        <v>10944</v>
      </c>
      <c r="E9" s="36">
        <v>20899.334500000012</v>
      </c>
      <c r="G9" s="20" t="s">
        <v>10944</v>
      </c>
      <c r="H9" s="36">
        <v>2644</v>
      </c>
      <c r="J9" s="20" t="s">
        <v>10944</v>
      </c>
      <c r="K9" s="36">
        <v>709</v>
      </c>
      <c r="M9" s="20" t="s">
        <v>10944</v>
      </c>
      <c r="N9" s="36">
        <v>0.1420924901678027</v>
      </c>
    </row>
    <row r="10" spans="1:14" x14ac:dyDescent="0.25">
      <c r="A10" s="20" t="s">
        <v>10945</v>
      </c>
      <c r="B10" s="28">
        <v>149580.83800000031</v>
      </c>
      <c r="D10" s="20" t="s">
        <v>10945</v>
      </c>
      <c r="E10" s="36">
        <v>13535.38299999998</v>
      </c>
      <c r="G10" s="20" t="s">
        <v>10945</v>
      </c>
      <c r="H10" s="36">
        <v>2705</v>
      </c>
      <c r="J10" s="20" t="s">
        <v>10945</v>
      </c>
      <c r="K10" s="36">
        <v>708</v>
      </c>
      <c r="M10" s="20" t="s">
        <v>10945</v>
      </c>
      <c r="N10" s="36">
        <v>9.0488749635163512E-2</v>
      </c>
    </row>
    <row r="11" spans="1:14" x14ac:dyDescent="0.25">
      <c r="A11" s="20" t="s">
        <v>10946</v>
      </c>
      <c r="B11" s="28">
        <v>159589.45099999988</v>
      </c>
      <c r="D11" s="20" t="s">
        <v>10946</v>
      </c>
      <c r="E11" s="36">
        <v>21896.715399999972</v>
      </c>
      <c r="G11" s="20" t="s">
        <v>10946</v>
      </c>
      <c r="H11" s="36">
        <v>2796</v>
      </c>
      <c r="J11" s="20" t="s">
        <v>10946</v>
      </c>
      <c r="K11" s="36">
        <v>710</v>
      </c>
      <c r="M11" s="20" t="s">
        <v>10946</v>
      </c>
      <c r="N11" s="36">
        <v>0.13720653378273723</v>
      </c>
    </row>
    <row r="12" spans="1:14" x14ac:dyDescent="0.25">
      <c r="A12" s="20" t="s">
        <v>10947</v>
      </c>
      <c r="B12" s="28">
        <v>309770.09970000025</v>
      </c>
      <c r="D12" s="20" t="s">
        <v>10947</v>
      </c>
      <c r="E12" s="36">
        <v>37293.192500000034</v>
      </c>
      <c r="G12" s="20" t="s">
        <v>10947</v>
      </c>
      <c r="H12" s="36">
        <v>5073</v>
      </c>
      <c r="J12" s="20" t="s">
        <v>10947</v>
      </c>
      <c r="K12" s="36">
        <v>1386</v>
      </c>
      <c r="M12" s="20" t="s">
        <v>10947</v>
      </c>
      <c r="N12" s="36">
        <v>0.12038990379031732</v>
      </c>
    </row>
    <row r="13" spans="1:14" x14ac:dyDescent="0.25">
      <c r="A13" s="20" t="s">
        <v>10948</v>
      </c>
      <c r="B13" s="28">
        <v>197115.20170000009</v>
      </c>
      <c r="D13" s="20" t="s">
        <v>10948</v>
      </c>
      <c r="E13" s="36">
        <v>31469.663800000035</v>
      </c>
      <c r="G13" s="20" t="s">
        <v>10948</v>
      </c>
      <c r="H13" s="36">
        <v>3095</v>
      </c>
      <c r="J13" s="20" t="s">
        <v>10948</v>
      </c>
      <c r="K13" s="36">
        <v>817</v>
      </c>
      <c r="M13" s="20" t="s">
        <v>10948</v>
      </c>
      <c r="N13" s="36">
        <v>0.15965112547684351</v>
      </c>
    </row>
    <row r="14" spans="1:14" x14ac:dyDescent="0.25">
      <c r="A14" s="20" t="s">
        <v>10949</v>
      </c>
      <c r="B14" s="28">
        <v>349120.07400000008</v>
      </c>
      <c r="D14" s="20" t="s">
        <v>10949</v>
      </c>
      <c r="E14" s="36">
        <v>35825.536599999927</v>
      </c>
      <c r="G14" s="20" t="s">
        <v>10949</v>
      </c>
      <c r="H14" s="36">
        <v>5741</v>
      </c>
      <c r="J14" s="20" t="s">
        <v>10949</v>
      </c>
      <c r="K14" s="36">
        <v>1462</v>
      </c>
      <c r="M14" s="20" t="s">
        <v>10949</v>
      </c>
      <c r="N14" s="36">
        <v>0.10261666191099604</v>
      </c>
    </row>
    <row r="15" spans="1:14" x14ac:dyDescent="0.25">
      <c r="A15" s="20" t="s">
        <v>10950</v>
      </c>
      <c r="B15" s="28">
        <v>332177.15950000001</v>
      </c>
      <c r="D15" s="20" t="s">
        <v>10950</v>
      </c>
      <c r="E15" s="36">
        <v>43436.13390000003</v>
      </c>
      <c r="G15" s="20" t="s">
        <v>10950</v>
      </c>
      <c r="H15" s="36">
        <v>5469</v>
      </c>
      <c r="J15" s="20" t="s">
        <v>10950</v>
      </c>
      <c r="K15" s="36">
        <v>1421</v>
      </c>
      <c r="M15" s="20" t="s">
        <v>10950</v>
      </c>
      <c r="N15" s="36">
        <v>0.13076195234308405</v>
      </c>
    </row>
    <row r="16" spans="1:14" x14ac:dyDescent="0.25">
      <c r="A16" s="21" t="s">
        <v>10936</v>
      </c>
      <c r="B16" s="37">
        <v>2297200.8603000008</v>
      </c>
      <c r="D16" s="21" t="s">
        <v>10936</v>
      </c>
      <c r="E16" s="37">
        <v>286397.02169999998</v>
      </c>
      <c r="G16" s="21" t="s">
        <v>10936</v>
      </c>
      <c r="H16" s="37">
        <v>37873</v>
      </c>
      <c r="J16" s="21" t="s">
        <v>10936</v>
      </c>
      <c r="K16" s="37">
        <v>9994</v>
      </c>
      <c r="M16" s="21" t="s">
        <v>10936</v>
      </c>
      <c r="N16" s="37">
        <v>0.12467217240315856</v>
      </c>
    </row>
    <row r="17" spans="2:14" x14ac:dyDescent="0.25">
      <c r="B17" s="29">
        <f>GETPIVOTDATA("Sales",$A$3)</f>
        <v>2297200.8603000008</v>
      </c>
      <c r="E17" s="29">
        <f>GETPIVOTDATA("Profit",$D$3)</f>
        <v>286397.02169999998</v>
      </c>
      <c r="H17" s="30">
        <f>GETPIVOTDATA("Quantity",$G$3)</f>
        <v>37873</v>
      </c>
      <c r="K17" s="30">
        <f>GETPIVOTDATA("Order ID",$J$3)</f>
        <v>9994</v>
      </c>
      <c r="N17" s="31">
        <f>GETPIVOTDATA("Profit Margin",$M$3)</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6A40D945-B074-47C0-8988-96B9E31713F1}">
          <x14:colorSeries rgb="FF376092"/>
          <x14:colorNegative rgb="FFD00000"/>
          <x14:colorAxis rgb="FF000000"/>
          <x14:colorMarkers rgb="FFD00000"/>
          <x14:colorFirst rgb="FFD00000"/>
          <x14:colorLast rgb="FFD00000"/>
          <x14:colorHigh rgb="FFD00000"/>
          <x14:colorLow rgb="FFD00000"/>
          <x14:sparklines>
            <x14:sparkline>
              <xm:f>KPI!E5</xm:f>
              <xm:sqref>G3</xm:sqref>
            </x14:sparkline>
          </x14:sparklines>
        </x14:sparklineGroup>
        <x14:sparklineGroup lineWeight="1.5" displayEmptyCellsAs="gap" xr2:uid="{8055129B-A9FB-4C01-8B92-3A5A46634455}">
          <x14:colorSeries rgb="FF5687C2"/>
          <x14:colorNegative rgb="FFFFB620"/>
          <x14:colorAxis rgb="FF000000"/>
          <x14:colorMarkers rgb="FFD70077"/>
          <x14:colorFirst rgb="FF777777"/>
          <x14:colorLast rgb="FF359CEB"/>
          <x14:colorHigh rgb="FF56BE79"/>
          <x14:colorLow rgb="FFFF5055"/>
          <x14:sparklines>
            <x14:sparkline>
              <xm:f>KPI!C4:C15</xm:f>
              <xm:sqref>F4</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CA243-438A-4591-9FBE-AB0EAA1B10E5}">
  <dimension ref="A2:O19"/>
  <sheetViews>
    <sheetView workbookViewId="0">
      <selection activeCell="R12" sqref="R12"/>
    </sheetView>
  </sheetViews>
  <sheetFormatPr defaultRowHeight="15" x14ac:dyDescent="0.25"/>
  <cols>
    <col min="1" max="1" width="13.140625" bestFit="1" customWidth="1"/>
    <col min="2" max="2" width="12.5703125" bestFit="1" customWidth="1"/>
    <col min="4" max="4" width="13.140625" bestFit="1" customWidth="1"/>
    <col min="5" max="5" width="15.42578125" bestFit="1" customWidth="1"/>
    <col min="7" max="7" width="13.140625" bestFit="1" customWidth="1"/>
    <col min="8" max="8" width="16.5703125" bestFit="1" customWidth="1"/>
    <col min="10" max="10" width="13.140625" bestFit="1" customWidth="1"/>
    <col min="11" max="11" width="23.28515625" bestFit="1" customWidth="1"/>
    <col min="13" max="13" width="13.140625" bestFit="1" customWidth="1"/>
    <col min="14" max="14" width="12.140625" bestFit="1" customWidth="1"/>
  </cols>
  <sheetData>
    <row r="2" spans="1:15" x14ac:dyDescent="0.25">
      <c r="A2" s="11" t="s">
        <v>10935</v>
      </c>
      <c r="B2" s="8" t="s">
        <v>10934</v>
      </c>
      <c r="D2" s="11" t="s">
        <v>10935</v>
      </c>
      <c r="E2" s="8" t="s">
        <v>10937</v>
      </c>
      <c r="G2" s="11" t="s">
        <v>10935</v>
      </c>
      <c r="H2" s="8" t="s">
        <v>10954</v>
      </c>
      <c r="J2" s="11" t="s">
        <v>10935</v>
      </c>
      <c r="K2" s="8" t="s">
        <v>10959</v>
      </c>
      <c r="M2" s="5"/>
      <c r="N2" s="41"/>
      <c r="O2" s="42"/>
    </row>
    <row r="3" spans="1:15" x14ac:dyDescent="0.25">
      <c r="A3" s="19" t="s">
        <v>10939</v>
      </c>
      <c r="B3" s="8">
        <v>9199.2699999999986</v>
      </c>
      <c r="D3" s="19" t="s">
        <v>10939</v>
      </c>
      <c r="E3" s="8">
        <v>1500</v>
      </c>
      <c r="G3" s="19" t="s">
        <v>10939</v>
      </c>
      <c r="H3" s="8">
        <v>387</v>
      </c>
      <c r="J3" s="19" t="s">
        <v>10939</v>
      </c>
      <c r="K3" s="8">
        <v>9.6462848596792869E-2</v>
      </c>
      <c r="M3" s="6"/>
      <c r="N3" s="43"/>
      <c r="O3" s="44"/>
    </row>
    <row r="4" spans="1:15" x14ac:dyDescent="0.25">
      <c r="A4" s="20" t="s">
        <v>10940</v>
      </c>
      <c r="B4" s="36">
        <v>10288.898699999991</v>
      </c>
      <c r="D4" s="20" t="s">
        <v>10940</v>
      </c>
      <c r="E4" s="36">
        <v>1068</v>
      </c>
      <c r="G4" s="20" t="s">
        <v>10940</v>
      </c>
      <c r="H4" s="36">
        <v>301</v>
      </c>
      <c r="J4" s="20" t="s">
        <v>10940</v>
      </c>
      <c r="K4" s="36">
        <v>0.17098962406664425</v>
      </c>
      <c r="M4" s="6"/>
      <c r="N4" s="43"/>
      <c r="O4" s="44"/>
    </row>
    <row r="5" spans="1:15" x14ac:dyDescent="0.25">
      <c r="A5" s="20" t="s">
        <v>10941</v>
      </c>
      <c r="B5" s="36">
        <v>26806.573700000015</v>
      </c>
      <c r="D5" s="20" t="s">
        <v>10941</v>
      </c>
      <c r="E5" s="36">
        <v>2491</v>
      </c>
      <c r="G5" s="20" t="s">
        <v>10941</v>
      </c>
      <c r="H5" s="36">
        <v>680</v>
      </c>
      <c r="J5" s="20" t="s">
        <v>10941</v>
      </c>
      <c r="K5" s="36">
        <v>0.13453536886554246</v>
      </c>
      <c r="M5" s="6"/>
      <c r="N5" s="43"/>
      <c r="O5" s="44"/>
    </row>
    <row r="6" spans="1:15" x14ac:dyDescent="0.25">
      <c r="A6" s="20" t="s">
        <v>10942</v>
      </c>
      <c r="B6" s="36">
        <v>13437.806799999998</v>
      </c>
      <c r="D6" s="20" t="s">
        <v>10942</v>
      </c>
      <c r="E6" s="36">
        <v>2441</v>
      </c>
      <c r="G6" s="20" t="s">
        <v>10942</v>
      </c>
      <c r="H6" s="36">
        <v>663</v>
      </c>
      <c r="J6" s="20" t="s">
        <v>10942</v>
      </c>
      <c r="K6" s="36">
        <v>9.4731465053942004E-2</v>
      </c>
      <c r="M6" s="6"/>
      <c r="N6" s="43"/>
      <c r="O6" s="44"/>
    </row>
    <row r="7" spans="1:15" x14ac:dyDescent="0.25">
      <c r="A7" s="20" t="s">
        <v>10943</v>
      </c>
      <c r="B7" s="36">
        <v>22308.51279999999</v>
      </c>
      <c r="D7" s="20" t="s">
        <v>10943</v>
      </c>
      <c r="E7" s="36">
        <v>2850</v>
      </c>
      <c r="G7" s="20" t="s">
        <v>10943</v>
      </c>
      <c r="H7" s="36">
        <v>750</v>
      </c>
      <c r="J7" s="20" t="s">
        <v>10943</v>
      </c>
      <c r="K7" s="36">
        <v>0.14289127626517142</v>
      </c>
      <c r="M7" s="6"/>
      <c r="N7" s="43"/>
      <c r="O7" s="44"/>
    </row>
    <row r="8" spans="1:15" x14ac:dyDescent="0.25">
      <c r="A8" s="20" t="s">
        <v>10944</v>
      </c>
      <c r="B8" s="36">
        <v>20899.334500000012</v>
      </c>
      <c r="D8" s="20" t="s">
        <v>10944</v>
      </c>
      <c r="E8" s="36">
        <v>2644</v>
      </c>
      <c r="G8" s="20" t="s">
        <v>10944</v>
      </c>
      <c r="H8" s="36">
        <v>709</v>
      </c>
      <c r="J8" s="20" t="s">
        <v>10944</v>
      </c>
      <c r="K8" s="36">
        <v>0.1420924901678027</v>
      </c>
      <c r="M8" s="6"/>
      <c r="N8" s="43"/>
      <c r="O8" s="44"/>
    </row>
    <row r="9" spans="1:15" x14ac:dyDescent="0.25">
      <c r="A9" s="20" t="s">
        <v>10945</v>
      </c>
      <c r="B9" s="36">
        <v>13535.38299999998</v>
      </c>
      <c r="D9" s="20" t="s">
        <v>10945</v>
      </c>
      <c r="E9" s="36">
        <v>2705</v>
      </c>
      <c r="G9" s="20" t="s">
        <v>10945</v>
      </c>
      <c r="H9" s="36">
        <v>708</v>
      </c>
      <c r="J9" s="20" t="s">
        <v>10945</v>
      </c>
      <c r="K9" s="36">
        <v>9.0488749635163512E-2</v>
      </c>
      <c r="M9" s="6"/>
      <c r="N9" s="43"/>
      <c r="O9" s="44"/>
    </row>
    <row r="10" spans="1:15" x14ac:dyDescent="0.25">
      <c r="A10" s="20" t="s">
        <v>10946</v>
      </c>
      <c r="B10" s="36">
        <v>21896.715399999972</v>
      </c>
      <c r="D10" s="20" t="s">
        <v>10946</v>
      </c>
      <c r="E10" s="36">
        <v>2796</v>
      </c>
      <c r="G10" s="20" t="s">
        <v>10946</v>
      </c>
      <c r="H10" s="36">
        <v>710</v>
      </c>
      <c r="J10" s="20" t="s">
        <v>10946</v>
      </c>
      <c r="K10" s="36">
        <v>0.13720653378273723</v>
      </c>
      <c r="M10" s="6"/>
      <c r="N10" s="43"/>
      <c r="O10" s="44"/>
    </row>
    <row r="11" spans="1:15" x14ac:dyDescent="0.25">
      <c r="A11" s="20" t="s">
        <v>10947</v>
      </c>
      <c r="B11" s="36">
        <v>37293.192500000034</v>
      </c>
      <c r="D11" s="20" t="s">
        <v>10947</v>
      </c>
      <c r="E11" s="36">
        <v>5073</v>
      </c>
      <c r="G11" s="20" t="s">
        <v>10947</v>
      </c>
      <c r="H11" s="36">
        <v>1386</v>
      </c>
      <c r="J11" s="20" t="s">
        <v>10947</v>
      </c>
      <c r="K11" s="36">
        <v>0.12038990379031732</v>
      </c>
      <c r="M11" s="6"/>
      <c r="N11" s="43"/>
      <c r="O11" s="44"/>
    </row>
    <row r="12" spans="1:15" x14ac:dyDescent="0.25">
      <c r="A12" s="20" t="s">
        <v>10948</v>
      </c>
      <c r="B12" s="36">
        <v>31469.663800000035</v>
      </c>
      <c r="D12" s="20" t="s">
        <v>10948</v>
      </c>
      <c r="E12" s="36">
        <v>3095</v>
      </c>
      <c r="G12" s="20" t="s">
        <v>10948</v>
      </c>
      <c r="H12" s="36">
        <v>817</v>
      </c>
      <c r="J12" s="20" t="s">
        <v>10948</v>
      </c>
      <c r="K12" s="36">
        <v>0.15965112547684351</v>
      </c>
      <c r="M12" s="6"/>
      <c r="N12" s="43"/>
      <c r="O12" s="44"/>
    </row>
    <row r="13" spans="1:15" x14ac:dyDescent="0.25">
      <c r="A13" s="20" t="s">
        <v>10949</v>
      </c>
      <c r="B13" s="36">
        <v>35825.536599999927</v>
      </c>
      <c r="D13" s="20" t="s">
        <v>10949</v>
      </c>
      <c r="E13" s="36">
        <v>5741</v>
      </c>
      <c r="G13" s="20" t="s">
        <v>10949</v>
      </c>
      <c r="H13" s="36">
        <v>1462</v>
      </c>
      <c r="J13" s="20" t="s">
        <v>10949</v>
      </c>
      <c r="K13" s="36">
        <v>0.10261666191099604</v>
      </c>
      <c r="M13" s="6"/>
      <c r="N13" s="43"/>
      <c r="O13" s="44"/>
    </row>
    <row r="14" spans="1:15" x14ac:dyDescent="0.25">
      <c r="A14" s="20" t="s">
        <v>10950</v>
      </c>
      <c r="B14" s="36">
        <v>43436.13390000003</v>
      </c>
      <c r="D14" s="20" t="s">
        <v>10950</v>
      </c>
      <c r="E14" s="36">
        <v>5469</v>
      </c>
      <c r="G14" s="20" t="s">
        <v>10950</v>
      </c>
      <c r="H14" s="36">
        <v>1421</v>
      </c>
      <c r="J14" s="20" t="s">
        <v>10950</v>
      </c>
      <c r="K14" s="36">
        <v>0.13076195234308405</v>
      </c>
      <c r="M14" s="6"/>
      <c r="N14" s="43"/>
      <c r="O14" s="44"/>
    </row>
    <row r="15" spans="1:15" x14ac:dyDescent="0.25">
      <c r="A15" s="21" t="s">
        <v>10936</v>
      </c>
      <c r="B15" s="37">
        <v>286397.02169999998</v>
      </c>
      <c r="D15" s="21" t="s">
        <v>10936</v>
      </c>
      <c r="E15" s="37">
        <v>37873</v>
      </c>
      <c r="G15" s="21" t="s">
        <v>10936</v>
      </c>
      <c r="H15" s="37">
        <v>9994</v>
      </c>
      <c r="J15" s="21" t="s">
        <v>10936</v>
      </c>
      <c r="K15" s="37">
        <v>0.12467217240315856</v>
      </c>
      <c r="M15" s="6"/>
      <c r="N15" s="43"/>
      <c r="O15" s="44"/>
    </row>
    <row r="16" spans="1:15" x14ac:dyDescent="0.25">
      <c r="B16" s="47">
        <f>GETPIVOTDATA("Profit",$A$2)</f>
        <v>286397.02169999998</v>
      </c>
      <c r="E16" s="30">
        <f>GETPIVOTDATA("Quantity",$D$2)</f>
        <v>37873</v>
      </c>
      <c r="H16" s="30">
        <f>GETPIVOTDATA("Order ID",$G$2)</f>
        <v>9994</v>
      </c>
      <c r="K16" s="31">
        <f>GETPIVOTDATA("PROFIT MARGIN..",$J$2)</f>
        <v>0.12467217240315856</v>
      </c>
      <c r="M16" s="6"/>
      <c r="N16" s="43"/>
      <c r="O16" s="44"/>
    </row>
    <row r="17" spans="13:15" x14ac:dyDescent="0.25">
      <c r="M17" s="6"/>
      <c r="N17" s="43"/>
      <c r="O17" s="44"/>
    </row>
    <row r="18" spans="13:15" x14ac:dyDescent="0.25">
      <c r="M18" s="6"/>
      <c r="N18" s="43"/>
      <c r="O18" s="44"/>
    </row>
    <row r="19" spans="13:15" x14ac:dyDescent="0.25">
      <c r="M19" s="7"/>
      <c r="N19" s="45"/>
      <c r="O19" s="46"/>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021C-8D41-4C3A-9865-07459731DED2}">
  <dimension ref="A2:E9"/>
  <sheetViews>
    <sheetView workbookViewId="0">
      <selection activeCell="R12" sqref="R12"/>
    </sheetView>
  </sheetViews>
  <sheetFormatPr defaultRowHeight="15" x14ac:dyDescent="0.25"/>
  <cols>
    <col min="1" max="1" width="13.140625" bestFit="1" customWidth="1"/>
    <col min="2" max="2" width="12.140625" bestFit="1" customWidth="1"/>
    <col min="3" max="3" width="10.85546875" customWidth="1"/>
    <col min="4" max="4" width="12.42578125" customWidth="1"/>
    <col min="5" max="5" width="13.28515625" customWidth="1"/>
  </cols>
  <sheetData>
    <row r="2" spans="1:5" x14ac:dyDescent="0.25">
      <c r="A2" s="11" t="s">
        <v>10935</v>
      </c>
      <c r="B2" s="5" t="s">
        <v>10933</v>
      </c>
      <c r="C2" s="10" t="s">
        <v>10934</v>
      </c>
      <c r="D2" s="10" t="s">
        <v>10937</v>
      </c>
      <c r="E2" s="9" t="s">
        <v>10959</v>
      </c>
    </row>
    <row r="3" spans="1:5" x14ac:dyDescent="0.25">
      <c r="A3" s="12" t="s">
        <v>10938</v>
      </c>
      <c r="B3" s="5">
        <v>484247.49810000096</v>
      </c>
      <c r="C3" s="10">
        <v>49543.974100000007</v>
      </c>
      <c r="D3" s="10">
        <v>7581</v>
      </c>
      <c r="E3" s="9">
        <v>0.10231126499236715</v>
      </c>
    </row>
    <row r="4" spans="1:5" x14ac:dyDescent="0.25">
      <c r="A4" s="13" t="s">
        <v>10951</v>
      </c>
      <c r="B4" s="6">
        <v>470532.50899999985</v>
      </c>
      <c r="C4" s="38">
        <v>61618.603700000051</v>
      </c>
      <c r="D4" s="38">
        <v>7979</v>
      </c>
      <c r="E4" s="35">
        <v>0.13095504034557592</v>
      </c>
    </row>
    <row r="5" spans="1:5" x14ac:dyDescent="0.25">
      <c r="A5" s="13" t="s">
        <v>10952</v>
      </c>
      <c r="B5" s="6">
        <v>608473.83000000066</v>
      </c>
      <c r="C5" s="38">
        <v>81726.930800000177</v>
      </c>
      <c r="D5" s="38">
        <v>9810</v>
      </c>
      <c r="E5" s="35">
        <v>0.13431461924993568</v>
      </c>
    </row>
    <row r="6" spans="1:5" x14ac:dyDescent="0.25">
      <c r="A6" s="13" t="s">
        <v>10953</v>
      </c>
      <c r="B6" s="6">
        <v>733947.0231999997</v>
      </c>
      <c r="C6" s="38">
        <v>93507.513099999967</v>
      </c>
      <c r="D6" s="38">
        <v>12503</v>
      </c>
      <c r="E6" s="35">
        <v>0.12740362743390987</v>
      </c>
    </row>
    <row r="7" spans="1:5" x14ac:dyDescent="0.25">
      <c r="A7" s="14" t="s">
        <v>10936</v>
      </c>
      <c r="B7" s="49">
        <v>2297200.8603000012</v>
      </c>
      <c r="C7" s="51">
        <v>286397.02170000022</v>
      </c>
      <c r="D7" s="51">
        <v>37873</v>
      </c>
      <c r="E7" s="50">
        <v>0.12467217240315866</v>
      </c>
    </row>
    <row r="9" spans="1:5" x14ac:dyDescent="0.25">
      <c r="B9" s="48">
        <f>GETPIVOTDATA("Sum of Sales",$A$2,"Years",2014)/GETPIVOTDATA("Sum of Sales",$A$2,"Years",2013)-1</f>
        <v>0.20620967905883303</v>
      </c>
      <c r="C9" s="48">
        <f>GETPIVOTDATA("Sum of Profit",$A$2,"Years",2014)/GETPIVOTDATA("Sum of Profit",$A$2,"Years",2013)-1</f>
        <v>0.14414565902185772</v>
      </c>
      <c r="D9" s="48">
        <f>GETPIVOTDATA("Sum of Quantity",$A$2,"Years",2014)/GETPIVOTDATA("Sum of Quantity",$A$2,"Years",2013)-1</f>
        <v>0.27451580020387367</v>
      </c>
      <c r="E9" s="48">
        <f>GETPIVOTDATA("Sum of PROFIT MARGIN..",$A$2,"Years",2014)/GETPIVOTDATA("Sum of PROFIT MARGIN..",$A$2,"Years",2013)-1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00B0-D462-45A9-8611-D179200421DD}">
  <dimension ref="B2:C9"/>
  <sheetViews>
    <sheetView workbookViewId="0">
      <selection activeCell="R12" sqref="R12"/>
    </sheetView>
  </sheetViews>
  <sheetFormatPr defaultRowHeight="15" x14ac:dyDescent="0.25"/>
  <cols>
    <col min="2" max="2" width="13.140625" bestFit="1" customWidth="1"/>
    <col min="3" max="3" width="12.5703125" customWidth="1"/>
  </cols>
  <sheetData>
    <row r="2" spans="2:3" x14ac:dyDescent="0.25">
      <c r="B2" s="11" t="s">
        <v>10935</v>
      </c>
      <c r="C2" s="8" t="s">
        <v>10954</v>
      </c>
    </row>
    <row r="3" spans="2:3" x14ac:dyDescent="0.25">
      <c r="B3" s="12" t="s">
        <v>10938</v>
      </c>
      <c r="C3" s="8">
        <v>1993</v>
      </c>
    </row>
    <row r="4" spans="2:3" x14ac:dyDescent="0.25">
      <c r="B4" s="13" t="s">
        <v>10951</v>
      </c>
      <c r="C4" s="36">
        <v>2102</v>
      </c>
    </row>
    <row r="5" spans="2:3" x14ac:dyDescent="0.25">
      <c r="B5" s="13" t="s">
        <v>10952</v>
      </c>
      <c r="C5" s="36">
        <v>2580</v>
      </c>
    </row>
    <row r="6" spans="2:3" x14ac:dyDescent="0.25">
      <c r="B6" s="13" t="s">
        <v>10953</v>
      </c>
      <c r="C6" s="36">
        <v>3319</v>
      </c>
    </row>
    <row r="7" spans="2:3" x14ac:dyDescent="0.25">
      <c r="B7" s="14" t="s">
        <v>10936</v>
      </c>
      <c r="C7" s="37">
        <v>9994</v>
      </c>
    </row>
    <row r="9" spans="2:3" x14ac:dyDescent="0.25">
      <c r="C9" s="48">
        <f>GETPIVOTDATA("Order ID",$B$2,"Years",2014)/GETPIVOTDATA("Order ID",$B$2,"Years",2013)-1</f>
        <v>0.2864341085271318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2886-373B-4E01-B6BA-71833AC88203}">
  <dimension ref="A3:M17"/>
  <sheetViews>
    <sheetView topLeftCell="C1" workbookViewId="0">
      <selection activeCell="R12" sqref="R12"/>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9" max="9" width="11" bestFit="1" customWidth="1"/>
    <col min="10" max="10" width="12.85546875" customWidth="1"/>
    <col min="13" max="13" width="10.28515625" bestFit="1" customWidth="1"/>
  </cols>
  <sheetData>
    <row r="3" spans="1:13" x14ac:dyDescent="0.25">
      <c r="A3" s="11" t="s">
        <v>10935</v>
      </c>
      <c r="B3" s="5" t="s">
        <v>10933</v>
      </c>
      <c r="C3" s="10" t="s">
        <v>10934</v>
      </c>
      <c r="D3" s="10" t="s">
        <v>10937</v>
      </c>
      <c r="E3" s="10" t="s">
        <v>10954</v>
      </c>
      <c r="F3" s="9" t="s">
        <v>10955</v>
      </c>
    </row>
    <row r="4" spans="1:13" x14ac:dyDescent="0.25">
      <c r="A4" s="12" t="s">
        <v>10938</v>
      </c>
      <c r="B4" s="5">
        <v>484247.49810000096</v>
      </c>
      <c r="C4" s="10">
        <v>49543.974100000007</v>
      </c>
      <c r="D4" s="10">
        <v>7581</v>
      </c>
      <c r="E4" s="10">
        <v>1993</v>
      </c>
      <c r="F4" s="9">
        <v>0.10231126499236715</v>
      </c>
    </row>
    <row r="5" spans="1:13" x14ac:dyDescent="0.25">
      <c r="A5" s="13" t="s">
        <v>10951</v>
      </c>
      <c r="B5" s="6">
        <v>470532.50899999985</v>
      </c>
      <c r="C5" s="38">
        <v>61618.603700000051</v>
      </c>
      <c r="D5" s="38">
        <v>7979</v>
      </c>
      <c r="E5" s="38">
        <v>2102</v>
      </c>
      <c r="F5" s="35">
        <v>0.13095504034557592</v>
      </c>
    </row>
    <row r="6" spans="1:13" x14ac:dyDescent="0.25">
      <c r="A6" s="13" t="s">
        <v>10952</v>
      </c>
      <c r="B6" s="6">
        <v>608473.83000000066</v>
      </c>
      <c r="C6" s="38">
        <v>81726.930800000177</v>
      </c>
      <c r="D6" s="38">
        <v>9810</v>
      </c>
      <c r="E6" s="38">
        <v>2580</v>
      </c>
      <c r="F6" s="35">
        <v>0.13431461924993568</v>
      </c>
    </row>
    <row r="7" spans="1:13" x14ac:dyDescent="0.25">
      <c r="A7" s="32" t="s">
        <v>10953</v>
      </c>
      <c r="B7" s="7">
        <v>733947.0231999997</v>
      </c>
      <c r="C7" s="39">
        <v>93507.513099999967</v>
      </c>
      <c r="D7" s="39">
        <v>12503</v>
      </c>
      <c r="E7" s="39">
        <v>3319</v>
      </c>
      <c r="F7" s="40">
        <v>0.12740362743390987</v>
      </c>
    </row>
    <row r="8" spans="1:13" x14ac:dyDescent="0.25">
      <c r="I8" s="33">
        <f>GETPIVOTDATA("Sum of Sales",$A$3,"Years",2014)/GETPIVOTDATA("Sum of Sales",$A$3,"Years",2013)-1</f>
        <v>0.20620967905883303</v>
      </c>
      <c r="J8" s="33">
        <f>GETPIVOTDATA("Sum of Profit",$A$3,"Years",2014)/GETPIVOTDATA("Sum of Profit",$A$3,"Years",2013)-1</f>
        <v>0.14414565902185772</v>
      </c>
      <c r="K8" s="33">
        <f>GETPIVOTDATA("Sum of Quantity",'KPI YOY'!$A$3,"Years",2013)/GETPIVOTDATA("Sum of Quantity",'KPI YOY'!$A$3,"Years",2012)-1</f>
        <v>0.22947737811755853</v>
      </c>
      <c r="L8" s="33">
        <f>(GETPIVOTDATA("Count of Order ID",$A$3,"Years",2014)/GETPIVOTDATA("Count of Order ID",$A$3,"Years",2013)-1)</f>
        <v>0.2864341085271318</v>
      </c>
      <c r="M8" s="33">
        <f>GETPIVOTDATA("Sum of Profit Margin",$A$3,"Years",2014)/GETPIVOTDATA("Sum of Profit Margin",$A$3,"Years",2013)-1</f>
        <v>-5.1453757264990463E-2</v>
      </c>
    </row>
    <row r="17" spans="9:12" x14ac:dyDescent="0.25">
      <c r="I17" s="34" t="s">
        <v>10956</v>
      </c>
      <c r="K17" s="34" t="s">
        <v>10957</v>
      </c>
      <c r="L17" s="34" t="s">
        <v>10958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DE97B-0550-4922-8B96-4F4276B11636}">
  <dimension ref="B2:C7"/>
  <sheetViews>
    <sheetView workbookViewId="0">
      <selection activeCell="R12" sqref="R12"/>
    </sheetView>
  </sheetViews>
  <sheetFormatPr defaultRowHeight="15" x14ac:dyDescent="0.25"/>
  <cols>
    <col min="2" max="2" width="13.140625" bestFit="1" customWidth="1"/>
    <col min="3" max="3" width="12.140625" bestFit="1" customWidth="1"/>
    <col min="4" max="4" width="11.28515625" bestFit="1" customWidth="1"/>
    <col min="5" max="5" width="10.42578125" bestFit="1" customWidth="1"/>
  </cols>
  <sheetData>
    <row r="2" spans="2:3" x14ac:dyDescent="0.25">
      <c r="B2" s="11" t="s">
        <v>10935</v>
      </c>
      <c r="C2" s="8" t="s">
        <v>10933</v>
      </c>
    </row>
    <row r="3" spans="2:3" x14ac:dyDescent="0.25">
      <c r="B3" s="12" t="s">
        <v>75</v>
      </c>
      <c r="C3" s="8">
        <v>203412.73300000009</v>
      </c>
    </row>
    <row r="4" spans="2:3" x14ac:dyDescent="0.25">
      <c r="B4" s="13" t="s">
        <v>56</v>
      </c>
      <c r="C4" s="36">
        <v>206965.53200000009</v>
      </c>
    </row>
    <row r="5" spans="2:3" x14ac:dyDescent="0.25">
      <c r="B5" s="13" t="s">
        <v>59</v>
      </c>
      <c r="C5" s="36">
        <v>223843.60800000012</v>
      </c>
    </row>
    <row r="6" spans="2:3" x14ac:dyDescent="0.25">
      <c r="B6" s="13" t="s">
        <v>36</v>
      </c>
      <c r="C6" s="36">
        <v>328449.1030000007</v>
      </c>
    </row>
    <row r="7" spans="2:3" x14ac:dyDescent="0.25">
      <c r="B7" s="32" t="s">
        <v>72</v>
      </c>
      <c r="C7" s="52">
        <v>330007.05400000012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ED1C5-DA2A-497A-9FFC-8DB3A5E2EB9A}">
  <dimension ref="A3:B17"/>
  <sheetViews>
    <sheetView workbookViewId="0">
      <selection activeCell="G15" sqref="G15"/>
    </sheetView>
  </sheetViews>
  <sheetFormatPr defaultRowHeight="15" x14ac:dyDescent="0.25"/>
  <cols>
    <col min="1" max="1" width="13.140625" bestFit="1" customWidth="1"/>
    <col min="2" max="2" width="12.140625" bestFit="1" customWidth="1"/>
  </cols>
  <sheetData>
    <row r="3" spans="1:2" x14ac:dyDescent="0.25">
      <c r="A3" s="11" t="s">
        <v>10935</v>
      </c>
      <c r="B3" s="8" t="s">
        <v>10933</v>
      </c>
    </row>
    <row r="4" spans="1:2" x14ac:dyDescent="0.25">
      <c r="A4" s="19" t="s">
        <v>10939</v>
      </c>
      <c r="B4" s="8">
        <v>95365.937600000019</v>
      </c>
    </row>
    <row r="5" spans="1:2" x14ac:dyDescent="0.25">
      <c r="A5" s="20" t="s">
        <v>10940</v>
      </c>
      <c r="B5" s="36">
        <v>60172.649400000024</v>
      </c>
    </row>
    <row r="6" spans="1:2" x14ac:dyDescent="0.25">
      <c r="A6" s="20" t="s">
        <v>10941</v>
      </c>
      <c r="B6" s="36">
        <v>199252.98399999991</v>
      </c>
    </row>
    <row r="7" spans="1:2" x14ac:dyDescent="0.25">
      <c r="A7" s="20" t="s">
        <v>10942</v>
      </c>
      <c r="B7" s="36">
        <v>141851.5674</v>
      </c>
    </row>
    <row r="8" spans="1:2" x14ac:dyDescent="0.25">
      <c r="A8" s="20" t="s">
        <v>10943</v>
      </c>
      <c r="B8" s="36">
        <v>156122.28669999994</v>
      </c>
    </row>
    <row r="9" spans="1:2" x14ac:dyDescent="0.25">
      <c r="A9" s="20" t="s">
        <v>10944</v>
      </c>
      <c r="B9" s="36">
        <v>147082.61130000011</v>
      </c>
    </row>
    <row r="10" spans="1:2" x14ac:dyDescent="0.25">
      <c r="A10" s="20" t="s">
        <v>10945</v>
      </c>
      <c r="B10" s="36">
        <v>149580.83800000031</v>
      </c>
    </row>
    <row r="11" spans="1:2" x14ac:dyDescent="0.25">
      <c r="A11" s="20" t="s">
        <v>10946</v>
      </c>
      <c r="B11" s="36">
        <v>159589.45099999988</v>
      </c>
    </row>
    <row r="12" spans="1:2" x14ac:dyDescent="0.25">
      <c r="A12" s="20" t="s">
        <v>10947</v>
      </c>
      <c r="B12" s="36">
        <v>309770.09970000025</v>
      </c>
    </row>
    <row r="13" spans="1:2" x14ac:dyDescent="0.25">
      <c r="A13" s="20" t="s">
        <v>10948</v>
      </c>
      <c r="B13" s="36">
        <v>197115.20170000009</v>
      </c>
    </row>
    <row r="14" spans="1:2" x14ac:dyDescent="0.25">
      <c r="A14" s="20" t="s">
        <v>10949</v>
      </c>
      <c r="B14" s="36">
        <v>349120.07400000008</v>
      </c>
    </row>
    <row r="15" spans="1:2" x14ac:dyDescent="0.25">
      <c r="A15" s="20" t="s">
        <v>10950</v>
      </c>
      <c r="B15" s="36">
        <v>332177.15950000001</v>
      </c>
    </row>
    <row r="16" spans="1:2" x14ac:dyDescent="0.25">
      <c r="A16" s="21" t="s">
        <v>10936</v>
      </c>
      <c r="B16" s="37">
        <v>2297200.8603000008</v>
      </c>
    </row>
    <row r="17" spans="2:2" x14ac:dyDescent="0.25">
      <c r="B17" s="47">
        <f>GETPIVOTDATA("Sales",$A$3)</f>
        <v>2297200.8603000008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15" sqref="G15"/>
    </sheetView>
  </sheetViews>
  <sheetFormatPr defaultColWidth="14.42578125" defaultRowHeight="15" customHeight="1" x14ac:dyDescent="0.25"/>
  <cols>
    <col min="1" max="1" width="12.5703125" customWidth="1"/>
    <col min="2" max="2" width="28.5703125" customWidth="1"/>
    <col min="3" max="3" width="14" customWidth="1"/>
    <col min="4" max="4" width="13.5703125" bestFit="1"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118" zoomScaleNormal="118" workbookViewId="0">
      <selection activeCell="G39" sqref="G39"/>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Combo Chart</vt:lpstr>
      <vt:lpstr>Waterfall Chart</vt:lpstr>
      <vt:lpstr>Donut Chart</vt:lpstr>
      <vt:lpstr>Map Chart</vt:lpstr>
      <vt:lpstr>KPI</vt:lpstr>
      <vt:lpstr>KPII</vt:lpstr>
      <vt:lpstr>KPI YOYY</vt:lpstr>
      <vt:lpstr>KPI YOY ORDER ID</vt:lpstr>
      <vt:lpstr>KPI YOY</vt:lpstr>
      <vt:lpstr>Top 5</vt:lpstr>
      <vt:lpstr>KPI SALES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Faizul Mohammad</cp:lastModifiedBy>
  <dcterms:created xsi:type="dcterms:W3CDTF">2015-06-05T18:17:20Z</dcterms:created>
  <dcterms:modified xsi:type="dcterms:W3CDTF">2023-09-27T15:10:30Z</dcterms:modified>
</cp:coreProperties>
</file>