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PBB THN 2022\"/>
    </mc:Choice>
  </mc:AlternateContent>
  <xr:revisionPtr revIDLastSave="0" documentId="13_ncr:1_{1E087FF3-8C22-4419-ADEE-3D15506D2685}" xr6:coauthVersionLast="47" xr6:coauthVersionMax="47" xr10:uidLastSave="{00000000-0000-0000-0000-000000000000}"/>
  <bookViews>
    <workbookView xWindow="-120" yWindow="-120" windowWidth="20640" windowHeight="11310" activeTab="1" xr2:uid="{00000000-000D-0000-FFFF-FFFF00000000}"/>
  </bookViews>
  <sheets>
    <sheet name="RW 08" sheetId="1" r:id="rId1"/>
    <sheet name="WETAN GILI" sheetId="2" r:id="rId2"/>
    <sheet name="RW 07" sheetId="3" r:id="rId3"/>
    <sheet name="KULON GILI" sheetId="4" r:id="rId4"/>
  </sheets>
  <definedNames>
    <definedName name="_xlnm._FilterDatabase" localSheetId="3" hidden="1">'KULON GILI'!$A$6:$O$6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76" i="4" l="1"/>
  <c r="N266" i="1"/>
  <c r="N279" i="2"/>
  <c r="L174" i="2"/>
  <c r="N174" i="2" s="1"/>
  <c r="L606" i="2"/>
  <c r="N606" i="2" s="1"/>
  <c r="N605" i="2"/>
  <c r="N604" i="2"/>
  <c r="N603" i="2"/>
  <c r="N602" i="2"/>
  <c r="N601" i="2"/>
  <c r="N114" i="4"/>
  <c r="L114" i="4"/>
  <c r="N111" i="4"/>
  <c r="N487" i="4"/>
  <c r="L395" i="4"/>
  <c r="N395" i="4" s="1"/>
  <c r="N394" i="4"/>
  <c r="N452" i="4"/>
  <c r="N764" i="4"/>
  <c r="M827" i="4"/>
  <c r="N826" i="4"/>
  <c r="L827" i="4"/>
  <c r="N825" i="4"/>
  <c r="L644" i="4"/>
  <c r="N643" i="4"/>
  <c r="N644" i="4"/>
  <c r="N642" i="4"/>
  <c r="N641" i="4"/>
  <c r="L283" i="4"/>
  <c r="N283" i="4" s="1"/>
  <c r="N271" i="4"/>
  <c r="N277" i="4"/>
  <c r="N269" i="4"/>
  <c r="N445" i="2"/>
  <c r="N446" i="2"/>
  <c r="N291" i="2"/>
  <c r="N582" i="2"/>
  <c r="L583" i="2"/>
  <c r="N583" i="2" s="1"/>
  <c r="L559" i="2"/>
  <c r="N620" i="2"/>
  <c r="L248" i="2"/>
  <c r="N248" i="2" s="1"/>
  <c r="N247" i="2"/>
  <c r="L707" i="2"/>
  <c r="N707" i="2" s="1"/>
  <c r="N706" i="2"/>
  <c r="M633" i="2"/>
  <c r="N632" i="2"/>
  <c r="L633" i="2"/>
  <c r="M309" i="2"/>
  <c r="L309" i="2"/>
  <c r="N298" i="2"/>
  <c r="N303" i="2"/>
  <c r="N302" i="2"/>
  <c r="L393" i="2"/>
  <c r="N393" i="2" s="1"/>
  <c r="N388" i="2"/>
  <c r="N389" i="2"/>
  <c r="N390" i="2"/>
  <c r="N391" i="2"/>
  <c r="N392" i="2"/>
  <c r="N132" i="2"/>
  <c r="L133" i="2"/>
  <c r="N133" i="2" s="1"/>
  <c r="L332" i="2"/>
  <c r="N332" i="2" s="1"/>
  <c r="N331" i="2"/>
  <c r="N330" i="2"/>
  <c r="N567" i="2"/>
  <c r="L568" i="2"/>
  <c r="N568" i="2" s="1"/>
  <c r="N191" i="2"/>
  <c r="L192" i="2"/>
  <c r="N192" i="2" s="1"/>
  <c r="N190" i="2"/>
  <c r="N189" i="2"/>
  <c r="N376" i="3"/>
  <c r="N122" i="1"/>
  <c r="N304" i="1"/>
  <c r="N410" i="1"/>
  <c r="N153" i="1"/>
  <c r="N407" i="1"/>
  <c r="L563" i="2"/>
  <c r="M563" i="2"/>
  <c r="L242" i="2"/>
  <c r="L33" i="2"/>
  <c r="M33" i="2"/>
  <c r="L16" i="2"/>
  <c r="L90" i="2"/>
  <c r="M90" i="2"/>
  <c r="N312" i="4"/>
  <c r="L313" i="4"/>
  <c r="N583" i="4"/>
  <c r="N367" i="2"/>
  <c r="N438" i="4"/>
  <c r="N88" i="4"/>
  <c r="L307" i="4"/>
  <c r="M307" i="4"/>
  <c r="N192" i="4"/>
  <c r="M555" i="4"/>
  <c r="L555" i="4"/>
  <c r="N10" i="4"/>
  <c r="N521" i="3"/>
  <c r="N520" i="3"/>
  <c r="N7" i="3"/>
  <c r="N429" i="1"/>
  <c r="N428" i="1"/>
  <c r="M482" i="1"/>
  <c r="N481" i="1"/>
  <c r="L482" i="1"/>
  <c r="N405" i="1"/>
  <c r="N388" i="1"/>
  <c r="N9" i="1"/>
  <c r="N322" i="1"/>
  <c r="N321" i="1"/>
  <c r="N276" i="1"/>
  <c r="N424" i="3"/>
  <c r="N423" i="3"/>
  <c r="N422" i="3"/>
  <c r="N421" i="3"/>
  <c r="N420" i="3"/>
  <c r="N118" i="1"/>
  <c r="N117" i="1"/>
  <c r="N116" i="1"/>
  <c r="N209" i="3"/>
  <c r="N354" i="3"/>
  <c r="N353" i="3"/>
  <c r="N275" i="1"/>
  <c r="N23" i="3"/>
  <c r="N84" i="1"/>
  <c r="N342" i="3"/>
  <c r="N67" i="3"/>
  <c r="N313" i="1"/>
  <c r="N305" i="1"/>
  <c r="M347" i="4" l="1"/>
  <c r="L347" i="4"/>
  <c r="N346" i="4"/>
  <c r="N640" i="4" l="1"/>
  <c r="L576" i="4" l="1"/>
  <c r="M838" i="4" l="1"/>
  <c r="L838" i="4"/>
  <c r="N837" i="4"/>
  <c r="N836" i="4"/>
  <c r="N835" i="4"/>
  <c r="N834" i="4"/>
  <c r="N833" i="4"/>
  <c r="N832" i="4"/>
  <c r="N831" i="4"/>
  <c r="N830" i="4"/>
  <c r="N829" i="4"/>
  <c r="N824" i="4"/>
  <c r="N823" i="4"/>
  <c r="N822" i="4"/>
  <c r="N821" i="4"/>
  <c r="N820" i="4"/>
  <c r="N819" i="4"/>
  <c r="N827" i="4" s="1"/>
  <c r="M817" i="4"/>
  <c r="L817" i="4"/>
  <c r="N816" i="4"/>
  <c r="N815" i="4"/>
  <c r="N814" i="4"/>
  <c r="N813" i="4"/>
  <c r="N812" i="4"/>
  <c r="M810" i="4"/>
  <c r="L810" i="4"/>
  <c r="N809" i="4"/>
  <c r="N808" i="4"/>
  <c r="N806" i="4"/>
  <c r="N804" i="4"/>
  <c r="N803" i="4"/>
  <c r="N802" i="4"/>
  <c r="M800" i="4"/>
  <c r="L800" i="4"/>
  <c r="N799" i="4"/>
  <c r="N798" i="4"/>
  <c r="N797" i="4"/>
  <c r="M795" i="4"/>
  <c r="L795" i="4"/>
  <c r="N794" i="4"/>
  <c r="N793" i="4"/>
  <c r="N791" i="4"/>
  <c r="M789" i="4"/>
  <c r="L789" i="4"/>
  <c r="N788" i="4"/>
  <c r="N787" i="4"/>
  <c r="N786" i="4"/>
  <c r="M784" i="4"/>
  <c r="L784" i="4"/>
  <c r="N783" i="4"/>
  <c r="N782" i="4"/>
  <c r="N780" i="4"/>
  <c r="M778" i="4"/>
  <c r="L778" i="4"/>
  <c r="N777" i="4"/>
  <c r="N775" i="4"/>
  <c r="N774" i="4"/>
  <c r="N773" i="4"/>
  <c r="N772" i="4"/>
  <c r="M770" i="4"/>
  <c r="L770" i="4"/>
  <c r="N769" i="4"/>
  <c r="N768" i="4"/>
  <c r="N767" i="4"/>
  <c r="N766" i="4"/>
  <c r="N763" i="4"/>
  <c r="N762" i="4"/>
  <c r="M760" i="4"/>
  <c r="L760" i="4"/>
  <c r="N759" i="4"/>
  <c r="N758" i="4"/>
  <c r="N756" i="4"/>
  <c r="N755" i="4"/>
  <c r="N754" i="4"/>
  <c r="M752" i="4"/>
  <c r="L752" i="4"/>
  <c r="N751" i="4"/>
  <c r="N750" i="4"/>
  <c r="N748" i="4"/>
  <c r="N747" i="4"/>
  <c r="M745" i="4"/>
  <c r="L745" i="4"/>
  <c r="N744" i="4"/>
  <c r="N743" i="4"/>
  <c r="M741" i="4"/>
  <c r="L741" i="4"/>
  <c r="N740" i="4"/>
  <c r="N739" i="4"/>
  <c r="M737" i="4"/>
  <c r="L737" i="4"/>
  <c r="N736" i="4"/>
  <c r="N735" i="4"/>
  <c r="N734" i="4"/>
  <c r="N732" i="4"/>
  <c r="M730" i="4"/>
  <c r="L730" i="4"/>
  <c r="N729" i="4"/>
  <c r="N728" i="4"/>
  <c r="N727" i="4"/>
  <c r="N725" i="4"/>
  <c r="N724" i="4"/>
  <c r="M722" i="4"/>
  <c r="L722" i="4"/>
  <c r="N721" i="4"/>
  <c r="N720" i="4"/>
  <c r="N719" i="4"/>
  <c r="M717" i="4"/>
  <c r="L717" i="4"/>
  <c r="N716" i="4"/>
  <c r="N715" i="4"/>
  <c r="N714" i="4"/>
  <c r="N713" i="4"/>
  <c r="M711" i="4"/>
  <c r="L711" i="4"/>
  <c r="N710" i="4"/>
  <c r="N709" i="4"/>
  <c r="N707" i="4"/>
  <c r="M705" i="4"/>
  <c r="L705" i="4"/>
  <c r="N704" i="4"/>
  <c r="N703" i="4"/>
  <c r="N701" i="4"/>
  <c r="N700" i="4"/>
  <c r="N699" i="4"/>
  <c r="N698" i="4"/>
  <c r="N697" i="4"/>
  <c r="M695" i="4"/>
  <c r="L695" i="4"/>
  <c r="N694" i="4"/>
  <c r="N693" i="4"/>
  <c r="M691" i="4"/>
  <c r="L691" i="4"/>
  <c r="N690" i="4"/>
  <c r="N689" i="4"/>
  <c r="N688" i="4"/>
  <c r="N686" i="4"/>
  <c r="N685" i="4"/>
  <c r="M683" i="4"/>
  <c r="L683" i="4"/>
  <c r="N682" i="4"/>
  <c r="N681" i="4"/>
  <c r="M679" i="4"/>
  <c r="L679" i="4"/>
  <c r="N678" i="4"/>
  <c r="N677" i="4"/>
  <c r="M675" i="4"/>
  <c r="L675" i="4"/>
  <c r="N674" i="4"/>
  <c r="N673" i="4"/>
  <c r="N672" i="4"/>
  <c r="N671" i="4"/>
  <c r="N670" i="4"/>
  <c r="N669" i="4"/>
  <c r="N667" i="4"/>
  <c r="N666" i="4"/>
  <c r="M664" i="4"/>
  <c r="L664" i="4"/>
  <c r="N663" i="4"/>
  <c r="N662" i="4"/>
  <c r="N661" i="4"/>
  <c r="N660" i="4"/>
  <c r="M658" i="4"/>
  <c r="L658" i="4"/>
  <c r="N657" i="4"/>
  <c r="N656" i="4"/>
  <c r="M654" i="4"/>
  <c r="L654" i="4"/>
  <c r="N653" i="4"/>
  <c r="N652" i="4"/>
  <c r="N651" i="4"/>
  <c r="N650" i="4"/>
  <c r="M648" i="4"/>
  <c r="L648" i="4"/>
  <c r="N647" i="4"/>
  <c r="N646" i="4"/>
  <c r="N639" i="4"/>
  <c r="N638" i="4"/>
  <c r="N637" i="4"/>
  <c r="N636" i="4"/>
  <c r="M634" i="4"/>
  <c r="L634" i="4"/>
  <c r="N633" i="4"/>
  <c r="N632" i="4"/>
  <c r="N631" i="4"/>
  <c r="N630" i="4"/>
  <c r="M628" i="4"/>
  <c r="L628" i="4"/>
  <c r="N627" i="4"/>
  <c r="N626" i="4"/>
  <c r="M624" i="4"/>
  <c r="L624" i="4"/>
  <c r="N623" i="4"/>
  <c r="N622" i="4"/>
  <c r="N621" i="4"/>
  <c r="N619" i="4"/>
  <c r="N618" i="4"/>
  <c r="N617" i="4"/>
  <c r="M615" i="4"/>
  <c r="L615" i="4"/>
  <c r="N614" i="4"/>
  <c r="N613" i="4"/>
  <c r="M611" i="4"/>
  <c r="L611" i="4"/>
  <c r="N610" i="4"/>
  <c r="N609" i="4"/>
  <c r="M607" i="4"/>
  <c r="L607" i="4"/>
  <c r="N606" i="4"/>
  <c r="N605" i="4"/>
  <c r="N604" i="4"/>
  <c r="N603" i="4"/>
  <c r="N602" i="4"/>
  <c r="N601" i="4"/>
  <c r="N600" i="4"/>
  <c r="M598" i="4"/>
  <c r="L598" i="4"/>
  <c r="N597" i="4"/>
  <c r="N596" i="4"/>
  <c r="N595" i="4"/>
  <c r="N592" i="4"/>
  <c r="L590" i="4"/>
  <c r="N589" i="4"/>
  <c r="N588" i="4"/>
  <c r="N587" i="4"/>
  <c r="N586" i="4"/>
  <c r="N585" i="4"/>
  <c r="N584" i="4"/>
  <c r="N582" i="4"/>
  <c r="N581" i="4"/>
  <c r="N580" i="4"/>
  <c r="N579" i="4"/>
  <c r="N578" i="4"/>
  <c r="N575" i="4"/>
  <c r="N574" i="4"/>
  <c r="M572" i="4"/>
  <c r="L572" i="4"/>
  <c r="N571" i="4"/>
  <c r="N570" i="4"/>
  <c r="N569" i="4"/>
  <c r="N568" i="4"/>
  <c r="N567" i="4"/>
  <c r="N566" i="4"/>
  <c r="L564" i="4"/>
  <c r="N563" i="4"/>
  <c r="N562" i="4"/>
  <c r="N561" i="4"/>
  <c r="N560" i="4"/>
  <c r="N559" i="4"/>
  <c r="N558" i="4"/>
  <c r="N557" i="4"/>
  <c r="N552" i="4"/>
  <c r="M550" i="4"/>
  <c r="L550" i="4"/>
  <c r="N549" i="4"/>
  <c r="N548" i="4"/>
  <c r="N547" i="4"/>
  <c r="N546" i="4"/>
  <c r="M544" i="4"/>
  <c r="L544" i="4"/>
  <c r="N543" i="4"/>
  <c r="N542" i="4"/>
  <c r="N541" i="4"/>
  <c r="L539" i="4"/>
  <c r="N538" i="4"/>
  <c r="N537" i="4"/>
  <c r="N535" i="4"/>
  <c r="N534" i="4"/>
  <c r="N533" i="4"/>
  <c r="N532" i="4"/>
  <c r="L530" i="4"/>
  <c r="N529" i="4"/>
  <c r="N528" i="4"/>
  <c r="N526" i="4"/>
  <c r="N525" i="4"/>
  <c r="N524" i="4"/>
  <c r="L522" i="4"/>
  <c r="N521" i="4"/>
  <c r="N520" i="4"/>
  <c r="N518" i="4"/>
  <c r="N517" i="4"/>
  <c r="N516" i="4"/>
  <c r="M514" i="4"/>
  <c r="L514" i="4"/>
  <c r="N513" i="4"/>
  <c r="N512" i="4"/>
  <c r="L510" i="4"/>
  <c r="N509" i="4"/>
  <c r="N508" i="4"/>
  <c r="N506" i="4"/>
  <c r="L504" i="4"/>
  <c r="N503" i="4"/>
  <c r="N502" i="4"/>
  <c r="L500" i="4"/>
  <c r="N499" i="4"/>
  <c r="N498" i="4"/>
  <c r="N497" i="4"/>
  <c r="M495" i="4"/>
  <c r="L495" i="4"/>
  <c r="N494" i="4"/>
  <c r="N493" i="4"/>
  <c r="N492" i="4"/>
  <c r="N491" i="4"/>
  <c r="M489" i="4"/>
  <c r="L489" i="4"/>
  <c r="N488" i="4"/>
  <c r="N486" i="4"/>
  <c r="M484" i="4"/>
  <c r="L484" i="4"/>
  <c r="N483" i="4"/>
  <c r="N482" i="4"/>
  <c r="N481" i="4"/>
  <c r="N480" i="4"/>
  <c r="N478" i="4"/>
  <c r="N477" i="4"/>
  <c r="N476" i="4"/>
  <c r="N475" i="4"/>
  <c r="N474" i="4"/>
  <c r="N306" i="4"/>
  <c r="N473" i="4"/>
  <c r="M471" i="4"/>
  <c r="L471" i="4"/>
  <c r="N470" i="4"/>
  <c r="N469" i="4"/>
  <c r="M467" i="4"/>
  <c r="L467" i="4"/>
  <c r="N466" i="4"/>
  <c r="N465" i="4"/>
  <c r="M463" i="4"/>
  <c r="L463" i="4"/>
  <c r="N462" i="4"/>
  <c r="N461" i="4"/>
  <c r="M459" i="4"/>
  <c r="L459" i="4"/>
  <c r="N458" i="4"/>
  <c r="N457" i="4"/>
  <c r="M455" i="4"/>
  <c r="L455" i="4"/>
  <c r="N454" i="4"/>
  <c r="N453" i="4"/>
  <c r="N451" i="4"/>
  <c r="N450" i="4"/>
  <c r="N449" i="4"/>
  <c r="N448" i="4"/>
  <c r="N447" i="4"/>
  <c r="N445" i="4"/>
  <c r="N444" i="4"/>
  <c r="M442" i="4"/>
  <c r="L442" i="4"/>
  <c r="N441" i="4"/>
  <c r="N440" i="4"/>
  <c r="N439" i="4"/>
  <c r="M436" i="4"/>
  <c r="L436" i="4"/>
  <c r="N434" i="4"/>
  <c r="N433" i="4"/>
  <c r="M431" i="4"/>
  <c r="L431" i="4"/>
  <c r="N430" i="4"/>
  <c r="N429" i="4"/>
  <c r="M427" i="4"/>
  <c r="L427" i="4"/>
  <c r="N426" i="4"/>
  <c r="N425" i="4"/>
  <c r="N424" i="4"/>
  <c r="N422" i="4"/>
  <c r="N421" i="4"/>
  <c r="L419" i="4"/>
  <c r="N418" i="4"/>
  <c r="N417" i="4"/>
  <c r="N415" i="4"/>
  <c r="N414" i="4"/>
  <c r="M412" i="4"/>
  <c r="L412" i="4"/>
  <c r="N411" i="4"/>
  <c r="N410" i="4"/>
  <c r="N409" i="4"/>
  <c r="M407" i="4"/>
  <c r="L407" i="4"/>
  <c r="N406" i="4"/>
  <c r="N405" i="4"/>
  <c r="N404" i="4"/>
  <c r="N403" i="4"/>
  <c r="M401" i="4"/>
  <c r="L401" i="4"/>
  <c r="N400" i="4"/>
  <c r="N399" i="4"/>
  <c r="N398" i="4"/>
  <c r="N397" i="4"/>
  <c r="N393" i="4"/>
  <c r="N391" i="4"/>
  <c r="M389" i="4"/>
  <c r="L389" i="4"/>
  <c r="N388" i="4"/>
  <c r="N387" i="4"/>
  <c r="N386" i="4"/>
  <c r="M384" i="4"/>
  <c r="L384" i="4"/>
  <c r="N383" i="4"/>
  <c r="N382" i="4"/>
  <c r="N381" i="4"/>
  <c r="N380" i="4"/>
  <c r="M378" i="4"/>
  <c r="L378" i="4"/>
  <c r="N377" i="4"/>
  <c r="N376" i="4"/>
  <c r="N375" i="4"/>
  <c r="M373" i="4"/>
  <c r="L373" i="4"/>
  <c r="N372" i="4"/>
  <c r="N371" i="4"/>
  <c r="N370" i="4"/>
  <c r="N368" i="4"/>
  <c r="N367" i="4"/>
  <c r="M365" i="4"/>
  <c r="L365" i="4"/>
  <c r="N364" i="4"/>
  <c r="N363" i="4"/>
  <c r="N362" i="4"/>
  <c r="N361" i="4"/>
  <c r="N359" i="4"/>
  <c r="M357" i="4"/>
  <c r="L357" i="4"/>
  <c r="N354" i="4"/>
  <c r="M352" i="4"/>
  <c r="L352" i="4"/>
  <c r="N351" i="4"/>
  <c r="N350" i="4"/>
  <c r="N349" i="4"/>
  <c r="N345" i="4"/>
  <c r="N344" i="4"/>
  <c r="N343" i="4"/>
  <c r="N347" i="4" s="1"/>
  <c r="M341" i="4"/>
  <c r="L341" i="4"/>
  <c r="N340" i="4"/>
  <c r="N339" i="4"/>
  <c r="M337" i="4"/>
  <c r="L337" i="4"/>
  <c r="N336" i="4"/>
  <c r="N335" i="4"/>
  <c r="M333" i="4"/>
  <c r="L333" i="4"/>
  <c r="N332" i="4"/>
  <c r="N331" i="4"/>
  <c r="N330" i="4"/>
  <c r="N329" i="4"/>
  <c r="N328" i="4"/>
  <c r="N327" i="4"/>
  <c r="N326" i="4"/>
  <c r="M324" i="4"/>
  <c r="L324" i="4"/>
  <c r="N323" i="4"/>
  <c r="N322" i="4"/>
  <c r="N320" i="4"/>
  <c r="N319" i="4"/>
  <c r="M317" i="4"/>
  <c r="L317" i="4"/>
  <c r="N316" i="4"/>
  <c r="N315" i="4"/>
  <c r="N313" i="4"/>
  <c r="N311" i="4"/>
  <c r="N310" i="4"/>
  <c r="N309" i="4"/>
  <c r="N594" i="4"/>
  <c r="N305" i="4"/>
  <c r="N307" i="4" s="1"/>
  <c r="N303" i="4"/>
  <c r="M301" i="4"/>
  <c r="L301" i="4"/>
  <c r="N300" i="4"/>
  <c r="N299" i="4"/>
  <c r="M297" i="4"/>
  <c r="L297" i="4"/>
  <c r="N296" i="4"/>
  <c r="N295" i="4"/>
  <c r="N294" i="4"/>
  <c r="N293" i="4"/>
  <c r="N292" i="4"/>
  <c r="N291" i="4"/>
  <c r="N290" i="4"/>
  <c r="M288" i="4"/>
  <c r="L288" i="4"/>
  <c r="N287" i="4"/>
  <c r="N286" i="4"/>
  <c r="N285" i="4"/>
  <c r="N282" i="4"/>
  <c r="N281" i="4"/>
  <c r="N280" i="4"/>
  <c r="N279" i="4"/>
  <c r="N278" i="4"/>
  <c r="N276" i="4"/>
  <c r="N275" i="4"/>
  <c r="N274" i="4"/>
  <c r="N273" i="4"/>
  <c r="N272" i="4"/>
  <c r="N270" i="4"/>
  <c r="N268" i="4"/>
  <c r="J268" i="4"/>
  <c r="M266" i="4"/>
  <c r="L266" i="4"/>
  <c r="N264" i="4"/>
  <c r="M262" i="4"/>
  <c r="L262" i="4"/>
  <c r="N261" i="4"/>
  <c r="N260" i="4"/>
  <c r="M258" i="4"/>
  <c r="L258" i="4"/>
  <c r="N257" i="4"/>
  <c r="N256" i="4"/>
  <c r="N254" i="4"/>
  <c r="M252" i="4"/>
  <c r="L252" i="4"/>
  <c r="N251" i="4"/>
  <c r="N250" i="4"/>
  <c r="N249" i="4"/>
  <c r="M247" i="4"/>
  <c r="L247" i="4"/>
  <c r="N245" i="4"/>
  <c r="N243" i="4"/>
  <c r="N242" i="4"/>
  <c r="N241" i="4"/>
  <c r="M239" i="4"/>
  <c r="L239" i="4"/>
  <c r="N238" i="4"/>
  <c r="N237" i="4"/>
  <c r="N232" i="4"/>
  <c r="M230" i="4"/>
  <c r="L230" i="4"/>
  <c r="N229" i="4"/>
  <c r="N228" i="4"/>
  <c r="N227" i="4"/>
  <c r="M225" i="4"/>
  <c r="L225" i="4"/>
  <c r="N224" i="4"/>
  <c r="N223" i="4"/>
  <c r="N222" i="4"/>
  <c r="N221" i="4"/>
  <c r="M219" i="4"/>
  <c r="L219" i="4"/>
  <c r="N218" i="4"/>
  <c r="N217" i="4"/>
  <c r="N216" i="4"/>
  <c r="N215" i="4"/>
  <c r="N214" i="4"/>
  <c r="N212" i="4"/>
  <c r="M210" i="4"/>
  <c r="L210" i="4"/>
  <c r="N209" i="4"/>
  <c r="N208" i="4"/>
  <c r="M206" i="4"/>
  <c r="L206" i="4"/>
  <c r="N205" i="4"/>
  <c r="N204" i="4"/>
  <c r="N202" i="4"/>
  <c r="N201" i="4"/>
  <c r="N200" i="4"/>
  <c r="N199" i="4"/>
  <c r="N198" i="4"/>
  <c r="M196" i="4"/>
  <c r="L196" i="4"/>
  <c r="N195" i="4"/>
  <c r="N194" i="4"/>
  <c r="N193" i="4"/>
  <c r="N191" i="4"/>
  <c r="M189" i="4"/>
  <c r="L189" i="4"/>
  <c r="N188" i="4"/>
  <c r="N187" i="4"/>
  <c r="N185" i="4"/>
  <c r="M183" i="4"/>
  <c r="L183" i="4"/>
  <c r="N182" i="4"/>
  <c r="N181" i="4"/>
  <c r="N180" i="4"/>
  <c r="N179" i="4"/>
  <c r="M177" i="4"/>
  <c r="L177" i="4"/>
  <c r="N176" i="4"/>
  <c r="N175" i="4"/>
  <c r="M173" i="4"/>
  <c r="L173" i="4"/>
  <c r="N172" i="4"/>
  <c r="N171" i="4"/>
  <c r="N169" i="4"/>
  <c r="N168" i="4"/>
  <c r="N167" i="4"/>
  <c r="N166" i="4"/>
  <c r="N165" i="4"/>
  <c r="M163" i="4"/>
  <c r="L163" i="4"/>
  <c r="N162" i="4"/>
  <c r="N161" i="4"/>
  <c r="N160" i="4"/>
  <c r="N158" i="4"/>
  <c r="M156" i="4"/>
  <c r="L156" i="4"/>
  <c r="N155" i="4"/>
  <c r="N154" i="4"/>
  <c r="N152" i="4"/>
  <c r="N151" i="4"/>
  <c r="N150" i="4"/>
  <c r="N149" i="4"/>
  <c r="N148" i="4"/>
  <c r="N147" i="4"/>
  <c r="N146" i="4"/>
  <c r="M144" i="4"/>
  <c r="L144" i="4"/>
  <c r="N143" i="4"/>
  <c r="N142" i="4"/>
  <c r="N141" i="4"/>
  <c r="N140" i="4"/>
  <c r="N138" i="4"/>
  <c r="N137" i="4"/>
  <c r="M135" i="4"/>
  <c r="L135" i="4"/>
  <c r="N134" i="4"/>
  <c r="N133" i="4"/>
  <c r="N132" i="4"/>
  <c r="N130" i="4"/>
  <c r="M128" i="4"/>
  <c r="L128" i="4"/>
  <c r="N127" i="4"/>
  <c r="N126" i="4"/>
  <c r="M124" i="4"/>
  <c r="L124" i="4"/>
  <c r="N123" i="4"/>
  <c r="N122" i="4"/>
  <c r="M120" i="4"/>
  <c r="L120" i="4"/>
  <c r="N119" i="4"/>
  <c r="N118" i="4"/>
  <c r="N116" i="4"/>
  <c r="N113" i="4"/>
  <c r="N112" i="4"/>
  <c r="N110" i="4"/>
  <c r="N109" i="4"/>
  <c r="M107" i="4"/>
  <c r="L107" i="4"/>
  <c r="N106" i="4"/>
  <c r="N105" i="4"/>
  <c r="N104" i="4"/>
  <c r="M102" i="4"/>
  <c r="L102" i="4"/>
  <c r="N101" i="4"/>
  <c r="N100" i="4"/>
  <c r="N99" i="4"/>
  <c r="N98" i="4"/>
  <c r="M96" i="4"/>
  <c r="L96" i="4"/>
  <c r="N94" i="4"/>
  <c r="N92" i="4"/>
  <c r="N91" i="4"/>
  <c r="L89" i="4"/>
  <c r="N87" i="4"/>
  <c r="M85" i="4"/>
  <c r="L85" i="4"/>
  <c r="N84" i="4"/>
  <c r="N83" i="4"/>
  <c r="M81" i="4"/>
  <c r="L81" i="4"/>
  <c r="N80" i="4"/>
  <c r="N79" i="4"/>
  <c r="N78" i="4"/>
  <c r="N77" i="4"/>
  <c r="N76" i="4"/>
  <c r="N74" i="4"/>
  <c r="M72" i="4"/>
  <c r="L72" i="4"/>
  <c r="N71" i="4"/>
  <c r="N70" i="4"/>
  <c r="N69" i="4"/>
  <c r="N553" i="4"/>
  <c r="N67" i="4"/>
  <c r="M65" i="4"/>
  <c r="L65" i="4"/>
  <c r="N64" i="4"/>
  <c r="N63" i="4"/>
  <c r="N62" i="4"/>
  <c r="M60" i="4"/>
  <c r="L60" i="4"/>
  <c r="N59" i="4"/>
  <c r="N58" i="4"/>
  <c r="N57" i="4"/>
  <c r="N55" i="4"/>
  <c r="N54" i="4"/>
  <c r="J54" i="4"/>
  <c r="M52" i="4"/>
  <c r="L52" i="4"/>
  <c r="N51" i="4"/>
  <c r="N50" i="4"/>
  <c r="J50" i="4"/>
  <c r="N48" i="4"/>
  <c r="M46" i="4"/>
  <c r="L46" i="4"/>
  <c r="N45" i="4"/>
  <c r="N44" i="4"/>
  <c r="N43" i="4"/>
  <c r="M41" i="4"/>
  <c r="L41" i="4"/>
  <c r="N40" i="4"/>
  <c r="N39" i="4"/>
  <c r="N38" i="4"/>
  <c r="N37" i="4"/>
  <c r="N36" i="4"/>
  <c r="N34" i="4"/>
  <c r="N33" i="4"/>
  <c r="N554" i="4"/>
  <c r="N32" i="4"/>
  <c r="N31" i="4"/>
  <c r="N30" i="4"/>
  <c r="M28" i="4"/>
  <c r="L28" i="4"/>
  <c r="N27" i="4"/>
  <c r="N26" i="4"/>
  <c r="N25" i="4"/>
  <c r="N24" i="4"/>
  <c r="M22" i="4"/>
  <c r="L22" i="4"/>
  <c r="N21" i="4"/>
  <c r="N20" i="4"/>
  <c r="L18" i="4"/>
  <c r="N17" i="4"/>
  <c r="N16" i="4"/>
  <c r="N15" i="4"/>
  <c r="N14" i="4"/>
  <c r="N13" i="4"/>
  <c r="N9" i="4"/>
  <c r="N8" i="4"/>
  <c r="N7" i="4"/>
  <c r="M532" i="3"/>
  <c r="L532" i="3"/>
  <c r="N531" i="3"/>
  <c r="N530" i="3"/>
  <c r="N529" i="3"/>
  <c r="N528" i="3"/>
  <c r="N527" i="3"/>
  <c r="N526" i="3"/>
  <c r="N525" i="3"/>
  <c r="N524" i="3"/>
  <c r="N523" i="3"/>
  <c r="N522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J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2" i="3"/>
  <c r="N351" i="3"/>
  <c r="N350" i="3"/>
  <c r="N349" i="3"/>
  <c r="N348" i="3"/>
  <c r="N347" i="3"/>
  <c r="N346" i="3"/>
  <c r="N345" i="3"/>
  <c r="N344" i="3"/>
  <c r="N343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6" i="3"/>
  <c r="N63" i="3"/>
  <c r="N62" i="3"/>
  <c r="N61" i="3"/>
  <c r="N60" i="3"/>
  <c r="N59" i="3"/>
  <c r="N58" i="3"/>
  <c r="N57" i="3"/>
  <c r="N56" i="3"/>
  <c r="N55" i="3"/>
  <c r="N54" i="3"/>
  <c r="N53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2" i="3"/>
  <c r="N21" i="3"/>
  <c r="N20" i="3"/>
  <c r="N19" i="3"/>
  <c r="N18" i="3"/>
  <c r="N17" i="3"/>
  <c r="N16" i="3"/>
  <c r="N15" i="3"/>
  <c r="N14" i="3"/>
  <c r="N13" i="3"/>
  <c r="N12" i="3"/>
  <c r="J12" i="3"/>
  <c r="N11" i="3"/>
  <c r="J11" i="3"/>
  <c r="N10" i="3"/>
  <c r="N9" i="3"/>
  <c r="J9" i="3"/>
  <c r="N8" i="3"/>
  <c r="M752" i="2"/>
  <c r="L752" i="2"/>
  <c r="N751" i="2"/>
  <c r="N750" i="2"/>
  <c r="N749" i="2"/>
  <c r="N752" i="2" s="1"/>
  <c r="M747" i="2"/>
  <c r="L747" i="2"/>
  <c r="N746" i="2"/>
  <c r="N745" i="2"/>
  <c r="N744" i="2"/>
  <c r="M742" i="2"/>
  <c r="L742" i="2"/>
  <c r="N741" i="2"/>
  <c r="J741" i="2"/>
  <c r="N740" i="2"/>
  <c r="N742" i="2" s="1"/>
  <c r="N738" i="2"/>
  <c r="L736" i="2"/>
  <c r="N735" i="2"/>
  <c r="N734" i="2"/>
  <c r="N733" i="2"/>
  <c r="N732" i="2"/>
  <c r="L730" i="2"/>
  <c r="N729" i="2"/>
  <c r="N728" i="2"/>
  <c r="N727" i="2"/>
  <c r="N726" i="2"/>
  <c r="N725" i="2"/>
  <c r="N724" i="2"/>
  <c r="N722" i="2"/>
  <c r="J722" i="2"/>
  <c r="M720" i="2"/>
  <c r="L720" i="2"/>
  <c r="N719" i="2"/>
  <c r="N718" i="2"/>
  <c r="N716" i="2"/>
  <c r="J716" i="2"/>
  <c r="N715" i="2"/>
  <c r="M713" i="2"/>
  <c r="L713" i="2"/>
  <c r="N712" i="2"/>
  <c r="N711" i="2"/>
  <c r="N713" i="2" s="1"/>
  <c r="N709" i="2"/>
  <c r="N705" i="2"/>
  <c r="N703" i="2"/>
  <c r="N702" i="2"/>
  <c r="M700" i="2"/>
  <c r="L700" i="2"/>
  <c r="N699" i="2"/>
  <c r="N698" i="2"/>
  <c r="N700" i="2" s="1"/>
  <c r="N696" i="2"/>
  <c r="L694" i="2"/>
  <c r="N692" i="2"/>
  <c r="N694" i="2" s="1"/>
  <c r="N687" i="2"/>
  <c r="M685" i="2"/>
  <c r="L685" i="2"/>
  <c r="N684" i="2"/>
  <c r="N683" i="2"/>
  <c r="M681" i="2"/>
  <c r="L681" i="2"/>
  <c r="N680" i="2"/>
  <c r="N679" i="2"/>
  <c r="M677" i="2"/>
  <c r="L677" i="2"/>
  <c r="N676" i="2"/>
  <c r="N675" i="2"/>
  <c r="N673" i="2"/>
  <c r="N672" i="2"/>
  <c r="M670" i="2"/>
  <c r="L670" i="2"/>
  <c r="N669" i="2"/>
  <c r="N668" i="2"/>
  <c r="M666" i="2"/>
  <c r="L666" i="2"/>
  <c r="N665" i="2"/>
  <c r="N664" i="2"/>
  <c r="N662" i="2"/>
  <c r="N661" i="2"/>
  <c r="M659" i="2"/>
  <c r="L659" i="2"/>
  <c r="N658" i="2"/>
  <c r="N657" i="2"/>
  <c r="N656" i="2"/>
  <c r="N655" i="2"/>
  <c r="N653" i="2"/>
  <c r="N652" i="2"/>
  <c r="N651" i="2"/>
  <c r="M649" i="2"/>
  <c r="L649" i="2"/>
  <c r="N648" i="2"/>
  <c r="N647" i="2"/>
  <c r="N649" i="2" s="1"/>
  <c r="N645" i="2"/>
  <c r="M643" i="2"/>
  <c r="L643" i="2"/>
  <c r="N642" i="2"/>
  <c r="N641" i="2"/>
  <c r="N640" i="2"/>
  <c r="N639" i="2"/>
  <c r="M637" i="2"/>
  <c r="L637" i="2"/>
  <c r="N636" i="2"/>
  <c r="N635" i="2"/>
  <c r="N631" i="2"/>
  <c r="N630" i="2"/>
  <c r="N629" i="2"/>
  <c r="N633" i="2" s="1"/>
  <c r="N627" i="2"/>
  <c r="N626" i="2"/>
  <c r="N625" i="2"/>
  <c r="M623" i="2"/>
  <c r="L623" i="2"/>
  <c r="N622" i="2"/>
  <c r="N621" i="2"/>
  <c r="N619" i="2"/>
  <c r="N618" i="2"/>
  <c r="N617" i="2"/>
  <c r="N616" i="2"/>
  <c r="N615" i="2"/>
  <c r="N614" i="2"/>
  <c r="N613" i="2"/>
  <c r="N612" i="2"/>
  <c r="N610" i="2"/>
  <c r="N609" i="2"/>
  <c r="N599" i="2"/>
  <c r="N598" i="2"/>
  <c r="N597" i="2"/>
  <c r="N596" i="2"/>
  <c r="N595" i="2"/>
  <c r="N594" i="2"/>
  <c r="N593" i="2"/>
  <c r="N592" i="2"/>
  <c r="N591" i="2"/>
  <c r="M589" i="2"/>
  <c r="L589" i="2"/>
  <c r="N587" i="2"/>
  <c r="N589" i="2" s="1"/>
  <c r="N585" i="2"/>
  <c r="N555" i="2"/>
  <c r="N581" i="2"/>
  <c r="N579" i="2"/>
  <c r="M577" i="2"/>
  <c r="L577" i="2"/>
  <c r="N576" i="2"/>
  <c r="N575" i="2"/>
  <c r="N574" i="2"/>
  <c r="M572" i="2"/>
  <c r="L572" i="2"/>
  <c r="N571" i="2"/>
  <c r="N570" i="2"/>
  <c r="N566" i="2"/>
  <c r="N565" i="2"/>
  <c r="N562" i="2"/>
  <c r="N561" i="2"/>
  <c r="N563" i="2" s="1"/>
  <c r="M559" i="2"/>
  <c r="N558" i="2"/>
  <c r="N557" i="2"/>
  <c r="N556" i="2"/>
  <c r="N554" i="2"/>
  <c r="N553" i="2"/>
  <c r="N552" i="2"/>
  <c r="M550" i="2"/>
  <c r="L550" i="2"/>
  <c r="N549" i="2"/>
  <c r="N548" i="2"/>
  <c r="N547" i="2"/>
  <c r="N550" i="2" s="1"/>
  <c r="M545" i="2"/>
  <c r="L545" i="2"/>
  <c r="N544" i="2"/>
  <c r="N543" i="2"/>
  <c r="N542" i="2"/>
  <c r="M540" i="2"/>
  <c r="L540" i="2"/>
  <c r="N539" i="2"/>
  <c r="N538" i="2"/>
  <c r="M536" i="2"/>
  <c r="L536" i="2"/>
  <c r="N535" i="2"/>
  <c r="N534" i="2"/>
  <c r="N533" i="2"/>
  <c r="M531" i="2"/>
  <c r="L531" i="2"/>
  <c r="N530" i="2"/>
  <c r="N529" i="2"/>
  <c r="N531" i="2" s="1"/>
  <c r="M527" i="2"/>
  <c r="L527" i="2"/>
  <c r="N526" i="2"/>
  <c r="N525" i="2"/>
  <c r="N527" i="2" s="1"/>
  <c r="M523" i="2"/>
  <c r="L523" i="2"/>
  <c r="N522" i="2"/>
  <c r="N521" i="2"/>
  <c r="N523" i="2" s="1"/>
  <c r="M519" i="2"/>
  <c r="L519" i="2"/>
  <c r="N518" i="2"/>
  <c r="N517" i="2"/>
  <c r="N516" i="2"/>
  <c r="M513" i="2"/>
  <c r="L513" i="2"/>
  <c r="N512" i="2"/>
  <c r="N511" i="2"/>
  <c r="N510" i="2"/>
  <c r="N509" i="2"/>
  <c r="N508" i="2"/>
  <c r="N507" i="2"/>
  <c r="M505" i="2"/>
  <c r="L505" i="2"/>
  <c r="N504" i="2"/>
  <c r="N503" i="2"/>
  <c r="N501" i="2"/>
  <c r="M499" i="2"/>
  <c r="L499" i="2"/>
  <c r="N498" i="2"/>
  <c r="N497" i="2"/>
  <c r="N499" i="2" s="1"/>
  <c r="M495" i="2"/>
  <c r="L495" i="2"/>
  <c r="N494" i="2"/>
  <c r="N493" i="2"/>
  <c r="N492" i="2"/>
  <c r="M490" i="2"/>
  <c r="L490" i="2"/>
  <c r="N489" i="2"/>
  <c r="N488" i="2"/>
  <c r="N487" i="2"/>
  <c r="N486" i="2"/>
  <c r="N485" i="2"/>
  <c r="N490" i="2" s="1"/>
  <c r="M483" i="2"/>
  <c r="L483" i="2"/>
  <c r="N482" i="2"/>
  <c r="N481" i="2"/>
  <c r="N480" i="2"/>
  <c r="N479" i="2"/>
  <c r="N478" i="2"/>
  <c r="M476" i="2"/>
  <c r="L476" i="2"/>
  <c r="N475" i="2"/>
  <c r="N474" i="2"/>
  <c r="M472" i="2"/>
  <c r="L472" i="2"/>
  <c r="N471" i="2"/>
  <c r="N470" i="2"/>
  <c r="N469" i="2"/>
  <c r="N467" i="2"/>
  <c r="N466" i="2"/>
  <c r="N464" i="2"/>
  <c r="N463" i="2"/>
  <c r="N462" i="2"/>
  <c r="M460" i="2"/>
  <c r="L460" i="2"/>
  <c r="N459" i="2"/>
  <c r="N458" i="2"/>
  <c r="N457" i="2"/>
  <c r="N460" i="2" s="1"/>
  <c r="M455" i="2"/>
  <c r="L455" i="2"/>
  <c r="N454" i="2"/>
  <c r="N453" i="2"/>
  <c r="N455" i="2" s="1"/>
  <c r="N451" i="2"/>
  <c r="N450" i="2"/>
  <c r="M448" i="2"/>
  <c r="L448" i="2"/>
  <c r="N447" i="2"/>
  <c r="N444" i="2"/>
  <c r="N443" i="2"/>
  <c r="N448" i="2" s="1"/>
  <c r="N441" i="2"/>
  <c r="N440" i="2"/>
  <c r="N439" i="2"/>
  <c r="N438" i="2"/>
  <c r="N437" i="2"/>
  <c r="N436" i="2"/>
  <c r="M434" i="2"/>
  <c r="L434" i="2"/>
  <c r="N433" i="2"/>
  <c r="N432" i="2"/>
  <c r="N431" i="2"/>
  <c r="N430" i="2"/>
  <c r="N434" i="2" s="1"/>
  <c r="M428" i="2"/>
  <c r="L428" i="2"/>
  <c r="N427" i="2"/>
  <c r="N426" i="2"/>
  <c r="N425" i="2"/>
  <c r="N424" i="2"/>
  <c r="N423" i="2"/>
  <c r="N422" i="2"/>
  <c r="N421" i="2"/>
  <c r="N420" i="2"/>
  <c r="N428" i="2" s="1"/>
  <c r="N418" i="2"/>
  <c r="N417" i="2"/>
  <c r="M415" i="2"/>
  <c r="L415" i="2"/>
  <c r="N414" i="2"/>
  <c r="N413" i="2"/>
  <c r="N412" i="2"/>
  <c r="N411" i="2"/>
  <c r="N415" i="2" s="1"/>
  <c r="M409" i="2"/>
  <c r="L409" i="2"/>
  <c r="N408" i="2"/>
  <c r="N407" i="2"/>
  <c r="N409" i="2" s="1"/>
  <c r="M405" i="2"/>
  <c r="L405" i="2"/>
  <c r="N404" i="2"/>
  <c r="N403" i="2"/>
  <c r="N402" i="2"/>
  <c r="N401" i="2"/>
  <c r="N400" i="2"/>
  <c r="N399" i="2"/>
  <c r="N398" i="2"/>
  <c r="N397" i="2"/>
  <c r="N396" i="2"/>
  <c r="N395" i="2"/>
  <c r="N405" i="2" s="1"/>
  <c r="M386" i="2"/>
  <c r="L386" i="2"/>
  <c r="N385" i="2"/>
  <c r="N384" i="2"/>
  <c r="N386" i="2" s="1"/>
  <c r="N382" i="2"/>
  <c r="M380" i="2"/>
  <c r="L380" i="2"/>
  <c r="N379" i="2"/>
  <c r="J379" i="2"/>
  <c r="J692" i="2" s="1"/>
  <c r="N378" i="2"/>
  <c r="N377" i="2"/>
  <c r="M375" i="2"/>
  <c r="L375" i="2"/>
  <c r="N374" i="2"/>
  <c r="N373" i="2"/>
  <c r="N372" i="2"/>
  <c r="M370" i="2"/>
  <c r="L370" i="2"/>
  <c r="N369" i="2"/>
  <c r="N368" i="2"/>
  <c r="N364" i="2"/>
  <c r="N363" i="2"/>
  <c r="N362" i="2"/>
  <c r="N360" i="2"/>
  <c r="N359" i="2"/>
  <c r="N358" i="2"/>
  <c r="N357" i="2"/>
  <c r="M355" i="2"/>
  <c r="L355" i="2"/>
  <c r="N354" i="2"/>
  <c r="N353" i="2"/>
  <c r="N352" i="2"/>
  <c r="N351" i="2"/>
  <c r="N350" i="2"/>
  <c r="N348" i="2"/>
  <c r="N347" i="2"/>
  <c r="N346" i="2"/>
  <c r="L344" i="2"/>
  <c r="N343" i="2"/>
  <c r="N342" i="2"/>
  <c r="N344" i="2" s="1"/>
  <c r="M340" i="2"/>
  <c r="L340" i="2"/>
  <c r="N339" i="2"/>
  <c r="N338" i="2"/>
  <c r="N337" i="2"/>
  <c r="N336" i="2"/>
  <c r="N335" i="2"/>
  <c r="N334" i="2"/>
  <c r="N340" i="2" s="1"/>
  <c r="M328" i="2"/>
  <c r="L328" i="2"/>
  <c r="N327" i="2"/>
  <c r="N326" i="2"/>
  <c r="N325" i="2"/>
  <c r="N324" i="2"/>
  <c r="N328" i="2" s="1"/>
  <c r="M322" i="2"/>
  <c r="L322" i="2"/>
  <c r="N321" i="2"/>
  <c r="N320" i="2"/>
  <c r="M318" i="2"/>
  <c r="L318" i="2"/>
  <c r="N317" i="2"/>
  <c r="N316" i="2"/>
  <c r="N315" i="2"/>
  <c r="N314" i="2"/>
  <c r="N318" i="2" s="1"/>
  <c r="N312" i="2"/>
  <c r="N311" i="2"/>
  <c r="N308" i="2"/>
  <c r="N307" i="2"/>
  <c r="N306" i="2"/>
  <c r="N305" i="2"/>
  <c r="N304" i="2"/>
  <c r="N301" i="2"/>
  <c r="N300" i="2"/>
  <c r="N299" i="2"/>
  <c r="N309" i="2" s="1"/>
  <c r="M296" i="2"/>
  <c r="L296" i="2"/>
  <c r="N295" i="2"/>
  <c r="N294" i="2"/>
  <c r="N293" i="2"/>
  <c r="N292" i="2"/>
  <c r="N290" i="2"/>
  <c r="N288" i="2"/>
  <c r="M286" i="2"/>
  <c r="L286" i="2"/>
  <c r="N285" i="2"/>
  <c r="N284" i="2"/>
  <c r="M282" i="2"/>
  <c r="L282" i="2"/>
  <c r="N281" i="2"/>
  <c r="N280" i="2"/>
  <c r="N278" i="2"/>
  <c r="N276" i="2"/>
  <c r="M274" i="2"/>
  <c r="L274" i="2"/>
  <c r="N273" i="2"/>
  <c r="N272" i="2"/>
  <c r="N271" i="2"/>
  <c r="M269" i="2"/>
  <c r="L269" i="2"/>
  <c r="N268" i="2"/>
  <c r="N267" i="2"/>
  <c r="N265" i="2"/>
  <c r="M263" i="2"/>
  <c r="L263" i="2"/>
  <c r="N262" i="2"/>
  <c r="N261" i="2"/>
  <c r="N263" i="2" s="1"/>
  <c r="M259" i="2"/>
  <c r="L259" i="2"/>
  <c r="N258" i="2"/>
  <c r="N257" i="2"/>
  <c r="N256" i="2"/>
  <c r="N254" i="2"/>
  <c r="M252" i="2"/>
  <c r="L252" i="2"/>
  <c r="N251" i="2"/>
  <c r="N250" i="2"/>
  <c r="N246" i="2"/>
  <c r="N244" i="2"/>
  <c r="N24" i="2"/>
  <c r="M242" i="2"/>
  <c r="N241" i="2"/>
  <c r="N240" i="2"/>
  <c r="N239" i="2"/>
  <c r="N242" i="2" s="1"/>
  <c r="M237" i="2"/>
  <c r="L237" i="2"/>
  <c r="N236" i="2"/>
  <c r="N235" i="2"/>
  <c r="M233" i="2"/>
  <c r="L233" i="2"/>
  <c r="N232" i="2"/>
  <c r="N231" i="2"/>
  <c r="N230" i="2"/>
  <c r="M228" i="2"/>
  <c r="L228" i="2"/>
  <c r="N227" i="2"/>
  <c r="N226" i="2"/>
  <c r="N225" i="2"/>
  <c r="N224" i="2"/>
  <c r="N222" i="2"/>
  <c r="M220" i="2"/>
  <c r="L220" i="2"/>
  <c r="N219" i="2"/>
  <c r="N218" i="2"/>
  <c r="N220" i="2" s="1"/>
  <c r="N216" i="2"/>
  <c r="M214" i="2"/>
  <c r="L214" i="2"/>
  <c r="N213" i="2"/>
  <c r="N212" i="2"/>
  <c r="N211" i="2"/>
  <c r="M209" i="2"/>
  <c r="L209" i="2"/>
  <c r="N208" i="2"/>
  <c r="N207" i="2"/>
  <c r="N209" i="2" s="1"/>
  <c r="N205" i="2"/>
  <c r="M203" i="2"/>
  <c r="L203" i="2"/>
  <c r="N202" i="2"/>
  <c r="N201" i="2"/>
  <c r="M199" i="2"/>
  <c r="L199" i="2"/>
  <c r="N198" i="2"/>
  <c r="N197" i="2"/>
  <c r="N196" i="2"/>
  <c r="N195" i="2"/>
  <c r="N194" i="2"/>
  <c r="N199" i="2" s="1"/>
  <c r="N188" i="2"/>
  <c r="N187" i="2"/>
  <c r="M185" i="2"/>
  <c r="L185" i="2"/>
  <c r="N184" i="2"/>
  <c r="N183" i="2"/>
  <c r="N185" i="2" s="1"/>
  <c r="M181" i="2"/>
  <c r="L181" i="2"/>
  <c r="N180" i="2"/>
  <c r="N179" i="2"/>
  <c r="N178" i="2"/>
  <c r="N177" i="2"/>
  <c r="N176" i="2"/>
  <c r="N173" i="2"/>
  <c r="N172" i="2"/>
  <c r="N171" i="2"/>
  <c r="N169" i="2"/>
  <c r="N167" i="2"/>
  <c r="N166" i="2"/>
  <c r="M164" i="2"/>
  <c r="L164" i="2"/>
  <c r="N163" i="2"/>
  <c r="N162" i="2"/>
  <c r="N161" i="2"/>
  <c r="N159" i="2"/>
  <c r="N158" i="2"/>
  <c r="N157" i="2"/>
  <c r="M155" i="2"/>
  <c r="L155" i="2"/>
  <c r="N154" i="2"/>
  <c r="N153" i="2"/>
  <c r="N152" i="2"/>
  <c r="N155" i="2" s="1"/>
  <c r="M150" i="2"/>
  <c r="L150" i="2"/>
  <c r="N149" i="2"/>
  <c r="N148" i="2"/>
  <c r="M146" i="2"/>
  <c r="L146" i="2"/>
  <c r="N145" i="2"/>
  <c r="N144" i="2"/>
  <c r="N143" i="2"/>
  <c r="N142" i="2"/>
  <c r="N141" i="2"/>
  <c r="N140" i="2"/>
  <c r="N139" i="2"/>
  <c r="N138" i="2"/>
  <c r="N146" i="2" s="1"/>
  <c r="N136" i="2"/>
  <c r="N135" i="2"/>
  <c r="N131" i="2"/>
  <c r="N130" i="2"/>
  <c r="M128" i="2"/>
  <c r="L128" i="2"/>
  <c r="N127" i="2"/>
  <c r="N126" i="2"/>
  <c r="N125" i="2"/>
  <c r="M123" i="2"/>
  <c r="L123" i="2"/>
  <c r="N122" i="2"/>
  <c r="N121" i="2"/>
  <c r="M119" i="2"/>
  <c r="L119" i="2"/>
  <c r="N118" i="2"/>
  <c r="N117" i="2"/>
  <c r="M115" i="2"/>
  <c r="L115" i="2"/>
  <c r="N114" i="2"/>
  <c r="N113" i="2"/>
  <c r="N112" i="2"/>
  <c r="M110" i="2"/>
  <c r="L110" i="2"/>
  <c r="N109" i="2"/>
  <c r="N108" i="2"/>
  <c r="N107" i="2"/>
  <c r="M105" i="2"/>
  <c r="L105" i="2"/>
  <c r="N104" i="2"/>
  <c r="N103" i="2"/>
  <c r="M101" i="2"/>
  <c r="L101" i="2"/>
  <c r="N100" i="2"/>
  <c r="N99" i="2"/>
  <c r="N97" i="2"/>
  <c r="M95" i="2"/>
  <c r="L95" i="2"/>
  <c r="N94" i="2"/>
  <c r="N93" i="2"/>
  <c r="N92" i="2"/>
  <c r="N366" i="2"/>
  <c r="N365" i="2"/>
  <c r="N89" i="2"/>
  <c r="N88" i="2"/>
  <c r="N90" i="2" s="1"/>
  <c r="M86" i="2"/>
  <c r="L86" i="2"/>
  <c r="N85" i="2"/>
  <c r="N84" i="2"/>
  <c r="N83" i="2"/>
  <c r="N82" i="2"/>
  <c r="M80" i="2"/>
  <c r="N79" i="2"/>
  <c r="N78" i="2"/>
  <c r="M76" i="2"/>
  <c r="L76" i="2"/>
  <c r="N75" i="2"/>
  <c r="N74" i="2"/>
  <c r="N73" i="2"/>
  <c r="N72" i="2"/>
  <c r="M70" i="2"/>
  <c r="L70" i="2"/>
  <c r="N69" i="2"/>
  <c r="N68" i="2"/>
  <c r="M66" i="2"/>
  <c r="L66" i="2"/>
  <c r="N65" i="2"/>
  <c r="N64" i="2"/>
  <c r="N63" i="2"/>
  <c r="N62" i="2"/>
  <c r="M60" i="2"/>
  <c r="L60" i="2"/>
  <c r="N59" i="2"/>
  <c r="N58" i="2"/>
  <c r="N57" i="2"/>
  <c r="N56" i="2"/>
  <c r="N54" i="2"/>
  <c r="M52" i="2"/>
  <c r="L52" i="2"/>
  <c r="N51" i="2"/>
  <c r="N50" i="2"/>
  <c r="N49" i="2"/>
  <c r="M47" i="2"/>
  <c r="L47" i="2"/>
  <c r="N46" i="2"/>
  <c r="N45" i="2"/>
  <c r="M43" i="2"/>
  <c r="L43" i="2"/>
  <c r="N42" i="2"/>
  <c r="N41" i="2"/>
  <c r="M39" i="2"/>
  <c r="L39" i="2"/>
  <c r="N38" i="2"/>
  <c r="N37" i="2"/>
  <c r="N35" i="2"/>
  <c r="N55" i="2"/>
  <c r="N32" i="2"/>
  <c r="N31" i="2"/>
  <c r="N30" i="2"/>
  <c r="N33" i="2" s="1"/>
  <c r="N28" i="2"/>
  <c r="N27" i="2"/>
  <c r="N26" i="2"/>
  <c r="N25" i="2"/>
  <c r="N23" i="2"/>
  <c r="M21" i="2"/>
  <c r="L21" i="2"/>
  <c r="N20" i="2"/>
  <c r="N19" i="2"/>
  <c r="N18" i="2"/>
  <c r="M16" i="2"/>
  <c r="N15" i="2"/>
  <c r="N14" i="2"/>
  <c r="N13" i="2"/>
  <c r="M11" i="2"/>
  <c r="L11" i="2"/>
  <c r="N10" i="2"/>
  <c r="N9" i="2"/>
  <c r="N8" i="2"/>
  <c r="N7" i="2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09" i="1"/>
  <c r="N408" i="1"/>
  <c r="N406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7" i="1"/>
  <c r="N386" i="1"/>
  <c r="N385" i="1"/>
  <c r="N384" i="1"/>
  <c r="J384" i="1"/>
  <c r="N383" i="1"/>
  <c r="J383" i="1"/>
  <c r="J381" i="1" s="1"/>
  <c r="N382" i="1"/>
  <c r="J382" i="1"/>
  <c r="N381" i="1"/>
  <c r="N380" i="1"/>
  <c r="J380" i="1"/>
  <c r="J376" i="1" s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J366" i="1"/>
  <c r="N365" i="1"/>
  <c r="N364" i="1"/>
  <c r="N363" i="1"/>
  <c r="N362" i="1"/>
  <c r="N361" i="1"/>
  <c r="J361" i="1"/>
  <c r="N360" i="1"/>
  <c r="N359" i="1"/>
  <c r="N358" i="1"/>
  <c r="N357" i="1"/>
  <c r="N356" i="1"/>
  <c r="N355" i="1"/>
  <c r="N354" i="1"/>
  <c r="N353" i="1"/>
  <c r="N352" i="1"/>
  <c r="N351" i="1"/>
  <c r="N350" i="1"/>
  <c r="J350" i="1"/>
  <c r="J348" i="1" s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0" i="1"/>
  <c r="N319" i="1"/>
  <c r="N318" i="1"/>
  <c r="N317" i="1"/>
  <c r="N316" i="1"/>
  <c r="N315" i="1"/>
  <c r="N314" i="1"/>
  <c r="N312" i="1"/>
  <c r="N311" i="1"/>
  <c r="N310" i="1"/>
  <c r="N309" i="1"/>
  <c r="N308" i="1"/>
  <c r="N307" i="1"/>
  <c r="N306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4" i="1"/>
  <c r="N273" i="1"/>
  <c r="N272" i="1"/>
  <c r="N271" i="1"/>
  <c r="N270" i="1"/>
  <c r="N269" i="1"/>
  <c r="N268" i="1"/>
  <c r="N267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1" i="1"/>
  <c r="N120" i="1"/>
  <c r="N119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8" i="1"/>
  <c r="N7" i="1"/>
  <c r="N555" i="4" l="1"/>
  <c r="N16" i="2"/>
  <c r="N52" i="2"/>
  <c r="N110" i="2"/>
  <c r="N128" i="2"/>
  <c r="N233" i="2"/>
  <c r="N259" i="2"/>
  <c r="N282" i="2"/>
  <c r="N296" i="2"/>
  <c r="N730" i="2"/>
  <c r="N370" i="2"/>
  <c r="N11" i="2"/>
  <c r="N21" i="2"/>
  <c r="N39" i="2"/>
  <c r="N43" i="2"/>
  <c r="N47" i="2"/>
  <c r="N60" i="2"/>
  <c r="N70" i="2"/>
  <c r="N76" i="2"/>
  <c r="N80" i="2"/>
  <c r="N95" i="2"/>
  <c r="N101" i="2"/>
  <c r="N105" i="2"/>
  <c r="N115" i="2"/>
  <c r="N123" i="2"/>
  <c r="N164" i="2"/>
  <c r="N181" i="2"/>
  <c r="N203" i="2"/>
  <c r="N214" i="2"/>
  <c r="N228" i="2"/>
  <c r="N274" i="2"/>
  <c r="N355" i="2"/>
  <c r="N375" i="2"/>
  <c r="N380" i="2"/>
  <c r="N472" i="2"/>
  <c r="N476" i="2"/>
  <c r="N483" i="2"/>
  <c r="N495" i="2"/>
  <c r="N505" i="2"/>
  <c r="N513" i="2"/>
  <c r="N519" i="2"/>
  <c r="N536" i="2"/>
  <c r="N540" i="2"/>
  <c r="N545" i="2"/>
  <c r="N559" i="2"/>
  <c r="N572" i="2"/>
  <c r="N577" i="2"/>
  <c r="N623" i="2"/>
  <c r="N637" i="2"/>
  <c r="N643" i="2"/>
  <c r="N659" i="2"/>
  <c r="N666" i="2"/>
  <c r="N670" i="2"/>
  <c r="N677" i="2"/>
  <c r="N681" i="2"/>
  <c r="N685" i="2"/>
  <c r="N720" i="2"/>
  <c r="N736" i="2"/>
  <c r="N747" i="2"/>
  <c r="N482" i="1"/>
  <c r="N532" i="3"/>
  <c r="N18" i="4"/>
  <c r="N22" i="4"/>
  <c r="N28" i="4"/>
  <c r="N46" i="4"/>
  <c r="N60" i="4"/>
  <c r="N72" i="4"/>
  <c r="N85" i="4"/>
  <c r="N96" i="4"/>
  <c r="N102" i="4"/>
  <c r="N107" i="4"/>
  <c r="N120" i="4"/>
  <c r="N124" i="4"/>
  <c r="N128" i="4"/>
  <c r="N144" i="4"/>
  <c r="N163" i="4"/>
  <c r="N177" i="4"/>
  <c r="N183" i="4"/>
  <c r="N206" i="4"/>
  <c r="N210" i="4"/>
  <c r="N219" i="4"/>
  <c r="N230" i="4"/>
  <c r="N252" i="4"/>
  <c r="N297" i="4"/>
  <c r="N317" i="4"/>
  <c r="N324" i="4"/>
  <c r="N357" i="4"/>
  <c r="N373" i="4"/>
  <c r="N378" i="4"/>
  <c r="N384" i="4"/>
  <c r="N412" i="4"/>
  <c r="N427" i="4"/>
  <c r="N431" i="4"/>
  <c r="N436" i="4"/>
  <c r="N455" i="4"/>
  <c r="N463" i="4"/>
  <c r="N467" i="4"/>
  <c r="N471" i="4"/>
  <c r="N504" i="4"/>
  <c r="N514" i="4"/>
  <c r="N530" i="4"/>
  <c r="N539" i="4"/>
  <c r="N544" i="4"/>
  <c r="N564" i="4"/>
  <c r="N607" i="4"/>
  <c r="N611" i="4"/>
  <c r="N615" i="4"/>
  <c r="N628" i="4"/>
  <c r="N634" i="4"/>
  <c r="N695" i="4"/>
  <c r="N711" i="4"/>
  <c r="N717" i="4"/>
  <c r="N722" i="4"/>
  <c r="N737" i="4"/>
  <c r="N760" i="4"/>
  <c r="N770" i="4"/>
  <c r="N778" i="4"/>
  <c r="N789" i="4"/>
  <c r="N800" i="4"/>
  <c r="N817" i="4"/>
  <c r="N41" i="4"/>
  <c r="N65" i="4"/>
  <c r="N81" i="4"/>
  <c r="N135" i="4"/>
  <c r="N156" i="4"/>
  <c r="N196" i="4"/>
  <c r="N239" i="4"/>
  <c r="N247" i="4"/>
  <c r="N258" i="4"/>
  <c r="N266" i="4"/>
  <c r="N288" i="4"/>
  <c r="N301" i="4"/>
  <c r="N333" i="4"/>
  <c r="N341" i="4"/>
  <c r="N352" i="4"/>
  <c r="N365" i="4"/>
  <c r="N389" i="4"/>
  <c r="N407" i="4"/>
  <c r="N419" i="4"/>
  <c r="N442" i="4"/>
  <c r="N484" i="4"/>
  <c r="N489" i="4"/>
  <c r="N495" i="4"/>
  <c r="N500" i="4"/>
  <c r="N510" i="4"/>
  <c r="N522" i="4"/>
  <c r="N550" i="4"/>
  <c r="N572" i="4"/>
  <c r="N576" i="4"/>
  <c r="N590" i="4"/>
  <c r="N598" i="4"/>
  <c r="N624" i="4"/>
  <c r="N648" i="4"/>
  <c r="N654" i="4"/>
  <c r="N658" i="4"/>
  <c r="N664" i="4"/>
  <c r="N675" i="4"/>
  <c r="N679" i="4"/>
  <c r="N683" i="4"/>
  <c r="N691" i="4"/>
  <c r="N705" i="4"/>
  <c r="N730" i="4"/>
  <c r="N741" i="4"/>
  <c r="N745" i="4"/>
  <c r="N752" i="4"/>
  <c r="N784" i="4"/>
  <c r="N795" i="4"/>
  <c r="N810" i="4"/>
  <c r="N838" i="4"/>
  <c r="N52" i="4"/>
  <c r="N89" i="4"/>
  <c r="N173" i="4"/>
  <c r="N189" i="4"/>
  <c r="N225" i="4"/>
  <c r="N262" i="4"/>
  <c r="N337" i="4"/>
  <c r="N401" i="4"/>
  <c r="N459" i="4"/>
  <c r="N66" i="2"/>
  <c r="N86" i="2"/>
  <c r="N119" i="2"/>
  <c r="N150" i="2"/>
  <c r="N237" i="2"/>
  <c r="N252" i="2"/>
  <c r="N269" i="2"/>
  <c r="N286" i="2"/>
  <c r="N322" i="2"/>
  <c r="M313" i="4"/>
</calcChain>
</file>

<file path=xl/sharedStrings.xml><?xml version="1.0" encoding="utf-8"?>
<sst xmlns="http://schemas.openxmlformats.org/spreadsheetml/2006/main" count="4165" uniqueCount="1094">
  <si>
    <t>DAFTAR WAJIB PAJAK BUMI DAN BANGUNAN</t>
  </si>
  <si>
    <t>Petugas :</t>
  </si>
  <si>
    <t>Kholili</t>
  </si>
  <si>
    <t>Nomor</t>
  </si>
  <si>
    <t>Nama Wajib Pajak</t>
  </si>
  <si>
    <t>Alamat</t>
  </si>
  <si>
    <t>Luas Obyek Pajak</t>
  </si>
  <si>
    <t>Jumlah Pajak</t>
  </si>
  <si>
    <t>Tgl</t>
  </si>
  <si>
    <t>Ktrngan</t>
  </si>
  <si>
    <t>Urut</t>
  </si>
  <si>
    <t>GOM</t>
  </si>
  <si>
    <t>Persil</t>
  </si>
  <si>
    <t>Blok</t>
  </si>
  <si>
    <t>SPPT</t>
  </si>
  <si>
    <t>Bumi</t>
  </si>
  <si>
    <t>Kelas</t>
  </si>
  <si>
    <t>Bangunan</t>
  </si>
  <si>
    <t>PBB</t>
  </si>
  <si>
    <t>Ipedes</t>
  </si>
  <si>
    <t>Total</t>
  </si>
  <si>
    <t>Pmbyran</t>
  </si>
  <si>
    <t>SUKERI SUHAM</t>
  </si>
  <si>
    <t>TEGALSARI TIMUR</t>
  </si>
  <si>
    <t>SAYAN RASUMI</t>
  </si>
  <si>
    <t>SUBARYO RASMINI asal SUBARYO RASMINI</t>
  </si>
  <si>
    <t>SUNARDI DAONAH/TARJUM</t>
  </si>
  <si>
    <t>SARJIMIN/WARSINAH</t>
  </si>
  <si>
    <t>DARNO DARKIYAH/H.N/WAJI</t>
  </si>
  <si>
    <t>WARSINAH</t>
  </si>
  <si>
    <t>SAYO/SRI HARTI SLAMET</t>
  </si>
  <si>
    <t>SAYUN</t>
  </si>
  <si>
    <t>SRI HARTI</t>
  </si>
  <si>
    <t>MARGIYATI PARYONO</t>
  </si>
  <si>
    <t>SARJIMIN/IS AMANTO</t>
  </si>
  <si>
    <t>SAWAHREJO UTARA</t>
  </si>
  <si>
    <t>TARMO/SUDARNO</t>
  </si>
  <si>
    <t>TARMO</t>
  </si>
  <si>
    <t>DARATI</t>
  </si>
  <si>
    <t>DARATI/SAMUJIATI</t>
  </si>
  <si>
    <t>RASMIDI/SULATI</t>
  </si>
  <si>
    <t>RASMIDI/SUKINI</t>
  </si>
  <si>
    <t>SUJO</t>
  </si>
  <si>
    <t>SUJO/SUKINI</t>
  </si>
  <si>
    <t>KAPSAH</t>
  </si>
  <si>
    <t>SAYI</t>
  </si>
  <si>
    <t>WAIDI</t>
  </si>
  <si>
    <t>WAIDI/RASIMI</t>
  </si>
  <si>
    <t>SAKYAD/RASIMI</t>
  </si>
  <si>
    <t>SAKYAD</t>
  </si>
  <si>
    <t>MUDRI</t>
  </si>
  <si>
    <t>TARMO/MUDRI</t>
  </si>
  <si>
    <t>TATI/SURIYANTO</t>
  </si>
  <si>
    <t>PONARI</t>
  </si>
  <si>
    <t>WIRYADI</t>
  </si>
  <si>
    <t>WAENAH/RAM</t>
  </si>
  <si>
    <t>WAENAH</t>
  </si>
  <si>
    <t>TARMO/WARNADI</t>
  </si>
  <si>
    <t>RUSUH/CAHYONO</t>
  </si>
  <si>
    <t>RUSUH</t>
  </si>
  <si>
    <t>YATIN</t>
  </si>
  <si>
    <t>RASWAD</t>
  </si>
  <si>
    <t>SUPARNO/USMAN MURIYAH</t>
  </si>
  <si>
    <t>SUPARNO</t>
  </si>
  <si>
    <t>KAMITUN</t>
  </si>
  <si>
    <t>SUBAKIR</t>
  </si>
  <si>
    <t>KASTARI</t>
  </si>
  <si>
    <t>CASMUDI</t>
  </si>
  <si>
    <t>CAWITEM</t>
  </si>
  <si>
    <t>RUMI</t>
  </si>
  <si>
    <t>SUDRI</t>
  </si>
  <si>
    <t>SARNI</t>
  </si>
  <si>
    <t>WARYUNI</t>
  </si>
  <si>
    <t>ROHMANI</t>
  </si>
  <si>
    <t>NADI asal NADI</t>
  </si>
  <si>
    <t>TARYATUN TONO</t>
  </si>
  <si>
    <t>MARYATUN asal MARYATUN TONO</t>
  </si>
  <si>
    <t>TARBIN</t>
  </si>
  <si>
    <t>RAHAYU</t>
  </si>
  <si>
    <t>TAWIS/KHAMIM FAISAL</t>
  </si>
  <si>
    <t>CASRI WAHID</t>
  </si>
  <si>
    <t>SAINI SAKMADI</t>
  </si>
  <si>
    <t xml:space="preserve">TRI ANTO asal KASMIRAH </t>
  </si>
  <si>
    <t>AMAD</t>
  </si>
  <si>
    <t>LESWIASIH/ENI DIARAWATI</t>
  </si>
  <si>
    <t>KITUN</t>
  </si>
  <si>
    <t>MARYATI</t>
  </si>
  <si>
    <t>RAKUNI</t>
  </si>
  <si>
    <t>KASMIRA &amp; SAYUN</t>
  </si>
  <si>
    <t>RUKIYAH BT KASNAWI/KASNGAD</t>
  </si>
  <si>
    <t>KAMITON</t>
  </si>
  <si>
    <t>DIYONO B TAHYONO</t>
  </si>
  <si>
    <t>BUSRO TAWIS/KAPSAH</t>
  </si>
  <si>
    <t>SUWARNI asal MARTINAH</t>
  </si>
  <si>
    <t>CAMIDIN</t>
  </si>
  <si>
    <t>DOLWAHAD/HANTO</t>
  </si>
  <si>
    <t>WASTRO/SRI HARTI</t>
  </si>
  <si>
    <t>TARJUM MARGIASIH asal TABUN SURIAH</t>
  </si>
  <si>
    <t>KASDINO D/SUWONO</t>
  </si>
  <si>
    <t>TONO</t>
  </si>
  <si>
    <t>CASMUDIYONO &amp; SITI N</t>
  </si>
  <si>
    <t>SLAMET RIYADI &amp; SUIMAH</t>
  </si>
  <si>
    <t>TASDIK asal NADI</t>
  </si>
  <si>
    <t>TARJUM asal SUBARYO RASMINI</t>
  </si>
  <si>
    <t>WARJITO asal KASMIRAH</t>
  </si>
  <si>
    <t>ENI DIANA WATI asal KASMIRAH</t>
  </si>
  <si>
    <t>TARJUM MARGIASIH</t>
  </si>
  <si>
    <t>DAYUNAH asal KARIM</t>
  </si>
  <si>
    <t>KARIM</t>
  </si>
  <si>
    <t>CAYUDO</t>
  </si>
  <si>
    <t>SRI MUKTI B KASTUMI/SUJARI</t>
  </si>
  <si>
    <t>SRI DININGSIH B KASTUMI/SUJARI</t>
  </si>
  <si>
    <t>SRI WARNI B KASTUMI/SUJARI</t>
  </si>
  <si>
    <t>SUTRISNO D WARNINGSIH</t>
  </si>
  <si>
    <t>WAHADI D MUTINAH</t>
  </si>
  <si>
    <t>RUDIONO asal SIMPEN</t>
  </si>
  <si>
    <t>SUDARYO KALIMAH/CARYONO</t>
  </si>
  <si>
    <t>SUHARTI</t>
  </si>
  <si>
    <t>WAMI/KARIM</t>
  </si>
  <si>
    <t>NURACMAN DARMINI</t>
  </si>
  <si>
    <t>DAYUNAH SRINI WINDIASIH asal DAYUNAH RALIYEM</t>
  </si>
  <si>
    <t>SRI WIDIYANINGSIH CASNIASIH asal TURIYAH</t>
  </si>
  <si>
    <t>KAARTOYO DARYU</t>
  </si>
  <si>
    <t>DARYO ROATI</t>
  </si>
  <si>
    <t>SUPADI</t>
  </si>
  <si>
    <t>SITI KUNAENAH HANTO</t>
  </si>
  <si>
    <t>SAYAT</t>
  </si>
  <si>
    <t>SAYO SUWARNI</t>
  </si>
  <si>
    <t>CASMINI</t>
  </si>
  <si>
    <t>CARMI WARTO</t>
  </si>
  <si>
    <t>SARTINI/WARLO/SUS</t>
  </si>
  <si>
    <t>TARNOTO asal TARNOTO</t>
  </si>
  <si>
    <t>CATREM asal CATREM</t>
  </si>
  <si>
    <t>CASNITI</t>
  </si>
  <si>
    <t>SUTARI SURANTO</t>
  </si>
  <si>
    <t>TARJANI MULYONO</t>
  </si>
  <si>
    <t>SURATI KARMINI</t>
  </si>
  <si>
    <t>GIYONO TAHYONO</t>
  </si>
  <si>
    <t>SAHURI NICIATI</t>
  </si>
  <si>
    <t>KASTARI EKA ASIH</t>
  </si>
  <si>
    <t>TARMO TUITI</t>
  </si>
  <si>
    <t>CHODIN/CARTO</t>
  </si>
  <si>
    <t>RAMINAH TAWIN/TORI/KAPSAH</t>
  </si>
  <si>
    <t>CASIYEM RIPAH</t>
  </si>
  <si>
    <t>SAMSURI WANISEM</t>
  </si>
  <si>
    <t>CHURIYAH CASMO</t>
  </si>
  <si>
    <t>SANTIJAN</t>
  </si>
  <si>
    <t>ROVI</t>
  </si>
  <si>
    <t>ROVI/RONI/KAPSAH</t>
  </si>
  <si>
    <t>CARMADI</t>
  </si>
  <si>
    <t>RASMUDI</t>
  </si>
  <si>
    <t>NASICHIN</t>
  </si>
  <si>
    <t>CARTO TRIYONO</t>
  </si>
  <si>
    <t>SUKI SAMLAWI</t>
  </si>
  <si>
    <t>BADRIYAH</t>
  </si>
  <si>
    <t>MUNAYAH</t>
  </si>
  <si>
    <t>UMIYATI BIN KASMO</t>
  </si>
  <si>
    <t>DARWANTO BIN KASMO</t>
  </si>
  <si>
    <t>DANIYAH BIN KASMO</t>
  </si>
  <si>
    <t>KUSWIYATI</t>
  </si>
  <si>
    <t>MUNDRIYATI BIN KASMO</t>
  </si>
  <si>
    <t>SRI HARNANI</t>
  </si>
  <si>
    <t>BURAT/ROHMANI GERING</t>
  </si>
  <si>
    <t>RASMIDI</t>
  </si>
  <si>
    <t>SUDIRO</t>
  </si>
  <si>
    <t>ISWADI DINA ISWATI WINARNI asal REESMIATI ISWADI</t>
  </si>
  <si>
    <t>RANITI BIN SICAS</t>
  </si>
  <si>
    <t>SUDIATI RAMISIH</t>
  </si>
  <si>
    <t>CARMIDI RITOMOYO</t>
  </si>
  <si>
    <t>MULUD</t>
  </si>
  <si>
    <t>JUMIRAH asal RAMINAH SASRO</t>
  </si>
  <si>
    <t>NURAHMAN DARMINI</t>
  </si>
  <si>
    <t>RASUMI A KARYATI</t>
  </si>
  <si>
    <t xml:space="preserve">SUDIRAH RASYID </t>
  </si>
  <si>
    <t>SUCI SLAMET</t>
  </si>
  <si>
    <t>KUSWENI</t>
  </si>
  <si>
    <t>SUBARYO</t>
  </si>
  <si>
    <t>SUDIYATI DARSINI</t>
  </si>
  <si>
    <t>DARYATI</t>
  </si>
  <si>
    <t>SAMUJIATI WARMO</t>
  </si>
  <si>
    <t>KUSTINAH WARSIH</t>
  </si>
  <si>
    <t>MARYATUN WARSIH</t>
  </si>
  <si>
    <t>MINARSO WALAM</t>
  </si>
  <si>
    <t xml:space="preserve">SLAMET </t>
  </si>
  <si>
    <t>TARINI KASPAN</t>
  </si>
  <si>
    <t>RASTAMI KASTAM/KASTOLANI</t>
  </si>
  <si>
    <t>WAHYUDI HAMID</t>
  </si>
  <si>
    <t>RASUTI BIN SARPO</t>
  </si>
  <si>
    <t>SARIAH BIN KHATIJAN</t>
  </si>
  <si>
    <t>DUMIASIH</t>
  </si>
  <si>
    <t>TARMU'I asal KAMIRAH</t>
  </si>
  <si>
    <t>RASWEN</t>
  </si>
  <si>
    <t>RATINAH</t>
  </si>
  <si>
    <t>SUWATNI BIN DASMO asal SUWATNI BIN DASMO</t>
  </si>
  <si>
    <t>ISAH</t>
  </si>
  <si>
    <t>KARTOYO</t>
  </si>
  <si>
    <t>MUSRIYAI asal MUSRIYAI</t>
  </si>
  <si>
    <t>CARYONO</t>
  </si>
  <si>
    <t>DALIMI</t>
  </si>
  <si>
    <t>WARMUN TARMINI</t>
  </si>
  <si>
    <t>MUTINAH  WAHADI</t>
  </si>
  <si>
    <t>WARDI/KUSNO/DURAHMAN</t>
  </si>
  <si>
    <t>SUDRIYAH</t>
  </si>
  <si>
    <t>KUSTORO</t>
  </si>
  <si>
    <t>SARJONO BIN TABUN</t>
  </si>
  <si>
    <t>WINARNI BIN TABUN</t>
  </si>
  <si>
    <t>SURIP</t>
  </si>
  <si>
    <t>KASTANI</t>
  </si>
  <si>
    <t>SUGI</t>
  </si>
  <si>
    <t>RATMI JUMINAH</t>
  </si>
  <si>
    <t>MARTINI</t>
  </si>
  <si>
    <t>ANI BIN WASTONO</t>
  </si>
  <si>
    <t xml:space="preserve">KASMIRAH </t>
  </si>
  <si>
    <t>KASMAN</t>
  </si>
  <si>
    <t>SUMIYATI BIN KAMUN</t>
  </si>
  <si>
    <t>ROHJANAH asal ROHWATI</t>
  </si>
  <si>
    <t>RINATUN CARMO</t>
  </si>
  <si>
    <t>CASMUTI asal RASMINI</t>
  </si>
  <si>
    <t>TARMANI BEJO</t>
  </si>
  <si>
    <t>TASIJAH</t>
  </si>
  <si>
    <t>RONIYATUN/SURANTO SIRU</t>
  </si>
  <si>
    <t>TARPI'I</t>
  </si>
  <si>
    <t>TUMINAH</t>
  </si>
  <si>
    <t>DAJI</t>
  </si>
  <si>
    <t>TABUN</t>
  </si>
  <si>
    <t>DRESAN</t>
  </si>
  <si>
    <t>MUTIYAH</t>
  </si>
  <si>
    <t>DARJI</t>
  </si>
  <si>
    <t>SUWIRYO</t>
  </si>
  <si>
    <t>TASLI</t>
  </si>
  <si>
    <t>SULASTRI asal RASUMI DAJI</t>
  </si>
  <si>
    <t>MARGIASIH TARJUM</t>
  </si>
  <si>
    <t>INDRIANI NURROHMI asal KAMIRAH</t>
  </si>
  <si>
    <t>KISWONO asal CATREM</t>
  </si>
  <si>
    <t>PATRIYAH asal TARONO</t>
  </si>
  <si>
    <t>WAWAN MURYANI asal SUWATNI B DASMO</t>
  </si>
  <si>
    <t>ELI MELANINGSIH asal MUSRIYAI</t>
  </si>
  <si>
    <t>DARSINI asal RASMINI</t>
  </si>
  <si>
    <t>WINARTI asal RAMINAH SASRO</t>
  </si>
  <si>
    <t>ENGGAR TRIASIH asal RAMINAH SASRO</t>
  </si>
  <si>
    <t>RAMIDAH SUWASTO</t>
  </si>
  <si>
    <t>SISKA WIJAYANTI</t>
  </si>
  <si>
    <t>TARISEM SARIYAH/RASUMI</t>
  </si>
  <si>
    <t>MURI SARDI/BISRI</t>
  </si>
  <si>
    <t>BISRI</t>
  </si>
  <si>
    <t>DARMINI SINUR</t>
  </si>
  <si>
    <t>DARMINI SINUR/DARJI</t>
  </si>
  <si>
    <t>MUGIYONO</t>
  </si>
  <si>
    <t>TARSIMAN</t>
  </si>
  <si>
    <t>TASRIP</t>
  </si>
  <si>
    <t>URIYAH</t>
  </si>
  <si>
    <t>SARONO</t>
  </si>
  <si>
    <t>CASMUTI CAHYONO</t>
  </si>
  <si>
    <t>TARJUM ASIH</t>
  </si>
  <si>
    <t>USMAN MURIYAH/WARLO</t>
  </si>
  <si>
    <t>SITI AMINAH CASRIYAH</t>
  </si>
  <si>
    <t>MUTRIYAH DUROHIM</t>
  </si>
  <si>
    <t>WARNINGSIH SUTRISNO</t>
  </si>
  <si>
    <t>SUNARTO RUTI</t>
  </si>
  <si>
    <t>SUDIYAH WARSIH</t>
  </si>
  <si>
    <t>RUMSILOWATI</t>
  </si>
  <si>
    <t>RASMUNAH</t>
  </si>
  <si>
    <t>WARDI</t>
  </si>
  <si>
    <t>CASMUN</t>
  </si>
  <si>
    <t>CASMUN/KUSNADI</t>
  </si>
  <si>
    <t>DAKLAN SITI</t>
  </si>
  <si>
    <t>DAKIR KUDUNG</t>
  </si>
  <si>
    <t>TARJONO</t>
  </si>
  <si>
    <t>DAKIR KUDUNG/KARDINAH</t>
  </si>
  <si>
    <t>SYUKUR</t>
  </si>
  <si>
    <t>MARYATI PAIJAN</t>
  </si>
  <si>
    <t>DARJI SRI PUJIATI/ DARMINI</t>
  </si>
  <si>
    <t>WARYUNI SARKAM</t>
  </si>
  <si>
    <t>DARMINI SIWAS/DARJI</t>
  </si>
  <si>
    <t>DARMINI/KASMAN</t>
  </si>
  <si>
    <t>CASMINAH TASIJEM/DARATI</t>
  </si>
  <si>
    <t>RASMUNAH AMAD</t>
  </si>
  <si>
    <t>DARWANTO SUMIATI</t>
  </si>
  <si>
    <t>SUDRIYAN/KERUNG</t>
  </si>
  <si>
    <t>SITI WINARNI</t>
  </si>
  <si>
    <t>SARTIYEM</t>
  </si>
  <si>
    <t xml:space="preserve">WARNINGSIH  </t>
  </si>
  <si>
    <t>CASMINI KUSTORO</t>
  </si>
  <si>
    <t>KASMURI DAN SITI KHOERIYAH</t>
  </si>
  <si>
    <t>CASMO KURIYAH</t>
  </si>
  <si>
    <t>WARLO</t>
  </si>
  <si>
    <t>KAPSAH/RAKUNI</t>
  </si>
  <si>
    <t>KARTOYO DARYU</t>
  </si>
  <si>
    <t>DARYU ROHATI</t>
  </si>
  <si>
    <t>WASTONO</t>
  </si>
  <si>
    <t>URIPNO WIJOYO &amp; HARYO</t>
  </si>
  <si>
    <t>DARWANTO KASMO</t>
  </si>
  <si>
    <t>TARJONO RUMINI/TARSIMAN D</t>
  </si>
  <si>
    <t>DARWANTO &amp; SUMIATI</t>
  </si>
  <si>
    <t>MARGIARTI</t>
  </si>
  <si>
    <t>WARYONO/CASNITI SURYADI</t>
  </si>
  <si>
    <t>TONO SARINI/TARYATUN/DULHASIM</t>
  </si>
  <si>
    <t>SRIATIN DASMI</t>
  </si>
  <si>
    <t>CAHYONO WARNINGSIH</t>
  </si>
  <si>
    <t>SUHARI CARTIYEM</t>
  </si>
  <si>
    <t>TOLANI KARYUTI</t>
  </si>
  <si>
    <t>SINDON</t>
  </si>
  <si>
    <t>ROHADI RAMIDAH</t>
  </si>
  <si>
    <t>WARNADI JARI</t>
  </si>
  <si>
    <t>JUNGKIR SUTARI</t>
  </si>
  <si>
    <t>KUSNADI KARMI</t>
  </si>
  <si>
    <t>MARGO DATI</t>
  </si>
  <si>
    <t>RASDI CASMAH</t>
  </si>
  <si>
    <t>SUTIKNO JAENATUN</t>
  </si>
  <si>
    <t>WARNO RASUTI</t>
  </si>
  <si>
    <t>KASHADI TARMUTI</t>
  </si>
  <si>
    <t>TASBAN KUNIAH</t>
  </si>
  <si>
    <t>MUJI WARINI</t>
  </si>
  <si>
    <t xml:space="preserve">WARNO </t>
  </si>
  <si>
    <t>KUAT WALURO CASMIAH</t>
  </si>
  <si>
    <t>TANYAR</t>
  </si>
  <si>
    <t>SUWARNO</t>
  </si>
  <si>
    <t>TANYAR KASTUMI/CATO</t>
  </si>
  <si>
    <t>KASMARI</t>
  </si>
  <si>
    <t>SARDI</t>
  </si>
  <si>
    <t>SARDI/WARJI</t>
  </si>
  <si>
    <t>TAWIN</t>
  </si>
  <si>
    <t>KARNO</t>
  </si>
  <si>
    <t>KARNO/BU SUCI KARANGASEM</t>
  </si>
  <si>
    <t>DAMU TURAH</t>
  </si>
  <si>
    <t>RASDANI</t>
  </si>
  <si>
    <t>RASDANI/BAKIR</t>
  </si>
  <si>
    <t>WASTONO RANTI/SARONO</t>
  </si>
  <si>
    <t>WASTONO RANTI</t>
  </si>
  <si>
    <t>LIRING SARJO/DAMU</t>
  </si>
  <si>
    <t>TARMONO/DAMU</t>
  </si>
  <si>
    <t>TABUN SURIAH/MARTANI</t>
  </si>
  <si>
    <t>KASMO</t>
  </si>
  <si>
    <t>DARSINI KASNAH</t>
  </si>
  <si>
    <t>SUYATNO DAN DANINGSIH</t>
  </si>
  <si>
    <t>DARWANTO asal RAKUNI</t>
  </si>
  <si>
    <t>KARNOTO SIRENG</t>
  </si>
  <si>
    <t>RAMINAH B SARPO</t>
  </si>
  <si>
    <t>KARTO</t>
  </si>
  <si>
    <t>SUHARI KEMUNG</t>
  </si>
  <si>
    <t>TARUNI TARJANI/WEJO</t>
  </si>
  <si>
    <t>SUPAR</t>
  </si>
  <si>
    <t>SITI MURTIYAH RANYAN</t>
  </si>
  <si>
    <t>TARUNI B WASTRO</t>
  </si>
  <si>
    <t>TARSIMAN DAN DARYATI</t>
  </si>
  <si>
    <t>DARWANTO DAN SUMIATI R</t>
  </si>
  <si>
    <t>CATO &amp; KASMURI</t>
  </si>
  <si>
    <t>KUSNO WARYUNI</t>
  </si>
  <si>
    <t>KAYAD/JONI</t>
  </si>
  <si>
    <t>SAHURI</t>
  </si>
  <si>
    <t>KAMUN</t>
  </si>
  <si>
    <t>DARYONO B TARBIN/DARATI</t>
  </si>
  <si>
    <t>TABUN/SITI WINARNI</t>
  </si>
  <si>
    <t>WAHADI MUTINAH</t>
  </si>
  <si>
    <t>WARLI</t>
  </si>
  <si>
    <t>CASMINAH/MUTRIATI DURAHMAN</t>
  </si>
  <si>
    <t>MARTANI</t>
  </si>
  <si>
    <t>MUNADI</t>
  </si>
  <si>
    <t>SUDJAARI</t>
  </si>
  <si>
    <t>SLAMET DAN RASMINI</t>
  </si>
  <si>
    <t>CASNOTO</t>
  </si>
  <si>
    <t>SLIYAH B TARBIN/DARATI</t>
  </si>
  <si>
    <t>WAYUNI RASMINI</t>
  </si>
  <si>
    <t>RUM SUSILOWATI</t>
  </si>
  <si>
    <t>WARYINAH</t>
  </si>
  <si>
    <t>SUPADI B TARBIN</t>
  </si>
  <si>
    <t>KOYIM</t>
  </si>
  <si>
    <t>SUTONO/TUNIRI</t>
  </si>
  <si>
    <t>KASNGAD</t>
  </si>
  <si>
    <t>TARMO/SUWONO</t>
  </si>
  <si>
    <t>TASBI</t>
  </si>
  <si>
    <t>KASMIRAH</t>
  </si>
  <si>
    <t>KAMITUN SUSWIASIH</t>
  </si>
  <si>
    <t>WASTONO/WARNADI SIRENG</t>
  </si>
  <si>
    <t>WAJEM JUMINAH</t>
  </si>
  <si>
    <t>TARMO/SUWONO/UNI</t>
  </si>
  <si>
    <t>SURIP/USMAN/SITI</t>
  </si>
  <si>
    <t>JUNAEDI/SUDARNO</t>
  </si>
  <si>
    <t>SURIP/ALI/SIMUR</t>
  </si>
  <si>
    <t>DANIYAH B KASMO</t>
  </si>
  <si>
    <t>WARNINGSIH</t>
  </si>
  <si>
    <t>KASNAWI</t>
  </si>
  <si>
    <t>AMAD DARSINAH</t>
  </si>
  <si>
    <t xml:space="preserve">SUNOTO  </t>
  </si>
  <si>
    <t xml:space="preserve">SUHARTI  </t>
  </si>
  <si>
    <t>NASIHIN</t>
  </si>
  <si>
    <t>KUSTORO / POROT</t>
  </si>
  <si>
    <t>MARGIASIH</t>
  </si>
  <si>
    <t>DIRHAM SAYUTI/DARWANTO</t>
  </si>
  <si>
    <t>DARJI CASTIRAH</t>
  </si>
  <si>
    <t>JAENAH/RANTO RAHAYU</t>
  </si>
  <si>
    <t>KASTARI B KASMO</t>
  </si>
  <si>
    <t>ABDULLAH JUMIRAH</t>
  </si>
  <si>
    <t>TARMINI KASIWEN</t>
  </si>
  <si>
    <t>WEJO</t>
  </si>
  <si>
    <t>UMIHATI B KASMO</t>
  </si>
  <si>
    <t>MUDRIYATI BIN KASMO</t>
  </si>
  <si>
    <t>KUSWIATI B KASMO</t>
  </si>
  <si>
    <t>SUWARSO B KASMO</t>
  </si>
  <si>
    <t>DIYONO MARYATUN</t>
  </si>
  <si>
    <t>SAMUJIATI RINDISWATI</t>
  </si>
  <si>
    <t>RUANAH DAN SUTRISTIANTI/SRI H</t>
  </si>
  <si>
    <t>ALEX PRIYANTO</t>
  </si>
  <si>
    <t>IKA SETYOYANTO</t>
  </si>
  <si>
    <t>DAFTAR WAJIB PAJAK BUMI</t>
  </si>
  <si>
    <t>SAYI/KUTES</t>
  </si>
  <si>
    <t>WAIDI/DARTONO</t>
  </si>
  <si>
    <t>SUPARNO/MIDAH</t>
  </si>
  <si>
    <t>SAKYAD/KARTINI</t>
  </si>
  <si>
    <t>SAKYAD/WARIBUN</t>
  </si>
  <si>
    <t>TATI/TUTI TURNIASIH</t>
  </si>
  <si>
    <t>WAENAH/ASIH</t>
  </si>
  <si>
    <t>WAIDI/MARTINI</t>
  </si>
  <si>
    <t>RASWAD/KASIWAN</t>
  </si>
  <si>
    <t>RASDANI/KAPIR</t>
  </si>
  <si>
    <t>SANTIJAN/WALI</t>
  </si>
  <si>
    <t>MUNAYAH/KHOTIMAH</t>
  </si>
  <si>
    <t>TARBIN/TARYADI</t>
  </si>
  <si>
    <t>SITI MURTIYAH BT RANYAN</t>
  </si>
  <si>
    <t>SAYI/CARMUN</t>
  </si>
  <si>
    <t>SAMSURI WANISEM/JAYA SUPENO</t>
  </si>
  <si>
    <t>TARMINAH DULADI/NUR ANTON</t>
  </si>
  <si>
    <t>RAMI RABAN/DARWANTO</t>
  </si>
  <si>
    <t>SUNARYI TOMO/SUMI/WANTO</t>
  </si>
  <si>
    <t>SUDIRO SURIYAH</t>
  </si>
  <si>
    <t>SISKA WIJAYANTI,EROS</t>
  </si>
  <si>
    <t>ISAH/CAYUDO</t>
  </si>
  <si>
    <t>DARNO DARKIYAH</t>
  </si>
  <si>
    <t>KUSNO WARYUNI/ALI</t>
  </si>
  <si>
    <t>TARJONO/TAWI/WAHYONO</t>
  </si>
  <si>
    <t>TANYAR/TARYUDI</t>
  </si>
  <si>
    <t>Tanggal</t>
  </si>
  <si>
    <t>Keterangan</t>
  </si>
  <si>
    <t>Pembayaran</t>
  </si>
  <si>
    <t>HARDI MUTMAINAH asal SUDARYO BIN DAWIYAH</t>
  </si>
  <si>
    <t>EKO MULONO NASIKIN</t>
  </si>
  <si>
    <t>RASBO</t>
  </si>
  <si>
    <t>DAMIUN &amp; RUSLANI</t>
  </si>
  <si>
    <t>ATMONOWATI</t>
  </si>
  <si>
    <t>MULYONO</t>
  </si>
  <si>
    <t>TUNITA</t>
  </si>
  <si>
    <t>TAARI TAWEN</t>
  </si>
  <si>
    <t>KASTIRAH A. KISNANDAR</t>
  </si>
  <si>
    <t>TAARI</t>
  </si>
  <si>
    <t>RAETUN TARJONO</t>
  </si>
  <si>
    <t xml:space="preserve">EKO MULONO  </t>
  </si>
  <si>
    <t>MUINAH ROMISAH</t>
  </si>
  <si>
    <t>CISWORO ENDANG PURWATI asal SUNARYO JURI</t>
  </si>
  <si>
    <t>TEGALSARI BARAT</t>
  </si>
  <si>
    <t>TARMONO</t>
  </si>
  <si>
    <t>SARKO WARYUDI</t>
  </si>
  <si>
    <t>DRAJAT DAN RUYAMI</t>
  </si>
  <si>
    <t>KARYO WINARSIH asal KARYO</t>
  </si>
  <si>
    <t>CISWORO ENDANG PURWATI asal CARIWAN</t>
  </si>
  <si>
    <t>TARBIN CATREM/CARIWAN</t>
  </si>
  <si>
    <t>CISWORO ENDANG PURWATI asal JONI RADIWAN</t>
  </si>
  <si>
    <t>JONI RADIWAN</t>
  </si>
  <si>
    <t>MINI WATRIUN</t>
  </si>
  <si>
    <t>TEDALSARI TIMUR</t>
  </si>
  <si>
    <t>TASMINI LICUK/RASBUN</t>
  </si>
  <si>
    <t>SUWADI/SURAHMI/DEWISARI</t>
  </si>
  <si>
    <t>KHANIPAH asal SANTIJAN</t>
  </si>
  <si>
    <t>RADIWAN</t>
  </si>
  <si>
    <t>JONI PATMONO asal RADIWAN</t>
  </si>
  <si>
    <t>SUKIRNO DAN WIWIK ENAWATI</t>
  </si>
  <si>
    <t>DIRHAM SAYUTI</t>
  </si>
  <si>
    <t>WARSO KARUNI</t>
  </si>
  <si>
    <t>DULWAHID/CARTO</t>
  </si>
  <si>
    <t>SUCIYATI CARMO</t>
  </si>
  <si>
    <t>SUJA'I asal DULADI</t>
  </si>
  <si>
    <t>KALIKETING</t>
  </si>
  <si>
    <t>RALI SARPO</t>
  </si>
  <si>
    <t>CARIWAN SARPO</t>
  </si>
  <si>
    <t>RUSDIONO TUSINAH</t>
  </si>
  <si>
    <t>NAROHMAH SUJONO/PARIMAN</t>
  </si>
  <si>
    <t>BENGKOK ULU-ULU/MAKNUN</t>
  </si>
  <si>
    <t>SUGIHARSO WINASIH</t>
  </si>
  <si>
    <t>DIRHAM DAN SAYUTI</t>
  </si>
  <si>
    <t>TARWIN</t>
  </si>
  <si>
    <t>CATI</t>
  </si>
  <si>
    <t>KABI/RIDEM</t>
  </si>
  <si>
    <t>KARYUTI/SRI BUDI</t>
  </si>
  <si>
    <t>KACUNG</t>
  </si>
  <si>
    <t>KARYUTI</t>
  </si>
  <si>
    <t>MURNI/SARJONO</t>
  </si>
  <si>
    <t>SAYUTI</t>
  </si>
  <si>
    <t>TARINI SUKISNO asal SUKISNO</t>
  </si>
  <si>
    <t>DUNIASIH asal RIYAH</t>
  </si>
  <si>
    <t>SARKO RIDAH</t>
  </si>
  <si>
    <t>SUHARI</t>
  </si>
  <si>
    <t>ROYANTI TUMINAH/RANYU</t>
  </si>
  <si>
    <t>MARIYAH/RANYU</t>
  </si>
  <si>
    <t>HARDI MUTMAINAH</t>
  </si>
  <si>
    <t>SRIYAH asal RAHAYU</t>
  </si>
  <si>
    <t>SUYAD SOIMAH/SITI ASIYAH</t>
  </si>
  <si>
    <t>WADINONO DAMUN/CISWO</t>
  </si>
  <si>
    <t>KASTANI/CISWO</t>
  </si>
  <si>
    <t>SRI PAMUJIATI RUSNANTO</t>
  </si>
  <si>
    <t>PETRIYASIH BINTI TUMINAH</t>
  </si>
  <si>
    <t>SARKO</t>
  </si>
  <si>
    <t>ALWI asal ALWI</t>
  </si>
  <si>
    <t>KARYUDI asal DARYONO</t>
  </si>
  <si>
    <t>SUNARTI</t>
  </si>
  <si>
    <t>SUKARTI</t>
  </si>
  <si>
    <t>ROSMIATUN asal KARIM</t>
  </si>
  <si>
    <t xml:space="preserve">DIRHAM  </t>
  </si>
  <si>
    <t xml:space="preserve">SOLICHIN  </t>
  </si>
  <si>
    <t>MURIYAH</t>
  </si>
  <si>
    <t>SISWANTO</t>
  </si>
  <si>
    <t>TARUNI</t>
  </si>
  <si>
    <t>RAHAYU/TARUNI</t>
  </si>
  <si>
    <t>KARUNI</t>
  </si>
  <si>
    <t>TAWI DIMYATI</t>
  </si>
  <si>
    <t>SARDONO</t>
  </si>
  <si>
    <t>SUWASTAM/H.NASIKHIN</t>
  </si>
  <si>
    <t>TAMUNI</t>
  </si>
  <si>
    <t>SANGAD</t>
  </si>
  <si>
    <t>DARYANI/GUNARTO</t>
  </si>
  <si>
    <t>TARYUMI</t>
  </si>
  <si>
    <t>KRISMIATI</t>
  </si>
  <si>
    <t>KAWIYEM</t>
  </si>
  <si>
    <t>TASARI</t>
  </si>
  <si>
    <t>RUIDAH</t>
  </si>
  <si>
    <t>CASMIDAH</t>
  </si>
  <si>
    <t>MUNAH</t>
  </si>
  <si>
    <t>SUJATNO</t>
  </si>
  <si>
    <t>TANDAP DAN RASMINI</t>
  </si>
  <si>
    <t>SURYI/HARI</t>
  </si>
  <si>
    <t>SLAMET WAYANI/KUSMORO</t>
  </si>
  <si>
    <t>TARIYAH/JONI</t>
  </si>
  <si>
    <t>SIMPEN asal SIMPEN</t>
  </si>
  <si>
    <t>SRI RETNO MADYONINGSIH</t>
  </si>
  <si>
    <t>WAINAH TAWI</t>
  </si>
  <si>
    <t>KASNI/TARMUJI &amp; TARYONO</t>
  </si>
  <si>
    <t>WIDODO</t>
  </si>
  <si>
    <t>AMBAR TUTI</t>
  </si>
  <si>
    <t>DALIYAH ISWATI</t>
  </si>
  <si>
    <t>UMININGRUM</t>
  </si>
  <si>
    <t>TUGIRAN</t>
  </si>
  <si>
    <t>TARMINAH/SODIKIN</t>
  </si>
  <si>
    <t>JAMILAH SAHWAN</t>
  </si>
  <si>
    <t>DAYUNAH SITI JANATUN/SDKIN</t>
  </si>
  <si>
    <t>NURYATUN TRISWOYO</t>
  </si>
  <si>
    <t>TRI ANI MULYATUN</t>
  </si>
  <si>
    <t>KUSRINI HUSEN</t>
  </si>
  <si>
    <t>KASTINI A ST KHASANAH</t>
  </si>
  <si>
    <t>RASMINI/KASTINI</t>
  </si>
  <si>
    <t>WARYONAH</t>
  </si>
  <si>
    <t>SARNAH</t>
  </si>
  <si>
    <t>KARJONO</t>
  </si>
  <si>
    <t>KASMIAH</t>
  </si>
  <si>
    <t>SOIMAH asal SOIMAH</t>
  </si>
  <si>
    <t>KOMARIYAH</t>
  </si>
  <si>
    <t>WAHIDIN</t>
  </si>
  <si>
    <t>SURIP DARMUN</t>
  </si>
  <si>
    <t>RUDIARSO</t>
  </si>
  <si>
    <t>DARJO</t>
  </si>
  <si>
    <t>CASMAN asal CASMAN</t>
  </si>
  <si>
    <t>SUMARDI</t>
  </si>
  <si>
    <t>KARTINI TASJUNI</t>
  </si>
  <si>
    <t>RACEM/SUMARDI</t>
  </si>
  <si>
    <t>RASIJEM RASMONO</t>
  </si>
  <si>
    <t>SURAHMI NANI ULIN NAVIS asal SURAHMI</t>
  </si>
  <si>
    <t>KASTIJEM/TURINAH</t>
  </si>
  <si>
    <t>TARIYAH BINTI KASEM</t>
  </si>
  <si>
    <t>AJI SUDYHARJO asal KASDIYEM KASEM</t>
  </si>
  <si>
    <t>BEKASI</t>
  </si>
  <si>
    <t>SRI SURTINATI</t>
  </si>
  <si>
    <t>HE. ROMANSEN</t>
  </si>
  <si>
    <t>WIWIK WIDOWATI</t>
  </si>
  <si>
    <t>IMAM KHODIRAN</t>
  </si>
  <si>
    <t>SUTRISNO WARINGSIH</t>
  </si>
  <si>
    <t xml:space="preserve">MURNIATI BIN SUWARDI </t>
  </si>
  <si>
    <t>SRI SEMIASIH</t>
  </si>
  <si>
    <t>RUSWADI asal RUSWADI</t>
  </si>
  <si>
    <t>TRI WANIRI BIN SIDRIS</t>
  </si>
  <si>
    <t xml:space="preserve">SUGIYANTO JAENATUN </t>
  </si>
  <si>
    <t>SURANTO/SUSRINGGO ASTUTI</t>
  </si>
  <si>
    <t>SUHARI KASI</t>
  </si>
  <si>
    <t>WASRINI RASMONO</t>
  </si>
  <si>
    <t>RUTIYAH/WASRINI</t>
  </si>
  <si>
    <t>WAHYUNI</t>
  </si>
  <si>
    <t>DARSINAH</t>
  </si>
  <si>
    <t>RIBUT DARSINAH</t>
  </si>
  <si>
    <t>CARMIDI</t>
  </si>
  <si>
    <t>RASMANI</t>
  </si>
  <si>
    <t>DARYANI/SAKDIYAH asal DARYANI</t>
  </si>
  <si>
    <t>WARLI DASTRO</t>
  </si>
  <si>
    <t>TARMINAH asal TARMINAH</t>
  </si>
  <si>
    <t>MURTINI BIN DASTRO</t>
  </si>
  <si>
    <t>SUMADI</t>
  </si>
  <si>
    <t>WARTI</t>
  </si>
  <si>
    <t>TARUNI/DUN</t>
  </si>
  <si>
    <t>KASTOMO asal KARTIYAH</t>
  </si>
  <si>
    <t>KARTINI/SUMARDI</t>
  </si>
  <si>
    <t>KARYUDI DAN SAENI</t>
  </si>
  <si>
    <t>SUJATNO DAN SUNARSIH</t>
  </si>
  <si>
    <t>WARSO+KARUNI</t>
  </si>
  <si>
    <t>SITI KHOLIPAH asal DARYANI</t>
  </si>
  <si>
    <t>DWI NINGSIH asal TARMINAH</t>
  </si>
  <si>
    <t>SRI UNTUNG asal SUKISNO</t>
  </si>
  <si>
    <t>KUNAENI asal ALWI</t>
  </si>
  <si>
    <t>SITI TULAILAH asal ALWI</t>
  </si>
  <si>
    <t>DARNIATI asal CASMAN</t>
  </si>
  <si>
    <t>SRI NAENI asal CARTO DURIYAH</t>
  </si>
  <si>
    <t>RASWADI asal RASWADI</t>
  </si>
  <si>
    <t>DWI AMALIYAH asal RASWADI</t>
  </si>
  <si>
    <t>KISWANTORO asal DURIYAH CARTO</t>
  </si>
  <si>
    <t>SUSI JIYANTI</t>
  </si>
  <si>
    <t>SUDARYO KALIMAH/MARLINAH</t>
  </si>
  <si>
    <t>DASIPAN RUMINI/KALIRI</t>
  </si>
  <si>
    <t>SUDARYO KALIMAH/MANTRI</t>
  </si>
  <si>
    <t>SUDARYO KHALIMAH/MURJIATI</t>
  </si>
  <si>
    <t>TARMO SUCIATI</t>
  </si>
  <si>
    <t xml:space="preserve">DANONAH </t>
  </si>
  <si>
    <t>SUGIARTO</t>
  </si>
  <si>
    <t>SUMIRAH</t>
  </si>
  <si>
    <t>SUKIRNO DAN WIWIK ENOWATI</t>
  </si>
  <si>
    <t>WIWIEK ENAWATI</t>
  </si>
  <si>
    <t>SURAHMI SUWADI</t>
  </si>
  <si>
    <t>DEWI SARI SUWADI</t>
  </si>
  <si>
    <t>KUSTI DEWI SARI</t>
  </si>
  <si>
    <t>CASTI DEWI SARI</t>
  </si>
  <si>
    <t>SUWARNI</t>
  </si>
  <si>
    <t>HADI SUHARTI</t>
  </si>
  <si>
    <t>JAMAL</t>
  </si>
  <si>
    <t>CHOTIMAH</t>
  </si>
  <si>
    <t>ULWIYAH</t>
  </si>
  <si>
    <t>KUSMIRAH</t>
  </si>
  <si>
    <t>TURAPIK SUWARNO</t>
  </si>
  <si>
    <t>CAMIN</t>
  </si>
  <si>
    <t>SUMARI</t>
  </si>
  <si>
    <t>TARYATI</t>
  </si>
  <si>
    <t>SUPRAPTI</t>
  </si>
  <si>
    <t>DAMURI/TAWIS</t>
  </si>
  <si>
    <t>CAYONO</t>
  </si>
  <si>
    <t>MURJIATI</t>
  </si>
  <si>
    <t>KASTUMI</t>
  </si>
  <si>
    <t>SITI AMINAH</t>
  </si>
  <si>
    <t>TARDI</t>
  </si>
  <si>
    <t>KHANIPAH asal ANIPAH</t>
  </si>
  <si>
    <t>TAIROH asal DAIROH</t>
  </si>
  <si>
    <t>MUSRIPAH</t>
  </si>
  <si>
    <t>CIPTO</t>
  </si>
  <si>
    <t>SRI PUJIWATI</t>
  </si>
  <si>
    <t>WASMIN</t>
  </si>
  <si>
    <t>DUNIYAH</t>
  </si>
  <si>
    <t>MURDIYATI/LISTIYOWATI</t>
  </si>
  <si>
    <t>SUSLIYAH</t>
  </si>
  <si>
    <t>WASMAH</t>
  </si>
  <si>
    <t>CASUMI</t>
  </si>
  <si>
    <t>CARMEN</t>
  </si>
  <si>
    <t>CARIDI SARPAN</t>
  </si>
  <si>
    <t>DARYO COMONG</t>
  </si>
  <si>
    <t>BUDIONO MARLIYAH</t>
  </si>
  <si>
    <t>SUGONDO BIN SUHAM</t>
  </si>
  <si>
    <t>DARMANTO/KARTINI/BONGKOT</t>
  </si>
  <si>
    <t>KARTINI DARJEM</t>
  </si>
  <si>
    <t>DARYUNI SALIYEM</t>
  </si>
  <si>
    <t>CASRIYAH KACUNG</t>
  </si>
  <si>
    <t>KASMURAH SARYO/TURINAH</t>
  </si>
  <si>
    <t>TARJEM</t>
  </si>
  <si>
    <t>KARSUMI</t>
  </si>
  <si>
    <t>EDI WASIYAN</t>
  </si>
  <si>
    <t>ANI DININGSIH</t>
  </si>
  <si>
    <t>GUNADI</t>
  </si>
  <si>
    <t>KENI</t>
  </si>
  <si>
    <t>SUKARINO asal RASMI</t>
  </si>
  <si>
    <t>KUSNAENI asal KUSWENI</t>
  </si>
  <si>
    <t>SUDITININGSIH</t>
  </si>
  <si>
    <t>SUWARNI SIWAS</t>
  </si>
  <si>
    <t>MULWI ASIH WARADI</t>
  </si>
  <si>
    <t>DURIYAH WARADI</t>
  </si>
  <si>
    <t>TANURI asal MARSITI</t>
  </si>
  <si>
    <t>RASIJAN</t>
  </si>
  <si>
    <t>SUMITRI</t>
  </si>
  <si>
    <t>MARTOYO</t>
  </si>
  <si>
    <t>NAYONO</t>
  </si>
  <si>
    <t>DIMUL HADI SAPUTRO</t>
  </si>
  <si>
    <t>MADYANINGSIH BIN SUKARTO</t>
  </si>
  <si>
    <t>NENI PURWANI BINTI SITI K</t>
  </si>
  <si>
    <t>SRI PUJIATI</t>
  </si>
  <si>
    <t>SRI WITATI</t>
  </si>
  <si>
    <t>KUBRONOTO</t>
  </si>
  <si>
    <t>KUBRONOTO SUNDARI</t>
  </si>
  <si>
    <t>TARLIYAH WICAK INDIARTI</t>
  </si>
  <si>
    <t>RASIDI KUSTINAH</t>
  </si>
  <si>
    <t>SUDARNI asal TASBAN</t>
  </si>
  <si>
    <t>RAHAYU SUNDARI</t>
  </si>
  <si>
    <t>SRI BANDRIYAH</t>
  </si>
  <si>
    <t>KRIS WINARTI KHALIMAH</t>
  </si>
  <si>
    <t>SUDARYO BIN DRAJAT</t>
  </si>
  <si>
    <t>RASBO WAYUNI</t>
  </si>
  <si>
    <t>WASRIYAH</t>
  </si>
  <si>
    <t>RASMINI</t>
  </si>
  <si>
    <t>CASRINI</t>
  </si>
  <si>
    <t>AHMAD AFIFUDIN</t>
  </si>
  <si>
    <t>TARJANI</t>
  </si>
  <si>
    <t>TAWEN SARIDI</t>
  </si>
  <si>
    <t>MARYATI/CARYONO/MURJIATI</t>
  </si>
  <si>
    <t>RISEM TULARSIH</t>
  </si>
  <si>
    <t>TUNIRAH asal SUDRIYAH</t>
  </si>
  <si>
    <t>WARKIYEM KARYADI</t>
  </si>
  <si>
    <t>DRAIS DAN DARKIYAH</t>
  </si>
  <si>
    <t>INDRIANINGSIH</t>
  </si>
  <si>
    <t>SLAMET SUHARYO</t>
  </si>
  <si>
    <t>RABAN/DARYONO</t>
  </si>
  <si>
    <t>MARNI asal SAHIMAN RAMI</t>
  </si>
  <si>
    <t>DARYUNI SUHERI</t>
  </si>
  <si>
    <t>TITI WIJAYANTI asal CARMIDAH</t>
  </si>
  <si>
    <t>RUSDI KUMIARI</t>
  </si>
  <si>
    <t>JONI CICIATI</t>
  </si>
  <si>
    <t>WARKIYAH/TEMBEL</t>
  </si>
  <si>
    <t>KUSTINAH SADUL</t>
  </si>
  <si>
    <t>SUMARI SADUL</t>
  </si>
  <si>
    <t>KARNOTO</t>
  </si>
  <si>
    <t>SUMARNI</t>
  </si>
  <si>
    <t>DARYUNI CASMUNI</t>
  </si>
  <si>
    <t>DAKIYEM/SUBROTO</t>
  </si>
  <si>
    <t>CARTONO/SUNARTO/MARTOYO</t>
  </si>
  <si>
    <t>WITRI BIN CASMAD</t>
  </si>
  <si>
    <t>SARIYAH BIN CASMAD</t>
  </si>
  <si>
    <t xml:space="preserve">DARYONO  </t>
  </si>
  <si>
    <t>KARDI ROHATUN</t>
  </si>
  <si>
    <t>DURIJAH ROHATUN/DAMUN</t>
  </si>
  <si>
    <t>SAERI BIN RASIMU</t>
  </si>
  <si>
    <t>SAWINAH BIN RASIMU</t>
  </si>
  <si>
    <t xml:space="preserve">TARMANI  </t>
  </si>
  <si>
    <t>TARMONO asal SUPRAPTI</t>
  </si>
  <si>
    <t>SURYADI</t>
  </si>
  <si>
    <t>WARYITNO</t>
  </si>
  <si>
    <t>KARTIYEM</t>
  </si>
  <si>
    <t>DARSITI/KRESNIASIH</t>
  </si>
  <si>
    <t>TRI BUDIANI asal KRESNIASIH</t>
  </si>
  <si>
    <t>CASRINI WIYASTITI asal KUNAENAH CASRINI</t>
  </si>
  <si>
    <t>KASTIJO TASMIYAH</t>
  </si>
  <si>
    <t>DARKINAH</t>
  </si>
  <si>
    <t>MURNI</t>
  </si>
  <si>
    <t>JAMILAH/SUHARTI SOGEL</t>
  </si>
  <si>
    <t>SRINI BIN SUHAM</t>
  </si>
  <si>
    <t>TARMANI</t>
  </si>
  <si>
    <t>RAIYAH</t>
  </si>
  <si>
    <t>MARLIYAH</t>
  </si>
  <si>
    <t>RALI BIN SARPO</t>
  </si>
  <si>
    <t>DAMURAH SUEMI</t>
  </si>
  <si>
    <t>DARSINI TUWUH/SARNAWI</t>
  </si>
  <si>
    <t>EDY ROYALI BIN DRAJAT</t>
  </si>
  <si>
    <t>SURIYAH asal TASBAN</t>
  </si>
  <si>
    <t>ROHATUN asal TASBAN</t>
  </si>
  <si>
    <t>SUKARDIYO asal CARMIDAH</t>
  </si>
  <si>
    <t>SUDARYO RAJAT/KALIMAH</t>
  </si>
  <si>
    <t>ROYALI DASREN</t>
  </si>
  <si>
    <t>SUNARDI DAONAH/AGUS</t>
  </si>
  <si>
    <t>WARYONAH TASURI</t>
  </si>
  <si>
    <t>ROYALI DASREM</t>
  </si>
  <si>
    <t>SUDARTO RAJAT/MARLINAH</t>
  </si>
  <si>
    <t xml:space="preserve">MURI/KARNOTO CS  </t>
  </si>
  <si>
    <t>MARLINA BUDIONO</t>
  </si>
  <si>
    <t>MURI/KARNOTO CS</t>
  </si>
  <si>
    <t>SUDIRMAN</t>
  </si>
  <si>
    <t>CASRIAH/KASTUMI/SUMEDI</t>
  </si>
  <si>
    <t>BOLOT/SUMARTI/DARYONO</t>
  </si>
  <si>
    <t>LUKMANDOYO asal TURAH SUKANDAR</t>
  </si>
  <si>
    <t>TUNIRAH NITAROH</t>
  </si>
  <si>
    <t>SUHARTI/SARWOTO</t>
  </si>
  <si>
    <t>TUNIRAH NITARAH</t>
  </si>
  <si>
    <t>FAHROJI</t>
  </si>
  <si>
    <t>MARTO DAKIYEM</t>
  </si>
  <si>
    <t>WAYONO RAHAYU</t>
  </si>
  <si>
    <t>SUSRINI BT SUHAM</t>
  </si>
  <si>
    <t>NASIHIN SRI SURTINAWATI</t>
  </si>
  <si>
    <t>KRISWINARTI KHALIMAH</t>
  </si>
  <si>
    <t>KHALIMAH SUDARYO</t>
  </si>
  <si>
    <t>TARMINI SARYO</t>
  </si>
  <si>
    <t>KUSMORO</t>
  </si>
  <si>
    <t>JUMIRAH KAMAL</t>
  </si>
  <si>
    <t>TARMINI</t>
  </si>
  <si>
    <t>TARMINI/KASTONO</t>
  </si>
  <si>
    <t>PURWADI/WARYITNO</t>
  </si>
  <si>
    <t>UMAR PARTI</t>
  </si>
  <si>
    <t>RADIWAN KUSDIYATI</t>
  </si>
  <si>
    <t>NASIHIN SRI SUSTINATI</t>
  </si>
  <si>
    <t>NASIKHIN A SRI SURTINATI</t>
  </si>
  <si>
    <t>SURAHMI AUWADI</t>
  </si>
  <si>
    <t>DAYUN CATUR PRAKOSO</t>
  </si>
  <si>
    <t>AGUS TRIONO RADIWAN</t>
  </si>
  <si>
    <t xml:space="preserve">NENI PURWANI  </t>
  </si>
  <si>
    <t>EKO SEPTIADI KASDINO</t>
  </si>
  <si>
    <t>TRI WULAN DURIYAH</t>
  </si>
  <si>
    <t>TARIYAH KASEM</t>
  </si>
  <si>
    <t>SAWAHREJO LOR</t>
  </si>
  <si>
    <t>SUKENI/SRI SURTINATI</t>
  </si>
  <si>
    <t>MURYATUN A KUSRINI</t>
  </si>
  <si>
    <t>SRI SURTINATI SUKENI</t>
  </si>
  <si>
    <t>KARANGASEM</t>
  </si>
  <si>
    <t>MURYATUN KUSRINI</t>
  </si>
  <si>
    <t>WARMU KEMPLEM/SUDARSO</t>
  </si>
  <si>
    <t>SUKENI B SARPO/TRI WANIRI</t>
  </si>
  <si>
    <t>DRONJONG</t>
  </si>
  <si>
    <t>SUKRNO A WIWI ENAWATI</t>
  </si>
  <si>
    <t xml:space="preserve">SAWAHREJO  </t>
  </si>
  <si>
    <t>WINARSIH KALIRI</t>
  </si>
  <si>
    <t>KALIRI WINARSIH</t>
  </si>
  <si>
    <t>DAURI WARSIH/TUTI</t>
  </si>
  <si>
    <t>TARMINAH DULADI/SAKDIYAH</t>
  </si>
  <si>
    <t>CARIDI</t>
  </si>
  <si>
    <t>ROMI &amp; KASTINI</t>
  </si>
  <si>
    <t>WAHADI DAN SUHARTI</t>
  </si>
  <si>
    <t>KACUNG CASRIYAH</t>
  </si>
  <si>
    <t>HATI KASIWEN/IMAM KHODIRIN</t>
  </si>
  <si>
    <t>RASMANI SUMI</t>
  </si>
  <si>
    <t>CURIS SIWAS/BUDIONO</t>
  </si>
  <si>
    <t>SUNDARI/KUBRONOTO/RAHAYU</t>
  </si>
  <si>
    <t xml:space="preserve">RAHAYU  </t>
  </si>
  <si>
    <t>CAYANI/KASDINO</t>
  </si>
  <si>
    <t>CARYANI TARIYAH</t>
  </si>
  <si>
    <t>TARJEM/WADRI</t>
  </si>
  <si>
    <t>KUDRIYAH YOYO SUDARYO</t>
  </si>
  <si>
    <t>MUJINAH/KASDINO</t>
  </si>
  <si>
    <t>KASDINO DARSINAH</t>
  </si>
  <si>
    <t>ROYALI RAJAT</t>
  </si>
  <si>
    <t>CISWORO ENDANG PURWATI</t>
  </si>
  <si>
    <t>CISMANTO CARMO/KALIRI</t>
  </si>
  <si>
    <t>KASDIYEM KASEM</t>
  </si>
  <si>
    <t>RASIJAN KASEM</t>
  </si>
  <si>
    <t>RAMI RABAN/SAHIMAN</t>
  </si>
  <si>
    <t>SUNDARI/KUBRONOTO</t>
  </si>
  <si>
    <t>SUCIATI/CARMO</t>
  </si>
  <si>
    <t>KEMPLEM SARYEM</t>
  </si>
  <si>
    <t>SUKIRNO WIWIK ENAWATI</t>
  </si>
  <si>
    <t>KHALIRI</t>
  </si>
  <si>
    <t>CIS BUDIANTO</t>
  </si>
  <si>
    <t>BENGKOK KADUS VI CHOLILI</t>
  </si>
  <si>
    <t>DULADI/SODIKIN/NURIPAH</t>
  </si>
  <si>
    <t>BONGKOT</t>
  </si>
  <si>
    <t>BK ULU-ULU PURNOTO</t>
  </si>
  <si>
    <t>CARMO</t>
  </si>
  <si>
    <t>RATMO/MULYADI</t>
  </si>
  <si>
    <t>KARSAD</t>
  </si>
  <si>
    <t>SIMU</t>
  </si>
  <si>
    <t>KALIMAH/AGUS</t>
  </si>
  <si>
    <t>KRISWINARTI KHALIMAH/AGUS</t>
  </si>
  <si>
    <t>MURJIATI KALIMAH/AGUS</t>
  </si>
  <si>
    <t>SRIATI ABIDIN/AGUS</t>
  </si>
  <si>
    <t>KUSNAN CASMINAH</t>
  </si>
  <si>
    <t>SUPINI/ROYALI</t>
  </si>
  <si>
    <t>ROYALI</t>
  </si>
  <si>
    <t>KACUNG/ROMI KASTINI</t>
  </si>
  <si>
    <t>CARTONO/SIWUH</t>
  </si>
  <si>
    <t>SITI MUTIYAH A RANYAN/SUHARI</t>
  </si>
  <si>
    <t>TARIYAH CARYANI/AGUS</t>
  </si>
  <si>
    <t>KEMPLEM</t>
  </si>
  <si>
    <t>KARPEN</t>
  </si>
  <si>
    <t>KARTIJO KASMIAH/MARTOYO/G</t>
  </si>
  <si>
    <t>PUJI RAHAYU</t>
  </si>
  <si>
    <t>SUTORO &amp; SUMITRI/KUSNANDAR</t>
  </si>
  <si>
    <t>CARMEN / GENDEK/WAHADI</t>
  </si>
  <si>
    <t>WATI SUDARSO/SIWUH</t>
  </si>
  <si>
    <t xml:space="preserve">WAHYONO  </t>
  </si>
  <si>
    <t>KALIRI</t>
  </si>
  <si>
    <t>SUBRONOTO</t>
  </si>
  <si>
    <t>RIBUT CASRIYAH RATMO/WADRI</t>
  </si>
  <si>
    <t>RUSDI</t>
  </si>
  <si>
    <t>RUSLANI</t>
  </si>
  <si>
    <t>JONI PATWONO asal RADIWAN</t>
  </si>
  <si>
    <t>KENDALSARI</t>
  </si>
  <si>
    <t>CIPTO asal SIWUH</t>
  </si>
  <si>
    <t>KALIRANDU</t>
  </si>
  <si>
    <t>WARNO</t>
  </si>
  <si>
    <t>JUMADI WARYONAH</t>
  </si>
  <si>
    <t>NENI CAHYONO</t>
  </si>
  <si>
    <t>KASTONO TARMINI</t>
  </si>
  <si>
    <t>SARYO</t>
  </si>
  <si>
    <t>DEWISARI SUHADI</t>
  </si>
  <si>
    <t>SURAHMI SUHADI</t>
  </si>
  <si>
    <t>KUSTIATI DAN GUNARTO</t>
  </si>
  <si>
    <t>TARSO</t>
  </si>
  <si>
    <t>KAYAD/NANDAR/KARSADI</t>
  </si>
  <si>
    <t>KHOLILI SRIWITATI asal SARKO</t>
  </si>
  <si>
    <t>SOBARI/CASNIYAH</t>
  </si>
  <si>
    <t>RUSLANI DUL WAHID/WASMIN</t>
  </si>
  <si>
    <t>KRISTUTI TASMIAH</t>
  </si>
  <si>
    <t>MARTOYO SUWATNI</t>
  </si>
  <si>
    <t>SARDONO DAJEM</t>
  </si>
  <si>
    <t>GONDO</t>
  </si>
  <si>
    <t>AMINAH/AGUS</t>
  </si>
  <si>
    <t>DAYUN</t>
  </si>
  <si>
    <t>KARTINI asal TARJUNI</t>
  </si>
  <si>
    <t>CASMITO asal SIWUH</t>
  </si>
  <si>
    <t>KUSNAENI asal CARYONO</t>
  </si>
  <si>
    <t>CISWORO ENDANG PURWATI asal RADIWAN</t>
  </si>
  <si>
    <t>SUPRAPTI IKA</t>
  </si>
  <si>
    <t>RUYALI/KARNOTO</t>
  </si>
  <si>
    <t>SUNARSIH RUMINAH</t>
  </si>
  <si>
    <t>SAIYAH</t>
  </si>
  <si>
    <t>SUTRISNO/KARYUDI SAENI</t>
  </si>
  <si>
    <t>DULAWI/KARYUDI SAENI</t>
  </si>
  <si>
    <t>SRIWATI CARNO</t>
  </si>
  <si>
    <t>PUJIATI CARMO</t>
  </si>
  <si>
    <t>DANONAH KAMID</t>
  </si>
  <si>
    <t>DAFTAR WAJIB PAJAK</t>
  </si>
  <si>
    <t>Petugas</t>
  </si>
  <si>
    <t>: Kholili</t>
  </si>
  <si>
    <t xml:space="preserve">CISWORO ENDANG PURWATI </t>
  </si>
  <si>
    <t>asal SUNARYO JURI</t>
  </si>
  <si>
    <t>asal CARIWAN</t>
  </si>
  <si>
    <t>asal JONI RADIWAN</t>
  </si>
  <si>
    <t>KUSDIYATI RADIWAN</t>
  </si>
  <si>
    <t>asal RADIWAN 66</t>
  </si>
  <si>
    <t xml:space="preserve">KARYO WINARSIH </t>
  </si>
  <si>
    <t>asal KARYO 104</t>
  </si>
  <si>
    <t>RADIWAN/JONI</t>
  </si>
  <si>
    <t xml:space="preserve">JONI PATMONO </t>
  </si>
  <si>
    <t>asal RADIWAN 124</t>
  </si>
  <si>
    <t>JONI RADIWAN/JONI</t>
  </si>
  <si>
    <t xml:space="preserve"> - </t>
  </si>
  <si>
    <t xml:space="preserve">TARINI SUKISNO </t>
  </si>
  <si>
    <t>asal SUKISNO 19</t>
  </si>
  <si>
    <t xml:space="preserve">SRI UNTUNG </t>
  </si>
  <si>
    <t xml:space="preserve">DUNIASIH </t>
  </si>
  <si>
    <t xml:space="preserve"> </t>
  </si>
  <si>
    <t>WASMIN/SABAR</t>
  </si>
  <si>
    <t>asal SUDARYO B DAWIYAH</t>
  </si>
  <si>
    <t xml:space="preserve">SRIYAH </t>
  </si>
  <si>
    <t>asal RAHAYU 28</t>
  </si>
  <si>
    <t xml:space="preserve">KASTOMO </t>
  </si>
  <si>
    <t>asal KARTIYAH 140</t>
  </si>
  <si>
    <t xml:space="preserve">ALWI </t>
  </si>
  <si>
    <t>asal ALWI 37</t>
  </si>
  <si>
    <t>SITI TULAILAH</t>
  </si>
  <si>
    <t>SUTRISNO</t>
  </si>
  <si>
    <t xml:space="preserve">ROSMIATUN </t>
  </si>
  <si>
    <t>asal KARIM 41</t>
  </si>
  <si>
    <t>MURIYAH/TARUNO</t>
  </si>
  <si>
    <t>SANGAD/MARYATUN CS</t>
  </si>
  <si>
    <t>TARYUMI/WALUH</t>
  </si>
  <si>
    <t>KAWIYEM/RUIDAH</t>
  </si>
  <si>
    <t xml:space="preserve">SIMPEN </t>
  </si>
  <si>
    <t>asal SIMPEN 69</t>
  </si>
  <si>
    <t>TARIYAH/FATKHUSANI</t>
  </si>
  <si>
    <t>MURIATUN A KUSRINI</t>
  </si>
  <si>
    <t>MURIATUN KUSRINI</t>
  </si>
  <si>
    <t xml:space="preserve">SOIMAH </t>
  </si>
  <si>
    <t>asal SOIMAH 92</t>
  </si>
  <si>
    <t>SITI JANATUN</t>
  </si>
  <si>
    <t>SITI ROHMIATI</t>
  </si>
  <si>
    <t>DARJO/CARIDI  + MISIH</t>
  </si>
  <si>
    <t xml:space="preserve">CASMAN </t>
  </si>
  <si>
    <t>asal CASMAN 99</t>
  </si>
  <si>
    <t xml:space="preserve">KARTINI </t>
  </si>
  <si>
    <t>asal TARJUNI 248</t>
  </si>
  <si>
    <t>SITI MURTIYAH A RANYAN/SUHARI</t>
  </si>
  <si>
    <t xml:space="preserve">SURAHMI NANI ULIN NAVIS </t>
  </si>
  <si>
    <t>asal SURAHMI 104</t>
  </si>
  <si>
    <t xml:space="preserve">AJI SUDYHARJO </t>
  </si>
  <si>
    <t>asal KASDIYEM 107</t>
  </si>
  <si>
    <t xml:space="preserve">TRI WULANDARI </t>
  </si>
  <si>
    <t>asal CARTO 110</t>
  </si>
  <si>
    <t>SRI NAENI</t>
  </si>
  <si>
    <t>KISWANTORO</t>
  </si>
  <si>
    <t xml:space="preserve">RUSWADI </t>
  </si>
  <si>
    <t>asal RUSWADI 116</t>
  </si>
  <si>
    <t>RASWADI</t>
  </si>
  <si>
    <t>DWI AWALIYAH</t>
  </si>
  <si>
    <t xml:space="preserve">DARYANI/SAKDIYAH </t>
  </si>
  <si>
    <t>asal DARYANI 132</t>
  </si>
  <si>
    <t>SITI KHOLIPAH</t>
  </si>
  <si>
    <t xml:space="preserve">SUJA'I </t>
  </si>
  <si>
    <t>asal DULADI 266</t>
  </si>
  <si>
    <t>TARMINAH</t>
  </si>
  <si>
    <t>asal TARMINAH 135</t>
  </si>
  <si>
    <t>DWI NINGSIH</t>
  </si>
  <si>
    <t>KARTINI</t>
  </si>
  <si>
    <t>SURAHMI SUWADI/EDI WASIIN</t>
  </si>
  <si>
    <t>SURAHMI AUWADI/FATHUL A</t>
  </si>
  <si>
    <t>SUWADI/TJASNIYAH/DEWISARI</t>
  </si>
  <si>
    <t>DULADI/MUNHASIM</t>
  </si>
  <si>
    <t>CISMANTO CARMO/IKA</t>
  </si>
  <si>
    <t xml:space="preserve">KHANIPAH </t>
  </si>
  <si>
    <t>asal SANTIJAN 122</t>
  </si>
  <si>
    <t>asal ANIPAH 28</t>
  </si>
  <si>
    <t xml:space="preserve">TAIROH </t>
  </si>
  <si>
    <t>asal DAIROH 29</t>
  </si>
  <si>
    <t xml:space="preserve">DARNIATI </t>
  </si>
  <si>
    <t>MUSRIPAH/TASLANI</t>
  </si>
  <si>
    <t>CIPTO/RULIYAH</t>
  </si>
  <si>
    <t>Di SUGONO</t>
  </si>
  <si>
    <t xml:space="preserve">KUSNAENI </t>
  </si>
  <si>
    <t>asal KUSWENI 58</t>
  </si>
  <si>
    <t>SUKARINO</t>
  </si>
  <si>
    <t>asal RASMI 57</t>
  </si>
  <si>
    <t xml:space="preserve">TANURI </t>
  </si>
  <si>
    <t>asal MARSITI 63</t>
  </si>
  <si>
    <t xml:space="preserve">SUDARNI </t>
  </si>
  <si>
    <t>asal TASBAN 77</t>
  </si>
  <si>
    <t>SURIYAH</t>
  </si>
  <si>
    <t>ROHATUN</t>
  </si>
  <si>
    <t>asal SIWUH 68</t>
  </si>
  <si>
    <t xml:space="preserve">CASMITO </t>
  </si>
  <si>
    <t>asal SIWUH 254</t>
  </si>
  <si>
    <t>KUNAENAH CASRIM/Llistiyowati</t>
  </si>
  <si>
    <t>SUDARYO RAJAT/LIS</t>
  </si>
  <si>
    <t xml:space="preserve">MURI/LISTIYOWATI </t>
  </si>
  <si>
    <t>JAMILAH</t>
  </si>
  <si>
    <t>TARISEM SARIYAH</t>
  </si>
  <si>
    <t>asal CARYONO 263</t>
  </si>
  <si>
    <t xml:space="preserve">TUNIRAH </t>
  </si>
  <si>
    <t>asal SUDRIYAH 99</t>
  </si>
  <si>
    <t xml:space="preserve">MARNI </t>
  </si>
  <si>
    <t>asal SAHIMAN 106</t>
  </si>
  <si>
    <t xml:space="preserve">SUKARDIYO </t>
  </si>
  <si>
    <t>asal CARMIDAH 108</t>
  </si>
  <si>
    <t xml:space="preserve">TITI WIJAYANTI </t>
  </si>
  <si>
    <t xml:space="preserve">TARMONO </t>
  </si>
  <si>
    <t>asal SUPRAPTI 129</t>
  </si>
  <si>
    <t>KUNAENI</t>
  </si>
  <si>
    <t xml:space="preserve">TRI BUDIANI </t>
  </si>
  <si>
    <t>asal KRESNIASIH 134</t>
  </si>
  <si>
    <t xml:space="preserve">CASRINI WIYASTITI </t>
  </si>
  <si>
    <t>asal CASRINI 135</t>
  </si>
  <si>
    <t>KUNAENAH CASRINI</t>
  </si>
  <si>
    <t xml:space="preserve">LUKMANDOYO </t>
  </si>
  <si>
    <t>asal TURAH 24</t>
  </si>
  <si>
    <t>PURWADI/TINARI</t>
  </si>
  <si>
    <t>SARDONO/TOPIK</t>
  </si>
  <si>
    <t>SUCIYATI CARMO/SUKIRMAN</t>
  </si>
  <si>
    <t>SRI WITATI/ENDANG</t>
  </si>
  <si>
    <t>SUCIATI/CARMO/ENDANG</t>
  </si>
  <si>
    <t xml:space="preserve">KHOLILI SRIWITATI </t>
  </si>
  <si>
    <t>asal SARKO 161</t>
  </si>
  <si>
    <t>DASIPAN RUMINI</t>
  </si>
  <si>
    <t>CISBUDIANTO</t>
  </si>
  <si>
    <t>KUNAENAH CASRIM/Listiyowati</t>
  </si>
  <si>
    <t>NURZAMANI</t>
  </si>
  <si>
    <t>MAROHMAH SUJONO/PARIMAN</t>
  </si>
  <si>
    <t>TRI WULANDARI asal DURIYAH CARTO</t>
  </si>
  <si>
    <t>SITI JANATUN asal KOMARIYAH</t>
  </si>
  <si>
    <t>SITI ROHMIATI asal KOMARIYAH</t>
  </si>
  <si>
    <t>SUKIRNO-WIWI ENAWATI</t>
  </si>
  <si>
    <t>TUNIRI</t>
  </si>
  <si>
    <t>SLAMET RATINAH / EKO MULONO</t>
  </si>
  <si>
    <t>SUTRI / TINI PAIJAN</t>
  </si>
  <si>
    <t>CARMO SUCI / NASIHIN RT</t>
  </si>
  <si>
    <t>DURIYATI</t>
  </si>
  <si>
    <t>EKO MULONO ETY NURJANAH / ASAL MANTRI</t>
  </si>
  <si>
    <t>SUSI JIYANTI asal TARMINAH</t>
  </si>
  <si>
    <t>ANJAR WINDASARI asal KITUN</t>
  </si>
  <si>
    <t>LISTONI asal KITUN</t>
  </si>
  <si>
    <t>SLAMET RAHAYU asal KITUN</t>
  </si>
  <si>
    <t>URIPAH asal RACEM</t>
  </si>
  <si>
    <t>TJASNIYAH asal SURAHMI SUWADI</t>
  </si>
  <si>
    <t>CASTI asal DEWISARI</t>
  </si>
  <si>
    <t>TUNIRAH</t>
  </si>
  <si>
    <t xml:space="preserve">SUKERI  </t>
  </si>
  <si>
    <t>SUMIATI / DARWANTO</t>
  </si>
  <si>
    <t>EDI SUMANTO DAN SUDRIYAH / DARWANTO</t>
  </si>
  <si>
    <t>MURYATI</t>
  </si>
  <si>
    <t xml:space="preserve">SUTIKNO  </t>
  </si>
  <si>
    <t>NANI / TARMANI</t>
  </si>
  <si>
    <t>TARJUM</t>
  </si>
  <si>
    <t>NURIDIN ABDUL KHOERI</t>
  </si>
  <si>
    <t>RASMANI SARMIAH</t>
  </si>
  <si>
    <t>WIWI ENAWATI</t>
  </si>
  <si>
    <t>asal RADIWAN/KUS 41</t>
  </si>
  <si>
    <t>asal KOMARIYAH 93</t>
  </si>
  <si>
    <t>SURANTO/WIWIT</t>
  </si>
  <si>
    <t>DARMINI SINUR/MUNHASIM</t>
  </si>
  <si>
    <t>SLAMET/ANI</t>
  </si>
  <si>
    <t>SUTI MUNADI/CONDRO P</t>
  </si>
  <si>
    <t>CONDRO PRAMONO,SH</t>
  </si>
  <si>
    <t>ENDANG MARINI TALIB/MARTANI</t>
  </si>
  <si>
    <t>TARMINAH CAMIDIN/ASIS T</t>
  </si>
  <si>
    <t xml:space="preserve">SUGONDO </t>
  </si>
  <si>
    <t>ANJAR WINDASARI</t>
  </si>
  <si>
    <t>LISTONI</t>
  </si>
  <si>
    <t>SLAMET RAHAYU</t>
  </si>
  <si>
    <t>SLAMET</t>
  </si>
  <si>
    <t>CARMO SUCI/NASIHIN</t>
  </si>
  <si>
    <t>SUMIATI</t>
  </si>
  <si>
    <t>EDI SUMANTO DAN S/DARWANTO</t>
  </si>
  <si>
    <t>NANI/TARMANI</t>
  </si>
  <si>
    <t>CONDRO PRAMONO, SH</t>
  </si>
  <si>
    <t>TARMINAH CAMIDIN</t>
  </si>
  <si>
    <t>SLAMET RATINAH</t>
  </si>
  <si>
    <t>EKO MULONO ETY NURJANAH</t>
  </si>
  <si>
    <t>URIPAH</t>
  </si>
  <si>
    <t>TJASNIYAH</t>
  </si>
  <si>
    <t>CASTI</t>
  </si>
  <si>
    <t xml:space="preserve">SUGONDO  </t>
  </si>
  <si>
    <t>GOM 6.2 TAHUN 2022</t>
  </si>
  <si>
    <t>GOM 6.1 TAHUN 2022</t>
  </si>
  <si>
    <t>SITI PATRIYAH</t>
  </si>
  <si>
    <t>SITI MUINAH</t>
  </si>
  <si>
    <t>DARWANTO / SUMIATI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</si>
</sst>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_);_(* \(#,##0\);_(* &quot;-&quot;_);_(@_)"/>
    <numFmt numFmtId="165" formatCode="0_);\(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sz val="10"/>
      <name val="Arial"/>
      <family val="2"/>
    </font>
    <font>
      <b/>
      <sz val="10"/>
      <color rgb="FF7030A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0"/>
      <color rgb="FF002060"/>
      <name val="Arial"/>
      <family val="2"/>
    </font>
    <font>
      <sz val="10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sz val="10"/>
      <color rgb="FF00B0F0"/>
      <name val="Arial"/>
      <family val="2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1" fontId="3" fillId="0" borderId="2" xfId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41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41" fontId="5" fillId="0" borderId="2" xfId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41" fontId="4" fillId="0" borderId="3" xfId="1" applyFont="1" applyBorder="1" applyAlignment="1">
      <alignment horizontal="center"/>
    </xf>
    <xf numFmtId="0" fontId="4" fillId="0" borderId="3" xfId="0" applyFont="1" applyBorder="1"/>
    <xf numFmtId="164" fontId="4" fillId="0" borderId="3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41" fontId="6" fillId="0" borderId="2" xfId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41" fontId="7" fillId="0" borderId="2" xfId="1" applyFont="1" applyBorder="1" applyAlignment="1">
      <alignment horizontal="center"/>
    </xf>
    <xf numFmtId="41" fontId="4" fillId="0" borderId="2" xfId="1" applyFont="1" applyBorder="1" applyAlignment="1">
      <alignment horizontal="right"/>
    </xf>
    <xf numFmtId="41" fontId="6" fillId="0" borderId="2" xfId="1" applyFont="1" applyBorder="1" applyAlignment="1">
      <alignment horizontal="right"/>
    </xf>
    <xf numFmtId="0" fontId="5" fillId="0" borderId="2" xfId="0" applyFont="1" applyBorder="1"/>
    <xf numFmtId="164" fontId="5" fillId="0" borderId="2" xfId="0" applyNumberFormat="1" applyFont="1" applyBorder="1" applyAlignment="1">
      <alignment horizontal="center"/>
    </xf>
    <xf numFmtId="0" fontId="4" fillId="0" borderId="2" xfId="0" applyFont="1" applyBorder="1"/>
    <xf numFmtId="0" fontId="4" fillId="0" borderId="2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164" fontId="3" fillId="0" borderId="2" xfId="0" applyNumberFormat="1" applyFont="1" applyBorder="1"/>
    <xf numFmtId="0" fontId="3" fillId="0" borderId="2" xfId="0" applyFont="1" applyBorder="1"/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" fontId="4" fillId="0" borderId="2" xfId="1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41" fontId="3" fillId="0" borderId="2" xfId="1" applyFont="1" applyBorder="1" applyAlignment="1">
      <alignment horizontal="right"/>
    </xf>
    <xf numFmtId="41" fontId="4" fillId="0" borderId="2" xfId="1" applyFont="1" applyFill="1" applyBorder="1" applyAlignment="1">
      <alignment horizontal="center"/>
    </xf>
    <xf numFmtId="0" fontId="4" fillId="0" borderId="2" xfId="1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left" vertical="center"/>
    </xf>
    <xf numFmtId="41" fontId="8" fillId="0" borderId="2" xfId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6" fillId="0" borderId="4" xfId="0" applyFont="1" applyBorder="1" applyAlignment="1">
      <alignment horizontal="left" vertical="center"/>
    </xf>
    <xf numFmtId="0" fontId="7" fillId="0" borderId="2" xfId="1" applyNumberFormat="1" applyFont="1" applyBorder="1" applyAlignment="1">
      <alignment horizontal="center"/>
    </xf>
    <xf numFmtId="41" fontId="7" fillId="0" borderId="2" xfId="1" applyFont="1" applyFill="1" applyBorder="1" applyAlignment="1">
      <alignment horizontal="center"/>
    </xf>
    <xf numFmtId="0" fontId="7" fillId="0" borderId="2" xfId="1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41" fontId="4" fillId="0" borderId="5" xfId="1" applyFont="1" applyBorder="1" applyAlignment="1">
      <alignment horizontal="center"/>
    </xf>
    <xf numFmtId="0" fontId="4" fillId="0" borderId="5" xfId="0" applyFont="1" applyBorder="1" applyAlignment="1">
      <alignment horizontal="left" vertical="center"/>
    </xf>
    <xf numFmtId="0" fontId="2" fillId="0" borderId="0" xfId="0" applyFont="1"/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1" fontId="3" fillId="0" borderId="3" xfId="1" applyFont="1" applyBorder="1" applyAlignment="1">
      <alignment horizontal="center"/>
    </xf>
    <xf numFmtId="0" fontId="3" fillId="0" borderId="3" xfId="0" applyFont="1" applyBorder="1"/>
    <xf numFmtId="41" fontId="3" fillId="2" borderId="3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 vertical="center"/>
    </xf>
    <xf numFmtId="41" fontId="6" fillId="0" borderId="3" xfId="1" applyFont="1" applyBorder="1" applyAlignment="1">
      <alignment horizontal="center"/>
    </xf>
    <xf numFmtId="0" fontId="6" fillId="0" borderId="3" xfId="0" applyFont="1" applyBorder="1"/>
    <xf numFmtId="41" fontId="7" fillId="0" borderId="3" xfId="1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41" fontId="9" fillId="0" borderId="3" xfId="1" applyFont="1" applyBorder="1" applyAlignment="1">
      <alignment horizontal="center"/>
    </xf>
    <xf numFmtId="0" fontId="7" fillId="0" borderId="3" xfId="0" applyFont="1" applyBorder="1"/>
    <xf numFmtId="0" fontId="9" fillId="0" borderId="3" xfId="0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41" fontId="5" fillId="0" borderId="3" xfId="1" applyFont="1" applyBorder="1" applyAlignment="1">
      <alignment horizontal="center"/>
    </xf>
    <xf numFmtId="0" fontId="5" fillId="0" borderId="3" xfId="0" applyFont="1" applyBorder="1"/>
    <xf numFmtId="164" fontId="5" fillId="0" borderId="3" xfId="0" applyNumberFormat="1" applyFont="1" applyBorder="1" applyAlignment="1">
      <alignment horizontal="center"/>
    </xf>
    <xf numFmtId="41" fontId="7" fillId="0" borderId="3" xfId="1" applyFont="1" applyBorder="1" applyAlignment="1"/>
    <xf numFmtId="41" fontId="6" fillId="0" borderId="3" xfId="1" applyFont="1" applyBorder="1" applyAlignment="1"/>
    <xf numFmtId="164" fontId="6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41" fontId="4" fillId="0" borderId="3" xfId="1" applyFont="1" applyBorder="1" applyAlignment="1">
      <alignment horizontal="right"/>
    </xf>
    <xf numFmtId="3" fontId="4" fillId="0" borderId="3" xfId="0" applyNumberFormat="1" applyFont="1" applyBorder="1"/>
    <xf numFmtId="0" fontId="4" fillId="0" borderId="3" xfId="1" applyNumberFormat="1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164" fontId="3" fillId="0" borderId="3" xfId="0" applyNumberFormat="1" applyFont="1" applyBorder="1"/>
    <xf numFmtId="0" fontId="3" fillId="0" borderId="0" xfId="0" applyFont="1"/>
    <xf numFmtId="41" fontId="3" fillId="2" borderId="2" xfId="1" applyFont="1" applyFill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/>
    </xf>
    <xf numFmtId="165" fontId="4" fillId="0" borderId="2" xfId="1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0" fontId="5" fillId="0" borderId="3" xfId="0" applyFont="1" applyBorder="1" applyAlignment="1">
      <alignment horizontal="left" vertical="center"/>
    </xf>
    <xf numFmtId="41" fontId="8" fillId="0" borderId="3" xfId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41" fontId="4" fillId="0" borderId="7" xfId="1" applyFont="1" applyBorder="1" applyAlignment="1">
      <alignment horizontal="center"/>
    </xf>
    <xf numFmtId="0" fontId="4" fillId="0" borderId="7" xfId="0" applyFont="1" applyBorder="1"/>
    <xf numFmtId="164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left" vertical="center"/>
    </xf>
    <xf numFmtId="41" fontId="4" fillId="0" borderId="2" xfId="1" applyFont="1" applyBorder="1" applyAlignment="1"/>
    <xf numFmtId="41" fontId="3" fillId="0" borderId="2" xfId="1" applyFont="1" applyBorder="1" applyAlignment="1"/>
    <xf numFmtId="164" fontId="3" fillId="0" borderId="2" xfId="0" applyNumberFormat="1" applyFon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8" fillId="0" borderId="3" xfId="2" applyNumberFormat="1" applyFont="1" applyBorder="1" applyAlignment="1">
      <alignment horizontal="center"/>
    </xf>
    <xf numFmtId="9" fontId="6" fillId="0" borderId="3" xfId="2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41" fontId="12" fillId="0" borderId="3" xfId="1" applyFont="1" applyBorder="1" applyAlignment="1">
      <alignment horizontal="center"/>
    </xf>
    <xf numFmtId="0" fontId="12" fillId="0" borderId="3" xfId="0" applyFont="1" applyBorder="1"/>
    <xf numFmtId="164" fontId="12" fillId="0" borderId="3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41" fontId="4" fillId="0" borderId="8" xfId="1" applyFont="1" applyBorder="1" applyAlignment="1">
      <alignment horizontal="center"/>
    </xf>
    <xf numFmtId="0" fontId="4" fillId="0" borderId="8" xfId="0" applyFont="1" applyBorder="1"/>
    <xf numFmtId="164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4" fontId="6" fillId="0" borderId="8" xfId="0" applyNumberFormat="1" applyFont="1" applyBorder="1" applyAlignment="1">
      <alignment horizontal="center"/>
    </xf>
    <xf numFmtId="41" fontId="3" fillId="0" borderId="8" xfId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41" fontId="4" fillId="0" borderId="7" xfId="1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41" fontId="12" fillId="0" borderId="2" xfId="1" applyFont="1" applyBorder="1" applyAlignment="1">
      <alignment horizontal="center"/>
    </xf>
    <xf numFmtId="0" fontId="12" fillId="0" borderId="2" xfId="0" applyFont="1" applyBorder="1"/>
    <xf numFmtId="164" fontId="12" fillId="0" borderId="2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left"/>
    </xf>
    <xf numFmtId="41" fontId="6" fillId="0" borderId="9" xfId="1" applyFont="1" applyBorder="1" applyAlignment="1">
      <alignment horizontal="center"/>
    </xf>
    <xf numFmtId="0" fontId="6" fillId="0" borderId="9" xfId="0" applyFont="1" applyBorder="1"/>
    <xf numFmtId="164" fontId="6" fillId="0" borderId="9" xfId="0" applyNumberFormat="1" applyFont="1" applyBorder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41" fontId="3" fillId="0" borderId="7" xfId="1" applyFont="1" applyBorder="1" applyAlignment="1">
      <alignment horizontal="center"/>
    </xf>
    <xf numFmtId="0" fontId="12" fillId="0" borderId="2" xfId="1" applyNumberFormat="1" applyFont="1" applyBorder="1" applyAlignment="1">
      <alignment horizontal="center"/>
    </xf>
    <xf numFmtId="41" fontId="12" fillId="0" borderId="2" xfId="1" applyFont="1" applyBorder="1" applyAlignment="1">
      <alignment horizontal="right"/>
    </xf>
    <xf numFmtId="41" fontId="13" fillId="0" borderId="2" xfId="1" applyFont="1" applyBorder="1" applyAlignment="1">
      <alignment horizontal="center"/>
    </xf>
    <xf numFmtId="164" fontId="13" fillId="0" borderId="2" xfId="0" applyNumberFormat="1" applyFont="1" applyBorder="1" applyAlignment="1">
      <alignment horizontal="center"/>
    </xf>
    <xf numFmtId="3" fontId="4" fillId="0" borderId="2" xfId="0" applyNumberFormat="1" applyFont="1" applyBorder="1"/>
    <xf numFmtId="0" fontId="6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41" fontId="4" fillId="0" borderId="10" xfId="1" applyFont="1" applyBorder="1" applyAlignment="1">
      <alignment horizontal="center"/>
    </xf>
    <xf numFmtId="0" fontId="4" fillId="0" borderId="10" xfId="0" applyFont="1" applyBorder="1"/>
    <xf numFmtId="164" fontId="4" fillId="0" borderId="10" xfId="0" applyNumberFormat="1" applyFont="1" applyBorder="1" applyAlignment="1">
      <alignment horizontal="center"/>
    </xf>
    <xf numFmtId="0" fontId="4" fillId="0" borderId="10" xfId="0" applyFont="1" applyBorder="1" applyAlignment="1">
      <alignment horizontal="left" vertical="center"/>
    </xf>
    <xf numFmtId="9" fontId="4" fillId="0" borderId="2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41" fontId="4" fillId="0" borderId="11" xfId="1" applyFont="1" applyBorder="1" applyAlignment="1">
      <alignment horizontal="center"/>
    </xf>
    <xf numFmtId="0" fontId="4" fillId="0" borderId="11" xfId="0" applyFont="1" applyBorder="1"/>
    <xf numFmtId="41" fontId="3" fillId="0" borderId="11" xfId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41" fontId="4" fillId="0" borderId="3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3" xfId="0" applyFont="1" applyBorder="1" applyAlignment="1">
      <alignment horizontal="left"/>
    </xf>
    <xf numFmtId="41" fontId="14" fillId="0" borderId="3" xfId="1" applyFont="1" applyBorder="1" applyAlignment="1">
      <alignment horizontal="center"/>
    </xf>
    <xf numFmtId="0" fontId="14" fillId="0" borderId="3" xfId="0" applyFont="1" applyBorder="1"/>
    <xf numFmtId="164" fontId="14" fillId="0" borderId="3" xfId="0" applyNumberFormat="1" applyFont="1" applyBorder="1" applyAlignment="1">
      <alignment horizontal="center"/>
    </xf>
    <xf numFmtId="0" fontId="7" fillId="0" borderId="2" xfId="0" applyFont="1" applyBorder="1"/>
    <xf numFmtId="164" fontId="7" fillId="0" borderId="2" xfId="0" applyNumberFormat="1" applyFont="1" applyBorder="1" applyAlignment="1">
      <alignment horizontal="center"/>
    </xf>
    <xf numFmtId="164" fontId="7" fillId="0" borderId="2" xfId="1" applyNumberFormat="1" applyFont="1" applyBorder="1" applyAlignment="1">
      <alignment horizontal="right"/>
    </xf>
    <xf numFmtId="41" fontId="6" fillId="0" borderId="2" xfId="1" applyFont="1" applyFill="1" applyBorder="1" applyAlignment="1">
      <alignment horizontal="center"/>
    </xf>
    <xf numFmtId="0" fontId="6" fillId="0" borderId="2" xfId="1" applyNumberFormat="1" applyFont="1" applyBorder="1" applyAlignment="1">
      <alignment horizontal="center"/>
    </xf>
    <xf numFmtId="0" fontId="15" fillId="0" borderId="0" xfId="0" applyFont="1"/>
    <xf numFmtId="41" fontId="6" fillId="0" borderId="3" xfId="1" applyFont="1" applyBorder="1" applyAlignment="1">
      <alignment horizontal="left"/>
    </xf>
    <xf numFmtId="41" fontId="6" fillId="2" borderId="3" xfId="1" applyFont="1" applyFill="1" applyBorder="1" applyAlignment="1">
      <alignment horizontal="left"/>
    </xf>
    <xf numFmtId="0" fontId="7" fillId="0" borderId="3" xfId="0" applyFont="1" applyBorder="1" applyAlignment="1">
      <alignment horizontal="left" vertical="center"/>
    </xf>
    <xf numFmtId="0" fontId="0" fillId="0" borderId="12" xfId="0" applyBorder="1"/>
    <xf numFmtId="41" fontId="5" fillId="0" borderId="3" xfId="1" applyFont="1" applyFill="1" applyBorder="1" applyAlignment="1">
      <alignment horizontal="center"/>
    </xf>
    <xf numFmtId="0" fontId="5" fillId="0" borderId="9" xfId="0" applyFont="1" applyBorder="1" applyAlignment="1">
      <alignment horizontal="left"/>
    </xf>
    <xf numFmtId="41" fontId="5" fillId="0" borderId="9" xfId="1" applyFont="1" applyBorder="1" applyAlignment="1">
      <alignment horizontal="center"/>
    </xf>
    <xf numFmtId="0" fontId="5" fillId="0" borderId="9" xfId="0" applyFont="1" applyBorder="1"/>
    <xf numFmtId="164" fontId="5" fillId="0" borderId="9" xfId="0" applyNumberFormat="1" applyFont="1" applyBorder="1" applyAlignment="1">
      <alignment horizontal="center"/>
    </xf>
    <xf numFmtId="0" fontId="5" fillId="0" borderId="9" xfId="0" applyFont="1" applyBorder="1" applyAlignment="1">
      <alignment horizontal="left" vertical="center"/>
    </xf>
    <xf numFmtId="0" fontId="16" fillId="0" borderId="0" xfId="0" applyFont="1"/>
    <xf numFmtId="41" fontId="9" fillId="0" borderId="2" xfId="1" applyFont="1" applyBorder="1" applyAlignment="1">
      <alignment horizontal="center"/>
    </xf>
    <xf numFmtId="0" fontId="18" fillId="0" borderId="0" xfId="0" applyFont="1"/>
    <xf numFmtId="0" fontId="4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9" xfId="0" applyFont="1" applyBorder="1" applyAlignment="1">
      <alignment horizontal="left"/>
    </xf>
    <xf numFmtId="41" fontId="7" fillId="0" borderId="9" xfId="1" applyFont="1" applyBorder="1" applyAlignment="1">
      <alignment horizontal="center"/>
    </xf>
    <xf numFmtId="0" fontId="7" fillId="0" borderId="9" xfId="0" applyFont="1" applyBorder="1"/>
    <xf numFmtId="164" fontId="7" fillId="0" borderId="9" xfId="0" applyNumberFormat="1" applyFont="1" applyBorder="1" applyAlignment="1">
      <alignment horizontal="center"/>
    </xf>
    <xf numFmtId="41" fontId="6" fillId="0" borderId="0" xfId="1" applyFont="1" applyBorder="1" applyAlignment="1">
      <alignment horizontal="center"/>
    </xf>
    <xf numFmtId="41" fontId="6" fillId="0" borderId="9" xfId="1" applyFont="1" applyBorder="1" applyAlignment="1"/>
    <xf numFmtId="0" fontId="8" fillId="0" borderId="2" xfId="0" applyFont="1" applyBorder="1" applyAlignment="1">
      <alignment horizontal="center"/>
    </xf>
    <xf numFmtId="0" fontId="6" fillId="0" borderId="2" xfId="0" applyFont="1" applyBorder="1"/>
    <xf numFmtId="0" fontId="8" fillId="0" borderId="2" xfId="0" applyFont="1" applyBorder="1" applyAlignment="1">
      <alignment horizontal="left" vertical="center"/>
    </xf>
    <xf numFmtId="0" fontId="6" fillId="0" borderId="1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left"/>
    </xf>
    <xf numFmtId="41" fontId="12" fillId="0" borderId="16" xfId="1" applyFont="1" applyBorder="1" applyAlignment="1">
      <alignment horizontal="center"/>
    </xf>
    <xf numFmtId="0" fontId="12" fillId="0" borderId="16" xfId="0" applyFont="1" applyBorder="1"/>
    <xf numFmtId="164" fontId="12" fillId="0" borderId="16" xfId="0" applyNumberFormat="1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6" xfId="0" applyFont="1" applyBorder="1" applyAlignment="1">
      <alignment horizontal="left" vertical="center"/>
    </xf>
    <xf numFmtId="0" fontId="6" fillId="0" borderId="16" xfId="0" applyFont="1" applyBorder="1" applyAlignment="1">
      <alignment horizontal="center"/>
    </xf>
    <xf numFmtId="0" fontId="6" fillId="0" borderId="16" xfId="0" applyFont="1" applyBorder="1" applyAlignment="1">
      <alignment horizontal="left"/>
    </xf>
    <xf numFmtId="41" fontId="6" fillId="0" borderId="16" xfId="1" applyFont="1" applyBorder="1" applyAlignment="1">
      <alignment horizontal="center"/>
    </xf>
    <xf numFmtId="0" fontId="6" fillId="0" borderId="16" xfId="0" applyFont="1" applyBorder="1"/>
    <xf numFmtId="164" fontId="6" fillId="0" borderId="16" xfId="0" applyNumberFormat="1" applyFont="1" applyBorder="1" applyAlignment="1">
      <alignment horizontal="center"/>
    </xf>
    <xf numFmtId="0" fontId="6" fillId="0" borderId="16" xfId="0" applyFont="1" applyBorder="1" applyAlignment="1">
      <alignment horizontal="left" vertical="center"/>
    </xf>
    <xf numFmtId="164" fontId="9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1" fontId="3" fillId="0" borderId="1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1" fontId="3" fillId="0" borderId="6" xfId="1" applyFont="1" applyBorder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2"/>
  <sheetViews>
    <sheetView topLeftCell="A424" workbookViewId="0">
      <selection activeCell="M432" sqref="M432"/>
    </sheetView>
  </sheetViews>
  <sheetFormatPr defaultRowHeight="15" x14ac:dyDescent="0.25"/>
  <cols>
    <col min="6" max="6" width="31.140625" customWidth="1"/>
    <col min="7" max="7" width="19.28515625" customWidth="1"/>
    <col min="12" max="12" width="11.42578125" customWidth="1"/>
    <col min="14" max="14" width="11.5703125" customWidth="1"/>
  </cols>
  <sheetData>
    <row r="1" spans="1:16" ht="15.75" x14ac:dyDescent="0.25">
      <c r="A1" s="218" t="s">
        <v>0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</row>
    <row r="2" spans="1:16" ht="15.75" x14ac:dyDescent="0.25">
      <c r="A2" s="218" t="s">
        <v>1089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</row>
    <row r="3" spans="1:16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 t="s">
        <v>1</v>
      </c>
      <c r="P3" s="2" t="s">
        <v>2</v>
      </c>
    </row>
    <row r="4" spans="1:16" ht="15.75" thickBo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219" t="s">
        <v>3</v>
      </c>
      <c r="B5" s="219"/>
      <c r="C5" s="219"/>
      <c r="D5" s="219"/>
      <c r="E5" s="219"/>
      <c r="F5" s="220" t="s">
        <v>4</v>
      </c>
      <c r="G5" s="220" t="s">
        <v>5</v>
      </c>
      <c r="H5" s="219" t="s">
        <v>6</v>
      </c>
      <c r="I5" s="219"/>
      <c r="J5" s="219"/>
      <c r="K5" s="219"/>
      <c r="L5" s="222" t="s">
        <v>7</v>
      </c>
      <c r="M5" s="222"/>
      <c r="N5" s="222"/>
      <c r="O5" s="4" t="s">
        <v>8</v>
      </c>
      <c r="P5" s="220" t="s">
        <v>9</v>
      </c>
    </row>
    <row r="6" spans="1:16" x14ac:dyDescent="0.25">
      <c r="A6" s="5" t="s">
        <v>10</v>
      </c>
      <c r="B6" s="5" t="s">
        <v>11</v>
      </c>
      <c r="C6" s="5" t="s">
        <v>12</v>
      </c>
      <c r="D6" s="5" t="s">
        <v>13</v>
      </c>
      <c r="E6" s="5" t="s">
        <v>14</v>
      </c>
      <c r="F6" s="221"/>
      <c r="G6" s="221"/>
      <c r="H6" s="6" t="s">
        <v>15</v>
      </c>
      <c r="I6" s="5" t="s">
        <v>16</v>
      </c>
      <c r="J6" s="6" t="s">
        <v>17</v>
      </c>
      <c r="K6" s="5" t="s">
        <v>16</v>
      </c>
      <c r="L6" s="6" t="s">
        <v>18</v>
      </c>
      <c r="M6" s="6" t="s">
        <v>19</v>
      </c>
      <c r="N6" s="6" t="s">
        <v>20</v>
      </c>
      <c r="O6" s="5" t="s">
        <v>21</v>
      </c>
      <c r="P6" s="221"/>
    </row>
    <row r="7" spans="1:16" x14ac:dyDescent="0.25">
      <c r="A7" s="7">
        <v>1</v>
      </c>
      <c r="B7" s="7">
        <v>6</v>
      </c>
      <c r="C7" s="7"/>
      <c r="D7" s="7">
        <v>1</v>
      </c>
      <c r="E7" s="7">
        <v>37</v>
      </c>
      <c r="F7" s="8" t="s">
        <v>22</v>
      </c>
      <c r="G7" s="7" t="s">
        <v>23</v>
      </c>
      <c r="H7" s="9">
        <v>3311</v>
      </c>
      <c r="I7" s="7">
        <v>86</v>
      </c>
      <c r="J7" s="9">
        <v>0</v>
      </c>
      <c r="K7" s="7"/>
      <c r="L7" s="9">
        <v>63571</v>
      </c>
      <c r="M7" s="9">
        <v>0</v>
      </c>
      <c r="N7" s="9">
        <f t="shared" ref="N7:N72" si="0">L7+M7</f>
        <v>63571</v>
      </c>
      <c r="O7" s="7"/>
      <c r="P7" s="7"/>
    </row>
    <row r="8" spans="1:16" x14ac:dyDescent="0.25">
      <c r="A8" s="7">
        <v>2</v>
      </c>
      <c r="B8" s="7">
        <v>6</v>
      </c>
      <c r="C8" s="7"/>
      <c r="D8" s="7">
        <v>2</v>
      </c>
      <c r="E8" s="7">
        <v>80</v>
      </c>
      <c r="F8" s="8" t="s">
        <v>24</v>
      </c>
      <c r="G8" s="7" t="s">
        <v>23</v>
      </c>
      <c r="H8" s="9">
        <v>1234</v>
      </c>
      <c r="I8" s="7">
        <v>86</v>
      </c>
      <c r="J8" s="9">
        <v>0</v>
      </c>
      <c r="K8" s="7"/>
      <c r="L8" s="9">
        <v>23693</v>
      </c>
      <c r="M8" s="9">
        <v>0</v>
      </c>
      <c r="N8" s="9">
        <f t="shared" si="0"/>
        <v>23693</v>
      </c>
      <c r="O8" s="7"/>
      <c r="P8" s="7"/>
    </row>
    <row r="9" spans="1:16" x14ac:dyDescent="0.25">
      <c r="A9" s="7">
        <v>3</v>
      </c>
      <c r="B9" s="18">
        <v>6</v>
      </c>
      <c r="C9" s="18"/>
      <c r="D9" s="18">
        <v>2</v>
      </c>
      <c r="E9" s="18">
        <v>145</v>
      </c>
      <c r="F9" s="19" t="s">
        <v>1055</v>
      </c>
      <c r="G9" s="18" t="s">
        <v>23</v>
      </c>
      <c r="H9" s="20">
        <v>1729</v>
      </c>
      <c r="I9" s="18">
        <v>82</v>
      </c>
      <c r="J9" s="20"/>
      <c r="K9" s="18"/>
      <c r="L9" s="20">
        <v>33197</v>
      </c>
      <c r="M9" s="20">
        <v>0</v>
      </c>
      <c r="N9" s="20">
        <f>SUM(L9:M9)</f>
        <v>33197</v>
      </c>
      <c r="O9" s="18"/>
      <c r="P9" s="18"/>
    </row>
    <row r="10" spans="1:16" x14ac:dyDescent="0.25">
      <c r="A10" s="7">
        <v>4</v>
      </c>
      <c r="B10" s="7">
        <v>6</v>
      </c>
      <c r="C10" s="7"/>
      <c r="D10" s="7">
        <v>3</v>
      </c>
      <c r="E10" s="7">
        <v>54</v>
      </c>
      <c r="F10" s="8" t="s">
        <v>1041</v>
      </c>
      <c r="G10" s="7" t="s">
        <v>23</v>
      </c>
      <c r="H10" s="9">
        <v>606</v>
      </c>
      <c r="I10" s="7">
        <v>79</v>
      </c>
      <c r="J10" s="9"/>
      <c r="K10" s="7"/>
      <c r="L10" s="9">
        <v>24967</v>
      </c>
      <c r="M10" s="9">
        <v>0</v>
      </c>
      <c r="N10" s="9">
        <v>24967</v>
      </c>
      <c r="O10" s="7"/>
      <c r="P10" s="7"/>
    </row>
    <row r="11" spans="1:16" x14ac:dyDescent="0.25">
      <c r="A11" s="7">
        <v>5</v>
      </c>
      <c r="B11" s="21">
        <v>6</v>
      </c>
      <c r="C11" s="21"/>
      <c r="D11" s="21">
        <v>3</v>
      </c>
      <c r="E11" s="21">
        <v>103</v>
      </c>
      <c r="F11" s="22" t="s">
        <v>25</v>
      </c>
      <c r="G11" s="21" t="s">
        <v>23</v>
      </c>
      <c r="H11" s="23">
        <v>1739</v>
      </c>
      <c r="I11" s="21">
        <v>82</v>
      </c>
      <c r="J11" s="23">
        <v>0</v>
      </c>
      <c r="K11" s="21"/>
      <c r="L11" s="23">
        <v>71647</v>
      </c>
      <c r="M11" s="23">
        <v>0</v>
      </c>
      <c r="N11" s="23">
        <f t="shared" si="0"/>
        <v>71647</v>
      </c>
      <c r="O11" s="21"/>
      <c r="P11" s="21"/>
    </row>
    <row r="12" spans="1:16" x14ac:dyDescent="0.25">
      <c r="A12" s="7">
        <v>6</v>
      </c>
      <c r="B12" s="7">
        <v>6</v>
      </c>
      <c r="C12" s="7"/>
      <c r="D12" s="7">
        <v>3</v>
      </c>
      <c r="E12" s="7">
        <v>105</v>
      </c>
      <c r="F12" s="8" t="s">
        <v>26</v>
      </c>
      <c r="G12" s="7" t="s">
        <v>23</v>
      </c>
      <c r="H12" s="9">
        <v>3265</v>
      </c>
      <c r="I12" s="7">
        <v>83</v>
      </c>
      <c r="J12" s="9">
        <v>0</v>
      </c>
      <c r="K12" s="7"/>
      <c r="L12" s="9">
        <v>134518</v>
      </c>
      <c r="M12" s="9">
        <v>0</v>
      </c>
      <c r="N12" s="9">
        <f t="shared" si="0"/>
        <v>134518</v>
      </c>
      <c r="O12" s="7"/>
      <c r="P12" s="7"/>
    </row>
    <row r="13" spans="1:16" x14ac:dyDescent="0.25">
      <c r="A13" s="7">
        <v>7</v>
      </c>
      <c r="B13" s="7">
        <v>6</v>
      </c>
      <c r="C13" s="7"/>
      <c r="D13" s="7">
        <v>3</v>
      </c>
      <c r="E13" s="7">
        <v>108</v>
      </c>
      <c r="F13" s="8" t="s">
        <v>27</v>
      </c>
      <c r="G13" s="7" t="s">
        <v>23</v>
      </c>
      <c r="H13" s="9">
        <v>3305</v>
      </c>
      <c r="I13" s="7">
        <v>83</v>
      </c>
      <c r="J13" s="9">
        <v>0</v>
      </c>
      <c r="K13" s="7"/>
      <c r="L13" s="9">
        <v>136166</v>
      </c>
      <c r="M13" s="9">
        <v>0</v>
      </c>
      <c r="N13" s="9">
        <f t="shared" si="0"/>
        <v>136166</v>
      </c>
      <c r="O13" s="7"/>
      <c r="P13" s="7"/>
    </row>
    <row r="14" spans="1:16" x14ac:dyDescent="0.25">
      <c r="A14" s="7">
        <v>8</v>
      </c>
      <c r="B14" s="13">
        <v>6</v>
      </c>
      <c r="C14" s="13"/>
      <c r="D14" s="13">
        <v>3</v>
      </c>
      <c r="E14" s="13">
        <v>110</v>
      </c>
      <c r="F14" s="14" t="s">
        <v>28</v>
      </c>
      <c r="G14" s="13" t="s">
        <v>23</v>
      </c>
      <c r="H14" s="15">
        <v>3974</v>
      </c>
      <c r="I14" s="13">
        <v>83</v>
      </c>
      <c r="J14" s="15">
        <v>0</v>
      </c>
      <c r="K14" s="16"/>
      <c r="L14" s="15">
        <v>163729</v>
      </c>
      <c r="M14" s="15">
        <v>0</v>
      </c>
      <c r="N14" s="17">
        <f t="shared" si="0"/>
        <v>163729</v>
      </c>
      <c r="O14" s="13"/>
      <c r="P14" s="13"/>
    </row>
    <row r="15" spans="1:16" x14ac:dyDescent="0.25">
      <c r="A15" s="7">
        <v>9</v>
      </c>
      <c r="B15" s="7">
        <v>6</v>
      </c>
      <c r="C15" s="7"/>
      <c r="D15" s="7">
        <v>3</v>
      </c>
      <c r="E15" s="7">
        <v>109</v>
      </c>
      <c r="F15" s="8" t="s">
        <v>29</v>
      </c>
      <c r="G15" s="7" t="s">
        <v>23</v>
      </c>
      <c r="H15" s="9">
        <v>1605</v>
      </c>
      <c r="I15" s="7">
        <v>83</v>
      </c>
      <c r="J15" s="9">
        <v>0</v>
      </c>
      <c r="K15" s="7"/>
      <c r="L15" s="9">
        <v>66126</v>
      </c>
      <c r="M15" s="9">
        <v>0</v>
      </c>
      <c r="N15" s="9">
        <f t="shared" si="0"/>
        <v>66126</v>
      </c>
      <c r="O15" s="7"/>
      <c r="P15" s="7"/>
    </row>
    <row r="16" spans="1:16" x14ac:dyDescent="0.25">
      <c r="A16" s="7">
        <v>10</v>
      </c>
      <c r="B16" s="7">
        <v>6</v>
      </c>
      <c r="C16" s="7"/>
      <c r="D16" s="7">
        <v>3</v>
      </c>
      <c r="E16" s="7">
        <v>113</v>
      </c>
      <c r="F16" s="8" t="s">
        <v>30</v>
      </c>
      <c r="G16" s="7" t="s">
        <v>23</v>
      </c>
      <c r="H16" s="9">
        <v>1096</v>
      </c>
      <c r="I16" s="7">
        <v>83</v>
      </c>
      <c r="J16" s="9">
        <v>0</v>
      </c>
      <c r="K16" s="7"/>
      <c r="L16" s="9">
        <v>45155</v>
      </c>
      <c r="M16" s="9">
        <v>0</v>
      </c>
      <c r="N16" s="9">
        <f t="shared" si="0"/>
        <v>45155</v>
      </c>
      <c r="O16" s="7"/>
      <c r="P16" s="7"/>
    </row>
    <row r="17" spans="1:16" x14ac:dyDescent="0.25">
      <c r="A17" s="7">
        <v>11</v>
      </c>
      <c r="B17" s="7">
        <v>6</v>
      </c>
      <c r="C17" s="7"/>
      <c r="D17" s="7">
        <v>3</v>
      </c>
      <c r="E17" s="7">
        <v>147</v>
      </c>
      <c r="F17" s="8" t="s">
        <v>31</v>
      </c>
      <c r="G17" s="7" t="s">
        <v>23</v>
      </c>
      <c r="H17" s="9">
        <v>1680</v>
      </c>
      <c r="I17" s="7">
        <v>83</v>
      </c>
      <c r="J17" s="9">
        <v>0</v>
      </c>
      <c r="K17" s="7"/>
      <c r="L17" s="9">
        <v>69216</v>
      </c>
      <c r="M17" s="9">
        <v>0</v>
      </c>
      <c r="N17" s="9">
        <f t="shared" si="0"/>
        <v>69216</v>
      </c>
      <c r="O17" s="7"/>
      <c r="P17" s="7"/>
    </row>
    <row r="18" spans="1:16" x14ac:dyDescent="0.25">
      <c r="A18" s="7">
        <v>12</v>
      </c>
      <c r="B18" s="7">
        <v>6</v>
      </c>
      <c r="C18" s="7"/>
      <c r="D18" s="7">
        <v>3</v>
      </c>
      <c r="E18" s="7">
        <v>149</v>
      </c>
      <c r="F18" s="8" t="s">
        <v>32</v>
      </c>
      <c r="G18" s="7" t="s">
        <v>23</v>
      </c>
      <c r="H18" s="9">
        <v>3270</v>
      </c>
      <c r="I18" s="7">
        <v>83</v>
      </c>
      <c r="J18" s="9">
        <v>0</v>
      </c>
      <c r="K18" s="7"/>
      <c r="L18" s="9">
        <v>134724</v>
      </c>
      <c r="M18" s="9">
        <v>0</v>
      </c>
      <c r="N18" s="9">
        <f t="shared" si="0"/>
        <v>134724</v>
      </c>
      <c r="O18" s="7"/>
      <c r="P18" s="7"/>
    </row>
    <row r="19" spans="1:16" x14ac:dyDescent="0.25">
      <c r="A19" s="7">
        <v>13</v>
      </c>
      <c r="B19" s="7">
        <v>6</v>
      </c>
      <c r="C19" s="7"/>
      <c r="D19" s="7">
        <v>3</v>
      </c>
      <c r="E19" s="7">
        <v>150</v>
      </c>
      <c r="F19" s="8" t="s">
        <v>33</v>
      </c>
      <c r="G19" s="7" t="s">
        <v>23</v>
      </c>
      <c r="H19" s="9">
        <v>1620</v>
      </c>
      <c r="I19" s="7">
        <v>83</v>
      </c>
      <c r="J19" s="9">
        <v>0</v>
      </c>
      <c r="K19" s="7"/>
      <c r="L19" s="9">
        <v>66744</v>
      </c>
      <c r="M19" s="9">
        <v>0</v>
      </c>
      <c r="N19" s="9">
        <f t="shared" si="0"/>
        <v>66744</v>
      </c>
      <c r="O19" s="7"/>
      <c r="P19" s="7"/>
    </row>
    <row r="20" spans="1:16" x14ac:dyDescent="0.25">
      <c r="A20" s="7">
        <v>14</v>
      </c>
      <c r="B20" s="7">
        <v>6</v>
      </c>
      <c r="C20" s="7"/>
      <c r="D20" s="7">
        <v>3</v>
      </c>
      <c r="E20" s="7">
        <v>151</v>
      </c>
      <c r="F20" s="8" t="s">
        <v>34</v>
      </c>
      <c r="G20" s="7" t="s">
        <v>35</v>
      </c>
      <c r="H20" s="9">
        <v>1637</v>
      </c>
      <c r="I20" s="7">
        <v>83</v>
      </c>
      <c r="J20" s="9">
        <v>0</v>
      </c>
      <c r="K20" s="7"/>
      <c r="L20" s="9">
        <v>67444</v>
      </c>
      <c r="M20" s="9">
        <v>0</v>
      </c>
      <c r="N20" s="9">
        <f t="shared" si="0"/>
        <v>67444</v>
      </c>
      <c r="O20" s="7"/>
      <c r="P20" s="7"/>
    </row>
    <row r="21" spans="1:16" x14ac:dyDescent="0.25">
      <c r="A21" s="7">
        <v>15</v>
      </c>
      <c r="B21" s="7">
        <v>6</v>
      </c>
      <c r="C21" s="7"/>
      <c r="D21" s="7">
        <v>3</v>
      </c>
      <c r="E21" s="7">
        <v>159</v>
      </c>
      <c r="F21" s="8" t="s">
        <v>36</v>
      </c>
      <c r="G21" s="7" t="s">
        <v>23</v>
      </c>
      <c r="H21" s="9">
        <v>1642</v>
      </c>
      <c r="I21" s="7">
        <v>84</v>
      </c>
      <c r="J21" s="9">
        <v>50</v>
      </c>
      <c r="K21" s="7">
        <v>29</v>
      </c>
      <c r="L21" s="9">
        <v>56058</v>
      </c>
      <c r="M21" s="9">
        <v>0</v>
      </c>
      <c r="N21" s="9">
        <f t="shared" si="0"/>
        <v>56058</v>
      </c>
      <c r="O21" s="7"/>
      <c r="P21" s="7"/>
    </row>
    <row r="22" spans="1:16" x14ac:dyDescent="0.25">
      <c r="A22" s="7">
        <v>16</v>
      </c>
      <c r="B22" s="7">
        <v>6</v>
      </c>
      <c r="C22" s="7"/>
      <c r="D22" s="7">
        <v>3</v>
      </c>
      <c r="E22" s="7">
        <v>160</v>
      </c>
      <c r="F22" s="8" t="s">
        <v>37</v>
      </c>
      <c r="G22" s="7" t="s">
        <v>23</v>
      </c>
      <c r="H22" s="9">
        <v>441</v>
      </c>
      <c r="I22" s="7">
        <v>84</v>
      </c>
      <c r="J22" s="9">
        <v>0</v>
      </c>
      <c r="K22" s="7"/>
      <c r="L22" s="9">
        <v>14465</v>
      </c>
      <c r="M22" s="9">
        <v>0</v>
      </c>
      <c r="N22" s="9">
        <f t="shared" si="0"/>
        <v>14465</v>
      </c>
      <c r="O22" s="7"/>
      <c r="P22" s="7"/>
    </row>
    <row r="23" spans="1:16" x14ac:dyDescent="0.25">
      <c r="A23" s="7">
        <v>17</v>
      </c>
      <c r="B23" s="7">
        <v>6</v>
      </c>
      <c r="C23" s="7"/>
      <c r="D23" s="7">
        <v>3</v>
      </c>
      <c r="E23" s="7">
        <v>161</v>
      </c>
      <c r="F23" s="8" t="s">
        <v>38</v>
      </c>
      <c r="G23" s="7" t="s">
        <v>23</v>
      </c>
      <c r="H23" s="9">
        <v>130</v>
      </c>
      <c r="I23" s="7">
        <v>84</v>
      </c>
      <c r="J23" s="9">
        <v>0</v>
      </c>
      <c r="K23" s="7"/>
      <c r="L23" s="9">
        <v>4264</v>
      </c>
      <c r="M23" s="9">
        <v>0</v>
      </c>
      <c r="N23" s="9">
        <f t="shared" si="0"/>
        <v>4264</v>
      </c>
      <c r="O23" s="7"/>
      <c r="P23" s="7"/>
    </row>
    <row r="24" spans="1:16" x14ac:dyDescent="0.25">
      <c r="A24" s="7">
        <v>18</v>
      </c>
      <c r="B24" s="7">
        <v>6</v>
      </c>
      <c r="C24" s="7"/>
      <c r="D24" s="7">
        <v>3</v>
      </c>
      <c r="E24" s="7">
        <v>162</v>
      </c>
      <c r="F24" s="8" t="s">
        <v>39</v>
      </c>
      <c r="G24" s="7" t="s">
        <v>23</v>
      </c>
      <c r="H24" s="9">
        <v>322</v>
      </c>
      <c r="I24" s="7">
        <v>84</v>
      </c>
      <c r="J24" s="9">
        <v>0</v>
      </c>
      <c r="K24" s="7"/>
      <c r="L24" s="9">
        <v>10562</v>
      </c>
      <c r="M24" s="9">
        <v>0</v>
      </c>
      <c r="N24" s="9">
        <f t="shared" si="0"/>
        <v>10562</v>
      </c>
      <c r="O24" s="7"/>
      <c r="P24" s="7"/>
    </row>
    <row r="25" spans="1:16" x14ac:dyDescent="0.25">
      <c r="A25" s="7">
        <v>19</v>
      </c>
      <c r="B25" s="7">
        <v>6</v>
      </c>
      <c r="C25" s="7"/>
      <c r="D25" s="7">
        <v>3</v>
      </c>
      <c r="E25" s="7">
        <v>163</v>
      </c>
      <c r="F25" s="8" t="s">
        <v>40</v>
      </c>
      <c r="G25" s="7" t="s">
        <v>23</v>
      </c>
      <c r="H25" s="9">
        <v>299</v>
      </c>
      <c r="I25" s="7">
        <v>84</v>
      </c>
      <c r="J25" s="9">
        <v>0</v>
      </c>
      <c r="K25" s="7"/>
      <c r="L25" s="9">
        <v>9807</v>
      </c>
      <c r="M25" s="9">
        <v>0</v>
      </c>
      <c r="N25" s="9">
        <f t="shared" si="0"/>
        <v>9807</v>
      </c>
      <c r="O25" s="7"/>
      <c r="P25" s="7"/>
    </row>
    <row r="26" spans="1:16" x14ac:dyDescent="0.25">
      <c r="A26" s="7">
        <v>20</v>
      </c>
      <c r="B26" s="7">
        <v>6</v>
      </c>
      <c r="C26" s="7"/>
      <c r="D26" s="7">
        <v>3</v>
      </c>
      <c r="E26" s="7">
        <v>164</v>
      </c>
      <c r="F26" s="8" t="s">
        <v>41</v>
      </c>
      <c r="G26" s="7" t="s">
        <v>23</v>
      </c>
      <c r="H26" s="9">
        <v>124</v>
      </c>
      <c r="I26" s="7">
        <v>84</v>
      </c>
      <c r="J26" s="9">
        <v>0</v>
      </c>
      <c r="K26" s="7"/>
      <c r="L26" s="9">
        <v>4067</v>
      </c>
      <c r="M26" s="9">
        <v>0</v>
      </c>
      <c r="N26" s="9">
        <f t="shared" si="0"/>
        <v>4067</v>
      </c>
      <c r="O26" s="7"/>
      <c r="P26" s="7"/>
    </row>
    <row r="27" spans="1:16" x14ac:dyDescent="0.25">
      <c r="A27" s="7">
        <v>21</v>
      </c>
      <c r="B27" s="7">
        <v>6</v>
      </c>
      <c r="C27" s="7"/>
      <c r="D27" s="7">
        <v>3</v>
      </c>
      <c r="E27" s="7">
        <v>165</v>
      </c>
      <c r="F27" s="8" t="s">
        <v>42</v>
      </c>
      <c r="G27" s="7" t="s">
        <v>23</v>
      </c>
      <c r="H27" s="9">
        <v>244</v>
      </c>
      <c r="I27" s="7">
        <v>84</v>
      </c>
      <c r="J27" s="9">
        <v>40</v>
      </c>
      <c r="K27" s="7">
        <v>30</v>
      </c>
      <c r="L27" s="9">
        <v>8227</v>
      </c>
      <c r="M27" s="9">
        <v>0</v>
      </c>
      <c r="N27" s="9">
        <f t="shared" si="0"/>
        <v>8227</v>
      </c>
      <c r="O27" s="7"/>
      <c r="P27" s="7"/>
    </row>
    <row r="28" spans="1:16" x14ac:dyDescent="0.25">
      <c r="A28" s="7">
        <v>22</v>
      </c>
      <c r="B28" s="7">
        <v>6</v>
      </c>
      <c r="C28" s="7"/>
      <c r="D28" s="7">
        <v>3</v>
      </c>
      <c r="E28" s="7">
        <v>166</v>
      </c>
      <c r="F28" s="8" t="s">
        <v>43</v>
      </c>
      <c r="G28" s="7" t="s">
        <v>23</v>
      </c>
      <c r="H28" s="9">
        <v>501</v>
      </c>
      <c r="I28" s="7">
        <v>84</v>
      </c>
      <c r="J28" s="9">
        <v>0</v>
      </c>
      <c r="K28" s="7"/>
      <c r="L28" s="9">
        <v>16433</v>
      </c>
      <c r="M28" s="9">
        <v>0</v>
      </c>
      <c r="N28" s="9">
        <f t="shared" si="0"/>
        <v>16433</v>
      </c>
      <c r="O28" s="7"/>
      <c r="P28" s="7"/>
    </row>
    <row r="29" spans="1:16" x14ac:dyDescent="0.25">
      <c r="A29" s="7">
        <v>23</v>
      </c>
      <c r="B29" s="7">
        <v>6</v>
      </c>
      <c r="C29" s="7"/>
      <c r="D29" s="7">
        <v>3</v>
      </c>
      <c r="E29" s="7">
        <v>167</v>
      </c>
      <c r="F29" s="8" t="s">
        <v>44</v>
      </c>
      <c r="G29" s="7" t="s">
        <v>23</v>
      </c>
      <c r="H29" s="9">
        <v>429</v>
      </c>
      <c r="I29" s="7">
        <v>84</v>
      </c>
      <c r="J29" s="9">
        <v>40</v>
      </c>
      <c r="K29" s="7">
        <v>30</v>
      </c>
      <c r="L29" s="9">
        <v>14295</v>
      </c>
      <c r="M29" s="9">
        <v>0</v>
      </c>
      <c r="N29" s="9">
        <f t="shared" si="0"/>
        <v>14295</v>
      </c>
      <c r="O29" s="7"/>
      <c r="P29" s="7"/>
    </row>
    <row r="30" spans="1:16" x14ac:dyDescent="0.25">
      <c r="A30" s="7">
        <v>24</v>
      </c>
      <c r="B30" s="7">
        <v>6</v>
      </c>
      <c r="C30" s="7"/>
      <c r="D30" s="7">
        <v>3</v>
      </c>
      <c r="E30" s="7">
        <v>168</v>
      </c>
      <c r="F30" s="8" t="s">
        <v>44</v>
      </c>
      <c r="G30" s="7" t="s">
        <v>23</v>
      </c>
      <c r="H30" s="9">
        <v>190</v>
      </c>
      <c r="I30" s="7">
        <v>84</v>
      </c>
      <c r="J30" s="9">
        <v>0</v>
      </c>
      <c r="K30" s="7"/>
      <c r="L30" s="9">
        <v>6232</v>
      </c>
      <c r="M30" s="9">
        <v>0</v>
      </c>
      <c r="N30" s="9">
        <f t="shared" si="0"/>
        <v>6232</v>
      </c>
      <c r="O30" s="7"/>
      <c r="P30" s="7"/>
    </row>
    <row r="31" spans="1:16" x14ac:dyDescent="0.25">
      <c r="A31" s="7">
        <v>25</v>
      </c>
      <c r="B31" s="7">
        <v>6</v>
      </c>
      <c r="C31" s="7"/>
      <c r="D31" s="7">
        <v>3</v>
      </c>
      <c r="E31" s="7">
        <v>171</v>
      </c>
      <c r="F31" s="8" t="s">
        <v>45</v>
      </c>
      <c r="G31" s="7" t="s">
        <v>23</v>
      </c>
      <c r="H31" s="9">
        <v>273</v>
      </c>
      <c r="I31" s="7">
        <v>84</v>
      </c>
      <c r="J31" s="9">
        <v>40</v>
      </c>
      <c r="K31" s="7">
        <v>31</v>
      </c>
      <c r="L31" s="9">
        <v>8554</v>
      </c>
      <c r="M31" s="9">
        <v>0</v>
      </c>
      <c r="N31" s="9">
        <f t="shared" si="0"/>
        <v>8554</v>
      </c>
      <c r="O31" s="7"/>
      <c r="P31" s="7"/>
    </row>
    <row r="32" spans="1:16" x14ac:dyDescent="0.25">
      <c r="A32" s="7">
        <v>26</v>
      </c>
      <c r="B32" s="7">
        <v>6</v>
      </c>
      <c r="C32" s="7"/>
      <c r="D32" s="7">
        <v>3</v>
      </c>
      <c r="E32" s="7">
        <v>172</v>
      </c>
      <c r="F32" s="8" t="s">
        <v>45</v>
      </c>
      <c r="G32" s="7" t="s">
        <v>23</v>
      </c>
      <c r="H32" s="9">
        <v>151</v>
      </c>
      <c r="I32" s="7">
        <v>84</v>
      </c>
      <c r="J32" s="9">
        <v>0</v>
      </c>
      <c r="K32" s="7"/>
      <c r="L32" s="9">
        <v>4953</v>
      </c>
      <c r="M32" s="9">
        <v>0</v>
      </c>
      <c r="N32" s="9">
        <f t="shared" si="0"/>
        <v>4953</v>
      </c>
      <c r="O32" s="7"/>
      <c r="P32" s="7"/>
    </row>
    <row r="33" spans="1:16" x14ac:dyDescent="0.25">
      <c r="A33" s="7">
        <v>27</v>
      </c>
      <c r="B33" s="7">
        <v>6</v>
      </c>
      <c r="C33" s="7"/>
      <c r="D33" s="7">
        <v>3</v>
      </c>
      <c r="E33" s="7">
        <v>173</v>
      </c>
      <c r="F33" s="8" t="s">
        <v>46</v>
      </c>
      <c r="G33" s="7" t="s">
        <v>23</v>
      </c>
      <c r="H33" s="9">
        <v>88</v>
      </c>
      <c r="I33" s="7">
        <v>84</v>
      </c>
      <c r="J33" s="9">
        <v>0</v>
      </c>
      <c r="K33" s="7"/>
      <c r="L33" s="9">
        <v>2886</v>
      </c>
      <c r="M33" s="9">
        <v>0</v>
      </c>
      <c r="N33" s="9">
        <f t="shared" si="0"/>
        <v>2886</v>
      </c>
      <c r="O33" s="7"/>
      <c r="P33" s="7"/>
    </row>
    <row r="34" spans="1:16" x14ac:dyDescent="0.25">
      <c r="A34" s="7">
        <v>28</v>
      </c>
      <c r="B34" s="7">
        <v>6</v>
      </c>
      <c r="C34" s="7"/>
      <c r="D34" s="7">
        <v>3</v>
      </c>
      <c r="E34" s="7">
        <v>174</v>
      </c>
      <c r="F34" s="8" t="s">
        <v>47</v>
      </c>
      <c r="G34" s="7" t="s">
        <v>23</v>
      </c>
      <c r="H34" s="9">
        <v>158</v>
      </c>
      <c r="I34" s="7">
        <v>84</v>
      </c>
      <c r="J34" s="9">
        <v>35</v>
      </c>
      <c r="K34" s="7">
        <v>31</v>
      </c>
      <c r="L34" s="9">
        <v>4332</v>
      </c>
      <c r="M34" s="9">
        <v>0</v>
      </c>
      <c r="N34" s="9">
        <f t="shared" si="0"/>
        <v>4332</v>
      </c>
      <c r="O34" s="7"/>
      <c r="P34" s="7"/>
    </row>
    <row r="35" spans="1:16" x14ac:dyDescent="0.25">
      <c r="A35" s="7">
        <v>29</v>
      </c>
      <c r="B35" s="7">
        <v>6</v>
      </c>
      <c r="C35" s="7"/>
      <c r="D35" s="7">
        <v>3</v>
      </c>
      <c r="E35" s="7">
        <v>175</v>
      </c>
      <c r="F35" s="8" t="s">
        <v>48</v>
      </c>
      <c r="G35" s="7" t="s">
        <v>23</v>
      </c>
      <c r="H35" s="9">
        <v>168</v>
      </c>
      <c r="I35" s="7">
        <v>84</v>
      </c>
      <c r="J35" s="9">
        <v>35</v>
      </c>
      <c r="K35" s="7">
        <v>31</v>
      </c>
      <c r="L35" s="9">
        <v>4660</v>
      </c>
      <c r="M35" s="9">
        <v>0</v>
      </c>
      <c r="N35" s="9">
        <f t="shared" si="0"/>
        <v>4660</v>
      </c>
      <c r="O35" s="7"/>
      <c r="P35" s="7"/>
    </row>
    <row r="36" spans="1:16" x14ac:dyDescent="0.25">
      <c r="A36" s="7">
        <v>30</v>
      </c>
      <c r="B36" s="7">
        <v>6</v>
      </c>
      <c r="C36" s="7"/>
      <c r="D36" s="7">
        <v>3</v>
      </c>
      <c r="E36" s="7">
        <v>176</v>
      </c>
      <c r="F36" s="8" t="s">
        <v>49</v>
      </c>
      <c r="G36" s="7" t="s">
        <v>23</v>
      </c>
      <c r="H36" s="9">
        <v>88</v>
      </c>
      <c r="I36" s="7">
        <v>84</v>
      </c>
      <c r="J36" s="9">
        <v>0</v>
      </c>
      <c r="K36" s="7"/>
      <c r="L36" s="9">
        <v>2886</v>
      </c>
      <c r="M36" s="9">
        <v>0</v>
      </c>
      <c r="N36" s="9">
        <f t="shared" si="0"/>
        <v>2886</v>
      </c>
      <c r="O36" s="7"/>
      <c r="P36" s="7"/>
    </row>
    <row r="37" spans="1:16" x14ac:dyDescent="0.25">
      <c r="A37" s="7">
        <v>31</v>
      </c>
      <c r="B37" s="7">
        <v>6</v>
      </c>
      <c r="C37" s="7"/>
      <c r="D37" s="7">
        <v>3</v>
      </c>
      <c r="E37" s="7">
        <v>177</v>
      </c>
      <c r="F37" s="8" t="s">
        <v>50</v>
      </c>
      <c r="G37" s="7" t="s">
        <v>23</v>
      </c>
      <c r="H37" s="9">
        <v>253</v>
      </c>
      <c r="I37" s="7">
        <v>84</v>
      </c>
      <c r="J37" s="9">
        <v>0</v>
      </c>
      <c r="K37" s="7"/>
      <c r="L37" s="9">
        <v>8298</v>
      </c>
      <c r="M37" s="9">
        <v>0</v>
      </c>
      <c r="N37" s="9">
        <f t="shared" si="0"/>
        <v>8298</v>
      </c>
      <c r="O37" s="7"/>
      <c r="P37" s="7"/>
    </row>
    <row r="38" spans="1:16" x14ac:dyDescent="0.25">
      <c r="A38" s="7">
        <v>32</v>
      </c>
      <c r="B38" s="7">
        <v>6</v>
      </c>
      <c r="C38" s="7"/>
      <c r="D38" s="7">
        <v>3</v>
      </c>
      <c r="E38" s="7">
        <v>178</v>
      </c>
      <c r="F38" s="8" t="s">
        <v>50</v>
      </c>
      <c r="G38" s="7" t="s">
        <v>23</v>
      </c>
      <c r="H38" s="9">
        <v>472</v>
      </c>
      <c r="I38" s="7">
        <v>84</v>
      </c>
      <c r="J38" s="9">
        <v>40</v>
      </c>
      <c r="K38" s="7">
        <v>31</v>
      </c>
      <c r="L38" s="9">
        <v>15082</v>
      </c>
      <c r="M38" s="9">
        <v>0</v>
      </c>
      <c r="N38" s="9">
        <f t="shared" si="0"/>
        <v>15082</v>
      </c>
      <c r="O38" s="7"/>
      <c r="P38" s="7"/>
    </row>
    <row r="39" spans="1:16" x14ac:dyDescent="0.25">
      <c r="A39" s="7">
        <v>33</v>
      </c>
      <c r="B39" s="7">
        <v>6</v>
      </c>
      <c r="C39" s="7"/>
      <c r="D39" s="7">
        <v>3</v>
      </c>
      <c r="E39" s="7">
        <v>179</v>
      </c>
      <c r="F39" s="8" t="s">
        <v>51</v>
      </c>
      <c r="G39" s="7" t="s">
        <v>23</v>
      </c>
      <c r="H39" s="9">
        <v>260</v>
      </c>
      <c r="I39" s="7">
        <v>84</v>
      </c>
      <c r="J39" s="9">
        <v>0</v>
      </c>
      <c r="K39" s="7"/>
      <c r="L39" s="9">
        <v>8528</v>
      </c>
      <c r="M39" s="9">
        <v>0</v>
      </c>
      <c r="N39" s="9">
        <f t="shared" si="0"/>
        <v>8528</v>
      </c>
      <c r="O39" s="7"/>
      <c r="P39" s="7"/>
    </row>
    <row r="40" spans="1:16" x14ac:dyDescent="0.25">
      <c r="A40" s="7">
        <v>34</v>
      </c>
      <c r="B40" s="7">
        <v>6</v>
      </c>
      <c r="C40" s="7"/>
      <c r="D40" s="7">
        <v>3</v>
      </c>
      <c r="E40" s="7">
        <v>180</v>
      </c>
      <c r="F40" s="8" t="s">
        <v>37</v>
      </c>
      <c r="G40" s="7" t="s">
        <v>23</v>
      </c>
      <c r="H40" s="9">
        <v>143</v>
      </c>
      <c r="I40" s="7">
        <v>84</v>
      </c>
      <c r="J40" s="9">
        <v>0</v>
      </c>
      <c r="K40" s="7"/>
      <c r="L40" s="9">
        <v>4690</v>
      </c>
      <c r="M40" s="9"/>
      <c r="N40" s="9">
        <f t="shared" si="0"/>
        <v>4690</v>
      </c>
      <c r="O40" s="7"/>
      <c r="P40" s="7"/>
    </row>
    <row r="41" spans="1:16" x14ac:dyDescent="0.25">
      <c r="A41" s="7">
        <v>35</v>
      </c>
      <c r="B41" s="7">
        <v>6</v>
      </c>
      <c r="C41" s="7"/>
      <c r="D41" s="7">
        <v>3</v>
      </c>
      <c r="E41" s="7">
        <v>182</v>
      </c>
      <c r="F41" s="8" t="s">
        <v>52</v>
      </c>
      <c r="G41" s="7" t="s">
        <v>23</v>
      </c>
      <c r="H41" s="9">
        <v>336</v>
      </c>
      <c r="I41" s="7">
        <v>84</v>
      </c>
      <c r="J41" s="9">
        <v>50</v>
      </c>
      <c r="K41" s="7">
        <v>30</v>
      </c>
      <c r="L41" s="9">
        <v>12301</v>
      </c>
      <c r="M41" s="9">
        <v>0</v>
      </c>
      <c r="N41" s="9">
        <f t="shared" si="0"/>
        <v>12301</v>
      </c>
      <c r="O41" s="7"/>
      <c r="P41" s="7"/>
    </row>
    <row r="42" spans="1:16" x14ac:dyDescent="0.25">
      <c r="A42" s="7">
        <v>36</v>
      </c>
      <c r="B42" s="7">
        <v>6</v>
      </c>
      <c r="C42" s="7"/>
      <c r="D42" s="7">
        <v>3</v>
      </c>
      <c r="E42" s="7">
        <v>183</v>
      </c>
      <c r="F42" s="8" t="s">
        <v>53</v>
      </c>
      <c r="G42" s="7" t="s">
        <v>23</v>
      </c>
      <c r="H42" s="9">
        <v>195</v>
      </c>
      <c r="I42" s="7">
        <v>84</v>
      </c>
      <c r="J42" s="9">
        <v>50</v>
      </c>
      <c r="K42" s="7">
        <v>30</v>
      </c>
      <c r="L42" s="9">
        <v>7676</v>
      </c>
      <c r="M42" s="9">
        <v>0</v>
      </c>
      <c r="N42" s="9">
        <f t="shared" si="0"/>
        <v>7676</v>
      </c>
      <c r="O42" s="7"/>
      <c r="P42" s="7"/>
    </row>
    <row r="43" spans="1:16" x14ac:dyDescent="0.25">
      <c r="A43" s="7">
        <v>37</v>
      </c>
      <c r="B43" s="7">
        <v>6</v>
      </c>
      <c r="C43" s="7"/>
      <c r="D43" s="7">
        <v>3</v>
      </c>
      <c r="E43" s="7">
        <v>184</v>
      </c>
      <c r="F43" s="8" t="s">
        <v>53</v>
      </c>
      <c r="G43" s="7" t="s">
        <v>23</v>
      </c>
      <c r="H43" s="9">
        <v>115</v>
      </c>
      <c r="I43" s="7">
        <v>84</v>
      </c>
      <c r="J43" s="9">
        <v>0</v>
      </c>
      <c r="K43" s="7"/>
      <c r="L43" s="9">
        <v>3772</v>
      </c>
      <c r="M43" s="9">
        <v>0</v>
      </c>
      <c r="N43" s="9">
        <f t="shared" si="0"/>
        <v>3772</v>
      </c>
      <c r="O43" s="7"/>
      <c r="P43" s="7"/>
    </row>
    <row r="44" spans="1:16" x14ac:dyDescent="0.25">
      <c r="A44" s="7">
        <v>38</v>
      </c>
      <c r="B44" s="7">
        <v>6</v>
      </c>
      <c r="C44" s="7"/>
      <c r="D44" s="7">
        <v>3</v>
      </c>
      <c r="E44" s="7">
        <v>185</v>
      </c>
      <c r="F44" s="8" t="s">
        <v>54</v>
      </c>
      <c r="G44" s="7" t="s">
        <v>23</v>
      </c>
      <c r="H44" s="9">
        <v>106</v>
      </c>
      <c r="I44" s="7">
        <v>84</v>
      </c>
      <c r="J44" s="9">
        <v>0</v>
      </c>
      <c r="K44" s="7"/>
      <c r="L44" s="9">
        <v>3477</v>
      </c>
      <c r="M44" s="9">
        <v>0</v>
      </c>
      <c r="N44" s="9">
        <f t="shared" si="0"/>
        <v>3477</v>
      </c>
      <c r="O44" s="7"/>
      <c r="P44" s="7"/>
    </row>
    <row r="45" spans="1:16" x14ac:dyDescent="0.25">
      <c r="A45" s="7">
        <v>39</v>
      </c>
      <c r="B45" s="7">
        <v>6</v>
      </c>
      <c r="C45" s="7"/>
      <c r="D45" s="7">
        <v>3</v>
      </c>
      <c r="E45" s="7">
        <v>186</v>
      </c>
      <c r="F45" s="8" t="s">
        <v>54</v>
      </c>
      <c r="G45" s="7" t="s">
        <v>23</v>
      </c>
      <c r="H45" s="9">
        <v>173</v>
      </c>
      <c r="I45" s="7">
        <v>84</v>
      </c>
      <c r="J45" s="9">
        <v>60</v>
      </c>
      <c r="K45" s="7">
        <v>29</v>
      </c>
      <c r="L45" s="9">
        <v>9114</v>
      </c>
      <c r="M45" s="9">
        <v>0</v>
      </c>
      <c r="N45" s="9">
        <f t="shared" si="0"/>
        <v>9114</v>
      </c>
      <c r="O45" s="7"/>
      <c r="P45" s="7"/>
    </row>
    <row r="46" spans="1:16" x14ac:dyDescent="0.25">
      <c r="A46" s="7">
        <v>40</v>
      </c>
      <c r="B46" s="7">
        <v>6</v>
      </c>
      <c r="C46" s="7"/>
      <c r="D46" s="7">
        <v>3</v>
      </c>
      <c r="E46" s="7">
        <v>187</v>
      </c>
      <c r="F46" s="8" t="s">
        <v>55</v>
      </c>
      <c r="G46" s="7" t="s">
        <v>23</v>
      </c>
      <c r="H46" s="9">
        <v>274</v>
      </c>
      <c r="I46" s="7">
        <v>84</v>
      </c>
      <c r="J46" s="9">
        <v>40</v>
      </c>
      <c r="K46" s="7">
        <v>30</v>
      </c>
      <c r="L46" s="9">
        <v>8326</v>
      </c>
      <c r="M46" s="9">
        <v>0</v>
      </c>
      <c r="N46" s="9">
        <f t="shared" si="0"/>
        <v>8326</v>
      </c>
      <c r="O46" s="7"/>
      <c r="P46" s="7"/>
    </row>
    <row r="47" spans="1:16" x14ac:dyDescent="0.25">
      <c r="A47" s="7">
        <v>41</v>
      </c>
      <c r="B47" s="7">
        <v>6</v>
      </c>
      <c r="C47" s="7"/>
      <c r="D47" s="7">
        <v>3</v>
      </c>
      <c r="E47" s="7">
        <v>188</v>
      </c>
      <c r="F47" s="8" t="s">
        <v>56</v>
      </c>
      <c r="G47" s="7" t="s">
        <v>23</v>
      </c>
      <c r="H47" s="9">
        <v>156</v>
      </c>
      <c r="I47" s="7">
        <v>84</v>
      </c>
      <c r="J47" s="9">
        <v>0</v>
      </c>
      <c r="K47" s="7"/>
      <c r="L47" s="9">
        <v>5117</v>
      </c>
      <c r="M47" s="9">
        <v>0</v>
      </c>
      <c r="N47" s="9">
        <f t="shared" si="0"/>
        <v>5117</v>
      </c>
      <c r="O47" s="7"/>
      <c r="P47" s="7"/>
    </row>
    <row r="48" spans="1:16" x14ac:dyDescent="0.25">
      <c r="A48" s="7">
        <v>42</v>
      </c>
      <c r="B48" s="7">
        <v>6</v>
      </c>
      <c r="C48" s="7"/>
      <c r="D48" s="7">
        <v>3</v>
      </c>
      <c r="E48" s="7">
        <v>189</v>
      </c>
      <c r="F48" s="8" t="s">
        <v>37</v>
      </c>
      <c r="G48" s="7" t="s">
        <v>23</v>
      </c>
      <c r="H48" s="9">
        <v>132</v>
      </c>
      <c r="I48" s="7">
        <v>84</v>
      </c>
      <c r="J48" s="9">
        <v>0</v>
      </c>
      <c r="K48" s="7"/>
      <c r="L48" s="9">
        <v>4330</v>
      </c>
      <c r="M48" s="9">
        <v>0</v>
      </c>
      <c r="N48" s="9">
        <f t="shared" si="0"/>
        <v>4330</v>
      </c>
      <c r="O48" s="7"/>
      <c r="P48" s="7"/>
    </row>
    <row r="49" spans="1:16" x14ac:dyDescent="0.25">
      <c r="A49" s="7">
        <v>43</v>
      </c>
      <c r="B49" s="7">
        <v>6</v>
      </c>
      <c r="C49" s="7"/>
      <c r="D49" s="7">
        <v>3</v>
      </c>
      <c r="E49" s="7">
        <v>190</v>
      </c>
      <c r="F49" s="8" t="s">
        <v>57</v>
      </c>
      <c r="G49" s="7" t="s">
        <v>23</v>
      </c>
      <c r="H49" s="9">
        <v>221</v>
      </c>
      <c r="I49" s="7">
        <v>84</v>
      </c>
      <c r="J49" s="9">
        <v>0</v>
      </c>
      <c r="K49" s="7"/>
      <c r="L49" s="9">
        <v>7249</v>
      </c>
      <c r="M49" s="9">
        <v>0</v>
      </c>
      <c r="N49" s="9">
        <f t="shared" si="0"/>
        <v>7249</v>
      </c>
      <c r="O49" s="7"/>
      <c r="P49" s="7"/>
    </row>
    <row r="50" spans="1:16" x14ac:dyDescent="0.25">
      <c r="A50" s="7">
        <v>44</v>
      </c>
      <c r="B50" s="7">
        <v>6</v>
      </c>
      <c r="C50" s="7"/>
      <c r="D50" s="7">
        <v>3</v>
      </c>
      <c r="E50" s="7">
        <v>191</v>
      </c>
      <c r="F50" s="8" t="s">
        <v>58</v>
      </c>
      <c r="G50" s="7" t="s">
        <v>23</v>
      </c>
      <c r="H50" s="9">
        <v>356</v>
      </c>
      <c r="I50" s="7">
        <v>84</v>
      </c>
      <c r="J50" s="9">
        <v>40</v>
      </c>
      <c r="K50" s="7">
        <v>30</v>
      </c>
      <c r="L50" s="9">
        <v>11901</v>
      </c>
      <c r="M50" s="9">
        <v>0</v>
      </c>
      <c r="N50" s="9">
        <f t="shared" si="0"/>
        <v>11901</v>
      </c>
      <c r="O50" s="7"/>
      <c r="P50" s="7"/>
    </row>
    <row r="51" spans="1:16" x14ac:dyDescent="0.25">
      <c r="A51" s="7">
        <v>45</v>
      </c>
      <c r="B51" s="7">
        <v>6</v>
      </c>
      <c r="C51" s="7"/>
      <c r="D51" s="7">
        <v>3</v>
      </c>
      <c r="E51" s="7">
        <v>192</v>
      </c>
      <c r="F51" s="8" t="s">
        <v>59</v>
      </c>
      <c r="G51" s="7" t="s">
        <v>23</v>
      </c>
      <c r="H51" s="9">
        <v>216</v>
      </c>
      <c r="I51" s="7">
        <v>84</v>
      </c>
      <c r="J51" s="9">
        <v>0</v>
      </c>
      <c r="K51" s="7"/>
      <c r="L51" s="9">
        <v>7085</v>
      </c>
      <c r="M51" s="9">
        <v>0</v>
      </c>
      <c r="N51" s="9">
        <f t="shared" si="0"/>
        <v>7085</v>
      </c>
      <c r="O51" s="7"/>
      <c r="P51" s="7"/>
    </row>
    <row r="52" spans="1:16" x14ac:dyDescent="0.25">
      <c r="A52" s="7">
        <v>46</v>
      </c>
      <c r="B52" s="7">
        <v>6</v>
      </c>
      <c r="C52" s="7"/>
      <c r="D52" s="7">
        <v>3</v>
      </c>
      <c r="E52" s="7">
        <v>193</v>
      </c>
      <c r="F52" s="8" t="s">
        <v>60</v>
      </c>
      <c r="G52" s="7" t="s">
        <v>23</v>
      </c>
      <c r="H52" s="9">
        <v>180</v>
      </c>
      <c r="I52" s="7">
        <v>84</v>
      </c>
      <c r="J52" s="9">
        <v>0</v>
      </c>
      <c r="K52" s="7"/>
      <c r="L52" s="9">
        <v>3542</v>
      </c>
      <c r="M52" s="9">
        <v>0</v>
      </c>
      <c r="N52" s="9">
        <f t="shared" si="0"/>
        <v>3542</v>
      </c>
      <c r="O52" s="7"/>
      <c r="P52" s="7"/>
    </row>
    <row r="53" spans="1:16" x14ac:dyDescent="0.25">
      <c r="A53" s="7">
        <v>47</v>
      </c>
      <c r="B53" s="7">
        <v>6</v>
      </c>
      <c r="C53" s="7"/>
      <c r="D53" s="7">
        <v>3</v>
      </c>
      <c r="E53" s="7">
        <v>194</v>
      </c>
      <c r="F53" s="8" t="s">
        <v>60</v>
      </c>
      <c r="G53" s="7" t="s">
        <v>23</v>
      </c>
      <c r="H53" s="9">
        <v>170</v>
      </c>
      <c r="I53" s="7">
        <v>84</v>
      </c>
      <c r="J53" s="9">
        <v>40</v>
      </c>
      <c r="K53" s="7">
        <v>31</v>
      </c>
      <c r="L53" s="9">
        <v>5176</v>
      </c>
      <c r="M53" s="9">
        <v>0</v>
      </c>
      <c r="N53" s="9">
        <f t="shared" si="0"/>
        <v>5176</v>
      </c>
      <c r="O53" s="7"/>
      <c r="P53" s="7"/>
    </row>
    <row r="54" spans="1:16" x14ac:dyDescent="0.25">
      <c r="A54" s="7">
        <v>48</v>
      </c>
      <c r="B54" s="7">
        <v>6</v>
      </c>
      <c r="C54" s="7"/>
      <c r="D54" s="7">
        <v>3</v>
      </c>
      <c r="E54" s="7">
        <v>195</v>
      </c>
      <c r="F54" s="8" t="s">
        <v>61</v>
      </c>
      <c r="G54" s="7" t="s">
        <v>23</v>
      </c>
      <c r="H54" s="9">
        <v>160</v>
      </c>
      <c r="I54" s="7">
        <v>84</v>
      </c>
      <c r="J54" s="9">
        <v>0</v>
      </c>
      <c r="K54" s="7"/>
      <c r="L54" s="9">
        <v>5248</v>
      </c>
      <c r="M54" s="9">
        <v>0</v>
      </c>
      <c r="N54" s="9">
        <f t="shared" si="0"/>
        <v>5248</v>
      </c>
      <c r="O54" s="7"/>
      <c r="P54" s="7"/>
    </row>
    <row r="55" spans="1:16" x14ac:dyDescent="0.25">
      <c r="A55" s="7">
        <v>49</v>
      </c>
      <c r="B55" s="7">
        <v>6</v>
      </c>
      <c r="C55" s="7"/>
      <c r="D55" s="7">
        <v>3</v>
      </c>
      <c r="E55" s="7">
        <v>196</v>
      </c>
      <c r="F55" s="8" t="s">
        <v>61</v>
      </c>
      <c r="G55" s="7" t="s">
        <v>23</v>
      </c>
      <c r="H55" s="9">
        <v>94</v>
      </c>
      <c r="I55" s="7">
        <v>84</v>
      </c>
      <c r="J55" s="9">
        <v>0</v>
      </c>
      <c r="K55" s="7"/>
      <c r="L55" s="9">
        <v>3083</v>
      </c>
      <c r="M55" s="9">
        <v>0</v>
      </c>
      <c r="N55" s="9">
        <f t="shared" si="0"/>
        <v>3083</v>
      </c>
      <c r="O55" s="7"/>
      <c r="P55" s="7"/>
    </row>
    <row r="56" spans="1:16" x14ac:dyDescent="0.25">
      <c r="A56" s="7">
        <v>50</v>
      </c>
      <c r="B56" s="7">
        <v>6</v>
      </c>
      <c r="C56" s="7"/>
      <c r="D56" s="7">
        <v>3</v>
      </c>
      <c r="E56" s="7">
        <v>197</v>
      </c>
      <c r="F56" s="8" t="s">
        <v>62</v>
      </c>
      <c r="G56" s="7" t="s">
        <v>23</v>
      </c>
      <c r="H56" s="9">
        <v>196</v>
      </c>
      <c r="I56" s="7">
        <v>84</v>
      </c>
      <c r="J56" s="9">
        <v>0</v>
      </c>
      <c r="K56" s="7"/>
      <c r="L56" s="9">
        <v>6429</v>
      </c>
      <c r="M56" s="9">
        <v>0</v>
      </c>
      <c r="N56" s="9">
        <f t="shared" si="0"/>
        <v>6429</v>
      </c>
      <c r="O56" s="7"/>
      <c r="P56" s="7"/>
    </row>
    <row r="57" spans="1:16" x14ac:dyDescent="0.25">
      <c r="A57" s="7">
        <v>51</v>
      </c>
      <c r="B57" s="7">
        <v>6</v>
      </c>
      <c r="C57" s="7"/>
      <c r="D57" s="7">
        <v>3</v>
      </c>
      <c r="E57" s="7">
        <v>198</v>
      </c>
      <c r="F57" s="8" t="s">
        <v>63</v>
      </c>
      <c r="G57" s="7" t="s">
        <v>23</v>
      </c>
      <c r="H57" s="9">
        <v>340</v>
      </c>
      <c r="I57" s="7">
        <v>84</v>
      </c>
      <c r="J57" s="9">
        <v>40</v>
      </c>
      <c r="K57" s="7">
        <v>31</v>
      </c>
      <c r="L57" s="9">
        <v>10752</v>
      </c>
      <c r="M57" s="9">
        <v>0</v>
      </c>
      <c r="N57" s="9">
        <f t="shared" si="0"/>
        <v>10752</v>
      </c>
      <c r="O57" s="7"/>
      <c r="P57" s="7"/>
    </row>
    <row r="58" spans="1:16" x14ac:dyDescent="0.25">
      <c r="A58" s="7">
        <v>52</v>
      </c>
      <c r="B58" s="7">
        <v>6</v>
      </c>
      <c r="C58" s="7"/>
      <c r="D58" s="7">
        <v>3</v>
      </c>
      <c r="E58" s="7">
        <v>199</v>
      </c>
      <c r="F58" s="8" t="s">
        <v>64</v>
      </c>
      <c r="G58" s="7" t="s">
        <v>23</v>
      </c>
      <c r="H58" s="9">
        <v>375</v>
      </c>
      <c r="I58" s="7">
        <v>84</v>
      </c>
      <c r="J58" s="9">
        <v>40</v>
      </c>
      <c r="K58" s="7">
        <v>31</v>
      </c>
      <c r="L58" s="9">
        <v>11900</v>
      </c>
      <c r="M58" s="9">
        <v>0</v>
      </c>
      <c r="N58" s="9">
        <f t="shared" si="0"/>
        <v>11900</v>
      </c>
      <c r="O58" s="7"/>
      <c r="P58" s="7"/>
    </row>
    <row r="59" spans="1:16" x14ac:dyDescent="0.25">
      <c r="A59" s="7">
        <v>53</v>
      </c>
      <c r="B59" s="7">
        <v>6</v>
      </c>
      <c r="C59" s="7"/>
      <c r="D59" s="7">
        <v>3</v>
      </c>
      <c r="E59" s="7">
        <v>200</v>
      </c>
      <c r="F59" s="8" t="s">
        <v>61</v>
      </c>
      <c r="G59" s="7" t="s">
        <v>23</v>
      </c>
      <c r="H59" s="9">
        <v>214</v>
      </c>
      <c r="I59" s="7">
        <v>84</v>
      </c>
      <c r="J59" s="9">
        <v>0</v>
      </c>
      <c r="K59" s="7"/>
      <c r="L59" s="9">
        <v>7019</v>
      </c>
      <c r="M59" s="9">
        <v>0</v>
      </c>
      <c r="N59" s="9">
        <f t="shared" si="0"/>
        <v>7019</v>
      </c>
      <c r="O59" s="7"/>
      <c r="P59" s="7"/>
    </row>
    <row r="60" spans="1:16" x14ac:dyDescent="0.25">
      <c r="A60" s="7">
        <v>54</v>
      </c>
      <c r="B60" s="7">
        <v>6</v>
      </c>
      <c r="C60" s="7"/>
      <c r="D60" s="7">
        <v>3</v>
      </c>
      <c r="E60" s="7">
        <v>201</v>
      </c>
      <c r="F60" s="8" t="s">
        <v>65</v>
      </c>
      <c r="G60" s="7" t="s">
        <v>23</v>
      </c>
      <c r="H60" s="9">
        <v>88</v>
      </c>
      <c r="I60" s="7">
        <v>84</v>
      </c>
      <c r="J60" s="9">
        <v>0</v>
      </c>
      <c r="K60" s="7"/>
      <c r="L60" s="9">
        <v>2886</v>
      </c>
      <c r="M60" s="9">
        <v>0</v>
      </c>
      <c r="N60" s="9">
        <f t="shared" si="0"/>
        <v>2886</v>
      </c>
      <c r="O60" s="7"/>
      <c r="P60" s="7"/>
    </row>
    <row r="61" spans="1:16" x14ac:dyDescent="0.25">
      <c r="A61" s="7">
        <v>55</v>
      </c>
      <c r="B61" s="7">
        <v>6</v>
      </c>
      <c r="C61" s="7"/>
      <c r="D61" s="7">
        <v>3</v>
      </c>
      <c r="E61" s="7">
        <v>202</v>
      </c>
      <c r="F61" s="8" t="s">
        <v>65</v>
      </c>
      <c r="G61" s="7" t="s">
        <v>23</v>
      </c>
      <c r="H61" s="9">
        <v>176</v>
      </c>
      <c r="I61" s="7">
        <v>84</v>
      </c>
      <c r="J61" s="9">
        <v>40</v>
      </c>
      <c r="K61" s="7">
        <v>31</v>
      </c>
      <c r="L61" s="9">
        <v>5373</v>
      </c>
      <c r="M61" s="9">
        <v>0</v>
      </c>
      <c r="N61" s="9">
        <f t="shared" si="0"/>
        <v>5373</v>
      </c>
      <c r="O61" s="7"/>
      <c r="P61" s="7"/>
    </row>
    <row r="62" spans="1:16" x14ac:dyDescent="0.25">
      <c r="A62" s="7">
        <v>56</v>
      </c>
      <c r="B62" s="7">
        <v>6</v>
      </c>
      <c r="C62" s="7"/>
      <c r="D62" s="7">
        <v>3</v>
      </c>
      <c r="E62" s="7">
        <v>203</v>
      </c>
      <c r="F62" s="8" t="s">
        <v>66</v>
      </c>
      <c r="G62" s="7" t="s">
        <v>23</v>
      </c>
      <c r="H62" s="9">
        <v>158</v>
      </c>
      <c r="I62" s="7">
        <v>84</v>
      </c>
      <c r="J62" s="9">
        <v>40</v>
      </c>
      <c r="K62" s="7">
        <v>31</v>
      </c>
      <c r="L62" s="9">
        <v>4782</v>
      </c>
      <c r="M62" s="9">
        <v>0</v>
      </c>
      <c r="N62" s="9">
        <f t="shared" si="0"/>
        <v>4782</v>
      </c>
      <c r="O62" s="7"/>
      <c r="P62" s="7"/>
    </row>
    <row r="63" spans="1:16" x14ac:dyDescent="0.25">
      <c r="A63" s="7">
        <v>57</v>
      </c>
      <c r="B63" s="7">
        <v>6</v>
      </c>
      <c r="C63" s="7"/>
      <c r="D63" s="7">
        <v>3</v>
      </c>
      <c r="E63" s="7">
        <v>204</v>
      </c>
      <c r="F63" s="8" t="s">
        <v>66</v>
      </c>
      <c r="G63" s="7" t="s">
        <v>23</v>
      </c>
      <c r="H63" s="9">
        <v>77</v>
      </c>
      <c r="I63" s="7">
        <v>84</v>
      </c>
      <c r="J63" s="9">
        <v>0</v>
      </c>
      <c r="K63" s="7"/>
      <c r="L63" s="9">
        <v>2526</v>
      </c>
      <c r="M63" s="9">
        <v>0</v>
      </c>
      <c r="N63" s="9">
        <f t="shared" si="0"/>
        <v>2526</v>
      </c>
      <c r="O63" s="7"/>
      <c r="P63" s="7"/>
    </row>
    <row r="64" spans="1:16" x14ac:dyDescent="0.25">
      <c r="A64" s="7">
        <v>58</v>
      </c>
      <c r="B64" s="7">
        <v>6</v>
      </c>
      <c r="C64" s="7"/>
      <c r="D64" s="7">
        <v>3</v>
      </c>
      <c r="E64" s="7">
        <v>205</v>
      </c>
      <c r="F64" s="8" t="s">
        <v>67</v>
      </c>
      <c r="G64" s="7" t="s">
        <v>23</v>
      </c>
      <c r="H64" s="9">
        <v>88</v>
      </c>
      <c r="I64" s="7">
        <v>84</v>
      </c>
      <c r="J64" s="9">
        <v>0</v>
      </c>
      <c r="K64" s="7"/>
      <c r="L64" s="9">
        <v>2886</v>
      </c>
      <c r="M64" s="9">
        <v>0</v>
      </c>
      <c r="N64" s="9">
        <f t="shared" si="0"/>
        <v>2886</v>
      </c>
      <c r="O64" s="7"/>
      <c r="P64" s="7"/>
    </row>
    <row r="65" spans="1:16" x14ac:dyDescent="0.25">
      <c r="A65" s="7">
        <v>59</v>
      </c>
      <c r="B65" s="7">
        <v>6</v>
      </c>
      <c r="C65" s="7"/>
      <c r="D65" s="7">
        <v>3</v>
      </c>
      <c r="E65" s="7">
        <v>206</v>
      </c>
      <c r="F65" s="8" t="s">
        <v>67</v>
      </c>
      <c r="G65" s="7" t="s">
        <v>23</v>
      </c>
      <c r="H65" s="9">
        <v>168</v>
      </c>
      <c r="I65" s="7">
        <v>84</v>
      </c>
      <c r="J65" s="9">
        <v>50</v>
      </c>
      <c r="K65" s="7">
        <v>31</v>
      </c>
      <c r="L65" s="9">
        <v>6010</v>
      </c>
      <c r="M65" s="9"/>
      <c r="N65" s="9">
        <f t="shared" si="0"/>
        <v>6010</v>
      </c>
      <c r="O65" s="7"/>
      <c r="P65" s="7"/>
    </row>
    <row r="66" spans="1:16" x14ac:dyDescent="0.25">
      <c r="A66" s="7">
        <v>60</v>
      </c>
      <c r="B66" s="7">
        <v>6</v>
      </c>
      <c r="C66" s="7"/>
      <c r="D66" s="7">
        <v>3</v>
      </c>
      <c r="E66" s="7">
        <v>207</v>
      </c>
      <c r="F66" s="8" t="s">
        <v>68</v>
      </c>
      <c r="G66" s="7" t="s">
        <v>23</v>
      </c>
      <c r="H66" s="9">
        <v>210</v>
      </c>
      <c r="I66" s="7">
        <v>84</v>
      </c>
      <c r="J66" s="9">
        <v>32</v>
      </c>
      <c r="K66" s="7">
        <v>31</v>
      </c>
      <c r="L66" s="9">
        <v>5768</v>
      </c>
      <c r="M66" s="9">
        <v>0</v>
      </c>
      <c r="N66" s="9">
        <f t="shared" si="0"/>
        <v>5768</v>
      </c>
      <c r="O66" s="7"/>
      <c r="P66" s="7"/>
    </row>
    <row r="67" spans="1:16" x14ac:dyDescent="0.25">
      <c r="A67" s="7">
        <v>61</v>
      </c>
      <c r="B67" s="7">
        <v>6</v>
      </c>
      <c r="C67" s="7"/>
      <c r="D67" s="7">
        <v>3</v>
      </c>
      <c r="E67" s="7">
        <v>208</v>
      </c>
      <c r="F67" s="8" t="s">
        <v>69</v>
      </c>
      <c r="G67" s="7" t="s">
        <v>23</v>
      </c>
      <c r="H67" s="9">
        <v>99</v>
      </c>
      <c r="I67" s="7">
        <v>84</v>
      </c>
      <c r="J67" s="9">
        <v>0</v>
      </c>
      <c r="K67" s="7"/>
      <c r="L67" s="9">
        <v>3247</v>
      </c>
      <c r="M67" s="9">
        <v>0</v>
      </c>
      <c r="N67" s="9">
        <f t="shared" si="0"/>
        <v>3247</v>
      </c>
      <c r="O67" s="7"/>
      <c r="P67" s="7"/>
    </row>
    <row r="68" spans="1:16" x14ac:dyDescent="0.25">
      <c r="A68" s="7">
        <v>62</v>
      </c>
      <c r="B68" s="7">
        <v>6</v>
      </c>
      <c r="C68" s="7"/>
      <c r="D68" s="7">
        <v>3</v>
      </c>
      <c r="E68" s="7">
        <v>209</v>
      </c>
      <c r="F68" s="8" t="s">
        <v>70</v>
      </c>
      <c r="G68" s="7" t="s">
        <v>23</v>
      </c>
      <c r="H68" s="9">
        <v>126</v>
      </c>
      <c r="I68" s="7">
        <v>84</v>
      </c>
      <c r="J68" s="9">
        <v>0</v>
      </c>
      <c r="K68" s="7"/>
      <c r="L68" s="9">
        <v>4133</v>
      </c>
      <c r="M68" s="9">
        <v>0</v>
      </c>
      <c r="N68" s="9">
        <f t="shared" si="0"/>
        <v>4133</v>
      </c>
      <c r="O68" s="7"/>
      <c r="P68" s="7"/>
    </row>
    <row r="69" spans="1:16" x14ac:dyDescent="0.25">
      <c r="A69" s="7">
        <v>63</v>
      </c>
      <c r="B69" s="7">
        <v>6</v>
      </c>
      <c r="C69" s="7"/>
      <c r="D69" s="7">
        <v>3</v>
      </c>
      <c r="E69" s="7">
        <v>210</v>
      </c>
      <c r="F69" s="8" t="s">
        <v>70</v>
      </c>
      <c r="G69" s="7" t="s">
        <v>23</v>
      </c>
      <c r="H69" s="9">
        <v>252</v>
      </c>
      <c r="I69" s="7">
        <v>84</v>
      </c>
      <c r="J69" s="9">
        <v>40</v>
      </c>
      <c r="K69" s="7">
        <v>31</v>
      </c>
      <c r="L69" s="9">
        <v>7866</v>
      </c>
      <c r="M69" s="9">
        <v>0</v>
      </c>
      <c r="N69" s="9">
        <f t="shared" si="0"/>
        <v>7866</v>
      </c>
      <c r="O69" s="7"/>
      <c r="P69" s="7"/>
    </row>
    <row r="70" spans="1:16" x14ac:dyDescent="0.25">
      <c r="A70" s="7">
        <v>64</v>
      </c>
      <c r="B70" s="7">
        <v>6</v>
      </c>
      <c r="C70" s="7"/>
      <c r="D70" s="7">
        <v>3</v>
      </c>
      <c r="E70" s="7">
        <v>211</v>
      </c>
      <c r="F70" s="8" t="s">
        <v>71</v>
      </c>
      <c r="G70" s="7" t="s">
        <v>23</v>
      </c>
      <c r="H70" s="9">
        <v>200</v>
      </c>
      <c r="I70" s="7">
        <v>84</v>
      </c>
      <c r="J70" s="9">
        <v>40</v>
      </c>
      <c r="K70" s="7">
        <v>30</v>
      </c>
      <c r="L70" s="9">
        <v>6784</v>
      </c>
      <c r="M70" s="9">
        <v>0</v>
      </c>
      <c r="N70" s="9">
        <f t="shared" si="0"/>
        <v>6784</v>
      </c>
      <c r="O70" s="7"/>
      <c r="P70" s="7"/>
    </row>
    <row r="71" spans="1:16" x14ac:dyDescent="0.25">
      <c r="A71" s="7">
        <v>65</v>
      </c>
      <c r="B71" s="7">
        <v>6</v>
      </c>
      <c r="C71" s="7"/>
      <c r="D71" s="7">
        <v>3</v>
      </c>
      <c r="E71" s="7">
        <v>212</v>
      </c>
      <c r="F71" s="8" t="s">
        <v>71</v>
      </c>
      <c r="G71" s="7" t="s">
        <v>23</v>
      </c>
      <c r="H71" s="9">
        <v>90</v>
      </c>
      <c r="I71" s="7">
        <v>84</v>
      </c>
      <c r="J71" s="9">
        <v>0</v>
      </c>
      <c r="K71" s="7"/>
      <c r="L71" s="9">
        <v>2952</v>
      </c>
      <c r="M71" s="9">
        <v>0</v>
      </c>
      <c r="N71" s="9">
        <f t="shared" si="0"/>
        <v>2952</v>
      </c>
      <c r="O71" s="7"/>
      <c r="P71" s="7"/>
    </row>
    <row r="72" spans="1:16" x14ac:dyDescent="0.25">
      <c r="A72" s="7">
        <v>66</v>
      </c>
      <c r="B72" s="7">
        <v>6</v>
      </c>
      <c r="C72" s="7"/>
      <c r="D72" s="7">
        <v>3</v>
      </c>
      <c r="E72" s="7">
        <v>213</v>
      </c>
      <c r="F72" s="8" t="s">
        <v>72</v>
      </c>
      <c r="G72" s="7" t="s">
        <v>23</v>
      </c>
      <c r="H72" s="9">
        <v>100</v>
      </c>
      <c r="I72" s="7">
        <v>84</v>
      </c>
      <c r="J72" s="9">
        <v>0</v>
      </c>
      <c r="K72" s="7"/>
      <c r="L72" s="9">
        <v>3280</v>
      </c>
      <c r="M72" s="9">
        <v>0</v>
      </c>
      <c r="N72" s="9">
        <f t="shared" si="0"/>
        <v>3280</v>
      </c>
      <c r="O72" s="7"/>
      <c r="P72" s="7"/>
    </row>
    <row r="73" spans="1:16" x14ac:dyDescent="0.25">
      <c r="A73" s="7">
        <v>67</v>
      </c>
      <c r="B73" s="7">
        <v>6</v>
      </c>
      <c r="C73" s="7"/>
      <c r="D73" s="7">
        <v>3</v>
      </c>
      <c r="E73" s="7">
        <v>214</v>
      </c>
      <c r="F73" s="8" t="s">
        <v>72</v>
      </c>
      <c r="G73" s="7" t="s">
        <v>23</v>
      </c>
      <c r="H73" s="9">
        <v>210</v>
      </c>
      <c r="I73" s="7">
        <v>84</v>
      </c>
      <c r="J73" s="9">
        <v>60</v>
      </c>
      <c r="K73" s="7">
        <v>29</v>
      </c>
      <c r="L73" s="9">
        <v>9224</v>
      </c>
      <c r="M73" s="9">
        <v>0</v>
      </c>
      <c r="N73" s="9">
        <f t="shared" ref="N73:N140" si="1">L73+M73</f>
        <v>9224</v>
      </c>
      <c r="O73" s="7"/>
      <c r="P73" s="7"/>
    </row>
    <row r="74" spans="1:16" x14ac:dyDescent="0.25">
      <c r="A74" s="7">
        <v>68</v>
      </c>
      <c r="B74" s="7">
        <v>6</v>
      </c>
      <c r="C74" s="7"/>
      <c r="D74" s="7">
        <v>3</v>
      </c>
      <c r="E74" s="7">
        <v>215</v>
      </c>
      <c r="F74" s="8" t="s">
        <v>73</v>
      </c>
      <c r="G74" s="7" t="s">
        <v>23</v>
      </c>
      <c r="H74" s="9">
        <v>202</v>
      </c>
      <c r="I74" s="7">
        <v>84</v>
      </c>
      <c r="J74" s="9">
        <v>28</v>
      </c>
      <c r="K74" s="7">
        <v>31</v>
      </c>
      <c r="L74" s="9">
        <v>5146</v>
      </c>
      <c r="M74" s="9">
        <v>0</v>
      </c>
      <c r="N74" s="9">
        <f t="shared" si="1"/>
        <v>5146</v>
      </c>
      <c r="O74" s="7"/>
      <c r="P74" s="7"/>
    </row>
    <row r="75" spans="1:16" x14ac:dyDescent="0.25">
      <c r="A75" s="7">
        <v>69</v>
      </c>
      <c r="B75" s="7">
        <v>6</v>
      </c>
      <c r="C75" s="7"/>
      <c r="D75" s="7">
        <v>3</v>
      </c>
      <c r="E75" s="7">
        <v>216</v>
      </c>
      <c r="F75" s="8" t="s">
        <v>73</v>
      </c>
      <c r="G75" s="7" t="s">
        <v>23</v>
      </c>
      <c r="H75" s="9">
        <v>90</v>
      </c>
      <c r="I75" s="7">
        <v>84</v>
      </c>
      <c r="J75" s="9">
        <v>0</v>
      </c>
      <c r="K75" s="7"/>
      <c r="L75" s="9">
        <v>2952</v>
      </c>
      <c r="M75" s="9">
        <v>0</v>
      </c>
      <c r="N75" s="9">
        <f t="shared" si="1"/>
        <v>2952</v>
      </c>
      <c r="O75" s="7"/>
      <c r="P75" s="7"/>
    </row>
    <row r="76" spans="1:16" x14ac:dyDescent="0.25">
      <c r="A76" s="7">
        <v>70</v>
      </c>
      <c r="B76" s="18">
        <v>6</v>
      </c>
      <c r="C76" s="18"/>
      <c r="D76" s="18">
        <v>3</v>
      </c>
      <c r="E76" s="18">
        <v>221</v>
      </c>
      <c r="F76" s="19" t="s">
        <v>74</v>
      </c>
      <c r="G76" s="18" t="s">
        <v>23</v>
      </c>
      <c r="H76" s="20">
        <v>638</v>
      </c>
      <c r="I76" s="18">
        <v>83</v>
      </c>
      <c r="J76" s="20">
        <v>40</v>
      </c>
      <c r="K76" s="18">
        <v>31</v>
      </c>
      <c r="L76" s="20">
        <v>20526</v>
      </c>
      <c r="M76" s="20">
        <v>0</v>
      </c>
      <c r="N76" s="20">
        <f t="shared" si="1"/>
        <v>20526</v>
      </c>
      <c r="O76" s="18"/>
      <c r="P76" s="18"/>
    </row>
    <row r="77" spans="1:16" x14ac:dyDescent="0.25">
      <c r="A77" s="7">
        <v>71</v>
      </c>
      <c r="B77" s="7">
        <v>6</v>
      </c>
      <c r="C77" s="7"/>
      <c r="D77" s="7">
        <v>3</v>
      </c>
      <c r="E77" s="7">
        <v>222</v>
      </c>
      <c r="F77" s="8" t="s">
        <v>44</v>
      </c>
      <c r="G77" s="7" t="s">
        <v>23</v>
      </c>
      <c r="H77" s="9">
        <v>466</v>
      </c>
      <c r="I77" s="7">
        <v>84</v>
      </c>
      <c r="J77" s="9">
        <v>35</v>
      </c>
      <c r="K77" s="7">
        <v>31</v>
      </c>
      <c r="L77" s="9">
        <v>14435</v>
      </c>
      <c r="M77" s="9">
        <v>0</v>
      </c>
      <c r="N77" s="9">
        <f t="shared" si="1"/>
        <v>14435</v>
      </c>
      <c r="O77" s="7"/>
      <c r="P77" s="7"/>
    </row>
    <row r="78" spans="1:16" x14ac:dyDescent="0.25">
      <c r="A78" s="7">
        <v>72</v>
      </c>
      <c r="B78" s="7">
        <v>6</v>
      </c>
      <c r="C78" s="7"/>
      <c r="D78" s="7">
        <v>3</v>
      </c>
      <c r="E78" s="7">
        <v>223</v>
      </c>
      <c r="F78" s="8" t="s">
        <v>75</v>
      </c>
      <c r="G78" s="7" t="s">
        <v>23</v>
      </c>
      <c r="H78" s="9">
        <v>190</v>
      </c>
      <c r="I78" s="7">
        <v>84</v>
      </c>
      <c r="J78" s="9">
        <v>60</v>
      </c>
      <c r="K78" s="7">
        <v>29</v>
      </c>
      <c r="L78" s="9">
        <v>8568</v>
      </c>
      <c r="M78" s="9">
        <v>0</v>
      </c>
      <c r="N78" s="9">
        <f t="shared" si="1"/>
        <v>8568</v>
      </c>
      <c r="O78" s="7"/>
      <c r="P78" s="7"/>
    </row>
    <row r="79" spans="1:16" x14ac:dyDescent="0.25">
      <c r="A79" s="7">
        <v>73</v>
      </c>
      <c r="B79" s="18">
        <v>6</v>
      </c>
      <c r="C79" s="18"/>
      <c r="D79" s="18">
        <v>3</v>
      </c>
      <c r="E79" s="18">
        <v>224</v>
      </c>
      <c r="F79" s="19" t="s">
        <v>76</v>
      </c>
      <c r="G79" s="18" t="s">
        <v>23</v>
      </c>
      <c r="H79" s="20">
        <v>200</v>
      </c>
      <c r="I79" s="18">
        <v>82</v>
      </c>
      <c r="J79" s="20">
        <v>60</v>
      </c>
      <c r="K79" s="18">
        <v>29</v>
      </c>
      <c r="L79" s="20">
        <v>8896</v>
      </c>
      <c r="M79" s="20">
        <v>0</v>
      </c>
      <c r="N79" s="20">
        <f t="shared" si="1"/>
        <v>8896</v>
      </c>
      <c r="O79" s="18"/>
      <c r="P79" s="18"/>
    </row>
    <row r="80" spans="1:16" x14ac:dyDescent="0.25">
      <c r="A80" s="7">
        <v>74</v>
      </c>
      <c r="B80" s="7">
        <v>6</v>
      </c>
      <c r="C80" s="7"/>
      <c r="D80" s="7">
        <v>3</v>
      </c>
      <c r="E80" s="7">
        <v>225</v>
      </c>
      <c r="F80" s="8" t="s">
        <v>77</v>
      </c>
      <c r="G80" s="7" t="s">
        <v>23</v>
      </c>
      <c r="H80" s="9">
        <v>404</v>
      </c>
      <c r="I80" s="7">
        <v>84</v>
      </c>
      <c r="J80" s="9">
        <v>60</v>
      </c>
      <c r="K80" s="7">
        <v>29</v>
      </c>
      <c r="L80" s="9">
        <v>15587</v>
      </c>
      <c r="M80" s="9">
        <v>0</v>
      </c>
      <c r="N80" s="9">
        <f t="shared" si="1"/>
        <v>15587</v>
      </c>
      <c r="O80" s="7"/>
      <c r="P80" s="7"/>
    </row>
    <row r="81" spans="1:16" x14ac:dyDescent="0.25">
      <c r="A81" s="7">
        <v>75</v>
      </c>
      <c r="B81" s="7">
        <v>6</v>
      </c>
      <c r="C81" s="7"/>
      <c r="D81" s="7">
        <v>3</v>
      </c>
      <c r="E81" s="7">
        <v>226</v>
      </c>
      <c r="F81" s="8" t="s">
        <v>78</v>
      </c>
      <c r="G81" s="7" t="s">
        <v>23</v>
      </c>
      <c r="H81" s="9">
        <v>462</v>
      </c>
      <c r="I81" s="7">
        <v>86</v>
      </c>
      <c r="J81" s="9">
        <v>0</v>
      </c>
      <c r="K81" s="7"/>
      <c r="L81" s="9">
        <v>8870</v>
      </c>
      <c r="M81" s="9">
        <v>0</v>
      </c>
      <c r="N81" s="9">
        <f t="shared" si="1"/>
        <v>8870</v>
      </c>
      <c r="O81" s="7"/>
      <c r="P81" s="7"/>
    </row>
    <row r="82" spans="1:16" x14ac:dyDescent="0.25">
      <c r="A82" s="7">
        <v>76</v>
      </c>
      <c r="B82" s="7">
        <v>6</v>
      </c>
      <c r="C82" s="7"/>
      <c r="D82" s="7">
        <v>3</v>
      </c>
      <c r="E82" s="7">
        <v>227</v>
      </c>
      <c r="F82" s="8" t="s">
        <v>79</v>
      </c>
      <c r="G82" s="7" t="s">
        <v>23</v>
      </c>
      <c r="H82" s="9">
        <v>390</v>
      </c>
      <c r="I82" s="7">
        <v>86</v>
      </c>
      <c r="J82" s="9">
        <v>40</v>
      </c>
      <c r="K82" s="7">
        <v>30</v>
      </c>
      <c r="L82" s="9">
        <v>7712</v>
      </c>
      <c r="M82" s="9">
        <v>0</v>
      </c>
      <c r="N82" s="9">
        <f t="shared" si="1"/>
        <v>7712</v>
      </c>
      <c r="O82" s="7"/>
      <c r="P82" s="7"/>
    </row>
    <row r="83" spans="1:16" x14ac:dyDescent="0.25">
      <c r="A83" s="7">
        <v>77</v>
      </c>
      <c r="B83" s="10">
        <v>6</v>
      </c>
      <c r="C83" s="10"/>
      <c r="D83" s="10">
        <v>3</v>
      </c>
      <c r="E83" s="10">
        <v>228</v>
      </c>
      <c r="F83" s="11" t="s">
        <v>80</v>
      </c>
      <c r="G83" s="10" t="s">
        <v>23</v>
      </c>
      <c r="H83" s="12">
        <v>370</v>
      </c>
      <c r="I83" s="10">
        <v>86</v>
      </c>
      <c r="J83" s="12">
        <v>0</v>
      </c>
      <c r="K83" s="10"/>
      <c r="L83" s="12">
        <v>0</v>
      </c>
      <c r="M83" s="12">
        <v>0</v>
      </c>
      <c r="N83" s="12">
        <f t="shared" si="1"/>
        <v>0</v>
      </c>
      <c r="O83" s="10"/>
      <c r="P83" s="10"/>
    </row>
    <row r="84" spans="1:16" x14ac:dyDescent="0.25">
      <c r="A84" s="7">
        <v>78</v>
      </c>
      <c r="B84" s="21">
        <v>6</v>
      </c>
      <c r="C84" s="21"/>
      <c r="D84" s="21">
        <v>3</v>
      </c>
      <c r="E84" s="21">
        <v>228</v>
      </c>
      <c r="F84" s="22" t="s">
        <v>1039</v>
      </c>
      <c r="G84" s="21" t="s">
        <v>23</v>
      </c>
      <c r="H84" s="23">
        <v>265</v>
      </c>
      <c r="I84" s="21">
        <v>82</v>
      </c>
      <c r="J84" s="23"/>
      <c r="K84" s="21"/>
      <c r="L84" s="23">
        <v>5088</v>
      </c>
      <c r="M84" s="23">
        <v>0</v>
      </c>
      <c r="N84" s="23">
        <f t="shared" si="1"/>
        <v>5088</v>
      </c>
      <c r="O84" s="21"/>
      <c r="P84" s="21"/>
    </row>
    <row r="85" spans="1:16" x14ac:dyDescent="0.25">
      <c r="A85" s="7">
        <v>79</v>
      </c>
      <c r="B85" s="7">
        <v>6</v>
      </c>
      <c r="C85" s="7"/>
      <c r="D85" s="7">
        <v>3</v>
      </c>
      <c r="E85" s="7">
        <v>229</v>
      </c>
      <c r="F85" s="8" t="s">
        <v>81</v>
      </c>
      <c r="G85" s="7" t="s">
        <v>23</v>
      </c>
      <c r="H85" s="9">
        <v>370</v>
      </c>
      <c r="I85" s="7">
        <v>86</v>
      </c>
      <c r="J85" s="9">
        <v>60</v>
      </c>
      <c r="K85" s="7">
        <v>29</v>
      </c>
      <c r="L85" s="9">
        <v>10544</v>
      </c>
      <c r="M85" s="9">
        <v>0</v>
      </c>
      <c r="N85" s="9">
        <f t="shared" si="1"/>
        <v>10544</v>
      </c>
      <c r="O85" s="7"/>
      <c r="P85" s="7"/>
    </row>
    <row r="86" spans="1:16" x14ac:dyDescent="0.25">
      <c r="A86" s="7">
        <v>80</v>
      </c>
      <c r="B86" s="7">
        <v>6</v>
      </c>
      <c r="C86" s="7"/>
      <c r="D86" s="7">
        <v>3</v>
      </c>
      <c r="E86" s="7">
        <v>230</v>
      </c>
      <c r="F86" s="8" t="s">
        <v>31</v>
      </c>
      <c r="G86" s="7" t="s">
        <v>23</v>
      </c>
      <c r="H86" s="9">
        <v>399</v>
      </c>
      <c r="I86" s="7">
        <v>86</v>
      </c>
      <c r="J86" s="9">
        <v>0</v>
      </c>
      <c r="K86" s="7"/>
      <c r="L86" s="9">
        <v>7661</v>
      </c>
      <c r="M86" s="9">
        <v>0</v>
      </c>
      <c r="N86" s="9">
        <f t="shared" si="1"/>
        <v>7661</v>
      </c>
      <c r="O86" s="7"/>
      <c r="P86" s="7"/>
    </row>
    <row r="87" spans="1:16" x14ac:dyDescent="0.25">
      <c r="A87" s="7">
        <v>81</v>
      </c>
      <c r="B87" s="18">
        <v>6</v>
      </c>
      <c r="C87" s="18"/>
      <c r="D87" s="18">
        <v>3</v>
      </c>
      <c r="E87" s="18">
        <v>231</v>
      </c>
      <c r="F87" s="19" t="s">
        <v>82</v>
      </c>
      <c r="G87" s="18" t="s">
        <v>23</v>
      </c>
      <c r="H87" s="20">
        <v>206</v>
      </c>
      <c r="I87" s="18">
        <v>85</v>
      </c>
      <c r="J87" s="20">
        <v>50</v>
      </c>
      <c r="K87" s="18">
        <v>30</v>
      </c>
      <c r="L87" s="20">
        <v>3955</v>
      </c>
      <c r="M87" s="20">
        <v>0</v>
      </c>
      <c r="N87" s="20">
        <f t="shared" si="1"/>
        <v>3955</v>
      </c>
      <c r="O87" s="18"/>
      <c r="P87" s="18"/>
    </row>
    <row r="88" spans="1:16" x14ac:dyDescent="0.25">
      <c r="A88" s="7">
        <v>82</v>
      </c>
      <c r="B88" s="7">
        <v>6</v>
      </c>
      <c r="C88" s="7"/>
      <c r="D88" s="7">
        <v>3</v>
      </c>
      <c r="E88" s="7">
        <v>232</v>
      </c>
      <c r="F88" s="8" t="s">
        <v>83</v>
      </c>
      <c r="G88" s="7" t="s">
        <v>23</v>
      </c>
      <c r="H88" s="9">
        <v>714</v>
      </c>
      <c r="I88" s="7">
        <v>86</v>
      </c>
      <c r="J88" s="9">
        <v>60</v>
      </c>
      <c r="K88" s="7">
        <v>28</v>
      </c>
      <c r="L88" s="9">
        <v>17149</v>
      </c>
      <c r="M88" s="9">
        <v>0</v>
      </c>
      <c r="N88" s="9">
        <f t="shared" si="1"/>
        <v>17149</v>
      </c>
      <c r="O88" s="7"/>
      <c r="P88" s="7"/>
    </row>
    <row r="89" spans="1:16" x14ac:dyDescent="0.25">
      <c r="A89" s="7">
        <v>83</v>
      </c>
      <c r="B89" s="7">
        <v>6</v>
      </c>
      <c r="C89" s="7"/>
      <c r="D89" s="7">
        <v>3</v>
      </c>
      <c r="E89" s="7">
        <v>233</v>
      </c>
      <c r="F89" s="8" t="s">
        <v>77</v>
      </c>
      <c r="G89" s="7" t="s">
        <v>23</v>
      </c>
      <c r="H89" s="9">
        <v>437</v>
      </c>
      <c r="I89" s="7">
        <v>86</v>
      </c>
      <c r="J89" s="9">
        <v>0</v>
      </c>
      <c r="K89" s="7"/>
      <c r="L89" s="9">
        <v>8390</v>
      </c>
      <c r="M89" s="9">
        <v>0</v>
      </c>
      <c r="N89" s="9">
        <f t="shared" si="1"/>
        <v>8390</v>
      </c>
      <c r="O89" s="7"/>
      <c r="P89" s="7"/>
    </row>
    <row r="90" spans="1:16" x14ac:dyDescent="0.25">
      <c r="A90" s="7">
        <v>84</v>
      </c>
      <c r="B90" s="7">
        <v>6</v>
      </c>
      <c r="C90" s="7"/>
      <c r="D90" s="7">
        <v>3</v>
      </c>
      <c r="E90" s="7">
        <v>234</v>
      </c>
      <c r="F90" s="8" t="s">
        <v>83</v>
      </c>
      <c r="G90" s="7" t="s">
        <v>23</v>
      </c>
      <c r="H90" s="9">
        <v>495</v>
      </c>
      <c r="I90" s="7">
        <v>86</v>
      </c>
      <c r="J90" s="9">
        <v>0</v>
      </c>
      <c r="K90" s="7"/>
      <c r="L90" s="9">
        <v>9504</v>
      </c>
      <c r="M90" s="9">
        <v>0</v>
      </c>
      <c r="N90" s="9">
        <f t="shared" si="1"/>
        <v>9504</v>
      </c>
      <c r="O90" s="7"/>
      <c r="P90" s="7"/>
    </row>
    <row r="91" spans="1:16" x14ac:dyDescent="0.25">
      <c r="A91" s="7">
        <v>85</v>
      </c>
      <c r="B91" s="7">
        <v>6</v>
      </c>
      <c r="C91" s="7"/>
      <c r="D91" s="7">
        <v>3</v>
      </c>
      <c r="E91" s="7">
        <v>235</v>
      </c>
      <c r="F91" s="8" t="s">
        <v>84</v>
      </c>
      <c r="G91" s="7" t="s">
        <v>23</v>
      </c>
      <c r="H91" s="9">
        <v>215</v>
      </c>
      <c r="I91" s="7">
        <v>86</v>
      </c>
      <c r="J91" s="9">
        <v>0</v>
      </c>
      <c r="K91" s="7"/>
      <c r="L91" s="9">
        <v>4128</v>
      </c>
      <c r="M91" s="9">
        <v>0</v>
      </c>
      <c r="N91" s="9">
        <f t="shared" si="1"/>
        <v>4128</v>
      </c>
      <c r="O91" s="7"/>
      <c r="P91" s="7"/>
    </row>
    <row r="92" spans="1:16" x14ac:dyDescent="0.25">
      <c r="A92" s="7">
        <v>86</v>
      </c>
      <c r="B92" s="7">
        <v>6</v>
      </c>
      <c r="C92" s="7"/>
      <c r="D92" s="7">
        <v>3</v>
      </c>
      <c r="E92" s="7">
        <v>236</v>
      </c>
      <c r="F92" s="8" t="s">
        <v>85</v>
      </c>
      <c r="G92" s="7" t="s">
        <v>23</v>
      </c>
      <c r="H92" s="9">
        <v>259</v>
      </c>
      <c r="I92" s="7">
        <v>86</v>
      </c>
      <c r="J92" s="9">
        <v>32</v>
      </c>
      <c r="K92" s="7">
        <v>31</v>
      </c>
      <c r="L92" s="9">
        <v>3046</v>
      </c>
      <c r="M92" s="9">
        <v>0</v>
      </c>
      <c r="N92" s="9">
        <f t="shared" si="1"/>
        <v>3046</v>
      </c>
      <c r="O92" s="7"/>
      <c r="P92" s="7"/>
    </row>
    <row r="93" spans="1:16" x14ac:dyDescent="0.25">
      <c r="A93" s="7">
        <v>87</v>
      </c>
      <c r="B93" s="21">
        <v>6</v>
      </c>
      <c r="C93" s="21"/>
      <c r="D93" s="21">
        <v>3</v>
      </c>
      <c r="E93" s="21">
        <v>237</v>
      </c>
      <c r="F93" s="22" t="s">
        <v>85</v>
      </c>
      <c r="G93" s="21" t="s">
        <v>23</v>
      </c>
      <c r="H93" s="23">
        <v>431</v>
      </c>
      <c r="I93" s="21">
        <v>84</v>
      </c>
      <c r="J93" s="23">
        <v>0</v>
      </c>
      <c r="K93" s="21"/>
      <c r="L93" s="23">
        <v>14139</v>
      </c>
      <c r="M93" s="23">
        <v>0</v>
      </c>
      <c r="N93" s="23">
        <f t="shared" si="1"/>
        <v>14139</v>
      </c>
      <c r="O93" s="21"/>
      <c r="P93" s="21"/>
    </row>
    <row r="94" spans="1:16" x14ac:dyDescent="0.25">
      <c r="A94" s="7">
        <v>88</v>
      </c>
      <c r="B94" s="7">
        <v>6</v>
      </c>
      <c r="C94" s="7"/>
      <c r="D94" s="7">
        <v>3</v>
      </c>
      <c r="E94" s="7">
        <v>238</v>
      </c>
      <c r="F94" s="8" t="s">
        <v>86</v>
      </c>
      <c r="G94" s="7" t="s">
        <v>23</v>
      </c>
      <c r="H94" s="9">
        <v>204</v>
      </c>
      <c r="I94" s="7">
        <v>84</v>
      </c>
      <c r="J94" s="9">
        <v>60</v>
      </c>
      <c r="K94" s="7">
        <v>28</v>
      </c>
      <c r="L94" s="9">
        <v>10131</v>
      </c>
      <c r="M94" s="9">
        <v>0</v>
      </c>
      <c r="N94" s="9">
        <f t="shared" si="1"/>
        <v>10131</v>
      </c>
      <c r="O94" s="7"/>
      <c r="P94" s="7"/>
    </row>
    <row r="95" spans="1:16" x14ac:dyDescent="0.25">
      <c r="A95" s="7">
        <v>89</v>
      </c>
      <c r="B95" s="7">
        <v>6</v>
      </c>
      <c r="C95" s="7"/>
      <c r="D95" s="7">
        <v>3</v>
      </c>
      <c r="E95" s="7">
        <v>239</v>
      </c>
      <c r="F95" s="8" t="s">
        <v>87</v>
      </c>
      <c r="G95" s="7" t="s">
        <v>23</v>
      </c>
      <c r="H95" s="9">
        <v>204</v>
      </c>
      <c r="I95" s="7">
        <v>84</v>
      </c>
      <c r="J95" s="9">
        <v>60</v>
      </c>
      <c r="K95" s="7">
        <v>28</v>
      </c>
      <c r="L95" s="9">
        <v>10131</v>
      </c>
      <c r="M95" s="9">
        <v>0</v>
      </c>
      <c r="N95" s="9">
        <f t="shared" si="1"/>
        <v>10131</v>
      </c>
      <c r="O95" s="7"/>
      <c r="P95" s="7"/>
    </row>
    <row r="96" spans="1:16" x14ac:dyDescent="0.25">
      <c r="A96" s="7">
        <v>90</v>
      </c>
      <c r="B96" s="7">
        <v>6</v>
      </c>
      <c r="C96" s="7"/>
      <c r="D96" s="7">
        <v>3</v>
      </c>
      <c r="E96" s="7">
        <v>240</v>
      </c>
      <c r="F96" s="8" t="s">
        <v>31</v>
      </c>
      <c r="G96" s="7" t="s">
        <v>23</v>
      </c>
      <c r="H96" s="9">
        <v>743</v>
      </c>
      <c r="I96" s="7">
        <v>84</v>
      </c>
      <c r="J96" s="9">
        <v>0</v>
      </c>
      <c r="K96" s="7"/>
      <c r="L96" s="24">
        <v>24370</v>
      </c>
      <c r="M96" s="9">
        <v>0</v>
      </c>
      <c r="N96" s="9">
        <f t="shared" si="1"/>
        <v>24370</v>
      </c>
      <c r="O96" s="7"/>
      <c r="P96" s="7"/>
    </row>
    <row r="97" spans="1:16" x14ac:dyDescent="0.25">
      <c r="A97" s="7">
        <v>91</v>
      </c>
      <c r="B97" s="7">
        <v>6</v>
      </c>
      <c r="C97" s="7"/>
      <c r="D97" s="7">
        <v>3</v>
      </c>
      <c r="E97" s="7">
        <v>241</v>
      </c>
      <c r="F97" s="8" t="s">
        <v>88</v>
      </c>
      <c r="G97" s="7" t="s">
        <v>23</v>
      </c>
      <c r="H97" s="9">
        <v>2565</v>
      </c>
      <c r="I97" s="7">
        <v>84</v>
      </c>
      <c r="J97" s="9">
        <v>0</v>
      </c>
      <c r="K97" s="7"/>
      <c r="L97" s="24">
        <v>84132</v>
      </c>
      <c r="M97" s="9">
        <v>0</v>
      </c>
      <c r="N97" s="9">
        <f t="shared" si="1"/>
        <v>84132</v>
      </c>
      <c r="O97" s="10"/>
      <c r="P97" s="10"/>
    </row>
    <row r="98" spans="1:16" x14ac:dyDescent="0.25">
      <c r="A98" s="7">
        <v>92</v>
      </c>
      <c r="B98" s="7">
        <v>6</v>
      </c>
      <c r="C98" s="7"/>
      <c r="D98" s="7">
        <v>3</v>
      </c>
      <c r="E98" s="7">
        <v>242</v>
      </c>
      <c r="F98" s="8" t="s">
        <v>89</v>
      </c>
      <c r="G98" s="7" t="s">
        <v>35</v>
      </c>
      <c r="H98" s="9">
        <v>1126</v>
      </c>
      <c r="I98" s="7">
        <v>84</v>
      </c>
      <c r="J98" s="9">
        <v>0</v>
      </c>
      <c r="K98" s="7"/>
      <c r="L98" s="24">
        <v>36933</v>
      </c>
      <c r="M98" s="9">
        <v>0</v>
      </c>
      <c r="N98" s="9">
        <f t="shared" si="1"/>
        <v>36933</v>
      </c>
      <c r="O98" s="7"/>
      <c r="P98" s="7"/>
    </row>
    <row r="99" spans="1:16" x14ac:dyDescent="0.25">
      <c r="A99" s="7">
        <v>93</v>
      </c>
      <c r="B99" s="7">
        <v>6</v>
      </c>
      <c r="C99" s="7"/>
      <c r="D99" s="7">
        <v>3</v>
      </c>
      <c r="E99" s="7">
        <v>243</v>
      </c>
      <c r="F99" s="8" t="s">
        <v>90</v>
      </c>
      <c r="G99" s="7" t="s">
        <v>23</v>
      </c>
      <c r="H99" s="9">
        <v>451</v>
      </c>
      <c r="I99" s="7">
        <v>84</v>
      </c>
      <c r="J99" s="9">
        <v>0</v>
      </c>
      <c r="K99" s="7"/>
      <c r="L99" s="24">
        <v>14793</v>
      </c>
      <c r="M99" s="9">
        <v>0</v>
      </c>
      <c r="N99" s="9">
        <f t="shared" si="1"/>
        <v>14793</v>
      </c>
      <c r="O99" s="7"/>
      <c r="P99" s="7"/>
    </row>
    <row r="100" spans="1:16" x14ac:dyDescent="0.25">
      <c r="A100" s="7">
        <v>94</v>
      </c>
      <c r="B100" s="7">
        <v>6</v>
      </c>
      <c r="C100" s="7"/>
      <c r="D100" s="7">
        <v>3</v>
      </c>
      <c r="E100" s="7">
        <v>249</v>
      </c>
      <c r="F100" s="8" t="s">
        <v>91</v>
      </c>
      <c r="G100" s="7" t="s">
        <v>23</v>
      </c>
      <c r="H100" s="9">
        <v>950</v>
      </c>
      <c r="I100" s="7">
        <v>84</v>
      </c>
      <c r="J100" s="9">
        <v>0</v>
      </c>
      <c r="K100" s="7"/>
      <c r="L100" s="24">
        <v>31160</v>
      </c>
      <c r="M100" s="9">
        <v>0</v>
      </c>
      <c r="N100" s="9">
        <f t="shared" si="1"/>
        <v>31160</v>
      </c>
      <c r="O100" s="7"/>
      <c r="P100" s="7"/>
    </row>
    <row r="101" spans="1:16" x14ac:dyDescent="0.25">
      <c r="A101" s="7">
        <v>95</v>
      </c>
      <c r="B101" s="7">
        <v>6</v>
      </c>
      <c r="C101" s="7"/>
      <c r="D101" s="7">
        <v>3</v>
      </c>
      <c r="E101" s="7">
        <v>250</v>
      </c>
      <c r="F101" s="8" t="s">
        <v>92</v>
      </c>
      <c r="G101" s="7" t="s">
        <v>23</v>
      </c>
      <c r="H101" s="9">
        <v>843</v>
      </c>
      <c r="I101" s="7">
        <v>84</v>
      </c>
      <c r="J101" s="9">
        <v>0</v>
      </c>
      <c r="K101" s="7"/>
      <c r="L101" s="24">
        <v>27650</v>
      </c>
      <c r="M101" s="9">
        <v>0</v>
      </c>
      <c r="N101" s="9">
        <f t="shared" si="1"/>
        <v>27650</v>
      </c>
      <c r="O101" s="7"/>
      <c r="P101" s="7"/>
    </row>
    <row r="102" spans="1:16" x14ac:dyDescent="0.25">
      <c r="A102" s="7">
        <v>96</v>
      </c>
      <c r="B102" s="18">
        <v>6</v>
      </c>
      <c r="C102" s="18"/>
      <c r="D102" s="18">
        <v>3</v>
      </c>
      <c r="E102" s="18">
        <v>251</v>
      </c>
      <c r="F102" s="19" t="s">
        <v>93</v>
      </c>
      <c r="G102" s="18" t="s">
        <v>23</v>
      </c>
      <c r="H102" s="20">
        <v>980</v>
      </c>
      <c r="I102" s="18">
        <v>83</v>
      </c>
      <c r="J102" s="20">
        <v>0</v>
      </c>
      <c r="K102" s="18"/>
      <c r="L102" s="25">
        <v>32144</v>
      </c>
      <c r="M102" s="20">
        <v>0</v>
      </c>
      <c r="N102" s="20">
        <f t="shared" si="1"/>
        <v>32144</v>
      </c>
      <c r="O102" s="18"/>
      <c r="P102" s="18"/>
    </row>
    <row r="103" spans="1:16" x14ac:dyDescent="0.25">
      <c r="A103" s="7">
        <v>97</v>
      </c>
      <c r="B103" s="7">
        <v>6</v>
      </c>
      <c r="C103" s="7"/>
      <c r="D103" s="7">
        <v>3</v>
      </c>
      <c r="E103" s="7">
        <v>252</v>
      </c>
      <c r="F103" s="8" t="s">
        <v>94</v>
      </c>
      <c r="G103" s="7" t="s">
        <v>35</v>
      </c>
      <c r="H103" s="9">
        <v>2260</v>
      </c>
      <c r="I103" s="7">
        <v>84</v>
      </c>
      <c r="J103" s="9">
        <v>0</v>
      </c>
      <c r="K103" s="7"/>
      <c r="L103" s="24">
        <v>74128</v>
      </c>
      <c r="M103" s="9">
        <v>0</v>
      </c>
      <c r="N103" s="9">
        <f t="shared" si="1"/>
        <v>74128</v>
      </c>
      <c r="O103" s="7"/>
      <c r="P103" s="7"/>
    </row>
    <row r="104" spans="1:16" x14ac:dyDescent="0.25">
      <c r="A104" s="7">
        <v>98</v>
      </c>
      <c r="B104" s="7">
        <v>6</v>
      </c>
      <c r="C104" s="7"/>
      <c r="D104" s="7">
        <v>3</v>
      </c>
      <c r="E104" s="7">
        <v>261</v>
      </c>
      <c r="F104" s="8" t="s">
        <v>95</v>
      </c>
      <c r="G104" s="7" t="s">
        <v>23</v>
      </c>
      <c r="H104" s="9">
        <v>990</v>
      </c>
      <c r="I104" s="7">
        <v>83</v>
      </c>
      <c r="J104" s="9">
        <v>0</v>
      </c>
      <c r="K104" s="7"/>
      <c r="L104" s="9">
        <v>40788</v>
      </c>
      <c r="M104" s="9">
        <v>0</v>
      </c>
      <c r="N104" s="9">
        <f t="shared" si="1"/>
        <v>40788</v>
      </c>
      <c r="O104" s="7"/>
      <c r="P104" s="7"/>
    </row>
    <row r="105" spans="1:16" x14ac:dyDescent="0.25">
      <c r="A105" s="7">
        <v>99</v>
      </c>
      <c r="B105" s="21">
        <v>6</v>
      </c>
      <c r="C105" s="21"/>
      <c r="D105" s="21">
        <v>3</v>
      </c>
      <c r="E105" s="21">
        <v>264</v>
      </c>
      <c r="F105" s="22" t="s">
        <v>96</v>
      </c>
      <c r="G105" s="21" t="s">
        <v>23</v>
      </c>
      <c r="H105" s="23">
        <v>1481</v>
      </c>
      <c r="I105" s="21">
        <v>83</v>
      </c>
      <c r="J105" s="23">
        <v>0</v>
      </c>
      <c r="K105" s="170"/>
      <c r="L105" s="23">
        <v>61017</v>
      </c>
      <c r="M105" s="23">
        <v>0</v>
      </c>
      <c r="N105" s="171">
        <f t="shared" si="1"/>
        <v>61017</v>
      </c>
      <c r="O105" s="21"/>
      <c r="P105" s="21"/>
    </row>
    <row r="106" spans="1:16" x14ac:dyDescent="0.25">
      <c r="A106" s="7">
        <v>100</v>
      </c>
      <c r="B106" s="18">
        <v>6</v>
      </c>
      <c r="C106" s="18"/>
      <c r="D106" s="18">
        <v>3</v>
      </c>
      <c r="E106" s="18">
        <v>267</v>
      </c>
      <c r="F106" s="19" t="s">
        <v>97</v>
      </c>
      <c r="G106" s="18" t="s">
        <v>23</v>
      </c>
      <c r="H106" s="20">
        <v>2159</v>
      </c>
      <c r="I106" s="18">
        <v>82</v>
      </c>
      <c r="J106" s="20">
        <v>0</v>
      </c>
      <c r="K106" s="18"/>
      <c r="L106" s="20">
        <v>88951</v>
      </c>
      <c r="M106" s="20">
        <v>0</v>
      </c>
      <c r="N106" s="20">
        <f t="shared" si="1"/>
        <v>88951</v>
      </c>
      <c r="O106" s="18"/>
      <c r="P106" s="18"/>
    </row>
    <row r="107" spans="1:16" x14ac:dyDescent="0.25">
      <c r="A107" s="7">
        <v>101</v>
      </c>
      <c r="B107" s="7">
        <v>6</v>
      </c>
      <c r="C107" s="7"/>
      <c r="D107" s="7">
        <v>3</v>
      </c>
      <c r="E107" s="7">
        <v>271</v>
      </c>
      <c r="F107" s="8" t="s">
        <v>94</v>
      </c>
      <c r="G107" s="7" t="s">
        <v>23</v>
      </c>
      <c r="H107" s="9">
        <v>610</v>
      </c>
      <c r="I107" s="7">
        <v>83</v>
      </c>
      <c r="J107" s="9">
        <v>0</v>
      </c>
      <c r="K107" s="7"/>
      <c r="L107" s="9">
        <v>25132</v>
      </c>
      <c r="M107" s="9">
        <v>0</v>
      </c>
      <c r="N107" s="9">
        <f t="shared" si="1"/>
        <v>25132</v>
      </c>
      <c r="O107" s="7"/>
      <c r="P107" s="7"/>
    </row>
    <row r="108" spans="1:16" x14ac:dyDescent="0.25">
      <c r="A108" s="7">
        <v>102</v>
      </c>
      <c r="B108" s="7">
        <v>6</v>
      </c>
      <c r="C108" s="7"/>
      <c r="D108" s="7">
        <v>3</v>
      </c>
      <c r="E108" s="7">
        <v>272</v>
      </c>
      <c r="F108" s="8" t="s">
        <v>98</v>
      </c>
      <c r="G108" s="7" t="s">
        <v>23</v>
      </c>
      <c r="H108" s="9">
        <v>938</v>
      </c>
      <c r="I108" s="7">
        <v>83</v>
      </c>
      <c r="J108" s="9">
        <v>0</v>
      </c>
      <c r="K108" s="7"/>
      <c r="L108" s="9">
        <v>38646</v>
      </c>
      <c r="M108" s="9">
        <v>0</v>
      </c>
      <c r="N108" s="9">
        <f t="shared" si="1"/>
        <v>38646</v>
      </c>
      <c r="O108" s="7"/>
      <c r="P108" s="7"/>
    </row>
    <row r="109" spans="1:16" x14ac:dyDescent="0.25">
      <c r="A109" s="7">
        <v>103</v>
      </c>
      <c r="B109" s="7">
        <v>6</v>
      </c>
      <c r="C109" s="7"/>
      <c r="D109" s="7">
        <v>3</v>
      </c>
      <c r="E109" s="7">
        <v>290</v>
      </c>
      <c r="F109" s="8" t="s">
        <v>99</v>
      </c>
      <c r="G109" s="7" t="s">
        <v>23</v>
      </c>
      <c r="H109" s="9">
        <v>370</v>
      </c>
      <c r="I109" s="7">
        <v>84</v>
      </c>
      <c r="J109" s="9">
        <v>0</v>
      </c>
      <c r="K109" s="7"/>
      <c r="L109" s="9">
        <v>12136</v>
      </c>
      <c r="M109" s="9">
        <v>0</v>
      </c>
      <c r="N109" s="9">
        <f t="shared" si="1"/>
        <v>12136</v>
      </c>
      <c r="O109" s="7"/>
      <c r="P109" s="7"/>
    </row>
    <row r="110" spans="1:16" x14ac:dyDescent="0.25">
      <c r="A110" s="7">
        <v>104</v>
      </c>
      <c r="B110" s="7">
        <v>6</v>
      </c>
      <c r="C110" s="7"/>
      <c r="D110" s="7">
        <v>3</v>
      </c>
      <c r="E110" s="7">
        <v>313</v>
      </c>
      <c r="F110" s="8" t="s">
        <v>100</v>
      </c>
      <c r="G110" s="7" t="s">
        <v>23</v>
      </c>
      <c r="H110" s="9">
        <v>230</v>
      </c>
      <c r="I110" s="7">
        <v>84</v>
      </c>
      <c r="J110" s="9">
        <v>0</v>
      </c>
      <c r="K110" s="7"/>
      <c r="L110" s="9">
        <v>7554</v>
      </c>
      <c r="M110" s="9">
        <v>0</v>
      </c>
      <c r="N110" s="9">
        <f t="shared" si="1"/>
        <v>7554</v>
      </c>
      <c r="O110" s="7"/>
      <c r="P110" s="7"/>
    </row>
    <row r="111" spans="1:16" x14ac:dyDescent="0.25">
      <c r="A111" s="7">
        <v>105</v>
      </c>
      <c r="B111" s="7">
        <v>6</v>
      </c>
      <c r="C111" s="7"/>
      <c r="D111" s="7">
        <v>3</v>
      </c>
      <c r="E111" s="7">
        <v>314</v>
      </c>
      <c r="F111" s="8" t="s">
        <v>101</v>
      </c>
      <c r="G111" s="7" t="s">
        <v>23</v>
      </c>
      <c r="H111" s="9">
        <v>240</v>
      </c>
      <c r="I111" s="7">
        <v>84</v>
      </c>
      <c r="J111" s="9">
        <v>0</v>
      </c>
      <c r="K111" s="7"/>
      <c r="L111" s="9">
        <v>7872</v>
      </c>
      <c r="M111" s="9">
        <v>0</v>
      </c>
      <c r="N111" s="9">
        <f t="shared" si="1"/>
        <v>7872</v>
      </c>
      <c r="O111" s="7"/>
      <c r="P111" s="7"/>
    </row>
    <row r="112" spans="1:16" x14ac:dyDescent="0.25">
      <c r="A112" s="7">
        <v>106</v>
      </c>
      <c r="B112" s="18">
        <v>6</v>
      </c>
      <c r="C112" s="18"/>
      <c r="D112" s="18">
        <v>3</v>
      </c>
      <c r="E112" s="18">
        <v>320</v>
      </c>
      <c r="F112" s="19" t="s">
        <v>102</v>
      </c>
      <c r="G112" s="18" t="s">
        <v>23</v>
      </c>
      <c r="H112" s="20">
        <v>294</v>
      </c>
      <c r="I112" s="18">
        <v>83</v>
      </c>
      <c r="J112" s="20"/>
      <c r="K112" s="18"/>
      <c r="L112" s="20">
        <v>9643</v>
      </c>
      <c r="M112" s="9">
        <v>0</v>
      </c>
      <c r="N112" s="20">
        <f t="shared" si="1"/>
        <v>9643</v>
      </c>
      <c r="O112" s="18"/>
      <c r="P112" s="18"/>
    </row>
    <row r="113" spans="1:16" x14ac:dyDescent="0.25">
      <c r="A113" s="7">
        <v>107</v>
      </c>
      <c r="B113" s="18">
        <v>6</v>
      </c>
      <c r="C113" s="18"/>
      <c r="D113" s="18">
        <v>3</v>
      </c>
      <c r="E113" s="18">
        <v>321</v>
      </c>
      <c r="F113" s="19" t="s">
        <v>103</v>
      </c>
      <c r="G113" s="18" t="s">
        <v>23</v>
      </c>
      <c r="H113" s="20">
        <v>1709</v>
      </c>
      <c r="I113" s="18">
        <v>82</v>
      </c>
      <c r="J113" s="20"/>
      <c r="K113" s="18"/>
      <c r="L113" s="20">
        <v>70411</v>
      </c>
      <c r="M113" s="9">
        <v>0</v>
      </c>
      <c r="N113" s="20">
        <f t="shared" si="1"/>
        <v>70411</v>
      </c>
      <c r="O113" s="18"/>
      <c r="P113" s="18"/>
    </row>
    <row r="114" spans="1:16" x14ac:dyDescent="0.25">
      <c r="A114" s="7">
        <v>108</v>
      </c>
      <c r="B114" s="18">
        <v>6</v>
      </c>
      <c r="C114" s="18"/>
      <c r="D114" s="18">
        <v>3</v>
      </c>
      <c r="E114" s="18">
        <v>322</v>
      </c>
      <c r="F114" s="19" t="s">
        <v>104</v>
      </c>
      <c r="G114" s="18" t="s">
        <v>23</v>
      </c>
      <c r="H114" s="20">
        <v>219</v>
      </c>
      <c r="I114" s="18">
        <v>83</v>
      </c>
      <c r="J114" s="20"/>
      <c r="K114" s="18"/>
      <c r="L114" s="20">
        <v>7183</v>
      </c>
      <c r="M114" s="9">
        <v>0</v>
      </c>
      <c r="N114" s="20">
        <f t="shared" si="1"/>
        <v>7183</v>
      </c>
      <c r="O114" s="18"/>
      <c r="P114" s="18"/>
    </row>
    <row r="115" spans="1:16" x14ac:dyDescent="0.25">
      <c r="A115" s="7">
        <v>109</v>
      </c>
      <c r="B115" s="18">
        <v>6</v>
      </c>
      <c r="C115" s="18"/>
      <c r="D115" s="18">
        <v>3</v>
      </c>
      <c r="E115" s="18">
        <v>323</v>
      </c>
      <c r="F115" s="19" t="s">
        <v>105</v>
      </c>
      <c r="G115" s="18" t="s">
        <v>23</v>
      </c>
      <c r="H115" s="20">
        <v>208</v>
      </c>
      <c r="I115" s="18">
        <v>85</v>
      </c>
      <c r="J115" s="20"/>
      <c r="K115" s="18"/>
      <c r="L115" s="20">
        <v>3955</v>
      </c>
      <c r="M115" s="9">
        <v>0</v>
      </c>
      <c r="N115" s="20">
        <f t="shared" si="1"/>
        <v>3955</v>
      </c>
      <c r="O115" s="18"/>
      <c r="P115" s="18"/>
    </row>
    <row r="116" spans="1:16" x14ac:dyDescent="0.25">
      <c r="A116" s="7">
        <v>110</v>
      </c>
      <c r="B116" s="18">
        <v>6</v>
      </c>
      <c r="C116" s="18"/>
      <c r="D116" s="18">
        <v>3</v>
      </c>
      <c r="E116" s="18">
        <v>324</v>
      </c>
      <c r="F116" s="19" t="s">
        <v>1046</v>
      </c>
      <c r="G116" s="18" t="s">
        <v>23</v>
      </c>
      <c r="H116" s="20">
        <v>194</v>
      </c>
      <c r="I116" s="18">
        <v>80</v>
      </c>
      <c r="J116" s="20"/>
      <c r="K116" s="18"/>
      <c r="L116" s="20">
        <v>6363</v>
      </c>
      <c r="M116" s="9">
        <v>0</v>
      </c>
      <c r="N116" s="20">
        <f t="shared" si="1"/>
        <v>6363</v>
      </c>
      <c r="O116" s="18"/>
      <c r="P116" s="18"/>
    </row>
    <row r="117" spans="1:16" x14ac:dyDescent="0.25">
      <c r="A117" s="7">
        <v>111</v>
      </c>
      <c r="B117" s="18">
        <v>6</v>
      </c>
      <c r="C117" s="18"/>
      <c r="D117" s="18">
        <v>3</v>
      </c>
      <c r="E117" s="18">
        <v>325</v>
      </c>
      <c r="F117" s="19" t="s">
        <v>1047</v>
      </c>
      <c r="G117" s="18" t="s">
        <v>23</v>
      </c>
      <c r="H117" s="20">
        <v>187</v>
      </c>
      <c r="I117" s="18">
        <v>80</v>
      </c>
      <c r="J117" s="20"/>
      <c r="K117" s="18"/>
      <c r="L117" s="20">
        <v>6134</v>
      </c>
      <c r="M117" s="9">
        <v>0</v>
      </c>
      <c r="N117" s="20">
        <f t="shared" si="1"/>
        <v>6134</v>
      </c>
      <c r="O117" s="18"/>
      <c r="P117" s="18"/>
    </row>
    <row r="118" spans="1:16" x14ac:dyDescent="0.25">
      <c r="A118" s="7">
        <v>112</v>
      </c>
      <c r="B118" s="18">
        <v>6</v>
      </c>
      <c r="C118" s="18"/>
      <c r="D118" s="18">
        <v>3</v>
      </c>
      <c r="E118" s="18">
        <v>326</v>
      </c>
      <c r="F118" s="19" t="s">
        <v>1048</v>
      </c>
      <c r="G118" s="18" t="s">
        <v>23</v>
      </c>
      <c r="H118" s="20">
        <v>223</v>
      </c>
      <c r="I118" s="18"/>
      <c r="J118" s="20"/>
      <c r="K118" s="18"/>
      <c r="L118" s="20">
        <v>7314</v>
      </c>
      <c r="M118" s="9">
        <v>0</v>
      </c>
      <c r="N118" s="20">
        <f t="shared" si="1"/>
        <v>7314</v>
      </c>
      <c r="O118" s="18"/>
      <c r="P118" s="18"/>
    </row>
    <row r="119" spans="1:16" x14ac:dyDescent="0.25">
      <c r="A119" s="7">
        <v>113</v>
      </c>
      <c r="B119" s="7">
        <v>6</v>
      </c>
      <c r="C119" s="7"/>
      <c r="D119" s="7">
        <v>4</v>
      </c>
      <c r="E119" s="7">
        <v>2</v>
      </c>
      <c r="F119" s="8" t="s">
        <v>106</v>
      </c>
      <c r="G119" s="7" t="s">
        <v>23</v>
      </c>
      <c r="H119" s="9">
        <v>3320</v>
      </c>
      <c r="I119" s="7">
        <v>83</v>
      </c>
      <c r="J119" s="9">
        <v>0</v>
      </c>
      <c r="K119" s="7"/>
      <c r="L119" s="9">
        <v>136784</v>
      </c>
      <c r="M119" s="9">
        <v>0</v>
      </c>
      <c r="N119" s="9">
        <f t="shared" si="1"/>
        <v>136784</v>
      </c>
      <c r="O119" s="7"/>
      <c r="P119" s="7"/>
    </row>
    <row r="120" spans="1:16" x14ac:dyDescent="0.25">
      <c r="A120" s="7">
        <v>114</v>
      </c>
      <c r="B120" s="18">
        <v>6</v>
      </c>
      <c r="C120" s="18"/>
      <c r="D120" s="18">
        <v>4</v>
      </c>
      <c r="E120" s="18">
        <v>3</v>
      </c>
      <c r="F120" s="19" t="s">
        <v>107</v>
      </c>
      <c r="G120" s="18" t="s">
        <v>23</v>
      </c>
      <c r="H120" s="20">
        <v>777</v>
      </c>
      <c r="I120" s="18">
        <v>82</v>
      </c>
      <c r="J120" s="20">
        <v>0</v>
      </c>
      <c r="K120" s="18"/>
      <c r="L120" s="20">
        <v>32012</v>
      </c>
      <c r="M120" s="20">
        <v>0</v>
      </c>
      <c r="N120" s="20">
        <f t="shared" si="1"/>
        <v>32012</v>
      </c>
      <c r="O120" s="18"/>
      <c r="P120" s="18"/>
    </row>
    <row r="121" spans="1:16" x14ac:dyDescent="0.25">
      <c r="A121" s="7">
        <v>115</v>
      </c>
      <c r="B121" s="7">
        <v>6</v>
      </c>
      <c r="C121" s="7"/>
      <c r="D121" s="7">
        <v>4</v>
      </c>
      <c r="E121" s="7">
        <v>7</v>
      </c>
      <c r="F121" s="8" t="s">
        <v>108</v>
      </c>
      <c r="G121" s="7" t="s">
        <v>23</v>
      </c>
      <c r="H121" s="9">
        <v>635</v>
      </c>
      <c r="I121" s="7">
        <v>83</v>
      </c>
      <c r="J121" s="9">
        <v>0</v>
      </c>
      <c r="K121" s="7"/>
      <c r="L121" s="9">
        <v>26162</v>
      </c>
      <c r="M121" s="9">
        <v>0</v>
      </c>
      <c r="N121" s="9">
        <f t="shared" si="1"/>
        <v>26162</v>
      </c>
      <c r="O121" s="7"/>
      <c r="P121" s="7"/>
    </row>
    <row r="122" spans="1:16" x14ac:dyDescent="0.25">
      <c r="A122" s="7"/>
      <c r="B122" s="7">
        <v>6</v>
      </c>
      <c r="C122" s="7"/>
      <c r="D122" s="7">
        <v>4</v>
      </c>
      <c r="E122" s="7">
        <v>12</v>
      </c>
      <c r="F122" s="8" t="s">
        <v>1071</v>
      </c>
      <c r="G122" s="7" t="s">
        <v>23</v>
      </c>
      <c r="H122" s="9">
        <v>2686</v>
      </c>
      <c r="I122" s="7">
        <v>79</v>
      </c>
      <c r="J122" s="9"/>
      <c r="K122" s="7"/>
      <c r="L122" s="9">
        <v>110663</v>
      </c>
      <c r="M122" s="9">
        <v>0</v>
      </c>
      <c r="N122" s="9">
        <f t="shared" si="1"/>
        <v>110663</v>
      </c>
      <c r="O122" s="7"/>
      <c r="P122" s="7"/>
    </row>
    <row r="123" spans="1:16" x14ac:dyDescent="0.25">
      <c r="A123" s="7">
        <v>116</v>
      </c>
      <c r="B123" s="7">
        <v>6</v>
      </c>
      <c r="C123" s="7"/>
      <c r="D123" s="7">
        <v>4</v>
      </c>
      <c r="E123" s="7">
        <v>20</v>
      </c>
      <c r="F123" s="8" t="s">
        <v>108</v>
      </c>
      <c r="G123" s="7" t="s">
        <v>23</v>
      </c>
      <c r="H123" s="9">
        <v>126</v>
      </c>
      <c r="I123" s="7">
        <v>86</v>
      </c>
      <c r="J123" s="9">
        <v>30</v>
      </c>
      <c r="K123" s="7">
        <v>29</v>
      </c>
      <c r="L123" s="9">
        <v>7784</v>
      </c>
      <c r="M123" s="9">
        <v>0</v>
      </c>
      <c r="N123" s="9">
        <f t="shared" si="1"/>
        <v>7784</v>
      </c>
      <c r="O123" s="7"/>
      <c r="P123" s="7"/>
    </row>
    <row r="124" spans="1:16" x14ac:dyDescent="0.25">
      <c r="A124" s="7">
        <v>117</v>
      </c>
      <c r="B124" s="7">
        <v>6</v>
      </c>
      <c r="C124" s="7"/>
      <c r="D124" s="7">
        <v>4</v>
      </c>
      <c r="E124" s="7">
        <v>125</v>
      </c>
      <c r="F124" s="8" t="s">
        <v>110</v>
      </c>
      <c r="G124" s="7" t="s">
        <v>23</v>
      </c>
      <c r="H124" s="9">
        <v>203</v>
      </c>
      <c r="I124" s="7">
        <v>84</v>
      </c>
      <c r="J124" s="9">
        <v>0</v>
      </c>
      <c r="K124" s="7"/>
      <c r="L124" s="9">
        <v>6658</v>
      </c>
      <c r="M124" s="9">
        <v>0</v>
      </c>
      <c r="N124" s="9">
        <f t="shared" si="1"/>
        <v>6658</v>
      </c>
      <c r="O124" s="7"/>
      <c r="P124" s="7"/>
    </row>
    <row r="125" spans="1:16" x14ac:dyDescent="0.25">
      <c r="A125" s="7">
        <v>118</v>
      </c>
      <c r="B125" s="7">
        <v>6</v>
      </c>
      <c r="C125" s="7"/>
      <c r="D125" s="7">
        <v>4</v>
      </c>
      <c r="E125" s="7">
        <v>126</v>
      </c>
      <c r="F125" s="8" t="s">
        <v>111</v>
      </c>
      <c r="G125" s="7" t="s">
        <v>23</v>
      </c>
      <c r="H125" s="9">
        <v>192</v>
      </c>
      <c r="I125" s="7">
        <v>84</v>
      </c>
      <c r="J125" s="9">
        <v>0</v>
      </c>
      <c r="K125" s="7"/>
      <c r="L125" s="9">
        <v>6298</v>
      </c>
      <c r="M125" s="9">
        <v>0</v>
      </c>
      <c r="N125" s="9">
        <f t="shared" si="1"/>
        <v>6298</v>
      </c>
      <c r="O125" s="7"/>
      <c r="P125" s="7"/>
    </row>
    <row r="126" spans="1:16" x14ac:dyDescent="0.25">
      <c r="A126" s="7">
        <v>119</v>
      </c>
      <c r="B126" s="7">
        <v>6</v>
      </c>
      <c r="C126" s="7"/>
      <c r="D126" s="7">
        <v>4</v>
      </c>
      <c r="E126" s="7">
        <v>127</v>
      </c>
      <c r="F126" s="8" t="s">
        <v>112</v>
      </c>
      <c r="G126" s="7" t="s">
        <v>23</v>
      </c>
      <c r="H126" s="9">
        <v>170</v>
      </c>
      <c r="I126" s="7">
        <v>84</v>
      </c>
      <c r="J126" s="9">
        <v>60</v>
      </c>
      <c r="K126" s="7">
        <v>29</v>
      </c>
      <c r="L126" s="9">
        <v>7912</v>
      </c>
      <c r="M126" s="9">
        <v>0</v>
      </c>
      <c r="N126" s="9">
        <f t="shared" si="1"/>
        <v>7912</v>
      </c>
      <c r="O126" s="7"/>
      <c r="P126" s="7"/>
    </row>
    <row r="127" spans="1:16" x14ac:dyDescent="0.25">
      <c r="A127" s="7">
        <v>120</v>
      </c>
      <c r="B127" s="7">
        <v>6</v>
      </c>
      <c r="C127" s="7"/>
      <c r="D127" s="7">
        <v>4</v>
      </c>
      <c r="E127" s="7">
        <v>145</v>
      </c>
      <c r="F127" s="8" t="s">
        <v>113</v>
      </c>
      <c r="G127" s="7" t="s">
        <v>23</v>
      </c>
      <c r="H127" s="9">
        <v>1660</v>
      </c>
      <c r="I127" s="7">
        <v>83</v>
      </c>
      <c r="J127" s="9">
        <v>0</v>
      </c>
      <c r="K127" s="7"/>
      <c r="L127" s="9">
        <v>68392</v>
      </c>
      <c r="M127" s="9">
        <v>0</v>
      </c>
      <c r="N127" s="9">
        <f t="shared" si="1"/>
        <v>68392</v>
      </c>
      <c r="O127" s="7"/>
      <c r="P127" s="7"/>
    </row>
    <row r="128" spans="1:16" x14ac:dyDescent="0.25">
      <c r="A128" s="7">
        <v>121</v>
      </c>
      <c r="B128" s="7">
        <v>6</v>
      </c>
      <c r="C128" s="7"/>
      <c r="D128" s="7">
        <v>4</v>
      </c>
      <c r="E128" s="7">
        <v>146</v>
      </c>
      <c r="F128" s="8" t="s">
        <v>114</v>
      </c>
      <c r="G128" s="7" t="s">
        <v>23</v>
      </c>
      <c r="H128" s="9">
        <v>1660</v>
      </c>
      <c r="I128" s="7">
        <v>83</v>
      </c>
      <c r="J128" s="9">
        <v>0</v>
      </c>
      <c r="K128" s="7"/>
      <c r="L128" s="9">
        <v>68392</v>
      </c>
      <c r="M128" s="9">
        <v>0</v>
      </c>
      <c r="N128" s="9">
        <f t="shared" si="1"/>
        <v>68392</v>
      </c>
      <c r="O128" s="7"/>
      <c r="P128" s="7"/>
    </row>
    <row r="129" spans="1:16" x14ac:dyDescent="0.25">
      <c r="A129" s="7">
        <v>122</v>
      </c>
      <c r="B129" s="18">
        <v>6</v>
      </c>
      <c r="C129" s="18"/>
      <c r="D129" s="18">
        <v>4</v>
      </c>
      <c r="E129" s="18">
        <v>155</v>
      </c>
      <c r="F129" s="19" t="s">
        <v>115</v>
      </c>
      <c r="G129" s="18" t="s">
        <v>23</v>
      </c>
      <c r="H129" s="173">
        <v>148</v>
      </c>
      <c r="I129" s="18">
        <v>82</v>
      </c>
      <c r="J129" s="173"/>
      <c r="K129" s="18"/>
      <c r="L129" s="173">
        <v>4854</v>
      </c>
      <c r="M129" s="40">
        <v>0</v>
      </c>
      <c r="N129" s="173">
        <f t="shared" si="1"/>
        <v>4854</v>
      </c>
      <c r="O129" s="18"/>
      <c r="P129" s="18"/>
    </row>
    <row r="130" spans="1:16" x14ac:dyDescent="0.25">
      <c r="A130" s="7">
        <v>123</v>
      </c>
      <c r="B130" s="7">
        <v>6</v>
      </c>
      <c r="C130" s="7"/>
      <c r="D130" s="7">
        <v>5</v>
      </c>
      <c r="E130" s="7">
        <v>1</v>
      </c>
      <c r="F130" s="8" t="s">
        <v>116</v>
      </c>
      <c r="G130" s="7" t="s">
        <v>23</v>
      </c>
      <c r="H130" s="9">
        <v>1174</v>
      </c>
      <c r="I130" s="7">
        <v>84</v>
      </c>
      <c r="J130" s="9">
        <v>0</v>
      </c>
      <c r="K130" s="7"/>
      <c r="L130" s="9">
        <v>38507</v>
      </c>
      <c r="M130" s="9">
        <v>0</v>
      </c>
      <c r="N130" s="9">
        <f t="shared" si="1"/>
        <v>38507</v>
      </c>
      <c r="O130" s="7"/>
      <c r="P130" s="7"/>
    </row>
    <row r="131" spans="1:16" x14ac:dyDescent="0.25">
      <c r="A131" s="7">
        <v>124</v>
      </c>
      <c r="B131" s="7">
        <v>6</v>
      </c>
      <c r="C131" s="7"/>
      <c r="D131" s="7">
        <v>5</v>
      </c>
      <c r="E131" s="7">
        <v>3</v>
      </c>
      <c r="F131" s="8" t="s">
        <v>22</v>
      </c>
      <c r="G131" s="7" t="s">
        <v>23</v>
      </c>
      <c r="H131" s="9">
        <v>1320</v>
      </c>
      <c r="I131" s="7">
        <v>84</v>
      </c>
      <c r="J131" s="9">
        <v>84</v>
      </c>
      <c r="K131" s="7">
        <v>28</v>
      </c>
      <c r="L131" s="9">
        <v>51560</v>
      </c>
      <c r="M131" s="9">
        <v>0</v>
      </c>
      <c r="N131" s="9">
        <f t="shared" si="1"/>
        <v>51560</v>
      </c>
      <c r="O131" s="7"/>
      <c r="P131" s="7"/>
    </row>
    <row r="132" spans="1:16" x14ac:dyDescent="0.25">
      <c r="A132" s="7">
        <v>125</v>
      </c>
      <c r="B132" s="7">
        <v>6</v>
      </c>
      <c r="C132" s="7"/>
      <c r="D132" s="7">
        <v>5</v>
      </c>
      <c r="E132" s="7">
        <v>4</v>
      </c>
      <c r="F132" s="8" t="s">
        <v>117</v>
      </c>
      <c r="G132" s="7" t="s">
        <v>23</v>
      </c>
      <c r="H132" s="9">
        <v>2759</v>
      </c>
      <c r="I132" s="7">
        <v>84</v>
      </c>
      <c r="J132" s="9">
        <v>59</v>
      </c>
      <c r="K132" s="7">
        <v>27</v>
      </c>
      <c r="L132" s="9">
        <v>105714</v>
      </c>
      <c r="M132" s="9">
        <v>0</v>
      </c>
      <c r="N132" s="9">
        <f t="shared" si="1"/>
        <v>105714</v>
      </c>
      <c r="O132" s="7"/>
      <c r="P132" s="7"/>
    </row>
    <row r="133" spans="1:16" x14ac:dyDescent="0.25">
      <c r="A133" s="7">
        <v>126</v>
      </c>
      <c r="B133" s="7">
        <v>6</v>
      </c>
      <c r="C133" s="7"/>
      <c r="D133" s="7">
        <v>5</v>
      </c>
      <c r="E133" s="7">
        <v>5</v>
      </c>
      <c r="F133" s="8" t="s">
        <v>118</v>
      </c>
      <c r="G133" s="7" t="s">
        <v>23</v>
      </c>
      <c r="H133" s="9">
        <v>480</v>
      </c>
      <c r="I133" s="7">
        <v>84</v>
      </c>
      <c r="J133" s="9">
        <v>35</v>
      </c>
      <c r="K133" s="7">
        <v>29</v>
      </c>
      <c r="L133" s="9">
        <v>16084</v>
      </c>
      <c r="M133" s="9">
        <v>0</v>
      </c>
      <c r="N133" s="9">
        <f t="shared" si="1"/>
        <v>16084</v>
      </c>
      <c r="O133" s="7"/>
      <c r="P133" s="7"/>
    </row>
    <row r="134" spans="1:16" x14ac:dyDescent="0.25">
      <c r="A134" s="7">
        <v>127</v>
      </c>
      <c r="B134" s="7">
        <v>6</v>
      </c>
      <c r="C134" s="7"/>
      <c r="D134" s="7">
        <v>5</v>
      </c>
      <c r="E134" s="7">
        <v>6</v>
      </c>
      <c r="F134" s="8" t="s">
        <v>72</v>
      </c>
      <c r="G134" s="7" t="s">
        <v>23</v>
      </c>
      <c r="H134" s="9">
        <v>230</v>
      </c>
      <c r="I134" s="7">
        <v>86</v>
      </c>
      <c r="J134" s="9">
        <v>0</v>
      </c>
      <c r="K134" s="7"/>
      <c r="L134" s="9">
        <v>4416</v>
      </c>
      <c r="M134" s="9">
        <v>0</v>
      </c>
      <c r="N134" s="9">
        <f t="shared" si="1"/>
        <v>4416</v>
      </c>
      <c r="O134" s="7"/>
      <c r="P134" s="7"/>
    </row>
    <row r="135" spans="1:16" x14ac:dyDescent="0.25">
      <c r="A135" s="7">
        <v>128</v>
      </c>
      <c r="B135" s="7">
        <v>6</v>
      </c>
      <c r="C135" s="7"/>
      <c r="D135" s="7">
        <v>5</v>
      </c>
      <c r="E135" s="7">
        <v>7</v>
      </c>
      <c r="F135" s="8" t="s">
        <v>119</v>
      </c>
      <c r="G135" s="7" t="s">
        <v>23</v>
      </c>
      <c r="H135" s="9">
        <v>300</v>
      </c>
      <c r="I135" s="7">
        <v>86</v>
      </c>
      <c r="J135" s="9">
        <v>0</v>
      </c>
      <c r="K135" s="7"/>
      <c r="L135" s="9">
        <v>5760</v>
      </c>
      <c r="M135" s="9">
        <v>0</v>
      </c>
      <c r="N135" s="9">
        <f t="shared" si="1"/>
        <v>5760</v>
      </c>
      <c r="O135" s="7"/>
      <c r="P135" s="7"/>
    </row>
    <row r="136" spans="1:16" x14ac:dyDescent="0.25">
      <c r="A136" s="7">
        <v>129</v>
      </c>
      <c r="B136" s="18">
        <v>6</v>
      </c>
      <c r="C136" s="18"/>
      <c r="D136" s="18">
        <v>5</v>
      </c>
      <c r="E136" s="18">
        <v>8</v>
      </c>
      <c r="F136" s="19" t="s">
        <v>120</v>
      </c>
      <c r="G136" s="18" t="s">
        <v>23</v>
      </c>
      <c r="H136" s="20">
        <v>363</v>
      </c>
      <c r="I136" s="18">
        <v>82</v>
      </c>
      <c r="J136" s="20">
        <v>72</v>
      </c>
      <c r="K136" s="18">
        <v>29</v>
      </c>
      <c r="L136" s="20">
        <v>16834</v>
      </c>
      <c r="M136" s="20">
        <v>0</v>
      </c>
      <c r="N136" s="20">
        <f t="shared" si="1"/>
        <v>16834</v>
      </c>
      <c r="O136" s="18"/>
      <c r="P136" s="18"/>
    </row>
    <row r="137" spans="1:16" x14ac:dyDescent="0.25">
      <c r="A137" s="7">
        <v>130</v>
      </c>
      <c r="B137" s="18">
        <v>6</v>
      </c>
      <c r="C137" s="18"/>
      <c r="D137" s="18">
        <v>5</v>
      </c>
      <c r="E137" s="18">
        <v>9</v>
      </c>
      <c r="F137" s="19" t="s">
        <v>121</v>
      </c>
      <c r="G137" s="18" t="s">
        <v>23</v>
      </c>
      <c r="H137" s="20">
        <v>410</v>
      </c>
      <c r="I137" s="18">
        <v>82</v>
      </c>
      <c r="J137" s="20">
        <v>84</v>
      </c>
      <c r="K137" s="18">
        <v>29</v>
      </c>
      <c r="L137" s="20">
        <v>19864</v>
      </c>
      <c r="M137" s="20">
        <v>0</v>
      </c>
      <c r="N137" s="20">
        <f t="shared" si="1"/>
        <v>19864</v>
      </c>
      <c r="O137" s="18"/>
      <c r="P137" s="18"/>
    </row>
    <row r="138" spans="1:16" x14ac:dyDescent="0.25">
      <c r="A138" s="7">
        <v>131</v>
      </c>
      <c r="B138" s="7">
        <v>6</v>
      </c>
      <c r="C138" s="7"/>
      <c r="D138" s="7">
        <v>5</v>
      </c>
      <c r="E138" s="7">
        <v>10</v>
      </c>
      <c r="F138" s="8" t="s">
        <v>122</v>
      </c>
      <c r="G138" s="7" t="s">
        <v>23</v>
      </c>
      <c r="H138" s="9">
        <v>252</v>
      </c>
      <c r="I138" s="7">
        <v>86</v>
      </c>
      <c r="J138" s="9">
        <v>0</v>
      </c>
      <c r="K138" s="7"/>
      <c r="L138" s="9">
        <v>4838</v>
      </c>
      <c r="M138" s="9">
        <v>0</v>
      </c>
      <c r="N138" s="9">
        <f t="shared" si="1"/>
        <v>4838</v>
      </c>
      <c r="O138" s="7"/>
      <c r="P138" s="7"/>
    </row>
    <row r="139" spans="1:16" x14ac:dyDescent="0.25">
      <c r="A139" s="7">
        <v>132</v>
      </c>
      <c r="B139" s="7">
        <v>6</v>
      </c>
      <c r="C139" s="7"/>
      <c r="D139" s="7">
        <v>5</v>
      </c>
      <c r="E139" s="7">
        <v>11</v>
      </c>
      <c r="F139" s="8" t="s">
        <v>123</v>
      </c>
      <c r="G139" s="7" t="s">
        <v>23</v>
      </c>
      <c r="H139" s="9">
        <v>534</v>
      </c>
      <c r="I139" s="7">
        <v>84</v>
      </c>
      <c r="J139" s="9">
        <v>84</v>
      </c>
      <c r="K139" s="7">
        <v>31</v>
      </c>
      <c r="L139" s="9">
        <v>21075</v>
      </c>
      <c r="M139" s="9">
        <v>0</v>
      </c>
      <c r="N139" s="9">
        <f t="shared" si="1"/>
        <v>21075</v>
      </c>
      <c r="O139" s="7"/>
      <c r="P139" s="7"/>
    </row>
    <row r="140" spans="1:16" x14ac:dyDescent="0.25">
      <c r="A140" s="7">
        <v>133</v>
      </c>
      <c r="B140" s="7">
        <v>6</v>
      </c>
      <c r="C140" s="7"/>
      <c r="D140" s="7">
        <v>5</v>
      </c>
      <c r="E140" s="7">
        <v>12</v>
      </c>
      <c r="F140" s="8" t="s">
        <v>124</v>
      </c>
      <c r="G140" s="7" t="s">
        <v>23</v>
      </c>
      <c r="H140" s="9">
        <v>533</v>
      </c>
      <c r="I140" s="7">
        <v>84</v>
      </c>
      <c r="J140" s="9">
        <v>84</v>
      </c>
      <c r="K140" s="7">
        <v>31</v>
      </c>
      <c r="L140" s="9">
        <v>21042</v>
      </c>
      <c r="M140" s="9">
        <v>0</v>
      </c>
      <c r="N140" s="9">
        <f t="shared" si="1"/>
        <v>21042</v>
      </c>
      <c r="O140" s="7"/>
      <c r="P140" s="7"/>
    </row>
    <row r="141" spans="1:16" x14ac:dyDescent="0.25">
      <c r="A141" s="7">
        <v>134</v>
      </c>
      <c r="B141" s="7">
        <v>6</v>
      </c>
      <c r="C141" s="7"/>
      <c r="D141" s="7">
        <v>5</v>
      </c>
      <c r="E141" s="7">
        <v>14</v>
      </c>
      <c r="F141" s="8" t="s">
        <v>125</v>
      </c>
      <c r="G141" s="7" t="s">
        <v>23</v>
      </c>
      <c r="H141" s="9">
        <v>419</v>
      </c>
      <c r="I141" s="7">
        <v>84</v>
      </c>
      <c r="J141" s="9">
        <v>98</v>
      </c>
      <c r="K141" s="7">
        <v>28</v>
      </c>
      <c r="L141" s="9">
        <v>24051</v>
      </c>
      <c r="M141" s="9">
        <v>0</v>
      </c>
      <c r="N141" s="9">
        <f t="shared" ref="N141:N205" si="2">L141+M141</f>
        <v>24051</v>
      </c>
      <c r="O141" s="7"/>
      <c r="P141" s="7"/>
    </row>
    <row r="142" spans="1:16" x14ac:dyDescent="0.25">
      <c r="A142" s="7">
        <v>135</v>
      </c>
      <c r="B142" s="7">
        <v>6</v>
      </c>
      <c r="C142" s="7"/>
      <c r="D142" s="7">
        <v>5</v>
      </c>
      <c r="E142" s="7">
        <v>15</v>
      </c>
      <c r="F142" s="8" t="s">
        <v>126</v>
      </c>
      <c r="G142" s="7" t="s">
        <v>23</v>
      </c>
      <c r="H142" s="9">
        <v>216</v>
      </c>
      <c r="I142" s="7">
        <v>86</v>
      </c>
      <c r="J142" s="9">
        <v>72</v>
      </c>
      <c r="K142" s="7">
        <v>31</v>
      </c>
      <c r="L142" s="9">
        <v>6627</v>
      </c>
      <c r="M142" s="9">
        <v>0</v>
      </c>
      <c r="N142" s="9">
        <f t="shared" si="2"/>
        <v>6627</v>
      </c>
      <c r="O142" s="7"/>
      <c r="P142" s="7"/>
    </row>
    <row r="143" spans="1:16" x14ac:dyDescent="0.25">
      <c r="A143" s="7">
        <v>136</v>
      </c>
      <c r="B143" s="7">
        <v>6</v>
      </c>
      <c r="C143" s="7"/>
      <c r="D143" s="7">
        <v>5</v>
      </c>
      <c r="E143" s="7">
        <v>16</v>
      </c>
      <c r="F143" s="8" t="s">
        <v>127</v>
      </c>
      <c r="G143" s="7" t="s">
        <v>23</v>
      </c>
      <c r="H143" s="9">
        <v>212</v>
      </c>
      <c r="I143" s="7">
        <v>84</v>
      </c>
      <c r="J143" s="9">
        <v>98</v>
      </c>
      <c r="K143" s="7">
        <v>25</v>
      </c>
      <c r="L143" s="9">
        <v>26278</v>
      </c>
      <c r="M143" s="9">
        <v>0</v>
      </c>
      <c r="N143" s="9">
        <f t="shared" si="2"/>
        <v>26278</v>
      </c>
      <c r="O143" s="7"/>
      <c r="P143" s="7"/>
    </row>
    <row r="144" spans="1:16" x14ac:dyDescent="0.25">
      <c r="A144" s="7">
        <v>137</v>
      </c>
      <c r="B144" s="7">
        <v>6</v>
      </c>
      <c r="C144" s="7"/>
      <c r="D144" s="7">
        <v>5</v>
      </c>
      <c r="E144" s="7">
        <v>17</v>
      </c>
      <c r="F144" s="8" t="s">
        <v>128</v>
      </c>
      <c r="G144" s="7" t="s">
        <v>23</v>
      </c>
      <c r="H144" s="9">
        <v>200</v>
      </c>
      <c r="I144" s="7">
        <v>84</v>
      </c>
      <c r="J144" s="9">
        <v>0</v>
      </c>
      <c r="K144" s="7"/>
      <c r="L144" s="9">
        <v>6560</v>
      </c>
      <c r="M144" s="9">
        <v>0</v>
      </c>
      <c r="N144" s="9">
        <f t="shared" si="2"/>
        <v>6560</v>
      </c>
      <c r="O144" s="7"/>
      <c r="P144" s="7"/>
    </row>
    <row r="145" spans="1:16" x14ac:dyDescent="0.25">
      <c r="A145" s="7">
        <v>138</v>
      </c>
      <c r="B145" s="7">
        <v>6</v>
      </c>
      <c r="C145" s="7"/>
      <c r="D145" s="7">
        <v>5</v>
      </c>
      <c r="E145" s="7">
        <v>18</v>
      </c>
      <c r="F145" s="8" t="s">
        <v>129</v>
      </c>
      <c r="G145" s="7" t="s">
        <v>23</v>
      </c>
      <c r="H145" s="9">
        <v>548</v>
      </c>
      <c r="I145" s="7">
        <v>84</v>
      </c>
      <c r="J145" s="9">
        <v>84</v>
      </c>
      <c r="K145" s="7">
        <v>29</v>
      </c>
      <c r="L145" s="9">
        <v>24390</v>
      </c>
      <c r="M145" s="9">
        <v>0</v>
      </c>
      <c r="N145" s="9">
        <f t="shared" si="2"/>
        <v>24390</v>
      </c>
      <c r="O145" s="7"/>
      <c r="P145" s="7"/>
    </row>
    <row r="146" spans="1:16" x14ac:dyDescent="0.25">
      <c r="A146" s="7">
        <v>139</v>
      </c>
      <c r="B146" s="7">
        <v>6</v>
      </c>
      <c r="C146" s="7"/>
      <c r="D146" s="7">
        <v>5</v>
      </c>
      <c r="E146" s="7">
        <v>19</v>
      </c>
      <c r="F146" s="8" t="s">
        <v>130</v>
      </c>
      <c r="G146" s="7" t="s">
        <v>23</v>
      </c>
      <c r="H146" s="9">
        <v>381</v>
      </c>
      <c r="I146" s="7">
        <v>84</v>
      </c>
      <c r="J146" s="9">
        <v>0</v>
      </c>
      <c r="K146" s="7"/>
      <c r="L146" s="9">
        <v>12497</v>
      </c>
      <c r="M146" s="9">
        <v>0</v>
      </c>
      <c r="N146" s="9">
        <f t="shared" si="2"/>
        <v>12497</v>
      </c>
      <c r="O146" s="7"/>
      <c r="P146" s="7"/>
    </row>
    <row r="147" spans="1:16" x14ac:dyDescent="0.25">
      <c r="A147" s="7">
        <v>140</v>
      </c>
      <c r="B147" s="18">
        <v>6</v>
      </c>
      <c r="C147" s="18"/>
      <c r="D147" s="18">
        <v>5</v>
      </c>
      <c r="E147" s="18">
        <v>20</v>
      </c>
      <c r="F147" s="19" t="s">
        <v>131</v>
      </c>
      <c r="G147" s="18" t="s">
        <v>23</v>
      </c>
      <c r="H147" s="20">
        <v>175</v>
      </c>
      <c r="I147" s="18">
        <v>82</v>
      </c>
      <c r="J147" s="20">
        <v>72</v>
      </c>
      <c r="K147" s="18">
        <v>28</v>
      </c>
      <c r="L147" s="20">
        <v>12252</v>
      </c>
      <c r="M147" s="20">
        <v>0</v>
      </c>
      <c r="N147" s="20">
        <f t="shared" si="2"/>
        <v>12252</v>
      </c>
      <c r="O147" s="18"/>
      <c r="P147" s="18"/>
    </row>
    <row r="148" spans="1:16" x14ac:dyDescent="0.25">
      <c r="A148" s="7">
        <v>141</v>
      </c>
      <c r="B148" s="18">
        <v>6</v>
      </c>
      <c r="C148" s="18"/>
      <c r="D148" s="18">
        <v>5</v>
      </c>
      <c r="E148" s="18">
        <v>21</v>
      </c>
      <c r="F148" s="19" t="s">
        <v>132</v>
      </c>
      <c r="G148" s="18" t="s">
        <v>23</v>
      </c>
      <c r="H148" s="20">
        <v>674</v>
      </c>
      <c r="I148" s="18">
        <v>82</v>
      </c>
      <c r="J148" s="20">
        <v>120</v>
      </c>
      <c r="K148" s="18">
        <v>31</v>
      </c>
      <c r="L148" s="20">
        <v>28907</v>
      </c>
      <c r="M148" s="20">
        <v>0</v>
      </c>
      <c r="N148" s="20">
        <f t="shared" si="2"/>
        <v>28907</v>
      </c>
      <c r="O148" s="18"/>
      <c r="P148" s="18"/>
    </row>
    <row r="149" spans="1:16" x14ac:dyDescent="0.25">
      <c r="A149" s="7">
        <v>142</v>
      </c>
      <c r="B149" s="7">
        <v>6</v>
      </c>
      <c r="C149" s="7"/>
      <c r="D149" s="7">
        <v>5</v>
      </c>
      <c r="E149" s="7">
        <v>22</v>
      </c>
      <c r="F149" s="8" t="s">
        <v>133</v>
      </c>
      <c r="G149" s="7" t="s">
        <v>23</v>
      </c>
      <c r="H149" s="9">
        <v>308</v>
      </c>
      <c r="I149" s="7">
        <v>84</v>
      </c>
      <c r="J149" s="9">
        <v>0</v>
      </c>
      <c r="K149" s="7"/>
      <c r="L149" s="9">
        <v>10102</v>
      </c>
      <c r="M149" s="9">
        <v>0</v>
      </c>
      <c r="N149" s="9">
        <f t="shared" si="2"/>
        <v>10102</v>
      </c>
      <c r="O149" s="7"/>
      <c r="P149" s="7"/>
    </row>
    <row r="150" spans="1:16" x14ac:dyDescent="0.25">
      <c r="A150" s="7">
        <v>143</v>
      </c>
      <c r="B150" s="7">
        <v>6</v>
      </c>
      <c r="C150" s="7"/>
      <c r="D150" s="7">
        <v>5</v>
      </c>
      <c r="E150" s="7">
        <v>23</v>
      </c>
      <c r="F150" s="8" t="s">
        <v>134</v>
      </c>
      <c r="G150" s="7" t="s">
        <v>23</v>
      </c>
      <c r="H150" s="9">
        <v>355</v>
      </c>
      <c r="I150" s="7">
        <v>84</v>
      </c>
      <c r="J150" s="9">
        <v>72</v>
      </c>
      <c r="K150" s="7">
        <v>29</v>
      </c>
      <c r="L150" s="9">
        <v>16572</v>
      </c>
      <c r="M150" s="9">
        <v>0</v>
      </c>
      <c r="N150" s="9">
        <f t="shared" si="2"/>
        <v>16572</v>
      </c>
      <c r="O150" s="7"/>
      <c r="P150" s="7"/>
    </row>
    <row r="151" spans="1:16" x14ac:dyDescent="0.25">
      <c r="A151" s="7">
        <v>144</v>
      </c>
      <c r="B151" s="7">
        <v>6</v>
      </c>
      <c r="C151" s="7"/>
      <c r="D151" s="7">
        <v>5</v>
      </c>
      <c r="E151" s="7">
        <v>24</v>
      </c>
      <c r="F151" s="8" t="s">
        <v>135</v>
      </c>
      <c r="G151" s="7" t="s">
        <v>23</v>
      </c>
      <c r="H151" s="9">
        <v>308</v>
      </c>
      <c r="I151" s="7">
        <v>84</v>
      </c>
      <c r="J151" s="9">
        <v>0</v>
      </c>
      <c r="K151" s="7"/>
      <c r="L151" s="9">
        <v>10102</v>
      </c>
      <c r="M151" s="9">
        <v>0</v>
      </c>
      <c r="N151" s="9">
        <f t="shared" si="2"/>
        <v>10102</v>
      </c>
      <c r="O151" s="7"/>
      <c r="P151" s="7"/>
    </row>
    <row r="152" spans="1:16" x14ac:dyDescent="0.25">
      <c r="A152" s="7">
        <v>145</v>
      </c>
      <c r="B152" s="7">
        <v>6</v>
      </c>
      <c r="C152" s="7"/>
      <c r="D152" s="7">
        <v>5</v>
      </c>
      <c r="E152" s="7">
        <v>25</v>
      </c>
      <c r="F152" s="8" t="s">
        <v>136</v>
      </c>
      <c r="G152" s="7" t="s">
        <v>23</v>
      </c>
      <c r="H152" s="9">
        <v>285</v>
      </c>
      <c r="I152" s="7">
        <v>84</v>
      </c>
      <c r="J152" s="9">
        <v>0</v>
      </c>
      <c r="K152" s="7"/>
      <c r="L152" s="9">
        <v>9348</v>
      </c>
      <c r="M152" s="9">
        <v>0</v>
      </c>
      <c r="N152" s="9">
        <f t="shared" si="2"/>
        <v>9348</v>
      </c>
      <c r="O152" s="7"/>
      <c r="P152" s="7"/>
    </row>
    <row r="153" spans="1:16" x14ac:dyDescent="0.25">
      <c r="A153" s="7"/>
      <c r="B153" s="7">
        <v>6</v>
      </c>
      <c r="C153" s="7"/>
      <c r="D153" s="7">
        <v>5</v>
      </c>
      <c r="E153" s="7">
        <v>26</v>
      </c>
      <c r="F153" s="8" t="s">
        <v>1068</v>
      </c>
      <c r="G153" s="7" t="s">
        <v>23</v>
      </c>
      <c r="H153" s="9">
        <v>863</v>
      </c>
      <c r="I153" s="7">
        <v>80</v>
      </c>
      <c r="J153" s="9">
        <v>0</v>
      </c>
      <c r="K153" s="7"/>
      <c r="L153" s="9">
        <v>28306</v>
      </c>
      <c r="M153" s="9">
        <v>0</v>
      </c>
      <c r="N153" s="9">
        <f t="shared" si="2"/>
        <v>28306</v>
      </c>
      <c r="O153" s="7"/>
      <c r="P153" s="7"/>
    </row>
    <row r="154" spans="1:16" x14ac:dyDescent="0.25">
      <c r="A154" s="7">
        <v>146</v>
      </c>
      <c r="B154" s="7">
        <v>6</v>
      </c>
      <c r="C154" s="7"/>
      <c r="D154" s="7">
        <v>5</v>
      </c>
      <c r="E154" s="7">
        <v>27</v>
      </c>
      <c r="F154" s="8" t="s">
        <v>137</v>
      </c>
      <c r="G154" s="7" t="s">
        <v>23</v>
      </c>
      <c r="H154" s="9">
        <v>263</v>
      </c>
      <c r="I154" s="7">
        <v>84</v>
      </c>
      <c r="J154" s="9">
        <v>0</v>
      </c>
      <c r="K154" s="7"/>
      <c r="L154" s="9">
        <v>8626</v>
      </c>
      <c r="M154" s="9">
        <v>0</v>
      </c>
      <c r="N154" s="9">
        <f t="shared" si="2"/>
        <v>8626</v>
      </c>
      <c r="O154" s="7"/>
      <c r="P154" s="7"/>
    </row>
    <row r="155" spans="1:16" x14ac:dyDescent="0.25">
      <c r="A155" s="7">
        <v>147</v>
      </c>
      <c r="B155" s="7">
        <v>6</v>
      </c>
      <c r="C155" s="7"/>
      <c r="D155" s="7">
        <v>5</v>
      </c>
      <c r="E155" s="7">
        <v>28</v>
      </c>
      <c r="F155" s="8" t="s">
        <v>138</v>
      </c>
      <c r="G155" s="7" t="s">
        <v>23</v>
      </c>
      <c r="H155" s="9">
        <v>270</v>
      </c>
      <c r="I155" s="7">
        <v>84</v>
      </c>
      <c r="J155" s="9">
        <v>0</v>
      </c>
      <c r="K155" s="7"/>
      <c r="L155" s="9">
        <v>8856</v>
      </c>
      <c r="M155" s="9">
        <v>0</v>
      </c>
      <c r="N155" s="9">
        <f t="shared" si="2"/>
        <v>8856</v>
      </c>
      <c r="O155" s="7"/>
      <c r="P155" s="7"/>
    </row>
    <row r="156" spans="1:16" x14ac:dyDescent="0.25">
      <c r="A156" s="7">
        <v>148</v>
      </c>
      <c r="B156" s="7">
        <v>6</v>
      </c>
      <c r="C156" s="7"/>
      <c r="D156" s="7">
        <v>5</v>
      </c>
      <c r="E156" s="7">
        <v>29</v>
      </c>
      <c r="F156" s="8" t="s">
        <v>139</v>
      </c>
      <c r="G156" s="7" t="s">
        <v>23</v>
      </c>
      <c r="H156" s="9">
        <v>636</v>
      </c>
      <c r="I156" s="7">
        <v>84</v>
      </c>
      <c r="J156" s="9">
        <v>63</v>
      </c>
      <c r="K156" s="7">
        <v>29</v>
      </c>
      <c r="L156" s="9">
        <v>24673</v>
      </c>
      <c r="M156" s="9">
        <v>0</v>
      </c>
      <c r="N156" s="9">
        <f t="shared" si="2"/>
        <v>24673</v>
      </c>
      <c r="O156" s="7"/>
      <c r="P156" s="7"/>
    </row>
    <row r="157" spans="1:16" x14ac:dyDescent="0.25">
      <c r="A157" s="7">
        <v>149</v>
      </c>
      <c r="B157" s="7">
        <v>6</v>
      </c>
      <c r="C157" s="7"/>
      <c r="D157" s="7">
        <v>5</v>
      </c>
      <c r="E157" s="7">
        <v>30</v>
      </c>
      <c r="F157" s="8" t="s">
        <v>140</v>
      </c>
      <c r="G157" s="7" t="s">
        <v>23</v>
      </c>
      <c r="H157" s="9">
        <v>578</v>
      </c>
      <c r="I157" s="7">
        <v>84</v>
      </c>
      <c r="J157" s="9">
        <v>0</v>
      </c>
      <c r="K157" s="7"/>
      <c r="L157" s="9">
        <v>18958</v>
      </c>
      <c r="M157" s="9">
        <v>0</v>
      </c>
      <c r="N157" s="9">
        <f t="shared" si="2"/>
        <v>18958</v>
      </c>
      <c r="O157" s="7"/>
      <c r="P157" s="7"/>
    </row>
    <row r="158" spans="1:16" x14ac:dyDescent="0.25">
      <c r="A158" s="7">
        <v>150</v>
      </c>
      <c r="B158" s="7">
        <v>6</v>
      </c>
      <c r="C158" s="7"/>
      <c r="D158" s="7">
        <v>5</v>
      </c>
      <c r="E158" s="7">
        <v>31</v>
      </c>
      <c r="F158" s="8" t="s">
        <v>141</v>
      </c>
      <c r="G158" s="7" t="s">
        <v>23</v>
      </c>
      <c r="H158" s="9">
        <v>280</v>
      </c>
      <c r="I158" s="7">
        <v>86</v>
      </c>
      <c r="J158" s="9">
        <v>0</v>
      </c>
      <c r="K158" s="7"/>
      <c r="L158" s="9">
        <v>5376</v>
      </c>
      <c r="M158" s="9">
        <v>0</v>
      </c>
      <c r="N158" s="9">
        <f t="shared" si="2"/>
        <v>5376</v>
      </c>
      <c r="O158" s="7"/>
      <c r="P158" s="7"/>
    </row>
    <row r="159" spans="1:16" x14ac:dyDescent="0.25">
      <c r="A159" s="7">
        <v>151</v>
      </c>
      <c r="B159" s="7">
        <v>6</v>
      </c>
      <c r="C159" s="7"/>
      <c r="D159" s="7">
        <v>5</v>
      </c>
      <c r="E159" s="7">
        <v>32</v>
      </c>
      <c r="F159" s="8" t="s">
        <v>142</v>
      </c>
      <c r="G159" s="7" t="s">
        <v>23</v>
      </c>
      <c r="H159" s="9">
        <v>250</v>
      </c>
      <c r="I159" s="7">
        <v>84</v>
      </c>
      <c r="J159" s="9">
        <v>0</v>
      </c>
      <c r="K159" s="7"/>
      <c r="L159" s="9">
        <v>8200</v>
      </c>
      <c r="M159" s="9">
        <v>0</v>
      </c>
      <c r="N159" s="9">
        <f t="shared" si="2"/>
        <v>8200</v>
      </c>
      <c r="O159" s="7"/>
      <c r="P159" s="7"/>
    </row>
    <row r="160" spans="1:16" x14ac:dyDescent="0.25">
      <c r="A160" s="7">
        <v>152</v>
      </c>
      <c r="B160" s="7">
        <v>6</v>
      </c>
      <c r="C160" s="7"/>
      <c r="D160" s="7">
        <v>5</v>
      </c>
      <c r="E160" s="7">
        <v>33</v>
      </c>
      <c r="F160" s="8" t="s">
        <v>143</v>
      </c>
      <c r="G160" s="7" t="s">
        <v>23</v>
      </c>
      <c r="H160" s="9">
        <v>720</v>
      </c>
      <c r="I160" s="7">
        <v>84</v>
      </c>
      <c r="J160" s="9">
        <v>0</v>
      </c>
      <c r="K160" s="7"/>
      <c r="L160" s="9">
        <v>23616</v>
      </c>
      <c r="M160" s="9">
        <v>0</v>
      </c>
      <c r="N160" s="9">
        <f t="shared" si="2"/>
        <v>23616</v>
      </c>
      <c r="O160" s="7"/>
      <c r="P160" s="7"/>
    </row>
    <row r="161" spans="1:16" x14ac:dyDescent="0.25">
      <c r="A161" s="7">
        <v>153</v>
      </c>
      <c r="B161" s="7">
        <v>6</v>
      </c>
      <c r="C161" s="7"/>
      <c r="D161" s="7">
        <v>5</v>
      </c>
      <c r="E161" s="7">
        <v>34</v>
      </c>
      <c r="F161" s="8" t="s">
        <v>144</v>
      </c>
      <c r="G161" s="7" t="s">
        <v>23</v>
      </c>
      <c r="H161" s="9">
        <v>343</v>
      </c>
      <c r="I161" s="7">
        <v>82</v>
      </c>
      <c r="J161" s="9">
        <v>0</v>
      </c>
      <c r="K161" s="7"/>
      <c r="L161" s="9">
        <v>11250</v>
      </c>
      <c r="M161" s="9">
        <v>0</v>
      </c>
      <c r="N161" s="9">
        <f t="shared" si="2"/>
        <v>11250</v>
      </c>
      <c r="O161" s="7"/>
      <c r="P161" s="7"/>
    </row>
    <row r="162" spans="1:16" x14ac:dyDescent="0.25">
      <c r="A162" s="7">
        <v>154</v>
      </c>
      <c r="B162" s="7">
        <v>6</v>
      </c>
      <c r="C162" s="7"/>
      <c r="D162" s="7">
        <v>5</v>
      </c>
      <c r="E162" s="7">
        <v>35</v>
      </c>
      <c r="F162" s="8" t="s">
        <v>145</v>
      </c>
      <c r="G162" s="7" t="s">
        <v>23</v>
      </c>
      <c r="H162" s="9">
        <v>342</v>
      </c>
      <c r="I162" s="7">
        <v>84</v>
      </c>
      <c r="J162" s="9">
        <v>0</v>
      </c>
      <c r="K162" s="7"/>
      <c r="L162" s="9">
        <v>11218</v>
      </c>
      <c r="M162" s="9">
        <v>0</v>
      </c>
      <c r="N162" s="9">
        <f t="shared" si="2"/>
        <v>11218</v>
      </c>
      <c r="O162" s="7"/>
      <c r="P162" s="7"/>
    </row>
    <row r="163" spans="1:16" x14ac:dyDescent="0.25">
      <c r="A163" s="7">
        <v>155</v>
      </c>
      <c r="B163" s="7">
        <v>6</v>
      </c>
      <c r="C163" s="7"/>
      <c r="D163" s="7">
        <v>5</v>
      </c>
      <c r="E163" s="7">
        <v>36</v>
      </c>
      <c r="F163" s="8" t="s">
        <v>146</v>
      </c>
      <c r="G163" s="7" t="s">
        <v>23</v>
      </c>
      <c r="H163" s="9">
        <v>160</v>
      </c>
      <c r="I163" s="7">
        <v>84</v>
      </c>
      <c r="J163" s="9">
        <v>35</v>
      </c>
      <c r="K163" s="7">
        <v>33</v>
      </c>
      <c r="L163" s="9">
        <v>7254</v>
      </c>
      <c r="M163" s="9">
        <v>0</v>
      </c>
      <c r="N163" s="9">
        <f t="shared" si="2"/>
        <v>7254</v>
      </c>
      <c r="O163" s="7"/>
      <c r="P163" s="7"/>
    </row>
    <row r="164" spans="1:16" x14ac:dyDescent="0.25">
      <c r="A164" s="7">
        <v>156</v>
      </c>
      <c r="B164" s="7">
        <v>6</v>
      </c>
      <c r="C164" s="7"/>
      <c r="D164" s="7">
        <v>5</v>
      </c>
      <c r="E164" s="7">
        <v>37</v>
      </c>
      <c r="F164" s="8" t="s">
        <v>146</v>
      </c>
      <c r="G164" s="7" t="s">
        <v>23</v>
      </c>
      <c r="H164" s="9">
        <v>86</v>
      </c>
      <c r="I164" s="7">
        <v>84</v>
      </c>
      <c r="J164" s="9">
        <v>0</v>
      </c>
      <c r="K164" s="7"/>
      <c r="L164" s="9">
        <v>2821</v>
      </c>
      <c r="M164" s="9">
        <v>0</v>
      </c>
      <c r="N164" s="9">
        <f t="shared" si="2"/>
        <v>2821</v>
      </c>
      <c r="O164" s="7"/>
      <c r="P164" s="7"/>
    </row>
    <row r="165" spans="1:16" x14ac:dyDescent="0.25">
      <c r="A165" s="7">
        <v>157</v>
      </c>
      <c r="B165" s="7">
        <v>6</v>
      </c>
      <c r="C165" s="7"/>
      <c r="D165" s="7">
        <v>5</v>
      </c>
      <c r="E165" s="7">
        <v>38</v>
      </c>
      <c r="F165" s="8" t="s">
        <v>147</v>
      </c>
      <c r="G165" s="7" t="s">
        <v>23</v>
      </c>
      <c r="H165" s="9">
        <v>81</v>
      </c>
      <c r="I165" s="7">
        <v>84</v>
      </c>
      <c r="J165" s="9">
        <v>0</v>
      </c>
      <c r="K165" s="7"/>
      <c r="L165" s="9">
        <v>2657</v>
      </c>
      <c r="M165" s="9">
        <v>0</v>
      </c>
      <c r="N165" s="9">
        <f t="shared" si="2"/>
        <v>2657</v>
      </c>
      <c r="O165" s="7"/>
      <c r="P165" s="7"/>
    </row>
    <row r="166" spans="1:16" x14ac:dyDescent="0.25">
      <c r="A166" s="7">
        <v>158</v>
      </c>
      <c r="B166" s="7">
        <v>6</v>
      </c>
      <c r="C166" s="7"/>
      <c r="D166" s="7">
        <v>5</v>
      </c>
      <c r="E166" s="7">
        <v>39</v>
      </c>
      <c r="F166" s="8" t="s">
        <v>148</v>
      </c>
      <c r="G166" s="7" t="s">
        <v>23</v>
      </c>
      <c r="H166" s="40">
        <v>152</v>
      </c>
      <c r="I166" s="7">
        <v>84</v>
      </c>
      <c r="J166" s="40">
        <v>35</v>
      </c>
      <c r="K166" s="7">
        <v>29</v>
      </c>
      <c r="L166" s="40">
        <v>5326</v>
      </c>
      <c r="M166" s="40">
        <v>0</v>
      </c>
      <c r="N166" s="40">
        <f t="shared" si="2"/>
        <v>5326</v>
      </c>
      <c r="O166" s="7"/>
      <c r="P166" s="7"/>
    </row>
    <row r="167" spans="1:16" x14ac:dyDescent="0.25">
      <c r="A167" s="7">
        <v>159</v>
      </c>
      <c r="B167" s="7">
        <v>6</v>
      </c>
      <c r="C167" s="7"/>
      <c r="D167" s="7">
        <v>5</v>
      </c>
      <c r="E167" s="7">
        <v>40</v>
      </c>
      <c r="F167" s="8" t="s">
        <v>149</v>
      </c>
      <c r="G167" s="7" t="s">
        <v>23</v>
      </c>
      <c r="H167" s="9">
        <v>164</v>
      </c>
      <c r="I167" s="7">
        <v>84</v>
      </c>
      <c r="J167" s="9">
        <v>48</v>
      </c>
      <c r="K167" s="7">
        <v>30</v>
      </c>
      <c r="L167" s="9">
        <v>6448</v>
      </c>
      <c r="M167" s="9">
        <v>0</v>
      </c>
      <c r="N167" s="9">
        <f t="shared" si="2"/>
        <v>6448</v>
      </c>
      <c r="O167" s="7"/>
      <c r="P167" s="7"/>
    </row>
    <row r="168" spans="1:16" x14ac:dyDescent="0.25">
      <c r="A168" s="7">
        <v>160</v>
      </c>
      <c r="B168" s="7">
        <v>6</v>
      </c>
      <c r="C168" s="7"/>
      <c r="D168" s="7">
        <v>5</v>
      </c>
      <c r="E168" s="7">
        <v>41</v>
      </c>
      <c r="F168" s="8" t="s">
        <v>149</v>
      </c>
      <c r="G168" s="7" t="s">
        <v>23</v>
      </c>
      <c r="H168" s="9">
        <v>90</v>
      </c>
      <c r="I168" s="7">
        <v>84</v>
      </c>
      <c r="J168" s="9">
        <v>0</v>
      </c>
      <c r="K168" s="7"/>
      <c r="L168" s="9">
        <v>2952</v>
      </c>
      <c r="M168" s="9">
        <v>0</v>
      </c>
      <c r="N168" s="9">
        <f t="shared" si="2"/>
        <v>2952</v>
      </c>
      <c r="O168" s="7"/>
      <c r="P168" s="7"/>
    </row>
    <row r="169" spans="1:16" x14ac:dyDescent="0.25">
      <c r="A169" s="7">
        <v>161</v>
      </c>
      <c r="B169" s="7">
        <v>6</v>
      </c>
      <c r="C169" s="7"/>
      <c r="D169" s="7">
        <v>5</v>
      </c>
      <c r="E169" s="7">
        <v>42</v>
      </c>
      <c r="F169" s="8" t="s">
        <v>150</v>
      </c>
      <c r="G169" s="7" t="s">
        <v>23</v>
      </c>
      <c r="H169" s="9">
        <v>90</v>
      </c>
      <c r="I169" s="7">
        <v>84</v>
      </c>
      <c r="J169" s="9">
        <v>0</v>
      </c>
      <c r="K169" s="7"/>
      <c r="L169" s="9">
        <v>2952</v>
      </c>
      <c r="M169" s="9">
        <v>0</v>
      </c>
      <c r="N169" s="9">
        <f t="shared" si="2"/>
        <v>2952</v>
      </c>
      <c r="O169" s="7"/>
      <c r="P169" s="7"/>
    </row>
    <row r="170" spans="1:16" x14ac:dyDescent="0.25">
      <c r="A170" s="7">
        <v>162</v>
      </c>
      <c r="B170" s="7">
        <v>6</v>
      </c>
      <c r="C170" s="7"/>
      <c r="D170" s="7">
        <v>5</v>
      </c>
      <c r="E170" s="7">
        <v>44</v>
      </c>
      <c r="F170" s="8" t="s">
        <v>151</v>
      </c>
      <c r="G170" s="7" t="s">
        <v>23</v>
      </c>
      <c r="H170" s="9">
        <v>293</v>
      </c>
      <c r="I170" s="7">
        <v>84</v>
      </c>
      <c r="J170" s="9">
        <v>70</v>
      </c>
      <c r="K170" s="7">
        <v>28</v>
      </c>
      <c r="L170" s="9">
        <v>15830</v>
      </c>
      <c r="M170" s="9">
        <v>0</v>
      </c>
      <c r="N170" s="9">
        <f t="shared" si="2"/>
        <v>15830</v>
      </c>
      <c r="O170" s="7"/>
      <c r="P170" s="7"/>
    </row>
    <row r="171" spans="1:16" x14ac:dyDescent="0.25">
      <c r="A171" s="7">
        <v>163</v>
      </c>
      <c r="B171" s="7">
        <v>6</v>
      </c>
      <c r="C171" s="7"/>
      <c r="D171" s="7">
        <v>5</v>
      </c>
      <c r="E171" s="7">
        <v>45</v>
      </c>
      <c r="F171" s="8" t="s">
        <v>150</v>
      </c>
      <c r="G171" s="7" t="s">
        <v>23</v>
      </c>
      <c r="H171" s="9">
        <v>160</v>
      </c>
      <c r="I171" s="7">
        <v>84</v>
      </c>
      <c r="J171" s="9">
        <v>48</v>
      </c>
      <c r="K171" s="7">
        <v>30</v>
      </c>
      <c r="L171" s="9">
        <v>6317</v>
      </c>
      <c r="M171" s="9">
        <v>0</v>
      </c>
      <c r="N171" s="9">
        <f t="shared" si="2"/>
        <v>6317</v>
      </c>
      <c r="O171" s="7"/>
      <c r="P171" s="7"/>
    </row>
    <row r="172" spans="1:16" x14ac:dyDescent="0.25">
      <c r="A172" s="7">
        <v>164</v>
      </c>
      <c r="B172" s="7">
        <v>6</v>
      </c>
      <c r="C172" s="7"/>
      <c r="D172" s="7">
        <v>5</v>
      </c>
      <c r="E172" s="7">
        <v>46</v>
      </c>
      <c r="F172" s="8" t="s">
        <v>152</v>
      </c>
      <c r="G172" s="7" t="s">
        <v>23</v>
      </c>
      <c r="H172" s="9">
        <v>398</v>
      </c>
      <c r="I172" s="7">
        <v>84</v>
      </c>
      <c r="J172" s="9">
        <v>66</v>
      </c>
      <c r="K172" s="7">
        <v>30</v>
      </c>
      <c r="L172" s="9">
        <v>16024</v>
      </c>
      <c r="M172" s="9">
        <v>0</v>
      </c>
      <c r="N172" s="9">
        <f t="shared" si="2"/>
        <v>16024</v>
      </c>
      <c r="O172" s="7"/>
      <c r="P172" s="7"/>
    </row>
    <row r="173" spans="1:16" x14ac:dyDescent="0.25">
      <c r="A173" s="7">
        <v>165</v>
      </c>
      <c r="B173" s="7">
        <v>6</v>
      </c>
      <c r="C173" s="7"/>
      <c r="D173" s="7">
        <v>5</v>
      </c>
      <c r="E173" s="7">
        <v>47</v>
      </c>
      <c r="F173" s="8" t="s">
        <v>153</v>
      </c>
      <c r="G173" s="7" t="s">
        <v>23</v>
      </c>
      <c r="H173" s="9">
        <v>402</v>
      </c>
      <c r="I173" s="7">
        <v>84</v>
      </c>
      <c r="J173" s="9">
        <v>72</v>
      </c>
      <c r="K173" s="7">
        <v>29</v>
      </c>
      <c r="L173" s="9">
        <v>18114</v>
      </c>
      <c r="M173" s="9">
        <v>0</v>
      </c>
      <c r="N173" s="9">
        <f t="shared" si="2"/>
        <v>18114</v>
      </c>
      <c r="O173" s="7"/>
      <c r="P173" s="7"/>
    </row>
    <row r="174" spans="1:16" x14ac:dyDescent="0.25">
      <c r="A174" s="7">
        <v>166</v>
      </c>
      <c r="B174" s="7">
        <v>6</v>
      </c>
      <c r="C174" s="7"/>
      <c r="D174" s="7">
        <v>5</v>
      </c>
      <c r="E174" s="7">
        <v>48</v>
      </c>
      <c r="F174" s="8" t="s">
        <v>1091</v>
      </c>
      <c r="G174" s="7" t="s">
        <v>23</v>
      </c>
      <c r="H174" s="9">
        <v>263</v>
      </c>
      <c r="I174" s="7">
        <v>80</v>
      </c>
      <c r="J174" s="9">
        <v>46</v>
      </c>
      <c r="K174" s="7">
        <v>25</v>
      </c>
      <c r="L174" s="9">
        <v>19574</v>
      </c>
      <c r="M174" s="9">
        <v>0</v>
      </c>
      <c r="N174" s="9">
        <f t="shared" si="2"/>
        <v>19574</v>
      </c>
      <c r="O174" s="7"/>
      <c r="P174" s="7"/>
    </row>
    <row r="175" spans="1:16" x14ac:dyDescent="0.25">
      <c r="A175" s="7">
        <v>167</v>
      </c>
      <c r="B175" s="7">
        <v>6</v>
      </c>
      <c r="C175" s="7"/>
      <c r="D175" s="7">
        <v>5</v>
      </c>
      <c r="E175" s="7">
        <v>49</v>
      </c>
      <c r="F175" s="8" t="s">
        <v>154</v>
      </c>
      <c r="G175" s="7" t="s">
        <v>23</v>
      </c>
      <c r="H175" s="9">
        <v>575</v>
      </c>
      <c r="I175" s="7">
        <v>84</v>
      </c>
      <c r="J175" s="9">
        <v>96</v>
      </c>
      <c r="K175" s="7">
        <v>27</v>
      </c>
      <c r="L175" s="9">
        <v>31334</v>
      </c>
      <c r="M175" s="9">
        <v>0</v>
      </c>
      <c r="N175" s="9">
        <f t="shared" si="2"/>
        <v>31334</v>
      </c>
      <c r="O175" s="7"/>
      <c r="P175" s="7"/>
    </row>
    <row r="176" spans="1:16" x14ac:dyDescent="0.25">
      <c r="A176" s="7">
        <v>168</v>
      </c>
      <c r="B176" s="7">
        <v>6</v>
      </c>
      <c r="C176" s="7"/>
      <c r="D176" s="7">
        <v>5</v>
      </c>
      <c r="E176" s="7">
        <v>50</v>
      </c>
      <c r="F176" s="8" t="s">
        <v>155</v>
      </c>
      <c r="G176" s="7" t="s">
        <v>23</v>
      </c>
      <c r="H176" s="9">
        <v>573</v>
      </c>
      <c r="I176" s="7">
        <v>84</v>
      </c>
      <c r="J176" s="9">
        <v>63</v>
      </c>
      <c r="K176" s="7">
        <v>29</v>
      </c>
      <c r="L176" s="9">
        <v>22606</v>
      </c>
      <c r="M176" s="9">
        <v>0</v>
      </c>
      <c r="N176" s="9">
        <f t="shared" si="2"/>
        <v>22606</v>
      </c>
      <c r="O176" s="7"/>
      <c r="P176" s="7"/>
    </row>
    <row r="177" spans="1:16" x14ac:dyDescent="0.25">
      <c r="A177" s="7">
        <v>169</v>
      </c>
      <c r="B177" s="7">
        <v>6</v>
      </c>
      <c r="C177" s="7"/>
      <c r="D177" s="7">
        <v>5</v>
      </c>
      <c r="E177" s="7">
        <v>51</v>
      </c>
      <c r="F177" s="8" t="s">
        <v>156</v>
      </c>
      <c r="G177" s="7" t="s">
        <v>23</v>
      </c>
      <c r="H177" s="9">
        <v>330</v>
      </c>
      <c r="I177" s="7">
        <v>84</v>
      </c>
      <c r="J177" s="9">
        <v>84</v>
      </c>
      <c r="K177" s="7">
        <v>27</v>
      </c>
      <c r="L177" s="9">
        <v>21238</v>
      </c>
      <c r="M177" s="9">
        <v>0</v>
      </c>
      <c r="N177" s="9">
        <f t="shared" si="2"/>
        <v>21238</v>
      </c>
      <c r="O177" s="7"/>
      <c r="P177" s="7"/>
    </row>
    <row r="178" spans="1:16" x14ac:dyDescent="0.25">
      <c r="A178" s="7">
        <v>170</v>
      </c>
      <c r="B178" s="7">
        <v>6</v>
      </c>
      <c r="C178" s="7"/>
      <c r="D178" s="7">
        <v>5</v>
      </c>
      <c r="E178" s="7">
        <v>52</v>
      </c>
      <c r="F178" s="8" t="s">
        <v>157</v>
      </c>
      <c r="G178" s="7" t="s">
        <v>23</v>
      </c>
      <c r="H178" s="9">
        <v>334</v>
      </c>
      <c r="I178" s="7">
        <v>84</v>
      </c>
      <c r="J178" s="9">
        <v>84</v>
      </c>
      <c r="K178" s="7">
        <v>27</v>
      </c>
      <c r="L178" s="9">
        <v>21370</v>
      </c>
      <c r="M178" s="9">
        <v>0</v>
      </c>
      <c r="N178" s="9">
        <f t="shared" si="2"/>
        <v>21370</v>
      </c>
      <c r="O178" s="7"/>
      <c r="P178" s="7"/>
    </row>
    <row r="179" spans="1:16" x14ac:dyDescent="0.25">
      <c r="A179" s="7">
        <v>171</v>
      </c>
      <c r="B179" s="7">
        <v>6</v>
      </c>
      <c r="C179" s="7"/>
      <c r="D179" s="7">
        <v>5</v>
      </c>
      <c r="E179" s="7">
        <v>53</v>
      </c>
      <c r="F179" s="8" t="s">
        <v>158</v>
      </c>
      <c r="G179" s="7" t="s">
        <v>23</v>
      </c>
      <c r="H179" s="9">
        <v>341</v>
      </c>
      <c r="I179" s="7">
        <v>84</v>
      </c>
      <c r="J179" s="9">
        <v>84</v>
      </c>
      <c r="K179" s="7">
        <v>27</v>
      </c>
      <c r="L179" s="9">
        <v>21599</v>
      </c>
      <c r="M179" s="9">
        <v>0</v>
      </c>
      <c r="N179" s="9">
        <f t="shared" si="2"/>
        <v>21599</v>
      </c>
      <c r="O179" s="7"/>
      <c r="P179" s="7"/>
    </row>
    <row r="180" spans="1:16" x14ac:dyDescent="0.25">
      <c r="A180" s="7">
        <v>172</v>
      </c>
      <c r="B180" s="7">
        <v>6</v>
      </c>
      <c r="C180" s="7"/>
      <c r="D180" s="7">
        <v>5</v>
      </c>
      <c r="E180" s="7">
        <v>54</v>
      </c>
      <c r="F180" s="8" t="s">
        <v>159</v>
      </c>
      <c r="G180" s="7" t="s">
        <v>23</v>
      </c>
      <c r="H180" s="9">
        <v>314</v>
      </c>
      <c r="I180" s="7">
        <v>84</v>
      </c>
      <c r="J180" s="9">
        <v>84</v>
      </c>
      <c r="K180" s="7">
        <v>27</v>
      </c>
      <c r="L180" s="9">
        <v>20714</v>
      </c>
      <c r="M180" s="9">
        <v>0</v>
      </c>
      <c r="N180" s="9">
        <f t="shared" si="2"/>
        <v>20714</v>
      </c>
      <c r="O180" s="7"/>
      <c r="P180" s="7"/>
    </row>
    <row r="181" spans="1:16" x14ac:dyDescent="0.25">
      <c r="A181" s="7">
        <v>173</v>
      </c>
      <c r="B181" s="7">
        <v>6</v>
      </c>
      <c r="C181" s="7"/>
      <c r="D181" s="7">
        <v>5</v>
      </c>
      <c r="E181" s="7">
        <v>55</v>
      </c>
      <c r="F181" s="8" t="s">
        <v>160</v>
      </c>
      <c r="G181" s="7" t="s">
        <v>23</v>
      </c>
      <c r="H181" s="9">
        <v>316</v>
      </c>
      <c r="I181" s="7">
        <v>84</v>
      </c>
      <c r="J181" s="9">
        <v>98</v>
      </c>
      <c r="K181" s="7">
        <v>27</v>
      </c>
      <c r="L181" s="9">
        <v>23182</v>
      </c>
      <c r="M181" s="9">
        <v>0</v>
      </c>
      <c r="N181" s="9">
        <f t="shared" si="2"/>
        <v>23182</v>
      </c>
      <c r="O181" s="7"/>
      <c r="P181" s="7"/>
    </row>
    <row r="182" spans="1:16" x14ac:dyDescent="0.25">
      <c r="A182" s="7">
        <v>174</v>
      </c>
      <c r="B182" s="7">
        <v>6</v>
      </c>
      <c r="C182" s="7"/>
      <c r="D182" s="7">
        <v>5</v>
      </c>
      <c r="E182" s="7">
        <v>57</v>
      </c>
      <c r="F182" s="8" t="s">
        <v>161</v>
      </c>
      <c r="G182" s="7" t="s">
        <v>23</v>
      </c>
      <c r="H182" s="9">
        <v>338</v>
      </c>
      <c r="I182" s="7">
        <v>84</v>
      </c>
      <c r="J182" s="9">
        <v>72</v>
      </c>
      <c r="K182" s="7">
        <v>27</v>
      </c>
      <c r="L182" s="9">
        <v>19442</v>
      </c>
      <c r="M182" s="9">
        <v>0</v>
      </c>
      <c r="N182" s="9">
        <f t="shared" si="2"/>
        <v>19442</v>
      </c>
      <c r="O182" s="7"/>
      <c r="P182" s="7"/>
    </row>
    <row r="183" spans="1:16" x14ac:dyDescent="0.25">
      <c r="A183" s="7">
        <v>175</v>
      </c>
      <c r="B183" s="7">
        <v>6</v>
      </c>
      <c r="C183" s="7"/>
      <c r="D183" s="7">
        <v>5</v>
      </c>
      <c r="E183" s="7">
        <v>58</v>
      </c>
      <c r="F183" s="8" t="s">
        <v>162</v>
      </c>
      <c r="G183" s="7" t="s">
        <v>23</v>
      </c>
      <c r="H183" s="9">
        <v>327</v>
      </c>
      <c r="I183" s="7">
        <v>84</v>
      </c>
      <c r="J183" s="9">
        <v>0</v>
      </c>
      <c r="K183" s="7"/>
      <c r="L183" s="9">
        <v>10726</v>
      </c>
      <c r="M183" s="9">
        <v>0</v>
      </c>
      <c r="N183" s="9">
        <f t="shared" si="2"/>
        <v>10726</v>
      </c>
      <c r="O183" s="7"/>
      <c r="P183" s="7"/>
    </row>
    <row r="184" spans="1:16" x14ac:dyDescent="0.25">
      <c r="A184" s="7">
        <v>176</v>
      </c>
      <c r="B184" s="7">
        <v>6</v>
      </c>
      <c r="C184" s="7"/>
      <c r="D184" s="7">
        <v>5</v>
      </c>
      <c r="E184" s="7">
        <v>59</v>
      </c>
      <c r="F184" s="8" t="s">
        <v>163</v>
      </c>
      <c r="G184" s="7" t="s">
        <v>23</v>
      </c>
      <c r="H184" s="9">
        <v>327</v>
      </c>
      <c r="I184" s="7">
        <v>84</v>
      </c>
      <c r="J184" s="9">
        <v>72</v>
      </c>
      <c r="K184" s="7">
        <v>27</v>
      </c>
      <c r="L184" s="9">
        <v>19081</v>
      </c>
      <c r="M184" s="9">
        <v>0</v>
      </c>
      <c r="N184" s="9">
        <f t="shared" si="2"/>
        <v>19081</v>
      </c>
      <c r="O184" s="7"/>
      <c r="P184" s="7"/>
    </row>
    <row r="185" spans="1:16" x14ac:dyDescent="0.25">
      <c r="A185" s="7">
        <v>177</v>
      </c>
      <c r="B185" s="7">
        <v>6</v>
      </c>
      <c r="C185" s="7"/>
      <c r="D185" s="7">
        <v>5</v>
      </c>
      <c r="E185" s="7">
        <v>60</v>
      </c>
      <c r="F185" s="8" t="s">
        <v>164</v>
      </c>
      <c r="G185" s="7" t="s">
        <v>23</v>
      </c>
      <c r="H185" s="9">
        <v>344</v>
      </c>
      <c r="I185" s="7">
        <v>84</v>
      </c>
      <c r="J185" s="9">
        <v>72</v>
      </c>
      <c r="K185" s="7">
        <v>27</v>
      </c>
      <c r="L185" s="9">
        <v>19638</v>
      </c>
      <c r="M185" s="9">
        <v>0</v>
      </c>
      <c r="N185" s="9">
        <f t="shared" si="2"/>
        <v>19638</v>
      </c>
      <c r="O185" s="10"/>
      <c r="P185" s="10"/>
    </row>
    <row r="186" spans="1:16" x14ac:dyDescent="0.25">
      <c r="A186" s="7">
        <v>178</v>
      </c>
      <c r="B186" s="18">
        <v>6</v>
      </c>
      <c r="C186" s="18"/>
      <c r="D186" s="18">
        <v>5</v>
      </c>
      <c r="E186" s="18">
        <v>61</v>
      </c>
      <c r="F186" s="19" t="s">
        <v>165</v>
      </c>
      <c r="G186" s="18" t="s">
        <v>23</v>
      </c>
      <c r="H186" s="20">
        <v>325</v>
      </c>
      <c r="I186" s="18">
        <v>82</v>
      </c>
      <c r="J186" s="20">
        <v>72</v>
      </c>
      <c r="K186" s="18">
        <v>27</v>
      </c>
      <c r="L186" s="20">
        <v>19015</v>
      </c>
      <c r="M186" s="20">
        <v>0</v>
      </c>
      <c r="N186" s="20">
        <f t="shared" si="2"/>
        <v>19015</v>
      </c>
      <c r="O186" s="18"/>
      <c r="P186" s="18"/>
    </row>
    <row r="187" spans="1:16" x14ac:dyDescent="0.25">
      <c r="A187" s="7">
        <v>179</v>
      </c>
      <c r="B187" s="7">
        <v>6</v>
      </c>
      <c r="C187" s="7"/>
      <c r="D187" s="7">
        <v>5</v>
      </c>
      <c r="E187" s="7">
        <v>62</v>
      </c>
      <c r="F187" s="8" t="s">
        <v>166</v>
      </c>
      <c r="G187" s="7" t="s">
        <v>23</v>
      </c>
      <c r="H187" s="9">
        <v>556</v>
      </c>
      <c r="I187" s="7">
        <v>84</v>
      </c>
      <c r="J187" s="9">
        <v>72</v>
      </c>
      <c r="K187" s="7">
        <v>29</v>
      </c>
      <c r="L187" s="9">
        <v>23165</v>
      </c>
      <c r="M187" s="9">
        <v>0</v>
      </c>
      <c r="N187" s="9">
        <f t="shared" si="2"/>
        <v>23165</v>
      </c>
      <c r="O187" s="7"/>
      <c r="P187" s="7"/>
    </row>
    <row r="188" spans="1:16" x14ac:dyDescent="0.25">
      <c r="A188" s="7">
        <v>180</v>
      </c>
      <c r="B188" s="7">
        <v>6</v>
      </c>
      <c r="C188" s="7"/>
      <c r="D188" s="7">
        <v>5</v>
      </c>
      <c r="E188" s="7">
        <v>63</v>
      </c>
      <c r="F188" s="8" t="s">
        <v>167</v>
      </c>
      <c r="G188" s="7" t="s">
        <v>23</v>
      </c>
      <c r="H188" s="9">
        <v>344</v>
      </c>
      <c r="I188" s="7">
        <v>84</v>
      </c>
      <c r="J188" s="9">
        <v>96</v>
      </c>
      <c r="K188" s="7">
        <v>28</v>
      </c>
      <c r="L188" s="9">
        <v>21299</v>
      </c>
      <c r="M188" s="9">
        <v>0</v>
      </c>
      <c r="N188" s="9">
        <f t="shared" si="2"/>
        <v>21299</v>
      </c>
      <c r="O188" s="7"/>
      <c r="P188" s="7"/>
    </row>
    <row r="189" spans="1:16" x14ac:dyDescent="0.25">
      <c r="A189" s="7">
        <v>181</v>
      </c>
      <c r="B189" s="7">
        <v>6</v>
      </c>
      <c r="C189" s="7"/>
      <c r="D189" s="7">
        <v>5</v>
      </c>
      <c r="E189" s="7">
        <v>64</v>
      </c>
      <c r="F189" s="8" t="s">
        <v>168</v>
      </c>
      <c r="G189" s="7" t="s">
        <v>23</v>
      </c>
      <c r="H189" s="9">
        <v>199</v>
      </c>
      <c r="I189" s="7">
        <v>86</v>
      </c>
      <c r="J189" s="9">
        <v>0</v>
      </c>
      <c r="K189" s="7"/>
      <c r="L189" s="9">
        <v>3821</v>
      </c>
      <c r="M189" s="9">
        <v>0</v>
      </c>
      <c r="N189" s="9">
        <f t="shared" si="2"/>
        <v>3821</v>
      </c>
      <c r="O189" s="7"/>
      <c r="P189" s="7"/>
    </row>
    <row r="190" spans="1:16" x14ac:dyDescent="0.25">
      <c r="A190" s="7">
        <v>182</v>
      </c>
      <c r="B190" s="7">
        <v>6</v>
      </c>
      <c r="C190" s="7"/>
      <c r="D190" s="7">
        <v>5</v>
      </c>
      <c r="E190" s="7">
        <v>65</v>
      </c>
      <c r="F190" s="8" t="s">
        <v>127</v>
      </c>
      <c r="G190" s="7" t="s">
        <v>23</v>
      </c>
      <c r="H190" s="9">
        <v>457</v>
      </c>
      <c r="I190" s="7">
        <v>84</v>
      </c>
      <c r="J190" s="9">
        <v>0</v>
      </c>
      <c r="K190" s="7"/>
      <c r="L190" s="9">
        <v>14990</v>
      </c>
      <c r="M190" s="9">
        <v>0</v>
      </c>
      <c r="N190" s="9">
        <f t="shared" si="2"/>
        <v>14990</v>
      </c>
      <c r="O190" s="7"/>
      <c r="P190" s="7"/>
    </row>
    <row r="191" spans="1:16" x14ac:dyDescent="0.25">
      <c r="A191" s="7">
        <v>183</v>
      </c>
      <c r="B191" s="7">
        <v>6</v>
      </c>
      <c r="C191" s="7"/>
      <c r="D191" s="7">
        <v>5</v>
      </c>
      <c r="E191" s="7">
        <v>67</v>
      </c>
      <c r="F191" s="8" t="s">
        <v>169</v>
      </c>
      <c r="G191" s="7" t="s">
        <v>23</v>
      </c>
      <c r="H191" s="9">
        <v>591</v>
      </c>
      <c r="I191" s="7">
        <v>84</v>
      </c>
      <c r="J191" s="9">
        <v>48</v>
      </c>
      <c r="K191" s="7">
        <v>30</v>
      </c>
      <c r="L191" s="9">
        <v>20454</v>
      </c>
      <c r="M191" s="9">
        <v>0</v>
      </c>
      <c r="N191" s="9">
        <f t="shared" si="2"/>
        <v>20454</v>
      </c>
      <c r="O191" s="7"/>
      <c r="P191" s="7"/>
    </row>
    <row r="192" spans="1:16" x14ac:dyDescent="0.25">
      <c r="A192" s="7">
        <v>184</v>
      </c>
      <c r="B192" s="18">
        <v>6</v>
      </c>
      <c r="C192" s="18"/>
      <c r="D192" s="18">
        <v>5</v>
      </c>
      <c r="E192" s="18">
        <v>68</v>
      </c>
      <c r="F192" s="19" t="s">
        <v>170</v>
      </c>
      <c r="G192" s="18" t="s">
        <v>23</v>
      </c>
      <c r="H192" s="20">
        <v>259</v>
      </c>
      <c r="I192" s="18">
        <v>82</v>
      </c>
      <c r="J192" s="20">
        <v>63</v>
      </c>
      <c r="K192" s="18">
        <v>30</v>
      </c>
      <c r="L192" s="20">
        <v>11148</v>
      </c>
      <c r="M192" s="20">
        <v>0</v>
      </c>
      <c r="N192" s="20">
        <f t="shared" si="2"/>
        <v>11148</v>
      </c>
      <c r="O192" s="18"/>
      <c r="P192" s="18"/>
    </row>
    <row r="193" spans="1:16" x14ac:dyDescent="0.25">
      <c r="A193" s="7">
        <v>185</v>
      </c>
      <c r="B193" s="7">
        <v>6</v>
      </c>
      <c r="C193" s="7"/>
      <c r="D193" s="7">
        <v>5</v>
      </c>
      <c r="E193" s="7">
        <v>69</v>
      </c>
      <c r="F193" s="8" t="s">
        <v>171</v>
      </c>
      <c r="G193" s="7" t="s">
        <v>23</v>
      </c>
      <c r="H193" s="9">
        <v>500</v>
      </c>
      <c r="I193" s="7">
        <v>84</v>
      </c>
      <c r="J193" s="9">
        <v>88</v>
      </c>
      <c r="K193" s="7">
        <v>28</v>
      </c>
      <c r="L193" s="9">
        <v>25248</v>
      </c>
      <c r="M193" s="9">
        <v>0</v>
      </c>
      <c r="N193" s="9">
        <f t="shared" si="2"/>
        <v>25248</v>
      </c>
      <c r="O193" s="7"/>
      <c r="P193" s="7"/>
    </row>
    <row r="194" spans="1:16" x14ac:dyDescent="0.25">
      <c r="A194" s="7">
        <v>186</v>
      </c>
      <c r="B194" s="7">
        <v>6</v>
      </c>
      <c r="C194" s="7"/>
      <c r="D194" s="7">
        <v>5</v>
      </c>
      <c r="E194" s="7">
        <v>70</v>
      </c>
      <c r="F194" s="8" t="s">
        <v>172</v>
      </c>
      <c r="G194" s="7" t="s">
        <v>23</v>
      </c>
      <c r="H194" s="9">
        <v>481</v>
      </c>
      <c r="I194" s="7">
        <v>84</v>
      </c>
      <c r="J194" s="9">
        <v>60</v>
      </c>
      <c r="K194" s="7">
        <v>30</v>
      </c>
      <c r="L194" s="9">
        <v>18113</v>
      </c>
      <c r="M194" s="9">
        <v>0</v>
      </c>
      <c r="N194" s="9">
        <f t="shared" si="2"/>
        <v>18113</v>
      </c>
      <c r="O194" s="7"/>
      <c r="P194" s="7"/>
    </row>
    <row r="195" spans="1:16" x14ac:dyDescent="0.25">
      <c r="A195" s="7">
        <v>187</v>
      </c>
      <c r="B195" s="7">
        <v>6</v>
      </c>
      <c r="C195" s="7"/>
      <c r="D195" s="7">
        <v>5</v>
      </c>
      <c r="E195" s="7">
        <v>71</v>
      </c>
      <c r="F195" s="8" t="s">
        <v>173</v>
      </c>
      <c r="G195" s="7" t="s">
        <v>23</v>
      </c>
      <c r="H195" s="9">
        <v>195</v>
      </c>
      <c r="I195" s="7">
        <v>84</v>
      </c>
      <c r="J195" s="9">
        <v>0</v>
      </c>
      <c r="K195" s="7"/>
      <c r="L195" s="9">
        <v>6396</v>
      </c>
      <c r="M195" s="9">
        <v>0</v>
      </c>
      <c r="N195" s="9">
        <f t="shared" si="2"/>
        <v>6396</v>
      </c>
      <c r="O195" s="7"/>
      <c r="P195" s="7"/>
    </row>
    <row r="196" spans="1:16" x14ac:dyDescent="0.25">
      <c r="A196" s="7">
        <v>188</v>
      </c>
      <c r="B196" s="7">
        <v>6</v>
      </c>
      <c r="C196" s="7"/>
      <c r="D196" s="7">
        <v>5</v>
      </c>
      <c r="E196" s="7">
        <v>72</v>
      </c>
      <c r="F196" s="8" t="s">
        <v>174</v>
      </c>
      <c r="G196" s="7" t="s">
        <v>23</v>
      </c>
      <c r="H196" s="9">
        <v>266</v>
      </c>
      <c r="I196" s="7">
        <v>86</v>
      </c>
      <c r="J196" s="9">
        <v>0</v>
      </c>
      <c r="K196" s="7"/>
      <c r="L196" s="9">
        <v>5107</v>
      </c>
      <c r="M196" s="9">
        <v>0</v>
      </c>
      <c r="N196" s="9">
        <f t="shared" si="2"/>
        <v>5107</v>
      </c>
      <c r="O196" s="7"/>
      <c r="P196" s="7"/>
    </row>
    <row r="197" spans="1:16" x14ac:dyDescent="0.25">
      <c r="A197" s="7">
        <v>189</v>
      </c>
      <c r="B197" s="7">
        <v>6</v>
      </c>
      <c r="C197" s="7"/>
      <c r="D197" s="7">
        <v>5</v>
      </c>
      <c r="E197" s="7">
        <v>75</v>
      </c>
      <c r="F197" s="8" t="s">
        <v>175</v>
      </c>
      <c r="G197" s="7" t="s">
        <v>23</v>
      </c>
      <c r="H197" s="9">
        <v>592</v>
      </c>
      <c r="I197" s="7">
        <v>84</v>
      </c>
      <c r="J197" s="9">
        <v>80</v>
      </c>
      <c r="K197" s="7">
        <v>27</v>
      </c>
      <c r="L197" s="9">
        <v>29146</v>
      </c>
      <c r="M197" s="9">
        <v>0</v>
      </c>
      <c r="N197" s="9">
        <f t="shared" si="2"/>
        <v>29146</v>
      </c>
      <c r="O197" s="7"/>
      <c r="P197" s="7"/>
    </row>
    <row r="198" spans="1:16" x14ac:dyDescent="0.25">
      <c r="A198" s="7">
        <v>190</v>
      </c>
      <c r="B198" s="7">
        <v>6</v>
      </c>
      <c r="C198" s="7"/>
      <c r="D198" s="7">
        <v>5</v>
      </c>
      <c r="E198" s="7">
        <v>76</v>
      </c>
      <c r="F198" s="8" t="s">
        <v>176</v>
      </c>
      <c r="G198" s="7" t="s">
        <v>23</v>
      </c>
      <c r="H198" s="9">
        <v>622</v>
      </c>
      <c r="I198" s="7">
        <v>84</v>
      </c>
      <c r="J198" s="9">
        <v>112</v>
      </c>
      <c r="K198" s="7">
        <v>27</v>
      </c>
      <c r="L198" s="9">
        <v>35621</v>
      </c>
      <c r="M198" s="9">
        <v>0</v>
      </c>
      <c r="N198" s="9">
        <f t="shared" si="2"/>
        <v>35621</v>
      </c>
      <c r="O198" s="7"/>
      <c r="P198" s="7"/>
    </row>
    <row r="199" spans="1:16" x14ac:dyDescent="0.25">
      <c r="A199" s="7">
        <v>191</v>
      </c>
      <c r="B199" s="7">
        <v>6</v>
      </c>
      <c r="C199" s="7"/>
      <c r="D199" s="7">
        <v>5</v>
      </c>
      <c r="E199" s="7">
        <v>78</v>
      </c>
      <c r="F199" s="8" t="s">
        <v>177</v>
      </c>
      <c r="G199" s="7" t="s">
        <v>23</v>
      </c>
      <c r="H199" s="9">
        <v>521</v>
      </c>
      <c r="I199" s="7">
        <v>84</v>
      </c>
      <c r="J199" s="9">
        <v>84</v>
      </c>
      <c r="K199" s="7">
        <v>28</v>
      </c>
      <c r="L199" s="9">
        <v>25353</v>
      </c>
      <c r="M199" s="9">
        <v>0</v>
      </c>
      <c r="N199" s="9">
        <f t="shared" si="2"/>
        <v>25353</v>
      </c>
      <c r="O199" s="7"/>
      <c r="P199" s="7"/>
    </row>
    <row r="200" spans="1:16" x14ac:dyDescent="0.25">
      <c r="A200" s="7">
        <v>192</v>
      </c>
      <c r="B200" s="7">
        <v>6</v>
      </c>
      <c r="C200" s="7"/>
      <c r="D200" s="7">
        <v>5</v>
      </c>
      <c r="E200" s="7">
        <v>79</v>
      </c>
      <c r="F200" s="8" t="s">
        <v>178</v>
      </c>
      <c r="G200" s="7" t="s">
        <v>23</v>
      </c>
      <c r="H200" s="9">
        <v>547</v>
      </c>
      <c r="I200" s="7">
        <v>84</v>
      </c>
      <c r="J200" s="9">
        <v>80</v>
      </c>
      <c r="K200" s="7">
        <v>27</v>
      </c>
      <c r="L200" s="9">
        <v>27670</v>
      </c>
      <c r="M200" s="9">
        <v>0</v>
      </c>
      <c r="N200" s="9">
        <f t="shared" si="2"/>
        <v>27670</v>
      </c>
      <c r="O200" s="7"/>
      <c r="P200" s="7"/>
    </row>
    <row r="201" spans="1:16" x14ac:dyDescent="0.25">
      <c r="A201" s="7">
        <v>193</v>
      </c>
      <c r="B201" s="7">
        <v>6</v>
      </c>
      <c r="C201" s="7"/>
      <c r="D201" s="7">
        <v>5</v>
      </c>
      <c r="E201" s="7">
        <v>80</v>
      </c>
      <c r="F201" s="8" t="s">
        <v>179</v>
      </c>
      <c r="G201" s="7" t="s">
        <v>23</v>
      </c>
      <c r="H201" s="9">
        <v>361</v>
      </c>
      <c r="I201" s="7">
        <v>84</v>
      </c>
      <c r="J201" s="9">
        <v>72</v>
      </c>
      <c r="K201" s="7">
        <v>27</v>
      </c>
      <c r="L201" s="9">
        <v>20196</v>
      </c>
      <c r="M201" s="9">
        <v>0</v>
      </c>
      <c r="N201" s="9">
        <f t="shared" si="2"/>
        <v>20196</v>
      </c>
      <c r="O201" s="7"/>
      <c r="P201" s="7"/>
    </row>
    <row r="202" spans="1:16" x14ac:dyDescent="0.25">
      <c r="A202" s="7">
        <v>194</v>
      </c>
      <c r="B202" s="7">
        <v>6</v>
      </c>
      <c r="C202" s="7"/>
      <c r="D202" s="7">
        <v>5</v>
      </c>
      <c r="E202" s="7">
        <v>81</v>
      </c>
      <c r="F202" s="8" t="s">
        <v>180</v>
      </c>
      <c r="G202" s="7" t="s">
        <v>23</v>
      </c>
      <c r="H202" s="9">
        <v>361</v>
      </c>
      <c r="I202" s="7">
        <v>84</v>
      </c>
      <c r="J202" s="9">
        <v>35</v>
      </c>
      <c r="K202" s="7">
        <v>31</v>
      </c>
      <c r="L202" s="9">
        <v>10109</v>
      </c>
      <c r="M202" s="9">
        <v>0</v>
      </c>
      <c r="N202" s="9">
        <f t="shared" si="2"/>
        <v>10109</v>
      </c>
      <c r="O202" s="7"/>
      <c r="P202" s="7"/>
    </row>
    <row r="203" spans="1:16" x14ac:dyDescent="0.25">
      <c r="A203" s="7">
        <v>195</v>
      </c>
      <c r="B203" s="7">
        <v>6</v>
      </c>
      <c r="C203" s="7"/>
      <c r="D203" s="7">
        <v>5</v>
      </c>
      <c r="E203" s="7">
        <v>82</v>
      </c>
      <c r="F203" s="8" t="s">
        <v>181</v>
      </c>
      <c r="G203" s="7" t="s">
        <v>23</v>
      </c>
      <c r="H203" s="9">
        <v>352</v>
      </c>
      <c r="I203" s="7">
        <v>84</v>
      </c>
      <c r="J203" s="9">
        <v>72</v>
      </c>
      <c r="K203" s="7">
        <v>27</v>
      </c>
      <c r="L203" s="9">
        <v>19901</v>
      </c>
      <c r="M203" s="9">
        <v>0</v>
      </c>
      <c r="N203" s="9">
        <f t="shared" si="2"/>
        <v>19901</v>
      </c>
      <c r="O203" s="7"/>
      <c r="P203" s="7"/>
    </row>
    <row r="204" spans="1:16" x14ac:dyDescent="0.25">
      <c r="A204" s="7">
        <v>196</v>
      </c>
      <c r="B204" s="7">
        <v>6</v>
      </c>
      <c r="C204" s="7"/>
      <c r="D204" s="7">
        <v>5</v>
      </c>
      <c r="E204" s="7">
        <v>83</v>
      </c>
      <c r="F204" s="8" t="s">
        <v>182</v>
      </c>
      <c r="G204" s="7" t="s">
        <v>23</v>
      </c>
      <c r="H204" s="9">
        <v>361</v>
      </c>
      <c r="I204" s="7">
        <v>84</v>
      </c>
      <c r="J204" s="9">
        <v>60</v>
      </c>
      <c r="K204" s="7">
        <v>30</v>
      </c>
      <c r="L204" s="9">
        <v>14177</v>
      </c>
      <c r="M204" s="9">
        <v>0</v>
      </c>
      <c r="N204" s="9">
        <f t="shared" si="2"/>
        <v>14177</v>
      </c>
      <c r="O204" s="7"/>
      <c r="P204" s="7"/>
    </row>
    <row r="205" spans="1:16" x14ac:dyDescent="0.25">
      <c r="A205" s="7">
        <v>197</v>
      </c>
      <c r="B205" s="7">
        <v>6</v>
      </c>
      <c r="C205" s="7"/>
      <c r="D205" s="7">
        <v>5</v>
      </c>
      <c r="E205" s="7">
        <v>84</v>
      </c>
      <c r="F205" s="8" t="s">
        <v>183</v>
      </c>
      <c r="G205" s="7" t="s">
        <v>23</v>
      </c>
      <c r="H205" s="9">
        <v>837</v>
      </c>
      <c r="I205" s="7">
        <v>84</v>
      </c>
      <c r="J205" s="9">
        <v>112</v>
      </c>
      <c r="K205" s="7">
        <v>29</v>
      </c>
      <c r="L205" s="9">
        <v>37342</v>
      </c>
      <c r="M205" s="9">
        <v>0</v>
      </c>
      <c r="N205" s="9">
        <f t="shared" si="2"/>
        <v>37342</v>
      </c>
      <c r="O205" s="7"/>
      <c r="P205" s="7"/>
    </row>
    <row r="206" spans="1:16" x14ac:dyDescent="0.25">
      <c r="A206" s="7">
        <v>198</v>
      </c>
      <c r="B206" s="7">
        <v>6</v>
      </c>
      <c r="C206" s="7"/>
      <c r="D206" s="7">
        <v>5</v>
      </c>
      <c r="E206" s="7">
        <v>85</v>
      </c>
      <c r="F206" s="8" t="s">
        <v>184</v>
      </c>
      <c r="G206" s="7" t="s">
        <v>23</v>
      </c>
      <c r="H206" s="9">
        <v>222</v>
      </c>
      <c r="I206" s="7">
        <v>84</v>
      </c>
      <c r="J206" s="9">
        <v>73</v>
      </c>
      <c r="K206" s="7">
        <v>29</v>
      </c>
      <c r="L206" s="9">
        <v>12210</v>
      </c>
      <c r="M206" s="9">
        <v>0</v>
      </c>
      <c r="N206" s="9">
        <f t="shared" ref="N206:N270" si="3">L206+M206</f>
        <v>12210</v>
      </c>
      <c r="O206" s="7"/>
      <c r="P206" s="7"/>
    </row>
    <row r="207" spans="1:16" x14ac:dyDescent="0.25">
      <c r="A207" s="7">
        <v>199</v>
      </c>
      <c r="B207" s="7">
        <v>6</v>
      </c>
      <c r="C207" s="7"/>
      <c r="D207" s="7">
        <v>5</v>
      </c>
      <c r="E207" s="7">
        <v>86</v>
      </c>
      <c r="F207" s="8" t="s">
        <v>185</v>
      </c>
      <c r="G207" s="7" t="s">
        <v>23</v>
      </c>
      <c r="H207" s="9">
        <v>240</v>
      </c>
      <c r="I207" s="7">
        <v>86</v>
      </c>
      <c r="J207" s="9">
        <v>72</v>
      </c>
      <c r="K207" s="7">
        <v>29</v>
      </c>
      <c r="L207" s="9">
        <v>9536</v>
      </c>
      <c r="M207" s="9">
        <v>0</v>
      </c>
      <c r="N207" s="9">
        <f t="shared" si="3"/>
        <v>9536</v>
      </c>
      <c r="O207" s="7"/>
      <c r="P207" s="7"/>
    </row>
    <row r="208" spans="1:16" x14ac:dyDescent="0.25">
      <c r="A208" s="7">
        <v>200</v>
      </c>
      <c r="B208" s="7">
        <v>6</v>
      </c>
      <c r="C208" s="7"/>
      <c r="D208" s="7">
        <v>5</v>
      </c>
      <c r="E208" s="7">
        <v>87</v>
      </c>
      <c r="F208" s="8" t="s">
        <v>186</v>
      </c>
      <c r="G208" s="7" t="s">
        <v>23</v>
      </c>
      <c r="H208" s="9">
        <v>443</v>
      </c>
      <c r="I208" s="7">
        <v>84</v>
      </c>
      <c r="J208" s="9">
        <v>112</v>
      </c>
      <c r="K208" s="7">
        <v>28</v>
      </c>
      <c r="L208" s="9">
        <v>26882</v>
      </c>
      <c r="M208" s="9">
        <v>0</v>
      </c>
      <c r="N208" s="9">
        <f t="shared" si="3"/>
        <v>26882</v>
      </c>
      <c r="O208" s="7"/>
      <c r="P208" s="7"/>
    </row>
    <row r="209" spans="1:16" x14ac:dyDescent="0.25">
      <c r="A209" s="7">
        <v>201</v>
      </c>
      <c r="B209" s="7">
        <v>6</v>
      </c>
      <c r="C209" s="7"/>
      <c r="D209" s="7">
        <v>5</v>
      </c>
      <c r="E209" s="7">
        <v>89</v>
      </c>
      <c r="F209" s="8" t="s">
        <v>187</v>
      </c>
      <c r="G209" s="7" t="s">
        <v>23</v>
      </c>
      <c r="H209" s="9">
        <v>495</v>
      </c>
      <c r="I209" s="7">
        <v>84</v>
      </c>
      <c r="J209" s="9">
        <v>60</v>
      </c>
      <c r="K209" s="7">
        <v>30</v>
      </c>
      <c r="L209" s="9">
        <v>18572</v>
      </c>
      <c r="M209" s="9">
        <v>0</v>
      </c>
      <c r="N209" s="9">
        <f t="shared" si="3"/>
        <v>18572</v>
      </c>
      <c r="O209" s="7"/>
      <c r="P209" s="7"/>
    </row>
    <row r="210" spans="1:16" x14ac:dyDescent="0.25">
      <c r="A210" s="7">
        <v>202</v>
      </c>
      <c r="B210" s="7">
        <v>6</v>
      </c>
      <c r="C210" s="7"/>
      <c r="D210" s="7">
        <v>5</v>
      </c>
      <c r="E210" s="7">
        <v>90</v>
      </c>
      <c r="F210" s="8" t="s">
        <v>188</v>
      </c>
      <c r="G210" s="7" t="s">
        <v>23</v>
      </c>
      <c r="H210" s="9">
        <v>298</v>
      </c>
      <c r="I210" s="7">
        <v>84</v>
      </c>
      <c r="J210" s="9">
        <v>54</v>
      </c>
      <c r="K210" s="7">
        <v>29</v>
      </c>
      <c r="L210" s="9">
        <v>12470</v>
      </c>
      <c r="M210" s="9">
        <v>0</v>
      </c>
      <c r="N210" s="9">
        <f t="shared" si="3"/>
        <v>12470</v>
      </c>
      <c r="O210" s="7"/>
      <c r="P210" s="7"/>
    </row>
    <row r="211" spans="1:16" x14ac:dyDescent="0.25">
      <c r="A211" s="7">
        <v>203</v>
      </c>
      <c r="B211" s="7">
        <v>6</v>
      </c>
      <c r="C211" s="7"/>
      <c r="D211" s="7">
        <v>5</v>
      </c>
      <c r="E211" s="7">
        <v>91</v>
      </c>
      <c r="F211" s="8" t="s">
        <v>189</v>
      </c>
      <c r="G211" s="7" t="s">
        <v>23</v>
      </c>
      <c r="H211" s="9">
        <v>430</v>
      </c>
      <c r="I211" s="7">
        <v>84</v>
      </c>
      <c r="J211" s="9">
        <v>70</v>
      </c>
      <c r="K211" s="7">
        <v>29</v>
      </c>
      <c r="L211" s="9">
        <v>18784</v>
      </c>
      <c r="M211" s="9">
        <v>0</v>
      </c>
      <c r="N211" s="9">
        <f t="shared" si="3"/>
        <v>18784</v>
      </c>
      <c r="O211" s="7"/>
      <c r="P211" s="7"/>
    </row>
    <row r="212" spans="1:16" x14ac:dyDescent="0.25">
      <c r="A212" s="7">
        <v>204</v>
      </c>
      <c r="B212" s="18">
        <v>6</v>
      </c>
      <c r="C212" s="18"/>
      <c r="D212" s="18">
        <v>5</v>
      </c>
      <c r="E212" s="18">
        <v>92</v>
      </c>
      <c r="F212" s="19" t="s">
        <v>190</v>
      </c>
      <c r="G212" s="18" t="s">
        <v>23</v>
      </c>
      <c r="H212" s="20">
        <v>139</v>
      </c>
      <c r="I212" s="18">
        <v>82</v>
      </c>
      <c r="J212" s="20">
        <v>70</v>
      </c>
      <c r="K212" s="18">
        <v>28</v>
      </c>
      <c r="L212" s="20">
        <v>10779</v>
      </c>
      <c r="M212" s="20">
        <v>0</v>
      </c>
      <c r="N212" s="20">
        <f t="shared" si="3"/>
        <v>10779</v>
      </c>
      <c r="O212" s="18"/>
      <c r="P212" s="18"/>
    </row>
    <row r="213" spans="1:16" x14ac:dyDescent="0.25">
      <c r="A213" s="7">
        <v>205</v>
      </c>
      <c r="B213" s="7">
        <v>6</v>
      </c>
      <c r="C213" s="7"/>
      <c r="D213" s="7">
        <v>5</v>
      </c>
      <c r="E213" s="7">
        <v>93</v>
      </c>
      <c r="F213" s="8" t="s">
        <v>191</v>
      </c>
      <c r="G213" s="7" t="s">
        <v>23</v>
      </c>
      <c r="H213" s="9">
        <v>282</v>
      </c>
      <c r="I213" s="7">
        <v>84</v>
      </c>
      <c r="J213" s="9">
        <v>60</v>
      </c>
      <c r="K213" s="7">
        <v>30</v>
      </c>
      <c r="L213" s="9">
        <v>11586</v>
      </c>
      <c r="M213" s="9">
        <v>0</v>
      </c>
      <c r="N213" s="9">
        <f t="shared" si="3"/>
        <v>11586</v>
      </c>
      <c r="O213" s="7"/>
      <c r="P213" s="7"/>
    </row>
    <row r="214" spans="1:16" x14ac:dyDescent="0.25">
      <c r="A214" s="7">
        <v>206</v>
      </c>
      <c r="B214" s="7">
        <v>6</v>
      </c>
      <c r="C214" s="7"/>
      <c r="D214" s="7">
        <v>5</v>
      </c>
      <c r="E214" s="7">
        <v>94</v>
      </c>
      <c r="F214" s="8" t="s">
        <v>192</v>
      </c>
      <c r="G214" s="7" t="s">
        <v>23</v>
      </c>
      <c r="H214" s="9">
        <v>290</v>
      </c>
      <c r="I214" s="7">
        <v>84</v>
      </c>
      <c r="J214" s="9">
        <v>80</v>
      </c>
      <c r="K214" s="7">
        <v>29</v>
      </c>
      <c r="L214" s="9">
        <v>15432</v>
      </c>
      <c r="M214" s="9">
        <v>0</v>
      </c>
      <c r="N214" s="9">
        <f t="shared" si="3"/>
        <v>15432</v>
      </c>
      <c r="O214" s="7"/>
      <c r="P214" s="7"/>
    </row>
    <row r="215" spans="1:16" x14ac:dyDescent="0.25">
      <c r="A215" s="7">
        <v>207</v>
      </c>
      <c r="B215" s="18">
        <v>6</v>
      </c>
      <c r="C215" s="18"/>
      <c r="D215" s="18">
        <v>5</v>
      </c>
      <c r="E215" s="18">
        <v>95</v>
      </c>
      <c r="F215" s="19" t="s">
        <v>193</v>
      </c>
      <c r="G215" s="18" t="s">
        <v>23</v>
      </c>
      <c r="H215" s="20">
        <v>405</v>
      </c>
      <c r="I215" s="18">
        <v>82</v>
      </c>
      <c r="J215" s="20">
        <v>66</v>
      </c>
      <c r="K215" s="18">
        <v>30</v>
      </c>
      <c r="L215" s="20">
        <v>16254</v>
      </c>
      <c r="M215" s="20">
        <v>0</v>
      </c>
      <c r="N215" s="20">
        <f t="shared" si="3"/>
        <v>16254</v>
      </c>
      <c r="O215" s="18"/>
      <c r="P215" s="18"/>
    </row>
    <row r="216" spans="1:16" x14ac:dyDescent="0.25">
      <c r="A216" s="7">
        <v>208</v>
      </c>
      <c r="B216" s="7">
        <v>6</v>
      </c>
      <c r="C216" s="7"/>
      <c r="D216" s="7">
        <v>5</v>
      </c>
      <c r="E216" s="7">
        <v>96</v>
      </c>
      <c r="F216" s="8" t="s">
        <v>194</v>
      </c>
      <c r="G216" s="7" t="s">
        <v>23</v>
      </c>
      <c r="H216" s="9">
        <v>371</v>
      </c>
      <c r="I216" s="7">
        <v>84</v>
      </c>
      <c r="J216" s="9">
        <v>70</v>
      </c>
      <c r="K216" s="7">
        <v>29</v>
      </c>
      <c r="L216" s="9">
        <v>16849</v>
      </c>
      <c r="M216" s="9">
        <v>0</v>
      </c>
      <c r="N216" s="9">
        <f t="shared" si="3"/>
        <v>16849</v>
      </c>
      <c r="O216" s="7"/>
      <c r="P216" s="7"/>
    </row>
    <row r="217" spans="1:16" x14ac:dyDescent="0.25">
      <c r="A217" s="7">
        <v>209</v>
      </c>
      <c r="B217" s="7">
        <v>6</v>
      </c>
      <c r="C217" s="7"/>
      <c r="D217" s="7">
        <v>5</v>
      </c>
      <c r="E217" s="7">
        <v>98</v>
      </c>
      <c r="F217" s="8" t="s">
        <v>195</v>
      </c>
      <c r="G217" s="7" t="s">
        <v>23</v>
      </c>
      <c r="H217" s="9">
        <v>364</v>
      </c>
      <c r="I217" s="7">
        <v>84</v>
      </c>
      <c r="J217" s="9">
        <v>77</v>
      </c>
      <c r="K217" s="7">
        <v>27</v>
      </c>
      <c r="L217" s="9">
        <v>21152</v>
      </c>
      <c r="M217" s="9">
        <v>0</v>
      </c>
      <c r="N217" s="9">
        <f t="shared" si="3"/>
        <v>21152</v>
      </c>
      <c r="O217" s="7"/>
      <c r="P217" s="7"/>
    </row>
    <row r="218" spans="1:16" x14ac:dyDescent="0.25">
      <c r="A218" s="7">
        <v>210</v>
      </c>
      <c r="B218" s="18">
        <v>6</v>
      </c>
      <c r="C218" s="18"/>
      <c r="D218" s="18">
        <v>5</v>
      </c>
      <c r="E218" s="18">
        <v>99</v>
      </c>
      <c r="F218" s="19" t="s">
        <v>196</v>
      </c>
      <c r="G218" s="18" t="s">
        <v>23</v>
      </c>
      <c r="H218" s="20">
        <v>180</v>
      </c>
      <c r="I218" s="18">
        <v>82</v>
      </c>
      <c r="J218" s="20">
        <v>70</v>
      </c>
      <c r="K218" s="18">
        <v>28</v>
      </c>
      <c r="L218" s="20">
        <v>12124</v>
      </c>
      <c r="M218" s="20">
        <v>0</v>
      </c>
      <c r="N218" s="20">
        <f t="shared" si="3"/>
        <v>12124</v>
      </c>
      <c r="O218" s="18"/>
      <c r="P218" s="18"/>
    </row>
    <row r="219" spans="1:16" x14ac:dyDescent="0.25">
      <c r="A219" s="7">
        <v>211</v>
      </c>
      <c r="B219" s="7">
        <v>6</v>
      </c>
      <c r="C219" s="7"/>
      <c r="D219" s="7">
        <v>5</v>
      </c>
      <c r="E219" s="7">
        <v>100</v>
      </c>
      <c r="F219" s="8" t="s">
        <v>128</v>
      </c>
      <c r="G219" s="7" t="s">
        <v>23</v>
      </c>
      <c r="H219" s="9">
        <v>375</v>
      </c>
      <c r="I219" s="7">
        <v>84</v>
      </c>
      <c r="J219" s="9">
        <v>70</v>
      </c>
      <c r="K219" s="7">
        <v>28</v>
      </c>
      <c r="L219" s="9">
        <v>18520</v>
      </c>
      <c r="M219" s="9">
        <v>0</v>
      </c>
      <c r="N219" s="9">
        <f t="shared" si="3"/>
        <v>18520</v>
      </c>
      <c r="O219" s="7"/>
      <c r="P219" s="7"/>
    </row>
    <row r="220" spans="1:16" x14ac:dyDescent="0.25">
      <c r="A220" s="7">
        <v>212</v>
      </c>
      <c r="B220" s="7">
        <v>6</v>
      </c>
      <c r="C220" s="7"/>
      <c r="D220" s="7">
        <v>5</v>
      </c>
      <c r="E220" s="7">
        <v>101</v>
      </c>
      <c r="F220" s="8" t="s">
        <v>197</v>
      </c>
      <c r="G220" s="7" t="s">
        <v>23</v>
      </c>
      <c r="H220" s="9">
        <v>361</v>
      </c>
      <c r="I220" s="7">
        <v>84</v>
      </c>
      <c r="J220" s="9">
        <v>112</v>
      </c>
      <c r="K220" s="7">
        <v>27</v>
      </c>
      <c r="L220" s="9">
        <v>27060</v>
      </c>
      <c r="M220" s="9">
        <v>0</v>
      </c>
      <c r="N220" s="9">
        <f t="shared" si="3"/>
        <v>27060</v>
      </c>
      <c r="O220" s="7"/>
      <c r="P220" s="7"/>
    </row>
    <row r="221" spans="1:16" x14ac:dyDescent="0.25">
      <c r="A221" s="7">
        <v>213</v>
      </c>
      <c r="B221" s="7">
        <v>6</v>
      </c>
      <c r="C221" s="7"/>
      <c r="D221" s="7">
        <v>5</v>
      </c>
      <c r="E221" s="7">
        <v>102</v>
      </c>
      <c r="F221" s="8" t="s">
        <v>198</v>
      </c>
      <c r="G221" s="7" t="s">
        <v>23</v>
      </c>
      <c r="H221" s="9">
        <v>239</v>
      </c>
      <c r="I221" s="7">
        <v>84</v>
      </c>
      <c r="J221" s="9">
        <v>54</v>
      </c>
      <c r="K221" s="7">
        <v>31</v>
      </c>
      <c r="L221" s="9">
        <v>8699</v>
      </c>
      <c r="M221" s="9">
        <v>0</v>
      </c>
      <c r="N221" s="9">
        <f t="shared" si="3"/>
        <v>8699</v>
      </c>
      <c r="O221" s="7"/>
      <c r="P221" s="7"/>
    </row>
    <row r="222" spans="1:16" x14ac:dyDescent="0.25">
      <c r="A222" s="7">
        <v>214</v>
      </c>
      <c r="B222" s="7">
        <v>6</v>
      </c>
      <c r="C222" s="7"/>
      <c r="D222" s="7">
        <v>5</v>
      </c>
      <c r="E222" s="7">
        <v>103</v>
      </c>
      <c r="F222" s="8" t="s">
        <v>199</v>
      </c>
      <c r="G222" s="7" t="s">
        <v>23</v>
      </c>
      <c r="H222" s="9">
        <v>242</v>
      </c>
      <c r="I222" s="7">
        <v>86</v>
      </c>
      <c r="J222" s="9">
        <v>0</v>
      </c>
      <c r="K222" s="7"/>
      <c r="L222" s="9">
        <v>4646</v>
      </c>
      <c r="M222" s="9">
        <v>0</v>
      </c>
      <c r="N222" s="9">
        <f t="shared" si="3"/>
        <v>4646</v>
      </c>
      <c r="O222" s="7"/>
      <c r="P222" s="7"/>
    </row>
    <row r="223" spans="1:16" x14ac:dyDescent="0.25">
      <c r="A223" s="7">
        <v>215</v>
      </c>
      <c r="B223" s="7">
        <v>6</v>
      </c>
      <c r="C223" s="7"/>
      <c r="D223" s="7">
        <v>5</v>
      </c>
      <c r="E223" s="7">
        <v>104</v>
      </c>
      <c r="F223" s="8" t="s">
        <v>200</v>
      </c>
      <c r="G223" s="7" t="s">
        <v>23</v>
      </c>
      <c r="H223" s="9">
        <v>523</v>
      </c>
      <c r="I223" s="7">
        <v>84</v>
      </c>
      <c r="J223" s="9">
        <v>160</v>
      </c>
      <c r="K223" s="7">
        <v>27</v>
      </c>
      <c r="L223" s="9">
        <v>40610</v>
      </c>
      <c r="M223" s="9">
        <v>0</v>
      </c>
      <c r="N223" s="9">
        <f t="shared" si="3"/>
        <v>40610</v>
      </c>
      <c r="O223" s="7"/>
      <c r="P223" s="7"/>
    </row>
    <row r="224" spans="1:16" x14ac:dyDescent="0.25">
      <c r="A224" s="7">
        <v>216</v>
      </c>
      <c r="B224" s="7">
        <v>6</v>
      </c>
      <c r="C224" s="7"/>
      <c r="D224" s="7">
        <v>5</v>
      </c>
      <c r="E224" s="7">
        <v>105</v>
      </c>
      <c r="F224" s="8" t="s">
        <v>201</v>
      </c>
      <c r="G224" s="7" t="s">
        <v>23</v>
      </c>
      <c r="H224" s="9">
        <v>341</v>
      </c>
      <c r="I224" s="7">
        <v>84</v>
      </c>
      <c r="J224" s="9">
        <v>60</v>
      </c>
      <c r="K224" s="7">
        <v>30</v>
      </c>
      <c r="L224" s="9">
        <v>13521</v>
      </c>
      <c r="M224" s="9">
        <v>0</v>
      </c>
      <c r="N224" s="9">
        <f t="shared" si="3"/>
        <v>13521</v>
      </c>
      <c r="O224" s="7"/>
      <c r="P224" s="7"/>
    </row>
    <row r="225" spans="1:16" x14ac:dyDescent="0.25">
      <c r="A225" s="7">
        <v>217</v>
      </c>
      <c r="B225" s="7">
        <v>6</v>
      </c>
      <c r="C225" s="7"/>
      <c r="D225" s="7">
        <v>5</v>
      </c>
      <c r="E225" s="7">
        <v>106</v>
      </c>
      <c r="F225" s="8" t="s">
        <v>72</v>
      </c>
      <c r="G225" s="7" t="s">
        <v>23</v>
      </c>
      <c r="H225" s="9">
        <v>352</v>
      </c>
      <c r="I225" s="7">
        <v>84</v>
      </c>
      <c r="J225" s="9">
        <v>84</v>
      </c>
      <c r="K225" s="7">
        <v>29</v>
      </c>
      <c r="L225" s="9">
        <v>17962</v>
      </c>
      <c r="M225" s="9">
        <v>0</v>
      </c>
      <c r="N225" s="9">
        <f t="shared" si="3"/>
        <v>17962</v>
      </c>
      <c r="O225" s="7"/>
      <c r="P225" s="7"/>
    </row>
    <row r="226" spans="1:16" x14ac:dyDescent="0.25">
      <c r="A226" s="7">
        <v>218</v>
      </c>
      <c r="B226" s="7">
        <v>6</v>
      </c>
      <c r="C226" s="7"/>
      <c r="D226" s="7">
        <v>5</v>
      </c>
      <c r="E226" s="7">
        <v>107</v>
      </c>
      <c r="F226" s="8" t="s">
        <v>202</v>
      </c>
      <c r="G226" s="7" t="s">
        <v>23</v>
      </c>
      <c r="H226" s="9">
        <v>304</v>
      </c>
      <c r="I226" s="7">
        <v>84</v>
      </c>
      <c r="J226" s="9">
        <v>72</v>
      </c>
      <c r="K226" s="7">
        <v>29</v>
      </c>
      <c r="L226" s="9">
        <v>14899</v>
      </c>
      <c r="M226" s="9">
        <v>0</v>
      </c>
      <c r="N226" s="9">
        <f t="shared" si="3"/>
        <v>14899</v>
      </c>
      <c r="O226" s="7"/>
      <c r="P226" s="7"/>
    </row>
    <row r="227" spans="1:16" x14ac:dyDescent="0.25">
      <c r="A227" s="7">
        <v>219</v>
      </c>
      <c r="B227" s="7">
        <v>6</v>
      </c>
      <c r="C227" s="7"/>
      <c r="D227" s="7">
        <v>5</v>
      </c>
      <c r="E227" s="7">
        <v>108</v>
      </c>
      <c r="F227" s="8" t="s">
        <v>203</v>
      </c>
      <c r="G227" s="7" t="s">
        <v>23</v>
      </c>
      <c r="H227" s="9">
        <v>304</v>
      </c>
      <c r="I227" s="7">
        <v>84</v>
      </c>
      <c r="J227" s="9">
        <v>72</v>
      </c>
      <c r="K227" s="7">
        <v>27</v>
      </c>
      <c r="L227" s="9">
        <v>14899</v>
      </c>
      <c r="M227" s="9">
        <v>0</v>
      </c>
      <c r="N227" s="9">
        <f t="shared" si="3"/>
        <v>14899</v>
      </c>
      <c r="O227" s="7"/>
      <c r="P227" s="7"/>
    </row>
    <row r="228" spans="1:16" x14ac:dyDescent="0.25">
      <c r="A228" s="7">
        <v>220</v>
      </c>
      <c r="B228" s="7">
        <v>6</v>
      </c>
      <c r="C228" s="7"/>
      <c r="D228" s="7">
        <v>5</v>
      </c>
      <c r="E228" s="7">
        <v>110</v>
      </c>
      <c r="F228" s="8" t="s">
        <v>204</v>
      </c>
      <c r="G228" s="7" t="s">
        <v>23</v>
      </c>
      <c r="H228" s="9">
        <v>466</v>
      </c>
      <c r="I228" s="7">
        <v>84</v>
      </c>
      <c r="J228" s="9">
        <v>98</v>
      </c>
      <c r="K228" s="7">
        <v>29</v>
      </c>
      <c r="L228" s="9">
        <v>23437</v>
      </c>
      <c r="M228" s="9">
        <v>0</v>
      </c>
      <c r="N228" s="9">
        <f t="shared" si="3"/>
        <v>23437</v>
      </c>
      <c r="O228" s="7"/>
      <c r="P228" s="7"/>
    </row>
    <row r="229" spans="1:16" x14ac:dyDescent="0.25">
      <c r="A229" s="7">
        <v>221</v>
      </c>
      <c r="B229" s="7">
        <v>6</v>
      </c>
      <c r="C229" s="7"/>
      <c r="D229" s="7">
        <v>5</v>
      </c>
      <c r="E229" s="7">
        <v>111</v>
      </c>
      <c r="F229" s="8" t="s">
        <v>205</v>
      </c>
      <c r="G229" s="7" t="s">
        <v>23</v>
      </c>
      <c r="H229" s="9">
        <v>454</v>
      </c>
      <c r="I229" s="7">
        <v>84</v>
      </c>
      <c r="J229" s="9">
        <v>160</v>
      </c>
      <c r="K229" s="7">
        <v>27</v>
      </c>
      <c r="L229" s="9">
        <v>38347</v>
      </c>
      <c r="M229" s="9">
        <v>0</v>
      </c>
      <c r="N229" s="9">
        <f t="shared" si="3"/>
        <v>38347</v>
      </c>
      <c r="O229" s="7"/>
      <c r="P229" s="7"/>
    </row>
    <row r="230" spans="1:16" x14ac:dyDescent="0.25">
      <c r="A230" s="7">
        <v>222</v>
      </c>
      <c r="B230" s="7">
        <v>6</v>
      </c>
      <c r="C230" s="7"/>
      <c r="D230" s="7">
        <v>5</v>
      </c>
      <c r="E230" s="7">
        <v>112</v>
      </c>
      <c r="F230" s="8" t="s">
        <v>206</v>
      </c>
      <c r="G230" s="7" t="s">
        <v>23</v>
      </c>
      <c r="H230" s="9">
        <v>718</v>
      </c>
      <c r="I230" s="7">
        <v>84</v>
      </c>
      <c r="J230" s="9">
        <v>72</v>
      </c>
      <c r="K230" s="7">
        <v>29</v>
      </c>
      <c r="L230" s="9">
        <v>28478</v>
      </c>
      <c r="M230" s="9">
        <v>0</v>
      </c>
      <c r="N230" s="9">
        <f t="shared" si="3"/>
        <v>28478</v>
      </c>
      <c r="O230" s="7"/>
      <c r="P230" s="7"/>
    </row>
    <row r="231" spans="1:16" x14ac:dyDescent="0.25">
      <c r="A231" s="7">
        <v>223</v>
      </c>
      <c r="B231" s="7">
        <v>6</v>
      </c>
      <c r="C231" s="7"/>
      <c r="D231" s="7">
        <v>5</v>
      </c>
      <c r="E231" s="7">
        <v>113</v>
      </c>
      <c r="F231" s="8" t="s">
        <v>207</v>
      </c>
      <c r="G231" s="7" t="s">
        <v>23</v>
      </c>
      <c r="H231" s="9">
        <v>337</v>
      </c>
      <c r="I231" s="7">
        <v>84</v>
      </c>
      <c r="J231" s="9">
        <v>60</v>
      </c>
      <c r="K231" s="7">
        <v>30</v>
      </c>
      <c r="L231" s="9">
        <v>13390</v>
      </c>
      <c r="M231" s="9">
        <v>0</v>
      </c>
      <c r="N231" s="9">
        <f t="shared" si="3"/>
        <v>13390</v>
      </c>
      <c r="O231" s="7"/>
      <c r="P231" s="7"/>
    </row>
    <row r="232" spans="1:16" x14ac:dyDescent="0.25">
      <c r="A232" s="7">
        <v>224</v>
      </c>
      <c r="B232" s="7">
        <v>6</v>
      </c>
      <c r="C232" s="7"/>
      <c r="D232" s="7">
        <v>5</v>
      </c>
      <c r="E232" s="7">
        <v>114</v>
      </c>
      <c r="F232" s="8" t="s">
        <v>208</v>
      </c>
      <c r="G232" s="7" t="s">
        <v>23</v>
      </c>
      <c r="H232" s="9">
        <v>549</v>
      </c>
      <c r="I232" s="7">
        <v>84</v>
      </c>
      <c r="J232" s="9">
        <v>80</v>
      </c>
      <c r="K232" s="7">
        <v>28</v>
      </c>
      <c r="L232" s="9">
        <v>23927</v>
      </c>
      <c r="M232" s="9">
        <v>0</v>
      </c>
      <c r="N232" s="9">
        <f t="shared" si="3"/>
        <v>23927</v>
      </c>
      <c r="O232" s="7"/>
      <c r="P232" s="7"/>
    </row>
    <row r="233" spans="1:16" x14ac:dyDescent="0.25">
      <c r="A233" s="7">
        <v>225</v>
      </c>
      <c r="B233" s="7">
        <v>6</v>
      </c>
      <c r="C233" s="7"/>
      <c r="D233" s="7">
        <v>5</v>
      </c>
      <c r="E233" s="7">
        <v>115</v>
      </c>
      <c r="F233" s="8" t="s">
        <v>209</v>
      </c>
      <c r="G233" s="7" t="s">
        <v>23</v>
      </c>
      <c r="H233" s="9">
        <v>585</v>
      </c>
      <c r="I233" s="7">
        <v>84</v>
      </c>
      <c r="J233" s="9">
        <v>50</v>
      </c>
      <c r="K233" s="7">
        <v>29</v>
      </c>
      <c r="L233" s="9">
        <v>21388</v>
      </c>
      <c r="M233" s="9">
        <v>0</v>
      </c>
      <c r="N233" s="9">
        <f t="shared" si="3"/>
        <v>21388</v>
      </c>
      <c r="O233" s="7"/>
      <c r="P233" s="7"/>
    </row>
    <row r="234" spans="1:16" x14ac:dyDescent="0.25">
      <c r="A234" s="7">
        <v>226</v>
      </c>
      <c r="B234" s="7">
        <v>6</v>
      </c>
      <c r="C234" s="7"/>
      <c r="D234" s="7">
        <v>5</v>
      </c>
      <c r="E234" s="7">
        <v>118</v>
      </c>
      <c r="F234" s="8" t="s">
        <v>210</v>
      </c>
      <c r="G234" s="7" t="s">
        <v>23</v>
      </c>
      <c r="H234" s="9">
        <v>296</v>
      </c>
      <c r="I234" s="7">
        <v>84</v>
      </c>
      <c r="J234" s="9">
        <v>84</v>
      </c>
      <c r="K234" s="7">
        <v>27</v>
      </c>
      <c r="L234" s="9">
        <v>16125</v>
      </c>
      <c r="M234" s="9">
        <v>0</v>
      </c>
      <c r="N234" s="9">
        <f t="shared" si="3"/>
        <v>16125</v>
      </c>
      <c r="O234" s="7"/>
      <c r="P234" s="7"/>
    </row>
    <row r="235" spans="1:16" x14ac:dyDescent="0.25">
      <c r="A235" s="7">
        <v>227</v>
      </c>
      <c r="B235" s="7">
        <v>6</v>
      </c>
      <c r="C235" s="7"/>
      <c r="D235" s="7">
        <v>5</v>
      </c>
      <c r="E235" s="7">
        <v>119</v>
      </c>
      <c r="F235" s="8" t="s">
        <v>211</v>
      </c>
      <c r="G235" s="7" t="s">
        <v>23</v>
      </c>
      <c r="H235" s="9">
        <v>281</v>
      </c>
      <c r="I235" s="7">
        <v>84</v>
      </c>
      <c r="J235" s="9">
        <v>84</v>
      </c>
      <c r="K235" s="7">
        <v>27</v>
      </c>
      <c r="L235" s="9">
        <v>15633</v>
      </c>
      <c r="M235" s="9">
        <v>0</v>
      </c>
      <c r="N235" s="9">
        <f t="shared" si="3"/>
        <v>15633</v>
      </c>
      <c r="O235" s="7"/>
      <c r="P235" s="7"/>
    </row>
    <row r="236" spans="1:16" x14ac:dyDescent="0.25">
      <c r="A236" s="7">
        <v>228</v>
      </c>
      <c r="B236" s="7">
        <v>6</v>
      </c>
      <c r="C236" s="7"/>
      <c r="D236" s="7">
        <v>5</v>
      </c>
      <c r="E236" s="7">
        <v>120</v>
      </c>
      <c r="F236" s="8" t="s">
        <v>212</v>
      </c>
      <c r="G236" s="7" t="s">
        <v>23</v>
      </c>
      <c r="H236" s="9">
        <v>304</v>
      </c>
      <c r="I236" s="7">
        <v>84</v>
      </c>
      <c r="J236" s="9">
        <v>72</v>
      </c>
      <c r="K236" s="7">
        <v>29</v>
      </c>
      <c r="L236" s="9">
        <v>14899</v>
      </c>
      <c r="M236" s="9">
        <v>0</v>
      </c>
      <c r="N236" s="9">
        <f t="shared" si="3"/>
        <v>14899</v>
      </c>
      <c r="O236" s="7"/>
      <c r="P236" s="7"/>
    </row>
    <row r="237" spans="1:16" x14ac:dyDescent="0.25">
      <c r="A237" s="7">
        <v>229</v>
      </c>
      <c r="B237" s="7">
        <v>6</v>
      </c>
      <c r="C237" s="7"/>
      <c r="D237" s="7">
        <v>5</v>
      </c>
      <c r="E237" s="7">
        <v>121</v>
      </c>
      <c r="F237" s="8" t="s">
        <v>213</v>
      </c>
      <c r="G237" s="7" t="s">
        <v>23</v>
      </c>
      <c r="H237" s="9">
        <v>304</v>
      </c>
      <c r="I237" s="7">
        <v>84</v>
      </c>
      <c r="J237" s="9">
        <v>72</v>
      </c>
      <c r="K237" s="7">
        <v>29</v>
      </c>
      <c r="L237" s="9">
        <v>14899</v>
      </c>
      <c r="M237" s="9">
        <v>0</v>
      </c>
      <c r="N237" s="9">
        <f t="shared" si="3"/>
        <v>14899</v>
      </c>
      <c r="O237" s="7"/>
      <c r="P237" s="7"/>
    </row>
    <row r="238" spans="1:16" x14ac:dyDescent="0.25">
      <c r="A238" s="7">
        <v>230</v>
      </c>
      <c r="B238" s="7">
        <v>6</v>
      </c>
      <c r="C238" s="7"/>
      <c r="D238" s="7">
        <v>5</v>
      </c>
      <c r="E238" s="7">
        <v>122</v>
      </c>
      <c r="F238" s="8" t="s">
        <v>214</v>
      </c>
      <c r="G238" s="7" t="s">
        <v>23</v>
      </c>
      <c r="H238" s="9">
        <v>384</v>
      </c>
      <c r="I238" s="7">
        <v>84</v>
      </c>
      <c r="J238" s="9">
        <v>84</v>
      </c>
      <c r="K238" s="7">
        <v>27</v>
      </c>
      <c r="L238" s="9">
        <v>19011</v>
      </c>
      <c r="M238" s="9">
        <v>0</v>
      </c>
      <c r="N238" s="9">
        <f t="shared" si="3"/>
        <v>19011</v>
      </c>
      <c r="O238" s="7"/>
      <c r="P238" s="7"/>
    </row>
    <row r="239" spans="1:16" x14ac:dyDescent="0.25">
      <c r="A239" s="7">
        <v>231</v>
      </c>
      <c r="B239" s="18">
        <v>6</v>
      </c>
      <c r="C239" s="18"/>
      <c r="D239" s="18">
        <v>5</v>
      </c>
      <c r="E239" s="18">
        <v>124</v>
      </c>
      <c r="F239" s="19" t="s">
        <v>215</v>
      </c>
      <c r="G239" s="18" t="s">
        <v>23</v>
      </c>
      <c r="H239" s="20">
        <v>425</v>
      </c>
      <c r="I239" s="18">
        <v>82</v>
      </c>
      <c r="J239" s="20">
        <v>72</v>
      </c>
      <c r="K239" s="18">
        <v>29</v>
      </c>
      <c r="L239" s="20">
        <v>18868</v>
      </c>
      <c r="M239" s="20">
        <v>0</v>
      </c>
      <c r="N239" s="20">
        <f t="shared" si="3"/>
        <v>18868</v>
      </c>
      <c r="O239" s="18"/>
      <c r="P239" s="18"/>
    </row>
    <row r="240" spans="1:16" x14ac:dyDescent="0.25">
      <c r="A240" s="7">
        <v>232</v>
      </c>
      <c r="B240" s="7">
        <v>6</v>
      </c>
      <c r="C240" s="7"/>
      <c r="D240" s="7">
        <v>5</v>
      </c>
      <c r="E240" s="7">
        <v>125</v>
      </c>
      <c r="F240" s="8" t="s">
        <v>216</v>
      </c>
      <c r="G240" s="7" t="s">
        <v>23</v>
      </c>
      <c r="H240" s="9">
        <v>339</v>
      </c>
      <c r="I240" s="7">
        <v>84</v>
      </c>
      <c r="J240" s="9">
        <v>45</v>
      </c>
      <c r="K240" s="7">
        <v>28</v>
      </c>
      <c r="L240" s="9">
        <v>12699</v>
      </c>
      <c r="M240" s="9">
        <v>0</v>
      </c>
      <c r="N240" s="9">
        <f t="shared" si="3"/>
        <v>12699</v>
      </c>
      <c r="O240" s="7"/>
      <c r="P240" s="7"/>
    </row>
    <row r="241" spans="1:16" x14ac:dyDescent="0.25">
      <c r="A241" s="7">
        <v>233</v>
      </c>
      <c r="B241" s="18">
        <v>6</v>
      </c>
      <c r="C241" s="18"/>
      <c r="D241" s="18">
        <v>5</v>
      </c>
      <c r="E241" s="18">
        <v>126</v>
      </c>
      <c r="F241" s="19" t="s">
        <v>217</v>
      </c>
      <c r="G241" s="18" t="s">
        <v>23</v>
      </c>
      <c r="H241" s="20">
        <v>155</v>
      </c>
      <c r="I241" s="18">
        <v>82</v>
      </c>
      <c r="J241" s="20">
        <v>60</v>
      </c>
      <c r="K241" s="18">
        <v>30</v>
      </c>
      <c r="L241" s="20">
        <v>7420</v>
      </c>
      <c r="M241" s="20">
        <v>0</v>
      </c>
      <c r="N241" s="20">
        <f t="shared" si="3"/>
        <v>7420</v>
      </c>
      <c r="O241" s="18"/>
      <c r="P241" s="18"/>
    </row>
    <row r="242" spans="1:16" x14ac:dyDescent="0.25">
      <c r="A242" s="7">
        <v>234</v>
      </c>
      <c r="B242" s="7">
        <v>6</v>
      </c>
      <c r="C242" s="7"/>
      <c r="D242" s="7">
        <v>5</v>
      </c>
      <c r="E242" s="7">
        <v>127</v>
      </c>
      <c r="F242" s="8" t="s">
        <v>218</v>
      </c>
      <c r="G242" s="7" t="s">
        <v>23</v>
      </c>
      <c r="H242" s="9">
        <v>341</v>
      </c>
      <c r="I242" s="7">
        <v>84</v>
      </c>
      <c r="J242" s="9">
        <v>60</v>
      </c>
      <c r="K242" s="7">
        <v>30</v>
      </c>
      <c r="L242" s="9">
        <v>13521</v>
      </c>
      <c r="M242" s="9">
        <v>0</v>
      </c>
      <c r="N242" s="9">
        <f t="shared" si="3"/>
        <v>13521</v>
      </c>
      <c r="O242" s="7"/>
      <c r="P242" s="7"/>
    </row>
    <row r="243" spans="1:16" x14ac:dyDescent="0.25">
      <c r="A243" s="7">
        <v>235</v>
      </c>
      <c r="B243" s="7">
        <v>6</v>
      </c>
      <c r="C243" s="7"/>
      <c r="D243" s="7">
        <v>5</v>
      </c>
      <c r="E243" s="7">
        <v>128</v>
      </c>
      <c r="F243" s="8" t="s">
        <v>219</v>
      </c>
      <c r="G243" s="7" t="s">
        <v>23</v>
      </c>
      <c r="H243" s="9">
        <v>342</v>
      </c>
      <c r="I243" s="7">
        <v>84</v>
      </c>
      <c r="J243" s="9">
        <v>60</v>
      </c>
      <c r="K243" s="7">
        <v>30</v>
      </c>
      <c r="L243" s="9">
        <v>13554</v>
      </c>
      <c r="M243" s="9">
        <v>0</v>
      </c>
      <c r="N243" s="9">
        <f t="shared" si="3"/>
        <v>13554</v>
      </c>
      <c r="O243" s="7"/>
      <c r="P243" s="7"/>
    </row>
    <row r="244" spans="1:16" x14ac:dyDescent="0.25">
      <c r="A244" s="7">
        <v>236</v>
      </c>
      <c r="B244" s="7">
        <v>6</v>
      </c>
      <c r="C244" s="7"/>
      <c r="D244" s="7">
        <v>5</v>
      </c>
      <c r="E244" s="7">
        <v>129</v>
      </c>
      <c r="F244" s="8" t="s">
        <v>220</v>
      </c>
      <c r="G244" s="7" t="s">
        <v>23</v>
      </c>
      <c r="H244" s="9">
        <v>632</v>
      </c>
      <c r="I244" s="7">
        <v>84</v>
      </c>
      <c r="J244" s="9">
        <v>116</v>
      </c>
      <c r="K244" s="7">
        <v>27</v>
      </c>
      <c r="L244" s="9">
        <v>36635</v>
      </c>
      <c r="M244" s="9">
        <v>0</v>
      </c>
      <c r="N244" s="9">
        <f t="shared" si="3"/>
        <v>36635</v>
      </c>
      <c r="O244" s="7"/>
      <c r="P244" s="7"/>
    </row>
    <row r="245" spans="1:16" x14ac:dyDescent="0.25">
      <c r="A245" s="7">
        <v>237</v>
      </c>
      <c r="B245" s="7">
        <v>6</v>
      </c>
      <c r="C245" s="7"/>
      <c r="D245" s="7">
        <v>5</v>
      </c>
      <c r="E245" s="7">
        <v>130</v>
      </c>
      <c r="F245" s="8" t="s">
        <v>221</v>
      </c>
      <c r="G245" s="7" t="s">
        <v>23</v>
      </c>
      <c r="H245" s="9">
        <v>335</v>
      </c>
      <c r="I245" s="7">
        <v>84</v>
      </c>
      <c r="J245" s="9">
        <v>72</v>
      </c>
      <c r="K245" s="7">
        <v>27</v>
      </c>
      <c r="L245" s="9">
        <v>15916</v>
      </c>
      <c r="M245" s="9">
        <v>0</v>
      </c>
      <c r="N245" s="9">
        <f t="shared" si="3"/>
        <v>15916</v>
      </c>
      <c r="O245" s="7"/>
      <c r="P245" s="7"/>
    </row>
    <row r="246" spans="1:16" x14ac:dyDescent="0.25">
      <c r="A246" s="7">
        <v>238</v>
      </c>
      <c r="B246" s="7">
        <v>6</v>
      </c>
      <c r="C246" s="7"/>
      <c r="D246" s="7">
        <v>5</v>
      </c>
      <c r="E246" s="7">
        <v>131</v>
      </c>
      <c r="F246" s="8" t="s">
        <v>222</v>
      </c>
      <c r="G246" s="7" t="s">
        <v>23</v>
      </c>
      <c r="H246" s="9">
        <v>161</v>
      </c>
      <c r="I246" s="7">
        <v>84</v>
      </c>
      <c r="J246" s="9">
        <v>60</v>
      </c>
      <c r="K246" s="7">
        <v>30</v>
      </c>
      <c r="L246" s="9">
        <v>7617</v>
      </c>
      <c r="M246" s="9">
        <v>0</v>
      </c>
      <c r="N246" s="9">
        <f t="shared" si="3"/>
        <v>7617</v>
      </c>
      <c r="O246" s="7"/>
      <c r="P246" s="7"/>
    </row>
    <row r="247" spans="1:16" x14ac:dyDescent="0.25">
      <c r="A247" s="7">
        <v>239</v>
      </c>
      <c r="B247" s="7">
        <v>6</v>
      </c>
      <c r="C247" s="7"/>
      <c r="D247" s="7">
        <v>5</v>
      </c>
      <c r="E247" s="7">
        <v>132</v>
      </c>
      <c r="F247" s="8" t="s">
        <v>78</v>
      </c>
      <c r="G247" s="7" t="s">
        <v>23</v>
      </c>
      <c r="H247" s="9">
        <v>153</v>
      </c>
      <c r="I247" s="7">
        <v>86</v>
      </c>
      <c r="J247" s="9">
        <v>72</v>
      </c>
      <c r="K247" s="7">
        <v>29</v>
      </c>
      <c r="L247" s="9">
        <v>7866</v>
      </c>
      <c r="M247" s="9">
        <v>0</v>
      </c>
      <c r="N247" s="9">
        <f t="shared" si="3"/>
        <v>7866</v>
      </c>
      <c r="O247" s="7"/>
      <c r="P247" s="7"/>
    </row>
    <row r="248" spans="1:16" x14ac:dyDescent="0.25">
      <c r="A248" s="7">
        <v>240</v>
      </c>
      <c r="B248" s="7">
        <v>6</v>
      </c>
      <c r="C248" s="7"/>
      <c r="D248" s="7">
        <v>5</v>
      </c>
      <c r="E248" s="7">
        <v>133</v>
      </c>
      <c r="F248" s="8" t="s">
        <v>223</v>
      </c>
      <c r="G248" s="7" t="s">
        <v>23</v>
      </c>
      <c r="H248" s="9">
        <v>322</v>
      </c>
      <c r="I248" s="7">
        <v>84</v>
      </c>
      <c r="J248" s="9">
        <v>0</v>
      </c>
      <c r="K248" s="7"/>
      <c r="L248" s="9">
        <v>10562</v>
      </c>
      <c r="M248" s="9">
        <v>0</v>
      </c>
      <c r="N248" s="9">
        <f t="shared" si="3"/>
        <v>10562</v>
      </c>
      <c r="O248" s="7"/>
      <c r="P248" s="7"/>
    </row>
    <row r="249" spans="1:16" x14ac:dyDescent="0.25">
      <c r="A249" s="7">
        <v>241</v>
      </c>
      <c r="B249" s="7">
        <v>6</v>
      </c>
      <c r="C249" s="7"/>
      <c r="D249" s="7">
        <v>5</v>
      </c>
      <c r="E249" s="7">
        <v>134</v>
      </c>
      <c r="F249" s="8" t="s">
        <v>224</v>
      </c>
      <c r="G249" s="7" t="s">
        <v>23</v>
      </c>
      <c r="H249" s="9">
        <v>326</v>
      </c>
      <c r="I249" s="7">
        <v>84</v>
      </c>
      <c r="J249" s="9">
        <v>0</v>
      </c>
      <c r="K249" s="7"/>
      <c r="L249" s="9">
        <v>10693</v>
      </c>
      <c r="M249" s="9">
        <v>0</v>
      </c>
      <c r="N249" s="9">
        <f t="shared" si="3"/>
        <v>10693</v>
      </c>
      <c r="O249" s="7"/>
      <c r="P249" s="7"/>
    </row>
    <row r="250" spans="1:16" x14ac:dyDescent="0.25">
      <c r="A250" s="7">
        <v>242</v>
      </c>
      <c r="B250" s="7">
        <v>6</v>
      </c>
      <c r="C250" s="7"/>
      <c r="D250" s="7">
        <v>5</v>
      </c>
      <c r="E250" s="7">
        <v>135</v>
      </c>
      <c r="F250" s="8" t="s">
        <v>225</v>
      </c>
      <c r="G250" s="7" t="s">
        <v>23</v>
      </c>
      <c r="H250" s="9">
        <v>304</v>
      </c>
      <c r="I250" s="7">
        <v>86</v>
      </c>
      <c r="J250" s="9">
        <v>70</v>
      </c>
      <c r="K250" s="7">
        <v>29</v>
      </c>
      <c r="L250" s="9">
        <v>10517</v>
      </c>
      <c r="M250" s="9">
        <v>0</v>
      </c>
      <c r="N250" s="9">
        <f t="shared" si="3"/>
        <v>10517</v>
      </c>
      <c r="O250" s="7"/>
      <c r="P250" s="7"/>
    </row>
    <row r="251" spans="1:16" x14ac:dyDescent="0.25">
      <c r="A251" s="7">
        <v>243</v>
      </c>
      <c r="B251" s="7">
        <v>6</v>
      </c>
      <c r="C251" s="7"/>
      <c r="D251" s="7">
        <v>5</v>
      </c>
      <c r="E251" s="7">
        <v>136</v>
      </c>
      <c r="F251" s="8" t="s">
        <v>226</v>
      </c>
      <c r="G251" s="7" t="s">
        <v>23</v>
      </c>
      <c r="H251" s="9">
        <v>298</v>
      </c>
      <c r="I251" s="7">
        <v>84</v>
      </c>
      <c r="J251" s="9">
        <v>45</v>
      </c>
      <c r="K251" s="7">
        <v>30</v>
      </c>
      <c r="L251" s="9">
        <v>10526</v>
      </c>
      <c r="M251" s="9">
        <v>0</v>
      </c>
      <c r="N251" s="9">
        <f t="shared" si="3"/>
        <v>10526</v>
      </c>
      <c r="O251" s="7"/>
      <c r="P251" s="7"/>
    </row>
    <row r="252" spans="1:16" x14ac:dyDescent="0.25">
      <c r="A252" s="7">
        <v>244</v>
      </c>
      <c r="B252" s="7">
        <v>6</v>
      </c>
      <c r="C252" s="7"/>
      <c r="D252" s="7">
        <v>5</v>
      </c>
      <c r="E252" s="7">
        <v>137</v>
      </c>
      <c r="F252" s="8" t="s">
        <v>227</v>
      </c>
      <c r="G252" s="7" t="s">
        <v>23</v>
      </c>
      <c r="H252" s="9">
        <v>369</v>
      </c>
      <c r="I252" s="7">
        <v>84</v>
      </c>
      <c r="J252" s="9">
        <v>96</v>
      </c>
      <c r="K252" s="7">
        <v>27</v>
      </c>
      <c r="L252" s="9">
        <v>24577</v>
      </c>
      <c r="M252" s="9">
        <v>0</v>
      </c>
      <c r="N252" s="9">
        <f t="shared" si="3"/>
        <v>24577</v>
      </c>
      <c r="O252" s="7"/>
      <c r="P252" s="7"/>
    </row>
    <row r="253" spans="1:16" x14ac:dyDescent="0.25">
      <c r="A253" s="7">
        <v>245</v>
      </c>
      <c r="B253" s="7">
        <v>6</v>
      </c>
      <c r="C253" s="7"/>
      <c r="D253" s="7">
        <v>5</v>
      </c>
      <c r="E253" s="7">
        <v>139</v>
      </c>
      <c r="F253" s="8" t="s">
        <v>228</v>
      </c>
      <c r="G253" s="7" t="s">
        <v>23</v>
      </c>
      <c r="H253" s="9">
        <v>504</v>
      </c>
      <c r="I253" s="7">
        <v>84</v>
      </c>
      <c r="J253" s="9">
        <v>0</v>
      </c>
      <c r="K253" s="7"/>
      <c r="L253" s="9">
        <v>16531</v>
      </c>
      <c r="M253" s="9">
        <v>0</v>
      </c>
      <c r="N253" s="9">
        <f t="shared" si="3"/>
        <v>16531</v>
      </c>
      <c r="O253" s="7"/>
      <c r="P253" s="7"/>
    </row>
    <row r="254" spans="1:16" x14ac:dyDescent="0.25">
      <c r="A254" s="7">
        <v>246</v>
      </c>
      <c r="B254" s="7">
        <v>6</v>
      </c>
      <c r="C254" s="7"/>
      <c r="D254" s="7">
        <v>5</v>
      </c>
      <c r="E254" s="7">
        <v>141</v>
      </c>
      <c r="F254" s="8" t="s">
        <v>229</v>
      </c>
      <c r="G254" s="7" t="s">
        <v>23</v>
      </c>
      <c r="H254" s="9">
        <v>492</v>
      </c>
      <c r="I254" s="7">
        <v>84</v>
      </c>
      <c r="J254" s="9">
        <v>70</v>
      </c>
      <c r="K254" s="7">
        <v>27</v>
      </c>
      <c r="L254" s="9">
        <v>24150</v>
      </c>
      <c r="M254" s="9">
        <v>0</v>
      </c>
      <c r="N254" s="9">
        <f t="shared" si="3"/>
        <v>24150</v>
      </c>
      <c r="O254" s="7"/>
      <c r="P254" s="7"/>
    </row>
    <row r="255" spans="1:16" x14ac:dyDescent="0.25">
      <c r="A255" s="7">
        <v>247</v>
      </c>
      <c r="B255" s="18">
        <v>6</v>
      </c>
      <c r="C255" s="18"/>
      <c r="D255" s="18">
        <v>5</v>
      </c>
      <c r="E255" s="18">
        <v>144</v>
      </c>
      <c r="F255" s="19" t="s">
        <v>230</v>
      </c>
      <c r="G255" s="18" t="s">
        <v>23</v>
      </c>
      <c r="H255" s="20">
        <v>756</v>
      </c>
      <c r="I255" s="18">
        <v>82</v>
      </c>
      <c r="J255" s="20">
        <v>96</v>
      </c>
      <c r="K255" s="18">
        <v>29</v>
      </c>
      <c r="L255" s="20">
        <v>32701</v>
      </c>
      <c r="M255" s="20">
        <v>0</v>
      </c>
      <c r="N255" s="20">
        <f t="shared" si="3"/>
        <v>32701</v>
      </c>
      <c r="O255" s="18"/>
      <c r="P255" s="18"/>
    </row>
    <row r="256" spans="1:16" x14ac:dyDescent="0.25">
      <c r="A256" s="7">
        <v>248</v>
      </c>
      <c r="B256" s="7">
        <v>6</v>
      </c>
      <c r="C256" s="7"/>
      <c r="D256" s="7">
        <v>5</v>
      </c>
      <c r="E256" s="7">
        <v>145</v>
      </c>
      <c r="F256" s="8" t="s">
        <v>231</v>
      </c>
      <c r="G256" s="7" t="s">
        <v>23</v>
      </c>
      <c r="H256" s="9">
        <v>731</v>
      </c>
      <c r="I256" s="7">
        <v>84</v>
      </c>
      <c r="J256" s="9">
        <v>145</v>
      </c>
      <c r="K256" s="7">
        <v>27</v>
      </c>
      <c r="L256" s="9">
        <v>44859</v>
      </c>
      <c r="M256" s="9">
        <v>0</v>
      </c>
      <c r="N256" s="9">
        <f t="shared" si="3"/>
        <v>44859</v>
      </c>
      <c r="O256" s="7"/>
      <c r="P256" s="7"/>
    </row>
    <row r="257" spans="1:16" x14ac:dyDescent="0.25">
      <c r="A257" s="7">
        <v>249</v>
      </c>
      <c r="B257" s="7">
        <v>6</v>
      </c>
      <c r="C257" s="7"/>
      <c r="D257" s="7">
        <v>5</v>
      </c>
      <c r="E257" s="7">
        <v>146</v>
      </c>
      <c r="F257" s="8" t="s">
        <v>106</v>
      </c>
      <c r="G257" s="7" t="s">
        <v>23</v>
      </c>
      <c r="H257" s="9">
        <v>550</v>
      </c>
      <c r="I257" s="7">
        <v>84</v>
      </c>
      <c r="J257" s="9">
        <v>0</v>
      </c>
      <c r="K257" s="7"/>
      <c r="L257" s="9">
        <v>18040</v>
      </c>
      <c r="M257" s="9">
        <v>0</v>
      </c>
      <c r="N257" s="9">
        <f t="shared" si="3"/>
        <v>18040</v>
      </c>
      <c r="O257" s="7"/>
      <c r="P257" s="7"/>
    </row>
    <row r="258" spans="1:16" x14ac:dyDescent="0.25">
      <c r="A258" s="7">
        <v>250</v>
      </c>
      <c r="B258" s="18">
        <v>6</v>
      </c>
      <c r="C258" s="18"/>
      <c r="D258" s="18">
        <v>5</v>
      </c>
      <c r="E258" s="18">
        <v>147</v>
      </c>
      <c r="F258" s="19" t="s">
        <v>232</v>
      </c>
      <c r="G258" s="18" t="s">
        <v>23</v>
      </c>
      <c r="H258" s="20">
        <v>121</v>
      </c>
      <c r="I258" s="18">
        <v>82</v>
      </c>
      <c r="J258" s="20"/>
      <c r="K258" s="18"/>
      <c r="L258" s="20">
        <v>3969</v>
      </c>
      <c r="M258" s="9">
        <v>0</v>
      </c>
      <c r="N258" s="20">
        <f t="shared" si="3"/>
        <v>3969</v>
      </c>
      <c r="O258" s="18"/>
      <c r="P258" s="18"/>
    </row>
    <row r="259" spans="1:16" x14ac:dyDescent="0.25">
      <c r="A259" s="7">
        <v>251</v>
      </c>
      <c r="B259" s="18">
        <v>6</v>
      </c>
      <c r="C259" s="18"/>
      <c r="D259" s="18">
        <v>5</v>
      </c>
      <c r="E259" s="18">
        <v>148</v>
      </c>
      <c r="F259" s="19" t="s">
        <v>233</v>
      </c>
      <c r="G259" s="18" t="s">
        <v>23</v>
      </c>
      <c r="H259" s="20">
        <v>85</v>
      </c>
      <c r="I259" s="18">
        <v>82</v>
      </c>
      <c r="J259" s="20"/>
      <c r="K259" s="18"/>
      <c r="L259" s="20">
        <v>2788</v>
      </c>
      <c r="M259" s="9">
        <v>0</v>
      </c>
      <c r="N259" s="20">
        <f t="shared" si="3"/>
        <v>2788</v>
      </c>
      <c r="O259" s="18"/>
      <c r="P259" s="18"/>
    </row>
    <row r="260" spans="1:16" x14ac:dyDescent="0.25">
      <c r="A260" s="7">
        <v>252</v>
      </c>
      <c r="B260" s="18">
        <v>6</v>
      </c>
      <c r="C260" s="18"/>
      <c r="D260" s="18">
        <v>5</v>
      </c>
      <c r="E260" s="18">
        <v>149</v>
      </c>
      <c r="F260" s="19" t="s">
        <v>234</v>
      </c>
      <c r="G260" s="18" t="s">
        <v>23</v>
      </c>
      <c r="H260" s="20">
        <v>203</v>
      </c>
      <c r="I260" s="18">
        <v>82</v>
      </c>
      <c r="J260" s="20"/>
      <c r="K260" s="18"/>
      <c r="L260" s="20">
        <v>6658</v>
      </c>
      <c r="M260" s="9">
        <v>0</v>
      </c>
      <c r="N260" s="20">
        <f t="shared" si="3"/>
        <v>6658</v>
      </c>
      <c r="O260" s="18"/>
      <c r="P260" s="18"/>
    </row>
    <row r="261" spans="1:16" x14ac:dyDescent="0.25">
      <c r="A261" s="7">
        <v>253</v>
      </c>
      <c r="B261" s="18">
        <v>6</v>
      </c>
      <c r="C261" s="18"/>
      <c r="D261" s="18">
        <v>5</v>
      </c>
      <c r="E261" s="18">
        <v>150</v>
      </c>
      <c r="F261" s="19" t="s">
        <v>235</v>
      </c>
      <c r="G261" s="18" t="s">
        <v>23</v>
      </c>
      <c r="H261" s="20">
        <v>144</v>
      </c>
      <c r="I261" s="18">
        <v>82</v>
      </c>
      <c r="J261" s="20"/>
      <c r="K261" s="18"/>
      <c r="L261" s="20">
        <v>4723</v>
      </c>
      <c r="M261" s="9">
        <v>0</v>
      </c>
      <c r="N261" s="20">
        <f t="shared" si="3"/>
        <v>4723</v>
      </c>
      <c r="O261" s="18"/>
      <c r="P261" s="18"/>
    </row>
    <row r="262" spans="1:16" x14ac:dyDescent="0.25">
      <c r="A262" s="7">
        <v>254</v>
      </c>
      <c r="B262" s="18">
        <v>6</v>
      </c>
      <c r="C262" s="18"/>
      <c r="D262" s="18">
        <v>5</v>
      </c>
      <c r="E262" s="18">
        <v>151</v>
      </c>
      <c r="F262" s="19" t="s">
        <v>236</v>
      </c>
      <c r="G262" s="18" t="s">
        <v>23</v>
      </c>
      <c r="H262" s="20">
        <v>182</v>
      </c>
      <c r="I262" s="18">
        <v>82</v>
      </c>
      <c r="J262" s="20"/>
      <c r="K262" s="18"/>
      <c r="L262" s="20">
        <v>5970</v>
      </c>
      <c r="M262" s="9">
        <v>0</v>
      </c>
      <c r="N262" s="20">
        <f t="shared" si="3"/>
        <v>5970</v>
      </c>
      <c r="O262" s="18"/>
      <c r="P262" s="18"/>
    </row>
    <row r="263" spans="1:16" x14ac:dyDescent="0.25">
      <c r="A263" s="7">
        <v>255</v>
      </c>
      <c r="B263" s="18">
        <v>6</v>
      </c>
      <c r="C263" s="18"/>
      <c r="D263" s="18">
        <v>5</v>
      </c>
      <c r="E263" s="18">
        <v>152</v>
      </c>
      <c r="F263" s="19" t="s">
        <v>237</v>
      </c>
      <c r="G263" s="18" t="s">
        <v>23</v>
      </c>
      <c r="H263" s="20">
        <v>166</v>
      </c>
      <c r="I263" s="18">
        <v>82</v>
      </c>
      <c r="J263" s="20"/>
      <c r="K263" s="18"/>
      <c r="L263" s="20">
        <v>5445</v>
      </c>
      <c r="M263" s="9">
        <v>0</v>
      </c>
      <c r="N263" s="20">
        <f t="shared" si="3"/>
        <v>5445</v>
      </c>
      <c r="O263" s="18"/>
      <c r="P263" s="18"/>
    </row>
    <row r="264" spans="1:16" x14ac:dyDescent="0.25">
      <c r="A264" s="7">
        <v>256</v>
      </c>
      <c r="B264" s="18">
        <v>6</v>
      </c>
      <c r="C264" s="18"/>
      <c r="D264" s="18">
        <v>5</v>
      </c>
      <c r="E264" s="18">
        <v>153</v>
      </c>
      <c r="F264" s="19" t="s">
        <v>238</v>
      </c>
      <c r="G264" s="18" t="s">
        <v>23</v>
      </c>
      <c r="H264" s="20">
        <v>304</v>
      </c>
      <c r="I264" s="18">
        <v>82</v>
      </c>
      <c r="J264" s="20"/>
      <c r="K264" s="18"/>
      <c r="L264" s="20">
        <v>9971</v>
      </c>
      <c r="M264" s="9">
        <v>0</v>
      </c>
      <c r="N264" s="20">
        <f t="shared" si="3"/>
        <v>9971</v>
      </c>
      <c r="O264" s="18"/>
      <c r="P264" s="18"/>
    </row>
    <row r="265" spans="1:16" x14ac:dyDescent="0.25">
      <c r="A265" s="7">
        <v>257</v>
      </c>
      <c r="B265" s="18">
        <v>6</v>
      </c>
      <c r="C265" s="18"/>
      <c r="D265" s="18">
        <v>5</v>
      </c>
      <c r="E265" s="18">
        <v>154</v>
      </c>
      <c r="F265" s="19" t="s">
        <v>239</v>
      </c>
      <c r="G265" s="18" t="s">
        <v>23</v>
      </c>
      <c r="H265" s="20">
        <v>316</v>
      </c>
      <c r="I265" s="18">
        <v>82</v>
      </c>
      <c r="J265" s="20"/>
      <c r="K265" s="18"/>
      <c r="L265" s="20">
        <v>10365</v>
      </c>
      <c r="M265" s="9">
        <v>0</v>
      </c>
      <c r="N265" s="20">
        <f t="shared" si="3"/>
        <v>10365</v>
      </c>
      <c r="O265" s="18"/>
      <c r="P265" s="18"/>
    </row>
    <row r="266" spans="1:16" x14ac:dyDescent="0.25">
      <c r="A266" s="7"/>
      <c r="B266" s="18">
        <v>6</v>
      </c>
      <c r="C266" s="18"/>
      <c r="D266" s="18">
        <v>5</v>
      </c>
      <c r="E266" s="18">
        <v>156</v>
      </c>
      <c r="F266" s="19" t="s">
        <v>1092</v>
      </c>
      <c r="G266" s="18" t="s">
        <v>23</v>
      </c>
      <c r="H266" s="20">
        <v>247</v>
      </c>
      <c r="I266" s="18">
        <v>80</v>
      </c>
      <c r="J266" s="20">
        <v>50</v>
      </c>
      <c r="K266" s="18">
        <v>25</v>
      </c>
      <c r="L266" s="20">
        <v>16002</v>
      </c>
      <c r="M266" s="9">
        <v>0</v>
      </c>
      <c r="N266" s="20">
        <f t="shared" si="3"/>
        <v>16002</v>
      </c>
      <c r="O266" s="18"/>
      <c r="P266" s="18"/>
    </row>
    <row r="267" spans="1:16" x14ac:dyDescent="0.25">
      <c r="A267" s="7">
        <v>258</v>
      </c>
      <c r="B267" s="7">
        <v>6</v>
      </c>
      <c r="C267" s="7"/>
      <c r="D267" s="7">
        <v>6</v>
      </c>
      <c r="E267" s="7">
        <v>45</v>
      </c>
      <c r="F267" s="8" t="s">
        <v>240</v>
      </c>
      <c r="G267" s="7" t="s">
        <v>23</v>
      </c>
      <c r="H267" s="9">
        <v>564</v>
      </c>
      <c r="I267" s="7">
        <v>84</v>
      </c>
      <c r="J267" s="9">
        <v>0</v>
      </c>
      <c r="K267" s="7"/>
      <c r="L267" s="9">
        <v>18499</v>
      </c>
      <c r="M267" s="9">
        <v>0</v>
      </c>
      <c r="N267" s="9">
        <f t="shared" si="3"/>
        <v>18499</v>
      </c>
      <c r="O267" s="7"/>
      <c r="P267" s="7"/>
    </row>
    <row r="268" spans="1:16" x14ac:dyDescent="0.25">
      <c r="A268" s="7">
        <v>259</v>
      </c>
      <c r="B268" s="7">
        <v>6</v>
      </c>
      <c r="C268" s="7"/>
      <c r="D268" s="7">
        <v>6</v>
      </c>
      <c r="E268" s="7">
        <v>91</v>
      </c>
      <c r="F268" s="8" t="s">
        <v>241</v>
      </c>
      <c r="G268" s="7" t="s">
        <v>23</v>
      </c>
      <c r="H268" s="9">
        <v>645</v>
      </c>
      <c r="I268" s="7">
        <v>84</v>
      </c>
      <c r="J268" s="9">
        <v>0</v>
      </c>
      <c r="K268" s="28"/>
      <c r="L268" s="9">
        <v>21156</v>
      </c>
      <c r="M268" s="9">
        <v>0</v>
      </c>
      <c r="N268" s="9">
        <f t="shared" si="3"/>
        <v>21156</v>
      </c>
      <c r="O268" s="7"/>
      <c r="P268" s="7"/>
    </row>
    <row r="269" spans="1:16" x14ac:dyDescent="0.25">
      <c r="A269" s="7">
        <v>260</v>
      </c>
      <c r="B269" s="7">
        <v>6</v>
      </c>
      <c r="C269" s="7"/>
      <c r="D269" s="7">
        <v>6</v>
      </c>
      <c r="E269" s="7">
        <v>96</v>
      </c>
      <c r="F269" s="8" t="s">
        <v>242</v>
      </c>
      <c r="G269" s="7" t="s">
        <v>23</v>
      </c>
      <c r="H269" s="9">
        <v>102</v>
      </c>
      <c r="I269" s="7">
        <v>84</v>
      </c>
      <c r="J269" s="9">
        <v>0</v>
      </c>
      <c r="K269" s="7"/>
      <c r="L269" s="9">
        <v>3346</v>
      </c>
      <c r="M269" s="9">
        <v>0</v>
      </c>
      <c r="N269" s="9">
        <f t="shared" si="3"/>
        <v>3346</v>
      </c>
      <c r="O269" s="7"/>
      <c r="P269" s="7"/>
    </row>
    <row r="270" spans="1:16" x14ac:dyDescent="0.25">
      <c r="A270" s="7">
        <v>261</v>
      </c>
      <c r="B270" s="7">
        <v>6</v>
      </c>
      <c r="C270" s="7"/>
      <c r="D270" s="7">
        <v>7</v>
      </c>
      <c r="E270" s="7">
        <v>4</v>
      </c>
      <c r="F270" s="8" t="s">
        <v>243</v>
      </c>
      <c r="G270" s="7" t="s">
        <v>23</v>
      </c>
      <c r="H270" s="9">
        <v>860</v>
      </c>
      <c r="I270" s="7">
        <v>84</v>
      </c>
      <c r="J270" s="9">
        <v>0</v>
      </c>
      <c r="K270" s="7"/>
      <c r="L270" s="9">
        <v>28208</v>
      </c>
      <c r="M270" s="9">
        <v>0</v>
      </c>
      <c r="N270" s="9">
        <f t="shared" si="3"/>
        <v>28208</v>
      </c>
      <c r="O270" s="7"/>
      <c r="P270" s="7"/>
    </row>
    <row r="271" spans="1:16" x14ac:dyDescent="0.25">
      <c r="A271" s="7">
        <v>262</v>
      </c>
      <c r="B271" s="7">
        <v>6</v>
      </c>
      <c r="C271" s="7"/>
      <c r="D271" s="7">
        <v>7</v>
      </c>
      <c r="E271" s="7">
        <v>5</v>
      </c>
      <c r="F271" s="8" t="s">
        <v>244</v>
      </c>
      <c r="G271" s="7" t="s">
        <v>23</v>
      </c>
      <c r="H271" s="9">
        <v>2575</v>
      </c>
      <c r="I271" s="7">
        <v>84</v>
      </c>
      <c r="J271" s="9">
        <v>0</v>
      </c>
      <c r="K271" s="7"/>
      <c r="L271" s="9">
        <v>84460</v>
      </c>
      <c r="M271" s="9">
        <v>0</v>
      </c>
      <c r="N271" s="9">
        <f t="shared" ref="N271:N340" si="4">L271+M271</f>
        <v>84460</v>
      </c>
      <c r="O271" s="7"/>
      <c r="P271" s="7"/>
    </row>
    <row r="272" spans="1:16" x14ac:dyDescent="0.25">
      <c r="A272" s="7">
        <v>263</v>
      </c>
      <c r="B272" s="7">
        <v>6</v>
      </c>
      <c r="C272" s="7"/>
      <c r="D272" s="7">
        <v>7</v>
      </c>
      <c r="E272" s="7">
        <v>37</v>
      </c>
      <c r="F272" s="8" t="s">
        <v>245</v>
      </c>
      <c r="G272" s="7" t="s">
        <v>23</v>
      </c>
      <c r="H272" s="9">
        <v>1763</v>
      </c>
      <c r="I272" s="7">
        <v>84</v>
      </c>
      <c r="J272" s="9">
        <v>0</v>
      </c>
      <c r="K272" s="7"/>
      <c r="L272" s="9">
        <v>57826</v>
      </c>
      <c r="M272" s="9">
        <v>0</v>
      </c>
      <c r="N272" s="9">
        <f t="shared" si="4"/>
        <v>57826</v>
      </c>
      <c r="O272" s="7"/>
      <c r="P272" s="7"/>
    </row>
    <row r="273" spans="1:16" x14ac:dyDescent="0.25">
      <c r="A273" s="7">
        <v>264</v>
      </c>
      <c r="B273" s="7">
        <v>6</v>
      </c>
      <c r="C273" s="7"/>
      <c r="D273" s="7">
        <v>7</v>
      </c>
      <c r="E273" s="7">
        <v>54</v>
      </c>
      <c r="F273" s="8" t="s">
        <v>245</v>
      </c>
      <c r="G273" s="7" t="s">
        <v>23</v>
      </c>
      <c r="H273" s="9">
        <v>1357</v>
      </c>
      <c r="I273" s="7">
        <v>84</v>
      </c>
      <c r="J273" s="9">
        <v>0</v>
      </c>
      <c r="K273" s="7"/>
      <c r="L273" s="9">
        <v>44510</v>
      </c>
      <c r="M273" s="9">
        <v>0</v>
      </c>
      <c r="N273" s="9">
        <f t="shared" si="4"/>
        <v>44510</v>
      </c>
      <c r="O273" s="7"/>
      <c r="P273" s="7"/>
    </row>
    <row r="274" spans="1:16" x14ac:dyDescent="0.25">
      <c r="A274" s="7">
        <v>265</v>
      </c>
      <c r="B274" s="7">
        <v>6</v>
      </c>
      <c r="C274" s="7"/>
      <c r="D274" s="7">
        <v>7</v>
      </c>
      <c r="E274" s="7">
        <v>55</v>
      </c>
      <c r="F274" s="8" t="s">
        <v>246</v>
      </c>
      <c r="G274" s="7" t="s">
        <v>23</v>
      </c>
      <c r="H274" s="9">
        <v>611</v>
      </c>
      <c r="I274" s="7">
        <v>83</v>
      </c>
      <c r="J274" s="9">
        <v>0</v>
      </c>
      <c r="K274" s="7"/>
      <c r="L274" s="9">
        <v>25173</v>
      </c>
      <c r="M274" s="9">
        <v>0</v>
      </c>
      <c r="N274" s="9">
        <f t="shared" si="4"/>
        <v>25173</v>
      </c>
      <c r="O274" s="7"/>
      <c r="P274" s="7"/>
    </row>
    <row r="275" spans="1:16" x14ac:dyDescent="0.25">
      <c r="A275" s="7">
        <v>266</v>
      </c>
      <c r="B275" s="7">
        <v>6</v>
      </c>
      <c r="C275" s="7"/>
      <c r="D275" s="7">
        <v>7</v>
      </c>
      <c r="E275" s="7">
        <v>89</v>
      </c>
      <c r="F275" s="8" t="s">
        <v>1042</v>
      </c>
      <c r="G275" s="7" t="s">
        <v>23</v>
      </c>
      <c r="H275" s="9">
        <v>1367</v>
      </c>
      <c r="I275" s="7">
        <v>79</v>
      </c>
      <c r="J275" s="9"/>
      <c r="K275" s="7"/>
      <c r="L275" s="9">
        <v>56320</v>
      </c>
      <c r="M275" s="9">
        <v>0</v>
      </c>
      <c r="N275" s="9">
        <f t="shared" si="4"/>
        <v>56320</v>
      </c>
      <c r="O275" s="7"/>
      <c r="P275" s="7"/>
    </row>
    <row r="276" spans="1:16" x14ac:dyDescent="0.25">
      <c r="A276" s="7">
        <v>267</v>
      </c>
      <c r="B276" s="18">
        <v>6</v>
      </c>
      <c r="C276" s="18"/>
      <c r="D276" s="18">
        <v>7</v>
      </c>
      <c r="E276" s="18">
        <v>100</v>
      </c>
      <c r="F276" s="19" t="s">
        <v>1053</v>
      </c>
      <c r="G276" s="18" t="s">
        <v>23</v>
      </c>
      <c r="H276" s="20">
        <v>872</v>
      </c>
      <c r="I276" s="18">
        <v>80</v>
      </c>
      <c r="J276" s="20"/>
      <c r="K276" s="18"/>
      <c r="L276" s="20">
        <v>28602</v>
      </c>
      <c r="M276" s="20">
        <v>0</v>
      </c>
      <c r="N276" s="20">
        <f t="shared" si="4"/>
        <v>28602</v>
      </c>
      <c r="O276" s="18"/>
      <c r="P276" s="18"/>
    </row>
    <row r="277" spans="1:16" x14ac:dyDescent="0.25">
      <c r="A277" s="7">
        <v>268</v>
      </c>
      <c r="B277" s="7">
        <v>6</v>
      </c>
      <c r="C277" s="7"/>
      <c r="D277" s="7">
        <v>8</v>
      </c>
      <c r="E277" s="7">
        <v>2</v>
      </c>
      <c r="F277" s="8" t="s">
        <v>247</v>
      </c>
      <c r="G277" s="7" t="s">
        <v>23</v>
      </c>
      <c r="H277" s="9">
        <v>445</v>
      </c>
      <c r="I277" s="7">
        <v>84</v>
      </c>
      <c r="J277" s="9">
        <v>0</v>
      </c>
      <c r="K277" s="7"/>
      <c r="L277" s="9">
        <v>7544</v>
      </c>
      <c r="M277" s="9">
        <v>0</v>
      </c>
      <c r="N277" s="9">
        <f t="shared" si="4"/>
        <v>7544</v>
      </c>
      <c r="O277" s="10"/>
      <c r="P277" s="10"/>
    </row>
    <row r="278" spans="1:16" x14ac:dyDescent="0.25">
      <c r="A278" s="7">
        <v>269</v>
      </c>
      <c r="B278" s="7">
        <v>6</v>
      </c>
      <c r="C278" s="7"/>
      <c r="D278" s="7">
        <v>8</v>
      </c>
      <c r="E278" s="7">
        <v>3</v>
      </c>
      <c r="F278" s="8" t="s">
        <v>248</v>
      </c>
      <c r="G278" s="7" t="s">
        <v>23</v>
      </c>
      <c r="H278" s="9">
        <v>445</v>
      </c>
      <c r="I278" s="7">
        <v>84</v>
      </c>
      <c r="J278" s="9">
        <v>0</v>
      </c>
      <c r="K278" s="7"/>
      <c r="L278" s="9">
        <v>14596</v>
      </c>
      <c r="M278" s="9">
        <v>0</v>
      </c>
      <c r="N278" s="9">
        <f t="shared" si="4"/>
        <v>14596</v>
      </c>
      <c r="O278" s="7"/>
      <c r="P278" s="7"/>
    </row>
    <row r="279" spans="1:16" x14ac:dyDescent="0.25">
      <c r="A279" s="7">
        <v>270</v>
      </c>
      <c r="B279" s="7">
        <v>6</v>
      </c>
      <c r="C279" s="7"/>
      <c r="D279" s="7">
        <v>8</v>
      </c>
      <c r="E279" s="7">
        <v>4</v>
      </c>
      <c r="F279" s="8" t="s">
        <v>249</v>
      </c>
      <c r="G279" s="7" t="s">
        <v>23</v>
      </c>
      <c r="H279" s="9">
        <v>425</v>
      </c>
      <c r="I279" s="7">
        <v>84</v>
      </c>
      <c r="J279" s="9">
        <v>0</v>
      </c>
      <c r="K279" s="7"/>
      <c r="L279" s="9">
        <v>13940</v>
      </c>
      <c r="M279" s="9">
        <v>0</v>
      </c>
      <c r="N279" s="9">
        <f t="shared" si="4"/>
        <v>13940</v>
      </c>
      <c r="O279" s="7"/>
      <c r="P279" s="7"/>
    </row>
    <row r="280" spans="1:16" x14ac:dyDescent="0.25">
      <c r="A280" s="7">
        <v>271</v>
      </c>
      <c r="B280" s="7">
        <v>6</v>
      </c>
      <c r="C280" s="7"/>
      <c r="D280" s="7">
        <v>8</v>
      </c>
      <c r="E280" s="7">
        <v>5</v>
      </c>
      <c r="F280" s="8" t="s">
        <v>250</v>
      </c>
      <c r="G280" s="7" t="s">
        <v>23</v>
      </c>
      <c r="H280" s="9">
        <v>390</v>
      </c>
      <c r="I280" s="7">
        <v>84</v>
      </c>
      <c r="J280" s="9">
        <v>0</v>
      </c>
      <c r="K280" s="7"/>
      <c r="L280" s="9">
        <v>12792</v>
      </c>
      <c r="M280" s="9">
        <v>0</v>
      </c>
      <c r="N280" s="9">
        <f t="shared" si="4"/>
        <v>12792</v>
      </c>
      <c r="O280" s="7"/>
      <c r="P280" s="7"/>
    </row>
    <row r="281" spans="1:16" x14ac:dyDescent="0.25">
      <c r="A281" s="7">
        <v>272</v>
      </c>
      <c r="B281" s="7">
        <v>6</v>
      </c>
      <c r="C281" s="7"/>
      <c r="D281" s="7">
        <v>8</v>
      </c>
      <c r="E281" s="7">
        <v>7</v>
      </c>
      <c r="F281" s="8" t="s">
        <v>251</v>
      </c>
      <c r="G281" s="7" t="s">
        <v>35</v>
      </c>
      <c r="H281" s="9">
        <v>404</v>
      </c>
      <c r="I281" s="7">
        <v>84</v>
      </c>
      <c r="J281" s="9">
        <v>0</v>
      </c>
      <c r="K281" s="7"/>
      <c r="L281" s="9">
        <v>13251</v>
      </c>
      <c r="M281" s="9">
        <v>0</v>
      </c>
      <c r="N281" s="9">
        <f t="shared" si="4"/>
        <v>13251</v>
      </c>
      <c r="O281" s="7"/>
      <c r="P281" s="7"/>
    </row>
    <row r="282" spans="1:16" x14ac:dyDescent="0.25">
      <c r="A282" s="7">
        <v>273</v>
      </c>
      <c r="B282" s="7">
        <v>6</v>
      </c>
      <c r="C282" s="7"/>
      <c r="D282" s="7">
        <v>8</v>
      </c>
      <c r="E282" s="7">
        <v>8</v>
      </c>
      <c r="F282" s="8" t="s">
        <v>252</v>
      </c>
      <c r="G282" s="7" t="s">
        <v>35</v>
      </c>
      <c r="H282" s="9">
        <v>399</v>
      </c>
      <c r="I282" s="7">
        <v>84</v>
      </c>
      <c r="J282" s="9">
        <v>70</v>
      </c>
      <c r="K282" s="7">
        <v>28</v>
      </c>
      <c r="L282" s="9">
        <v>17767</v>
      </c>
      <c r="M282" s="9">
        <v>0</v>
      </c>
      <c r="N282" s="9">
        <f t="shared" si="4"/>
        <v>17767</v>
      </c>
      <c r="O282" s="7"/>
      <c r="P282" s="7"/>
    </row>
    <row r="283" spans="1:16" x14ac:dyDescent="0.25">
      <c r="A283" s="7">
        <v>274</v>
      </c>
      <c r="B283" s="7">
        <v>6</v>
      </c>
      <c r="C283" s="7"/>
      <c r="D283" s="7">
        <v>8</v>
      </c>
      <c r="E283" s="7">
        <v>10</v>
      </c>
      <c r="F283" s="8" t="s">
        <v>253</v>
      </c>
      <c r="G283" s="7" t="s">
        <v>23</v>
      </c>
      <c r="H283" s="9">
        <v>418</v>
      </c>
      <c r="I283" s="7">
        <v>84</v>
      </c>
      <c r="J283" s="9">
        <v>0</v>
      </c>
      <c r="K283" s="7"/>
      <c r="L283" s="9">
        <v>13710</v>
      </c>
      <c r="M283" s="9">
        <v>0</v>
      </c>
      <c r="N283" s="9">
        <f t="shared" si="4"/>
        <v>13710</v>
      </c>
      <c r="O283" s="7"/>
      <c r="P283" s="7"/>
    </row>
    <row r="284" spans="1:16" x14ac:dyDescent="0.25">
      <c r="A284" s="7">
        <v>275</v>
      </c>
      <c r="B284" s="7">
        <v>6</v>
      </c>
      <c r="C284" s="7"/>
      <c r="D284" s="7">
        <v>8</v>
      </c>
      <c r="E284" s="7">
        <v>11</v>
      </c>
      <c r="F284" s="8" t="s">
        <v>254</v>
      </c>
      <c r="G284" s="7" t="s">
        <v>23</v>
      </c>
      <c r="H284" s="9">
        <v>375</v>
      </c>
      <c r="I284" s="7">
        <v>84</v>
      </c>
      <c r="J284" s="9">
        <v>0</v>
      </c>
      <c r="K284" s="7"/>
      <c r="L284" s="9">
        <v>12300</v>
      </c>
      <c r="M284" s="9">
        <v>0</v>
      </c>
      <c r="N284" s="9">
        <f t="shared" si="4"/>
        <v>12300</v>
      </c>
      <c r="O284" s="7"/>
      <c r="P284" s="7"/>
    </row>
    <row r="285" spans="1:16" x14ac:dyDescent="0.25">
      <c r="A285" s="7">
        <v>276</v>
      </c>
      <c r="B285" s="7">
        <v>6</v>
      </c>
      <c r="C285" s="7"/>
      <c r="D285" s="7">
        <v>8</v>
      </c>
      <c r="E285" s="7">
        <v>12</v>
      </c>
      <c r="F285" s="8" t="s">
        <v>255</v>
      </c>
      <c r="G285" s="7" t="s">
        <v>23</v>
      </c>
      <c r="H285" s="9">
        <v>858</v>
      </c>
      <c r="I285" s="7">
        <v>84</v>
      </c>
      <c r="J285" s="9">
        <v>50</v>
      </c>
      <c r="K285" s="7">
        <v>33</v>
      </c>
      <c r="L285" s="9">
        <v>27382</v>
      </c>
      <c r="M285" s="9">
        <v>0</v>
      </c>
      <c r="N285" s="9">
        <f t="shared" si="4"/>
        <v>27382</v>
      </c>
      <c r="O285" s="7"/>
      <c r="P285" s="7"/>
    </row>
    <row r="286" spans="1:16" x14ac:dyDescent="0.25">
      <c r="A286" s="7">
        <v>277</v>
      </c>
      <c r="B286" s="7">
        <v>6</v>
      </c>
      <c r="C286" s="7"/>
      <c r="D286" s="7">
        <v>8</v>
      </c>
      <c r="E286" s="7">
        <v>14</v>
      </c>
      <c r="F286" s="8" t="s">
        <v>256</v>
      </c>
      <c r="G286" s="7" t="s">
        <v>23</v>
      </c>
      <c r="H286" s="9">
        <v>360</v>
      </c>
      <c r="I286" s="7">
        <v>84</v>
      </c>
      <c r="J286" s="9">
        <v>0</v>
      </c>
      <c r="K286" s="7"/>
      <c r="L286" s="9">
        <v>11808</v>
      </c>
      <c r="M286" s="9">
        <v>0</v>
      </c>
      <c r="N286" s="9">
        <f t="shared" si="4"/>
        <v>11808</v>
      </c>
      <c r="O286" s="7"/>
      <c r="P286" s="7"/>
    </row>
    <row r="287" spans="1:16" x14ac:dyDescent="0.25">
      <c r="A287" s="7">
        <v>278</v>
      </c>
      <c r="B287" s="7">
        <v>6</v>
      </c>
      <c r="C287" s="7"/>
      <c r="D287" s="7">
        <v>8</v>
      </c>
      <c r="E287" s="7">
        <v>16</v>
      </c>
      <c r="F287" s="8" t="s">
        <v>200</v>
      </c>
      <c r="G287" s="7" t="s">
        <v>23</v>
      </c>
      <c r="H287" s="9">
        <v>300</v>
      </c>
      <c r="I287" s="7">
        <v>84</v>
      </c>
      <c r="J287" s="9">
        <v>0</v>
      </c>
      <c r="K287" s="7"/>
      <c r="L287" s="9">
        <v>9840</v>
      </c>
      <c r="M287" s="9">
        <v>0</v>
      </c>
      <c r="N287" s="9">
        <f t="shared" si="4"/>
        <v>9840</v>
      </c>
      <c r="O287" s="7"/>
      <c r="P287" s="7"/>
    </row>
    <row r="288" spans="1:16" x14ac:dyDescent="0.25">
      <c r="A288" s="7">
        <v>279</v>
      </c>
      <c r="B288" s="7">
        <v>6</v>
      </c>
      <c r="C288" s="7"/>
      <c r="D288" s="7">
        <v>8</v>
      </c>
      <c r="E288" s="7">
        <v>17</v>
      </c>
      <c r="F288" s="8" t="s">
        <v>257</v>
      </c>
      <c r="G288" s="7" t="s">
        <v>23</v>
      </c>
      <c r="H288" s="9">
        <v>549</v>
      </c>
      <c r="I288" s="7">
        <v>84</v>
      </c>
      <c r="J288" s="9">
        <v>66</v>
      </c>
      <c r="K288" s="7">
        <v>26</v>
      </c>
      <c r="L288" s="9">
        <v>27339</v>
      </c>
      <c r="M288" s="9">
        <v>0</v>
      </c>
      <c r="N288" s="9">
        <f t="shared" si="4"/>
        <v>27339</v>
      </c>
      <c r="O288" s="7"/>
      <c r="P288" s="7"/>
    </row>
    <row r="289" spans="1:16" x14ac:dyDescent="0.25">
      <c r="A289" s="7">
        <v>280</v>
      </c>
      <c r="B289" s="7">
        <v>6</v>
      </c>
      <c r="C289" s="7"/>
      <c r="D289" s="7">
        <v>8</v>
      </c>
      <c r="E289" s="7">
        <v>18</v>
      </c>
      <c r="F289" s="8" t="s">
        <v>258</v>
      </c>
      <c r="G289" s="7" t="s">
        <v>23</v>
      </c>
      <c r="H289" s="9">
        <v>450</v>
      </c>
      <c r="I289" s="7">
        <v>84</v>
      </c>
      <c r="J289" s="9">
        <v>0</v>
      </c>
      <c r="K289" s="7"/>
      <c r="L289" s="9">
        <v>14760</v>
      </c>
      <c r="M289" s="9">
        <v>0</v>
      </c>
      <c r="N289" s="9">
        <f t="shared" si="4"/>
        <v>14760</v>
      </c>
      <c r="O289" s="7"/>
      <c r="P289" s="7"/>
    </row>
    <row r="290" spans="1:16" x14ac:dyDescent="0.25">
      <c r="A290" s="7">
        <v>281</v>
      </c>
      <c r="B290" s="7">
        <v>6</v>
      </c>
      <c r="C290" s="7"/>
      <c r="D290" s="7">
        <v>8</v>
      </c>
      <c r="E290" s="7">
        <v>20</v>
      </c>
      <c r="F290" s="8" t="s">
        <v>259</v>
      </c>
      <c r="G290" s="7" t="s">
        <v>23</v>
      </c>
      <c r="H290" s="9">
        <v>852</v>
      </c>
      <c r="I290" s="7">
        <v>84</v>
      </c>
      <c r="J290" s="9">
        <v>45</v>
      </c>
      <c r="K290" s="7">
        <v>30</v>
      </c>
      <c r="L290" s="9">
        <v>28698</v>
      </c>
      <c r="M290" s="9">
        <v>0</v>
      </c>
      <c r="N290" s="9">
        <f t="shared" si="4"/>
        <v>28698</v>
      </c>
      <c r="O290" s="10"/>
      <c r="P290" s="10"/>
    </row>
    <row r="291" spans="1:16" x14ac:dyDescent="0.25">
      <c r="A291" s="7">
        <v>282</v>
      </c>
      <c r="B291" s="7">
        <v>6</v>
      </c>
      <c r="C291" s="7"/>
      <c r="D291" s="7">
        <v>8</v>
      </c>
      <c r="E291" s="7">
        <v>22</v>
      </c>
      <c r="F291" s="8" t="s">
        <v>260</v>
      </c>
      <c r="G291" s="7" t="s">
        <v>23</v>
      </c>
      <c r="H291" s="9">
        <v>1201</v>
      </c>
      <c r="I291" s="7">
        <v>84</v>
      </c>
      <c r="J291" s="9">
        <v>72</v>
      </c>
      <c r="K291" s="7">
        <v>27</v>
      </c>
      <c r="L291" s="9">
        <v>45905</v>
      </c>
      <c r="M291" s="9">
        <v>0</v>
      </c>
      <c r="N291" s="9">
        <f t="shared" si="4"/>
        <v>45905</v>
      </c>
      <c r="O291" s="7"/>
      <c r="P291" s="7"/>
    </row>
    <row r="292" spans="1:16" x14ac:dyDescent="0.25">
      <c r="A292" s="7">
        <v>283</v>
      </c>
      <c r="B292" s="7">
        <v>6</v>
      </c>
      <c r="C292" s="7"/>
      <c r="D292" s="7">
        <v>8</v>
      </c>
      <c r="E292" s="7">
        <v>26</v>
      </c>
      <c r="F292" s="8" t="s">
        <v>261</v>
      </c>
      <c r="G292" s="7" t="s">
        <v>23</v>
      </c>
      <c r="H292" s="9">
        <v>742</v>
      </c>
      <c r="I292" s="7">
        <v>84</v>
      </c>
      <c r="J292" s="9">
        <v>60</v>
      </c>
      <c r="K292" s="7">
        <v>31</v>
      </c>
      <c r="L292" s="9">
        <v>24226</v>
      </c>
      <c r="M292" s="9">
        <v>0</v>
      </c>
      <c r="N292" s="9">
        <f t="shared" si="4"/>
        <v>24226</v>
      </c>
      <c r="O292" s="7"/>
      <c r="P292" s="7"/>
    </row>
    <row r="293" spans="1:16" x14ac:dyDescent="0.25">
      <c r="A293" s="7">
        <v>284</v>
      </c>
      <c r="B293" s="7">
        <v>6</v>
      </c>
      <c r="C293" s="7"/>
      <c r="D293" s="7">
        <v>8</v>
      </c>
      <c r="E293" s="7">
        <v>28</v>
      </c>
      <c r="F293" s="8" t="s">
        <v>117</v>
      </c>
      <c r="G293" s="7" t="s">
        <v>23</v>
      </c>
      <c r="H293" s="9">
        <v>360</v>
      </c>
      <c r="I293" s="7">
        <v>84</v>
      </c>
      <c r="J293" s="9">
        <v>40</v>
      </c>
      <c r="K293" s="7">
        <v>31</v>
      </c>
      <c r="L293" s="9">
        <v>10400</v>
      </c>
      <c r="M293" s="9">
        <v>0</v>
      </c>
      <c r="N293" s="9">
        <f t="shared" si="4"/>
        <v>10400</v>
      </c>
      <c r="O293" s="7"/>
      <c r="P293" s="7"/>
    </row>
    <row r="294" spans="1:16" x14ac:dyDescent="0.25">
      <c r="A294" s="7">
        <v>285</v>
      </c>
      <c r="B294" s="7">
        <v>6</v>
      </c>
      <c r="C294" s="7"/>
      <c r="D294" s="7">
        <v>8</v>
      </c>
      <c r="E294" s="7">
        <v>29</v>
      </c>
      <c r="F294" s="8" t="s">
        <v>262</v>
      </c>
      <c r="G294" s="7" t="s">
        <v>23</v>
      </c>
      <c r="H294" s="9">
        <v>293</v>
      </c>
      <c r="I294" s="7">
        <v>84</v>
      </c>
      <c r="J294" s="9">
        <v>50</v>
      </c>
      <c r="K294" s="7">
        <v>30</v>
      </c>
      <c r="L294" s="9">
        <v>10890</v>
      </c>
      <c r="M294" s="9">
        <v>0</v>
      </c>
      <c r="N294" s="9">
        <f t="shared" si="4"/>
        <v>10890</v>
      </c>
      <c r="O294" s="7"/>
      <c r="P294" s="7"/>
    </row>
    <row r="295" spans="1:16" x14ac:dyDescent="0.25">
      <c r="A295" s="7">
        <v>286</v>
      </c>
      <c r="B295" s="7">
        <v>6</v>
      </c>
      <c r="C295" s="7"/>
      <c r="D295" s="7">
        <v>8</v>
      </c>
      <c r="E295" s="7">
        <v>30</v>
      </c>
      <c r="F295" s="8" t="s">
        <v>263</v>
      </c>
      <c r="G295" s="7" t="s">
        <v>23</v>
      </c>
      <c r="H295" s="9">
        <v>551</v>
      </c>
      <c r="I295" s="7">
        <v>84</v>
      </c>
      <c r="J295" s="9">
        <v>50</v>
      </c>
      <c r="K295" s="7">
        <v>29</v>
      </c>
      <c r="L295" s="9">
        <v>19353</v>
      </c>
      <c r="M295" s="9">
        <v>0</v>
      </c>
      <c r="N295" s="9">
        <f t="shared" si="4"/>
        <v>19353</v>
      </c>
      <c r="O295" s="7"/>
      <c r="P295" s="7"/>
    </row>
    <row r="296" spans="1:16" x14ac:dyDescent="0.25">
      <c r="A296" s="7">
        <v>287</v>
      </c>
      <c r="B296" s="7">
        <v>6</v>
      </c>
      <c r="C296" s="7"/>
      <c r="D296" s="7">
        <v>8</v>
      </c>
      <c r="E296" s="7">
        <v>31</v>
      </c>
      <c r="F296" s="8" t="s">
        <v>264</v>
      </c>
      <c r="G296" s="7" t="s">
        <v>23</v>
      </c>
      <c r="H296" s="9">
        <v>603</v>
      </c>
      <c r="I296" s="7">
        <v>84</v>
      </c>
      <c r="J296" s="9">
        <v>0</v>
      </c>
      <c r="K296" s="7"/>
      <c r="L296" s="9">
        <v>19778</v>
      </c>
      <c r="M296" s="9">
        <v>0</v>
      </c>
      <c r="N296" s="9">
        <f t="shared" si="4"/>
        <v>19778</v>
      </c>
      <c r="O296" s="7"/>
      <c r="P296" s="7"/>
    </row>
    <row r="297" spans="1:16" x14ac:dyDescent="0.25">
      <c r="A297" s="7">
        <v>288</v>
      </c>
      <c r="B297" s="7">
        <v>6</v>
      </c>
      <c r="C297" s="7"/>
      <c r="D297" s="7">
        <v>8</v>
      </c>
      <c r="E297" s="7">
        <v>32</v>
      </c>
      <c r="F297" s="8" t="s">
        <v>265</v>
      </c>
      <c r="G297" s="7" t="s">
        <v>23</v>
      </c>
      <c r="H297" s="9">
        <v>231</v>
      </c>
      <c r="I297" s="7">
        <v>84</v>
      </c>
      <c r="J297" s="9">
        <v>0</v>
      </c>
      <c r="K297" s="7"/>
      <c r="L297" s="9">
        <v>7577</v>
      </c>
      <c r="M297" s="9">
        <v>0</v>
      </c>
      <c r="N297" s="9">
        <f t="shared" si="4"/>
        <v>7577</v>
      </c>
      <c r="O297" s="7"/>
      <c r="P297" s="7"/>
    </row>
    <row r="298" spans="1:16" x14ac:dyDescent="0.25">
      <c r="A298" s="7">
        <v>289</v>
      </c>
      <c r="B298" s="7">
        <v>6</v>
      </c>
      <c r="C298" s="7"/>
      <c r="D298" s="7">
        <v>8</v>
      </c>
      <c r="E298" s="7">
        <v>33</v>
      </c>
      <c r="F298" s="8" t="s">
        <v>266</v>
      </c>
      <c r="G298" s="7" t="s">
        <v>23</v>
      </c>
      <c r="H298" s="9">
        <v>180</v>
      </c>
      <c r="I298" s="7">
        <v>84</v>
      </c>
      <c r="J298" s="9">
        <v>0</v>
      </c>
      <c r="K298" s="7"/>
      <c r="L298" s="9">
        <v>5904</v>
      </c>
      <c r="M298" s="9">
        <v>0</v>
      </c>
      <c r="N298" s="9">
        <f t="shared" si="4"/>
        <v>5904</v>
      </c>
      <c r="O298" s="7"/>
      <c r="P298" s="7"/>
    </row>
    <row r="299" spans="1:16" x14ac:dyDescent="0.25">
      <c r="A299" s="7">
        <v>290</v>
      </c>
      <c r="B299" s="7">
        <v>6</v>
      </c>
      <c r="C299" s="7"/>
      <c r="D299" s="7">
        <v>8</v>
      </c>
      <c r="E299" s="7">
        <v>34</v>
      </c>
      <c r="F299" s="8" t="s">
        <v>267</v>
      </c>
      <c r="G299" s="7" t="s">
        <v>23</v>
      </c>
      <c r="H299" s="9">
        <v>328</v>
      </c>
      <c r="I299" s="7">
        <v>84</v>
      </c>
      <c r="J299" s="9">
        <v>0</v>
      </c>
      <c r="K299" s="7"/>
      <c r="L299" s="9">
        <v>10758</v>
      </c>
      <c r="M299" s="9">
        <v>0</v>
      </c>
      <c r="N299" s="9">
        <f t="shared" si="4"/>
        <v>10758</v>
      </c>
      <c r="O299" s="7"/>
      <c r="P299" s="7"/>
    </row>
    <row r="300" spans="1:16" x14ac:dyDescent="0.25">
      <c r="A300" s="7">
        <v>291</v>
      </c>
      <c r="B300" s="7">
        <v>6</v>
      </c>
      <c r="C300" s="7"/>
      <c r="D300" s="7">
        <v>8</v>
      </c>
      <c r="E300" s="7">
        <v>35</v>
      </c>
      <c r="F300" s="8" t="s">
        <v>267</v>
      </c>
      <c r="G300" s="7" t="s">
        <v>23</v>
      </c>
      <c r="H300" s="9">
        <v>420</v>
      </c>
      <c r="I300" s="7">
        <v>84</v>
      </c>
      <c r="J300" s="9">
        <v>50</v>
      </c>
      <c r="K300" s="7">
        <v>29</v>
      </c>
      <c r="L300" s="9">
        <v>15056</v>
      </c>
      <c r="M300" s="9">
        <v>0</v>
      </c>
      <c r="N300" s="9">
        <f t="shared" si="4"/>
        <v>15056</v>
      </c>
      <c r="O300" s="7"/>
      <c r="P300" s="7"/>
    </row>
    <row r="301" spans="1:16" x14ac:dyDescent="0.25">
      <c r="A301" s="7">
        <v>292</v>
      </c>
      <c r="B301" s="7">
        <v>6</v>
      </c>
      <c r="C301" s="7"/>
      <c r="D301" s="7">
        <v>8</v>
      </c>
      <c r="E301" s="7">
        <v>36</v>
      </c>
      <c r="F301" s="8" t="s">
        <v>268</v>
      </c>
      <c r="G301" s="7" t="s">
        <v>23</v>
      </c>
      <c r="H301" s="9">
        <v>228</v>
      </c>
      <c r="I301" s="7">
        <v>84</v>
      </c>
      <c r="J301" s="9">
        <v>0</v>
      </c>
      <c r="K301" s="7"/>
      <c r="L301" s="9">
        <v>7478</v>
      </c>
      <c r="M301" s="9">
        <v>0</v>
      </c>
      <c r="N301" s="9">
        <f t="shared" si="4"/>
        <v>7478</v>
      </c>
      <c r="O301" s="7"/>
      <c r="P301" s="7"/>
    </row>
    <row r="302" spans="1:16" x14ac:dyDescent="0.25">
      <c r="A302" s="7">
        <v>293</v>
      </c>
      <c r="B302" s="7">
        <v>6</v>
      </c>
      <c r="C302" s="7"/>
      <c r="D302" s="7">
        <v>8</v>
      </c>
      <c r="E302" s="7">
        <v>37</v>
      </c>
      <c r="F302" s="8" t="s">
        <v>265</v>
      </c>
      <c r="G302" s="7" t="s">
        <v>23</v>
      </c>
      <c r="H302" s="9">
        <v>312</v>
      </c>
      <c r="I302" s="7">
        <v>84</v>
      </c>
      <c r="J302" s="9">
        <v>50</v>
      </c>
      <c r="K302" s="7">
        <v>30</v>
      </c>
      <c r="L302" s="9">
        <v>11514</v>
      </c>
      <c r="M302" s="9">
        <v>0</v>
      </c>
      <c r="N302" s="9">
        <f t="shared" si="4"/>
        <v>11514</v>
      </c>
      <c r="O302" s="7"/>
      <c r="P302" s="7"/>
    </row>
    <row r="303" spans="1:16" x14ac:dyDescent="0.25">
      <c r="A303" s="7">
        <v>294</v>
      </c>
      <c r="B303" s="7">
        <v>6</v>
      </c>
      <c r="C303" s="7"/>
      <c r="D303" s="7">
        <v>8</v>
      </c>
      <c r="E303" s="7">
        <v>38</v>
      </c>
      <c r="F303" s="8" t="s">
        <v>269</v>
      </c>
      <c r="G303" s="7" t="s">
        <v>23</v>
      </c>
      <c r="H303" s="9">
        <v>324</v>
      </c>
      <c r="I303" s="7">
        <v>84</v>
      </c>
      <c r="J303" s="9">
        <v>50</v>
      </c>
      <c r="K303" s="7">
        <v>29</v>
      </c>
      <c r="L303" s="9">
        <v>11907</v>
      </c>
      <c r="M303" s="9">
        <v>0</v>
      </c>
      <c r="N303" s="9">
        <f t="shared" si="4"/>
        <v>11907</v>
      </c>
      <c r="O303" s="7"/>
      <c r="P303" s="7"/>
    </row>
    <row r="304" spans="1:16" x14ac:dyDescent="0.25">
      <c r="A304" s="7"/>
      <c r="B304" s="7">
        <v>6</v>
      </c>
      <c r="C304" s="7"/>
      <c r="D304" s="7">
        <v>8</v>
      </c>
      <c r="E304" s="7">
        <v>40</v>
      </c>
      <c r="F304" s="8" t="s">
        <v>1070</v>
      </c>
      <c r="G304" s="7" t="s">
        <v>23</v>
      </c>
      <c r="H304" s="9">
        <v>1408</v>
      </c>
      <c r="I304" s="7">
        <v>80</v>
      </c>
      <c r="J304" s="9"/>
      <c r="K304" s="7"/>
      <c r="L304" s="9">
        <v>46182</v>
      </c>
      <c r="M304" s="9">
        <v>0</v>
      </c>
      <c r="N304" s="9">
        <f t="shared" si="4"/>
        <v>46182</v>
      </c>
      <c r="O304" s="7"/>
      <c r="P304" s="7"/>
    </row>
    <row r="305" spans="1:16" x14ac:dyDescent="0.25">
      <c r="A305" s="95">
        <v>295</v>
      </c>
      <c r="B305" s="189">
        <v>6</v>
      </c>
      <c r="C305" s="189"/>
      <c r="D305" s="190">
        <v>8</v>
      </c>
      <c r="E305" s="190">
        <v>41</v>
      </c>
      <c r="F305" s="191" t="s">
        <v>804</v>
      </c>
      <c r="G305" s="190" t="s">
        <v>23</v>
      </c>
      <c r="H305" s="192">
        <v>1832</v>
      </c>
      <c r="I305" s="190">
        <v>84</v>
      </c>
      <c r="J305" s="192">
        <v>0</v>
      </c>
      <c r="K305" s="193"/>
      <c r="L305" s="192">
        <v>60090</v>
      </c>
      <c r="M305" s="192">
        <v>0</v>
      </c>
      <c r="N305" s="194">
        <f t="shared" si="4"/>
        <v>60090</v>
      </c>
      <c r="O305" s="189"/>
      <c r="P305" s="189"/>
    </row>
    <row r="306" spans="1:16" x14ac:dyDescent="0.25">
      <c r="A306" s="7">
        <v>296</v>
      </c>
      <c r="B306" s="7">
        <v>6</v>
      </c>
      <c r="C306" s="7"/>
      <c r="D306" s="7">
        <v>8</v>
      </c>
      <c r="E306" s="7">
        <v>47</v>
      </c>
      <c r="F306" s="8" t="s">
        <v>270</v>
      </c>
      <c r="G306" s="7" t="s">
        <v>23</v>
      </c>
      <c r="H306" s="9">
        <v>2120</v>
      </c>
      <c r="I306" s="7">
        <v>84</v>
      </c>
      <c r="J306" s="9">
        <v>0</v>
      </c>
      <c r="K306" s="7"/>
      <c r="L306" s="9">
        <v>69536</v>
      </c>
      <c r="M306" s="9">
        <v>0</v>
      </c>
      <c r="N306" s="9">
        <f t="shared" si="4"/>
        <v>69536</v>
      </c>
      <c r="O306" s="7"/>
      <c r="P306" s="7"/>
    </row>
    <row r="307" spans="1:16" x14ac:dyDescent="0.25">
      <c r="A307" s="7">
        <v>297</v>
      </c>
      <c r="B307" s="7">
        <v>6</v>
      </c>
      <c r="C307" s="7"/>
      <c r="D307" s="7">
        <v>8</v>
      </c>
      <c r="E307" s="7">
        <v>48</v>
      </c>
      <c r="F307" s="8" t="s">
        <v>271</v>
      </c>
      <c r="G307" s="7" t="s">
        <v>23</v>
      </c>
      <c r="H307" s="9">
        <v>1635</v>
      </c>
      <c r="I307" s="7">
        <v>84</v>
      </c>
      <c r="J307" s="9"/>
      <c r="K307" s="7"/>
      <c r="L307" s="9">
        <v>53628</v>
      </c>
      <c r="M307" s="9">
        <v>0</v>
      </c>
      <c r="N307" s="9">
        <f t="shared" si="4"/>
        <v>53628</v>
      </c>
      <c r="O307" s="7"/>
      <c r="P307" s="7"/>
    </row>
    <row r="308" spans="1:16" x14ac:dyDescent="0.25">
      <c r="A308" s="7">
        <v>298</v>
      </c>
      <c r="B308" s="7">
        <v>6</v>
      </c>
      <c r="C308" s="7"/>
      <c r="D308" s="7">
        <v>8</v>
      </c>
      <c r="E308" s="7">
        <v>50</v>
      </c>
      <c r="F308" s="8" t="s">
        <v>272</v>
      </c>
      <c r="G308" s="7" t="s">
        <v>23</v>
      </c>
      <c r="H308" s="9">
        <v>1752</v>
      </c>
      <c r="I308" s="7">
        <v>84</v>
      </c>
      <c r="J308" s="9">
        <v>0</v>
      </c>
      <c r="K308" s="7"/>
      <c r="L308" s="9">
        <v>57466</v>
      </c>
      <c r="M308" s="9">
        <v>0</v>
      </c>
      <c r="N308" s="9">
        <f t="shared" si="4"/>
        <v>57466</v>
      </c>
      <c r="O308" s="7"/>
      <c r="P308" s="7"/>
    </row>
    <row r="309" spans="1:16" x14ac:dyDescent="0.25">
      <c r="A309" s="7">
        <v>299</v>
      </c>
      <c r="B309" s="7">
        <v>6</v>
      </c>
      <c r="C309" s="7"/>
      <c r="D309" s="7">
        <v>8</v>
      </c>
      <c r="E309" s="7">
        <v>57</v>
      </c>
      <c r="F309" s="8" t="s">
        <v>273</v>
      </c>
      <c r="G309" s="7" t="s">
        <v>23</v>
      </c>
      <c r="H309" s="9">
        <v>1740</v>
      </c>
      <c r="I309" s="7">
        <v>84</v>
      </c>
      <c r="J309" s="9">
        <v>0</v>
      </c>
      <c r="K309" s="7"/>
      <c r="L309" s="9">
        <v>57072</v>
      </c>
      <c r="M309" s="9">
        <v>0</v>
      </c>
      <c r="N309" s="9">
        <f t="shared" si="4"/>
        <v>57072</v>
      </c>
      <c r="O309" s="7"/>
      <c r="P309" s="7"/>
    </row>
    <row r="310" spans="1:16" x14ac:dyDescent="0.25">
      <c r="A310" s="7">
        <v>300</v>
      </c>
      <c r="B310" s="21">
        <v>6</v>
      </c>
      <c r="C310" s="21"/>
      <c r="D310" s="21">
        <v>8</v>
      </c>
      <c r="E310" s="21">
        <v>68</v>
      </c>
      <c r="F310" s="22" t="s">
        <v>274</v>
      </c>
      <c r="G310" s="21" t="s">
        <v>23</v>
      </c>
      <c r="H310" s="23">
        <v>1753</v>
      </c>
      <c r="I310" s="21">
        <v>84</v>
      </c>
      <c r="J310" s="23">
        <v>0</v>
      </c>
      <c r="K310" s="21"/>
      <c r="L310" s="23">
        <v>57498</v>
      </c>
      <c r="M310" s="23">
        <v>0</v>
      </c>
      <c r="N310" s="9">
        <f t="shared" si="4"/>
        <v>57498</v>
      </c>
      <c r="O310" s="7"/>
      <c r="P310" s="7"/>
    </row>
    <row r="311" spans="1:16" x14ac:dyDescent="0.25">
      <c r="A311" s="7">
        <v>301</v>
      </c>
      <c r="B311" s="7">
        <v>6</v>
      </c>
      <c r="C311" s="7"/>
      <c r="D311" s="7">
        <v>8</v>
      </c>
      <c r="E311" s="7">
        <v>73</v>
      </c>
      <c r="F311" s="8" t="s">
        <v>275</v>
      </c>
      <c r="G311" s="7" t="s">
        <v>23</v>
      </c>
      <c r="H311" s="9">
        <v>846</v>
      </c>
      <c r="I311" s="7">
        <v>84</v>
      </c>
      <c r="J311" s="9"/>
      <c r="K311" s="7"/>
      <c r="L311" s="9">
        <v>27749</v>
      </c>
      <c r="M311" s="9"/>
      <c r="N311" s="9">
        <f t="shared" si="4"/>
        <v>27749</v>
      </c>
      <c r="O311" s="7"/>
      <c r="P311" s="7"/>
    </row>
    <row r="312" spans="1:16" x14ac:dyDescent="0.25">
      <c r="A312" s="7">
        <v>302</v>
      </c>
      <c r="B312" s="7">
        <v>6</v>
      </c>
      <c r="C312" s="7"/>
      <c r="D312" s="7">
        <v>8</v>
      </c>
      <c r="E312" s="7">
        <v>81</v>
      </c>
      <c r="F312" s="8" t="s">
        <v>276</v>
      </c>
      <c r="G312" s="7" t="s">
        <v>23</v>
      </c>
      <c r="H312" s="9">
        <v>1836</v>
      </c>
      <c r="I312" s="7">
        <v>83</v>
      </c>
      <c r="J312" s="9">
        <v>0</v>
      </c>
      <c r="K312" s="7"/>
      <c r="L312" s="9">
        <v>40541</v>
      </c>
      <c r="M312" s="9">
        <v>0</v>
      </c>
      <c r="N312" s="9">
        <f t="shared" si="4"/>
        <v>40541</v>
      </c>
      <c r="O312" s="10"/>
      <c r="P312" s="10"/>
    </row>
    <row r="313" spans="1:16" x14ac:dyDescent="0.25">
      <c r="A313" s="7">
        <v>303</v>
      </c>
      <c r="B313" s="13">
        <v>6</v>
      </c>
      <c r="C313" s="13"/>
      <c r="D313" s="13">
        <v>8</v>
      </c>
      <c r="E313" s="13">
        <v>90</v>
      </c>
      <c r="F313" s="14" t="s">
        <v>825</v>
      </c>
      <c r="G313" s="13" t="s">
        <v>23</v>
      </c>
      <c r="H313" s="15">
        <v>797</v>
      </c>
      <c r="I313" s="13">
        <v>83</v>
      </c>
      <c r="J313" s="15">
        <v>0</v>
      </c>
      <c r="K313" s="16"/>
      <c r="L313" s="15">
        <v>32836</v>
      </c>
      <c r="M313" s="15">
        <v>0</v>
      </c>
      <c r="N313" s="17">
        <f>L313+M313</f>
        <v>32836</v>
      </c>
      <c r="O313" s="13"/>
      <c r="P313" s="13"/>
    </row>
    <row r="314" spans="1:16" x14ac:dyDescent="0.25">
      <c r="A314" s="7">
        <v>304</v>
      </c>
      <c r="B314" s="7">
        <v>6</v>
      </c>
      <c r="C314" s="7"/>
      <c r="D314" s="7">
        <v>8</v>
      </c>
      <c r="E314" s="7">
        <v>94</v>
      </c>
      <c r="F314" s="8" t="s">
        <v>277</v>
      </c>
      <c r="G314" s="7" t="s">
        <v>23</v>
      </c>
      <c r="H314" s="9">
        <v>1674</v>
      </c>
      <c r="I314" s="7">
        <v>83</v>
      </c>
      <c r="J314" s="9">
        <v>0</v>
      </c>
      <c r="K314" s="7"/>
      <c r="L314" s="9">
        <v>68969</v>
      </c>
      <c r="M314" s="9">
        <v>0</v>
      </c>
      <c r="N314" s="9">
        <f t="shared" si="4"/>
        <v>68969</v>
      </c>
      <c r="O314" s="7"/>
      <c r="P314" s="7"/>
    </row>
    <row r="315" spans="1:16" x14ac:dyDescent="0.25">
      <c r="A315" s="7">
        <v>305</v>
      </c>
      <c r="B315" s="7">
        <v>6</v>
      </c>
      <c r="C315" s="7"/>
      <c r="D315" s="7">
        <v>8</v>
      </c>
      <c r="E315" s="7">
        <v>99</v>
      </c>
      <c r="F315" s="8" t="s">
        <v>278</v>
      </c>
      <c r="G315" s="7" t="s">
        <v>23</v>
      </c>
      <c r="H315" s="9">
        <v>1820</v>
      </c>
      <c r="I315" s="7">
        <v>83</v>
      </c>
      <c r="J315" s="9">
        <v>0</v>
      </c>
      <c r="K315" s="7"/>
      <c r="L315" s="9">
        <v>74984</v>
      </c>
      <c r="M315" s="9">
        <v>0</v>
      </c>
      <c r="N315" s="9">
        <f t="shared" si="4"/>
        <v>74984</v>
      </c>
      <c r="O315" s="7"/>
      <c r="P315" s="7"/>
    </row>
    <row r="316" spans="1:16" x14ac:dyDescent="0.25">
      <c r="A316" s="7">
        <v>306</v>
      </c>
      <c r="B316" s="7">
        <v>6</v>
      </c>
      <c r="C316" s="7"/>
      <c r="D316" s="7">
        <v>8</v>
      </c>
      <c r="E316" s="7">
        <v>102</v>
      </c>
      <c r="F316" s="8" t="s">
        <v>279</v>
      </c>
      <c r="G316" s="7" t="s">
        <v>23</v>
      </c>
      <c r="H316" s="9">
        <v>3803</v>
      </c>
      <c r="I316" s="7">
        <v>83</v>
      </c>
      <c r="J316" s="9">
        <v>0</v>
      </c>
      <c r="K316" s="7"/>
      <c r="L316" s="9">
        <v>156684</v>
      </c>
      <c r="M316" s="9">
        <v>0</v>
      </c>
      <c r="N316" s="9">
        <f t="shared" si="4"/>
        <v>156684</v>
      </c>
      <c r="O316" s="7"/>
      <c r="P316" s="7"/>
    </row>
    <row r="317" spans="1:16" x14ac:dyDescent="0.25">
      <c r="A317" s="7">
        <v>307</v>
      </c>
      <c r="B317" s="7">
        <v>6</v>
      </c>
      <c r="C317" s="7"/>
      <c r="D317" s="7">
        <v>8</v>
      </c>
      <c r="E317" s="7">
        <v>103</v>
      </c>
      <c r="F317" s="8" t="s">
        <v>280</v>
      </c>
      <c r="G317" s="7" t="s">
        <v>23</v>
      </c>
      <c r="H317" s="9">
        <v>288</v>
      </c>
      <c r="I317" s="7">
        <v>84</v>
      </c>
      <c r="J317" s="9">
        <v>50</v>
      </c>
      <c r="K317" s="7">
        <v>29</v>
      </c>
      <c r="L317" s="9">
        <v>10726</v>
      </c>
      <c r="M317" s="9">
        <v>0</v>
      </c>
      <c r="N317" s="9">
        <f t="shared" si="4"/>
        <v>10726</v>
      </c>
      <c r="O317" s="7"/>
      <c r="P317" s="7"/>
    </row>
    <row r="318" spans="1:16" x14ac:dyDescent="0.25">
      <c r="A318" s="7">
        <v>308</v>
      </c>
      <c r="B318" s="7">
        <v>6</v>
      </c>
      <c r="C318" s="7"/>
      <c r="D318" s="7">
        <v>8</v>
      </c>
      <c r="E318" s="7">
        <v>106</v>
      </c>
      <c r="F318" s="8" t="s">
        <v>281</v>
      </c>
      <c r="G318" s="7" t="s">
        <v>35</v>
      </c>
      <c r="H318" s="9">
        <v>260</v>
      </c>
      <c r="I318" s="7">
        <v>84</v>
      </c>
      <c r="J318" s="9">
        <v>0</v>
      </c>
      <c r="K318" s="7"/>
      <c r="L318" s="9">
        <v>8528</v>
      </c>
      <c r="M318" s="9">
        <v>0</v>
      </c>
      <c r="N318" s="9">
        <f t="shared" si="4"/>
        <v>8528</v>
      </c>
      <c r="O318" s="7"/>
      <c r="P318" s="7"/>
    </row>
    <row r="319" spans="1:16" x14ac:dyDescent="0.25">
      <c r="A319" s="7">
        <v>309</v>
      </c>
      <c r="B319" s="7">
        <v>6</v>
      </c>
      <c r="C319" s="7"/>
      <c r="D319" s="7">
        <v>8</v>
      </c>
      <c r="E319" s="7">
        <v>107</v>
      </c>
      <c r="F319" s="8" t="s">
        <v>282</v>
      </c>
      <c r="G319" s="7" t="s">
        <v>23</v>
      </c>
      <c r="H319" s="9">
        <v>360</v>
      </c>
      <c r="I319" s="7">
        <v>84</v>
      </c>
      <c r="J319" s="9">
        <v>0</v>
      </c>
      <c r="K319" s="7"/>
      <c r="L319" s="9">
        <v>11808</v>
      </c>
      <c r="M319" s="9">
        <v>0</v>
      </c>
      <c r="N319" s="9">
        <f t="shared" si="4"/>
        <v>11808</v>
      </c>
      <c r="O319" s="7"/>
      <c r="P319" s="7"/>
    </row>
    <row r="320" spans="1:16" x14ac:dyDescent="0.25">
      <c r="A320" s="7">
        <v>310</v>
      </c>
      <c r="B320" s="7">
        <v>6</v>
      </c>
      <c r="C320" s="7"/>
      <c r="D320" s="7">
        <v>8</v>
      </c>
      <c r="E320" s="7">
        <v>108</v>
      </c>
      <c r="F320" s="8" t="s">
        <v>283</v>
      </c>
      <c r="G320" s="7" t="s">
        <v>23</v>
      </c>
      <c r="H320" s="9">
        <v>347</v>
      </c>
      <c r="I320" s="7">
        <v>84</v>
      </c>
      <c r="J320" s="9">
        <v>0</v>
      </c>
      <c r="K320" s="7"/>
      <c r="L320" s="9">
        <v>11382</v>
      </c>
      <c r="M320" s="9">
        <v>0</v>
      </c>
      <c r="N320" s="9">
        <f t="shared" si="4"/>
        <v>11382</v>
      </c>
      <c r="O320" s="7"/>
      <c r="P320" s="7"/>
    </row>
    <row r="321" spans="1:16" x14ac:dyDescent="0.25">
      <c r="A321" s="7">
        <v>311</v>
      </c>
      <c r="B321" s="18">
        <v>6</v>
      </c>
      <c r="C321" s="18"/>
      <c r="D321" s="18">
        <v>8</v>
      </c>
      <c r="E321" s="18">
        <v>111</v>
      </c>
      <c r="F321" s="19" t="s">
        <v>1054</v>
      </c>
      <c r="G321" s="18" t="s">
        <v>23</v>
      </c>
      <c r="H321" s="20">
        <v>16</v>
      </c>
      <c r="I321" s="18">
        <v>80</v>
      </c>
      <c r="J321" s="20"/>
      <c r="K321" s="18"/>
      <c r="L321" s="20">
        <v>525</v>
      </c>
      <c r="M321" s="20">
        <v>0</v>
      </c>
      <c r="N321" s="20">
        <f t="shared" si="4"/>
        <v>525</v>
      </c>
      <c r="O321" s="18"/>
      <c r="P321" s="18"/>
    </row>
    <row r="322" spans="1:16" x14ac:dyDescent="0.25">
      <c r="A322" s="7">
        <v>312</v>
      </c>
      <c r="B322" s="18">
        <v>6</v>
      </c>
      <c r="C322" s="18"/>
      <c r="D322" s="18">
        <v>8</v>
      </c>
      <c r="E322" s="18">
        <v>112</v>
      </c>
      <c r="F322" s="19" t="s">
        <v>1054</v>
      </c>
      <c r="G322" s="18" t="s">
        <v>23</v>
      </c>
      <c r="H322" s="20">
        <v>199</v>
      </c>
      <c r="I322" s="18">
        <v>80</v>
      </c>
      <c r="J322" s="20"/>
      <c r="K322" s="18"/>
      <c r="L322" s="20">
        <v>6527</v>
      </c>
      <c r="M322" s="20">
        <v>0</v>
      </c>
      <c r="N322" s="20">
        <f t="shared" si="4"/>
        <v>6527</v>
      </c>
      <c r="O322" s="18"/>
      <c r="P322" s="18"/>
    </row>
    <row r="323" spans="1:16" x14ac:dyDescent="0.25">
      <c r="A323" s="7">
        <v>313</v>
      </c>
      <c r="B323" s="21">
        <v>6</v>
      </c>
      <c r="C323" s="21"/>
      <c r="D323" s="21">
        <v>9</v>
      </c>
      <c r="E323" s="21">
        <v>2</v>
      </c>
      <c r="F323" s="22" t="s">
        <v>284</v>
      </c>
      <c r="G323" s="21" t="s">
        <v>23</v>
      </c>
      <c r="H323" s="23">
        <v>896</v>
      </c>
      <c r="I323" s="21">
        <v>83</v>
      </c>
      <c r="J323" s="23">
        <v>0</v>
      </c>
      <c r="K323" s="21"/>
      <c r="L323" s="23">
        <v>29389</v>
      </c>
      <c r="M323" s="23"/>
      <c r="N323" s="23">
        <f t="shared" si="4"/>
        <v>29389</v>
      </c>
      <c r="O323" s="21"/>
      <c r="P323" s="21"/>
    </row>
    <row r="324" spans="1:16" x14ac:dyDescent="0.25">
      <c r="A324" s="7">
        <v>314</v>
      </c>
      <c r="B324" s="7">
        <v>6</v>
      </c>
      <c r="C324" s="7"/>
      <c r="D324" s="7">
        <v>9</v>
      </c>
      <c r="E324" s="7">
        <v>3</v>
      </c>
      <c r="F324" s="8" t="s">
        <v>285</v>
      </c>
      <c r="G324" s="7" t="s">
        <v>23</v>
      </c>
      <c r="H324" s="9">
        <v>840</v>
      </c>
      <c r="I324" s="7">
        <v>84</v>
      </c>
      <c r="J324" s="9">
        <v>0</v>
      </c>
      <c r="K324" s="7"/>
      <c r="L324" s="9">
        <v>27552</v>
      </c>
      <c r="M324" s="9">
        <v>0</v>
      </c>
      <c r="N324" s="9">
        <f t="shared" si="4"/>
        <v>27552</v>
      </c>
      <c r="O324" s="7"/>
      <c r="P324" s="7"/>
    </row>
    <row r="325" spans="1:16" x14ac:dyDescent="0.25">
      <c r="A325" s="7">
        <v>315</v>
      </c>
      <c r="B325" s="7">
        <v>6</v>
      </c>
      <c r="C325" s="7"/>
      <c r="D325" s="7">
        <v>9</v>
      </c>
      <c r="E325" s="7">
        <v>4</v>
      </c>
      <c r="F325" s="8" t="s">
        <v>286</v>
      </c>
      <c r="G325" s="7" t="s">
        <v>23</v>
      </c>
      <c r="H325" s="9">
        <v>888</v>
      </c>
      <c r="I325" s="7">
        <v>84</v>
      </c>
      <c r="J325" s="9">
        <v>0</v>
      </c>
      <c r="K325" s="7"/>
      <c r="L325" s="9">
        <v>29126</v>
      </c>
      <c r="M325" s="9">
        <v>0</v>
      </c>
      <c r="N325" s="9">
        <f t="shared" si="4"/>
        <v>29126</v>
      </c>
      <c r="O325" s="7"/>
      <c r="P325" s="7"/>
    </row>
    <row r="326" spans="1:16" x14ac:dyDescent="0.25">
      <c r="A326" s="7">
        <v>316</v>
      </c>
      <c r="B326" s="7">
        <v>6</v>
      </c>
      <c r="C326" s="7"/>
      <c r="D326" s="7">
        <v>9</v>
      </c>
      <c r="E326" s="7">
        <v>5</v>
      </c>
      <c r="F326" s="8" t="s">
        <v>87</v>
      </c>
      <c r="G326" s="7" t="s">
        <v>23</v>
      </c>
      <c r="H326" s="9">
        <v>876</v>
      </c>
      <c r="I326" s="7">
        <v>84</v>
      </c>
      <c r="J326" s="9">
        <v>0</v>
      </c>
      <c r="K326" s="7"/>
      <c r="L326" s="9">
        <v>28733</v>
      </c>
      <c r="M326" s="9">
        <v>0</v>
      </c>
      <c r="N326" s="9">
        <f t="shared" si="4"/>
        <v>28733</v>
      </c>
      <c r="O326" s="7"/>
      <c r="P326" s="7"/>
    </row>
    <row r="327" spans="1:16" x14ac:dyDescent="0.25">
      <c r="A327" s="7">
        <v>317</v>
      </c>
      <c r="B327" s="7">
        <v>6</v>
      </c>
      <c r="C327" s="7"/>
      <c r="D327" s="7">
        <v>9</v>
      </c>
      <c r="E327" s="7">
        <v>7</v>
      </c>
      <c r="F327" s="8" t="s">
        <v>287</v>
      </c>
      <c r="G327" s="7" t="s">
        <v>23</v>
      </c>
      <c r="H327" s="9">
        <v>3077</v>
      </c>
      <c r="I327" s="7">
        <v>84</v>
      </c>
      <c r="J327" s="9">
        <v>0</v>
      </c>
      <c r="K327" s="7"/>
      <c r="L327" s="9">
        <v>100926</v>
      </c>
      <c r="M327" s="9">
        <v>0</v>
      </c>
      <c r="N327" s="9">
        <f t="shared" si="4"/>
        <v>100926</v>
      </c>
      <c r="O327" s="7"/>
      <c r="P327" s="7"/>
    </row>
    <row r="328" spans="1:16" x14ac:dyDescent="0.25">
      <c r="A328" s="7">
        <v>318</v>
      </c>
      <c r="B328" s="7">
        <v>6</v>
      </c>
      <c r="C328" s="7"/>
      <c r="D328" s="7">
        <v>9</v>
      </c>
      <c r="E328" s="7">
        <v>8</v>
      </c>
      <c r="F328" s="8" t="s">
        <v>288</v>
      </c>
      <c r="G328" s="7" t="s">
        <v>23</v>
      </c>
      <c r="H328" s="9">
        <v>915</v>
      </c>
      <c r="I328" s="7">
        <v>84</v>
      </c>
      <c r="J328" s="9">
        <v>0</v>
      </c>
      <c r="K328" s="7"/>
      <c r="L328" s="9">
        <v>30012</v>
      </c>
      <c r="M328" s="9">
        <v>0</v>
      </c>
      <c r="N328" s="9">
        <f t="shared" si="4"/>
        <v>30012</v>
      </c>
      <c r="O328" s="7"/>
      <c r="P328" s="7"/>
    </row>
    <row r="329" spans="1:16" x14ac:dyDescent="0.25">
      <c r="A329" s="7">
        <v>319</v>
      </c>
      <c r="B329" s="7">
        <v>6</v>
      </c>
      <c r="C329" s="7"/>
      <c r="D329" s="7">
        <v>9</v>
      </c>
      <c r="E329" s="7">
        <v>9</v>
      </c>
      <c r="F329" s="8" t="s">
        <v>289</v>
      </c>
      <c r="G329" s="7" t="s">
        <v>23</v>
      </c>
      <c r="H329" s="9">
        <v>1748</v>
      </c>
      <c r="I329" s="7">
        <v>84</v>
      </c>
      <c r="J329" s="9">
        <v>0</v>
      </c>
      <c r="K329" s="7"/>
      <c r="L329" s="9">
        <v>29159</v>
      </c>
      <c r="M329" s="9">
        <v>0</v>
      </c>
      <c r="N329" s="9">
        <f t="shared" si="4"/>
        <v>29159</v>
      </c>
      <c r="O329" s="10"/>
      <c r="P329" s="10"/>
    </row>
    <row r="330" spans="1:16" x14ac:dyDescent="0.25">
      <c r="A330" s="7">
        <v>320</v>
      </c>
      <c r="B330" s="7">
        <v>6</v>
      </c>
      <c r="C330" s="7"/>
      <c r="D330" s="7">
        <v>9</v>
      </c>
      <c r="E330" s="7">
        <v>16</v>
      </c>
      <c r="F330" s="8" t="s">
        <v>290</v>
      </c>
      <c r="G330" s="7" t="s">
        <v>23</v>
      </c>
      <c r="H330" s="9">
        <v>1680</v>
      </c>
      <c r="I330" s="7">
        <v>84</v>
      </c>
      <c r="J330" s="9">
        <v>0</v>
      </c>
      <c r="K330" s="7"/>
      <c r="L330" s="9">
        <v>55104</v>
      </c>
      <c r="M330" s="9">
        <v>0</v>
      </c>
      <c r="N330" s="9">
        <f t="shared" si="4"/>
        <v>55104</v>
      </c>
      <c r="O330" s="7"/>
      <c r="P330" s="7"/>
    </row>
    <row r="331" spans="1:16" x14ac:dyDescent="0.25">
      <c r="A331" s="7">
        <v>321</v>
      </c>
      <c r="B331" s="7">
        <v>6</v>
      </c>
      <c r="C331" s="7"/>
      <c r="D331" s="7">
        <v>9</v>
      </c>
      <c r="E331" s="7">
        <v>19</v>
      </c>
      <c r="F331" s="8" t="s">
        <v>291</v>
      </c>
      <c r="G331" s="7" t="s">
        <v>23</v>
      </c>
      <c r="H331" s="9">
        <v>1848</v>
      </c>
      <c r="I331" s="7">
        <v>84</v>
      </c>
      <c r="J331" s="9">
        <v>0</v>
      </c>
      <c r="K331" s="7"/>
      <c r="L331" s="9">
        <v>60614</v>
      </c>
      <c r="M331" s="9">
        <v>0</v>
      </c>
      <c r="N331" s="9">
        <f t="shared" si="4"/>
        <v>60614</v>
      </c>
      <c r="O331" s="7"/>
      <c r="P331" s="7"/>
    </row>
    <row r="332" spans="1:16" x14ac:dyDescent="0.25">
      <c r="A332" s="7">
        <v>322</v>
      </c>
      <c r="B332" s="7">
        <v>6</v>
      </c>
      <c r="C332" s="7"/>
      <c r="D332" s="7">
        <v>9</v>
      </c>
      <c r="E332" s="7">
        <v>20</v>
      </c>
      <c r="F332" s="8" t="s">
        <v>292</v>
      </c>
      <c r="G332" s="7" t="s">
        <v>23</v>
      </c>
      <c r="H332" s="9">
        <v>2072</v>
      </c>
      <c r="I332" s="7">
        <v>84</v>
      </c>
      <c r="J332" s="9">
        <v>0</v>
      </c>
      <c r="K332" s="7"/>
      <c r="L332" s="9">
        <v>67962</v>
      </c>
      <c r="M332" s="9">
        <v>0</v>
      </c>
      <c r="N332" s="9">
        <f t="shared" si="4"/>
        <v>67962</v>
      </c>
      <c r="O332" s="7"/>
      <c r="P332" s="7"/>
    </row>
    <row r="333" spans="1:16" x14ac:dyDescent="0.25">
      <c r="A333" s="7">
        <v>323</v>
      </c>
      <c r="B333" s="7">
        <v>6</v>
      </c>
      <c r="C333" s="7"/>
      <c r="D333" s="7">
        <v>9</v>
      </c>
      <c r="E333" s="7">
        <v>21</v>
      </c>
      <c r="F333" s="8" t="s">
        <v>293</v>
      </c>
      <c r="G333" s="7" t="s">
        <v>23</v>
      </c>
      <c r="H333" s="9">
        <v>1792</v>
      </c>
      <c r="I333" s="7">
        <v>84</v>
      </c>
      <c r="J333" s="9">
        <v>0</v>
      </c>
      <c r="K333" s="7"/>
      <c r="L333" s="9">
        <v>58778</v>
      </c>
      <c r="M333" s="9">
        <v>0</v>
      </c>
      <c r="N333" s="9">
        <f t="shared" si="4"/>
        <v>58778</v>
      </c>
      <c r="O333" s="7"/>
      <c r="P333" s="7"/>
    </row>
    <row r="334" spans="1:16" x14ac:dyDescent="0.25">
      <c r="A334" s="7">
        <v>324</v>
      </c>
      <c r="B334" s="7">
        <v>6</v>
      </c>
      <c r="C334" s="7"/>
      <c r="D334" s="7">
        <v>9</v>
      </c>
      <c r="E334" s="7">
        <v>32</v>
      </c>
      <c r="F334" s="8" t="s">
        <v>106</v>
      </c>
      <c r="G334" s="7" t="s">
        <v>23</v>
      </c>
      <c r="H334" s="9">
        <v>1755</v>
      </c>
      <c r="I334" s="7">
        <v>84</v>
      </c>
      <c r="J334" s="9">
        <v>0</v>
      </c>
      <c r="K334" s="7"/>
      <c r="L334" s="9">
        <v>57564</v>
      </c>
      <c r="M334" s="9">
        <v>0</v>
      </c>
      <c r="N334" s="9">
        <f t="shared" si="4"/>
        <v>57564</v>
      </c>
      <c r="O334" s="7"/>
      <c r="P334" s="7"/>
    </row>
    <row r="335" spans="1:16" x14ac:dyDescent="0.25">
      <c r="A335" s="7">
        <v>325</v>
      </c>
      <c r="B335" s="7">
        <v>6</v>
      </c>
      <c r="C335" s="7"/>
      <c r="D335" s="7">
        <v>9</v>
      </c>
      <c r="E335" s="7">
        <v>35</v>
      </c>
      <c r="F335" s="8" t="s">
        <v>294</v>
      </c>
      <c r="G335" s="7" t="s">
        <v>23</v>
      </c>
      <c r="H335" s="9">
        <v>1946</v>
      </c>
      <c r="I335" s="7">
        <v>84</v>
      </c>
      <c r="J335" s="9">
        <v>0</v>
      </c>
      <c r="K335" s="7"/>
      <c r="L335" s="9">
        <v>63829</v>
      </c>
      <c r="M335" s="9">
        <v>0</v>
      </c>
      <c r="N335" s="9">
        <f t="shared" si="4"/>
        <v>63829</v>
      </c>
      <c r="O335" s="7"/>
      <c r="P335" s="7"/>
    </row>
    <row r="336" spans="1:16" x14ac:dyDescent="0.25">
      <c r="A336" s="7">
        <v>326</v>
      </c>
      <c r="B336" s="7">
        <v>6</v>
      </c>
      <c r="C336" s="7"/>
      <c r="D336" s="7">
        <v>9</v>
      </c>
      <c r="E336" s="7">
        <v>39</v>
      </c>
      <c r="F336" s="8" t="s">
        <v>295</v>
      </c>
      <c r="G336" s="7" t="s">
        <v>23</v>
      </c>
      <c r="H336" s="9">
        <v>836</v>
      </c>
      <c r="I336" s="7">
        <v>84</v>
      </c>
      <c r="J336" s="9">
        <v>0</v>
      </c>
      <c r="K336" s="7"/>
      <c r="L336" s="9">
        <v>27421</v>
      </c>
      <c r="M336" s="9">
        <v>0</v>
      </c>
      <c r="N336" s="9">
        <f t="shared" si="4"/>
        <v>27421</v>
      </c>
      <c r="O336" s="7"/>
      <c r="P336" s="7"/>
    </row>
    <row r="337" spans="1:16" x14ac:dyDescent="0.25">
      <c r="A337" s="7">
        <v>327</v>
      </c>
      <c r="B337" s="7">
        <v>6</v>
      </c>
      <c r="C337" s="7"/>
      <c r="D337" s="7">
        <v>9</v>
      </c>
      <c r="E337" s="7">
        <v>41</v>
      </c>
      <c r="F337" s="8" t="s">
        <v>296</v>
      </c>
      <c r="G337" s="7" t="s">
        <v>23</v>
      </c>
      <c r="H337" s="9">
        <v>1557</v>
      </c>
      <c r="I337" s="7">
        <v>84</v>
      </c>
      <c r="J337" s="9">
        <v>0</v>
      </c>
      <c r="K337" s="7"/>
      <c r="L337" s="9">
        <v>51070</v>
      </c>
      <c r="M337" s="9">
        <v>0</v>
      </c>
      <c r="N337" s="9">
        <f t="shared" si="4"/>
        <v>51070</v>
      </c>
      <c r="O337" s="7"/>
      <c r="P337" s="7"/>
    </row>
    <row r="338" spans="1:16" x14ac:dyDescent="0.25">
      <c r="A338" s="7">
        <v>328</v>
      </c>
      <c r="B338" s="7">
        <v>6</v>
      </c>
      <c r="C338" s="7"/>
      <c r="D338" s="7">
        <v>9</v>
      </c>
      <c r="E338" s="7">
        <v>46</v>
      </c>
      <c r="F338" s="8" t="s">
        <v>297</v>
      </c>
      <c r="G338" s="7" t="s">
        <v>23</v>
      </c>
      <c r="H338" s="9">
        <v>176</v>
      </c>
      <c r="I338" s="7">
        <v>84</v>
      </c>
      <c r="J338" s="9">
        <v>50</v>
      </c>
      <c r="K338" s="7">
        <v>31</v>
      </c>
      <c r="L338" s="9">
        <v>6273</v>
      </c>
      <c r="M338" s="9">
        <v>0</v>
      </c>
      <c r="N338" s="9">
        <f t="shared" si="4"/>
        <v>6273</v>
      </c>
      <c r="O338" s="7"/>
      <c r="P338" s="7"/>
    </row>
    <row r="339" spans="1:16" x14ac:dyDescent="0.25">
      <c r="A339" s="7">
        <v>329</v>
      </c>
      <c r="B339" s="7">
        <v>6</v>
      </c>
      <c r="C339" s="7"/>
      <c r="D339" s="7">
        <v>9</v>
      </c>
      <c r="E339" s="7">
        <v>47</v>
      </c>
      <c r="F339" s="8" t="s">
        <v>297</v>
      </c>
      <c r="G339" s="7" t="s">
        <v>23</v>
      </c>
      <c r="H339" s="9">
        <v>160</v>
      </c>
      <c r="I339" s="7">
        <v>84</v>
      </c>
      <c r="J339" s="9">
        <v>0</v>
      </c>
      <c r="K339" s="7"/>
      <c r="L339" s="9">
        <v>5248</v>
      </c>
      <c r="M339" s="9">
        <v>0</v>
      </c>
      <c r="N339" s="9">
        <f t="shared" si="4"/>
        <v>5248</v>
      </c>
      <c r="O339" s="7"/>
      <c r="P339" s="7"/>
    </row>
    <row r="340" spans="1:16" x14ac:dyDescent="0.25">
      <c r="A340" s="7">
        <v>330</v>
      </c>
      <c r="B340" s="7">
        <v>6</v>
      </c>
      <c r="C340" s="7"/>
      <c r="D340" s="7">
        <v>9</v>
      </c>
      <c r="E340" s="7">
        <v>48</v>
      </c>
      <c r="F340" s="8" t="s">
        <v>298</v>
      </c>
      <c r="G340" s="7" t="s">
        <v>23</v>
      </c>
      <c r="H340" s="9">
        <v>180</v>
      </c>
      <c r="I340" s="7">
        <v>84</v>
      </c>
      <c r="J340" s="9">
        <v>0</v>
      </c>
      <c r="K340" s="7"/>
      <c r="L340" s="9">
        <v>5904</v>
      </c>
      <c r="M340" s="9">
        <v>0</v>
      </c>
      <c r="N340" s="9">
        <f t="shared" si="4"/>
        <v>5904</v>
      </c>
      <c r="O340" s="7"/>
      <c r="P340" s="7"/>
    </row>
    <row r="341" spans="1:16" x14ac:dyDescent="0.25">
      <c r="A341" s="7">
        <v>331</v>
      </c>
      <c r="B341" s="7">
        <v>6</v>
      </c>
      <c r="C341" s="7"/>
      <c r="D341" s="7">
        <v>9</v>
      </c>
      <c r="E341" s="7">
        <v>49</v>
      </c>
      <c r="F341" s="8" t="s">
        <v>298</v>
      </c>
      <c r="G341" s="7" t="s">
        <v>23</v>
      </c>
      <c r="H341" s="9">
        <v>198</v>
      </c>
      <c r="I341" s="7">
        <v>84</v>
      </c>
      <c r="J341" s="9">
        <v>50</v>
      </c>
      <c r="K341" s="7">
        <v>31</v>
      </c>
      <c r="L341" s="9">
        <v>6994</v>
      </c>
      <c r="M341" s="9">
        <v>0</v>
      </c>
      <c r="N341" s="9">
        <f t="shared" ref="N341:N405" si="5">L341+M341</f>
        <v>6994</v>
      </c>
      <c r="O341" s="7"/>
      <c r="P341" s="7"/>
    </row>
    <row r="342" spans="1:16" x14ac:dyDescent="0.25">
      <c r="A342" s="7">
        <v>332</v>
      </c>
      <c r="B342" s="7">
        <v>6</v>
      </c>
      <c r="C342" s="7"/>
      <c r="D342" s="7">
        <v>9</v>
      </c>
      <c r="E342" s="7">
        <v>50</v>
      </c>
      <c r="F342" s="8" t="s">
        <v>299</v>
      </c>
      <c r="G342" s="7" t="s">
        <v>23</v>
      </c>
      <c r="H342" s="9">
        <v>198</v>
      </c>
      <c r="I342" s="7">
        <v>84</v>
      </c>
      <c r="J342" s="9">
        <v>0</v>
      </c>
      <c r="K342" s="7"/>
      <c r="L342" s="9">
        <v>6494</v>
      </c>
      <c r="M342" s="9">
        <v>0</v>
      </c>
      <c r="N342" s="9">
        <f t="shared" si="5"/>
        <v>6494</v>
      </c>
      <c r="O342" s="7"/>
      <c r="P342" s="7"/>
    </row>
    <row r="343" spans="1:16" x14ac:dyDescent="0.25">
      <c r="A343" s="7">
        <v>333</v>
      </c>
      <c r="B343" s="7">
        <v>6</v>
      </c>
      <c r="C343" s="7"/>
      <c r="D343" s="7">
        <v>9</v>
      </c>
      <c r="E343" s="7">
        <v>51</v>
      </c>
      <c r="F343" s="8" t="s">
        <v>299</v>
      </c>
      <c r="G343" s="7" t="s">
        <v>23</v>
      </c>
      <c r="H343" s="9">
        <v>180</v>
      </c>
      <c r="I343" s="7">
        <v>84</v>
      </c>
      <c r="J343" s="9">
        <v>0</v>
      </c>
      <c r="K343" s="7"/>
      <c r="L343" s="9">
        <v>5904</v>
      </c>
      <c r="M343" s="9">
        <v>0</v>
      </c>
      <c r="N343" s="9">
        <f t="shared" si="5"/>
        <v>5904</v>
      </c>
      <c r="O343" s="7"/>
      <c r="P343" s="7"/>
    </row>
    <row r="344" spans="1:16" x14ac:dyDescent="0.25">
      <c r="A344" s="7">
        <v>334</v>
      </c>
      <c r="B344" s="7">
        <v>6</v>
      </c>
      <c r="C344" s="7"/>
      <c r="D344" s="7">
        <v>9</v>
      </c>
      <c r="E344" s="7">
        <v>52</v>
      </c>
      <c r="F344" s="8" t="s">
        <v>300</v>
      </c>
      <c r="G344" s="7" t="s">
        <v>23</v>
      </c>
      <c r="H344" s="9">
        <v>200</v>
      </c>
      <c r="I344" s="7">
        <v>84</v>
      </c>
      <c r="J344" s="9">
        <v>0</v>
      </c>
      <c r="K344" s="7"/>
      <c r="L344" s="9">
        <v>6560</v>
      </c>
      <c r="M344" s="9">
        <v>0</v>
      </c>
      <c r="N344" s="9">
        <f t="shared" si="5"/>
        <v>6560</v>
      </c>
      <c r="O344" s="7"/>
      <c r="P344" s="7"/>
    </row>
    <row r="345" spans="1:16" x14ac:dyDescent="0.25">
      <c r="A345" s="7">
        <v>335</v>
      </c>
      <c r="B345" s="7">
        <v>6</v>
      </c>
      <c r="C345" s="7"/>
      <c r="D345" s="7">
        <v>9</v>
      </c>
      <c r="E345" s="7">
        <v>53</v>
      </c>
      <c r="F345" s="8" t="s">
        <v>300</v>
      </c>
      <c r="G345" s="7" t="s">
        <v>23</v>
      </c>
      <c r="H345" s="9">
        <v>220</v>
      </c>
      <c r="I345" s="7">
        <v>84</v>
      </c>
      <c r="J345" s="9">
        <v>50</v>
      </c>
      <c r="K345" s="7">
        <v>30</v>
      </c>
      <c r="L345" s="9">
        <v>8496</v>
      </c>
      <c r="M345" s="9">
        <v>0</v>
      </c>
      <c r="N345" s="9">
        <f t="shared" si="5"/>
        <v>8496</v>
      </c>
      <c r="O345" s="7"/>
      <c r="P345" s="7"/>
    </row>
    <row r="346" spans="1:16" x14ac:dyDescent="0.25">
      <c r="A346" s="7">
        <v>336</v>
      </c>
      <c r="B346" s="7">
        <v>6</v>
      </c>
      <c r="C346" s="7"/>
      <c r="D346" s="7">
        <v>9</v>
      </c>
      <c r="E346" s="7">
        <v>54</v>
      </c>
      <c r="F346" s="8" t="s">
        <v>301</v>
      </c>
      <c r="G346" s="7" t="s">
        <v>23</v>
      </c>
      <c r="H346" s="9">
        <v>198</v>
      </c>
      <c r="I346" s="7">
        <v>84</v>
      </c>
      <c r="J346" s="9">
        <v>40</v>
      </c>
      <c r="K346" s="7">
        <v>29</v>
      </c>
      <c r="L346" s="9">
        <v>6718</v>
      </c>
      <c r="M346" s="9">
        <v>0</v>
      </c>
      <c r="N346" s="9">
        <f t="shared" si="5"/>
        <v>6718</v>
      </c>
      <c r="O346" s="7"/>
      <c r="P346" s="7"/>
    </row>
    <row r="347" spans="1:16" x14ac:dyDescent="0.25">
      <c r="A347" s="7">
        <v>337</v>
      </c>
      <c r="B347" s="7">
        <v>6</v>
      </c>
      <c r="C347" s="7"/>
      <c r="D347" s="7">
        <v>9</v>
      </c>
      <c r="E347" s="7">
        <v>55</v>
      </c>
      <c r="F347" s="8" t="s">
        <v>301</v>
      </c>
      <c r="G347" s="7" t="s">
        <v>23</v>
      </c>
      <c r="H347" s="9">
        <v>180</v>
      </c>
      <c r="I347" s="7">
        <v>84</v>
      </c>
      <c r="J347" s="9">
        <v>0</v>
      </c>
      <c r="K347" s="7"/>
      <c r="L347" s="9">
        <v>5904</v>
      </c>
      <c r="M347" s="9">
        <v>0</v>
      </c>
      <c r="N347" s="9">
        <f t="shared" si="5"/>
        <v>5904</v>
      </c>
      <c r="O347" s="7"/>
      <c r="P347" s="7"/>
    </row>
    <row r="348" spans="1:16" x14ac:dyDescent="0.25">
      <c r="A348" s="7">
        <v>338</v>
      </c>
      <c r="B348" s="7">
        <v>6</v>
      </c>
      <c r="C348" s="7"/>
      <c r="D348" s="7">
        <v>9</v>
      </c>
      <c r="E348" s="7">
        <v>56</v>
      </c>
      <c r="F348" s="8" t="s">
        <v>302</v>
      </c>
      <c r="G348" s="7" t="s">
        <v>23</v>
      </c>
      <c r="H348" s="9">
        <v>507</v>
      </c>
      <c r="I348" s="7">
        <v>84</v>
      </c>
      <c r="J348" s="9">
        <f>-J350</f>
        <v>0</v>
      </c>
      <c r="K348" s="7"/>
      <c r="L348" s="9">
        <v>16630</v>
      </c>
      <c r="M348" s="9">
        <v>0</v>
      </c>
      <c r="N348" s="9">
        <f t="shared" si="5"/>
        <v>16630</v>
      </c>
      <c r="O348" s="7"/>
      <c r="P348" s="7"/>
    </row>
    <row r="349" spans="1:16" x14ac:dyDescent="0.25">
      <c r="A349" s="7">
        <v>339</v>
      </c>
      <c r="B349" s="7">
        <v>6</v>
      </c>
      <c r="C349" s="7"/>
      <c r="D349" s="7">
        <v>9</v>
      </c>
      <c r="E349" s="7">
        <v>57</v>
      </c>
      <c r="F349" s="8" t="s">
        <v>302</v>
      </c>
      <c r="G349" s="7" t="s">
        <v>23</v>
      </c>
      <c r="H349" s="9">
        <v>572</v>
      </c>
      <c r="I349" s="7">
        <v>84</v>
      </c>
      <c r="J349" s="9">
        <v>40</v>
      </c>
      <c r="K349" s="7">
        <v>31</v>
      </c>
      <c r="L349" s="9">
        <v>18362</v>
      </c>
      <c r="M349" s="9">
        <v>0</v>
      </c>
      <c r="N349" s="9">
        <f t="shared" si="5"/>
        <v>18362</v>
      </c>
      <c r="O349" s="7"/>
      <c r="P349" s="7"/>
    </row>
    <row r="350" spans="1:16" x14ac:dyDescent="0.25">
      <c r="A350" s="7">
        <v>340</v>
      </c>
      <c r="B350" s="7">
        <v>6</v>
      </c>
      <c r="C350" s="7"/>
      <c r="D350" s="7">
        <v>9</v>
      </c>
      <c r="E350" s="7">
        <v>58</v>
      </c>
      <c r="F350" s="8" t="s">
        <v>303</v>
      </c>
      <c r="G350" s="7" t="s">
        <v>23</v>
      </c>
      <c r="H350" s="9">
        <v>242</v>
      </c>
      <c r="I350" s="7">
        <v>84</v>
      </c>
      <c r="J350" s="9">
        <f>-J352</f>
        <v>0</v>
      </c>
      <c r="K350" s="7"/>
      <c r="L350" s="9">
        <v>7938</v>
      </c>
      <c r="M350" s="9">
        <v>0</v>
      </c>
      <c r="N350" s="9">
        <f t="shared" si="5"/>
        <v>7938</v>
      </c>
      <c r="O350" s="7"/>
      <c r="P350" s="7"/>
    </row>
    <row r="351" spans="1:16" x14ac:dyDescent="0.25">
      <c r="A351" s="7">
        <v>341</v>
      </c>
      <c r="B351" s="7">
        <v>6</v>
      </c>
      <c r="C351" s="7"/>
      <c r="D351" s="7">
        <v>9</v>
      </c>
      <c r="E351" s="7">
        <v>59</v>
      </c>
      <c r="F351" s="8" t="s">
        <v>304</v>
      </c>
      <c r="G351" s="7" t="s">
        <v>23</v>
      </c>
      <c r="H351" s="9">
        <v>209</v>
      </c>
      <c r="I351" s="7">
        <v>84</v>
      </c>
      <c r="J351" s="9">
        <v>35</v>
      </c>
      <c r="K351" s="7">
        <v>30</v>
      </c>
      <c r="L351" s="9">
        <v>6005</v>
      </c>
      <c r="M351" s="9">
        <v>0</v>
      </c>
      <c r="N351" s="9">
        <f t="shared" si="5"/>
        <v>6005</v>
      </c>
      <c r="O351" s="7"/>
      <c r="P351" s="7"/>
    </row>
    <row r="352" spans="1:16" x14ac:dyDescent="0.25">
      <c r="A352" s="7">
        <v>342</v>
      </c>
      <c r="B352" s="7">
        <v>6</v>
      </c>
      <c r="C352" s="7"/>
      <c r="D352" s="7">
        <v>9</v>
      </c>
      <c r="E352" s="7">
        <v>60</v>
      </c>
      <c r="F352" s="8" t="s">
        <v>305</v>
      </c>
      <c r="G352" s="7" t="s">
        <v>23</v>
      </c>
      <c r="H352" s="9">
        <v>266</v>
      </c>
      <c r="I352" s="7">
        <v>84</v>
      </c>
      <c r="J352" s="9">
        <v>0</v>
      </c>
      <c r="K352" s="7"/>
      <c r="L352" s="9">
        <v>8725</v>
      </c>
      <c r="M352" s="9">
        <v>0</v>
      </c>
      <c r="N352" s="9">
        <f t="shared" si="5"/>
        <v>8725</v>
      </c>
      <c r="O352" s="7"/>
      <c r="P352" s="7"/>
    </row>
    <row r="353" spans="1:16" x14ac:dyDescent="0.25">
      <c r="A353" s="7">
        <v>343</v>
      </c>
      <c r="B353" s="7">
        <v>6</v>
      </c>
      <c r="C353" s="7"/>
      <c r="D353" s="7">
        <v>9</v>
      </c>
      <c r="E353" s="7">
        <v>61</v>
      </c>
      <c r="F353" s="8" t="s">
        <v>305</v>
      </c>
      <c r="G353" s="7" t="s">
        <v>23</v>
      </c>
      <c r="H353" s="9">
        <v>308</v>
      </c>
      <c r="I353" s="7">
        <v>84</v>
      </c>
      <c r="J353" s="9">
        <v>50</v>
      </c>
      <c r="K353" s="7">
        <v>29</v>
      </c>
      <c r="L353" s="9">
        <v>11382</v>
      </c>
      <c r="M353" s="9">
        <v>0</v>
      </c>
      <c r="N353" s="9">
        <f t="shared" si="5"/>
        <v>11382</v>
      </c>
      <c r="O353" s="7"/>
      <c r="P353" s="7"/>
    </row>
    <row r="354" spans="1:16" x14ac:dyDescent="0.25">
      <c r="A354" s="7">
        <v>344</v>
      </c>
      <c r="B354" s="7">
        <v>6</v>
      </c>
      <c r="C354" s="7"/>
      <c r="D354" s="7">
        <v>9</v>
      </c>
      <c r="E354" s="7">
        <v>62</v>
      </c>
      <c r="F354" s="8" t="s">
        <v>306</v>
      </c>
      <c r="G354" s="7" t="s">
        <v>23</v>
      </c>
      <c r="H354" s="9">
        <v>242</v>
      </c>
      <c r="I354" s="7">
        <v>84</v>
      </c>
      <c r="J354" s="9">
        <v>40</v>
      </c>
      <c r="K354" s="7">
        <v>31</v>
      </c>
      <c r="L354" s="9">
        <v>6530</v>
      </c>
      <c r="M354" s="9">
        <v>0</v>
      </c>
      <c r="N354" s="9">
        <f t="shared" si="5"/>
        <v>6530</v>
      </c>
      <c r="O354" s="7"/>
      <c r="P354" s="7"/>
    </row>
    <row r="355" spans="1:16" x14ac:dyDescent="0.25">
      <c r="A355" s="7">
        <v>345</v>
      </c>
      <c r="B355" s="7">
        <v>6</v>
      </c>
      <c r="C355" s="7"/>
      <c r="D355" s="7">
        <v>9</v>
      </c>
      <c r="E355" s="7">
        <v>63</v>
      </c>
      <c r="F355" s="8" t="s">
        <v>307</v>
      </c>
      <c r="G355" s="7" t="s">
        <v>23</v>
      </c>
      <c r="H355" s="9">
        <v>198</v>
      </c>
      <c r="I355" s="7">
        <v>84</v>
      </c>
      <c r="J355" s="9">
        <v>40</v>
      </c>
      <c r="K355" s="7">
        <v>30</v>
      </c>
      <c r="L355" s="9">
        <v>6094</v>
      </c>
      <c r="M355" s="9">
        <v>0</v>
      </c>
      <c r="N355" s="9">
        <f t="shared" si="5"/>
        <v>6094</v>
      </c>
      <c r="O355" s="7"/>
      <c r="P355" s="7"/>
    </row>
    <row r="356" spans="1:16" x14ac:dyDescent="0.25">
      <c r="A356" s="7">
        <v>346</v>
      </c>
      <c r="B356" s="7">
        <v>6</v>
      </c>
      <c r="C356" s="7"/>
      <c r="D356" s="7">
        <v>9</v>
      </c>
      <c r="E356" s="7">
        <v>64</v>
      </c>
      <c r="F356" s="8" t="s">
        <v>308</v>
      </c>
      <c r="G356" s="7" t="s">
        <v>23</v>
      </c>
      <c r="H356" s="9">
        <v>176</v>
      </c>
      <c r="I356" s="7">
        <v>84</v>
      </c>
      <c r="J356" s="9">
        <v>40</v>
      </c>
      <c r="K356" s="7">
        <v>31</v>
      </c>
      <c r="L356" s="9">
        <v>5373</v>
      </c>
      <c r="M356" s="9">
        <v>0</v>
      </c>
      <c r="N356" s="9">
        <f t="shared" si="5"/>
        <v>5373</v>
      </c>
      <c r="O356" s="7"/>
      <c r="P356" s="7"/>
    </row>
    <row r="357" spans="1:16" x14ac:dyDescent="0.25">
      <c r="A357" s="7">
        <v>347</v>
      </c>
      <c r="B357" s="7">
        <v>6</v>
      </c>
      <c r="C357" s="7"/>
      <c r="D357" s="7">
        <v>9</v>
      </c>
      <c r="E357" s="7">
        <v>65</v>
      </c>
      <c r="F357" s="8" t="s">
        <v>309</v>
      </c>
      <c r="G357" s="7" t="s">
        <v>23</v>
      </c>
      <c r="H357" s="9">
        <v>230</v>
      </c>
      <c r="I357" s="7">
        <v>84</v>
      </c>
      <c r="J357" s="9">
        <v>40</v>
      </c>
      <c r="K357" s="7">
        <v>30</v>
      </c>
      <c r="L357" s="9">
        <v>7144</v>
      </c>
      <c r="M357" s="9">
        <v>0</v>
      </c>
      <c r="N357" s="9">
        <f t="shared" si="5"/>
        <v>7144</v>
      </c>
      <c r="O357" s="7"/>
      <c r="P357" s="7"/>
    </row>
    <row r="358" spans="1:16" x14ac:dyDescent="0.25">
      <c r="A358" s="7">
        <v>348</v>
      </c>
      <c r="B358" s="7">
        <v>6</v>
      </c>
      <c r="C358" s="7"/>
      <c r="D358" s="7">
        <v>9</v>
      </c>
      <c r="E358" s="7">
        <v>66</v>
      </c>
      <c r="F358" s="8" t="s">
        <v>310</v>
      </c>
      <c r="G358" s="7" t="s">
        <v>23</v>
      </c>
      <c r="H358" s="9">
        <v>207</v>
      </c>
      <c r="I358" s="7">
        <v>84</v>
      </c>
      <c r="J358" s="9">
        <v>40</v>
      </c>
      <c r="K358" s="7">
        <v>31</v>
      </c>
      <c r="L358" s="9">
        <v>6390</v>
      </c>
      <c r="M358" s="9">
        <v>0</v>
      </c>
      <c r="N358" s="9">
        <f t="shared" si="5"/>
        <v>6390</v>
      </c>
      <c r="O358" s="7"/>
      <c r="P358" s="7"/>
    </row>
    <row r="359" spans="1:16" x14ac:dyDescent="0.25">
      <c r="A359" s="7">
        <v>349</v>
      </c>
      <c r="B359" s="7">
        <v>6</v>
      </c>
      <c r="C359" s="7"/>
      <c r="D359" s="7">
        <v>9</v>
      </c>
      <c r="E359" s="7">
        <v>67</v>
      </c>
      <c r="F359" s="8" t="s">
        <v>311</v>
      </c>
      <c r="G359" s="7" t="s">
        <v>23</v>
      </c>
      <c r="H359" s="9">
        <v>161</v>
      </c>
      <c r="I359" s="7">
        <v>84</v>
      </c>
      <c r="J359" s="9">
        <v>40</v>
      </c>
      <c r="K359" s="7">
        <v>31</v>
      </c>
      <c r="L359" s="9">
        <v>4881</v>
      </c>
      <c r="M359" s="9">
        <v>0</v>
      </c>
      <c r="N359" s="9">
        <f t="shared" si="5"/>
        <v>4881</v>
      </c>
      <c r="O359" s="7"/>
      <c r="P359" s="7"/>
    </row>
    <row r="360" spans="1:16" x14ac:dyDescent="0.25">
      <c r="A360" s="7">
        <v>350</v>
      </c>
      <c r="B360" s="7">
        <v>6</v>
      </c>
      <c r="C360" s="7"/>
      <c r="D360" s="7">
        <v>9</v>
      </c>
      <c r="E360" s="7">
        <v>68</v>
      </c>
      <c r="F360" s="8" t="s">
        <v>312</v>
      </c>
      <c r="G360" s="7" t="s">
        <v>23</v>
      </c>
      <c r="H360" s="9">
        <v>184</v>
      </c>
      <c r="I360" s="7">
        <v>84</v>
      </c>
      <c r="J360" s="9">
        <v>40</v>
      </c>
      <c r="K360" s="7">
        <v>31</v>
      </c>
      <c r="L360" s="9">
        <v>5635</v>
      </c>
      <c r="M360" s="9">
        <v>0</v>
      </c>
      <c r="N360" s="9">
        <f t="shared" si="5"/>
        <v>5635</v>
      </c>
      <c r="O360" s="7"/>
      <c r="P360" s="7"/>
    </row>
    <row r="361" spans="1:16" x14ac:dyDescent="0.25">
      <c r="A361" s="7">
        <v>351</v>
      </c>
      <c r="B361" s="7">
        <v>6</v>
      </c>
      <c r="C361" s="7"/>
      <c r="D361" s="7">
        <v>9</v>
      </c>
      <c r="E361" s="7">
        <v>69</v>
      </c>
      <c r="F361" s="8" t="s">
        <v>194</v>
      </c>
      <c r="G361" s="7" t="s">
        <v>23</v>
      </c>
      <c r="H361" s="9">
        <v>870</v>
      </c>
      <c r="I361" s="7">
        <v>84</v>
      </c>
      <c r="J361" s="9">
        <f>-J363</f>
        <v>0</v>
      </c>
      <c r="K361" s="7"/>
      <c r="L361" s="9">
        <v>28536</v>
      </c>
      <c r="M361" s="9">
        <v>0</v>
      </c>
      <c r="N361" s="9">
        <f t="shared" si="5"/>
        <v>28536</v>
      </c>
      <c r="O361" s="7"/>
      <c r="P361" s="7"/>
    </row>
    <row r="362" spans="1:16" x14ac:dyDescent="0.25">
      <c r="A362" s="7">
        <v>352</v>
      </c>
      <c r="B362" s="7">
        <v>6</v>
      </c>
      <c r="C362" s="7"/>
      <c r="D362" s="7">
        <v>9</v>
      </c>
      <c r="E362" s="7">
        <v>70</v>
      </c>
      <c r="F362" s="8" t="s">
        <v>313</v>
      </c>
      <c r="G362" s="7" t="s">
        <v>23</v>
      </c>
      <c r="H362" s="9">
        <v>360</v>
      </c>
      <c r="I362" s="7">
        <v>84</v>
      </c>
      <c r="J362" s="9">
        <v>0</v>
      </c>
      <c r="K362" s="7"/>
      <c r="L362" s="9">
        <v>11808</v>
      </c>
      <c r="M362" s="9">
        <v>0</v>
      </c>
      <c r="N362" s="9">
        <f t="shared" si="5"/>
        <v>11808</v>
      </c>
      <c r="O362" s="7"/>
      <c r="P362" s="7"/>
    </row>
    <row r="363" spans="1:16" x14ac:dyDescent="0.25">
      <c r="A363" s="7">
        <v>353</v>
      </c>
      <c r="B363" s="7">
        <v>6</v>
      </c>
      <c r="C363" s="7"/>
      <c r="D363" s="7">
        <v>9</v>
      </c>
      <c r="E363" s="7">
        <v>71</v>
      </c>
      <c r="F363" s="8" t="s">
        <v>314</v>
      </c>
      <c r="G363" s="7" t="s">
        <v>23</v>
      </c>
      <c r="H363" s="9">
        <v>180</v>
      </c>
      <c r="I363" s="7">
        <v>84</v>
      </c>
      <c r="J363" s="9">
        <v>0</v>
      </c>
      <c r="K363" s="7"/>
      <c r="L363" s="9">
        <v>5904</v>
      </c>
      <c r="M363" s="9">
        <v>0</v>
      </c>
      <c r="N363" s="9">
        <f t="shared" si="5"/>
        <v>5904</v>
      </c>
      <c r="O363" s="7"/>
      <c r="P363" s="7"/>
    </row>
    <row r="364" spans="1:16" x14ac:dyDescent="0.25">
      <c r="A364" s="7">
        <v>354</v>
      </c>
      <c r="B364" s="7">
        <v>6</v>
      </c>
      <c r="C364" s="7"/>
      <c r="D364" s="7">
        <v>9</v>
      </c>
      <c r="E364" s="7">
        <v>72</v>
      </c>
      <c r="F364" s="8" t="s">
        <v>314</v>
      </c>
      <c r="G364" s="7" t="s">
        <v>23</v>
      </c>
      <c r="H364" s="9">
        <v>345</v>
      </c>
      <c r="I364" s="7">
        <v>84</v>
      </c>
      <c r="J364" s="9">
        <v>40</v>
      </c>
      <c r="K364" s="7">
        <v>31</v>
      </c>
      <c r="L364" s="9">
        <v>10916</v>
      </c>
      <c r="M364" s="9">
        <v>0</v>
      </c>
      <c r="N364" s="9">
        <f t="shared" si="5"/>
        <v>10916</v>
      </c>
      <c r="O364" s="7"/>
      <c r="P364" s="7"/>
    </row>
    <row r="365" spans="1:16" x14ac:dyDescent="0.25">
      <c r="A365" s="7">
        <v>355</v>
      </c>
      <c r="B365" s="7">
        <v>6</v>
      </c>
      <c r="C365" s="7"/>
      <c r="D365" s="7">
        <v>9</v>
      </c>
      <c r="E365" s="7">
        <v>75</v>
      </c>
      <c r="F365" s="8" t="s">
        <v>315</v>
      </c>
      <c r="G365" s="7" t="s">
        <v>23</v>
      </c>
      <c r="H365" s="9">
        <v>442</v>
      </c>
      <c r="I365" s="7">
        <v>84</v>
      </c>
      <c r="J365" s="9">
        <v>0</v>
      </c>
      <c r="K365" s="7"/>
      <c r="L365" s="9">
        <v>14498</v>
      </c>
      <c r="M365" s="9">
        <v>0</v>
      </c>
      <c r="N365" s="9">
        <f t="shared" si="5"/>
        <v>14498</v>
      </c>
      <c r="O365" s="7"/>
      <c r="P365" s="7"/>
    </row>
    <row r="366" spans="1:16" x14ac:dyDescent="0.25">
      <c r="A366" s="7">
        <v>356</v>
      </c>
      <c r="B366" s="7">
        <v>6</v>
      </c>
      <c r="C366" s="7"/>
      <c r="D366" s="7">
        <v>9</v>
      </c>
      <c r="E366" s="7">
        <v>76</v>
      </c>
      <c r="F366" s="8" t="s">
        <v>315</v>
      </c>
      <c r="G366" s="7" t="s">
        <v>23</v>
      </c>
      <c r="H366" s="9">
        <v>624</v>
      </c>
      <c r="I366" s="7">
        <v>84</v>
      </c>
      <c r="J366" s="9">
        <f>-J368</f>
        <v>0</v>
      </c>
      <c r="K366" s="7"/>
      <c r="L366" s="9">
        <v>20467</v>
      </c>
      <c r="M366" s="9">
        <v>0</v>
      </c>
      <c r="N366" s="9">
        <f t="shared" si="5"/>
        <v>20467</v>
      </c>
      <c r="O366" s="7"/>
      <c r="P366" s="7"/>
    </row>
    <row r="367" spans="1:16" x14ac:dyDescent="0.25">
      <c r="A367" s="7">
        <v>357</v>
      </c>
      <c r="B367" s="7">
        <v>6</v>
      </c>
      <c r="C367" s="7"/>
      <c r="D367" s="7">
        <v>9</v>
      </c>
      <c r="E367" s="7">
        <v>77</v>
      </c>
      <c r="F367" s="8" t="s">
        <v>316</v>
      </c>
      <c r="G367" s="7" t="s">
        <v>23</v>
      </c>
      <c r="H367" s="9">
        <v>312</v>
      </c>
      <c r="I367" s="7">
        <v>84</v>
      </c>
      <c r="J367" s="9">
        <v>48</v>
      </c>
      <c r="K367" s="7">
        <v>29</v>
      </c>
      <c r="L367" s="9">
        <v>11302</v>
      </c>
      <c r="M367" s="9">
        <v>0</v>
      </c>
      <c r="N367" s="9">
        <f t="shared" si="5"/>
        <v>11302</v>
      </c>
      <c r="O367" s="7"/>
      <c r="P367" s="7"/>
    </row>
    <row r="368" spans="1:16" x14ac:dyDescent="0.25">
      <c r="A368" s="7">
        <v>358</v>
      </c>
      <c r="B368" s="7">
        <v>6</v>
      </c>
      <c r="C368" s="7"/>
      <c r="D368" s="7">
        <v>9</v>
      </c>
      <c r="E368" s="7">
        <v>78</v>
      </c>
      <c r="F368" s="8" t="s">
        <v>316</v>
      </c>
      <c r="G368" s="7" t="s">
        <v>23</v>
      </c>
      <c r="H368" s="9">
        <v>218</v>
      </c>
      <c r="I368" s="7">
        <v>84</v>
      </c>
      <c r="J368" s="9">
        <v>0</v>
      </c>
      <c r="K368" s="7"/>
      <c r="L368" s="9">
        <v>7150</v>
      </c>
      <c r="M368" s="9">
        <v>0</v>
      </c>
      <c r="N368" s="9">
        <f t="shared" si="5"/>
        <v>7150</v>
      </c>
      <c r="O368" s="7"/>
      <c r="P368" s="7"/>
    </row>
    <row r="369" spans="1:16" x14ac:dyDescent="0.25">
      <c r="A369" s="7">
        <v>359</v>
      </c>
      <c r="B369" s="7">
        <v>6</v>
      </c>
      <c r="C369" s="7"/>
      <c r="D369" s="7">
        <v>9</v>
      </c>
      <c r="E369" s="7">
        <v>79</v>
      </c>
      <c r="F369" s="8" t="s">
        <v>317</v>
      </c>
      <c r="G369" s="7" t="s">
        <v>23</v>
      </c>
      <c r="H369" s="9">
        <v>252</v>
      </c>
      <c r="I369" s="7">
        <v>84</v>
      </c>
      <c r="J369" s="9">
        <v>0</v>
      </c>
      <c r="K369" s="7"/>
      <c r="L369" s="9">
        <v>8266</v>
      </c>
      <c r="M369" s="9">
        <v>0</v>
      </c>
      <c r="N369" s="9">
        <f t="shared" si="5"/>
        <v>8266</v>
      </c>
      <c r="O369" s="7"/>
      <c r="P369" s="7"/>
    </row>
    <row r="370" spans="1:16" x14ac:dyDescent="0.25">
      <c r="A370" s="7">
        <v>360</v>
      </c>
      <c r="B370" s="7">
        <v>6</v>
      </c>
      <c r="C370" s="7"/>
      <c r="D370" s="7">
        <v>9</v>
      </c>
      <c r="E370" s="7">
        <v>80</v>
      </c>
      <c r="F370" s="8" t="s">
        <v>317</v>
      </c>
      <c r="G370" s="7" t="s">
        <v>23</v>
      </c>
      <c r="H370" s="9">
        <v>361</v>
      </c>
      <c r="I370" s="7">
        <v>84</v>
      </c>
      <c r="J370" s="9">
        <v>40</v>
      </c>
      <c r="K370" s="7">
        <v>30</v>
      </c>
      <c r="L370" s="9">
        <v>11441</v>
      </c>
      <c r="M370" s="9">
        <v>0</v>
      </c>
      <c r="N370" s="9">
        <f t="shared" si="5"/>
        <v>11441</v>
      </c>
      <c r="O370" s="7"/>
      <c r="P370" s="7"/>
    </row>
    <row r="371" spans="1:16" x14ac:dyDescent="0.25">
      <c r="A371" s="7">
        <v>361</v>
      </c>
      <c r="B371" s="7">
        <v>6</v>
      </c>
      <c r="C371" s="7"/>
      <c r="D371" s="7">
        <v>9</v>
      </c>
      <c r="E371" s="7">
        <v>81</v>
      </c>
      <c r="F371" s="8" t="s">
        <v>318</v>
      </c>
      <c r="G371" s="7" t="s">
        <v>23</v>
      </c>
      <c r="H371" s="9">
        <v>650</v>
      </c>
      <c r="I371" s="7">
        <v>84</v>
      </c>
      <c r="J371" s="9">
        <v>0</v>
      </c>
      <c r="K371" s="7"/>
      <c r="L371" s="9">
        <v>21320</v>
      </c>
      <c r="M371" s="9">
        <v>0</v>
      </c>
      <c r="N371" s="9">
        <f t="shared" si="5"/>
        <v>21320</v>
      </c>
      <c r="O371" s="7"/>
      <c r="P371" s="7"/>
    </row>
    <row r="372" spans="1:16" x14ac:dyDescent="0.25">
      <c r="A372" s="7">
        <v>362</v>
      </c>
      <c r="B372" s="7">
        <v>6</v>
      </c>
      <c r="C372" s="7"/>
      <c r="D372" s="7">
        <v>9</v>
      </c>
      <c r="E372" s="7">
        <v>82</v>
      </c>
      <c r="F372" s="8" t="s">
        <v>318</v>
      </c>
      <c r="G372" s="7" t="s">
        <v>23</v>
      </c>
      <c r="H372" s="9">
        <v>410</v>
      </c>
      <c r="I372" s="7">
        <v>84</v>
      </c>
      <c r="J372" s="9">
        <v>0</v>
      </c>
      <c r="K372" s="7"/>
      <c r="L372" s="9">
        <v>13448</v>
      </c>
      <c r="M372" s="9">
        <v>0</v>
      </c>
      <c r="N372" s="9">
        <f t="shared" si="5"/>
        <v>13448</v>
      </c>
      <c r="O372" s="7"/>
      <c r="P372" s="7"/>
    </row>
    <row r="373" spans="1:16" x14ac:dyDescent="0.25">
      <c r="A373" s="7">
        <v>363</v>
      </c>
      <c r="B373" s="21">
        <v>6</v>
      </c>
      <c r="C373" s="21"/>
      <c r="D373" s="21">
        <v>9</v>
      </c>
      <c r="E373" s="21">
        <v>83</v>
      </c>
      <c r="F373" s="22" t="s">
        <v>319</v>
      </c>
      <c r="G373" s="21" t="s">
        <v>23</v>
      </c>
      <c r="H373" s="23">
        <v>140</v>
      </c>
      <c r="I373" s="21">
        <v>84</v>
      </c>
      <c r="J373" s="23">
        <v>0</v>
      </c>
      <c r="K373" s="21"/>
      <c r="L373" s="23">
        <v>4592</v>
      </c>
      <c r="M373" s="23">
        <v>0</v>
      </c>
      <c r="N373" s="23">
        <f t="shared" si="5"/>
        <v>4592</v>
      </c>
      <c r="O373" s="21"/>
      <c r="P373" s="21"/>
    </row>
    <row r="374" spans="1:16" x14ac:dyDescent="0.25">
      <c r="A374" s="7">
        <v>364</v>
      </c>
      <c r="B374" s="7">
        <v>6</v>
      </c>
      <c r="C374" s="7"/>
      <c r="D374" s="7">
        <v>9</v>
      </c>
      <c r="E374" s="7">
        <v>84</v>
      </c>
      <c r="F374" s="8" t="s">
        <v>320</v>
      </c>
      <c r="G374" s="7" t="s">
        <v>23</v>
      </c>
      <c r="H374" s="9">
        <v>225</v>
      </c>
      <c r="I374" s="7">
        <v>84</v>
      </c>
      <c r="J374" s="9">
        <v>0</v>
      </c>
      <c r="K374" s="7"/>
      <c r="L374" s="9">
        <v>7380</v>
      </c>
      <c r="M374" s="9">
        <v>0</v>
      </c>
      <c r="N374" s="9">
        <f t="shared" si="5"/>
        <v>7380</v>
      </c>
      <c r="O374" s="7"/>
      <c r="P374" s="7"/>
    </row>
    <row r="375" spans="1:16" x14ac:dyDescent="0.25">
      <c r="A375" s="7">
        <v>365</v>
      </c>
      <c r="B375" s="7">
        <v>6</v>
      </c>
      <c r="C375" s="7"/>
      <c r="D375" s="7">
        <v>9</v>
      </c>
      <c r="E375" s="7">
        <v>85</v>
      </c>
      <c r="F375" s="8" t="s">
        <v>321</v>
      </c>
      <c r="G375" s="7" t="s">
        <v>23</v>
      </c>
      <c r="H375" s="9">
        <v>336</v>
      </c>
      <c r="I375" s="7">
        <v>84</v>
      </c>
      <c r="J375" s="9">
        <v>40</v>
      </c>
      <c r="K375" s="7">
        <v>29</v>
      </c>
      <c r="L375" s="9">
        <v>10686</v>
      </c>
      <c r="M375" s="9">
        <v>0</v>
      </c>
      <c r="N375" s="9">
        <f t="shared" si="5"/>
        <v>10686</v>
      </c>
      <c r="O375" s="7"/>
      <c r="P375" s="7"/>
    </row>
    <row r="376" spans="1:16" x14ac:dyDescent="0.25">
      <c r="A376" s="7">
        <v>366</v>
      </c>
      <c r="B376" s="7">
        <v>6</v>
      </c>
      <c r="C376" s="7"/>
      <c r="D376" s="7">
        <v>9</v>
      </c>
      <c r="E376" s="7">
        <v>86</v>
      </c>
      <c r="F376" s="8" t="s">
        <v>321</v>
      </c>
      <c r="G376" s="7" t="s">
        <v>23</v>
      </c>
      <c r="H376" s="9">
        <v>183</v>
      </c>
      <c r="I376" s="7">
        <v>84</v>
      </c>
      <c r="J376" s="9">
        <f>-J380</f>
        <v>0</v>
      </c>
      <c r="K376" s="7"/>
      <c r="L376" s="9">
        <v>6002</v>
      </c>
      <c r="M376" s="9">
        <v>0</v>
      </c>
      <c r="N376" s="9">
        <f t="shared" si="5"/>
        <v>6002</v>
      </c>
      <c r="O376" s="7"/>
      <c r="P376" s="7"/>
    </row>
    <row r="377" spans="1:16" x14ac:dyDescent="0.25">
      <c r="A377" s="7">
        <v>367</v>
      </c>
      <c r="B377" s="7">
        <v>6</v>
      </c>
      <c r="C377" s="7"/>
      <c r="D377" s="7">
        <v>9</v>
      </c>
      <c r="E377" s="7">
        <v>87</v>
      </c>
      <c r="F377" s="8" t="s">
        <v>322</v>
      </c>
      <c r="G377" s="7" t="s">
        <v>23</v>
      </c>
      <c r="H377" s="9">
        <v>195</v>
      </c>
      <c r="I377" s="7">
        <v>84</v>
      </c>
      <c r="J377" s="9">
        <v>0</v>
      </c>
      <c r="K377" s="7"/>
      <c r="L377" s="9">
        <v>6396</v>
      </c>
      <c r="M377" s="9">
        <v>0</v>
      </c>
      <c r="N377" s="9">
        <f t="shared" si="5"/>
        <v>6396</v>
      </c>
      <c r="O377" s="7"/>
      <c r="P377" s="7"/>
    </row>
    <row r="378" spans="1:16" x14ac:dyDescent="0.25">
      <c r="A378" s="7">
        <v>368</v>
      </c>
      <c r="B378" s="7">
        <v>6</v>
      </c>
      <c r="C378" s="7"/>
      <c r="D378" s="7">
        <v>9</v>
      </c>
      <c r="E378" s="7">
        <v>88</v>
      </c>
      <c r="F378" s="8" t="s">
        <v>323</v>
      </c>
      <c r="G378" s="7" t="s">
        <v>23</v>
      </c>
      <c r="H378" s="9">
        <v>338</v>
      </c>
      <c r="I378" s="7">
        <v>84</v>
      </c>
      <c r="J378" s="9">
        <v>0</v>
      </c>
      <c r="K378" s="7"/>
      <c r="L378" s="9">
        <v>11086</v>
      </c>
      <c r="M378" s="9">
        <v>0</v>
      </c>
      <c r="N378" s="9">
        <f t="shared" si="5"/>
        <v>11086</v>
      </c>
      <c r="O378" s="7"/>
      <c r="P378" s="7"/>
    </row>
    <row r="379" spans="1:16" x14ac:dyDescent="0.25">
      <c r="A379" s="7">
        <v>369</v>
      </c>
      <c r="B379" s="7">
        <v>6</v>
      </c>
      <c r="C379" s="7"/>
      <c r="D379" s="7">
        <v>9</v>
      </c>
      <c r="E379" s="7">
        <v>89</v>
      </c>
      <c r="F379" s="8" t="s">
        <v>324</v>
      </c>
      <c r="G379" s="7" t="s">
        <v>23</v>
      </c>
      <c r="H379" s="9">
        <v>312</v>
      </c>
      <c r="I379" s="7">
        <v>84</v>
      </c>
      <c r="J379" s="9">
        <v>40</v>
      </c>
      <c r="K379" s="7">
        <v>31</v>
      </c>
      <c r="L379" s="9">
        <v>9834</v>
      </c>
      <c r="M379" s="9">
        <v>0</v>
      </c>
      <c r="N379" s="9">
        <f t="shared" si="5"/>
        <v>9834</v>
      </c>
      <c r="O379" s="7"/>
      <c r="P379" s="7"/>
    </row>
    <row r="380" spans="1:16" x14ac:dyDescent="0.25">
      <c r="A380" s="7">
        <v>370</v>
      </c>
      <c r="B380" s="7">
        <v>6</v>
      </c>
      <c r="C380" s="7"/>
      <c r="D380" s="7">
        <v>9</v>
      </c>
      <c r="E380" s="7">
        <v>90</v>
      </c>
      <c r="F380" s="8" t="s">
        <v>324</v>
      </c>
      <c r="G380" s="7" t="s">
        <v>23</v>
      </c>
      <c r="H380" s="9">
        <v>180</v>
      </c>
      <c r="I380" s="7">
        <v>84</v>
      </c>
      <c r="J380" s="9">
        <f>-J382</f>
        <v>0</v>
      </c>
      <c r="K380" s="7"/>
      <c r="L380" s="9">
        <v>5904</v>
      </c>
      <c r="M380" s="9">
        <v>0</v>
      </c>
      <c r="N380" s="9">
        <f t="shared" si="5"/>
        <v>5904</v>
      </c>
      <c r="O380" s="7"/>
      <c r="P380" s="7"/>
    </row>
    <row r="381" spans="1:16" x14ac:dyDescent="0.25">
      <c r="A381" s="7">
        <v>371</v>
      </c>
      <c r="B381" s="7">
        <v>6</v>
      </c>
      <c r="C381" s="7"/>
      <c r="D381" s="7">
        <v>9</v>
      </c>
      <c r="E381" s="7">
        <v>91</v>
      </c>
      <c r="F381" s="8" t="s">
        <v>325</v>
      </c>
      <c r="G381" s="7" t="s">
        <v>23</v>
      </c>
      <c r="H381" s="9">
        <v>218</v>
      </c>
      <c r="I381" s="7">
        <v>84</v>
      </c>
      <c r="J381" s="9" t="e">
        <f>-J383</f>
        <v>#REF!</v>
      </c>
      <c r="K381" s="7"/>
      <c r="L381" s="9">
        <v>7150</v>
      </c>
      <c r="M381" s="9">
        <v>0</v>
      </c>
      <c r="N381" s="9">
        <f t="shared" si="5"/>
        <v>7150</v>
      </c>
      <c r="O381" s="7"/>
      <c r="P381" s="7"/>
    </row>
    <row r="382" spans="1:16" x14ac:dyDescent="0.25">
      <c r="A382" s="7">
        <v>372</v>
      </c>
      <c r="B382" s="7">
        <v>6</v>
      </c>
      <c r="C382" s="7"/>
      <c r="D382" s="7">
        <v>9</v>
      </c>
      <c r="E382" s="7">
        <v>92</v>
      </c>
      <c r="F382" s="8" t="s">
        <v>326</v>
      </c>
      <c r="G382" s="7" t="s">
        <v>23</v>
      </c>
      <c r="H382" s="9">
        <v>390</v>
      </c>
      <c r="I382" s="7">
        <v>84</v>
      </c>
      <c r="J382" s="9">
        <f>-J384</f>
        <v>0</v>
      </c>
      <c r="K382" s="7"/>
      <c r="L382" s="9">
        <v>12792</v>
      </c>
      <c r="M382" s="9">
        <v>0</v>
      </c>
      <c r="N382" s="9">
        <f t="shared" si="5"/>
        <v>12792</v>
      </c>
      <c r="O382" s="7"/>
      <c r="P382" s="7"/>
    </row>
    <row r="383" spans="1:16" x14ac:dyDescent="0.25">
      <c r="A383" s="7">
        <v>373</v>
      </c>
      <c r="B383" s="7">
        <v>6</v>
      </c>
      <c r="C383" s="7"/>
      <c r="D383" s="7">
        <v>9</v>
      </c>
      <c r="E383" s="7">
        <v>93</v>
      </c>
      <c r="F383" s="8" t="s">
        <v>327</v>
      </c>
      <c r="G383" s="7" t="s">
        <v>23</v>
      </c>
      <c r="H383" s="9">
        <v>390</v>
      </c>
      <c r="I383" s="7">
        <v>84</v>
      </c>
      <c r="J383" s="9" t="e">
        <f>-#REF!</f>
        <v>#REF!</v>
      </c>
      <c r="K383" s="7"/>
      <c r="L383" s="9">
        <v>12792</v>
      </c>
      <c r="M383" s="9">
        <v>0</v>
      </c>
      <c r="N383" s="9">
        <f t="shared" si="5"/>
        <v>12792</v>
      </c>
      <c r="O383" s="7"/>
      <c r="P383" s="7"/>
    </row>
    <row r="384" spans="1:16" x14ac:dyDescent="0.25">
      <c r="A384" s="7">
        <v>374</v>
      </c>
      <c r="B384" s="7">
        <v>6</v>
      </c>
      <c r="C384" s="7"/>
      <c r="D384" s="7">
        <v>9</v>
      </c>
      <c r="E384" s="7">
        <v>94</v>
      </c>
      <c r="F384" s="8" t="s">
        <v>328</v>
      </c>
      <c r="G384" s="7" t="s">
        <v>23</v>
      </c>
      <c r="H384" s="9">
        <v>210</v>
      </c>
      <c r="I384" s="7">
        <v>84</v>
      </c>
      <c r="J384" s="9">
        <f>-J387</f>
        <v>0</v>
      </c>
      <c r="K384" s="7"/>
      <c r="L384" s="9">
        <v>6888</v>
      </c>
      <c r="M384" s="9">
        <v>0</v>
      </c>
      <c r="N384" s="9">
        <f t="shared" si="5"/>
        <v>6888</v>
      </c>
      <c r="O384" s="7"/>
      <c r="P384" s="7"/>
    </row>
    <row r="385" spans="1:16" x14ac:dyDescent="0.25">
      <c r="A385" s="7">
        <v>375</v>
      </c>
      <c r="B385" s="7">
        <v>6</v>
      </c>
      <c r="C385" s="7"/>
      <c r="D385" s="7">
        <v>9</v>
      </c>
      <c r="E385" s="7">
        <v>95</v>
      </c>
      <c r="F385" s="8" t="s">
        <v>329</v>
      </c>
      <c r="G385" s="7" t="s">
        <v>23</v>
      </c>
      <c r="H385" s="9">
        <v>210</v>
      </c>
      <c r="I385" s="7">
        <v>84</v>
      </c>
      <c r="J385" s="9">
        <v>0</v>
      </c>
      <c r="K385" s="7"/>
      <c r="L385" s="9">
        <v>6888</v>
      </c>
      <c r="M385" s="9">
        <v>0</v>
      </c>
      <c r="N385" s="9">
        <f t="shared" si="5"/>
        <v>6888</v>
      </c>
      <c r="O385" s="10"/>
      <c r="P385" s="10"/>
    </row>
    <row r="386" spans="1:16" x14ac:dyDescent="0.25">
      <c r="A386" s="7">
        <v>376</v>
      </c>
      <c r="B386" s="7">
        <v>6</v>
      </c>
      <c r="C386" s="7"/>
      <c r="D386" s="7">
        <v>9</v>
      </c>
      <c r="E386" s="7">
        <v>98</v>
      </c>
      <c r="F386" s="8" t="s">
        <v>330</v>
      </c>
      <c r="G386" s="7" t="s">
        <v>23</v>
      </c>
      <c r="H386" s="9">
        <v>554</v>
      </c>
      <c r="I386" s="7">
        <v>84</v>
      </c>
      <c r="J386" s="9">
        <v>0</v>
      </c>
      <c r="K386" s="7"/>
      <c r="L386" s="9">
        <v>18171</v>
      </c>
      <c r="M386" s="9">
        <v>0</v>
      </c>
      <c r="N386" s="9">
        <f t="shared" si="5"/>
        <v>18171</v>
      </c>
      <c r="O386" s="10"/>
      <c r="P386" s="10"/>
    </row>
    <row r="387" spans="1:16" x14ac:dyDescent="0.25">
      <c r="A387" s="7">
        <v>377</v>
      </c>
      <c r="B387" s="7">
        <v>6</v>
      </c>
      <c r="C387" s="7"/>
      <c r="D387" s="7">
        <v>9</v>
      </c>
      <c r="E387" s="7">
        <v>139</v>
      </c>
      <c r="F387" s="8" t="s">
        <v>32</v>
      </c>
      <c r="G387" s="7" t="s">
        <v>23</v>
      </c>
      <c r="H387" s="9">
        <v>6500</v>
      </c>
      <c r="I387" s="7">
        <v>84</v>
      </c>
      <c r="J387" s="9">
        <v>0</v>
      </c>
      <c r="K387" s="7"/>
      <c r="L387" s="9">
        <v>213200</v>
      </c>
      <c r="M387" s="9">
        <v>0</v>
      </c>
      <c r="N387" s="9">
        <f t="shared" si="5"/>
        <v>213200</v>
      </c>
      <c r="O387" s="7"/>
      <c r="P387" s="7"/>
    </row>
    <row r="388" spans="1:16" x14ac:dyDescent="0.25">
      <c r="A388" s="7">
        <v>378</v>
      </c>
      <c r="B388" s="18">
        <v>6</v>
      </c>
      <c r="C388" s="18"/>
      <c r="D388" s="18">
        <v>9</v>
      </c>
      <c r="E388" s="18">
        <v>163</v>
      </c>
      <c r="F388" s="19" t="s">
        <v>1056</v>
      </c>
      <c r="G388" s="18" t="s">
        <v>23</v>
      </c>
      <c r="H388" s="20">
        <v>28175</v>
      </c>
      <c r="I388" s="18">
        <v>80</v>
      </c>
      <c r="J388" s="20"/>
      <c r="K388" s="18"/>
      <c r="L388" s="20">
        <v>28175</v>
      </c>
      <c r="M388" s="20">
        <v>0</v>
      </c>
      <c r="N388" s="20">
        <f t="shared" si="5"/>
        <v>28175</v>
      </c>
      <c r="O388" s="18"/>
      <c r="P388" s="18"/>
    </row>
    <row r="389" spans="1:16" x14ac:dyDescent="0.25">
      <c r="A389" s="7">
        <v>379</v>
      </c>
      <c r="B389" s="7">
        <v>6</v>
      </c>
      <c r="C389" s="7"/>
      <c r="D389" s="7">
        <v>10</v>
      </c>
      <c r="E389" s="7">
        <v>13</v>
      </c>
      <c r="F389" s="8" t="s">
        <v>331</v>
      </c>
      <c r="G389" s="7" t="s">
        <v>23</v>
      </c>
      <c r="H389" s="9">
        <v>1775</v>
      </c>
      <c r="I389" s="7">
        <v>86</v>
      </c>
      <c r="J389" s="9">
        <v>0</v>
      </c>
      <c r="K389" s="7"/>
      <c r="L389" s="9">
        <v>34080</v>
      </c>
      <c r="M389" s="9">
        <v>0</v>
      </c>
      <c r="N389" s="9">
        <f t="shared" si="5"/>
        <v>34080</v>
      </c>
      <c r="O389" s="7"/>
      <c r="P389" s="7"/>
    </row>
    <row r="390" spans="1:16" x14ac:dyDescent="0.25">
      <c r="A390" s="7">
        <v>380</v>
      </c>
      <c r="B390" s="7">
        <v>6</v>
      </c>
      <c r="C390" s="7"/>
      <c r="D390" s="7">
        <v>10</v>
      </c>
      <c r="E390" s="7">
        <v>18</v>
      </c>
      <c r="F390" s="8" t="s">
        <v>332</v>
      </c>
      <c r="G390" s="7" t="s">
        <v>23</v>
      </c>
      <c r="H390" s="9">
        <v>3506</v>
      </c>
      <c r="I390" s="7">
        <v>86</v>
      </c>
      <c r="J390" s="9">
        <v>0</v>
      </c>
      <c r="K390" s="7"/>
      <c r="L390" s="9">
        <v>67315</v>
      </c>
      <c r="M390" s="9">
        <v>0</v>
      </c>
      <c r="N390" s="9">
        <f t="shared" si="5"/>
        <v>67315</v>
      </c>
      <c r="O390" s="10"/>
      <c r="P390" s="10"/>
    </row>
    <row r="391" spans="1:16" x14ac:dyDescent="0.25">
      <c r="A391" s="7">
        <v>381</v>
      </c>
      <c r="B391" s="7">
        <v>6</v>
      </c>
      <c r="C391" s="7"/>
      <c r="D391" s="7">
        <v>10</v>
      </c>
      <c r="E391" s="7">
        <v>60</v>
      </c>
      <c r="F391" s="8" t="s">
        <v>333</v>
      </c>
      <c r="G391" s="7" t="s">
        <v>23</v>
      </c>
      <c r="H391" s="9">
        <v>2865</v>
      </c>
      <c r="I391" s="7">
        <v>86</v>
      </c>
      <c r="J391" s="9">
        <v>0</v>
      </c>
      <c r="K391" s="7"/>
      <c r="L391" s="9">
        <v>55088</v>
      </c>
      <c r="M391" s="9">
        <v>0</v>
      </c>
      <c r="N391" s="9">
        <f t="shared" si="5"/>
        <v>55088</v>
      </c>
      <c r="O391" s="7"/>
      <c r="P391" s="7"/>
    </row>
    <row r="392" spans="1:16" x14ac:dyDescent="0.25">
      <c r="A392" s="7">
        <v>382</v>
      </c>
      <c r="B392" s="7">
        <v>6</v>
      </c>
      <c r="C392" s="7"/>
      <c r="D392" s="7">
        <v>10</v>
      </c>
      <c r="E392" s="7">
        <v>70</v>
      </c>
      <c r="F392" s="8" t="s">
        <v>334</v>
      </c>
      <c r="G392" s="7" t="s">
        <v>23</v>
      </c>
      <c r="H392" s="9">
        <v>3004</v>
      </c>
      <c r="I392" s="7">
        <v>86</v>
      </c>
      <c r="J392" s="9">
        <v>0</v>
      </c>
      <c r="K392" s="7"/>
      <c r="L392" s="9">
        <v>57677</v>
      </c>
      <c r="M392" s="9">
        <v>0</v>
      </c>
      <c r="N392" s="9">
        <f t="shared" si="5"/>
        <v>57677</v>
      </c>
      <c r="O392" s="7"/>
      <c r="P392" s="7"/>
    </row>
    <row r="393" spans="1:16" x14ac:dyDescent="0.25">
      <c r="A393" s="7">
        <v>383</v>
      </c>
      <c r="B393" s="18">
        <v>6</v>
      </c>
      <c r="C393" s="18"/>
      <c r="D393" s="18">
        <v>10</v>
      </c>
      <c r="E393" s="18">
        <v>96</v>
      </c>
      <c r="F393" s="19" t="s">
        <v>335</v>
      </c>
      <c r="G393" s="18" t="s">
        <v>23</v>
      </c>
      <c r="H393" s="20">
        <v>2664</v>
      </c>
      <c r="I393" s="18">
        <v>85</v>
      </c>
      <c r="J393" s="20"/>
      <c r="K393" s="18"/>
      <c r="L393" s="20">
        <v>51149</v>
      </c>
      <c r="M393" s="9">
        <v>0</v>
      </c>
      <c r="N393" s="20">
        <f t="shared" si="5"/>
        <v>51149</v>
      </c>
      <c r="O393" s="18"/>
      <c r="P393" s="18"/>
    </row>
    <row r="394" spans="1:16" x14ac:dyDescent="0.25">
      <c r="A394" s="7">
        <v>384</v>
      </c>
      <c r="B394" s="10">
        <v>6</v>
      </c>
      <c r="C394" s="10"/>
      <c r="D394" s="10">
        <v>10</v>
      </c>
      <c r="E394" s="10">
        <v>145</v>
      </c>
      <c r="F394" s="11" t="s">
        <v>336</v>
      </c>
      <c r="G394" s="10" t="s">
        <v>23</v>
      </c>
      <c r="H394" s="12">
        <v>1624</v>
      </c>
      <c r="I394" s="10">
        <v>86</v>
      </c>
      <c r="J394" s="12">
        <v>0</v>
      </c>
      <c r="K394" s="10"/>
      <c r="L394" s="12">
        <v>27283</v>
      </c>
      <c r="M394" s="12">
        <v>0</v>
      </c>
      <c r="N394" s="12">
        <f t="shared" si="5"/>
        <v>27283</v>
      </c>
      <c r="O394" s="10"/>
      <c r="P394" s="10"/>
    </row>
    <row r="395" spans="1:16" x14ac:dyDescent="0.25">
      <c r="A395" s="7">
        <v>385</v>
      </c>
      <c r="B395" s="7">
        <v>6</v>
      </c>
      <c r="C395" s="7"/>
      <c r="D395" s="7">
        <v>10</v>
      </c>
      <c r="E395" s="7">
        <v>160</v>
      </c>
      <c r="F395" s="8" t="s">
        <v>337</v>
      </c>
      <c r="G395" s="7" t="s">
        <v>23</v>
      </c>
      <c r="H395" s="9">
        <v>1750</v>
      </c>
      <c r="I395" s="7">
        <v>86</v>
      </c>
      <c r="J395" s="9">
        <v>0</v>
      </c>
      <c r="K395" s="7"/>
      <c r="L395" s="9">
        <v>33600</v>
      </c>
      <c r="M395" s="9">
        <v>0</v>
      </c>
      <c r="N395" s="9">
        <f t="shared" si="5"/>
        <v>33600</v>
      </c>
      <c r="O395" s="7"/>
      <c r="P395" s="7"/>
    </row>
    <row r="396" spans="1:16" x14ac:dyDescent="0.25">
      <c r="A396" s="7">
        <v>386</v>
      </c>
      <c r="B396" s="7">
        <v>6</v>
      </c>
      <c r="C396" s="7"/>
      <c r="D396" s="7">
        <v>10</v>
      </c>
      <c r="E396" s="7">
        <v>170</v>
      </c>
      <c r="F396" s="8" t="s">
        <v>338</v>
      </c>
      <c r="G396" s="7" t="s">
        <v>23</v>
      </c>
      <c r="H396" s="9">
        <v>1730</v>
      </c>
      <c r="I396" s="7">
        <v>86</v>
      </c>
      <c r="J396" s="9">
        <v>0</v>
      </c>
      <c r="K396" s="7"/>
      <c r="L396" s="9">
        <v>33216</v>
      </c>
      <c r="M396" s="9">
        <v>0</v>
      </c>
      <c r="N396" s="9">
        <f t="shared" si="5"/>
        <v>33216</v>
      </c>
      <c r="O396" s="7"/>
      <c r="P396" s="7"/>
    </row>
    <row r="397" spans="1:16" x14ac:dyDescent="0.25">
      <c r="A397" s="7">
        <v>387</v>
      </c>
      <c r="B397" s="7">
        <v>6</v>
      </c>
      <c r="C397" s="7"/>
      <c r="D397" s="7">
        <v>10</v>
      </c>
      <c r="E397" s="7">
        <v>184</v>
      </c>
      <c r="F397" s="8" t="s">
        <v>339</v>
      </c>
      <c r="G397" s="7" t="s">
        <v>23</v>
      </c>
      <c r="H397" s="9">
        <v>835</v>
      </c>
      <c r="I397" s="7">
        <v>86</v>
      </c>
      <c r="J397" s="9">
        <v>0</v>
      </c>
      <c r="K397" s="7"/>
      <c r="L397" s="9">
        <v>16032</v>
      </c>
      <c r="M397" s="9">
        <v>0</v>
      </c>
      <c r="N397" s="9">
        <f t="shared" si="5"/>
        <v>16032</v>
      </c>
      <c r="O397" s="7"/>
      <c r="P397" s="7"/>
    </row>
    <row r="398" spans="1:16" x14ac:dyDescent="0.25">
      <c r="A398" s="7">
        <v>388</v>
      </c>
      <c r="B398" s="7">
        <v>6</v>
      </c>
      <c r="C398" s="7"/>
      <c r="D398" s="7">
        <v>10</v>
      </c>
      <c r="E398" s="7">
        <v>245</v>
      </c>
      <c r="F398" s="8" t="s">
        <v>340</v>
      </c>
      <c r="G398" s="7" t="s">
        <v>23</v>
      </c>
      <c r="H398" s="9">
        <v>1967</v>
      </c>
      <c r="I398" s="7">
        <v>86</v>
      </c>
      <c r="J398" s="9">
        <v>0</v>
      </c>
      <c r="K398" s="7"/>
      <c r="L398" s="9">
        <v>37766</v>
      </c>
      <c r="M398" s="9">
        <v>0</v>
      </c>
      <c r="N398" s="9">
        <f t="shared" si="5"/>
        <v>37766</v>
      </c>
      <c r="O398" s="7"/>
      <c r="P398" s="7"/>
    </row>
    <row r="399" spans="1:16" x14ac:dyDescent="0.25">
      <c r="A399" s="7">
        <v>389</v>
      </c>
      <c r="B399" s="7">
        <v>6</v>
      </c>
      <c r="C399" s="7"/>
      <c r="D399" s="7">
        <v>10</v>
      </c>
      <c r="E399" s="7">
        <v>247</v>
      </c>
      <c r="F399" s="8" t="s">
        <v>341</v>
      </c>
      <c r="G399" s="7" t="s">
        <v>23</v>
      </c>
      <c r="H399" s="9">
        <v>1365</v>
      </c>
      <c r="I399" s="7">
        <v>86</v>
      </c>
      <c r="J399" s="9">
        <v>0</v>
      </c>
      <c r="K399" s="7"/>
      <c r="L399" s="9">
        <v>26208</v>
      </c>
      <c r="M399" s="9">
        <v>0</v>
      </c>
      <c r="N399" s="9">
        <f t="shared" si="5"/>
        <v>26208</v>
      </c>
      <c r="O399" s="7"/>
      <c r="P399" s="7"/>
    </row>
    <row r="400" spans="1:16" x14ac:dyDescent="0.25">
      <c r="A400" s="7">
        <v>390</v>
      </c>
      <c r="B400" s="7">
        <v>6</v>
      </c>
      <c r="C400" s="7"/>
      <c r="D400" s="7">
        <v>10</v>
      </c>
      <c r="E400" s="7">
        <v>289</v>
      </c>
      <c r="F400" s="8" t="s">
        <v>342</v>
      </c>
      <c r="G400" s="7" t="s">
        <v>23</v>
      </c>
      <c r="H400" s="9">
        <v>1024</v>
      </c>
      <c r="I400" s="7">
        <v>86</v>
      </c>
      <c r="J400" s="9">
        <v>0</v>
      </c>
      <c r="K400" s="7"/>
      <c r="L400" s="9">
        <v>19661</v>
      </c>
      <c r="M400" s="9">
        <v>0</v>
      </c>
      <c r="N400" s="9">
        <f t="shared" si="5"/>
        <v>19661</v>
      </c>
      <c r="O400" s="7"/>
      <c r="P400" s="7"/>
    </row>
    <row r="401" spans="1:16" x14ac:dyDescent="0.25">
      <c r="A401" s="7">
        <v>391</v>
      </c>
      <c r="B401" s="7">
        <v>6</v>
      </c>
      <c r="C401" s="7"/>
      <c r="D401" s="7">
        <v>10</v>
      </c>
      <c r="E401" s="7">
        <v>292</v>
      </c>
      <c r="F401" s="8" t="s">
        <v>343</v>
      </c>
      <c r="G401" s="7" t="s">
        <v>23</v>
      </c>
      <c r="H401" s="9">
        <v>803</v>
      </c>
      <c r="I401" s="7">
        <v>86</v>
      </c>
      <c r="J401" s="9">
        <v>0</v>
      </c>
      <c r="K401" s="7"/>
      <c r="L401" s="9">
        <v>15418</v>
      </c>
      <c r="M401" s="9">
        <v>0</v>
      </c>
      <c r="N401" s="9">
        <f t="shared" si="5"/>
        <v>15418</v>
      </c>
      <c r="O401" s="7"/>
      <c r="P401" s="7"/>
    </row>
    <row r="402" spans="1:16" x14ac:dyDescent="0.25">
      <c r="A402" s="7">
        <v>392</v>
      </c>
      <c r="B402" s="7">
        <v>6</v>
      </c>
      <c r="C402" s="7"/>
      <c r="D402" s="7">
        <v>10</v>
      </c>
      <c r="E402" s="7">
        <v>294</v>
      </c>
      <c r="F402" s="8" t="s">
        <v>344</v>
      </c>
      <c r="G402" s="7" t="s">
        <v>23</v>
      </c>
      <c r="H402" s="9">
        <v>886</v>
      </c>
      <c r="I402" s="7">
        <v>86</v>
      </c>
      <c r="J402" s="9">
        <v>0</v>
      </c>
      <c r="K402" s="7"/>
      <c r="L402" s="9">
        <v>17011</v>
      </c>
      <c r="M402" s="9">
        <v>0</v>
      </c>
      <c r="N402" s="9">
        <f t="shared" si="5"/>
        <v>17011</v>
      </c>
      <c r="O402" s="7"/>
      <c r="P402" s="7"/>
    </row>
    <row r="403" spans="1:16" x14ac:dyDescent="0.25">
      <c r="A403" s="7">
        <v>393</v>
      </c>
      <c r="B403" s="7">
        <v>6</v>
      </c>
      <c r="C403" s="7"/>
      <c r="D403" s="7">
        <v>10</v>
      </c>
      <c r="E403" s="7">
        <v>295</v>
      </c>
      <c r="F403" s="8" t="s">
        <v>345</v>
      </c>
      <c r="G403" s="7" t="s">
        <v>23</v>
      </c>
      <c r="H403" s="9">
        <v>886</v>
      </c>
      <c r="I403" s="7">
        <v>86</v>
      </c>
      <c r="J403" s="9">
        <v>0</v>
      </c>
      <c r="K403" s="7"/>
      <c r="L403" s="9">
        <v>17011</v>
      </c>
      <c r="M403" s="9">
        <v>0</v>
      </c>
      <c r="N403" s="9">
        <f t="shared" si="5"/>
        <v>17011</v>
      </c>
      <c r="O403" s="7"/>
      <c r="P403" s="7"/>
    </row>
    <row r="404" spans="1:16" x14ac:dyDescent="0.25">
      <c r="A404" s="7">
        <v>394</v>
      </c>
      <c r="B404" s="7">
        <v>6</v>
      </c>
      <c r="C404" s="7"/>
      <c r="D404" s="7">
        <v>11</v>
      </c>
      <c r="E404" s="7">
        <v>276</v>
      </c>
      <c r="F404" s="8" t="s">
        <v>346</v>
      </c>
      <c r="G404" s="7" t="s">
        <v>23</v>
      </c>
      <c r="H404" s="9">
        <v>266</v>
      </c>
      <c r="I404" s="7">
        <v>86</v>
      </c>
      <c r="J404" s="9">
        <v>0</v>
      </c>
      <c r="K404" s="7"/>
      <c r="L404" s="9">
        <v>2458</v>
      </c>
      <c r="M404" s="9">
        <v>0</v>
      </c>
      <c r="N404" s="9">
        <f t="shared" si="5"/>
        <v>2458</v>
      </c>
      <c r="O404" s="10"/>
      <c r="P404" s="10"/>
    </row>
    <row r="405" spans="1:16" x14ac:dyDescent="0.25">
      <c r="A405" s="7">
        <v>395</v>
      </c>
      <c r="B405" s="18">
        <v>6</v>
      </c>
      <c r="C405" s="18"/>
      <c r="D405" s="18">
        <v>11</v>
      </c>
      <c r="E405" s="18">
        <v>327</v>
      </c>
      <c r="F405" s="19" t="s">
        <v>1057</v>
      </c>
      <c r="G405" s="18" t="s">
        <v>23</v>
      </c>
      <c r="H405" s="20">
        <v>414</v>
      </c>
      <c r="I405" s="18">
        <v>82</v>
      </c>
      <c r="J405" s="20"/>
      <c r="K405" s="18"/>
      <c r="L405" s="20">
        <v>7949</v>
      </c>
      <c r="M405" s="20">
        <v>0</v>
      </c>
      <c r="N405" s="20">
        <f t="shared" si="5"/>
        <v>7949</v>
      </c>
      <c r="O405" s="18"/>
      <c r="P405" s="18"/>
    </row>
    <row r="406" spans="1:16" x14ac:dyDescent="0.25">
      <c r="A406" s="7">
        <v>396</v>
      </c>
      <c r="B406" s="21">
        <v>6</v>
      </c>
      <c r="C406" s="21"/>
      <c r="D406" s="21">
        <v>12</v>
      </c>
      <c r="E406" s="21">
        <v>61</v>
      </c>
      <c r="F406" s="22" t="s">
        <v>347</v>
      </c>
      <c r="G406" s="21" t="s">
        <v>23</v>
      </c>
      <c r="H406" s="23">
        <v>1682</v>
      </c>
      <c r="I406" s="21">
        <v>86</v>
      </c>
      <c r="J406" s="23">
        <v>0</v>
      </c>
      <c r="K406" s="21"/>
      <c r="L406" s="23">
        <v>32294</v>
      </c>
      <c r="M406" s="23">
        <v>0</v>
      </c>
      <c r="N406" s="23">
        <f t="shared" ref="N406:N472" si="6">L406+M406</f>
        <v>32294</v>
      </c>
      <c r="O406" s="21"/>
      <c r="P406" s="21"/>
    </row>
    <row r="407" spans="1:16" x14ac:dyDescent="0.25">
      <c r="A407" s="7"/>
      <c r="B407" s="21">
        <v>6</v>
      </c>
      <c r="C407" s="21"/>
      <c r="D407" s="21">
        <v>14</v>
      </c>
      <c r="E407" s="21">
        <v>81</v>
      </c>
      <c r="F407" s="22" t="s">
        <v>1067</v>
      </c>
      <c r="G407" s="21" t="s">
        <v>23</v>
      </c>
      <c r="H407" s="23">
        <v>1742</v>
      </c>
      <c r="I407" s="21">
        <v>80</v>
      </c>
      <c r="J407" s="23">
        <v>0</v>
      </c>
      <c r="K407" s="21"/>
      <c r="L407" s="23">
        <v>57138</v>
      </c>
      <c r="M407" s="23">
        <v>0</v>
      </c>
      <c r="N407" s="23">
        <f t="shared" si="6"/>
        <v>57138</v>
      </c>
      <c r="O407" s="21"/>
      <c r="P407" s="21"/>
    </row>
    <row r="408" spans="1:16" x14ac:dyDescent="0.25">
      <c r="A408" s="7">
        <v>397</v>
      </c>
      <c r="B408" s="21">
        <v>6</v>
      </c>
      <c r="C408" s="21"/>
      <c r="D408" s="21">
        <v>20</v>
      </c>
      <c r="E408" s="21">
        <v>127</v>
      </c>
      <c r="F408" s="8" t="s">
        <v>348</v>
      </c>
      <c r="G408" s="21" t="s">
        <v>23</v>
      </c>
      <c r="H408" s="23">
        <v>121</v>
      </c>
      <c r="I408" s="21">
        <v>45</v>
      </c>
      <c r="J408" s="23"/>
      <c r="K408" s="21"/>
      <c r="L408" s="23">
        <v>5737</v>
      </c>
      <c r="M408" s="23"/>
      <c r="N408" s="9">
        <f t="shared" si="6"/>
        <v>5737</v>
      </c>
      <c r="O408" s="7"/>
      <c r="P408" s="7"/>
    </row>
    <row r="409" spans="1:16" x14ac:dyDescent="0.25">
      <c r="A409" s="7">
        <v>398</v>
      </c>
      <c r="B409" s="7">
        <v>6</v>
      </c>
      <c r="C409" s="7"/>
      <c r="D409" s="7">
        <v>20</v>
      </c>
      <c r="E409" s="7">
        <v>151</v>
      </c>
      <c r="F409" s="8" t="s">
        <v>189</v>
      </c>
      <c r="G409" s="7" t="s">
        <v>23</v>
      </c>
      <c r="H409" s="9">
        <v>106</v>
      </c>
      <c r="I409" s="29">
        <v>83</v>
      </c>
      <c r="J409" s="9">
        <v>0</v>
      </c>
      <c r="K409" s="7"/>
      <c r="L409" s="9">
        <v>4367</v>
      </c>
      <c r="M409" s="9">
        <v>0</v>
      </c>
      <c r="N409" s="9">
        <f t="shared" si="6"/>
        <v>4367</v>
      </c>
      <c r="O409" s="7"/>
      <c r="P409" s="7"/>
    </row>
    <row r="410" spans="1:16" x14ac:dyDescent="0.25">
      <c r="A410" s="7"/>
      <c r="B410" s="7">
        <v>6</v>
      </c>
      <c r="C410" s="7"/>
      <c r="D410" s="7">
        <v>22</v>
      </c>
      <c r="E410" s="7">
        <v>31</v>
      </c>
      <c r="F410" s="8" t="s">
        <v>1069</v>
      </c>
      <c r="G410" s="7" t="s">
        <v>23</v>
      </c>
      <c r="H410" s="9">
        <v>97286</v>
      </c>
      <c r="I410" s="29">
        <v>80</v>
      </c>
      <c r="J410" s="9">
        <v>0</v>
      </c>
      <c r="K410" s="7"/>
      <c r="L410" s="9">
        <v>97285</v>
      </c>
      <c r="M410" s="9">
        <v>0</v>
      </c>
      <c r="N410" s="9">
        <f>SUM(L410:M410)</f>
        <v>97285</v>
      </c>
      <c r="O410" s="7"/>
      <c r="P410" s="7"/>
    </row>
    <row r="411" spans="1:16" x14ac:dyDescent="0.25">
      <c r="A411" s="7">
        <v>399</v>
      </c>
      <c r="B411" s="7">
        <v>6</v>
      </c>
      <c r="C411" s="7"/>
      <c r="D411" s="7">
        <v>23</v>
      </c>
      <c r="E411" s="7">
        <v>6</v>
      </c>
      <c r="F411" s="8" t="s">
        <v>199</v>
      </c>
      <c r="G411" s="7" t="s">
        <v>23</v>
      </c>
      <c r="H411" s="9">
        <v>1687</v>
      </c>
      <c r="I411" s="29">
        <v>84</v>
      </c>
      <c r="J411" s="9">
        <v>0</v>
      </c>
      <c r="K411" s="7"/>
      <c r="L411" s="9">
        <v>36014</v>
      </c>
      <c r="M411" s="9">
        <v>0</v>
      </c>
      <c r="N411" s="9">
        <f t="shared" si="6"/>
        <v>36014</v>
      </c>
      <c r="O411" s="10"/>
      <c r="P411" s="10"/>
    </row>
    <row r="412" spans="1:16" x14ac:dyDescent="0.25">
      <c r="A412" s="7">
        <v>400</v>
      </c>
      <c r="B412" s="7">
        <v>6</v>
      </c>
      <c r="C412" s="7"/>
      <c r="D412" s="7">
        <v>23</v>
      </c>
      <c r="E412" s="7">
        <v>7</v>
      </c>
      <c r="F412" s="8" t="s">
        <v>349</v>
      </c>
      <c r="G412" s="7" t="s">
        <v>23</v>
      </c>
      <c r="H412" s="9">
        <v>2146</v>
      </c>
      <c r="I412" s="29">
        <v>84</v>
      </c>
      <c r="J412" s="9">
        <v>0</v>
      </c>
      <c r="K412" s="7"/>
      <c r="L412" s="9">
        <v>70389</v>
      </c>
      <c r="M412" s="9">
        <v>0</v>
      </c>
      <c r="N412" s="9">
        <f t="shared" si="6"/>
        <v>70389</v>
      </c>
      <c r="O412" s="7"/>
      <c r="P412" s="7"/>
    </row>
    <row r="413" spans="1:16" x14ac:dyDescent="0.25">
      <c r="A413" s="7">
        <v>401</v>
      </c>
      <c r="B413" s="7">
        <v>6</v>
      </c>
      <c r="C413" s="7"/>
      <c r="D413" s="7">
        <v>23</v>
      </c>
      <c r="E413" s="7">
        <v>8</v>
      </c>
      <c r="F413" s="8" t="s">
        <v>61</v>
      </c>
      <c r="G413" s="7" t="s">
        <v>23</v>
      </c>
      <c r="H413" s="9">
        <v>1763</v>
      </c>
      <c r="I413" s="29">
        <v>84</v>
      </c>
      <c r="J413" s="9">
        <v>0</v>
      </c>
      <c r="K413" s="7"/>
      <c r="L413" s="9">
        <v>57826</v>
      </c>
      <c r="M413" s="9">
        <v>0</v>
      </c>
      <c r="N413" s="9">
        <f t="shared" si="6"/>
        <v>57826</v>
      </c>
      <c r="O413" s="7"/>
      <c r="P413" s="7"/>
    </row>
    <row r="414" spans="1:16" x14ac:dyDescent="0.25">
      <c r="A414" s="7">
        <v>402</v>
      </c>
      <c r="B414" s="18">
        <v>6</v>
      </c>
      <c r="C414" s="18"/>
      <c r="D414" s="18">
        <v>23</v>
      </c>
      <c r="E414" s="18">
        <v>9</v>
      </c>
      <c r="F414" s="19" t="s">
        <v>350</v>
      </c>
      <c r="G414" s="18" t="s">
        <v>23</v>
      </c>
      <c r="H414" s="20">
        <v>1830</v>
      </c>
      <c r="I414" s="174">
        <v>84</v>
      </c>
      <c r="J414" s="20">
        <v>0</v>
      </c>
      <c r="K414" s="18"/>
      <c r="L414" s="20">
        <v>31521</v>
      </c>
      <c r="M414" s="20">
        <v>0</v>
      </c>
      <c r="N414" s="20">
        <f t="shared" si="6"/>
        <v>31521</v>
      </c>
      <c r="O414" s="18"/>
      <c r="P414" s="18"/>
    </row>
    <row r="415" spans="1:16" x14ac:dyDescent="0.25">
      <c r="A415" s="7">
        <v>403</v>
      </c>
      <c r="B415" s="7">
        <v>6</v>
      </c>
      <c r="C415" s="7"/>
      <c r="D415" s="7">
        <v>23</v>
      </c>
      <c r="E415" s="7">
        <v>10</v>
      </c>
      <c r="F415" s="8" t="s">
        <v>351</v>
      </c>
      <c r="G415" s="7" t="s">
        <v>23</v>
      </c>
      <c r="H415" s="9">
        <v>854</v>
      </c>
      <c r="I415" s="29">
        <v>84</v>
      </c>
      <c r="J415" s="9">
        <v>0</v>
      </c>
      <c r="K415" s="7"/>
      <c r="L415" s="9">
        <v>28011</v>
      </c>
      <c r="M415" s="9">
        <v>0</v>
      </c>
      <c r="N415" s="9">
        <f t="shared" si="6"/>
        <v>28011</v>
      </c>
      <c r="O415" s="7"/>
      <c r="P415" s="7"/>
    </row>
    <row r="416" spans="1:16" x14ac:dyDescent="0.25">
      <c r="A416" s="7">
        <v>404</v>
      </c>
      <c r="B416" s="7">
        <v>6</v>
      </c>
      <c r="C416" s="7"/>
      <c r="D416" s="7">
        <v>23</v>
      </c>
      <c r="E416" s="7">
        <v>11</v>
      </c>
      <c r="F416" s="8" t="s">
        <v>199</v>
      </c>
      <c r="G416" s="7" t="s">
        <v>23</v>
      </c>
      <c r="H416" s="9">
        <v>1098</v>
      </c>
      <c r="I416" s="29">
        <v>84</v>
      </c>
      <c r="J416" s="9">
        <v>0</v>
      </c>
      <c r="K416" s="7"/>
      <c r="L416" s="9">
        <v>36014</v>
      </c>
      <c r="M416" s="9">
        <v>0</v>
      </c>
      <c r="N416" s="9">
        <f t="shared" si="6"/>
        <v>36014</v>
      </c>
      <c r="O416" s="7"/>
      <c r="P416" s="7"/>
    </row>
    <row r="417" spans="1:16" x14ac:dyDescent="0.25">
      <c r="A417" s="7">
        <v>405</v>
      </c>
      <c r="B417" s="7">
        <v>6</v>
      </c>
      <c r="C417" s="7"/>
      <c r="D417" s="7">
        <v>23</v>
      </c>
      <c r="E417" s="7">
        <v>24</v>
      </c>
      <c r="F417" s="8" t="s">
        <v>352</v>
      </c>
      <c r="G417" s="7" t="s">
        <v>23</v>
      </c>
      <c r="H417" s="9">
        <v>1765</v>
      </c>
      <c r="I417" s="29">
        <v>84</v>
      </c>
      <c r="J417" s="9">
        <v>0</v>
      </c>
      <c r="K417" s="7"/>
      <c r="L417" s="9">
        <v>57892</v>
      </c>
      <c r="M417" s="9">
        <v>0</v>
      </c>
      <c r="N417" s="9">
        <f t="shared" si="6"/>
        <v>57892</v>
      </c>
      <c r="O417" s="7"/>
      <c r="P417" s="7"/>
    </row>
    <row r="418" spans="1:16" x14ac:dyDescent="0.25">
      <c r="A418" s="7">
        <v>406</v>
      </c>
      <c r="B418" s="7">
        <v>6</v>
      </c>
      <c r="C418" s="7"/>
      <c r="D418" s="7">
        <v>23</v>
      </c>
      <c r="E418" s="7">
        <v>39</v>
      </c>
      <c r="F418" s="8" t="s">
        <v>353</v>
      </c>
      <c r="G418" s="7" t="s">
        <v>23</v>
      </c>
      <c r="H418" s="9">
        <v>5268</v>
      </c>
      <c r="I418" s="29">
        <v>84</v>
      </c>
      <c r="J418" s="9">
        <v>0</v>
      </c>
      <c r="K418" s="7"/>
      <c r="L418" s="9">
        <v>172790</v>
      </c>
      <c r="M418" s="9">
        <v>0</v>
      </c>
      <c r="N418" s="9">
        <f t="shared" si="6"/>
        <v>172790</v>
      </c>
      <c r="O418" s="7"/>
      <c r="P418" s="7"/>
    </row>
    <row r="419" spans="1:16" x14ac:dyDescent="0.25">
      <c r="A419" s="7">
        <v>407</v>
      </c>
      <c r="B419" s="7">
        <v>6</v>
      </c>
      <c r="C419" s="7"/>
      <c r="D419" s="7">
        <v>23</v>
      </c>
      <c r="E419" s="7">
        <v>40</v>
      </c>
      <c r="F419" s="8" t="s">
        <v>354</v>
      </c>
      <c r="G419" s="7" t="s">
        <v>23</v>
      </c>
      <c r="H419" s="9">
        <v>1942</v>
      </c>
      <c r="I419" s="29">
        <v>84</v>
      </c>
      <c r="J419" s="9">
        <v>0</v>
      </c>
      <c r="K419" s="7"/>
      <c r="L419" s="9">
        <v>63698</v>
      </c>
      <c r="M419" s="9">
        <v>0</v>
      </c>
      <c r="N419" s="9">
        <f t="shared" si="6"/>
        <v>63698</v>
      </c>
      <c r="O419" s="7"/>
      <c r="P419" s="7"/>
    </row>
    <row r="420" spans="1:16" x14ac:dyDescent="0.25">
      <c r="A420" s="7">
        <v>408</v>
      </c>
      <c r="B420" s="7">
        <v>6</v>
      </c>
      <c r="C420" s="7"/>
      <c r="D420" s="7">
        <v>23</v>
      </c>
      <c r="E420" s="7">
        <v>41</v>
      </c>
      <c r="F420" s="8" t="s">
        <v>208</v>
      </c>
      <c r="G420" s="7" t="s">
        <v>23</v>
      </c>
      <c r="H420" s="9">
        <v>2996</v>
      </c>
      <c r="I420" s="29">
        <v>84</v>
      </c>
      <c r="J420" s="9">
        <v>0</v>
      </c>
      <c r="K420" s="7"/>
      <c r="L420" s="9">
        <v>90167</v>
      </c>
      <c r="M420" s="9">
        <v>0</v>
      </c>
      <c r="N420" s="9">
        <f t="shared" si="6"/>
        <v>90167</v>
      </c>
      <c r="O420" s="10"/>
      <c r="P420" s="10"/>
    </row>
    <row r="421" spans="1:16" x14ac:dyDescent="0.25">
      <c r="A421" s="7">
        <v>409</v>
      </c>
      <c r="B421" s="7">
        <v>6</v>
      </c>
      <c r="C421" s="7"/>
      <c r="D421" s="7">
        <v>23</v>
      </c>
      <c r="E421" s="7">
        <v>49</v>
      </c>
      <c r="F421" s="8" t="s">
        <v>355</v>
      </c>
      <c r="G421" s="7" t="s">
        <v>23</v>
      </c>
      <c r="H421" s="9">
        <v>265</v>
      </c>
      <c r="I421" s="29">
        <v>83</v>
      </c>
      <c r="J421" s="9">
        <v>0</v>
      </c>
      <c r="K421" s="7"/>
      <c r="L421" s="9">
        <v>10918</v>
      </c>
      <c r="M421" s="9">
        <v>0</v>
      </c>
      <c r="N421" s="9">
        <f t="shared" si="6"/>
        <v>10918</v>
      </c>
      <c r="O421" s="7"/>
      <c r="P421" s="7"/>
    </row>
    <row r="422" spans="1:16" x14ac:dyDescent="0.25">
      <c r="A422" s="7">
        <v>410</v>
      </c>
      <c r="B422" s="7">
        <v>6</v>
      </c>
      <c r="C422" s="7"/>
      <c r="D422" s="7">
        <v>23</v>
      </c>
      <c r="E422" s="7">
        <v>53</v>
      </c>
      <c r="F422" s="8" t="s">
        <v>356</v>
      </c>
      <c r="G422" s="7" t="s">
        <v>23</v>
      </c>
      <c r="H422" s="9">
        <v>400</v>
      </c>
      <c r="I422" s="29">
        <v>83</v>
      </c>
      <c r="J422" s="9">
        <v>0</v>
      </c>
      <c r="K422" s="7"/>
      <c r="L422" s="9">
        <v>16480</v>
      </c>
      <c r="M422" s="9">
        <v>0</v>
      </c>
      <c r="N422" s="9">
        <f t="shared" si="6"/>
        <v>16480</v>
      </c>
      <c r="O422" s="7"/>
      <c r="P422" s="7"/>
    </row>
    <row r="423" spans="1:16" x14ac:dyDescent="0.25">
      <c r="A423" s="7">
        <v>411</v>
      </c>
      <c r="B423" s="7">
        <v>6</v>
      </c>
      <c r="C423" s="7"/>
      <c r="D423" s="7">
        <v>23</v>
      </c>
      <c r="E423" s="7">
        <v>62</v>
      </c>
      <c r="F423" s="8" t="s">
        <v>357</v>
      </c>
      <c r="G423" s="7" t="s">
        <v>23</v>
      </c>
      <c r="H423" s="9">
        <v>602</v>
      </c>
      <c r="I423" s="29">
        <v>83</v>
      </c>
      <c r="J423" s="9">
        <v>0</v>
      </c>
      <c r="K423" s="7"/>
      <c r="L423" s="9">
        <v>24802</v>
      </c>
      <c r="M423" s="9">
        <v>0</v>
      </c>
      <c r="N423" s="9">
        <f t="shared" si="6"/>
        <v>24802</v>
      </c>
      <c r="O423" s="10"/>
      <c r="P423" s="7"/>
    </row>
    <row r="424" spans="1:16" x14ac:dyDescent="0.25">
      <c r="A424" s="7">
        <v>412</v>
      </c>
      <c r="B424" s="7">
        <v>6</v>
      </c>
      <c r="C424" s="7"/>
      <c r="D424" s="7">
        <v>23</v>
      </c>
      <c r="E424" s="7">
        <v>63</v>
      </c>
      <c r="F424" s="8" t="s">
        <v>358</v>
      </c>
      <c r="G424" s="7" t="s">
        <v>23</v>
      </c>
      <c r="H424" s="9">
        <v>148</v>
      </c>
      <c r="I424" s="29">
        <v>83</v>
      </c>
      <c r="J424" s="9">
        <v>0</v>
      </c>
      <c r="K424" s="7"/>
      <c r="L424" s="9">
        <v>6098</v>
      </c>
      <c r="M424" s="9">
        <v>0</v>
      </c>
      <c r="N424" s="9">
        <f t="shared" si="6"/>
        <v>6098</v>
      </c>
      <c r="O424" s="7"/>
      <c r="P424" s="7"/>
    </row>
    <row r="425" spans="1:16" x14ac:dyDescent="0.25">
      <c r="A425" s="7">
        <v>413</v>
      </c>
      <c r="B425" s="7">
        <v>6</v>
      </c>
      <c r="C425" s="7"/>
      <c r="D425" s="7">
        <v>23</v>
      </c>
      <c r="E425" s="7">
        <v>80</v>
      </c>
      <c r="F425" s="8" t="s">
        <v>359</v>
      </c>
      <c r="G425" s="7" t="s">
        <v>23</v>
      </c>
      <c r="H425" s="9">
        <v>2038</v>
      </c>
      <c r="I425" s="29">
        <v>84</v>
      </c>
      <c r="J425" s="9">
        <v>0</v>
      </c>
      <c r="K425" s="7"/>
      <c r="L425" s="9">
        <v>66846</v>
      </c>
      <c r="M425" s="9">
        <v>0</v>
      </c>
      <c r="N425" s="9">
        <f t="shared" si="6"/>
        <v>66846</v>
      </c>
      <c r="O425" s="7"/>
      <c r="P425" s="7"/>
    </row>
    <row r="426" spans="1:16" x14ac:dyDescent="0.25">
      <c r="A426" s="7">
        <v>414</v>
      </c>
      <c r="B426" s="7">
        <v>6</v>
      </c>
      <c r="C426" s="7"/>
      <c r="D426" s="7">
        <v>23</v>
      </c>
      <c r="E426" s="7">
        <v>81</v>
      </c>
      <c r="F426" s="8" t="s">
        <v>360</v>
      </c>
      <c r="G426" s="7" t="s">
        <v>23</v>
      </c>
      <c r="H426" s="9">
        <v>2970</v>
      </c>
      <c r="I426" s="29">
        <v>84</v>
      </c>
      <c r="J426" s="9">
        <v>0</v>
      </c>
      <c r="K426" s="7"/>
      <c r="L426" s="9">
        <v>97416</v>
      </c>
      <c r="M426" s="9">
        <v>0</v>
      </c>
      <c r="N426" s="9">
        <f t="shared" si="6"/>
        <v>97416</v>
      </c>
      <c r="O426" s="7"/>
      <c r="P426" s="7"/>
    </row>
    <row r="427" spans="1:16" x14ac:dyDescent="0.25">
      <c r="A427" s="7">
        <v>415</v>
      </c>
      <c r="B427" s="7">
        <v>6</v>
      </c>
      <c r="C427" s="7"/>
      <c r="D427" s="7">
        <v>23</v>
      </c>
      <c r="E427" s="7">
        <v>152</v>
      </c>
      <c r="F427" s="8" t="s">
        <v>361</v>
      </c>
      <c r="G427" s="7" t="s">
        <v>23</v>
      </c>
      <c r="H427" s="9">
        <v>854</v>
      </c>
      <c r="I427" s="29">
        <v>84</v>
      </c>
      <c r="J427" s="9">
        <v>0</v>
      </c>
      <c r="K427" s="7"/>
      <c r="L427" s="9">
        <v>28011</v>
      </c>
      <c r="M427" s="9">
        <v>0</v>
      </c>
      <c r="N427" s="9">
        <f t="shared" si="6"/>
        <v>28011</v>
      </c>
      <c r="O427" s="7"/>
      <c r="P427" s="7"/>
    </row>
    <row r="428" spans="1:16" x14ac:dyDescent="0.25">
      <c r="A428" s="7">
        <v>416</v>
      </c>
      <c r="B428" s="18">
        <v>6</v>
      </c>
      <c r="C428" s="18"/>
      <c r="D428" s="18">
        <v>23</v>
      </c>
      <c r="E428" s="18">
        <v>174</v>
      </c>
      <c r="F428" s="19" t="s">
        <v>1059</v>
      </c>
      <c r="G428" s="18" t="s">
        <v>23</v>
      </c>
      <c r="H428" s="20">
        <v>293</v>
      </c>
      <c r="I428" s="174">
        <v>80</v>
      </c>
      <c r="J428" s="20"/>
      <c r="K428" s="18"/>
      <c r="L428" s="20">
        <v>9610</v>
      </c>
      <c r="M428" s="20">
        <v>0</v>
      </c>
      <c r="N428" s="20">
        <f t="shared" si="6"/>
        <v>9610</v>
      </c>
      <c r="O428" s="18"/>
      <c r="P428" s="18"/>
    </row>
    <row r="429" spans="1:16" s="175" customFormat="1" x14ac:dyDescent="0.25">
      <c r="A429" s="7">
        <v>417</v>
      </c>
      <c r="B429" s="18">
        <v>6</v>
      </c>
      <c r="C429" s="18"/>
      <c r="D429" s="18">
        <v>23</v>
      </c>
      <c r="E429" s="18">
        <v>176</v>
      </c>
      <c r="F429" s="19" t="s">
        <v>1060</v>
      </c>
      <c r="G429" s="18" t="s">
        <v>23</v>
      </c>
      <c r="H429" s="20">
        <v>869</v>
      </c>
      <c r="I429" s="174">
        <v>80</v>
      </c>
      <c r="J429" s="20"/>
      <c r="K429" s="18"/>
      <c r="L429" s="20">
        <v>28503</v>
      </c>
      <c r="M429" s="20">
        <v>0</v>
      </c>
      <c r="N429" s="20">
        <f t="shared" si="6"/>
        <v>28503</v>
      </c>
      <c r="O429" s="18"/>
      <c r="P429" s="18"/>
    </row>
    <row r="430" spans="1:16" x14ac:dyDescent="0.25">
      <c r="A430" s="7">
        <v>418</v>
      </c>
      <c r="B430" s="7">
        <v>6</v>
      </c>
      <c r="C430" s="7"/>
      <c r="D430" s="7">
        <v>24</v>
      </c>
      <c r="E430" s="7">
        <v>14</v>
      </c>
      <c r="F430" s="8" t="s">
        <v>362</v>
      </c>
      <c r="G430" s="7" t="s">
        <v>23</v>
      </c>
      <c r="H430" s="9">
        <v>3127</v>
      </c>
      <c r="I430" s="29">
        <v>84</v>
      </c>
      <c r="J430" s="9">
        <v>0</v>
      </c>
      <c r="K430" s="7"/>
      <c r="L430" s="9">
        <v>102566</v>
      </c>
      <c r="M430" s="9">
        <v>0</v>
      </c>
      <c r="N430" s="9">
        <f t="shared" si="6"/>
        <v>102566</v>
      </c>
      <c r="O430" s="7"/>
      <c r="P430" s="7"/>
    </row>
    <row r="431" spans="1:16" x14ac:dyDescent="0.25">
      <c r="A431" s="7">
        <v>419</v>
      </c>
      <c r="B431" s="7">
        <v>6</v>
      </c>
      <c r="C431" s="7"/>
      <c r="D431" s="7">
        <v>24</v>
      </c>
      <c r="E431" s="7">
        <v>47</v>
      </c>
      <c r="F431" s="8" t="s">
        <v>363</v>
      </c>
      <c r="G431" s="7" t="s">
        <v>23</v>
      </c>
      <c r="H431" s="9">
        <v>1740</v>
      </c>
      <c r="I431" s="29">
        <v>84</v>
      </c>
      <c r="J431" s="9">
        <v>0</v>
      </c>
      <c r="K431" s="7"/>
      <c r="L431" s="9">
        <v>57072</v>
      </c>
      <c r="M431" s="9">
        <v>0</v>
      </c>
      <c r="N431" s="9">
        <f t="shared" si="6"/>
        <v>57072</v>
      </c>
      <c r="O431" s="7"/>
      <c r="P431" s="7"/>
    </row>
    <row r="432" spans="1:16" x14ac:dyDescent="0.25">
      <c r="A432" s="7">
        <v>420</v>
      </c>
      <c r="B432" s="7">
        <v>6</v>
      </c>
      <c r="C432" s="7"/>
      <c r="D432" s="7">
        <v>26</v>
      </c>
      <c r="E432" s="7">
        <v>68</v>
      </c>
      <c r="F432" s="8" t="s">
        <v>1091</v>
      </c>
      <c r="G432" s="7" t="s">
        <v>23</v>
      </c>
      <c r="H432" s="9">
        <v>2585</v>
      </c>
      <c r="I432" s="29">
        <v>80</v>
      </c>
      <c r="J432" s="9">
        <v>0</v>
      </c>
      <c r="K432" s="7"/>
      <c r="L432" s="9">
        <v>80788</v>
      </c>
      <c r="M432" s="9">
        <v>0</v>
      </c>
      <c r="N432" s="9">
        <f t="shared" si="6"/>
        <v>80788</v>
      </c>
      <c r="O432" s="7"/>
      <c r="P432" s="7"/>
    </row>
    <row r="433" spans="1:16" x14ac:dyDescent="0.25">
      <c r="A433" s="7">
        <v>421</v>
      </c>
      <c r="B433" s="7">
        <v>6</v>
      </c>
      <c r="C433" s="7"/>
      <c r="D433" s="7">
        <v>27</v>
      </c>
      <c r="E433" s="7">
        <v>5</v>
      </c>
      <c r="F433" s="8" t="s">
        <v>364</v>
      </c>
      <c r="G433" s="7" t="s">
        <v>23</v>
      </c>
      <c r="H433" s="9">
        <v>1194</v>
      </c>
      <c r="I433" s="29">
        <v>83</v>
      </c>
      <c r="J433" s="9">
        <v>0</v>
      </c>
      <c r="K433" s="7"/>
      <c r="L433" s="9">
        <v>44661</v>
      </c>
      <c r="M433" s="9">
        <v>0</v>
      </c>
      <c r="N433" s="9">
        <f t="shared" si="6"/>
        <v>44661</v>
      </c>
      <c r="O433" s="10"/>
      <c r="P433" s="10"/>
    </row>
    <row r="434" spans="1:16" x14ac:dyDescent="0.25">
      <c r="A434" s="7">
        <v>422</v>
      </c>
      <c r="B434" s="21">
        <v>6</v>
      </c>
      <c r="C434" s="21"/>
      <c r="D434" s="21">
        <v>27</v>
      </c>
      <c r="E434" s="21">
        <v>6</v>
      </c>
      <c r="F434" s="22" t="s">
        <v>365</v>
      </c>
      <c r="G434" s="21" t="s">
        <v>23</v>
      </c>
      <c r="H434" s="23">
        <v>1086</v>
      </c>
      <c r="I434" s="46">
        <v>83</v>
      </c>
      <c r="J434" s="23">
        <v>0</v>
      </c>
      <c r="K434" s="21"/>
      <c r="L434" s="23">
        <v>44743</v>
      </c>
      <c r="M434" s="23">
        <v>0</v>
      </c>
      <c r="N434" s="23">
        <f t="shared" si="6"/>
        <v>44743</v>
      </c>
      <c r="O434" s="21"/>
      <c r="P434" s="21"/>
    </row>
    <row r="435" spans="1:16" x14ac:dyDescent="0.25">
      <c r="A435" s="7">
        <v>423</v>
      </c>
      <c r="B435" s="7">
        <v>6</v>
      </c>
      <c r="C435" s="7"/>
      <c r="D435" s="7">
        <v>27</v>
      </c>
      <c r="E435" s="7">
        <v>9</v>
      </c>
      <c r="F435" s="8" t="s">
        <v>366</v>
      </c>
      <c r="G435" s="7" t="s">
        <v>23</v>
      </c>
      <c r="H435" s="9">
        <v>1460</v>
      </c>
      <c r="I435" s="29">
        <v>83</v>
      </c>
      <c r="J435" s="9">
        <v>0</v>
      </c>
      <c r="K435" s="7"/>
      <c r="L435" s="9">
        <v>60152</v>
      </c>
      <c r="M435" s="9">
        <v>0</v>
      </c>
      <c r="N435" s="9">
        <f t="shared" si="6"/>
        <v>60152</v>
      </c>
      <c r="O435" s="7"/>
      <c r="P435" s="7"/>
    </row>
    <row r="436" spans="1:16" x14ac:dyDescent="0.25">
      <c r="A436" s="7">
        <v>424</v>
      </c>
      <c r="B436" s="7">
        <v>6</v>
      </c>
      <c r="C436" s="7"/>
      <c r="D436" s="7">
        <v>27</v>
      </c>
      <c r="E436" s="7">
        <v>33</v>
      </c>
      <c r="F436" s="8" t="s">
        <v>106</v>
      </c>
      <c r="G436" s="7" t="s">
        <v>23</v>
      </c>
      <c r="H436" s="9">
        <v>6066</v>
      </c>
      <c r="I436" s="29">
        <v>83</v>
      </c>
      <c r="J436" s="9">
        <v>0</v>
      </c>
      <c r="K436" s="7"/>
      <c r="L436" s="9">
        <v>249919</v>
      </c>
      <c r="M436" s="9">
        <v>0</v>
      </c>
      <c r="N436" s="9">
        <f t="shared" si="6"/>
        <v>249919</v>
      </c>
      <c r="O436" s="7"/>
      <c r="P436" s="7"/>
    </row>
    <row r="437" spans="1:16" x14ac:dyDescent="0.25">
      <c r="A437" s="7">
        <v>425</v>
      </c>
      <c r="B437" s="7">
        <v>6</v>
      </c>
      <c r="C437" s="7"/>
      <c r="D437" s="7">
        <v>27</v>
      </c>
      <c r="E437" s="7">
        <v>35</v>
      </c>
      <c r="F437" s="8" t="s">
        <v>367</v>
      </c>
      <c r="G437" s="7" t="s">
        <v>23</v>
      </c>
      <c r="H437" s="9">
        <v>1217</v>
      </c>
      <c r="I437" s="29">
        <v>84</v>
      </c>
      <c r="J437" s="9">
        <v>0</v>
      </c>
      <c r="K437" s="7"/>
      <c r="L437" s="9">
        <v>39918</v>
      </c>
      <c r="M437" s="9">
        <v>0</v>
      </c>
      <c r="N437" s="9">
        <f t="shared" si="6"/>
        <v>39918</v>
      </c>
      <c r="O437" s="7"/>
      <c r="P437" s="7"/>
    </row>
    <row r="438" spans="1:16" x14ac:dyDescent="0.25">
      <c r="A438" s="7">
        <v>426</v>
      </c>
      <c r="B438" s="7">
        <v>6</v>
      </c>
      <c r="C438" s="7"/>
      <c r="D438" s="7">
        <v>27</v>
      </c>
      <c r="E438" s="7">
        <v>36</v>
      </c>
      <c r="F438" s="8" t="s">
        <v>368</v>
      </c>
      <c r="G438" s="7" t="s">
        <v>23</v>
      </c>
      <c r="H438" s="9">
        <v>1930</v>
      </c>
      <c r="I438" s="29">
        <v>84</v>
      </c>
      <c r="J438" s="9">
        <v>0</v>
      </c>
      <c r="K438" s="7"/>
      <c r="L438" s="9">
        <v>63304</v>
      </c>
      <c r="M438" s="9">
        <v>0</v>
      </c>
      <c r="N438" s="9">
        <f t="shared" si="6"/>
        <v>63304</v>
      </c>
      <c r="O438" s="7"/>
      <c r="P438" s="7"/>
    </row>
    <row r="439" spans="1:16" x14ac:dyDescent="0.25">
      <c r="A439" s="7">
        <v>427</v>
      </c>
      <c r="B439" s="7">
        <v>6</v>
      </c>
      <c r="C439" s="7"/>
      <c r="D439" s="7">
        <v>27</v>
      </c>
      <c r="E439" s="7">
        <v>37</v>
      </c>
      <c r="F439" s="8" t="s">
        <v>369</v>
      </c>
      <c r="G439" s="7" t="s">
        <v>23</v>
      </c>
      <c r="H439" s="9">
        <v>1472</v>
      </c>
      <c r="I439" s="29">
        <v>84</v>
      </c>
      <c r="J439" s="9">
        <v>0</v>
      </c>
      <c r="K439" s="7"/>
      <c r="L439" s="9">
        <v>48282</v>
      </c>
      <c r="M439" s="9">
        <v>0</v>
      </c>
      <c r="N439" s="9">
        <f t="shared" si="6"/>
        <v>48282</v>
      </c>
      <c r="O439" s="7"/>
      <c r="P439" s="7"/>
    </row>
    <row r="440" spans="1:16" x14ac:dyDescent="0.25">
      <c r="A440" s="7">
        <v>428</v>
      </c>
      <c r="B440" s="7">
        <v>6</v>
      </c>
      <c r="C440" s="7"/>
      <c r="D440" s="7">
        <v>27</v>
      </c>
      <c r="E440" s="7">
        <v>42</v>
      </c>
      <c r="F440" s="8" t="s">
        <v>370</v>
      </c>
      <c r="G440" s="7" t="s">
        <v>23</v>
      </c>
      <c r="H440" s="9">
        <v>1880</v>
      </c>
      <c r="I440" s="29">
        <v>84</v>
      </c>
      <c r="J440" s="9">
        <v>0</v>
      </c>
      <c r="K440" s="7"/>
      <c r="L440" s="9">
        <v>61664</v>
      </c>
      <c r="M440" s="9">
        <v>0</v>
      </c>
      <c r="N440" s="9">
        <f t="shared" si="6"/>
        <v>61664</v>
      </c>
      <c r="O440" s="7"/>
      <c r="P440" s="7"/>
    </row>
    <row r="441" spans="1:16" x14ac:dyDescent="0.25">
      <c r="A441" s="7">
        <v>429</v>
      </c>
      <c r="B441" s="7">
        <v>6</v>
      </c>
      <c r="C441" s="7"/>
      <c r="D441" s="7">
        <v>27</v>
      </c>
      <c r="E441" s="7">
        <v>43</v>
      </c>
      <c r="F441" s="8" t="s">
        <v>154</v>
      </c>
      <c r="G441" s="7" t="s">
        <v>23</v>
      </c>
      <c r="H441" s="9">
        <v>1744</v>
      </c>
      <c r="I441" s="29">
        <v>84</v>
      </c>
      <c r="J441" s="9">
        <v>0</v>
      </c>
      <c r="K441" s="7"/>
      <c r="L441" s="9">
        <v>57203</v>
      </c>
      <c r="M441" s="9">
        <v>0</v>
      </c>
      <c r="N441" s="9">
        <f t="shared" si="6"/>
        <v>57203</v>
      </c>
      <c r="O441" s="7"/>
      <c r="P441" s="7"/>
    </row>
    <row r="442" spans="1:16" x14ac:dyDescent="0.25">
      <c r="A442" s="7">
        <v>430</v>
      </c>
      <c r="B442" s="7">
        <v>6</v>
      </c>
      <c r="C442" s="7"/>
      <c r="D442" s="7">
        <v>27</v>
      </c>
      <c r="E442" s="7">
        <v>44</v>
      </c>
      <c r="F442" s="8" t="s">
        <v>289</v>
      </c>
      <c r="G442" s="7" t="s">
        <v>23</v>
      </c>
      <c r="H442" s="9">
        <v>1812</v>
      </c>
      <c r="I442" s="29">
        <v>84</v>
      </c>
      <c r="J442" s="9">
        <v>0</v>
      </c>
      <c r="K442" s="7"/>
      <c r="L442" s="9">
        <v>59343</v>
      </c>
      <c r="M442" s="9">
        <v>0</v>
      </c>
      <c r="N442" s="9">
        <f t="shared" si="6"/>
        <v>59343</v>
      </c>
      <c r="O442" s="7"/>
      <c r="P442" s="7"/>
    </row>
    <row r="443" spans="1:16" x14ac:dyDescent="0.25">
      <c r="A443" s="7">
        <v>431</v>
      </c>
      <c r="B443" s="7">
        <v>6</v>
      </c>
      <c r="C443" s="7"/>
      <c r="D443" s="7">
        <v>27</v>
      </c>
      <c r="E443" s="7">
        <v>45</v>
      </c>
      <c r="F443" s="8" t="s">
        <v>371</v>
      </c>
      <c r="G443" s="7" t="s">
        <v>23</v>
      </c>
      <c r="H443" s="9">
        <v>1770</v>
      </c>
      <c r="I443" s="29">
        <v>84</v>
      </c>
      <c r="J443" s="9">
        <v>0</v>
      </c>
      <c r="K443" s="7"/>
      <c r="L443" s="9">
        <v>58056</v>
      </c>
      <c r="M443" s="9">
        <v>0</v>
      </c>
      <c r="N443" s="9">
        <f t="shared" si="6"/>
        <v>58056</v>
      </c>
      <c r="O443" s="7"/>
      <c r="P443" s="7"/>
    </row>
    <row r="444" spans="1:16" x14ac:dyDescent="0.25">
      <c r="A444" s="7">
        <v>432</v>
      </c>
      <c r="B444" s="7">
        <v>6</v>
      </c>
      <c r="C444" s="7"/>
      <c r="D444" s="7">
        <v>27</v>
      </c>
      <c r="E444" s="7">
        <v>46</v>
      </c>
      <c r="F444" s="8" t="s">
        <v>372</v>
      </c>
      <c r="G444" s="7" t="s">
        <v>23</v>
      </c>
      <c r="H444" s="9">
        <v>814</v>
      </c>
      <c r="I444" s="29">
        <v>84</v>
      </c>
      <c r="J444" s="9">
        <v>0</v>
      </c>
      <c r="K444" s="7"/>
      <c r="L444" s="9">
        <v>26699</v>
      </c>
      <c r="M444" s="9">
        <v>0</v>
      </c>
      <c r="N444" s="9">
        <f t="shared" si="6"/>
        <v>26699</v>
      </c>
      <c r="O444" s="7"/>
      <c r="P444" s="7"/>
    </row>
    <row r="445" spans="1:16" x14ac:dyDescent="0.25">
      <c r="A445" s="7">
        <v>433</v>
      </c>
      <c r="B445" s="7">
        <v>6</v>
      </c>
      <c r="C445" s="7"/>
      <c r="D445" s="7">
        <v>27</v>
      </c>
      <c r="E445" s="7">
        <v>47</v>
      </c>
      <c r="F445" s="8" t="s">
        <v>373</v>
      </c>
      <c r="G445" s="7" t="s">
        <v>23</v>
      </c>
      <c r="H445" s="9">
        <v>1656</v>
      </c>
      <c r="I445" s="29">
        <v>84</v>
      </c>
      <c r="J445" s="9">
        <v>0</v>
      </c>
      <c r="K445" s="7"/>
      <c r="L445" s="9">
        <v>54317</v>
      </c>
      <c r="M445" s="9">
        <v>0</v>
      </c>
      <c r="N445" s="9">
        <f t="shared" si="6"/>
        <v>54317</v>
      </c>
      <c r="O445" s="7"/>
      <c r="P445" s="7"/>
    </row>
    <row r="446" spans="1:16" x14ac:dyDescent="0.25">
      <c r="A446" s="7">
        <v>434</v>
      </c>
      <c r="B446" s="7">
        <v>6</v>
      </c>
      <c r="C446" s="7"/>
      <c r="D446" s="7">
        <v>27</v>
      </c>
      <c r="E446" s="7">
        <v>48</v>
      </c>
      <c r="F446" s="8" t="s">
        <v>374</v>
      </c>
      <c r="G446" s="7" t="s">
        <v>23</v>
      </c>
      <c r="H446" s="9">
        <v>888</v>
      </c>
      <c r="I446" s="29">
        <v>84</v>
      </c>
      <c r="J446" s="9">
        <v>0</v>
      </c>
      <c r="K446" s="7"/>
      <c r="L446" s="9">
        <v>29126</v>
      </c>
      <c r="M446" s="9">
        <v>0</v>
      </c>
      <c r="N446" s="9">
        <f t="shared" si="6"/>
        <v>29126</v>
      </c>
      <c r="O446" s="7"/>
      <c r="P446" s="7"/>
    </row>
    <row r="447" spans="1:16" x14ac:dyDescent="0.25">
      <c r="A447" s="7">
        <v>435</v>
      </c>
      <c r="B447" s="7">
        <v>6</v>
      </c>
      <c r="C447" s="7"/>
      <c r="D447" s="7">
        <v>27</v>
      </c>
      <c r="E447" s="7">
        <v>51</v>
      </c>
      <c r="F447" s="8" t="s">
        <v>375</v>
      </c>
      <c r="G447" s="7" t="s">
        <v>23</v>
      </c>
      <c r="H447" s="9">
        <v>1821</v>
      </c>
      <c r="I447" s="29">
        <v>84</v>
      </c>
      <c r="J447" s="9">
        <v>0</v>
      </c>
      <c r="K447" s="7"/>
      <c r="L447" s="9">
        <v>59729</v>
      </c>
      <c r="M447" s="9">
        <v>0</v>
      </c>
      <c r="N447" s="9">
        <f t="shared" si="6"/>
        <v>59729</v>
      </c>
      <c r="O447" s="7"/>
      <c r="P447" s="7"/>
    </row>
    <row r="448" spans="1:16" x14ac:dyDescent="0.25">
      <c r="A448" s="7">
        <v>436</v>
      </c>
      <c r="B448" s="7">
        <v>6</v>
      </c>
      <c r="C448" s="7"/>
      <c r="D448" s="7">
        <v>27</v>
      </c>
      <c r="E448" s="7">
        <v>52</v>
      </c>
      <c r="F448" s="8" t="s">
        <v>155</v>
      </c>
      <c r="G448" s="7" t="s">
        <v>23</v>
      </c>
      <c r="H448" s="9">
        <v>1824</v>
      </c>
      <c r="I448" s="29">
        <v>84</v>
      </c>
      <c r="J448" s="9">
        <v>0</v>
      </c>
      <c r="K448" s="7"/>
      <c r="L448" s="9">
        <v>59827</v>
      </c>
      <c r="M448" s="9">
        <v>0</v>
      </c>
      <c r="N448" s="9">
        <f t="shared" si="6"/>
        <v>59827</v>
      </c>
      <c r="O448" s="7"/>
      <c r="P448" s="7"/>
    </row>
    <row r="449" spans="1:16" x14ac:dyDescent="0.25">
      <c r="A449" s="7">
        <v>437</v>
      </c>
      <c r="B449" s="7">
        <v>6</v>
      </c>
      <c r="C449" s="7"/>
      <c r="D449" s="7">
        <v>27</v>
      </c>
      <c r="E449" s="7">
        <v>53</v>
      </c>
      <c r="F449" s="8" t="s">
        <v>376</v>
      </c>
      <c r="G449" s="7" t="s">
        <v>23</v>
      </c>
      <c r="H449" s="9">
        <v>1824</v>
      </c>
      <c r="I449" s="29">
        <v>84</v>
      </c>
      <c r="J449" s="9">
        <v>0</v>
      </c>
      <c r="K449" s="7"/>
      <c r="L449" s="9">
        <v>59827</v>
      </c>
      <c r="M449" s="9">
        <v>0</v>
      </c>
      <c r="N449" s="9">
        <f t="shared" si="6"/>
        <v>59827</v>
      </c>
      <c r="O449" s="7"/>
      <c r="P449" s="7"/>
    </row>
    <row r="450" spans="1:16" x14ac:dyDescent="0.25">
      <c r="A450" s="7">
        <v>438</v>
      </c>
      <c r="B450" s="7">
        <v>6</v>
      </c>
      <c r="C450" s="7"/>
      <c r="D450" s="7">
        <v>27</v>
      </c>
      <c r="E450" s="7">
        <v>55</v>
      </c>
      <c r="F450" s="8" t="s">
        <v>377</v>
      </c>
      <c r="G450" s="7" t="s">
        <v>23</v>
      </c>
      <c r="H450" s="9">
        <v>797</v>
      </c>
      <c r="I450" s="29">
        <v>84</v>
      </c>
      <c r="J450" s="9">
        <v>0</v>
      </c>
      <c r="K450" s="7"/>
      <c r="L450" s="9">
        <v>26142</v>
      </c>
      <c r="M450" s="9">
        <v>0</v>
      </c>
      <c r="N450" s="9">
        <f t="shared" si="6"/>
        <v>26142</v>
      </c>
      <c r="O450" s="10"/>
      <c r="P450" s="10"/>
    </row>
    <row r="451" spans="1:16" x14ac:dyDescent="0.25">
      <c r="A451" s="7">
        <v>439</v>
      </c>
      <c r="B451" s="7">
        <v>6</v>
      </c>
      <c r="C451" s="7"/>
      <c r="D451" s="7">
        <v>27</v>
      </c>
      <c r="E451" s="7">
        <v>56</v>
      </c>
      <c r="F451" s="8" t="s">
        <v>36</v>
      </c>
      <c r="G451" s="7" t="s">
        <v>23</v>
      </c>
      <c r="H451" s="9">
        <v>1616</v>
      </c>
      <c r="I451" s="29">
        <v>84</v>
      </c>
      <c r="J451" s="9">
        <v>0</v>
      </c>
      <c r="K451" s="7"/>
      <c r="L451" s="9">
        <v>53005</v>
      </c>
      <c r="M451" s="9">
        <v>0</v>
      </c>
      <c r="N451" s="9">
        <f t="shared" si="6"/>
        <v>53005</v>
      </c>
      <c r="O451" s="7"/>
      <c r="P451" s="7"/>
    </row>
    <row r="452" spans="1:16" x14ac:dyDescent="0.25">
      <c r="A452" s="7">
        <v>440</v>
      </c>
      <c r="B452" s="7">
        <v>6</v>
      </c>
      <c r="C452" s="7"/>
      <c r="D452" s="7">
        <v>27</v>
      </c>
      <c r="E452" s="7">
        <v>57</v>
      </c>
      <c r="F452" s="8" t="s">
        <v>378</v>
      </c>
      <c r="G452" s="7" t="s">
        <v>23</v>
      </c>
      <c r="H452" s="9">
        <v>2083</v>
      </c>
      <c r="I452" s="29">
        <v>84</v>
      </c>
      <c r="J452" s="9">
        <v>0</v>
      </c>
      <c r="K452" s="7"/>
      <c r="L452" s="9">
        <v>68322</v>
      </c>
      <c r="M452" s="9">
        <v>0</v>
      </c>
      <c r="N452" s="9">
        <f t="shared" si="6"/>
        <v>68322</v>
      </c>
      <c r="O452" s="7"/>
      <c r="P452" s="7"/>
    </row>
    <row r="453" spans="1:16" x14ac:dyDescent="0.25">
      <c r="A453" s="7">
        <v>441</v>
      </c>
      <c r="B453" s="7">
        <v>6</v>
      </c>
      <c r="C453" s="7"/>
      <c r="D453" s="7">
        <v>27</v>
      </c>
      <c r="E453" s="7">
        <v>61</v>
      </c>
      <c r="F453" s="8" t="s">
        <v>379</v>
      </c>
      <c r="G453" s="7" t="s">
        <v>23</v>
      </c>
      <c r="H453" s="9">
        <v>1940</v>
      </c>
      <c r="I453" s="29">
        <v>84</v>
      </c>
      <c r="J453" s="9">
        <v>0</v>
      </c>
      <c r="K453" s="7"/>
      <c r="L453" s="9">
        <v>63632</v>
      </c>
      <c r="M453" s="9">
        <v>0</v>
      </c>
      <c r="N453" s="9">
        <f t="shared" si="6"/>
        <v>63632</v>
      </c>
      <c r="O453" s="7"/>
      <c r="P453" s="7"/>
    </row>
    <row r="454" spans="1:16" x14ac:dyDescent="0.25">
      <c r="A454" s="7">
        <v>442</v>
      </c>
      <c r="B454" s="7">
        <v>6</v>
      </c>
      <c r="C454" s="7"/>
      <c r="D454" s="7">
        <v>27</v>
      </c>
      <c r="E454" s="7">
        <v>66</v>
      </c>
      <c r="F454" s="8" t="s">
        <v>380</v>
      </c>
      <c r="G454" s="7" t="s">
        <v>23</v>
      </c>
      <c r="H454" s="9">
        <v>1514</v>
      </c>
      <c r="I454" s="29">
        <v>84</v>
      </c>
      <c r="J454" s="9">
        <v>0</v>
      </c>
      <c r="K454" s="7"/>
      <c r="L454" s="9">
        <v>49659</v>
      </c>
      <c r="M454" s="9">
        <v>0</v>
      </c>
      <c r="N454" s="9">
        <f t="shared" si="6"/>
        <v>49659</v>
      </c>
      <c r="O454" s="7"/>
      <c r="P454" s="7"/>
    </row>
    <row r="455" spans="1:16" x14ac:dyDescent="0.25">
      <c r="A455" s="7">
        <v>443</v>
      </c>
      <c r="B455" s="7">
        <v>6</v>
      </c>
      <c r="C455" s="7"/>
      <c r="D455" s="7">
        <v>27</v>
      </c>
      <c r="E455" s="7">
        <v>67</v>
      </c>
      <c r="F455" s="8" t="s">
        <v>381</v>
      </c>
      <c r="G455" s="7" t="s">
        <v>23</v>
      </c>
      <c r="H455" s="9">
        <v>1926</v>
      </c>
      <c r="I455" s="29">
        <v>84</v>
      </c>
      <c r="J455" s="9">
        <v>0</v>
      </c>
      <c r="K455" s="7"/>
      <c r="L455" s="9">
        <v>63173</v>
      </c>
      <c r="M455" s="9">
        <v>0</v>
      </c>
      <c r="N455" s="9">
        <f t="shared" si="6"/>
        <v>63173</v>
      </c>
      <c r="O455" s="7"/>
      <c r="P455" s="7"/>
    </row>
    <row r="456" spans="1:16" x14ac:dyDescent="0.25">
      <c r="A456" s="7">
        <v>444</v>
      </c>
      <c r="B456" s="7">
        <v>6</v>
      </c>
      <c r="C456" s="7"/>
      <c r="D456" s="7">
        <v>27</v>
      </c>
      <c r="E456" s="7">
        <v>70</v>
      </c>
      <c r="F456" s="8" t="s">
        <v>382</v>
      </c>
      <c r="G456" s="7" t="s">
        <v>23</v>
      </c>
      <c r="H456" s="9">
        <v>1733</v>
      </c>
      <c r="I456" s="29">
        <v>84</v>
      </c>
      <c r="J456" s="9">
        <v>0</v>
      </c>
      <c r="K456" s="7"/>
      <c r="L456" s="9">
        <v>56842</v>
      </c>
      <c r="M456" s="9">
        <v>0</v>
      </c>
      <c r="N456" s="9">
        <f t="shared" si="6"/>
        <v>56842</v>
      </c>
      <c r="O456" s="7"/>
      <c r="P456" s="7"/>
    </row>
    <row r="457" spans="1:16" x14ac:dyDescent="0.25">
      <c r="A457" s="7">
        <v>445</v>
      </c>
      <c r="B457" s="7">
        <v>6</v>
      </c>
      <c r="C457" s="7"/>
      <c r="D457" s="7">
        <v>27</v>
      </c>
      <c r="E457" s="7">
        <v>71</v>
      </c>
      <c r="F457" s="8" t="s">
        <v>383</v>
      </c>
      <c r="G457" s="7" t="s">
        <v>23</v>
      </c>
      <c r="H457" s="9">
        <v>1619</v>
      </c>
      <c r="I457" s="29">
        <v>84</v>
      </c>
      <c r="J457" s="9">
        <v>0</v>
      </c>
      <c r="K457" s="7"/>
      <c r="L457" s="9">
        <v>53103</v>
      </c>
      <c r="M457" s="9">
        <v>0</v>
      </c>
      <c r="N457" s="9">
        <f t="shared" si="6"/>
        <v>53103</v>
      </c>
      <c r="O457" s="7"/>
      <c r="P457" s="7"/>
    </row>
    <row r="458" spans="1:16" x14ac:dyDescent="0.25">
      <c r="A458" s="7">
        <v>446</v>
      </c>
      <c r="B458" s="7">
        <v>6</v>
      </c>
      <c r="C458" s="7"/>
      <c r="D458" s="7">
        <v>27</v>
      </c>
      <c r="E458" s="7">
        <v>72</v>
      </c>
      <c r="F458" s="8" t="s">
        <v>384</v>
      </c>
      <c r="G458" s="7" t="s">
        <v>23</v>
      </c>
      <c r="H458" s="9">
        <v>3002</v>
      </c>
      <c r="I458" s="29">
        <v>84</v>
      </c>
      <c r="J458" s="9">
        <v>0</v>
      </c>
      <c r="K458" s="7"/>
      <c r="L458" s="9">
        <v>98466</v>
      </c>
      <c r="M458" s="9">
        <v>0</v>
      </c>
      <c r="N458" s="9">
        <f t="shared" si="6"/>
        <v>98466</v>
      </c>
      <c r="O458" s="7"/>
      <c r="P458" s="7"/>
    </row>
    <row r="459" spans="1:16" x14ac:dyDescent="0.25">
      <c r="A459" s="7">
        <v>447</v>
      </c>
      <c r="B459" s="7">
        <v>6</v>
      </c>
      <c r="C459" s="7"/>
      <c r="D459" s="7">
        <v>27</v>
      </c>
      <c r="E459" s="7">
        <v>78</v>
      </c>
      <c r="F459" s="8" t="s">
        <v>385</v>
      </c>
      <c r="G459" s="7" t="s">
        <v>23</v>
      </c>
      <c r="H459" s="9">
        <v>1814</v>
      </c>
      <c r="I459" s="29">
        <v>84</v>
      </c>
      <c r="J459" s="9">
        <v>0</v>
      </c>
      <c r="K459" s="7"/>
      <c r="L459" s="9">
        <v>59499</v>
      </c>
      <c r="M459" s="9">
        <v>0</v>
      </c>
      <c r="N459" s="9">
        <f t="shared" si="6"/>
        <v>59499</v>
      </c>
      <c r="O459" s="7"/>
      <c r="P459" s="7"/>
    </row>
    <row r="460" spans="1:16" x14ac:dyDescent="0.25">
      <c r="A460" s="7">
        <v>448</v>
      </c>
      <c r="B460" s="7">
        <v>6</v>
      </c>
      <c r="C460" s="7"/>
      <c r="D460" s="7">
        <v>27</v>
      </c>
      <c r="E460" s="7">
        <v>79</v>
      </c>
      <c r="F460" s="8" t="s">
        <v>386</v>
      </c>
      <c r="G460" s="7" t="s">
        <v>23</v>
      </c>
      <c r="H460" s="9">
        <v>2910</v>
      </c>
      <c r="I460" s="29">
        <v>84</v>
      </c>
      <c r="J460" s="9">
        <v>0</v>
      </c>
      <c r="K460" s="7"/>
      <c r="L460" s="9">
        <v>95448</v>
      </c>
      <c r="M460" s="9">
        <v>0</v>
      </c>
      <c r="N460" s="9">
        <f t="shared" si="6"/>
        <v>95448</v>
      </c>
      <c r="O460" s="7"/>
      <c r="P460" s="7"/>
    </row>
    <row r="461" spans="1:16" x14ac:dyDescent="0.25">
      <c r="A461" s="7">
        <v>449</v>
      </c>
      <c r="B461" s="7">
        <v>6</v>
      </c>
      <c r="C461" s="7"/>
      <c r="D461" s="7">
        <v>27</v>
      </c>
      <c r="E461" s="7">
        <v>80</v>
      </c>
      <c r="F461" s="8" t="s">
        <v>387</v>
      </c>
      <c r="G461" s="7" t="s">
        <v>23</v>
      </c>
      <c r="H461" s="9">
        <v>873</v>
      </c>
      <c r="I461" s="29">
        <v>84</v>
      </c>
      <c r="J461" s="9">
        <v>0</v>
      </c>
      <c r="K461" s="7"/>
      <c r="L461" s="9">
        <v>28634</v>
      </c>
      <c r="M461" s="9">
        <v>0</v>
      </c>
      <c r="N461" s="9">
        <f t="shared" si="6"/>
        <v>28634</v>
      </c>
      <c r="O461" s="7"/>
      <c r="P461" s="7"/>
    </row>
    <row r="462" spans="1:16" x14ac:dyDescent="0.25">
      <c r="A462" s="7">
        <v>450</v>
      </c>
      <c r="B462" s="7">
        <v>6</v>
      </c>
      <c r="C462" s="7"/>
      <c r="D462" s="7">
        <v>27</v>
      </c>
      <c r="E462" s="7">
        <v>81</v>
      </c>
      <c r="F462" s="8" t="s">
        <v>152</v>
      </c>
      <c r="G462" s="7" t="s">
        <v>23</v>
      </c>
      <c r="H462" s="9">
        <v>1795</v>
      </c>
      <c r="I462" s="29">
        <v>84</v>
      </c>
      <c r="J462" s="9">
        <v>0</v>
      </c>
      <c r="K462" s="7"/>
      <c r="L462" s="9">
        <v>58876</v>
      </c>
      <c r="M462" s="9">
        <v>0</v>
      </c>
      <c r="N462" s="9">
        <f t="shared" si="6"/>
        <v>58876</v>
      </c>
      <c r="O462" s="7"/>
      <c r="P462" s="7"/>
    </row>
    <row r="463" spans="1:16" x14ac:dyDescent="0.25">
      <c r="A463" s="7">
        <v>451</v>
      </c>
      <c r="B463" s="7">
        <v>6</v>
      </c>
      <c r="C463" s="7"/>
      <c r="D463" s="7">
        <v>27</v>
      </c>
      <c r="E463" s="7">
        <v>82</v>
      </c>
      <c r="F463" s="8" t="s">
        <v>388</v>
      </c>
      <c r="G463" s="7" t="s">
        <v>23</v>
      </c>
      <c r="H463" s="9">
        <v>1746</v>
      </c>
      <c r="I463" s="29">
        <v>84</v>
      </c>
      <c r="J463" s="9">
        <v>0</v>
      </c>
      <c r="K463" s="7"/>
      <c r="L463" s="9">
        <v>57269</v>
      </c>
      <c r="M463" s="9">
        <v>0</v>
      </c>
      <c r="N463" s="9">
        <f t="shared" si="6"/>
        <v>57269</v>
      </c>
      <c r="O463" s="7"/>
      <c r="P463" s="7"/>
    </row>
    <row r="464" spans="1:16" x14ac:dyDescent="0.25">
      <c r="A464" s="7">
        <v>452</v>
      </c>
      <c r="B464" s="7">
        <v>6</v>
      </c>
      <c r="C464" s="7"/>
      <c r="D464" s="7">
        <v>27</v>
      </c>
      <c r="E464" s="7">
        <v>84</v>
      </c>
      <c r="F464" s="8" t="s">
        <v>227</v>
      </c>
      <c r="G464" s="7" t="s">
        <v>23</v>
      </c>
      <c r="H464" s="9">
        <v>1261</v>
      </c>
      <c r="I464" s="29">
        <v>84</v>
      </c>
      <c r="J464" s="9">
        <v>0</v>
      </c>
      <c r="K464" s="7"/>
      <c r="L464" s="9">
        <v>41361</v>
      </c>
      <c r="M464" s="9">
        <v>0</v>
      </c>
      <c r="N464" s="9">
        <f t="shared" si="6"/>
        <v>41361</v>
      </c>
      <c r="O464" s="7"/>
      <c r="P464" s="7"/>
    </row>
    <row r="465" spans="1:16" x14ac:dyDescent="0.25">
      <c r="A465" s="7">
        <v>453</v>
      </c>
      <c r="B465" s="7">
        <v>6</v>
      </c>
      <c r="C465" s="7"/>
      <c r="D465" s="7">
        <v>27</v>
      </c>
      <c r="E465" s="7">
        <v>85</v>
      </c>
      <c r="F465" s="8" t="s">
        <v>389</v>
      </c>
      <c r="G465" s="7" t="s">
        <v>23</v>
      </c>
      <c r="H465" s="9">
        <v>776</v>
      </c>
      <c r="I465" s="29">
        <v>84</v>
      </c>
      <c r="J465" s="9">
        <v>0</v>
      </c>
      <c r="K465" s="7"/>
      <c r="L465" s="9">
        <v>25453</v>
      </c>
      <c r="M465" s="9">
        <v>0</v>
      </c>
      <c r="N465" s="9">
        <f t="shared" si="6"/>
        <v>25453</v>
      </c>
      <c r="O465" s="7"/>
      <c r="P465" s="7"/>
    </row>
    <row r="466" spans="1:16" x14ac:dyDescent="0.25">
      <c r="A466" s="7">
        <v>454</v>
      </c>
      <c r="B466" s="7">
        <v>6</v>
      </c>
      <c r="C466" s="7"/>
      <c r="D466" s="7">
        <v>27</v>
      </c>
      <c r="E466" s="7">
        <v>86</v>
      </c>
      <c r="F466" s="8" t="s">
        <v>390</v>
      </c>
      <c r="G466" s="7" t="s">
        <v>23</v>
      </c>
      <c r="H466" s="9">
        <v>1746</v>
      </c>
      <c r="I466" s="29">
        <v>84</v>
      </c>
      <c r="J466" s="9">
        <v>0</v>
      </c>
      <c r="K466" s="7"/>
      <c r="L466" s="9">
        <v>57269</v>
      </c>
      <c r="M466" s="9">
        <v>0</v>
      </c>
      <c r="N466" s="9">
        <f t="shared" si="6"/>
        <v>57269</v>
      </c>
      <c r="O466" s="7"/>
      <c r="P466" s="7"/>
    </row>
    <row r="467" spans="1:16" x14ac:dyDescent="0.25">
      <c r="A467" s="7">
        <v>455</v>
      </c>
      <c r="B467" s="7">
        <v>6</v>
      </c>
      <c r="C467" s="7"/>
      <c r="D467" s="7">
        <v>27</v>
      </c>
      <c r="E467" s="7">
        <v>89</v>
      </c>
      <c r="F467" s="8" t="s">
        <v>391</v>
      </c>
      <c r="G467" s="7" t="s">
        <v>23</v>
      </c>
      <c r="H467" s="9">
        <v>3160</v>
      </c>
      <c r="I467" s="29">
        <v>84</v>
      </c>
      <c r="J467" s="9">
        <v>0</v>
      </c>
      <c r="K467" s="7"/>
      <c r="L467" s="9">
        <v>103648</v>
      </c>
      <c r="M467" s="9">
        <v>0</v>
      </c>
      <c r="N467" s="9">
        <f t="shared" si="6"/>
        <v>103648</v>
      </c>
      <c r="O467" s="7"/>
      <c r="P467" s="7"/>
    </row>
    <row r="468" spans="1:16" x14ac:dyDescent="0.25">
      <c r="A468" s="7">
        <v>456</v>
      </c>
      <c r="B468" s="7">
        <v>6</v>
      </c>
      <c r="C468" s="7"/>
      <c r="D468" s="7">
        <v>27</v>
      </c>
      <c r="E468" s="7">
        <v>94</v>
      </c>
      <c r="F468" s="8" t="s">
        <v>392</v>
      </c>
      <c r="G468" s="7" t="s">
        <v>23</v>
      </c>
      <c r="H468" s="9">
        <v>1091</v>
      </c>
      <c r="I468" s="29">
        <v>84</v>
      </c>
      <c r="J468" s="9">
        <v>0</v>
      </c>
      <c r="K468" s="7"/>
      <c r="L468" s="9">
        <v>35785</v>
      </c>
      <c r="M468" s="9">
        <v>0</v>
      </c>
      <c r="N468" s="9">
        <f t="shared" si="6"/>
        <v>35785</v>
      </c>
      <c r="O468" s="7"/>
      <c r="P468" s="7"/>
    </row>
    <row r="469" spans="1:16" x14ac:dyDescent="0.25">
      <c r="A469" s="7">
        <v>457</v>
      </c>
      <c r="B469" s="7">
        <v>6</v>
      </c>
      <c r="C469" s="7"/>
      <c r="D469" s="7">
        <v>27</v>
      </c>
      <c r="E469" s="7">
        <v>97</v>
      </c>
      <c r="F469" s="8" t="s">
        <v>393</v>
      </c>
      <c r="G469" s="7" t="s">
        <v>23</v>
      </c>
      <c r="H469" s="9">
        <v>673</v>
      </c>
      <c r="I469" s="29">
        <v>83</v>
      </c>
      <c r="J469" s="9">
        <v>0</v>
      </c>
      <c r="K469" s="7"/>
      <c r="L469" s="9">
        <v>27728</v>
      </c>
      <c r="M469" s="9">
        <v>0</v>
      </c>
      <c r="N469" s="9">
        <f t="shared" si="6"/>
        <v>27728</v>
      </c>
      <c r="O469" s="7"/>
      <c r="P469" s="7"/>
    </row>
    <row r="470" spans="1:16" x14ac:dyDescent="0.25">
      <c r="A470" s="7">
        <v>458</v>
      </c>
      <c r="B470" s="7">
        <v>6</v>
      </c>
      <c r="C470" s="7"/>
      <c r="D470" s="7">
        <v>27</v>
      </c>
      <c r="E470" s="7">
        <v>104</v>
      </c>
      <c r="F470" s="8" t="s">
        <v>394</v>
      </c>
      <c r="G470" s="7" t="s">
        <v>23</v>
      </c>
      <c r="H470" s="9">
        <v>947</v>
      </c>
      <c r="I470" s="29">
        <v>84</v>
      </c>
      <c r="J470" s="9">
        <v>0</v>
      </c>
      <c r="K470" s="7"/>
      <c r="L470" s="9">
        <v>31062</v>
      </c>
      <c r="M470" s="9">
        <v>0</v>
      </c>
      <c r="N470" s="9">
        <f t="shared" si="6"/>
        <v>31062</v>
      </c>
      <c r="O470" s="7"/>
      <c r="P470" s="7"/>
    </row>
    <row r="471" spans="1:16" x14ac:dyDescent="0.25">
      <c r="A471" s="7">
        <v>459</v>
      </c>
      <c r="B471" s="7">
        <v>6</v>
      </c>
      <c r="C471" s="7"/>
      <c r="D471" s="7">
        <v>27</v>
      </c>
      <c r="E471" s="7">
        <v>105</v>
      </c>
      <c r="F471" s="8" t="s">
        <v>395</v>
      </c>
      <c r="G471" s="7" t="s">
        <v>23</v>
      </c>
      <c r="H471" s="9">
        <v>1940</v>
      </c>
      <c r="I471" s="29">
        <v>84</v>
      </c>
      <c r="J471" s="9">
        <v>0</v>
      </c>
      <c r="K471" s="7"/>
      <c r="L471" s="9">
        <v>63632</v>
      </c>
      <c r="M471" s="9">
        <v>0</v>
      </c>
      <c r="N471" s="9">
        <f t="shared" si="6"/>
        <v>63632</v>
      </c>
      <c r="O471" s="7"/>
      <c r="P471" s="7"/>
    </row>
    <row r="472" spans="1:16" x14ac:dyDescent="0.25">
      <c r="A472" s="7">
        <v>460</v>
      </c>
      <c r="B472" s="7">
        <v>6</v>
      </c>
      <c r="C472" s="7"/>
      <c r="D472" s="7">
        <v>27</v>
      </c>
      <c r="E472" s="7">
        <v>106</v>
      </c>
      <c r="F472" s="8" t="s">
        <v>396</v>
      </c>
      <c r="G472" s="7" t="s">
        <v>23</v>
      </c>
      <c r="H472" s="9">
        <v>1940</v>
      </c>
      <c r="I472" s="29">
        <v>84</v>
      </c>
      <c r="J472" s="9">
        <v>0</v>
      </c>
      <c r="K472" s="7"/>
      <c r="L472" s="9">
        <v>63632</v>
      </c>
      <c r="M472" s="9">
        <v>0</v>
      </c>
      <c r="N472" s="9">
        <f t="shared" si="6"/>
        <v>63632</v>
      </c>
      <c r="O472" s="7"/>
      <c r="P472" s="7"/>
    </row>
    <row r="473" spans="1:16" x14ac:dyDescent="0.25">
      <c r="A473" s="7">
        <v>461</v>
      </c>
      <c r="B473" s="7">
        <v>6</v>
      </c>
      <c r="C473" s="7"/>
      <c r="D473" s="7">
        <v>27</v>
      </c>
      <c r="E473" s="7">
        <v>107</v>
      </c>
      <c r="F473" s="8" t="s">
        <v>397</v>
      </c>
      <c r="G473" s="7" t="s">
        <v>23</v>
      </c>
      <c r="H473" s="9">
        <v>1930</v>
      </c>
      <c r="I473" s="29">
        <v>84</v>
      </c>
      <c r="J473" s="9">
        <v>0</v>
      </c>
      <c r="K473" s="7"/>
      <c r="L473" s="9">
        <v>63304</v>
      </c>
      <c r="M473" s="9">
        <v>0</v>
      </c>
      <c r="N473" s="9">
        <f t="shared" ref="N473:N482" si="7">L473+M473</f>
        <v>63304</v>
      </c>
      <c r="O473" s="7"/>
      <c r="P473" s="7"/>
    </row>
    <row r="474" spans="1:16" x14ac:dyDescent="0.25">
      <c r="A474" s="7">
        <v>462</v>
      </c>
      <c r="B474" s="7">
        <v>6</v>
      </c>
      <c r="C474" s="7"/>
      <c r="D474" s="7">
        <v>27</v>
      </c>
      <c r="E474" s="7">
        <v>108</v>
      </c>
      <c r="F474" s="8" t="s">
        <v>398</v>
      </c>
      <c r="G474" s="7" t="s">
        <v>23</v>
      </c>
      <c r="H474" s="9">
        <v>2370</v>
      </c>
      <c r="I474" s="29">
        <v>84</v>
      </c>
      <c r="J474" s="9">
        <v>0</v>
      </c>
      <c r="K474" s="7"/>
      <c r="L474" s="9">
        <v>77736</v>
      </c>
      <c r="M474" s="9">
        <v>0</v>
      </c>
      <c r="N474" s="9">
        <f t="shared" si="7"/>
        <v>77736</v>
      </c>
      <c r="O474" s="7"/>
      <c r="P474" s="7"/>
    </row>
    <row r="475" spans="1:16" x14ac:dyDescent="0.25">
      <c r="A475" s="7">
        <v>463</v>
      </c>
      <c r="B475" s="7">
        <v>6</v>
      </c>
      <c r="C475" s="7"/>
      <c r="D475" s="7">
        <v>27</v>
      </c>
      <c r="E475" s="7">
        <v>156</v>
      </c>
      <c r="F475" s="8" t="s">
        <v>399</v>
      </c>
      <c r="G475" s="7" t="s">
        <v>23</v>
      </c>
      <c r="H475" s="9">
        <v>821</v>
      </c>
      <c r="I475" s="29">
        <v>84</v>
      </c>
      <c r="J475" s="9">
        <v>0</v>
      </c>
      <c r="K475" s="7"/>
      <c r="L475" s="9">
        <v>26929</v>
      </c>
      <c r="M475" s="9">
        <v>0</v>
      </c>
      <c r="N475" s="9">
        <f t="shared" si="7"/>
        <v>26929</v>
      </c>
      <c r="O475" s="7"/>
      <c r="P475" s="7"/>
    </row>
    <row r="476" spans="1:16" x14ac:dyDescent="0.25">
      <c r="A476" s="7">
        <v>464</v>
      </c>
      <c r="B476" s="7">
        <v>6</v>
      </c>
      <c r="C476" s="7"/>
      <c r="D476" s="7">
        <v>28</v>
      </c>
      <c r="E476" s="7">
        <v>138</v>
      </c>
      <c r="F476" s="8" t="s">
        <v>353</v>
      </c>
      <c r="G476" s="7" t="s">
        <v>23</v>
      </c>
      <c r="H476" s="9">
        <v>3166</v>
      </c>
      <c r="I476" s="29">
        <v>83</v>
      </c>
      <c r="J476" s="9">
        <v>0</v>
      </c>
      <c r="K476" s="7"/>
      <c r="L476" s="9">
        <v>130439</v>
      </c>
      <c r="M476" s="9">
        <v>0</v>
      </c>
      <c r="N476" s="9">
        <f t="shared" si="7"/>
        <v>130439</v>
      </c>
      <c r="O476" s="10"/>
      <c r="P476" s="10"/>
    </row>
    <row r="477" spans="1:16" x14ac:dyDescent="0.25">
      <c r="A477" s="7">
        <v>465</v>
      </c>
      <c r="B477" s="7">
        <v>6</v>
      </c>
      <c r="C477" s="7"/>
      <c r="D477" s="7">
        <v>28</v>
      </c>
      <c r="E477" s="7">
        <v>174</v>
      </c>
      <c r="F477" s="8" t="s">
        <v>400</v>
      </c>
      <c r="G477" s="7" t="s">
        <v>23</v>
      </c>
      <c r="H477" s="9">
        <v>1753</v>
      </c>
      <c r="I477" s="29">
        <v>84</v>
      </c>
      <c r="J477" s="9">
        <v>0</v>
      </c>
      <c r="K477" s="7"/>
      <c r="L477" s="9">
        <v>72224</v>
      </c>
      <c r="M477" s="9">
        <v>0</v>
      </c>
      <c r="N477" s="9">
        <f t="shared" si="7"/>
        <v>72224</v>
      </c>
      <c r="O477" s="7"/>
      <c r="P477" s="7"/>
    </row>
    <row r="478" spans="1:16" x14ac:dyDescent="0.25">
      <c r="A478" s="7">
        <v>466</v>
      </c>
      <c r="B478" s="7">
        <v>6</v>
      </c>
      <c r="C478" s="7"/>
      <c r="D478" s="7">
        <v>28</v>
      </c>
      <c r="E478" s="7">
        <v>175</v>
      </c>
      <c r="F478" s="8" t="s">
        <v>401</v>
      </c>
      <c r="G478" s="7" t="s">
        <v>23</v>
      </c>
      <c r="H478" s="9">
        <v>1779</v>
      </c>
      <c r="I478" s="29">
        <v>84</v>
      </c>
      <c r="J478" s="9">
        <v>0</v>
      </c>
      <c r="K478" s="7"/>
      <c r="L478" s="9">
        <v>73295</v>
      </c>
      <c r="M478" s="9">
        <v>0</v>
      </c>
      <c r="N478" s="9">
        <f t="shared" si="7"/>
        <v>73295</v>
      </c>
      <c r="O478" s="7"/>
      <c r="P478" s="7"/>
    </row>
    <row r="479" spans="1:16" x14ac:dyDescent="0.25">
      <c r="A479" s="7">
        <v>467</v>
      </c>
      <c r="B479" s="7">
        <v>6</v>
      </c>
      <c r="C479" s="7"/>
      <c r="D479" s="7">
        <v>28</v>
      </c>
      <c r="E479" s="7">
        <v>177</v>
      </c>
      <c r="F479" s="8" t="s">
        <v>402</v>
      </c>
      <c r="G479" s="7" t="s">
        <v>23</v>
      </c>
      <c r="H479" s="9">
        <v>3054</v>
      </c>
      <c r="I479" s="29">
        <v>83</v>
      </c>
      <c r="J479" s="9">
        <v>0</v>
      </c>
      <c r="K479" s="7"/>
      <c r="L479" s="9">
        <v>125825</v>
      </c>
      <c r="M479" s="9">
        <v>0</v>
      </c>
      <c r="N479" s="9">
        <f t="shared" si="7"/>
        <v>125825</v>
      </c>
      <c r="O479" s="7"/>
      <c r="P479" s="7"/>
    </row>
    <row r="480" spans="1:16" x14ac:dyDescent="0.25">
      <c r="A480" s="7">
        <v>468</v>
      </c>
      <c r="B480" s="7">
        <v>6</v>
      </c>
      <c r="C480" s="7"/>
      <c r="D480" s="7">
        <v>28</v>
      </c>
      <c r="E480" s="7">
        <v>203</v>
      </c>
      <c r="F480" s="8" t="s">
        <v>403</v>
      </c>
      <c r="G480" s="7" t="s">
        <v>23</v>
      </c>
      <c r="H480" s="9">
        <v>3054</v>
      </c>
      <c r="I480" s="29">
        <v>83</v>
      </c>
      <c r="J480" s="9">
        <v>0</v>
      </c>
      <c r="K480" s="7"/>
      <c r="L480" s="9">
        <v>125825</v>
      </c>
      <c r="M480" s="9">
        <v>0</v>
      </c>
      <c r="N480" s="9">
        <f t="shared" si="7"/>
        <v>125825</v>
      </c>
      <c r="O480" s="7"/>
      <c r="P480" s="7"/>
    </row>
    <row r="481" spans="1:16" x14ac:dyDescent="0.25">
      <c r="A481" s="7">
        <v>469</v>
      </c>
      <c r="B481" s="18">
        <v>6</v>
      </c>
      <c r="C481" s="18"/>
      <c r="D481" s="18">
        <v>29</v>
      </c>
      <c r="E481" s="18">
        <v>63</v>
      </c>
      <c r="F481" s="19" t="s">
        <v>1058</v>
      </c>
      <c r="G481" s="18" t="s">
        <v>23</v>
      </c>
      <c r="H481" s="20">
        <v>1598</v>
      </c>
      <c r="I481" s="174">
        <v>79</v>
      </c>
      <c r="J481" s="20"/>
      <c r="K481" s="18"/>
      <c r="L481" s="20">
        <v>65838</v>
      </c>
      <c r="M481" s="20">
        <v>0</v>
      </c>
      <c r="N481" s="20">
        <f t="shared" si="7"/>
        <v>65838</v>
      </c>
      <c r="O481" s="18"/>
      <c r="P481" s="18"/>
    </row>
    <row r="482" spans="1:16" x14ac:dyDescent="0.25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2">
        <f>SUM(L7:L481)</f>
        <v>13348439</v>
      </c>
      <c r="M482" s="32">
        <f>SUM(M7:M481)</f>
        <v>0</v>
      </c>
      <c r="N482" s="9">
        <f t="shared" si="7"/>
        <v>13348439</v>
      </c>
      <c r="O482" s="33"/>
      <c r="P482" s="33"/>
    </row>
  </sheetData>
  <mergeCells count="8">
    <mergeCell ref="A1:P1"/>
    <mergeCell ref="A2:P2"/>
    <mergeCell ref="A5:E5"/>
    <mergeCell ref="F5:F6"/>
    <mergeCell ref="G5:G6"/>
    <mergeCell ref="H5:K5"/>
    <mergeCell ref="L5:N5"/>
    <mergeCell ref="P5:P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53"/>
  <sheetViews>
    <sheetView tabSelected="1" topLeftCell="A493" zoomScaleNormal="100" workbookViewId="0">
      <selection activeCell="M308" sqref="M308"/>
    </sheetView>
  </sheetViews>
  <sheetFormatPr defaultRowHeight="15" x14ac:dyDescent="0.25"/>
  <cols>
    <col min="1" max="1" width="6.140625" customWidth="1"/>
    <col min="2" max="3" width="6.28515625" customWidth="1"/>
    <col min="4" max="4" width="5.7109375" customWidth="1"/>
    <col min="5" max="5" width="6.28515625" customWidth="1"/>
    <col min="6" max="6" width="36" customWidth="1"/>
    <col min="7" max="7" width="19" customWidth="1"/>
    <col min="8" max="8" width="7.7109375" customWidth="1"/>
    <col min="9" max="9" width="6.42578125" customWidth="1"/>
    <col min="11" max="11" width="6.42578125" customWidth="1"/>
    <col min="12" max="12" width="10.5703125" customWidth="1"/>
    <col min="13" max="13" width="7.5703125" customWidth="1"/>
    <col min="14" max="14" width="11.140625" customWidth="1"/>
  </cols>
  <sheetData>
    <row r="1" spans="1:16" ht="15.75" x14ac:dyDescent="0.25">
      <c r="A1" s="218" t="s">
        <v>404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</row>
    <row r="2" spans="1:16" ht="15.75" x14ac:dyDescent="0.25">
      <c r="A2" s="218" t="s">
        <v>1089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</row>
    <row r="3" spans="1:16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 t="s">
        <v>1</v>
      </c>
      <c r="P3" s="2" t="s">
        <v>2</v>
      </c>
    </row>
    <row r="4" spans="1:16" ht="15.75" thickBo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219" t="s">
        <v>3</v>
      </c>
      <c r="B5" s="219"/>
      <c r="C5" s="219"/>
      <c r="D5" s="219"/>
      <c r="E5" s="219"/>
      <c r="F5" s="220" t="s">
        <v>4</v>
      </c>
      <c r="G5" s="220" t="s">
        <v>5</v>
      </c>
      <c r="H5" s="219" t="s">
        <v>6</v>
      </c>
      <c r="I5" s="219"/>
      <c r="J5" s="219"/>
      <c r="K5" s="219"/>
      <c r="L5" s="222" t="s">
        <v>7</v>
      </c>
      <c r="M5" s="222"/>
      <c r="N5" s="222"/>
      <c r="O5" s="4" t="s">
        <v>8</v>
      </c>
      <c r="P5" s="220" t="s">
        <v>9</v>
      </c>
    </row>
    <row r="6" spans="1:16" x14ac:dyDescent="0.25">
      <c r="A6" s="5" t="s">
        <v>10</v>
      </c>
      <c r="B6" s="5" t="s">
        <v>11</v>
      </c>
      <c r="C6" s="5" t="s">
        <v>12</v>
      </c>
      <c r="D6" s="5" t="s">
        <v>13</v>
      </c>
      <c r="E6" s="5" t="s">
        <v>14</v>
      </c>
      <c r="F6" s="221"/>
      <c r="G6" s="221"/>
      <c r="H6" s="6" t="s">
        <v>15</v>
      </c>
      <c r="I6" s="5" t="s">
        <v>16</v>
      </c>
      <c r="J6" s="6" t="s">
        <v>17</v>
      </c>
      <c r="K6" s="5" t="s">
        <v>16</v>
      </c>
      <c r="L6" s="6" t="s">
        <v>18</v>
      </c>
      <c r="M6" s="6" t="s">
        <v>19</v>
      </c>
      <c r="N6" s="6" t="s">
        <v>20</v>
      </c>
      <c r="O6" s="5" t="s">
        <v>21</v>
      </c>
      <c r="P6" s="221"/>
    </row>
    <row r="7" spans="1:16" x14ac:dyDescent="0.25">
      <c r="A7" s="7">
        <v>1</v>
      </c>
      <c r="B7" s="7">
        <v>6</v>
      </c>
      <c r="C7" s="7"/>
      <c r="D7" s="7">
        <v>3</v>
      </c>
      <c r="E7" s="7">
        <v>159</v>
      </c>
      <c r="F7" s="8" t="s">
        <v>36</v>
      </c>
      <c r="G7" s="7" t="s">
        <v>23</v>
      </c>
      <c r="H7" s="9">
        <v>1642</v>
      </c>
      <c r="I7" s="7">
        <v>84</v>
      </c>
      <c r="J7" s="9">
        <v>50</v>
      </c>
      <c r="K7" s="7">
        <v>29</v>
      </c>
      <c r="L7" s="9">
        <v>56058</v>
      </c>
      <c r="M7" s="9">
        <v>0</v>
      </c>
      <c r="N7" s="9">
        <f>L7+M7</f>
        <v>56058</v>
      </c>
      <c r="O7" s="34"/>
      <c r="P7" s="34"/>
    </row>
    <row r="8" spans="1:16" x14ac:dyDescent="0.25">
      <c r="A8" s="7"/>
      <c r="B8" s="7"/>
      <c r="C8" s="7"/>
      <c r="D8" s="7">
        <v>3</v>
      </c>
      <c r="E8" s="7">
        <v>160</v>
      </c>
      <c r="F8" s="8" t="s">
        <v>37</v>
      </c>
      <c r="G8" s="7" t="s">
        <v>23</v>
      </c>
      <c r="H8" s="9">
        <v>441</v>
      </c>
      <c r="I8" s="7">
        <v>84</v>
      </c>
      <c r="J8" s="9">
        <v>0</v>
      </c>
      <c r="K8" s="7"/>
      <c r="L8" s="9">
        <v>14465</v>
      </c>
      <c r="M8" s="9">
        <v>0</v>
      </c>
      <c r="N8" s="9">
        <f>L8+M8</f>
        <v>14465</v>
      </c>
      <c r="O8" s="34"/>
      <c r="P8" s="34"/>
    </row>
    <row r="9" spans="1:16" x14ac:dyDescent="0.25">
      <c r="A9" s="10"/>
      <c r="B9" s="10"/>
      <c r="C9" s="10"/>
      <c r="D9" s="7">
        <v>27</v>
      </c>
      <c r="E9" s="7">
        <v>55</v>
      </c>
      <c r="F9" s="8" t="s">
        <v>377</v>
      </c>
      <c r="G9" s="7" t="s">
        <v>23</v>
      </c>
      <c r="H9" s="9">
        <v>797</v>
      </c>
      <c r="I9" s="29">
        <v>84</v>
      </c>
      <c r="J9" s="9">
        <v>0</v>
      </c>
      <c r="K9" s="7"/>
      <c r="L9" s="9">
        <v>26142</v>
      </c>
      <c r="M9" s="9">
        <v>0</v>
      </c>
      <c r="N9" s="9">
        <f>L9+M9</f>
        <v>26142</v>
      </c>
      <c r="O9" s="35"/>
      <c r="P9" s="35"/>
    </row>
    <row r="10" spans="1:16" x14ac:dyDescent="0.25">
      <c r="A10" s="7"/>
      <c r="B10" s="7"/>
      <c r="C10" s="7"/>
      <c r="D10" s="7">
        <v>27</v>
      </c>
      <c r="E10" s="7">
        <v>56</v>
      </c>
      <c r="F10" s="8" t="s">
        <v>36</v>
      </c>
      <c r="G10" s="7" t="s">
        <v>23</v>
      </c>
      <c r="H10" s="9">
        <v>1616</v>
      </c>
      <c r="I10" s="29">
        <v>84</v>
      </c>
      <c r="J10" s="9">
        <v>0</v>
      </c>
      <c r="K10" s="7"/>
      <c r="L10" s="9">
        <v>53005</v>
      </c>
      <c r="M10" s="9">
        <v>0</v>
      </c>
      <c r="N10" s="9">
        <f>L10+M10</f>
        <v>53005</v>
      </c>
      <c r="O10" s="34"/>
      <c r="P10" s="34"/>
    </row>
    <row r="11" spans="1:16" x14ac:dyDescent="0.25">
      <c r="A11" s="7"/>
      <c r="B11" s="7"/>
      <c r="C11" s="7"/>
      <c r="D11" s="7"/>
      <c r="E11" s="7"/>
      <c r="F11" s="8"/>
      <c r="G11" s="7"/>
      <c r="H11" s="9"/>
      <c r="I11" s="29"/>
      <c r="J11" s="9"/>
      <c r="K11" s="7"/>
      <c r="L11" s="6">
        <f>SUM(L7:L10)</f>
        <v>149670</v>
      </c>
      <c r="M11" s="6">
        <f>SUM(M7:M10)</f>
        <v>0</v>
      </c>
      <c r="N11" s="6">
        <f>SUM(N7:N10)</f>
        <v>149670</v>
      </c>
      <c r="O11" s="34"/>
      <c r="P11" s="34"/>
    </row>
    <row r="12" spans="1:16" x14ac:dyDescent="0.25">
      <c r="A12" s="7"/>
      <c r="B12" s="7"/>
      <c r="C12" s="7"/>
      <c r="D12" s="7"/>
      <c r="E12" s="7"/>
      <c r="F12" s="8"/>
      <c r="G12" s="7"/>
      <c r="H12" s="9"/>
      <c r="I12" s="29"/>
      <c r="J12" s="9"/>
      <c r="K12" s="7"/>
      <c r="L12" s="9"/>
      <c r="M12" s="9"/>
      <c r="N12" s="9"/>
      <c r="O12" s="34"/>
      <c r="P12" s="34"/>
    </row>
    <row r="13" spans="1:16" x14ac:dyDescent="0.25">
      <c r="A13" s="7">
        <v>2</v>
      </c>
      <c r="B13" s="7">
        <v>6</v>
      </c>
      <c r="C13" s="7"/>
      <c r="D13" s="7">
        <v>3</v>
      </c>
      <c r="E13" s="7">
        <v>272</v>
      </c>
      <c r="F13" s="8" t="s">
        <v>98</v>
      </c>
      <c r="G13" s="7" t="s">
        <v>23</v>
      </c>
      <c r="H13" s="9">
        <v>938</v>
      </c>
      <c r="I13" s="7">
        <v>83</v>
      </c>
      <c r="J13" s="9">
        <v>0</v>
      </c>
      <c r="K13" s="7"/>
      <c r="L13" s="9">
        <v>38646</v>
      </c>
      <c r="M13" s="9">
        <v>0</v>
      </c>
      <c r="N13" s="9">
        <f>L13+M13</f>
        <v>38646</v>
      </c>
      <c r="O13" s="34"/>
      <c r="P13" s="34"/>
    </row>
    <row r="14" spans="1:16" x14ac:dyDescent="0.25">
      <c r="A14" s="7"/>
      <c r="B14" s="7"/>
      <c r="C14" s="7"/>
      <c r="D14" s="7">
        <v>27</v>
      </c>
      <c r="E14" s="7">
        <v>37</v>
      </c>
      <c r="F14" s="8" t="s">
        <v>369</v>
      </c>
      <c r="G14" s="7" t="s">
        <v>23</v>
      </c>
      <c r="H14" s="9">
        <v>1472</v>
      </c>
      <c r="I14" s="29">
        <v>84</v>
      </c>
      <c r="J14" s="9">
        <v>0</v>
      </c>
      <c r="K14" s="7"/>
      <c r="L14" s="9">
        <v>48282</v>
      </c>
      <c r="M14" s="9">
        <v>0</v>
      </c>
      <c r="N14" s="9">
        <f>L14+M14</f>
        <v>48282</v>
      </c>
      <c r="O14" s="34"/>
      <c r="P14" s="34"/>
    </row>
    <row r="15" spans="1:16" x14ac:dyDescent="0.25">
      <c r="A15" s="7"/>
      <c r="B15" s="7"/>
      <c r="C15" s="7"/>
      <c r="D15" s="7">
        <v>27</v>
      </c>
      <c r="E15" s="7">
        <v>51</v>
      </c>
      <c r="F15" s="8" t="s">
        <v>375</v>
      </c>
      <c r="G15" s="7" t="s">
        <v>23</v>
      </c>
      <c r="H15" s="9">
        <v>1821</v>
      </c>
      <c r="I15" s="29">
        <v>84</v>
      </c>
      <c r="J15" s="9">
        <v>0</v>
      </c>
      <c r="K15" s="7"/>
      <c r="L15" s="9">
        <v>59729</v>
      </c>
      <c r="M15" s="9">
        <v>0</v>
      </c>
      <c r="N15" s="9">
        <f>L15+M15</f>
        <v>59729</v>
      </c>
      <c r="O15" s="34"/>
      <c r="P15" s="34"/>
    </row>
    <row r="16" spans="1:16" x14ac:dyDescent="0.25">
      <c r="A16" s="7"/>
      <c r="B16" s="7"/>
      <c r="C16" s="7"/>
      <c r="D16" s="7"/>
      <c r="E16" s="7"/>
      <c r="F16" s="8"/>
      <c r="G16" s="7"/>
      <c r="H16" s="9"/>
      <c r="I16" s="29"/>
      <c r="J16" s="9"/>
      <c r="K16" s="7"/>
      <c r="L16" s="6">
        <f>SUM(L13:L15)</f>
        <v>146657</v>
      </c>
      <c r="M16" s="6">
        <f>SUM(M13:M15)</f>
        <v>0</v>
      </c>
      <c r="N16" s="6">
        <f>SUM(N13:N15)</f>
        <v>146657</v>
      </c>
      <c r="O16" s="34"/>
      <c r="P16" s="34"/>
    </row>
    <row r="17" spans="1:16" x14ac:dyDescent="0.25">
      <c r="A17" s="7"/>
      <c r="B17" s="7"/>
      <c r="C17" s="7"/>
      <c r="D17" s="7"/>
      <c r="E17" s="7"/>
      <c r="F17" s="8"/>
      <c r="G17" s="7"/>
      <c r="H17" s="9"/>
      <c r="I17" s="29"/>
      <c r="J17" s="9"/>
      <c r="K17" s="7"/>
      <c r="L17" s="9"/>
      <c r="M17" s="9"/>
      <c r="N17" s="9"/>
      <c r="O17" s="34"/>
      <c r="P17" s="34"/>
    </row>
    <row r="18" spans="1:16" x14ac:dyDescent="0.25">
      <c r="A18" s="7">
        <v>3</v>
      </c>
      <c r="B18" s="7">
        <v>6</v>
      </c>
      <c r="C18" s="7"/>
      <c r="D18" s="7">
        <v>3</v>
      </c>
      <c r="E18" s="7">
        <v>164</v>
      </c>
      <c r="F18" s="8" t="s">
        <v>41</v>
      </c>
      <c r="G18" s="7" t="s">
        <v>23</v>
      </c>
      <c r="H18" s="9">
        <v>124</v>
      </c>
      <c r="I18" s="7">
        <v>84</v>
      </c>
      <c r="J18" s="9">
        <v>0</v>
      </c>
      <c r="K18" s="7"/>
      <c r="L18" s="9">
        <v>4067</v>
      </c>
      <c r="M18" s="9">
        <v>0</v>
      </c>
      <c r="N18" s="9">
        <f>L18+M18</f>
        <v>4067</v>
      </c>
      <c r="O18" s="34"/>
      <c r="P18" s="34"/>
    </row>
    <row r="19" spans="1:16" x14ac:dyDescent="0.25">
      <c r="A19" s="7"/>
      <c r="B19" s="7"/>
      <c r="C19" s="7"/>
      <c r="D19" s="7">
        <v>3</v>
      </c>
      <c r="E19" s="7">
        <v>165</v>
      </c>
      <c r="F19" s="8" t="s">
        <v>42</v>
      </c>
      <c r="G19" s="7" t="s">
        <v>23</v>
      </c>
      <c r="H19" s="9">
        <v>244</v>
      </c>
      <c r="I19" s="7">
        <v>84</v>
      </c>
      <c r="J19" s="9">
        <v>40</v>
      </c>
      <c r="K19" s="7">
        <v>30</v>
      </c>
      <c r="L19" s="9">
        <v>8227</v>
      </c>
      <c r="M19" s="9">
        <v>0</v>
      </c>
      <c r="N19" s="9">
        <f>L19+M19</f>
        <v>8227</v>
      </c>
      <c r="O19" s="34"/>
      <c r="P19" s="34"/>
    </row>
    <row r="20" spans="1:16" x14ac:dyDescent="0.25">
      <c r="A20" s="7"/>
      <c r="B20" s="7"/>
      <c r="C20" s="7"/>
      <c r="D20" s="7">
        <v>3</v>
      </c>
      <c r="E20" s="7">
        <v>166</v>
      </c>
      <c r="F20" s="8" t="s">
        <v>43</v>
      </c>
      <c r="G20" s="7" t="s">
        <v>23</v>
      </c>
      <c r="H20" s="9">
        <v>501</v>
      </c>
      <c r="I20" s="7">
        <v>84</v>
      </c>
      <c r="J20" s="9">
        <v>0</v>
      </c>
      <c r="K20" s="7"/>
      <c r="L20" s="9">
        <v>16433</v>
      </c>
      <c r="M20" s="9">
        <v>0</v>
      </c>
      <c r="N20" s="9">
        <f>L20+M20</f>
        <v>16433</v>
      </c>
      <c r="O20" s="34"/>
      <c r="P20" s="34"/>
    </row>
    <row r="21" spans="1:16" x14ac:dyDescent="0.25">
      <c r="A21" s="7"/>
      <c r="B21" s="7"/>
      <c r="C21" s="7"/>
      <c r="D21" s="7"/>
      <c r="E21" s="7"/>
      <c r="F21" s="8"/>
      <c r="G21" s="7"/>
      <c r="H21" s="9"/>
      <c r="I21" s="7"/>
      <c r="J21" s="9"/>
      <c r="K21" s="7"/>
      <c r="L21" s="6">
        <f>SUM(L18:L20)</f>
        <v>28727</v>
      </c>
      <c r="M21" s="6">
        <f>SUM(M18:M20)</f>
        <v>0</v>
      </c>
      <c r="N21" s="6">
        <f>SUM(N18:N20)</f>
        <v>28727</v>
      </c>
      <c r="O21" s="34"/>
      <c r="P21" s="34"/>
    </row>
    <row r="22" spans="1:16" x14ac:dyDescent="0.25">
      <c r="A22" s="7"/>
      <c r="B22" s="7"/>
      <c r="C22" s="7"/>
      <c r="D22" s="7"/>
      <c r="E22" s="7"/>
      <c r="F22" s="8"/>
      <c r="G22" s="7"/>
      <c r="H22" s="9"/>
      <c r="I22" s="7"/>
      <c r="J22" s="9"/>
      <c r="K22" s="7"/>
      <c r="L22" s="9"/>
      <c r="M22" s="9"/>
      <c r="N22" s="9"/>
      <c r="O22" s="34"/>
      <c r="P22" s="34"/>
    </row>
    <row r="23" spans="1:16" x14ac:dyDescent="0.25">
      <c r="A23" s="7">
        <v>4</v>
      </c>
      <c r="B23" s="7">
        <v>6</v>
      </c>
      <c r="C23" s="7"/>
      <c r="D23" s="7">
        <v>3</v>
      </c>
      <c r="E23" s="7">
        <v>171</v>
      </c>
      <c r="F23" s="8" t="s">
        <v>405</v>
      </c>
      <c r="G23" s="7" t="s">
        <v>23</v>
      </c>
      <c r="H23" s="9">
        <v>273</v>
      </c>
      <c r="I23" s="7">
        <v>84</v>
      </c>
      <c r="J23" s="9">
        <v>40</v>
      </c>
      <c r="K23" s="7">
        <v>31</v>
      </c>
      <c r="L23" s="9">
        <v>8554</v>
      </c>
      <c r="M23" s="9">
        <v>0</v>
      </c>
      <c r="N23" s="9">
        <f t="shared" ref="N23:N28" si="0">L23+M23</f>
        <v>8554</v>
      </c>
      <c r="O23" s="34"/>
      <c r="P23" s="34"/>
    </row>
    <row r="24" spans="1:16" s="188" customFormat="1" x14ac:dyDescent="0.25">
      <c r="A24" s="21">
        <v>56</v>
      </c>
      <c r="B24" s="21">
        <v>6</v>
      </c>
      <c r="C24" s="21"/>
      <c r="D24" s="21">
        <v>3</v>
      </c>
      <c r="E24" s="21">
        <v>172</v>
      </c>
      <c r="F24" s="22" t="s">
        <v>419</v>
      </c>
      <c r="G24" s="21" t="s">
        <v>23</v>
      </c>
      <c r="H24" s="23">
        <v>151</v>
      </c>
      <c r="I24" s="21">
        <v>84</v>
      </c>
      <c r="J24" s="23">
        <v>0</v>
      </c>
      <c r="K24" s="21"/>
      <c r="L24" s="23">
        <v>4953</v>
      </c>
      <c r="M24" s="23">
        <v>0</v>
      </c>
      <c r="N24" s="23">
        <f t="shared" si="0"/>
        <v>4953</v>
      </c>
      <c r="O24" s="42"/>
      <c r="P24" s="42"/>
    </row>
    <row r="25" spans="1:16" x14ac:dyDescent="0.25">
      <c r="A25" s="7">
        <v>5</v>
      </c>
      <c r="B25" s="7">
        <v>6</v>
      </c>
      <c r="C25" s="7"/>
      <c r="D25" s="7">
        <v>3</v>
      </c>
      <c r="E25" s="7">
        <v>174</v>
      </c>
      <c r="F25" s="8" t="s">
        <v>406</v>
      </c>
      <c r="G25" s="7" t="s">
        <v>23</v>
      </c>
      <c r="H25" s="9">
        <v>158</v>
      </c>
      <c r="I25" s="7">
        <v>84</v>
      </c>
      <c r="J25" s="9">
        <v>35</v>
      </c>
      <c r="K25" s="7">
        <v>31</v>
      </c>
      <c r="L25" s="9">
        <v>4332</v>
      </c>
      <c r="M25" s="9">
        <v>0</v>
      </c>
      <c r="N25" s="9">
        <f t="shared" si="0"/>
        <v>4332</v>
      </c>
      <c r="O25" s="34"/>
      <c r="P25" s="34"/>
    </row>
    <row r="26" spans="1:16" x14ac:dyDescent="0.25">
      <c r="A26" s="7">
        <v>6</v>
      </c>
      <c r="B26" s="7">
        <v>6</v>
      </c>
      <c r="C26" s="7"/>
      <c r="D26" s="7">
        <v>3</v>
      </c>
      <c r="E26" s="7">
        <v>197</v>
      </c>
      <c r="F26" s="8" t="s">
        <v>407</v>
      </c>
      <c r="G26" s="7" t="s">
        <v>23</v>
      </c>
      <c r="H26" s="9">
        <v>196</v>
      </c>
      <c r="I26" s="7">
        <v>84</v>
      </c>
      <c r="J26" s="9">
        <v>0</v>
      </c>
      <c r="K26" s="7"/>
      <c r="L26" s="9">
        <v>6429</v>
      </c>
      <c r="M26" s="9">
        <v>0</v>
      </c>
      <c r="N26" s="9">
        <f t="shared" si="0"/>
        <v>6429</v>
      </c>
      <c r="O26" s="34"/>
      <c r="P26" s="34"/>
    </row>
    <row r="27" spans="1:16" x14ac:dyDescent="0.25">
      <c r="A27" s="7">
        <v>7</v>
      </c>
      <c r="B27" s="7">
        <v>6</v>
      </c>
      <c r="C27" s="7"/>
      <c r="D27" s="7">
        <v>3</v>
      </c>
      <c r="E27" s="7">
        <v>175</v>
      </c>
      <c r="F27" s="8" t="s">
        <v>408</v>
      </c>
      <c r="G27" s="7" t="s">
        <v>23</v>
      </c>
      <c r="H27" s="9">
        <v>168</v>
      </c>
      <c r="I27" s="7">
        <v>84</v>
      </c>
      <c r="J27" s="9">
        <v>35</v>
      </c>
      <c r="K27" s="7">
        <v>31</v>
      </c>
      <c r="L27" s="9">
        <v>4660</v>
      </c>
      <c r="M27" s="9">
        <v>0</v>
      </c>
      <c r="N27" s="9">
        <f t="shared" si="0"/>
        <v>4660</v>
      </c>
      <c r="O27" s="34"/>
      <c r="P27" s="34"/>
    </row>
    <row r="28" spans="1:16" x14ac:dyDescent="0.25">
      <c r="A28" s="7">
        <v>8</v>
      </c>
      <c r="B28" s="7">
        <v>6</v>
      </c>
      <c r="C28" s="7"/>
      <c r="D28" s="7">
        <v>3</v>
      </c>
      <c r="E28" s="7">
        <v>176</v>
      </c>
      <c r="F28" s="8" t="s">
        <v>409</v>
      </c>
      <c r="G28" s="7" t="s">
        <v>23</v>
      </c>
      <c r="H28" s="9">
        <v>88</v>
      </c>
      <c r="I28" s="7">
        <v>84</v>
      </c>
      <c r="J28" s="9">
        <v>0</v>
      </c>
      <c r="K28" s="7"/>
      <c r="L28" s="9">
        <v>2886</v>
      </c>
      <c r="M28" s="9">
        <v>0</v>
      </c>
      <c r="N28" s="9">
        <f t="shared" si="0"/>
        <v>2886</v>
      </c>
      <c r="O28" s="34"/>
      <c r="P28" s="34"/>
    </row>
    <row r="29" spans="1:16" x14ac:dyDescent="0.25">
      <c r="A29" s="7"/>
      <c r="B29" s="7"/>
      <c r="C29" s="7"/>
      <c r="D29" s="7"/>
      <c r="E29" s="7"/>
      <c r="F29" s="8"/>
      <c r="G29" s="7"/>
      <c r="H29" s="9"/>
      <c r="I29" s="7"/>
      <c r="J29" s="9"/>
      <c r="K29" s="7"/>
      <c r="L29" s="9"/>
      <c r="M29" s="9"/>
      <c r="N29" s="9"/>
      <c r="O29" s="34"/>
      <c r="P29" s="34"/>
    </row>
    <row r="30" spans="1:16" x14ac:dyDescent="0.25">
      <c r="A30" s="7">
        <v>9</v>
      </c>
      <c r="B30" s="7">
        <v>6</v>
      </c>
      <c r="C30" s="7"/>
      <c r="D30" s="7">
        <v>3</v>
      </c>
      <c r="E30" s="7">
        <v>177</v>
      </c>
      <c r="F30" s="8" t="s">
        <v>50</v>
      </c>
      <c r="G30" s="7" t="s">
        <v>23</v>
      </c>
      <c r="H30" s="9">
        <v>253</v>
      </c>
      <c r="I30" s="7">
        <v>84</v>
      </c>
      <c r="J30" s="9">
        <v>0</v>
      </c>
      <c r="K30" s="7"/>
      <c r="L30" s="9">
        <v>8298</v>
      </c>
      <c r="M30" s="9">
        <v>0</v>
      </c>
      <c r="N30" s="9">
        <f>L30+M30</f>
        <v>8298</v>
      </c>
      <c r="O30" s="34"/>
      <c r="P30" s="34"/>
    </row>
    <row r="31" spans="1:16" x14ac:dyDescent="0.25">
      <c r="A31" s="7"/>
      <c r="B31" s="7"/>
      <c r="C31" s="7"/>
      <c r="D31" s="7">
        <v>3</v>
      </c>
      <c r="E31" s="7">
        <v>178</v>
      </c>
      <c r="F31" s="8" t="s">
        <v>50</v>
      </c>
      <c r="G31" s="7" t="s">
        <v>23</v>
      </c>
      <c r="H31" s="9">
        <v>472</v>
      </c>
      <c r="I31" s="7">
        <v>84</v>
      </c>
      <c r="J31" s="9">
        <v>40</v>
      </c>
      <c r="K31" s="7">
        <v>31</v>
      </c>
      <c r="L31" s="9">
        <v>15082</v>
      </c>
      <c r="M31" s="9">
        <v>0</v>
      </c>
      <c r="N31" s="9">
        <f>L31+M31</f>
        <v>15082</v>
      </c>
      <c r="O31" s="34"/>
      <c r="P31" s="34"/>
    </row>
    <row r="32" spans="1:16" x14ac:dyDescent="0.25">
      <c r="A32" s="7"/>
      <c r="B32" s="7"/>
      <c r="C32" s="7"/>
      <c r="D32" s="7">
        <v>3</v>
      </c>
      <c r="E32" s="7">
        <v>179</v>
      </c>
      <c r="F32" s="8" t="s">
        <v>51</v>
      </c>
      <c r="G32" s="7" t="s">
        <v>23</v>
      </c>
      <c r="H32" s="9">
        <v>260</v>
      </c>
      <c r="I32" s="7">
        <v>84</v>
      </c>
      <c r="J32" s="9">
        <v>0</v>
      </c>
      <c r="K32" s="7"/>
      <c r="L32" s="9">
        <v>4690</v>
      </c>
      <c r="M32" s="9">
        <v>0</v>
      </c>
      <c r="N32" s="9">
        <f>L32+M32</f>
        <v>4690</v>
      </c>
      <c r="O32" s="34"/>
      <c r="P32" s="34"/>
    </row>
    <row r="33" spans="1:16" x14ac:dyDescent="0.25">
      <c r="A33" s="7"/>
      <c r="B33" s="7"/>
      <c r="C33" s="7"/>
      <c r="D33" s="7"/>
      <c r="E33" s="7"/>
      <c r="F33" s="8"/>
      <c r="G33" s="7"/>
      <c r="H33" s="9"/>
      <c r="I33" s="7"/>
      <c r="J33" s="9"/>
      <c r="K33" s="7"/>
      <c r="L33" s="6">
        <f>SUM(L30:L32)</f>
        <v>28070</v>
      </c>
      <c r="M33" s="6">
        <f>SUM(M30:M32)</f>
        <v>0</v>
      </c>
      <c r="N33" s="6">
        <f>SUM(N30:N32)</f>
        <v>28070</v>
      </c>
      <c r="O33" s="34"/>
      <c r="P33" s="34"/>
    </row>
    <row r="34" spans="1:16" x14ac:dyDescent="0.25">
      <c r="A34" s="7"/>
      <c r="B34" s="7"/>
      <c r="C34" s="7"/>
      <c r="D34" s="7"/>
      <c r="E34" s="7"/>
      <c r="F34" s="8"/>
      <c r="G34" s="7"/>
      <c r="H34" s="9"/>
      <c r="I34" s="7"/>
      <c r="J34" s="9"/>
      <c r="K34" s="7"/>
      <c r="L34" s="9"/>
      <c r="M34" s="9"/>
      <c r="N34" s="9"/>
      <c r="O34" s="34"/>
      <c r="P34" s="34"/>
    </row>
    <row r="35" spans="1:16" x14ac:dyDescent="0.25">
      <c r="A35" s="7">
        <v>10</v>
      </c>
      <c r="B35" s="7">
        <v>6</v>
      </c>
      <c r="C35" s="7"/>
      <c r="D35" s="7">
        <v>3</v>
      </c>
      <c r="E35" s="7">
        <v>182</v>
      </c>
      <c r="F35" s="8" t="s">
        <v>410</v>
      </c>
      <c r="G35" s="7" t="s">
        <v>23</v>
      </c>
      <c r="H35" s="9">
        <v>336</v>
      </c>
      <c r="I35" s="7">
        <v>84</v>
      </c>
      <c r="J35" s="9">
        <v>50</v>
      </c>
      <c r="K35" s="7">
        <v>30</v>
      </c>
      <c r="L35" s="9">
        <v>12301</v>
      </c>
      <c r="M35" s="9">
        <v>0</v>
      </c>
      <c r="N35" s="9">
        <f>L35+M35</f>
        <v>12301</v>
      </c>
      <c r="O35" s="34"/>
      <c r="P35" s="34"/>
    </row>
    <row r="36" spans="1:16" x14ac:dyDescent="0.25">
      <c r="A36" s="7"/>
      <c r="B36" s="7"/>
      <c r="C36" s="7"/>
      <c r="D36" s="7"/>
      <c r="E36" s="7"/>
      <c r="F36" s="8"/>
      <c r="G36" s="7"/>
      <c r="H36" s="9"/>
      <c r="I36" s="7"/>
      <c r="J36" s="9"/>
      <c r="K36" s="7"/>
      <c r="L36" s="9"/>
      <c r="M36" s="9"/>
      <c r="N36" s="9"/>
      <c r="O36" s="34"/>
      <c r="P36" s="34"/>
    </row>
    <row r="37" spans="1:16" x14ac:dyDescent="0.25">
      <c r="A37" s="7">
        <v>11</v>
      </c>
      <c r="B37" s="7">
        <v>6</v>
      </c>
      <c r="C37" s="7"/>
      <c r="D37" s="7">
        <v>3</v>
      </c>
      <c r="E37" s="7">
        <v>183</v>
      </c>
      <c r="F37" s="8" t="s">
        <v>53</v>
      </c>
      <c r="G37" s="7" t="s">
        <v>23</v>
      </c>
      <c r="H37" s="9">
        <v>195</v>
      </c>
      <c r="I37" s="7">
        <v>84</v>
      </c>
      <c r="J37" s="9">
        <v>50</v>
      </c>
      <c r="K37" s="7">
        <v>30</v>
      </c>
      <c r="L37" s="9">
        <v>7676</v>
      </c>
      <c r="M37" s="9">
        <v>0</v>
      </c>
      <c r="N37" s="9">
        <f>L37+M37</f>
        <v>7676</v>
      </c>
      <c r="O37" s="34"/>
      <c r="P37" s="34"/>
    </row>
    <row r="38" spans="1:16" x14ac:dyDescent="0.25">
      <c r="A38" s="7"/>
      <c r="B38" s="7"/>
      <c r="C38" s="7"/>
      <c r="D38" s="7">
        <v>3</v>
      </c>
      <c r="E38" s="7">
        <v>184</v>
      </c>
      <c r="F38" s="8" t="s">
        <v>53</v>
      </c>
      <c r="G38" s="7" t="s">
        <v>23</v>
      </c>
      <c r="H38" s="9">
        <v>115</v>
      </c>
      <c r="I38" s="7">
        <v>84</v>
      </c>
      <c r="J38" s="9">
        <v>0</v>
      </c>
      <c r="K38" s="7"/>
      <c r="L38" s="9">
        <v>3772</v>
      </c>
      <c r="M38" s="9">
        <v>0</v>
      </c>
      <c r="N38" s="9">
        <f>L38+M38</f>
        <v>3772</v>
      </c>
      <c r="O38" s="34"/>
      <c r="P38" s="34"/>
    </row>
    <row r="39" spans="1:16" x14ac:dyDescent="0.25">
      <c r="A39" s="7"/>
      <c r="B39" s="7"/>
      <c r="C39" s="7"/>
      <c r="D39" s="7"/>
      <c r="E39" s="7"/>
      <c r="F39" s="8"/>
      <c r="G39" s="7"/>
      <c r="H39" s="9"/>
      <c r="I39" s="7"/>
      <c r="J39" s="9"/>
      <c r="K39" s="7"/>
      <c r="L39" s="6">
        <f>SUM(L37:L38)</f>
        <v>11448</v>
      </c>
      <c r="M39" s="6">
        <f>SUM(M37:M38)</f>
        <v>0</v>
      </c>
      <c r="N39" s="6">
        <f>SUM(N37:N38)</f>
        <v>11448</v>
      </c>
      <c r="O39" s="34"/>
      <c r="P39" s="34"/>
    </row>
    <row r="40" spans="1:16" x14ac:dyDescent="0.25">
      <c r="A40" s="7"/>
      <c r="B40" s="7"/>
      <c r="C40" s="7"/>
      <c r="D40" s="7"/>
      <c r="E40" s="7"/>
      <c r="F40" s="8"/>
      <c r="G40" s="7"/>
      <c r="H40" s="9"/>
      <c r="I40" s="7"/>
      <c r="J40" s="9"/>
      <c r="K40" s="7"/>
      <c r="L40" s="9"/>
      <c r="M40" s="9"/>
      <c r="N40" s="9"/>
      <c r="O40" s="34"/>
      <c r="P40" s="34"/>
    </row>
    <row r="41" spans="1:16" x14ac:dyDescent="0.25">
      <c r="A41" s="7">
        <v>12</v>
      </c>
      <c r="B41" s="7">
        <v>6</v>
      </c>
      <c r="C41" s="7"/>
      <c r="D41" s="7">
        <v>3</v>
      </c>
      <c r="E41" s="7">
        <v>185</v>
      </c>
      <c r="F41" s="8" t="s">
        <v>54</v>
      </c>
      <c r="G41" s="7" t="s">
        <v>23</v>
      </c>
      <c r="H41" s="9">
        <v>106</v>
      </c>
      <c r="I41" s="7">
        <v>84</v>
      </c>
      <c r="J41" s="9">
        <v>0</v>
      </c>
      <c r="K41" s="7"/>
      <c r="L41" s="9">
        <v>3477</v>
      </c>
      <c r="M41" s="9">
        <v>0</v>
      </c>
      <c r="N41" s="9">
        <f>L41+M41</f>
        <v>3477</v>
      </c>
      <c r="O41" s="34"/>
      <c r="P41" s="34"/>
    </row>
    <row r="42" spans="1:16" x14ac:dyDescent="0.25">
      <c r="A42" s="7"/>
      <c r="B42" s="7"/>
      <c r="C42" s="7"/>
      <c r="D42" s="7">
        <v>3</v>
      </c>
      <c r="E42" s="7">
        <v>186</v>
      </c>
      <c r="F42" s="8" t="s">
        <v>54</v>
      </c>
      <c r="G42" s="7" t="s">
        <v>23</v>
      </c>
      <c r="H42" s="9">
        <v>173</v>
      </c>
      <c r="I42" s="7">
        <v>84</v>
      </c>
      <c r="J42" s="9">
        <v>60</v>
      </c>
      <c r="K42" s="7">
        <v>29</v>
      </c>
      <c r="L42" s="9">
        <v>9114</v>
      </c>
      <c r="M42" s="9">
        <v>0</v>
      </c>
      <c r="N42" s="9">
        <f>L42+M42</f>
        <v>9114</v>
      </c>
      <c r="O42" s="34"/>
      <c r="P42" s="34"/>
    </row>
    <row r="43" spans="1:16" x14ac:dyDescent="0.25">
      <c r="A43" s="7"/>
      <c r="B43" s="7"/>
      <c r="C43" s="7"/>
      <c r="D43" s="7"/>
      <c r="E43" s="7"/>
      <c r="F43" s="8"/>
      <c r="G43" s="7"/>
      <c r="H43" s="9"/>
      <c r="I43" s="7"/>
      <c r="J43" s="9"/>
      <c r="K43" s="7"/>
      <c r="L43" s="6">
        <f>SUM(L41:L42)</f>
        <v>12591</v>
      </c>
      <c r="M43" s="6">
        <f>SUM(M41:M42)</f>
        <v>0</v>
      </c>
      <c r="N43" s="6">
        <f>SUM(N41:N42)</f>
        <v>12591</v>
      </c>
      <c r="O43" s="34"/>
      <c r="P43" s="34"/>
    </row>
    <row r="44" spans="1:16" x14ac:dyDescent="0.25">
      <c r="A44" s="7"/>
      <c r="B44" s="7"/>
      <c r="C44" s="7"/>
      <c r="D44" s="7"/>
      <c r="E44" s="7"/>
      <c r="F44" s="8"/>
      <c r="G44" s="7"/>
      <c r="H44" s="9"/>
      <c r="I44" s="7"/>
      <c r="J44" s="9"/>
      <c r="K44" s="7"/>
      <c r="L44" s="9"/>
      <c r="M44" s="9"/>
      <c r="N44" s="9"/>
      <c r="O44" s="34"/>
      <c r="P44" s="34"/>
    </row>
    <row r="45" spans="1:16" x14ac:dyDescent="0.25">
      <c r="A45" s="7">
        <v>13</v>
      </c>
      <c r="B45" s="7">
        <v>6</v>
      </c>
      <c r="C45" s="7"/>
      <c r="D45" s="7">
        <v>3</v>
      </c>
      <c r="E45" s="7">
        <v>187</v>
      </c>
      <c r="F45" s="8" t="s">
        <v>411</v>
      </c>
      <c r="G45" s="7" t="s">
        <v>23</v>
      </c>
      <c r="H45" s="9">
        <v>274</v>
      </c>
      <c r="I45" s="7">
        <v>84</v>
      </c>
      <c r="J45" s="9">
        <v>40</v>
      </c>
      <c r="K45" s="7">
        <v>30</v>
      </c>
      <c r="L45" s="9">
        <v>8326</v>
      </c>
      <c r="M45" s="9">
        <v>0</v>
      </c>
      <c r="N45" s="9">
        <f>L45+M45</f>
        <v>8326</v>
      </c>
      <c r="O45" s="34"/>
      <c r="P45" s="34"/>
    </row>
    <row r="46" spans="1:16" x14ac:dyDescent="0.25">
      <c r="A46" s="7"/>
      <c r="B46" s="7"/>
      <c r="C46" s="7"/>
      <c r="D46" s="7">
        <v>3</v>
      </c>
      <c r="E46" s="7">
        <v>188</v>
      </c>
      <c r="F46" s="8" t="s">
        <v>411</v>
      </c>
      <c r="G46" s="7" t="s">
        <v>23</v>
      </c>
      <c r="H46" s="9">
        <v>156</v>
      </c>
      <c r="I46" s="7">
        <v>84</v>
      </c>
      <c r="J46" s="9">
        <v>0</v>
      </c>
      <c r="K46" s="7"/>
      <c r="L46" s="9">
        <v>5117</v>
      </c>
      <c r="M46" s="9">
        <v>0</v>
      </c>
      <c r="N46" s="9">
        <f>L46+M46</f>
        <v>5117</v>
      </c>
      <c r="O46" s="34"/>
      <c r="P46" s="34"/>
    </row>
    <row r="47" spans="1:16" x14ac:dyDescent="0.25">
      <c r="A47" s="7"/>
      <c r="B47" s="7"/>
      <c r="C47" s="7"/>
      <c r="D47" s="7"/>
      <c r="E47" s="7"/>
      <c r="F47" s="8"/>
      <c r="G47" s="7"/>
      <c r="H47" s="9"/>
      <c r="I47" s="7"/>
      <c r="J47" s="9"/>
      <c r="K47" s="7"/>
      <c r="L47" s="6">
        <f>SUM(L45:L46)</f>
        <v>13443</v>
      </c>
      <c r="M47" s="6">
        <f>SUM(M45:M46)</f>
        <v>0</v>
      </c>
      <c r="N47" s="6">
        <f>SUM(N45:N46)</f>
        <v>13443</v>
      </c>
      <c r="O47" s="34"/>
      <c r="P47" s="34"/>
    </row>
    <row r="48" spans="1:16" x14ac:dyDescent="0.25">
      <c r="A48" s="7"/>
      <c r="B48" s="7"/>
      <c r="C48" s="7"/>
      <c r="D48" s="7"/>
      <c r="E48" s="7"/>
      <c r="F48" s="8"/>
      <c r="G48" s="7"/>
      <c r="H48" s="9"/>
      <c r="I48" s="7"/>
      <c r="J48" s="9"/>
      <c r="K48" s="7"/>
      <c r="L48" s="9"/>
      <c r="M48" s="9"/>
      <c r="N48" s="9"/>
      <c r="O48" s="34"/>
      <c r="P48" s="34"/>
    </row>
    <row r="49" spans="1:16" x14ac:dyDescent="0.25">
      <c r="A49" s="7">
        <v>14</v>
      </c>
      <c r="B49" s="7">
        <v>6</v>
      </c>
      <c r="C49" s="7"/>
      <c r="D49" s="7">
        <v>3</v>
      </c>
      <c r="E49" s="7">
        <v>189</v>
      </c>
      <c r="F49" s="8" t="s">
        <v>37</v>
      </c>
      <c r="G49" s="7" t="s">
        <v>23</v>
      </c>
      <c r="H49" s="9">
        <v>132</v>
      </c>
      <c r="I49" s="7">
        <v>84</v>
      </c>
      <c r="J49" s="9">
        <v>0</v>
      </c>
      <c r="K49" s="7"/>
      <c r="L49" s="9">
        <v>4330</v>
      </c>
      <c r="M49" s="9">
        <v>0</v>
      </c>
      <c r="N49" s="9">
        <f>L49+M49</f>
        <v>4330</v>
      </c>
      <c r="O49" s="34"/>
      <c r="P49" s="34"/>
    </row>
    <row r="50" spans="1:16" x14ac:dyDescent="0.25">
      <c r="A50" s="7"/>
      <c r="B50" s="7"/>
      <c r="C50" s="7"/>
      <c r="D50" s="7">
        <v>3</v>
      </c>
      <c r="E50" s="7">
        <v>190</v>
      </c>
      <c r="F50" s="8" t="s">
        <v>57</v>
      </c>
      <c r="G50" s="7" t="s">
        <v>23</v>
      </c>
      <c r="H50" s="9">
        <v>221</v>
      </c>
      <c r="I50" s="7">
        <v>84</v>
      </c>
      <c r="J50" s="9">
        <v>0</v>
      </c>
      <c r="K50" s="7"/>
      <c r="L50" s="9">
        <v>7249</v>
      </c>
      <c r="M50" s="9">
        <v>0</v>
      </c>
      <c r="N50" s="9">
        <f>L50+M50</f>
        <v>7249</v>
      </c>
      <c r="O50" s="34"/>
      <c r="P50" s="34"/>
    </row>
    <row r="51" spans="1:16" x14ac:dyDescent="0.25">
      <c r="A51" s="7"/>
      <c r="B51" s="7"/>
      <c r="C51" s="7"/>
      <c r="D51" s="7">
        <v>27</v>
      </c>
      <c r="E51" s="7">
        <v>47</v>
      </c>
      <c r="F51" s="8" t="s">
        <v>373</v>
      </c>
      <c r="G51" s="7" t="s">
        <v>23</v>
      </c>
      <c r="H51" s="9">
        <v>1656</v>
      </c>
      <c r="I51" s="29">
        <v>84</v>
      </c>
      <c r="J51" s="9">
        <v>0</v>
      </c>
      <c r="K51" s="7"/>
      <c r="L51" s="9">
        <v>54317</v>
      </c>
      <c r="M51" s="9">
        <v>0</v>
      </c>
      <c r="N51" s="9">
        <f>L51+M51</f>
        <v>54317</v>
      </c>
      <c r="O51" s="34"/>
      <c r="P51" s="34"/>
    </row>
    <row r="52" spans="1:16" x14ac:dyDescent="0.25">
      <c r="A52" s="7"/>
      <c r="B52" s="7"/>
      <c r="C52" s="7"/>
      <c r="D52" s="7"/>
      <c r="E52" s="7"/>
      <c r="F52" s="8"/>
      <c r="G52" s="7"/>
      <c r="H52" s="9"/>
      <c r="I52" s="29"/>
      <c r="J52" s="9"/>
      <c r="K52" s="7"/>
      <c r="L52" s="6">
        <f>SUM(L49:L51)</f>
        <v>65896</v>
      </c>
      <c r="M52" s="6">
        <f>SUM(M49:M51)</f>
        <v>0</v>
      </c>
      <c r="N52" s="6">
        <f>SUM(N49:N51)</f>
        <v>65896</v>
      </c>
      <c r="O52" s="34"/>
      <c r="P52" s="34"/>
    </row>
    <row r="53" spans="1:16" x14ac:dyDescent="0.25">
      <c r="A53" s="7"/>
      <c r="B53" s="7"/>
      <c r="C53" s="7"/>
      <c r="D53" s="7"/>
      <c r="E53" s="7"/>
      <c r="F53" s="8"/>
      <c r="G53" s="7"/>
      <c r="H53" s="9"/>
      <c r="I53" s="29"/>
      <c r="J53" s="9"/>
      <c r="K53" s="7"/>
      <c r="L53" s="6"/>
      <c r="M53" s="6"/>
      <c r="N53" s="6"/>
      <c r="O53" s="34"/>
      <c r="P53" s="34"/>
    </row>
    <row r="54" spans="1:16" x14ac:dyDescent="0.25">
      <c r="A54" s="7">
        <v>15</v>
      </c>
      <c r="B54" s="7">
        <v>6</v>
      </c>
      <c r="C54" s="7"/>
      <c r="D54" s="7">
        <v>3</v>
      </c>
      <c r="E54" s="7">
        <v>173</v>
      </c>
      <c r="F54" s="8" t="s">
        <v>412</v>
      </c>
      <c r="G54" s="7" t="s">
        <v>23</v>
      </c>
      <c r="H54" s="9">
        <v>88</v>
      </c>
      <c r="I54" s="7">
        <v>84</v>
      </c>
      <c r="J54" s="9">
        <v>0</v>
      </c>
      <c r="K54" s="7"/>
      <c r="L54" s="9">
        <v>2886</v>
      </c>
      <c r="M54" s="9">
        <v>0</v>
      </c>
      <c r="N54" s="9">
        <f t="shared" ref="N54:N59" si="1">L54+M54</f>
        <v>2886</v>
      </c>
      <c r="O54" s="34"/>
      <c r="P54" s="34"/>
    </row>
    <row r="55" spans="1:16" x14ac:dyDescent="0.25">
      <c r="A55" s="7"/>
      <c r="B55" s="7"/>
      <c r="C55" s="7"/>
      <c r="D55" s="7">
        <v>3</v>
      </c>
      <c r="E55" s="7">
        <v>180</v>
      </c>
      <c r="F55" s="8" t="s">
        <v>37</v>
      </c>
      <c r="G55" s="7" t="s">
        <v>23</v>
      </c>
      <c r="H55" s="9">
        <v>143</v>
      </c>
      <c r="I55" s="7">
        <v>84</v>
      </c>
      <c r="J55" s="9">
        <v>0</v>
      </c>
      <c r="K55" s="7"/>
      <c r="L55" s="9">
        <v>8528</v>
      </c>
      <c r="M55" s="9">
        <v>0</v>
      </c>
      <c r="N55" s="9">
        <f t="shared" si="1"/>
        <v>8528</v>
      </c>
      <c r="O55" s="34"/>
      <c r="P55" s="34"/>
    </row>
    <row r="56" spans="1:16" x14ac:dyDescent="0.25">
      <c r="A56" s="7"/>
      <c r="B56" s="7"/>
      <c r="C56" s="7"/>
      <c r="D56" s="7">
        <v>3</v>
      </c>
      <c r="E56" s="7">
        <v>203</v>
      </c>
      <c r="F56" s="8" t="s">
        <v>66</v>
      </c>
      <c r="G56" s="7" t="s">
        <v>23</v>
      </c>
      <c r="H56" s="9">
        <v>158</v>
      </c>
      <c r="I56" s="7">
        <v>84</v>
      </c>
      <c r="J56" s="9">
        <v>40</v>
      </c>
      <c r="K56" s="7">
        <v>31</v>
      </c>
      <c r="L56" s="9">
        <v>4782</v>
      </c>
      <c r="M56" s="9">
        <v>0</v>
      </c>
      <c r="N56" s="9">
        <f t="shared" si="1"/>
        <v>4782</v>
      </c>
      <c r="O56" s="34"/>
      <c r="P56" s="34"/>
    </row>
    <row r="57" spans="1:16" x14ac:dyDescent="0.25">
      <c r="A57" s="7"/>
      <c r="B57" s="7"/>
      <c r="C57" s="7"/>
      <c r="D57" s="7">
        <v>3</v>
      </c>
      <c r="E57" s="7">
        <v>204</v>
      </c>
      <c r="F57" s="8" t="s">
        <v>66</v>
      </c>
      <c r="G57" s="7" t="s">
        <v>23</v>
      </c>
      <c r="H57" s="9">
        <v>77</v>
      </c>
      <c r="I57" s="7">
        <v>84</v>
      </c>
      <c r="J57" s="9">
        <v>0</v>
      </c>
      <c r="K57" s="7"/>
      <c r="L57" s="9">
        <v>2526</v>
      </c>
      <c r="M57" s="9">
        <v>0</v>
      </c>
      <c r="N57" s="9">
        <f t="shared" si="1"/>
        <v>2526</v>
      </c>
      <c r="O57" s="34"/>
      <c r="P57" s="34"/>
    </row>
    <row r="58" spans="1:16" x14ac:dyDescent="0.25">
      <c r="A58" s="7"/>
      <c r="B58" s="7"/>
      <c r="C58" s="7"/>
      <c r="D58" s="7">
        <v>3</v>
      </c>
      <c r="E58" s="7">
        <v>238</v>
      </c>
      <c r="F58" s="8" t="s">
        <v>86</v>
      </c>
      <c r="G58" s="7" t="s">
        <v>23</v>
      </c>
      <c r="H58" s="9">
        <v>204</v>
      </c>
      <c r="I58" s="7">
        <v>84</v>
      </c>
      <c r="J58" s="9">
        <v>60</v>
      </c>
      <c r="K58" s="7">
        <v>28</v>
      </c>
      <c r="L58" s="9">
        <v>10131</v>
      </c>
      <c r="M58" s="9">
        <v>0</v>
      </c>
      <c r="N58" s="9">
        <f t="shared" si="1"/>
        <v>10131</v>
      </c>
      <c r="O58" s="34"/>
      <c r="P58" s="34"/>
    </row>
    <row r="59" spans="1:16" x14ac:dyDescent="0.25">
      <c r="A59" s="7"/>
      <c r="B59" s="7"/>
      <c r="C59" s="7"/>
      <c r="D59" s="7">
        <v>8</v>
      </c>
      <c r="E59" s="7">
        <v>47</v>
      </c>
      <c r="F59" s="8" t="s">
        <v>270</v>
      </c>
      <c r="G59" s="7" t="s">
        <v>23</v>
      </c>
      <c r="H59" s="9">
        <v>2120</v>
      </c>
      <c r="I59" s="7">
        <v>84</v>
      </c>
      <c r="J59" s="9">
        <v>0</v>
      </c>
      <c r="K59" s="7"/>
      <c r="L59" s="9">
        <v>69536</v>
      </c>
      <c r="M59" s="9">
        <v>0</v>
      </c>
      <c r="N59" s="9">
        <f t="shared" si="1"/>
        <v>69536</v>
      </c>
      <c r="O59" s="34"/>
      <c r="P59" s="34"/>
    </row>
    <row r="60" spans="1:16" x14ac:dyDescent="0.25">
      <c r="A60" s="7"/>
      <c r="B60" s="7"/>
      <c r="C60" s="7"/>
      <c r="D60" s="7"/>
      <c r="E60" s="7"/>
      <c r="F60" s="8"/>
      <c r="G60" s="7"/>
      <c r="H60" s="9"/>
      <c r="I60" s="7"/>
      <c r="J60" s="9"/>
      <c r="K60" s="7"/>
      <c r="L60" s="6">
        <f>SUM(L54:L59)</f>
        <v>98389</v>
      </c>
      <c r="M60" s="6">
        <f>SUM(M54:M59)</f>
        <v>0</v>
      </c>
      <c r="N60" s="6">
        <f>SUM(N54:N59)</f>
        <v>98389</v>
      </c>
      <c r="O60" s="34"/>
      <c r="P60" s="34"/>
    </row>
    <row r="61" spans="1:16" x14ac:dyDescent="0.25">
      <c r="A61" s="7"/>
      <c r="B61" s="7"/>
      <c r="C61" s="7"/>
      <c r="D61" s="7"/>
      <c r="E61" s="7"/>
      <c r="F61" s="8"/>
      <c r="G61" s="7"/>
      <c r="H61" s="9"/>
      <c r="I61" s="7"/>
      <c r="J61" s="9"/>
      <c r="K61" s="7"/>
      <c r="L61" s="9"/>
      <c r="M61" s="9"/>
      <c r="N61" s="9"/>
      <c r="O61" s="34"/>
      <c r="P61" s="34"/>
    </row>
    <row r="62" spans="1:16" x14ac:dyDescent="0.25">
      <c r="A62" s="7">
        <v>16</v>
      </c>
      <c r="B62" s="7">
        <v>6</v>
      </c>
      <c r="C62" s="7"/>
      <c r="D62" s="7">
        <v>3</v>
      </c>
      <c r="E62" s="7">
        <v>239</v>
      </c>
      <c r="F62" s="8" t="s">
        <v>87</v>
      </c>
      <c r="G62" s="7" t="s">
        <v>23</v>
      </c>
      <c r="H62" s="9">
        <v>204</v>
      </c>
      <c r="I62" s="7">
        <v>84</v>
      </c>
      <c r="J62" s="9">
        <v>60</v>
      </c>
      <c r="K62" s="7">
        <v>28</v>
      </c>
      <c r="L62" s="9">
        <v>10131</v>
      </c>
      <c r="M62" s="9">
        <v>0</v>
      </c>
      <c r="N62" s="9">
        <f>L62+M62</f>
        <v>10131</v>
      </c>
      <c r="O62" s="34"/>
      <c r="P62" s="34"/>
    </row>
    <row r="63" spans="1:16" x14ac:dyDescent="0.25">
      <c r="A63" s="7"/>
      <c r="B63" s="7"/>
      <c r="C63" s="7"/>
      <c r="D63" s="7">
        <v>5</v>
      </c>
      <c r="E63" s="7">
        <v>127</v>
      </c>
      <c r="F63" s="8" t="s">
        <v>218</v>
      </c>
      <c r="G63" s="7" t="s">
        <v>23</v>
      </c>
      <c r="H63" s="9">
        <v>341</v>
      </c>
      <c r="I63" s="7">
        <v>84</v>
      </c>
      <c r="J63" s="9">
        <v>60</v>
      </c>
      <c r="K63" s="7">
        <v>30</v>
      </c>
      <c r="L63" s="9">
        <v>13521</v>
      </c>
      <c r="M63" s="9">
        <v>0</v>
      </c>
      <c r="N63" s="9">
        <f>L63+M63</f>
        <v>13521</v>
      </c>
      <c r="O63" s="34"/>
      <c r="P63" s="34"/>
    </row>
    <row r="64" spans="1:16" x14ac:dyDescent="0.25">
      <c r="A64" s="7"/>
      <c r="B64" s="7"/>
      <c r="C64" s="7"/>
      <c r="D64" s="7">
        <v>9</v>
      </c>
      <c r="E64" s="7">
        <v>4</v>
      </c>
      <c r="F64" s="8" t="s">
        <v>286</v>
      </c>
      <c r="G64" s="7" t="s">
        <v>23</v>
      </c>
      <c r="H64" s="9">
        <v>888</v>
      </c>
      <c r="I64" s="7">
        <v>84</v>
      </c>
      <c r="J64" s="9">
        <v>0</v>
      </c>
      <c r="K64" s="7"/>
      <c r="L64" s="9">
        <v>29126</v>
      </c>
      <c r="M64" s="9">
        <v>0</v>
      </c>
      <c r="N64" s="9">
        <f>L64+M64</f>
        <v>29126</v>
      </c>
      <c r="O64" s="34"/>
      <c r="P64" s="34"/>
    </row>
    <row r="65" spans="1:16" x14ac:dyDescent="0.25">
      <c r="A65" s="7"/>
      <c r="B65" s="7"/>
      <c r="C65" s="7"/>
      <c r="D65" s="7">
        <v>9</v>
      </c>
      <c r="E65" s="7">
        <v>5</v>
      </c>
      <c r="F65" s="8" t="s">
        <v>87</v>
      </c>
      <c r="G65" s="7" t="s">
        <v>23</v>
      </c>
      <c r="H65" s="9">
        <v>876</v>
      </c>
      <c r="I65" s="7">
        <v>84</v>
      </c>
      <c r="J65" s="9">
        <v>0</v>
      </c>
      <c r="K65" s="7"/>
      <c r="L65" s="9">
        <v>28733</v>
      </c>
      <c r="M65" s="9">
        <v>0</v>
      </c>
      <c r="N65" s="9">
        <f>L65+M65</f>
        <v>28733</v>
      </c>
      <c r="O65" s="34"/>
      <c r="P65" s="34"/>
    </row>
    <row r="66" spans="1:16" x14ac:dyDescent="0.25">
      <c r="A66" s="7"/>
      <c r="B66" s="7"/>
      <c r="C66" s="7"/>
      <c r="D66" s="7"/>
      <c r="E66" s="7"/>
      <c r="F66" s="8"/>
      <c r="G66" s="7"/>
      <c r="H66" s="9"/>
      <c r="I66" s="7"/>
      <c r="J66" s="9"/>
      <c r="K66" s="7"/>
      <c r="L66" s="6">
        <f>SUM(L62:L65)</f>
        <v>81511</v>
      </c>
      <c r="M66" s="6">
        <f>SUM(M62:M65)</f>
        <v>0</v>
      </c>
      <c r="N66" s="6">
        <f>SUM(N62:N65)</f>
        <v>81511</v>
      </c>
      <c r="O66" s="34"/>
      <c r="P66" s="34"/>
    </row>
    <row r="67" spans="1:16" x14ac:dyDescent="0.25">
      <c r="A67" s="7"/>
      <c r="B67" s="7"/>
      <c r="C67" s="7"/>
      <c r="D67" s="7"/>
      <c r="E67" s="7"/>
      <c r="F67" s="8"/>
      <c r="G67" s="7"/>
      <c r="H67" s="9"/>
      <c r="I67" s="29"/>
      <c r="J67" s="9"/>
      <c r="K67" s="7"/>
      <c r="L67" s="9"/>
      <c r="M67" s="9"/>
      <c r="N67" s="9"/>
      <c r="O67" s="34"/>
      <c r="P67" s="34"/>
    </row>
    <row r="68" spans="1:16" x14ac:dyDescent="0.25">
      <c r="A68" s="7">
        <v>17</v>
      </c>
      <c r="B68" s="7">
        <v>6</v>
      </c>
      <c r="C68" s="7"/>
      <c r="D68" s="7">
        <v>3</v>
      </c>
      <c r="E68" s="7">
        <v>191</v>
      </c>
      <c r="F68" s="8" t="s">
        <v>58</v>
      </c>
      <c r="G68" s="7" t="s">
        <v>23</v>
      </c>
      <c r="H68" s="9">
        <v>356</v>
      </c>
      <c r="I68" s="7">
        <v>84</v>
      </c>
      <c r="J68" s="9">
        <v>40</v>
      </c>
      <c r="K68" s="7">
        <v>30</v>
      </c>
      <c r="L68" s="9">
        <v>11901</v>
      </c>
      <c r="M68" s="9">
        <v>0</v>
      </c>
      <c r="N68" s="9">
        <f>L68+M68</f>
        <v>11901</v>
      </c>
      <c r="O68" s="34"/>
      <c r="P68" s="34"/>
    </row>
    <row r="69" spans="1:16" x14ac:dyDescent="0.25">
      <c r="A69" s="7"/>
      <c r="B69" s="7"/>
      <c r="C69" s="7"/>
      <c r="D69" s="7">
        <v>3</v>
      </c>
      <c r="E69" s="7">
        <v>192</v>
      </c>
      <c r="F69" s="8" t="s">
        <v>59</v>
      </c>
      <c r="G69" s="7" t="s">
        <v>23</v>
      </c>
      <c r="H69" s="9">
        <v>216</v>
      </c>
      <c r="I69" s="7">
        <v>84</v>
      </c>
      <c r="J69" s="9">
        <v>0</v>
      </c>
      <c r="K69" s="7"/>
      <c r="L69" s="9">
        <v>7085</v>
      </c>
      <c r="M69" s="9">
        <v>0</v>
      </c>
      <c r="N69" s="9">
        <f>L69+M69</f>
        <v>7085</v>
      </c>
      <c r="O69" s="34"/>
      <c r="P69" s="34"/>
    </row>
    <row r="70" spans="1:16" x14ac:dyDescent="0.25">
      <c r="A70" s="7"/>
      <c r="B70" s="7"/>
      <c r="C70" s="7"/>
      <c r="D70" s="7"/>
      <c r="E70" s="7"/>
      <c r="F70" s="8"/>
      <c r="G70" s="7"/>
      <c r="H70" s="9"/>
      <c r="I70" s="7"/>
      <c r="J70" s="9"/>
      <c r="K70" s="7"/>
      <c r="L70" s="6">
        <f>SUM(L68:L69)</f>
        <v>18986</v>
      </c>
      <c r="M70" s="6">
        <f>SUM(M68:M69)</f>
        <v>0</v>
      </c>
      <c r="N70" s="6">
        <f>SUM(N68:N69)</f>
        <v>18986</v>
      </c>
      <c r="O70" s="34"/>
      <c r="P70" s="34"/>
    </row>
    <row r="71" spans="1:16" x14ac:dyDescent="0.25">
      <c r="A71" s="7"/>
      <c r="B71" s="7"/>
      <c r="C71" s="7"/>
      <c r="D71" s="7"/>
      <c r="E71" s="7"/>
      <c r="F71" s="8"/>
      <c r="G71" s="7"/>
      <c r="H71" s="9"/>
      <c r="I71" s="7"/>
      <c r="J71" s="9"/>
      <c r="K71" s="7"/>
      <c r="L71" s="9"/>
      <c r="M71" s="9"/>
      <c r="N71" s="9"/>
      <c r="O71" s="34"/>
      <c r="P71" s="34"/>
    </row>
    <row r="72" spans="1:16" x14ac:dyDescent="0.25">
      <c r="A72" s="7">
        <v>18</v>
      </c>
      <c r="B72" s="7">
        <v>6</v>
      </c>
      <c r="C72" s="7"/>
      <c r="D72" s="7">
        <v>3</v>
      </c>
      <c r="E72" s="7">
        <v>193</v>
      </c>
      <c r="F72" s="8" t="s">
        <v>60</v>
      </c>
      <c r="G72" s="7" t="s">
        <v>23</v>
      </c>
      <c r="H72" s="9">
        <v>180</v>
      </c>
      <c r="I72" s="7">
        <v>84</v>
      </c>
      <c r="J72" s="9">
        <v>0</v>
      </c>
      <c r="K72" s="7"/>
      <c r="L72" s="9">
        <v>3542</v>
      </c>
      <c r="M72" s="9">
        <v>0</v>
      </c>
      <c r="N72" s="9">
        <f>L72+M72</f>
        <v>3542</v>
      </c>
      <c r="O72" s="34"/>
      <c r="P72" s="34"/>
    </row>
    <row r="73" spans="1:16" x14ac:dyDescent="0.25">
      <c r="A73" s="7"/>
      <c r="B73" s="7"/>
      <c r="C73" s="7"/>
      <c r="D73" s="7">
        <v>3</v>
      </c>
      <c r="E73" s="7">
        <v>194</v>
      </c>
      <c r="F73" s="8" t="s">
        <v>60</v>
      </c>
      <c r="G73" s="7" t="s">
        <v>23</v>
      </c>
      <c r="H73" s="9">
        <v>170</v>
      </c>
      <c r="I73" s="7">
        <v>84</v>
      </c>
      <c r="J73" s="9">
        <v>40</v>
      </c>
      <c r="K73" s="7">
        <v>31</v>
      </c>
      <c r="L73" s="9">
        <v>5176</v>
      </c>
      <c r="M73" s="9">
        <v>0</v>
      </c>
      <c r="N73" s="9">
        <f>L73+M73</f>
        <v>5176</v>
      </c>
      <c r="O73" s="34"/>
      <c r="P73" s="34"/>
    </row>
    <row r="74" spans="1:16" x14ac:dyDescent="0.25">
      <c r="A74" s="7"/>
      <c r="B74" s="7"/>
      <c r="C74" s="7"/>
      <c r="D74" s="7">
        <v>3</v>
      </c>
      <c r="E74" s="7">
        <v>195</v>
      </c>
      <c r="F74" s="8" t="s">
        <v>413</v>
      </c>
      <c r="G74" s="7" t="s">
        <v>23</v>
      </c>
      <c r="H74" s="9">
        <v>160</v>
      </c>
      <c r="I74" s="7">
        <v>84</v>
      </c>
      <c r="J74" s="9">
        <v>0</v>
      </c>
      <c r="K74" s="7"/>
      <c r="L74" s="9">
        <v>5248</v>
      </c>
      <c r="M74" s="9">
        <v>0</v>
      </c>
      <c r="N74" s="9">
        <f>L74+M74</f>
        <v>5248</v>
      </c>
      <c r="O74" s="34"/>
      <c r="P74" s="34"/>
    </row>
    <row r="75" spans="1:16" x14ac:dyDescent="0.25">
      <c r="A75" s="7"/>
      <c r="B75" s="7"/>
      <c r="C75" s="7"/>
      <c r="D75" s="7">
        <v>3</v>
      </c>
      <c r="E75" s="7">
        <v>196</v>
      </c>
      <c r="F75" s="8" t="s">
        <v>413</v>
      </c>
      <c r="G75" s="7" t="s">
        <v>23</v>
      </c>
      <c r="H75" s="9">
        <v>94</v>
      </c>
      <c r="I75" s="7">
        <v>84</v>
      </c>
      <c r="J75" s="9">
        <v>0</v>
      </c>
      <c r="K75" s="7"/>
      <c r="L75" s="9">
        <v>3083</v>
      </c>
      <c r="M75" s="9">
        <v>0</v>
      </c>
      <c r="N75" s="9">
        <f>L75+M75</f>
        <v>3083</v>
      </c>
      <c r="O75" s="34"/>
      <c r="P75" s="34"/>
    </row>
    <row r="76" spans="1:16" x14ac:dyDescent="0.25">
      <c r="A76" s="7"/>
      <c r="B76" s="7"/>
      <c r="C76" s="7"/>
      <c r="D76" s="7"/>
      <c r="E76" s="7"/>
      <c r="F76" s="8"/>
      <c r="G76" s="7"/>
      <c r="H76" s="9"/>
      <c r="I76" s="7"/>
      <c r="J76" s="9"/>
      <c r="K76" s="7"/>
      <c r="L76" s="6">
        <f>SUM(L72:L75)</f>
        <v>17049</v>
      </c>
      <c r="M76" s="6">
        <f>SUM(M72:M75)</f>
        <v>0</v>
      </c>
      <c r="N76" s="6">
        <f>SUM(N72:N75)</f>
        <v>17049</v>
      </c>
      <c r="O76" s="34"/>
      <c r="P76" s="34"/>
    </row>
    <row r="77" spans="1:16" x14ac:dyDescent="0.25">
      <c r="A77" s="7"/>
      <c r="B77" s="7"/>
      <c r="C77" s="7"/>
      <c r="D77" s="7"/>
      <c r="E77" s="7"/>
      <c r="F77" s="8"/>
      <c r="G77" s="7"/>
      <c r="H77" s="9"/>
      <c r="I77" s="7"/>
      <c r="J77" s="9"/>
      <c r="K77" s="7"/>
      <c r="L77" s="9"/>
      <c r="M77" s="9"/>
      <c r="N77" s="9"/>
      <c r="O77" s="34"/>
      <c r="P77" s="34"/>
    </row>
    <row r="78" spans="1:16" x14ac:dyDescent="0.25">
      <c r="A78" s="7">
        <v>19</v>
      </c>
      <c r="B78" s="7">
        <v>6</v>
      </c>
      <c r="C78" s="7"/>
      <c r="D78" s="7">
        <v>3</v>
      </c>
      <c r="E78" s="7">
        <v>198</v>
      </c>
      <c r="F78" s="8" t="s">
        <v>63</v>
      </c>
      <c r="G78" s="7" t="s">
        <v>23</v>
      </c>
      <c r="H78" s="9">
        <v>340</v>
      </c>
      <c r="I78" s="7">
        <v>84</v>
      </c>
      <c r="J78" s="9">
        <v>40</v>
      </c>
      <c r="K78" s="7">
        <v>31</v>
      </c>
      <c r="L78" s="9">
        <v>9816</v>
      </c>
      <c r="M78" s="9">
        <v>0</v>
      </c>
      <c r="N78" s="9">
        <f>L78+M78</f>
        <v>9816</v>
      </c>
      <c r="O78" s="34"/>
      <c r="P78" s="34"/>
    </row>
    <row r="79" spans="1:16" x14ac:dyDescent="0.25">
      <c r="A79" s="7"/>
      <c r="B79" s="7"/>
      <c r="C79" s="7"/>
      <c r="D79" s="7">
        <v>10</v>
      </c>
      <c r="E79" s="7">
        <v>247</v>
      </c>
      <c r="F79" s="8" t="s">
        <v>341</v>
      </c>
      <c r="G79" s="7" t="s">
        <v>23</v>
      </c>
      <c r="H79" s="9">
        <v>1365</v>
      </c>
      <c r="I79" s="7">
        <v>86</v>
      </c>
      <c r="J79" s="9">
        <v>0</v>
      </c>
      <c r="K79" s="7"/>
      <c r="L79" s="9">
        <v>10752</v>
      </c>
      <c r="M79" s="9">
        <v>0</v>
      </c>
      <c r="N79" s="9">
        <f>L79+M79</f>
        <v>10752</v>
      </c>
      <c r="O79" s="34"/>
      <c r="P79" s="34"/>
    </row>
    <row r="80" spans="1:16" x14ac:dyDescent="0.25">
      <c r="A80" s="7"/>
      <c r="B80" s="7"/>
      <c r="C80" s="7"/>
      <c r="D80" s="7"/>
      <c r="E80" s="7"/>
      <c r="F80" s="8"/>
      <c r="G80" s="7"/>
      <c r="H80" s="9"/>
      <c r="I80" s="7"/>
      <c r="J80" s="9"/>
      <c r="K80" s="7"/>
      <c r="L80" s="6">
        <v>26208</v>
      </c>
      <c r="M80" s="6">
        <f>SUM(M78:M79)</f>
        <v>0</v>
      </c>
      <c r="N80" s="6">
        <f>SUM(N78:N79)</f>
        <v>20568</v>
      </c>
      <c r="O80" s="34"/>
      <c r="P80" s="34"/>
    </row>
    <row r="81" spans="1:16" x14ac:dyDescent="0.25">
      <c r="A81" s="7"/>
      <c r="B81" s="7"/>
      <c r="C81" s="7"/>
      <c r="D81" s="7"/>
      <c r="E81" s="7"/>
      <c r="F81" s="8"/>
      <c r="G81" s="7"/>
      <c r="H81" s="9"/>
      <c r="I81" s="7"/>
      <c r="J81" s="9"/>
      <c r="K81" s="7"/>
      <c r="L81" s="9"/>
      <c r="M81" s="9"/>
      <c r="N81" s="9"/>
      <c r="O81" s="34"/>
      <c r="P81" s="34"/>
    </row>
    <row r="82" spans="1:16" x14ac:dyDescent="0.25">
      <c r="A82" s="7">
        <v>20</v>
      </c>
      <c r="B82" s="7">
        <v>6</v>
      </c>
      <c r="C82" s="7"/>
      <c r="D82" s="7">
        <v>3</v>
      </c>
      <c r="E82" s="7">
        <v>199</v>
      </c>
      <c r="F82" s="8" t="s">
        <v>64</v>
      </c>
      <c r="G82" s="7" t="s">
        <v>23</v>
      </c>
      <c r="H82" s="9">
        <v>375</v>
      </c>
      <c r="I82" s="7">
        <v>84</v>
      </c>
      <c r="J82" s="9">
        <v>40</v>
      </c>
      <c r="K82" s="7">
        <v>31</v>
      </c>
      <c r="L82" s="9">
        <v>11900</v>
      </c>
      <c r="M82" s="9">
        <v>0</v>
      </c>
      <c r="N82" s="9">
        <f>L82+M82</f>
        <v>11900</v>
      </c>
      <c r="O82" s="34"/>
      <c r="P82" s="34"/>
    </row>
    <row r="83" spans="1:16" x14ac:dyDescent="0.25">
      <c r="A83" s="7"/>
      <c r="B83" s="7"/>
      <c r="C83" s="7"/>
      <c r="D83" s="7">
        <v>3</v>
      </c>
      <c r="E83" s="7">
        <v>200</v>
      </c>
      <c r="F83" s="8" t="s">
        <v>61</v>
      </c>
      <c r="G83" s="7" t="s">
        <v>23</v>
      </c>
      <c r="H83" s="9">
        <v>214</v>
      </c>
      <c r="I83" s="7">
        <v>84</v>
      </c>
      <c r="J83" s="9">
        <v>0</v>
      </c>
      <c r="K83" s="7"/>
      <c r="L83" s="9">
        <v>7019</v>
      </c>
      <c r="M83" s="9">
        <v>0</v>
      </c>
      <c r="N83" s="9">
        <f>L83+M83</f>
        <v>7019</v>
      </c>
      <c r="O83" s="34"/>
      <c r="P83" s="34"/>
    </row>
    <row r="84" spans="1:16" x14ac:dyDescent="0.25">
      <c r="A84" s="7"/>
      <c r="B84" s="7"/>
      <c r="C84" s="7"/>
      <c r="D84" s="7">
        <v>3</v>
      </c>
      <c r="E84" s="7">
        <v>243</v>
      </c>
      <c r="F84" s="8" t="s">
        <v>90</v>
      </c>
      <c r="G84" s="7" t="s">
        <v>23</v>
      </c>
      <c r="H84" s="9">
        <v>451</v>
      </c>
      <c r="I84" s="7">
        <v>84</v>
      </c>
      <c r="J84" s="9">
        <v>0</v>
      </c>
      <c r="K84" s="7"/>
      <c r="L84" s="24">
        <v>14793</v>
      </c>
      <c r="M84" s="9">
        <v>0</v>
      </c>
      <c r="N84" s="9">
        <f>L84+M84</f>
        <v>14793</v>
      </c>
      <c r="O84" s="34"/>
      <c r="P84" s="34"/>
    </row>
    <row r="85" spans="1:16" x14ac:dyDescent="0.25">
      <c r="A85" s="7"/>
      <c r="B85" s="7"/>
      <c r="C85" s="7"/>
      <c r="D85" s="7">
        <v>27</v>
      </c>
      <c r="E85" s="7">
        <v>46</v>
      </c>
      <c r="F85" s="8" t="s">
        <v>372</v>
      </c>
      <c r="G85" s="7" t="s">
        <v>23</v>
      </c>
      <c r="H85" s="9">
        <v>814</v>
      </c>
      <c r="I85" s="29">
        <v>84</v>
      </c>
      <c r="J85" s="9">
        <v>0</v>
      </c>
      <c r="K85" s="7"/>
      <c r="L85" s="9">
        <v>26699</v>
      </c>
      <c r="M85" s="9">
        <v>0</v>
      </c>
      <c r="N85" s="9">
        <f>L85+M85</f>
        <v>26699</v>
      </c>
      <c r="O85" s="34"/>
      <c r="P85" s="34"/>
    </row>
    <row r="86" spans="1:16" x14ac:dyDescent="0.25">
      <c r="A86" s="7"/>
      <c r="B86" s="7"/>
      <c r="C86" s="7"/>
      <c r="D86" s="7"/>
      <c r="E86" s="7"/>
      <c r="F86" s="8"/>
      <c r="G86" s="7"/>
      <c r="H86" s="9"/>
      <c r="I86" s="29"/>
      <c r="J86" s="9"/>
      <c r="K86" s="7"/>
      <c r="L86" s="6">
        <f>SUM(L82:L85)</f>
        <v>60411</v>
      </c>
      <c r="M86" s="6">
        <f>SUM(M82:M85)</f>
        <v>0</v>
      </c>
      <c r="N86" s="6">
        <f>SUM(N82:N85)</f>
        <v>60411</v>
      </c>
      <c r="O86" s="34"/>
      <c r="P86" s="34"/>
    </row>
    <row r="87" spans="1:16" x14ac:dyDescent="0.25">
      <c r="A87" s="7"/>
      <c r="B87" s="7"/>
      <c r="C87" s="7"/>
      <c r="D87" s="7"/>
      <c r="E87" s="7"/>
      <c r="F87" s="8"/>
      <c r="G87" s="7"/>
      <c r="H87" s="9"/>
      <c r="I87" s="29"/>
      <c r="J87" s="9"/>
      <c r="K87" s="7"/>
      <c r="L87" s="9"/>
      <c r="M87" s="9"/>
      <c r="N87" s="9"/>
      <c r="O87" s="34"/>
      <c r="P87" s="34"/>
    </row>
    <row r="88" spans="1:16" x14ac:dyDescent="0.25">
      <c r="A88" s="7">
        <v>21</v>
      </c>
      <c r="B88" s="7">
        <v>6</v>
      </c>
      <c r="C88" s="7"/>
      <c r="D88" s="7">
        <v>3</v>
      </c>
      <c r="E88" s="7">
        <v>201</v>
      </c>
      <c r="F88" s="8" t="s">
        <v>65</v>
      </c>
      <c r="G88" s="7" t="s">
        <v>23</v>
      </c>
      <c r="H88" s="9">
        <v>88</v>
      </c>
      <c r="I88" s="7">
        <v>84</v>
      </c>
      <c r="J88" s="9">
        <v>0</v>
      </c>
      <c r="K88" s="7"/>
      <c r="L88" s="9">
        <v>2886</v>
      </c>
      <c r="M88" s="9">
        <v>0</v>
      </c>
      <c r="N88" s="9">
        <f>L88+M88</f>
        <v>2886</v>
      </c>
      <c r="O88" s="34"/>
      <c r="P88" s="34"/>
    </row>
    <row r="89" spans="1:16" x14ac:dyDescent="0.25">
      <c r="A89" s="7"/>
      <c r="B89" s="7"/>
      <c r="C89" s="7"/>
      <c r="D89" s="7">
        <v>3</v>
      </c>
      <c r="E89" s="7">
        <v>202</v>
      </c>
      <c r="F89" s="8" t="s">
        <v>65</v>
      </c>
      <c r="G89" s="7" t="s">
        <v>23</v>
      </c>
      <c r="H89" s="9">
        <v>176</v>
      </c>
      <c r="I89" s="7">
        <v>84</v>
      </c>
      <c r="J89" s="9">
        <v>40</v>
      </c>
      <c r="K89" s="7">
        <v>31</v>
      </c>
      <c r="L89" s="9">
        <v>5373</v>
      </c>
      <c r="M89" s="9">
        <v>0</v>
      </c>
      <c r="N89" s="9">
        <f>L89+M89</f>
        <v>5373</v>
      </c>
      <c r="O89" s="34"/>
      <c r="P89" s="34"/>
    </row>
    <row r="90" spans="1:16" x14ac:dyDescent="0.25">
      <c r="A90" s="7"/>
      <c r="B90" s="7"/>
      <c r="C90" s="7"/>
      <c r="D90" s="7"/>
      <c r="E90" s="7"/>
      <c r="F90" s="8"/>
      <c r="G90" s="7"/>
      <c r="H90" s="9"/>
      <c r="I90" s="7"/>
      <c r="J90" s="9"/>
      <c r="K90" s="7"/>
      <c r="L90" s="6">
        <f>SUM(L88:L89)</f>
        <v>8259</v>
      </c>
      <c r="M90" s="6">
        <f>SUM(M88:M89)</f>
        <v>0</v>
      </c>
      <c r="N90" s="6">
        <f>SUM(N88:N89)</f>
        <v>8259</v>
      </c>
      <c r="O90" s="34"/>
      <c r="P90" s="34"/>
    </row>
    <row r="91" spans="1:16" x14ac:dyDescent="0.25">
      <c r="A91" s="7"/>
      <c r="B91" s="7"/>
      <c r="C91" s="7"/>
      <c r="D91" s="7"/>
      <c r="E91" s="7"/>
      <c r="F91" s="8"/>
      <c r="G91" s="7"/>
      <c r="H91" s="9"/>
      <c r="I91" s="7"/>
      <c r="J91" s="9"/>
      <c r="K91" s="7"/>
      <c r="L91" s="9"/>
      <c r="M91" s="9"/>
      <c r="N91" s="9"/>
      <c r="O91" s="34"/>
      <c r="P91" s="34"/>
    </row>
    <row r="92" spans="1:16" x14ac:dyDescent="0.25">
      <c r="A92" s="7">
        <v>22</v>
      </c>
      <c r="B92" s="7">
        <v>6</v>
      </c>
      <c r="C92" s="7"/>
      <c r="D92" s="7">
        <v>3</v>
      </c>
      <c r="E92" s="7">
        <v>205</v>
      </c>
      <c r="F92" s="8" t="s">
        <v>67</v>
      </c>
      <c r="G92" s="7" t="s">
        <v>23</v>
      </c>
      <c r="H92" s="9">
        <v>88</v>
      </c>
      <c r="I92" s="7">
        <v>84</v>
      </c>
      <c r="J92" s="9">
        <v>0</v>
      </c>
      <c r="K92" s="7"/>
      <c r="L92" s="9">
        <v>2886</v>
      </c>
      <c r="M92" s="9">
        <v>0</v>
      </c>
      <c r="N92" s="9">
        <f>L92+M92</f>
        <v>2886</v>
      </c>
      <c r="O92" s="34"/>
      <c r="P92" s="34"/>
    </row>
    <row r="93" spans="1:16" x14ac:dyDescent="0.25">
      <c r="A93" s="7"/>
      <c r="B93" s="7"/>
      <c r="C93" s="7"/>
      <c r="D93" s="7">
        <v>3</v>
      </c>
      <c r="E93" s="7">
        <v>206</v>
      </c>
      <c r="F93" s="8" t="s">
        <v>67</v>
      </c>
      <c r="G93" s="7" t="s">
        <v>23</v>
      </c>
      <c r="H93" s="9">
        <v>168</v>
      </c>
      <c r="I93" s="7">
        <v>84</v>
      </c>
      <c r="J93" s="9">
        <v>50</v>
      </c>
      <c r="K93" s="7">
        <v>31</v>
      </c>
      <c r="L93" s="9">
        <v>6010</v>
      </c>
      <c r="M93" s="9">
        <v>0</v>
      </c>
      <c r="N93" s="9">
        <f>L93+M93</f>
        <v>6010</v>
      </c>
      <c r="O93" s="34"/>
      <c r="P93" s="34"/>
    </row>
    <row r="94" spans="1:16" x14ac:dyDescent="0.25">
      <c r="A94" s="7"/>
      <c r="B94" s="7"/>
      <c r="C94" s="7"/>
      <c r="D94" s="7">
        <v>3</v>
      </c>
      <c r="E94" s="7">
        <v>207</v>
      </c>
      <c r="F94" s="8" t="s">
        <v>68</v>
      </c>
      <c r="G94" s="7" t="s">
        <v>23</v>
      </c>
      <c r="H94" s="9">
        <v>210</v>
      </c>
      <c r="I94" s="7">
        <v>84</v>
      </c>
      <c r="J94" s="9">
        <v>32</v>
      </c>
      <c r="K94" s="7">
        <v>31</v>
      </c>
      <c r="L94" s="9">
        <v>5768</v>
      </c>
      <c r="M94" s="9">
        <v>0</v>
      </c>
      <c r="N94" s="9">
        <f>L94+M94</f>
        <v>5768</v>
      </c>
      <c r="O94" s="34"/>
      <c r="P94" s="34"/>
    </row>
    <row r="95" spans="1:16" x14ac:dyDescent="0.25">
      <c r="A95" s="7"/>
      <c r="B95" s="7"/>
      <c r="C95" s="7"/>
      <c r="D95" s="7"/>
      <c r="E95" s="7"/>
      <c r="F95" s="8"/>
      <c r="G95" s="7"/>
      <c r="H95" s="9"/>
      <c r="I95" s="7"/>
      <c r="J95" s="9"/>
      <c r="K95" s="7"/>
      <c r="L95" s="6">
        <f>SUM(L92:L94)</f>
        <v>14664</v>
      </c>
      <c r="M95" s="6">
        <f>SUM(M92:M94)</f>
        <v>0</v>
      </c>
      <c r="N95" s="6">
        <f>SUM(N92:N94)</f>
        <v>14664</v>
      </c>
      <c r="O95" s="34"/>
      <c r="P95" s="34"/>
    </row>
    <row r="96" spans="1:16" x14ac:dyDescent="0.25">
      <c r="A96" s="7"/>
      <c r="B96" s="7"/>
      <c r="C96" s="7"/>
      <c r="D96" s="7"/>
      <c r="E96" s="7"/>
      <c r="F96" s="8"/>
      <c r="G96" s="7"/>
      <c r="H96" s="9"/>
      <c r="I96" s="7"/>
      <c r="J96" s="9"/>
      <c r="K96" s="7"/>
      <c r="L96" s="9"/>
      <c r="M96" s="9"/>
      <c r="N96" s="9"/>
      <c r="O96" s="34"/>
      <c r="P96" s="34"/>
    </row>
    <row r="97" spans="1:16" x14ac:dyDescent="0.25">
      <c r="A97" s="7">
        <v>23</v>
      </c>
      <c r="B97" s="7">
        <v>6</v>
      </c>
      <c r="C97" s="7"/>
      <c r="D97" s="7">
        <v>3</v>
      </c>
      <c r="E97" s="7">
        <v>208</v>
      </c>
      <c r="F97" s="8" t="s">
        <v>69</v>
      </c>
      <c r="G97" s="7" t="s">
        <v>23</v>
      </c>
      <c r="H97" s="9">
        <v>99</v>
      </c>
      <c r="I97" s="7">
        <v>84</v>
      </c>
      <c r="J97" s="9">
        <v>0</v>
      </c>
      <c r="K97" s="7"/>
      <c r="L97" s="9">
        <v>3247</v>
      </c>
      <c r="M97" s="9">
        <v>0</v>
      </c>
      <c r="N97" s="9">
        <f>L97+M97</f>
        <v>3247</v>
      </c>
      <c r="O97" s="34"/>
      <c r="P97" s="34"/>
    </row>
    <row r="98" spans="1:16" x14ac:dyDescent="0.25">
      <c r="A98" s="7"/>
      <c r="B98" s="7"/>
      <c r="C98" s="7"/>
      <c r="D98" s="7"/>
      <c r="E98" s="7"/>
      <c r="F98" s="8"/>
      <c r="G98" s="7"/>
      <c r="H98" s="9"/>
      <c r="I98" s="7"/>
      <c r="J98" s="9"/>
      <c r="K98" s="7"/>
      <c r="L98" s="9"/>
      <c r="M98" s="9"/>
      <c r="N98" s="9"/>
      <c r="O98" s="34"/>
      <c r="P98" s="34"/>
    </row>
    <row r="99" spans="1:16" x14ac:dyDescent="0.25">
      <c r="A99" s="7">
        <v>24</v>
      </c>
      <c r="B99" s="7">
        <v>6</v>
      </c>
      <c r="C99" s="7"/>
      <c r="D99" s="7">
        <v>3</v>
      </c>
      <c r="E99" s="7">
        <v>209</v>
      </c>
      <c r="F99" s="8" t="s">
        <v>70</v>
      </c>
      <c r="G99" s="7" t="s">
        <v>23</v>
      </c>
      <c r="H99" s="9">
        <v>126</v>
      </c>
      <c r="I99" s="7">
        <v>84</v>
      </c>
      <c r="J99" s="9">
        <v>0</v>
      </c>
      <c r="K99" s="7"/>
      <c r="L99" s="9">
        <v>4133</v>
      </c>
      <c r="M99" s="9">
        <v>0</v>
      </c>
      <c r="N99" s="9">
        <f>L99+M99</f>
        <v>4133</v>
      </c>
      <c r="O99" s="34"/>
      <c r="P99" s="34"/>
    </row>
    <row r="100" spans="1:16" x14ac:dyDescent="0.25">
      <c r="A100" s="7"/>
      <c r="B100" s="7"/>
      <c r="C100" s="7"/>
      <c r="D100" s="7">
        <v>3</v>
      </c>
      <c r="E100" s="7">
        <v>210</v>
      </c>
      <c r="F100" s="8" t="s">
        <v>70</v>
      </c>
      <c r="G100" s="7" t="s">
        <v>23</v>
      </c>
      <c r="H100" s="9">
        <v>252</v>
      </c>
      <c r="I100" s="7">
        <v>84</v>
      </c>
      <c r="J100" s="9">
        <v>40</v>
      </c>
      <c r="K100" s="7">
        <v>31</v>
      </c>
      <c r="L100" s="9">
        <v>7866</v>
      </c>
      <c r="M100" s="9">
        <v>0</v>
      </c>
      <c r="N100" s="9">
        <f>L100+M100</f>
        <v>7866</v>
      </c>
      <c r="O100" s="34"/>
      <c r="P100" s="34"/>
    </row>
    <row r="101" spans="1:16" x14ac:dyDescent="0.25">
      <c r="A101" s="7"/>
      <c r="B101" s="7"/>
      <c r="C101" s="7"/>
      <c r="D101" s="7"/>
      <c r="E101" s="7"/>
      <c r="F101" s="8"/>
      <c r="G101" s="7"/>
      <c r="H101" s="9"/>
      <c r="I101" s="7"/>
      <c r="J101" s="9"/>
      <c r="K101" s="7"/>
      <c r="L101" s="6">
        <f>SUM(L99:L100)</f>
        <v>11999</v>
      </c>
      <c r="M101" s="6">
        <f>SUM(M99:M100)</f>
        <v>0</v>
      </c>
      <c r="N101" s="6">
        <f>SUM(N99:N100)</f>
        <v>11999</v>
      </c>
      <c r="O101" s="34"/>
      <c r="P101" s="34"/>
    </row>
    <row r="102" spans="1:16" x14ac:dyDescent="0.25">
      <c r="A102" s="7"/>
      <c r="B102" s="7"/>
      <c r="C102" s="7"/>
      <c r="D102" s="7"/>
      <c r="E102" s="7"/>
      <c r="F102" s="8"/>
      <c r="G102" s="7"/>
      <c r="H102" s="9"/>
      <c r="I102" s="7"/>
      <c r="J102" s="9"/>
      <c r="K102" s="7"/>
      <c r="L102" s="9"/>
      <c r="M102" s="9"/>
      <c r="N102" s="9"/>
      <c r="O102" s="34"/>
      <c r="P102" s="34"/>
    </row>
    <row r="103" spans="1:16" x14ac:dyDescent="0.25">
      <c r="A103" s="7">
        <v>25</v>
      </c>
      <c r="B103" s="7">
        <v>6</v>
      </c>
      <c r="C103" s="7"/>
      <c r="D103" s="7">
        <v>3</v>
      </c>
      <c r="E103" s="7">
        <v>211</v>
      </c>
      <c r="F103" s="8" t="s">
        <v>71</v>
      </c>
      <c r="G103" s="7" t="s">
        <v>23</v>
      </c>
      <c r="H103" s="9">
        <v>200</v>
      </c>
      <c r="I103" s="7">
        <v>84</v>
      </c>
      <c r="J103" s="9">
        <v>40</v>
      </c>
      <c r="K103" s="7">
        <v>30</v>
      </c>
      <c r="L103" s="9">
        <v>6784</v>
      </c>
      <c r="M103" s="9">
        <v>0</v>
      </c>
      <c r="N103" s="9">
        <f>L103+M103</f>
        <v>6784</v>
      </c>
      <c r="O103" s="34"/>
      <c r="P103" s="34"/>
    </row>
    <row r="104" spans="1:16" x14ac:dyDescent="0.25">
      <c r="A104" s="7"/>
      <c r="B104" s="7"/>
      <c r="C104" s="7"/>
      <c r="D104" s="7">
        <v>3</v>
      </c>
      <c r="E104" s="7">
        <v>212</v>
      </c>
      <c r="F104" s="8" t="s">
        <v>71</v>
      </c>
      <c r="G104" s="7" t="s">
        <v>23</v>
      </c>
      <c r="H104" s="9">
        <v>90</v>
      </c>
      <c r="I104" s="7">
        <v>84</v>
      </c>
      <c r="J104" s="9">
        <v>0</v>
      </c>
      <c r="K104" s="7"/>
      <c r="L104" s="9">
        <v>2952</v>
      </c>
      <c r="M104" s="9">
        <v>0</v>
      </c>
      <c r="N104" s="9">
        <f>L104+M104</f>
        <v>2952</v>
      </c>
      <c r="O104" s="34"/>
      <c r="P104" s="34"/>
    </row>
    <row r="105" spans="1:16" x14ac:dyDescent="0.25">
      <c r="A105" s="7"/>
      <c r="B105" s="7"/>
      <c r="C105" s="7"/>
      <c r="D105" s="7"/>
      <c r="E105" s="7"/>
      <c r="F105" s="8"/>
      <c r="G105" s="7"/>
      <c r="H105" s="9"/>
      <c r="I105" s="7"/>
      <c r="J105" s="9"/>
      <c r="K105" s="7"/>
      <c r="L105" s="6">
        <f>SUM(L103:L104)</f>
        <v>9736</v>
      </c>
      <c r="M105" s="6">
        <f>SUM(M103:M104)</f>
        <v>0</v>
      </c>
      <c r="N105" s="6">
        <f>SUM(N103:N104)</f>
        <v>9736</v>
      </c>
      <c r="O105" s="34"/>
      <c r="P105" s="34"/>
    </row>
    <row r="106" spans="1:16" x14ac:dyDescent="0.25">
      <c r="A106" s="7"/>
      <c r="B106" s="7"/>
      <c r="C106" s="7"/>
      <c r="D106" s="7"/>
      <c r="E106" s="7"/>
      <c r="F106" s="8"/>
      <c r="G106" s="7"/>
      <c r="H106" s="9"/>
      <c r="I106" s="7"/>
      <c r="J106" s="9"/>
      <c r="K106" s="7"/>
      <c r="L106" s="9"/>
      <c r="M106" s="9"/>
      <c r="N106" s="9"/>
      <c r="O106" s="34"/>
      <c r="P106" s="34"/>
    </row>
    <row r="107" spans="1:16" x14ac:dyDescent="0.25">
      <c r="A107" s="7">
        <v>26</v>
      </c>
      <c r="B107" s="7">
        <v>6</v>
      </c>
      <c r="C107" s="7"/>
      <c r="D107" s="7">
        <v>3</v>
      </c>
      <c r="E107" s="7">
        <v>213</v>
      </c>
      <c r="F107" s="8" t="s">
        <v>72</v>
      </c>
      <c r="G107" s="7" t="s">
        <v>23</v>
      </c>
      <c r="H107" s="9">
        <v>100</v>
      </c>
      <c r="I107" s="7">
        <v>84</v>
      </c>
      <c r="J107" s="9">
        <v>0</v>
      </c>
      <c r="K107" s="7"/>
      <c r="L107" s="9">
        <v>3280</v>
      </c>
      <c r="M107" s="9">
        <v>0</v>
      </c>
      <c r="N107" s="9">
        <f>L107+M107</f>
        <v>3280</v>
      </c>
      <c r="O107" s="34"/>
      <c r="P107" s="34"/>
    </row>
    <row r="108" spans="1:16" x14ac:dyDescent="0.25">
      <c r="A108" s="7"/>
      <c r="B108" s="7"/>
      <c r="C108" s="7"/>
      <c r="D108" s="7">
        <v>3</v>
      </c>
      <c r="E108" s="7">
        <v>214</v>
      </c>
      <c r="F108" s="8" t="s">
        <v>72</v>
      </c>
      <c r="G108" s="7" t="s">
        <v>23</v>
      </c>
      <c r="H108" s="9">
        <v>210</v>
      </c>
      <c r="I108" s="7">
        <v>84</v>
      </c>
      <c r="J108" s="9">
        <v>60</v>
      </c>
      <c r="K108" s="7">
        <v>29</v>
      </c>
      <c r="L108" s="9">
        <v>9224</v>
      </c>
      <c r="M108" s="9">
        <v>0</v>
      </c>
      <c r="N108" s="9">
        <f>L108+M108</f>
        <v>9224</v>
      </c>
      <c r="O108" s="34"/>
      <c r="P108" s="34"/>
    </row>
    <row r="109" spans="1:16" x14ac:dyDescent="0.25">
      <c r="A109" s="7"/>
      <c r="B109" s="7"/>
      <c r="C109" s="7"/>
      <c r="D109" s="7">
        <v>5</v>
      </c>
      <c r="E109" s="7">
        <v>6</v>
      </c>
      <c r="F109" s="8" t="s">
        <v>72</v>
      </c>
      <c r="G109" s="7" t="s">
        <v>23</v>
      </c>
      <c r="H109" s="9">
        <v>230</v>
      </c>
      <c r="I109" s="7">
        <v>86</v>
      </c>
      <c r="J109" s="9">
        <v>0</v>
      </c>
      <c r="K109" s="7"/>
      <c r="L109" s="9">
        <v>4416</v>
      </c>
      <c r="M109" s="9">
        <v>0</v>
      </c>
      <c r="N109" s="9">
        <f>L109+M109</f>
        <v>4416</v>
      </c>
      <c r="O109" s="34"/>
      <c r="P109" s="34"/>
    </row>
    <row r="110" spans="1:16" x14ac:dyDescent="0.25">
      <c r="A110" s="7"/>
      <c r="B110" s="7"/>
      <c r="C110" s="7"/>
      <c r="D110" s="7"/>
      <c r="E110" s="7"/>
      <c r="F110" s="8"/>
      <c r="G110" s="7"/>
      <c r="H110" s="9"/>
      <c r="I110" s="7"/>
      <c r="J110" s="9"/>
      <c r="K110" s="7"/>
      <c r="L110" s="6">
        <f>SUM(L107:L109)</f>
        <v>16920</v>
      </c>
      <c r="M110" s="6">
        <f>SUM(M107:M109)</f>
        <v>0</v>
      </c>
      <c r="N110" s="6">
        <f>SUM(N107:N109)</f>
        <v>16920</v>
      </c>
      <c r="O110" s="34"/>
      <c r="P110" s="34"/>
    </row>
    <row r="111" spans="1:16" x14ac:dyDescent="0.25">
      <c r="A111" s="7"/>
      <c r="B111" s="7"/>
      <c r="C111" s="7"/>
      <c r="D111" s="7"/>
      <c r="E111" s="7"/>
      <c r="F111" s="8"/>
      <c r="G111" s="7"/>
      <c r="H111" s="9"/>
      <c r="I111" s="7"/>
      <c r="J111" s="9"/>
      <c r="K111" s="7"/>
      <c r="L111" s="9"/>
      <c r="M111" s="9"/>
      <c r="N111" s="9"/>
      <c r="O111" s="34"/>
      <c r="P111" s="34"/>
    </row>
    <row r="112" spans="1:16" x14ac:dyDescent="0.25">
      <c r="A112" s="7">
        <v>27</v>
      </c>
      <c r="B112" s="7">
        <v>6</v>
      </c>
      <c r="C112" s="7"/>
      <c r="D112" s="7">
        <v>3</v>
      </c>
      <c r="E112" s="7">
        <v>215</v>
      </c>
      <c r="F112" s="8" t="s">
        <v>73</v>
      </c>
      <c r="G112" s="7" t="s">
        <v>23</v>
      </c>
      <c r="H112" s="9">
        <v>202</v>
      </c>
      <c r="I112" s="7">
        <v>84</v>
      </c>
      <c r="J112" s="9">
        <v>28</v>
      </c>
      <c r="K112" s="7">
        <v>31</v>
      </c>
      <c r="L112" s="9">
        <v>5146</v>
      </c>
      <c r="M112" s="9">
        <v>0</v>
      </c>
      <c r="N112" s="9">
        <f>L112+M112</f>
        <v>5146</v>
      </c>
      <c r="O112" s="34"/>
      <c r="P112" s="34"/>
    </row>
    <row r="113" spans="1:16" x14ac:dyDescent="0.25">
      <c r="A113" s="7"/>
      <c r="B113" s="7"/>
      <c r="C113" s="7"/>
      <c r="D113" s="7">
        <v>3</v>
      </c>
      <c r="E113" s="7">
        <v>216</v>
      </c>
      <c r="F113" s="8" t="s">
        <v>73</v>
      </c>
      <c r="G113" s="7" t="s">
        <v>23</v>
      </c>
      <c r="H113" s="9">
        <v>90</v>
      </c>
      <c r="I113" s="7">
        <v>84</v>
      </c>
      <c r="J113" s="9">
        <v>0</v>
      </c>
      <c r="K113" s="7"/>
      <c r="L113" s="9">
        <v>2952</v>
      </c>
      <c r="M113" s="9">
        <v>0</v>
      </c>
      <c r="N113" s="9">
        <f>L113+M113</f>
        <v>2952</v>
      </c>
      <c r="O113" s="34"/>
      <c r="P113" s="34"/>
    </row>
    <row r="114" spans="1:16" x14ac:dyDescent="0.25">
      <c r="A114" s="7"/>
      <c r="B114" s="7"/>
      <c r="C114" s="7"/>
      <c r="D114" s="7">
        <v>5</v>
      </c>
      <c r="E114" s="7">
        <v>58</v>
      </c>
      <c r="F114" s="8" t="s">
        <v>162</v>
      </c>
      <c r="G114" s="7" t="s">
        <v>23</v>
      </c>
      <c r="H114" s="9">
        <v>327</v>
      </c>
      <c r="I114" s="7">
        <v>84</v>
      </c>
      <c r="J114" s="9">
        <v>0</v>
      </c>
      <c r="K114" s="7"/>
      <c r="L114" s="9">
        <v>10726</v>
      </c>
      <c r="M114" s="9">
        <v>0</v>
      </c>
      <c r="N114" s="9">
        <f>L114+M114</f>
        <v>10726</v>
      </c>
      <c r="O114" s="34"/>
      <c r="P114" s="34"/>
    </row>
    <row r="115" spans="1:16" x14ac:dyDescent="0.25">
      <c r="A115" s="7"/>
      <c r="B115" s="7"/>
      <c r="C115" s="7"/>
      <c r="D115" s="7"/>
      <c r="E115" s="7"/>
      <c r="F115" s="8"/>
      <c r="G115" s="7"/>
      <c r="H115" s="9"/>
      <c r="I115" s="7"/>
      <c r="J115" s="9"/>
      <c r="K115" s="7"/>
      <c r="L115" s="6">
        <f>SUM(L112:L114)</f>
        <v>18824</v>
      </c>
      <c r="M115" s="6">
        <f>SUM(M112:M114)</f>
        <v>0</v>
      </c>
      <c r="N115" s="6">
        <f>SUM(N112:N114)</f>
        <v>18824</v>
      </c>
      <c r="O115" s="34"/>
      <c r="P115" s="34"/>
    </row>
    <row r="116" spans="1:16" x14ac:dyDescent="0.25">
      <c r="A116" s="7"/>
      <c r="B116" s="7"/>
      <c r="C116" s="7"/>
      <c r="D116" s="7"/>
      <c r="E116" s="7"/>
      <c r="F116" s="8"/>
      <c r="G116" s="7"/>
      <c r="H116" s="9"/>
      <c r="I116" s="29"/>
      <c r="J116" s="9"/>
      <c r="K116" s="7"/>
      <c r="L116" s="9"/>
      <c r="M116" s="9"/>
      <c r="N116" s="9"/>
      <c r="O116" s="34"/>
      <c r="P116" s="34"/>
    </row>
    <row r="117" spans="1:16" x14ac:dyDescent="0.25">
      <c r="A117" s="7">
        <v>28</v>
      </c>
      <c r="B117" s="7">
        <v>6</v>
      </c>
      <c r="C117" s="7"/>
      <c r="D117" s="7">
        <v>5</v>
      </c>
      <c r="E117" s="7">
        <v>36</v>
      </c>
      <c r="F117" s="8" t="s">
        <v>415</v>
      </c>
      <c r="G117" s="7" t="s">
        <v>23</v>
      </c>
      <c r="H117" s="9">
        <v>160</v>
      </c>
      <c r="I117" s="7">
        <v>84</v>
      </c>
      <c r="J117" s="9">
        <v>35</v>
      </c>
      <c r="K117" s="7">
        <v>33</v>
      </c>
      <c r="L117" s="9">
        <v>7254</v>
      </c>
      <c r="M117" s="9">
        <v>0</v>
      </c>
      <c r="N117" s="9">
        <f>L117+M117</f>
        <v>7254</v>
      </c>
      <c r="O117" s="34"/>
      <c r="P117" s="34"/>
    </row>
    <row r="118" spans="1:16" x14ac:dyDescent="0.25">
      <c r="A118" s="7"/>
      <c r="B118" s="7"/>
      <c r="C118" s="7"/>
      <c r="D118" s="7">
        <v>5</v>
      </c>
      <c r="E118" s="7">
        <v>37</v>
      </c>
      <c r="F118" s="8" t="s">
        <v>146</v>
      </c>
      <c r="G118" s="7" t="s">
        <v>23</v>
      </c>
      <c r="H118" s="9">
        <v>86</v>
      </c>
      <c r="I118" s="7">
        <v>84</v>
      </c>
      <c r="J118" s="9">
        <v>0</v>
      </c>
      <c r="K118" s="7"/>
      <c r="L118" s="9">
        <v>2821</v>
      </c>
      <c r="M118" s="9">
        <v>0</v>
      </c>
      <c r="N118" s="9">
        <f>L118+M118</f>
        <v>2821</v>
      </c>
      <c r="O118" s="34"/>
      <c r="P118" s="34"/>
    </row>
    <row r="119" spans="1:16" x14ac:dyDescent="0.25">
      <c r="A119" s="7"/>
      <c r="B119" s="7"/>
      <c r="C119" s="7"/>
      <c r="D119" s="7"/>
      <c r="E119" s="7"/>
      <c r="F119" s="8"/>
      <c r="G119" s="7"/>
      <c r="H119" s="9"/>
      <c r="I119" s="7"/>
      <c r="J119" s="9"/>
      <c r="K119" s="7"/>
      <c r="L119" s="6">
        <f>SUM(L117:L118)</f>
        <v>10075</v>
      </c>
      <c r="M119" s="6">
        <f>SUM(M117:M118)</f>
        <v>0</v>
      </c>
      <c r="N119" s="6">
        <f>SUM(N117:N118)</f>
        <v>10075</v>
      </c>
      <c r="O119" s="34"/>
      <c r="P119" s="34"/>
    </row>
    <row r="120" spans="1:16" x14ac:dyDescent="0.25">
      <c r="A120" s="7"/>
      <c r="B120" s="7"/>
      <c r="C120" s="7"/>
      <c r="D120" s="7"/>
      <c r="E120" s="7"/>
      <c r="F120" s="8"/>
      <c r="G120" s="7"/>
      <c r="H120" s="9"/>
      <c r="I120" s="7"/>
      <c r="J120" s="9"/>
      <c r="K120" s="7"/>
      <c r="L120" s="9"/>
      <c r="M120" s="9"/>
      <c r="N120" s="9"/>
      <c r="O120" s="34"/>
      <c r="P120" s="34"/>
    </row>
    <row r="121" spans="1:16" x14ac:dyDescent="0.25">
      <c r="A121" s="7">
        <v>29</v>
      </c>
      <c r="B121" s="7">
        <v>6</v>
      </c>
      <c r="C121" s="7"/>
      <c r="D121" s="7">
        <v>5</v>
      </c>
      <c r="E121" s="7">
        <v>40</v>
      </c>
      <c r="F121" s="8" t="s">
        <v>149</v>
      </c>
      <c r="G121" s="7" t="s">
        <v>23</v>
      </c>
      <c r="H121" s="9">
        <v>164</v>
      </c>
      <c r="I121" s="7">
        <v>84</v>
      </c>
      <c r="J121" s="9">
        <v>48</v>
      </c>
      <c r="K121" s="7">
        <v>30</v>
      </c>
      <c r="L121" s="9">
        <v>6448</v>
      </c>
      <c r="M121" s="9">
        <v>0</v>
      </c>
      <c r="N121" s="9">
        <f>L121+M121</f>
        <v>6448</v>
      </c>
      <c r="O121" s="34"/>
      <c r="P121" s="34"/>
    </row>
    <row r="122" spans="1:16" x14ac:dyDescent="0.25">
      <c r="A122" s="7"/>
      <c r="B122" s="7"/>
      <c r="C122" s="7"/>
      <c r="D122" s="7">
        <v>5</v>
      </c>
      <c r="E122" s="7">
        <v>41</v>
      </c>
      <c r="F122" s="8" t="s">
        <v>149</v>
      </c>
      <c r="G122" s="7" t="s">
        <v>23</v>
      </c>
      <c r="H122" s="9">
        <v>90</v>
      </c>
      <c r="I122" s="7">
        <v>84</v>
      </c>
      <c r="J122" s="9">
        <v>0</v>
      </c>
      <c r="K122" s="7"/>
      <c r="L122" s="9">
        <v>2952</v>
      </c>
      <c r="M122" s="9">
        <v>0</v>
      </c>
      <c r="N122" s="9">
        <f>L122+M122</f>
        <v>2952</v>
      </c>
      <c r="O122" s="34"/>
      <c r="P122" s="34"/>
    </row>
    <row r="123" spans="1:16" x14ac:dyDescent="0.25">
      <c r="A123" s="7"/>
      <c r="B123" s="7"/>
      <c r="C123" s="7"/>
      <c r="D123" s="7"/>
      <c r="E123" s="7"/>
      <c r="F123" s="8"/>
      <c r="G123" s="7"/>
      <c r="H123" s="9"/>
      <c r="I123" s="7"/>
      <c r="J123" s="9"/>
      <c r="K123" s="7"/>
      <c r="L123" s="6">
        <f>SUM(L121:L122)</f>
        <v>9400</v>
      </c>
      <c r="M123" s="6">
        <f>SUM(M121:M122)</f>
        <v>0</v>
      </c>
      <c r="N123" s="6">
        <f>SUM(N121:N122)</f>
        <v>9400</v>
      </c>
      <c r="O123" s="34"/>
      <c r="P123" s="34"/>
    </row>
    <row r="124" spans="1:16" x14ac:dyDescent="0.25">
      <c r="A124" s="7"/>
      <c r="B124" s="7"/>
      <c r="C124" s="7"/>
      <c r="D124" s="7"/>
      <c r="E124" s="7"/>
      <c r="F124" s="8"/>
      <c r="G124" s="7"/>
      <c r="H124" s="9"/>
      <c r="I124" s="7"/>
      <c r="J124" s="9"/>
      <c r="K124" s="7"/>
      <c r="L124" s="9"/>
      <c r="M124" s="9"/>
      <c r="N124" s="9"/>
      <c r="O124" s="34"/>
      <c r="P124" s="34"/>
    </row>
    <row r="125" spans="1:16" x14ac:dyDescent="0.25">
      <c r="A125" s="7">
        <v>30</v>
      </c>
      <c r="B125" s="7">
        <v>6</v>
      </c>
      <c r="C125" s="7"/>
      <c r="D125" s="7">
        <v>5</v>
      </c>
      <c r="E125" s="7">
        <v>42</v>
      </c>
      <c r="F125" s="8" t="s">
        <v>150</v>
      </c>
      <c r="G125" s="7" t="s">
        <v>23</v>
      </c>
      <c r="H125" s="9">
        <v>90</v>
      </c>
      <c r="I125" s="7">
        <v>84</v>
      </c>
      <c r="J125" s="9">
        <v>0</v>
      </c>
      <c r="K125" s="7"/>
      <c r="L125" s="9">
        <v>2952</v>
      </c>
      <c r="M125" s="9">
        <v>0</v>
      </c>
      <c r="N125" s="9">
        <f>L125+M125</f>
        <v>2952</v>
      </c>
      <c r="O125" s="34"/>
      <c r="P125" s="34"/>
    </row>
    <row r="126" spans="1:16" x14ac:dyDescent="0.25">
      <c r="A126" s="7"/>
      <c r="B126" s="7"/>
      <c r="C126" s="7"/>
      <c r="D126" s="7">
        <v>5</v>
      </c>
      <c r="E126" s="7">
        <v>45</v>
      </c>
      <c r="F126" s="8" t="s">
        <v>150</v>
      </c>
      <c r="G126" s="7" t="s">
        <v>23</v>
      </c>
      <c r="H126" s="9">
        <v>160</v>
      </c>
      <c r="I126" s="7">
        <v>84</v>
      </c>
      <c r="J126" s="9">
        <v>48</v>
      </c>
      <c r="K126" s="7">
        <v>30</v>
      </c>
      <c r="L126" s="9">
        <v>6317</v>
      </c>
      <c r="M126" s="9">
        <v>0</v>
      </c>
      <c r="N126" s="9">
        <f>L126+M126</f>
        <v>6317</v>
      </c>
      <c r="O126" s="34"/>
      <c r="P126" s="34"/>
    </row>
    <row r="127" spans="1:16" x14ac:dyDescent="0.25">
      <c r="A127" s="7"/>
      <c r="B127" s="7"/>
      <c r="C127" s="7"/>
      <c r="D127" s="7">
        <v>27</v>
      </c>
      <c r="E127" s="7">
        <v>57</v>
      </c>
      <c r="F127" s="8" t="s">
        <v>378</v>
      </c>
      <c r="G127" s="7" t="s">
        <v>23</v>
      </c>
      <c r="H127" s="9">
        <v>2083</v>
      </c>
      <c r="I127" s="29">
        <v>84</v>
      </c>
      <c r="J127" s="9">
        <v>0</v>
      </c>
      <c r="K127" s="7"/>
      <c r="L127" s="9">
        <v>68322</v>
      </c>
      <c r="M127" s="9">
        <v>0</v>
      </c>
      <c r="N127" s="9">
        <f>L127+M127</f>
        <v>68322</v>
      </c>
      <c r="O127" s="34"/>
      <c r="P127" s="34"/>
    </row>
    <row r="128" spans="1:16" x14ac:dyDescent="0.25">
      <c r="A128" s="7"/>
      <c r="B128" s="7"/>
      <c r="C128" s="7"/>
      <c r="D128" s="7"/>
      <c r="E128" s="7"/>
      <c r="F128" s="8"/>
      <c r="G128" s="7"/>
      <c r="H128" s="9"/>
      <c r="I128" s="7"/>
      <c r="J128" s="9"/>
      <c r="K128" s="7"/>
      <c r="L128" s="6">
        <f>SUM(L125:L127)</f>
        <v>77591</v>
      </c>
      <c r="M128" s="6">
        <f>SUM(M125:M127)</f>
        <v>0</v>
      </c>
      <c r="N128" s="6">
        <f>SUM(N125:N127)</f>
        <v>77591</v>
      </c>
      <c r="O128" s="34"/>
      <c r="P128" s="34"/>
    </row>
    <row r="129" spans="1:16" x14ac:dyDescent="0.25">
      <c r="A129" s="7"/>
      <c r="B129" s="7"/>
      <c r="C129" s="7"/>
      <c r="D129" s="7"/>
      <c r="E129" s="7"/>
      <c r="F129" s="8"/>
      <c r="G129" s="7"/>
      <c r="H129" s="9"/>
      <c r="I129" s="7"/>
      <c r="J129" s="9"/>
      <c r="K129" s="7"/>
      <c r="L129" s="9"/>
      <c r="M129" s="9"/>
      <c r="N129" s="9"/>
      <c r="O129" s="34"/>
      <c r="P129" s="34"/>
    </row>
    <row r="130" spans="1:16" x14ac:dyDescent="0.25">
      <c r="A130" s="7">
        <v>31</v>
      </c>
      <c r="B130" s="7">
        <v>6</v>
      </c>
      <c r="C130" s="7"/>
      <c r="D130" s="7">
        <v>5</v>
      </c>
      <c r="E130" s="7">
        <v>44</v>
      </c>
      <c r="F130" s="8" t="s">
        <v>151</v>
      </c>
      <c r="G130" s="7" t="s">
        <v>23</v>
      </c>
      <c r="H130" s="9">
        <v>293</v>
      </c>
      <c r="I130" s="7">
        <v>84</v>
      </c>
      <c r="J130" s="9">
        <v>70</v>
      </c>
      <c r="K130" s="7">
        <v>28</v>
      </c>
      <c r="L130" s="9">
        <v>15830</v>
      </c>
      <c r="M130" s="9">
        <v>0</v>
      </c>
      <c r="N130" s="9">
        <f>L130+M130</f>
        <v>15830</v>
      </c>
      <c r="O130" s="34"/>
      <c r="P130" s="34"/>
    </row>
    <row r="131" spans="1:16" x14ac:dyDescent="0.25">
      <c r="A131" s="7"/>
      <c r="B131" s="7"/>
      <c r="C131" s="7"/>
      <c r="D131" s="7">
        <v>27</v>
      </c>
      <c r="E131" s="7">
        <v>78</v>
      </c>
      <c r="F131" s="8" t="s">
        <v>385</v>
      </c>
      <c r="G131" s="7" t="s">
        <v>23</v>
      </c>
      <c r="H131" s="9">
        <v>1814</v>
      </c>
      <c r="I131" s="29">
        <v>84</v>
      </c>
      <c r="J131" s="9">
        <v>0</v>
      </c>
      <c r="K131" s="7"/>
      <c r="L131" s="9">
        <v>59499</v>
      </c>
      <c r="M131" s="9">
        <v>0</v>
      </c>
      <c r="N131" s="9">
        <f>L131+M131</f>
        <v>59499</v>
      </c>
      <c r="O131" s="34"/>
      <c r="P131" s="34"/>
    </row>
    <row r="132" spans="1:16" s="175" customFormat="1" x14ac:dyDescent="0.25">
      <c r="A132" s="18"/>
      <c r="B132" s="18"/>
      <c r="C132" s="18"/>
      <c r="D132" s="18">
        <v>7</v>
      </c>
      <c r="E132" s="18">
        <v>89</v>
      </c>
      <c r="F132" s="19" t="s">
        <v>1077</v>
      </c>
      <c r="G132" s="18" t="s">
        <v>23</v>
      </c>
      <c r="H132" s="20">
        <v>1367</v>
      </c>
      <c r="I132" s="174">
        <v>79</v>
      </c>
      <c r="J132" s="20"/>
      <c r="K132" s="18"/>
      <c r="L132" s="20">
        <v>56320</v>
      </c>
      <c r="M132" s="20">
        <v>0</v>
      </c>
      <c r="N132" s="20">
        <f>SUM(L132:M132)</f>
        <v>56320</v>
      </c>
      <c r="O132" s="38"/>
      <c r="P132" s="38"/>
    </row>
    <row r="133" spans="1:16" x14ac:dyDescent="0.25">
      <c r="A133" s="7"/>
      <c r="B133" s="7"/>
      <c r="C133" s="7"/>
      <c r="D133" s="7"/>
      <c r="E133" s="7"/>
      <c r="F133" s="8"/>
      <c r="G133" s="7"/>
      <c r="H133" s="9"/>
      <c r="I133" s="29"/>
      <c r="J133" s="9"/>
      <c r="K133" s="7"/>
      <c r="L133" s="6">
        <f>SUM(L130:L132)</f>
        <v>131649</v>
      </c>
      <c r="M133" s="6">
        <v>0</v>
      </c>
      <c r="N133" s="6">
        <f>SUM(L133:M133)</f>
        <v>131649</v>
      </c>
      <c r="O133" s="34"/>
      <c r="P133" s="34"/>
    </row>
    <row r="134" spans="1:16" x14ac:dyDescent="0.25">
      <c r="A134" s="7"/>
      <c r="B134" s="7"/>
      <c r="C134" s="7"/>
      <c r="D134" s="7"/>
      <c r="E134" s="7"/>
      <c r="F134" s="8"/>
      <c r="G134" s="7"/>
      <c r="H134" s="9"/>
      <c r="I134" s="7"/>
      <c r="J134" s="9"/>
      <c r="K134" s="7"/>
      <c r="L134" s="9"/>
      <c r="M134" s="9"/>
      <c r="N134" s="9"/>
      <c r="O134" s="34"/>
      <c r="P134" s="34"/>
    </row>
    <row r="135" spans="1:16" x14ac:dyDescent="0.25">
      <c r="A135" s="18">
        <v>32</v>
      </c>
      <c r="B135" s="18">
        <v>6</v>
      </c>
      <c r="C135" s="18"/>
      <c r="D135" s="18">
        <v>3</v>
      </c>
      <c r="E135" s="18">
        <v>320</v>
      </c>
      <c r="F135" s="19" t="s">
        <v>102</v>
      </c>
      <c r="G135" s="18" t="s">
        <v>23</v>
      </c>
      <c r="H135" s="20">
        <v>294</v>
      </c>
      <c r="I135" s="18">
        <v>83</v>
      </c>
      <c r="J135" s="20"/>
      <c r="K135" s="18"/>
      <c r="L135" s="20">
        <v>9643</v>
      </c>
      <c r="M135" s="9">
        <v>0</v>
      </c>
      <c r="N135" s="20">
        <f>L135+M135</f>
        <v>9643</v>
      </c>
      <c r="O135" s="37"/>
      <c r="P135" s="38"/>
    </row>
    <row r="136" spans="1:16" x14ac:dyDescent="0.25">
      <c r="A136" s="7">
        <v>33</v>
      </c>
      <c r="B136" s="7">
        <v>6</v>
      </c>
      <c r="C136" s="7"/>
      <c r="D136" s="7">
        <v>27</v>
      </c>
      <c r="E136" s="7">
        <v>52</v>
      </c>
      <c r="F136" s="8" t="s">
        <v>416</v>
      </c>
      <c r="G136" s="7" t="s">
        <v>23</v>
      </c>
      <c r="H136" s="9">
        <v>1824</v>
      </c>
      <c r="I136" s="29">
        <v>84</v>
      </c>
      <c r="J136" s="9">
        <v>0</v>
      </c>
      <c r="K136" s="7"/>
      <c r="L136" s="9">
        <v>59827</v>
      </c>
      <c r="M136" s="9">
        <v>0</v>
      </c>
      <c r="N136" s="9">
        <f>L136+M136</f>
        <v>59827</v>
      </c>
      <c r="O136" s="34"/>
      <c r="P136" s="34"/>
    </row>
    <row r="137" spans="1:16" x14ac:dyDescent="0.25">
      <c r="A137" s="7"/>
      <c r="B137" s="7"/>
      <c r="C137" s="7"/>
      <c r="D137" s="7"/>
      <c r="E137" s="7"/>
      <c r="F137" s="8"/>
      <c r="G137" s="7"/>
      <c r="H137" s="9"/>
      <c r="I137" s="7"/>
      <c r="J137" s="9"/>
      <c r="K137" s="7"/>
      <c r="L137" s="9"/>
      <c r="M137" s="9"/>
      <c r="N137" s="9"/>
      <c r="O137" s="34"/>
      <c r="P137" s="34"/>
    </row>
    <row r="138" spans="1:16" x14ac:dyDescent="0.25">
      <c r="A138" s="7">
        <v>34</v>
      </c>
      <c r="B138" s="7">
        <v>6</v>
      </c>
      <c r="C138" s="7"/>
      <c r="D138" s="7">
        <v>3</v>
      </c>
      <c r="E138" s="7">
        <v>167</v>
      </c>
      <c r="F138" s="8" t="s">
        <v>44</v>
      </c>
      <c r="G138" s="7" t="s">
        <v>23</v>
      </c>
      <c r="H138" s="9">
        <v>429</v>
      </c>
      <c r="I138" s="7">
        <v>84</v>
      </c>
      <c r="J138" s="9">
        <v>40</v>
      </c>
      <c r="K138" s="7">
        <v>30</v>
      </c>
      <c r="L138" s="9">
        <v>14295</v>
      </c>
      <c r="M138" s="9">
        <v>0</v>
      </c>
      <c r="N138" s="9">
        <f t="shared" ref="N138:N145" si="2">L138+M138</f>
        <v>14295</v>
      </c>
      <c r="O138" s="34"/>
      <c r="P138" s="34"/>
    </row>
    <row r="139" spans="1:16" x14ac:dyDescent="0.25">
      <c r="A139" s="7"/>
      <c r="B139" s="7"/>
      <c r="C139" s="7"/>
      <c r="D139" s="7">
        <v>3</v>
      </c>
      <c r="E139" s="7">
        <v>168</v>
      </c>
      <c r="F139" s="8" t="s">
        <v>44</v>
      </c>
      <c r="G139" s="7" t="s">
        <v>23</v>
      </c>
      <c r="H139" s="9">
        <v>190</v>
      </c>
      <c r="I139" s="7">
        <v>84</v>
      </c>
      <c r="J139" s="9">
        <v>0</v>
      </c>
      <c r="K139" s="7"/>
      <c r="L139" s="9">
        <v>6232</v>
      </c>
      <c r="M139" s="9">
        <v>0</v>
      </c>
      <c r="N139" s="9">
        <f t="shared" si="2"/>
        <v>6232</v>
      </c>
      <c r="O139" s="34"/>
      <c r="P139" s="34"/>
    </row>
    <row r="140" spans="1:16" x14ac:dyDescent="0.25">
      <c r="A140" s="7"/>
      <c r="B140" s="7"/>
      <c r="C140" s="7"/>
      <c r="D140" s="7">
        <v>3</v>
      </c>
      <c r="E140" s="7">
        <v>222</v>
      </c>
      <c r="F140" s="8" t="s">
        <v>44</v>
      </c>
      <c r="G140" s="7" t="s">
        <v>23</v>
      </c>
      <c r="H140" s="9">
        <v>466</v>
      </c>
      <c r="I140" s="7">
        <v>84</v>
      </c>
      <c r="J140" s="9">
        <v>35</v>
      </c>
      <c r="K140" s="7">
        <v>31</v>
      </c>
      <c r="L140" s="9">
        <v>14435</v>
      </c>
      <c r="M140" s="9">
        <v>0</v>
      </c>
      <c r="N140" s="9">
        <f t="shared" si="2"/>
        <v>14435</v>
      </c>
      <c r="O140" s="34"/>
      <c r="P140" s="34"/>
    </row>
    <row r="141" spans="1:16" x14ac:dyDescent="0.25">
      <c r="A141" s="7"/>
      <c r="B141" s="7"/>
      <c r="C141" s="7"/>
      <c r="D141" s="7">
        <v>3</v>
      </c>
      <c r="E141" s="7">
        <v>227</v>
      </c>
      <c r="F141" s="8" t="s">
        <v>79</v>
      </c>
      <c r="G141" s="7" t="s">
        <v>23</v>
      </c>
      <c r="H141" s="9">
        <v>390</v>
      </c>
      <c r="I141" s="7">
        <v>86</v>
      </c>
      <c r="J141" s="9">
        <v>40</v>
      </c>
      <c r="K141" s="7">
        <v>30</v>
      </c>
      <c r="L141" s="9">
        <v>7712</v>
      </c>
      <c r="M141" s="9">
        <v>0</v>
      </c>
      <c r="N141" s="9">
        <f t="shared" si="2"/>
        <v>7712</v>
      </c>
      <c r="O141" s="34"/>
      <c r="P141" s="34"/>
    </row>
    <row r="142" spans="1:16" x14ac:dyDescent="0.25">
      <c r="A142" s="7"/>
      <c r="B142" s="7"/>
      <c r="C142" s="7"/>
      <c r="D142" s="7">
        <v>3</v>
      </c>
      <c r="E142" s="7">
        <v>250</v>
      </c>
      <c r="F142" s="8" t="s">
        <v>92</v>
      </c>
      <c r="G142" s="7" t="s">
        <v>23</v>
      </c>
      <c r="H142" s="9">
        <v>843</v>
      </c>
      <c r="I142" s="7">
        <v>84</v>
      </c>
      <c r="J142" s="9">
        <v>0</v>
      </c>
      <c r="K142" s="7"/>
      <c r="L142" s="24">
        <v>27650</v>
      </c>
      <c r="M142" s="9">
        <v>0</v>
      </c>
      <c r="N142" s="9">
        <f t="shared" si="2"/>
        <v>27650</v>
      </c>
      <c r="O142" s="34"/>
      <c r="P142" s="34"/>
    </row>
    <row r="143" spans="1:16" x14ac:dyDescent="0.25">
      <c r="A143" s="7"/>
      <c r="B143" s="7"/>
      <c r="C143" s="7"/>
      <c r="D143" s="7">
        <v>5</v>
      </c>
      <c r="E143" s="7">
        <v>32</v>
      </c>
      <c r="F143" s="8" t="s">
        <v>142</v>
      </c>
      <c r="G143" s="7" t="s">
        <v>23</v>
      </c>
      <c r="H143" s="9">
        <v>250</v>
      </c>
      <c r="I143" s="7">
        <v>84</v>
      </c>
      <c r="J143" s="9">
        <v>0</v>
      </c>
      <c r="K143" s="7"/>
      <c r="L143" s="9">
        <v>8200</v>
      </c>
      <c r="M143" s="9">
        <v>0</v>
      </c>
      <c r="N143" s="9">
        <f t="shared" si="2"/>
        <v>8200</v>
      </c>
      <c r="O143" s="34"/>
      <c r="P143" s="34"/>
    </row>
    <row r="144" spans="1:16" x14ac:dyDescent="0.25">
      <c r="A144" s="7"/>
      <c r="B144" s="7"/>
      <c r="C144" s="7"/>
      <c r="D144" s="7">
        <v>5</v>
      </c>
      <c r="E144" s="7">
        <v>38</v>
      </c>
      <c r="F144" s="8" t="s">
        <v>147</v>
      </c>
      <c r="G144" s="7" t="s">
        <v>23</v>
      </c>
      <c r="H144" s="9">
        <v>81</v>
      </c>
      <c r="I144" s="7">
        <v>84</v>
      </c>
      <c r="J144" s="9">
        <v>0</v>
      </c>
      <c r="K144" s="7"/>
      <c r="L144" s="9">
        <v>2657</v>
      </c>
      <c r="M144" s="9">
        <v>0</v>
      </c>
      <c r="N144" s="9">
        <f t="shared" si="2"/>
        <v>2657</v>
      </c>
      <c r="O144" s="34"/>
      <c r="P144" s="34"/>
    </row>
    <row r="145" spans="1:16" x14ac:dyDescent="0.25">
      <c r="A145" s="7"/>
      <c r="B145" s="7"/>
      <c r="C145" s="7"/>
      <c r="D145" s="7">
        <v>5</v>
      </c>
      <c r="E145" s="7">
        <v>39</v>
      </c>
      <c r="F145" s="8" t="s">
        <v>148</v>
      </c>
      <c r="G145" s="7" t="s">
        <v>23</v>
      </c>
      <c r="H145" s="9">
        <v>152</v>
      </c>
      <c r="I145" s="7">
        <v>84</v>
      </c>
      <c r="J145" s="9">
        <v>35</v>
      </c>
      <c r="K145" s="7">
        <v>29</v>
      </c>
      <c r="L145" s="9">
        <v>5326</v>
      </c>
      <c r="M145" s="9">
        <v>0</v>
      </c>
      <c r="N145" s="9">
        <f t="shared" si="2"/>
        <v>5326</v>
      </c>
      <c r="O145" s="34"/>
      <c r="P145" s="34"/>
    </row>
    <row r="146" spans="1:16" x14ac:dyDescent="0.25">
      <c r="A146" s="7"/>
      <c r="B146" s="7"/>
      <c r="C146" s="7"/>
      <c r="D146" s="7"/>
      <c r="E146" s="7"/>
      <c r="F146" s="8"/>
      <c r="G146" s="7"/>
      <c r="H146" s="9"/>
      <c r="I146" s="7"/>
      <c r="J146" s="9"/>
      <c r="K146" s="7"/>
      <c r="L146" s="6">
        <f>SUM(L138:L145)</f>
        <v>86507</v>
      </c>
      <c r="M146" s="6">
        <f>SUM(M138:M145)</f>
        <v>0</v>
      </c>
      <c r="N146" s="6">
        <f>SUM(N138:N145)</f>
        <v>86507</v>
      </c>
      <c r="O146" s="34"/>
      <c r="P146" s="34"/>
    </row>
    <row r="147" spans="1:16" x14ac:dyDescent="0.25">
      <c r="A147" s="7"/>
      <c r="B147" s="7"/>
      <c r="C147" s="7"/>
      <c r="D147" s="7"/>
      <c r="E147" s="7"/>
      <c r="F147" s="8"/>
      <c r="G147" s="7"/>
      <c r="H147" s="9"/>
      <c r="I147" s="7"/>
      <c r="J147" s="9"/>
      <c r="K147" s="7"/>
      <c r="L147" s="9"/>
      <c r="M147" s="9"/>
      <c r="N147" s="9"/>
      <c r="O147" s="34"/>
      <c r="P147" s="34"/>
    </row>
    <row r="148" spans="1:16" x14ac:dyDescent="0.25">
      <c r="A148" s="7">
        <v>35</v>
      </c>
      <c r="B148" s="7">
        <v>6</v>
      </c>
      <c r="C148" s="7"/>
      <c r="D148" s="7">
        <v>3</v>
      </c>
      <c r="E148" s="7">
        <v>223</v>
      </c>
      <c r="F148" s="8" t="s">
        <v>75</v>
      </c>
      <c r="G148" s="7" t="s">
        <v>23</v>
      </c>
      <c r="H148" s="9">
        <v>190</v>
      </c>
      <c r="I148" s="7">
        <v>84</v>
      </c>
      <c r="J148" s="9">
        <v>60</v>
      </c>
      <c r="K148" s="7">
        <v>29</v>
      </c>
      <c r="L148" s="9">
        <v>8568</v>
      </c>
      <c r="M148" s="9">
        <v>0</v>
      </c>
      <c r="N148" s="9">
        <f>L148+M148</f>
        <v>8568</v>
      </c>
      <c r="O148" s="34"/>
      <c r="P148" s="34"/>
    </row>
    <row r="149" spans="1:16" x14ac:dyDescent="0.25">
      <c r="A149" s="7"/>
      <c r="B149" s="7"/>
      <c r="C149" s="7"/>
      <c r="D149" s="7">
        <v>9</v>
      </c>
      <c r="E149" s="7">
        <v>41</v>
      </c>
      <c r="F149" s="8" t="s">
        <v>296</v>
      </c>
      <c r="G149" s="7" t="s">
        <v>23</v>
      </c>
      <c r="H149" s="9">
        <v>1557</v>
      </c>
      <c r="I149" s="7">
        <v>84</v>
      </c>
      <c r="J149" s="9">
        <v>0</v>
      </c>
      <c r="K149" s="7"/>
      <c r="L149" s="9">
        <v>51070</v>
      </c>
      <c r="M149" s="9">
        <v>0</v>
      </c>
      <c r="N149" s="9">
        <f>L149+M149</f>
        <v>51070</v>
      </c>
      <c r="O149" s="34"/>
      <c r="P149" s="34"/>
    </row>
    <row r="150" spans="1:16" x14ac:dyDescent="0.25">
      <c r="A150" s="7"/>
      <c r="B150" s="7"/>
      <c r="C150" s="7"/>
      <c r="D150" s="7"/>
      <c r="E150" s="7"/>
      <c r="F150" s="8"/>
      <c r="G150" s="7"/>
      <c r="H150" s="9"/>
      <c r="I150" s="7"/>
      <c r="J150" s="9"/>
      <c r="K150" s="7"/>
      <c r="L150" s="6">
        <f>SUM(L148:L149)</f>
        <v>59638</v>
      </c>
      <c r="M150" s="6">
        <f>SUM(M148:M149)</f>
        <v>0</v>
      </c>
      <c r="N150" s="6">
        <f>SUM(N148:N149)</f>
        <v>59638</v>
      </c>
      <c r="O150" s="34"/>
      <c r="P150" s="34"/>
    </row>
    <row r="151" spans="1:16" x14ac:dyDescent="0.25">
      <c r="A151" s="7"/>
      <c r="B151" s="7"/>
      <c r="C151" s="7"/>
      <c r="D151" s="7"/>
      <c r="E151" s="7"/>
      <c r="F151" s="8"/>
      <c r="G151" s="7"/>
      <c r="H151" s="9"/>
      <c r="I151" s="7"/>
      <c r="J151" s="9"/>
      <c r="K151" s="7"/>
      <c r="L151" s="9"/>
      <c r="M151" s="9"/>
      <c r="N151" s="9"/>
      <c r="O151" s="34"/>
      <c r="P151" s="34"/>
    </row>
    <row r="152" spans="1:16" x14ac:dyDescent="0.25">
      <c r="A152" s="18">
        <v>36</v>
      </c>
      <c r="B152" s="18">
        <v>6</v>
      </c>
      <c r="C152" s="18"/>
      <c r="D152" s="18">
        <v>3</v>
      </c>
      <c r="E152" s="18">
        <v>221</v>
      </c>
      <c r="F152" s="19" t="s">
        <v>74</v>
      </c>
      <c r="G152" s="18" t="s">
        <v>23</v>
      </c>
      <c r="H152" s="20">
        <v>638</v>
      </c>
      <c r="I152" s="18">
        <v>83</v>
      </c>
      <c r="J152" s="20">
        <v>40</v>
      </c>
      <c r="K152" s="18">
        <v>31</v>
      </c>
      <c r="L152" s="20">
        <v>20526</v>
      </c>
      <c r="M152" s="20">
        <v>0</v>
      </c>
      <c r="N152" s="20">
        <f>L152+M152</f>
        <v>20526</v>
      </c>
      <c r="O152" s="38"/>
      <c r="P152" s="38"/>
    </row>
    <row r="153" spans="1:16" x14ac:dyDescent="0.25">
      <c r="A153" s="18"/>
      <c r="B153" s="18"/>
      <c r="C153" s="18"/>
      <c r="D153" s="18">
        <v>3</v>
      </c>
      <c r="E153" s="18">
        <v>224</v>
      </c>
      <c r="F153" s="19" t="s">
        <v>76</v>
      </c>
      <c r="G153" s="18" t="s">
        <v>23</v>
      </c>
      <c r="H153" s="20">
        <v>200</v>
      </c>
      <c r="I153" s="18">
        <v>82</v>
      </c>
      <c r="J153" s="20">
        <v>60</v>
      </c>
      <c r="K153" s="18">
        <v>29</v>
      </c>
      <c r="L153" s="20">
        <v>8896</v>
      </c>
      <c r="M153" s="20">
        <v>0</v>
      </c>
      <c r="N153" s="20">
        <f>L153+M153</f>
        <v>8896</v>
      </c>
      <c r="O153" s="38"/>
      <c r="P153" s="38"/>
    </row>
    <row r="154" spans="1:16" x14ac:dyDescent="0.25">
      <c r="A154" s="7"/>
      <c r="B154" s="7"/>
      <c r="C154" s="7"/>
      <c r="D154" s="7">
        <v>27</v>
      </c>
      <c r="E154" s="7">
        <v>156</v>
      </c>
      <c r="F154" s="8" t="s">
        <v>399</v>
      </c>
      <c r="G154" s="7" t="s">
        <v>23</v>
      </c>
      <c r="H154" s="9">
        <v>821</v>
      </c>
      <c r="I154" s="29">
        <v>84</v>
      </c>
      <c r="J154" s="9">
        <v>0</v>
      </c>
      <c r="K154" s="7"/>
      <c r="L154" s="9">
        <v>26929</v>
      </c>
      <c r="M154" s="9">
        <v>0</v>
      </c>
      <c r="N154" s="9">
        <f>L154+M154</f>
        <v>26929</v>
      </c>
      <c r="O154" s="34"/>
      <c r="P154" s="34"/>
    </row>
    <row r="155" spans="1:16" x14ac:dyDescent="0.25">
      <c r="A155" s="7"/>
      <c r="B155" s="7"/>
      <c r="C155" s="7"/>
      <c r="D155" s="7"/>
      <c r="E155" s="7"/>
      <c r="F155" s="8"/>
      <c r="G155" s="7"/>
      <c r="H155" s="9"/>
      <c r="I155" s="29"/>
      <c r="J155" s="9"/>
      <c r="K155" s="7"/>
      <c r="L155" s="6">
        <f>SUM(L152:L154)</f>
        <v>56351</v>
      </c>
      <c r="M155" s="6">
        <f>SUM(M152:M154)</f>
        <v>0</v>
      </c>
      <c r="N155" s="6">
        <f>SUM(N152:N154)</f>
        <v>56351</v>
      </c>
      <c r="O155" s="34"/>
      <c r="P155" s="34"/>
    </row>
    <row r="156" spans="1:16" x14ac:dyDescent="0.25">
      <c r="A156" s="7"/>
      <c r="B156" s="7"/>
      <c r="C156" s="7"/>
      <c r="D156" s="7"/>
      <c r="E156" s="7"/>
      <c r="F156" s="8"/>
      <c r="G156" s="7"/>
      <c r="H156" s="9"/>
      <c r="I156" s="29"/>
      <c r="J156" s="9"/>
      <c r="K156" s="7"/>
      <c r="L156" s="9"/>
      <c r="M156" s="9"/>
      <c r="N156" s="9"/>
      <c r="O156" s="34"/>
      <c r="P156" s="34"/>
    </row>
    <row r="157" spans="1:16" x14ac:dyDescent="0.25">
      <c r="A157" s="7">
        <v>37</v>
      </c>
      <c r="B157" s="7">
        <v>6</v>
      </c>
      <c r="C157" s="7"/>
      <c r="D157" s="7">
        <v>3</v>
      </c>
      <c r="E157" s="7">
        <v>225</v>
      </c>
      <c r="F157" s="8" t="s">
        <v>417</v>
      </c>
      <c r="G157" s="7" t="s">
        <v>23</v>
      </c>
      <c r="H157" s="9">
        <v>404</v>
      </c>
      <c r="I157" s="7">
        <v>84</v>
      </c>
      <c r="J157" s="9">
        <v>60</v>
      </c>
      <c r="K157" s="7">
        <v>29</v>
      </c>
      <c r="L157" s="9">
        <v>15587</v>
      </c>
      <c r="M157" s="9">
        <v>0</v>
      </c>
      <c r="N157" s="9">
        <f>L157+M157</f>
        <v>15587</v>
      </c>
      <c r="O157" s="34"/>
      <c r="P157" s="34"/>
    </row>
    <row r="158" spans="1:16" x14ac:dyDescent="0.25">
      <c r="A158" s="7">
        <v>37</v>
      </c>
      <c r="B158" s="7">
        <v>6</v>
      </c>
      <c r="C158" s="7"/>
      <c r="D158" s="7">
        <v>3</v>
      </c>
      <c r="E158" s="7">
        <v>313</v>
      </c>
      <c r="F158" s="8" t="s">
        <v>100</v>
      </c>
      <c r="G158" s="7" t="s">
        <v>23</v>
      </c>
      <c r="H158" s="9">
        <v>230</v>
      </c>
      <c r="I158" s="7">
        <v>84</v>
      </c>
      <c r="J158" s="9">
        <v>0</v>
      </c>
      <c r="K158" s="7"/>
      <c r="L158" s="9">
        <v>7544</v>
      </c>
      <c r="M158" s="9">
        <v>0</v>
      </c>
      <c r="N158" s="9">
        <f>L158+M158</f>
        <v>7544</v>
      </c>
      <c r="O158" s="34"/>
      <c r="P158" s="34"/>
    </row>
    <row r="159" spans="1:16" x14ac:dyDescent="0.25">
      <c r="A159" s="7">
        <v>37</v>
      </c>
      <c r="B159" s="7">
        <v>6</v>
      </c>
      <c r="C159" s="7"/>
      <c r="D159" s="7">
        <v>3</v>
      </c>
      <c r="E159" s="7">
        <v>314</v>
      </c>
      <c r="F159" s="8" t="s">
        <v>101</v>
      </c>
      <c r="G159" s="7" t="s">
        <v>23</v>
      </c>
      <c r="H159" s="9">
        <v>240</v>
      </c>
      <c r="I159" s="7">
        <v>84</v>
      </c>
      <c r="J159" s="9">
        <v>0</v>
      </c>
      <c r="K159" s="7"/>
      <c r="L159" s="9">
        <v>7872</v>
      </c>
      <c r="M159" s="9">
        <v>0</v>
      </c>
      <c r="N159" s="9">
        <f>L159+M159</f>
        <v>7872</v>
      </c>
      <c r="O159" s="34"/>
      <c r="P159" s="34"/>
    </row>
    <row r="160" spans="1:16" x14ac:dyDescent="0.25">
      <c r="A160" s="7"/>
      <c r="B160" s="7"/>
      <c r="C160" s="7"/>
      <c r="D160" s="7"/>
      <c r="E160" s="7"/>
      <c r="F160" s="8"/>
      <c r="G160" s="7"/>
      <c r="H160" s="9"/>
      <c r="I160" s="7"/>
      <c r="J160" s="9"/>
      <c r="K160" s="7"/>
      <c r="L160" s="9"/>
      <c r="M160" s="9"/>
      <c r="N160" s="9"/>
      <c r="O160" s="34"/>
      <c r="P160" s="34"/>
    </row>
    <row r="161" spans="1:16" x14ac:dyDescent="0.25">
      <c r="A161" s="7">
        <v>38</v>
      </c>
      <c r="B161" s="7">
        <v>6</v>
      </c>
      <c r="C161" s="7"/>
      <c r="D161" s="7">
        <v>3</v>
      </c>
      <c r="E161" s="7">
        <v>290</v>
      </c>
      <c r="F161" s="8" t="s">
        <v>99</v>
      </c>
      <c r="G161" s="7" t="s">
        <v>23</v>
      </c>
      <c r="H161" s="9">
        <v>370</v>
      </c>
      <c r="I161" s="7">
        <v>84</v>
      </c>
      <c r="J161" s="9">
        <v>0</v>
      </c>
      <c r="K161" s="7"/>
      <c r="L161" s="9">
        <v>12136</v>
      </c>
      <c r="M161" s="9">
        <v>0</v>
      </c>
      <c r="N161" s="9">
        <f>L161+M161</f>
        <v>12136</v>
      </c>
      <c r="O161" s="34"/>
      <c r="P161" s="34"/>
    </row>
    <row r="162" spans="1:16" x14ac:dyDescent="0.25">
      <c r="A162" s="18"/>
      <c r="B162" s="18"/>
      <c r="C162" s="18"/>
      <c r="D162" s="18">
        <v>3</v>
      </c>
      <c r="E162" s="18">
        <v>322</v>
      </c>
      <c r="F162" s="19" t="s">
        <v>104</v>
      </c>
      <c r="G162" s="18" t="s">
        <v>23</v>
      </c>
      <c r="H162" s="20">
        <v>219</v>
      </c>
      <c r="I162" s="18">
        <v>83</v>
      </c>
      <c r="J162" s="20"/>
      <c r="K162" s="18"/>
      <c r="L162" s="20">
        <v>7183</v>
      </c>
      <c r="M162" s="9">
        <v>0</v>
      </c>
      <c r="N162" s="20">
        <f>L162+M162</f>
        <v>7183</v>
      </c>
      <c r="O162" s="38"/>
      <c r="P162" s="38"/>
    </row>
    <row r="163" spans="1:16" x14ac:dyDescent="0.25">
      <c r="A163" s="7"/>
      <c r="B163" s="7"/>
      <c r="C163" s="7"/>
      <c r="D163" s="7">
        <v>27</v>
      </c>
      <c r="E163" s="7">
        <v>35</v>
      </c>
      <c r="F163" s="8" t="s">
        <v>367</v>
      </c>
      <c r="G163" s="7" t="s">
        <v>23</v>
      </c>
      <c r="H163" s="9">
        <v>1217</v>
      </c>
      <c r="I163" s="29">
        <v>84</v>
      </c>
      <c r="J163" s="9">
        <v>0</v>
      </c>
      <c r="K163" s="7"/>
      <c r="L163" s="9">
        <v>39918</v>
      </c>
      <c r="M163" s="9">
        <v>0</v>
      </c>
      <c r="N163" s="9">
        <f>L163+M163</f>
        <v>39918</v>
      </c>
      <c r="O163" s="34"/>
      <c r="P163" s="34"/>
    </row>
    <row r="164" spans="1:16" x14ac:dyDescent="0.25">
      <c r="A164" s="7"/>
      <c r="B164" s="7"/>
      <c r="C164" s="7"/>
      <c r="D164" s="7"/>
      <c r="E164" s="7"/>
      <c r="F164" s="8"/>
      <c r="G164" s="7"/>
      <c r="H164" s="9"/>
      <c r="I164" s="29"/>
      <c r="J164" s="9"/>
      <c r="K164" s="7"/>
      <c r="L164" s="6">
        <f>SUM(L161:L163)</f>
        <v>59237</v>
      </c>
      <c r="M164" s="6">
        <f>SUM(M161:M163)</f>
        <v>0</v>
      </c>
      <c r="N164" s="6">
        <f>SUM(N161:N163)</f>
        <v>59237</v>
      </c>
      <c r="O164" s="34"/>
      <c r="P164" s="34"/>
    </row>
    <row r="165" spans="1:16" x14ac:dyDescent="0.25">
      <c r="A165" s="7"/>
      <c r="B165" s="7"/>
      <c r="C165" s="7"/>
      <c r="D165" s="7"/>
      <c r="E165" s="7"/>
      <c r="F165" s="8"/>
      <c r="G165" s="7"/>
      <c r="H165" s="9"/>
      <c r="I165" s="29"/>
      <c r="J165" s="9"/>
      <c r="K165" s="7"/>
      <c r="L165" s="9"/>
      <c r="M165" s="9"/>
      <c r="N165" s="9"/>
      <c r="O165" s="34"/>
      <c r="P165" s="34"/>
    </row>
    <row r="166" spans="1:16" x14ac:dyDescent="0.25">
      <c r="A166" s="10">
        <v>39</v>
      </c>
      <c r="B166" s="10">
        <v>6</v>
      </c>
      <c r="C166" s="10"/>
      <c r="D166" s="10">
        <v>3</v>
      </c>
      <c r="E166" s="10">
        <v>228</v>
      </c>
      <c r="F166" s="11" t="s">
        <v>80</v>
      </c>
      <c r="G166" s="10" t="s">
        <v>23</v>
      </c>
      <c r="H166" s="12">
        <v>370</v>
      </c>
      <c r="I166" s="10">
        <v>86</v>
      </c>
      <c r="J166" s="12">
        <v>0</v>
      </c>
      <c r="K166" s="10"/>
      <c r="L166" s="12">
        <v>0</v>
      </c>
      <c r="M166" s="12">
        <v>0</v>
      </c>
      <c r="N166" s="12">
        <f>L166+M166</f>
        <v>0</v>
      </c>
      <c r="O166" s="35"/>
      <c r="P166" s="35"/>
    </row>
    <row r="167" spans="1:16" x14ac:dyDescent="0.25">
      <c r="A167" s="7"/>
      <c r="B167" s="7">
        <v>6</v>
      </c>
      <c r="C167" s="7"/>
      <c r="D167" s="7">
        <v>3</v>
      </c>
      <c r="E167" s="7">
        <v>229</v>
      </c>
      <c r="F167" s="8" t="s">
        <v>81</v>
      </c>
      <c r="G167" s="7" t="s">
        <v>23</v>
      </c>
      <c r="H167" s="9">
        <v>370</v>
      </c>
      <c r="I167" s="7">
        <v>86</v>
      </c>
      <c r="J167" s="9">
        <v>60</v>
      </c>
      <c r="K167" s="7">
        <v>29</v>
      </c>
      <c r="L167" s="9">
        <v>10544</v>
      </c>
      <c r="M167" s="9">
        <v>0</v>
      </c>
      <c r="N167" s="9">
        <f>L167+M167</f>
        <v>10544</v>
      </c>
      <c r="O167" s="34"/>
      <c r="P167" s="34"/>
    </row>
    <row r="168" spans="1:16" x14ac:dyDescent="0.25">
      <c r="A168" s="7"/>
      <c r="B168" s="7"/>
      <c r="C168" s="7"/>
      <c r="D168" s="7"/>
      <c r="E168" s="7"/>
      <c r="F168" s="8"/>
      <c r="G168" s="7"/>
      <c r="H168" s="9"/>
      <c r="I168" s="7"/>
      <c r="J168" s="9"/>
      <c r="K168" s="7"/>
      <c r="L168" s="9"/>
      <c r="M168" s="9"/>
      <c r="N168" s="9"/>
      <c r="O168" s="34"/>
      <c r="P168" s="34"/>
    </row>
    <row r="169" spans="1:16" x14ac:dyDescent="0.25">
      <c r="A169" s="18">
        <v>40</v>
      </c>
      <c r="B169" s="18">
        <v>6</v>
      </c>
      <c r="C169" s="18"/>
      <c r="D169" s="18">
        <v>3</v>
      </c>
      <c r="E169" s="18">
        <v>231</v>
      </c>
      <c r="F169" s="19" t="s">
        <v>82</v>
      </c>
      <c r="G169" s="18" t="s">
        <v>23</v>
      </c>
      <c r="H169" s="20">
        <v>206</v>
      </c>
      <c r="I169" s="18">
        <v>85</v>
      </c>
      <c r="J169" s="20">
        <v>50</v>
      </c>
      <c r="K169" s="18">
        <v>30</v>
      </c>
      <c r="L169" s="20">
        <v>3955</v>
      </c>
      <c r="M169" s="20">
        <v>0</v>
      </c>
      <c r="N169" s="20">
        <f>L169+M169</f>
        <v>3955</v>
      </c>
      <c r="O169" s="38"/>
      <c r="P169" s="38"/>
    </row>
    <row r="170" spans="1:16" x14ac:dyDescent="0.25">
      <c r="A170" s="18"/>
      <c r="B170" s="18"/>
      <c r="C170" s="18"/>
      <c r="D170" s="18"/>
      <c r="E170" s="18"/>
      <c r="F170" s="19"/>
      <c r="G170" s="18"/>
      <c r="H170" s="20"/>
      <c r="I170" s="18"/>
      <c r="J170" s="20"/>
      <c r="K170" s="18"/>
      <c r="L170" s="20"/>
      <c r="M170" s="20"/>
      <c r="N170" s="20"/>
      <c r="O170" s="38"/>
      <c r="P170" s="38"/>
    </row>
    <row r="171" spans="1:16" x14ac:dyDescent="0.25">
      <c r="A171" s="7"/>
      <c r="B171" s="7"/>
      <c r="C171" s="7"/>
      <c r="D171" s="7">
        <v>3</v>
      </c>
      <c r="E171" s="7">
        <v>235</v>
      </c>
      <c r="F171" s="8" t="s">
        <v>84</v>
      </c>
      <c r="G171" s="7" t="s">
        <v>23</v>
      </c>
      <c r="H171" s="9">
        <v>215</v>
      </c>
      <c r="I171" s="7">
        <v>86</v>
      </c>
      <c r="J171" s="9">
        <v>0</v>
      </c>
      <c r="K171" s="7"/>
      <c r="L171" s="9">
        <v>4120</v>
      </c>
      <c r="M171" s="9">
        <v>0</v>
      </c>
      <c r="N171" s="9">
        <f>L171+M171</f>
        <v>4120</v>
      </c>
      <c r="O171" s="34"/>
      <c r="P171" s="34"/>
    </row>
    <row r="172" spans="1:16" x14ac:dyDescent="0.25">
      <c r="A172" s="10"/>
      <c r="B172" s="10"/>
      <c r="C172" s="10"/>
      <c r="D172" s="7">
        <v>3</v>
      </c>
      <c r="E172" s="7">
        <v>241</v>
      </c>
      <c r="F172" s="8" t="s">
        <v>88</v>
      </c>
      <c r="G172" s="7" t="s">
        <v>23</v>
      </c>
      <c r="H172" s="9">
        <v>2565</v>
      </c>
      <c r="I172" s="7">
        <v>84</v>
      </c>
      <c r="J172" s="9">
        <v>0</v>
      </c>
      <c r="K172" s="7"/>
      <c r="L172" s="24">
        <v>84132</v>
      </c>
      <c r="M172" s="9">
        <v>0</v>
      </c>
      <c r="N172" s="9">
        <f>L172+M172</f>
        <v>84132</v>
      </c>
      <c r="O172" s="35"/>
      <c r="P172" s="35"/>
    </row>
    <row r="173" spans="1:16" x14ac:dyDescent="0.25">
      <c r="A173" s="18"/>
      <c r="B173" s="18"/>
      <c r="C173" s="18"/>
      <c r="D173" s="18">
        <v>3</v>
      </c>
      <c r="E173" s="18">
        <v>323</v>
      </c>
      <c r="F173" s="19" t="s">
        <v>105</v>
      </c>
      <c r="G173" s="18" t="s">
        <v>23</v>
      </c>
      <c r="H173" s="20">
        <v>208</v>
      </c>
      <c r="I173" s="18">
        <v>85</v>
      </c>
      <c r="J173" s="20"/>
      <c r="K173" s="18"/>
      <c r="L173" s="20">
        <v>3955</v>
      </c>
      <c r="M173" s="20">
        <v>0</v>
      </c>
      <c r="N173" s="20">
        <f>L173+M173</f>
        <v>3955</v>
      </c>
      <c r="O173" s="38"/>
      <c r="P173" s="38"/>
    </row>
    <row r="174" spans="1:16" x14ac:dyDescent="0.25">
      <c r="A174" s="7"/>
      <c r="B174" s="7"/>
      <c r="C174" s="7"/>
      <c r="D174" s="7"/>
      <c r="E174" s="7"/>
      <c r="F174" s="8"/>
      <c r="G174" s="7"/>
      <c r="H174" s="9"/>
      <c r="I174" s="7"/>
      <c r="J174" s="9"/>
      <c r="K174" s="7"/>
      <c r="L174" s="39">
        <f>SUM(L171:L173)</f>
        <v>92207</v>
      </c>
      <c r="M174" s="6">
        <v>0</v>
      </c>
      <c r="N174" s="6">
        <f>SUM(L174:M174)</f>
        <v>92207</v>
      </c>
      <c r="O174" s="34"/>
      <c r="P174" s="34"/>
    </row>
    <row r="175" spans="1:16" x14ac:dyDescent="0.25">
      <c r="A175" s="7"/>
      <c r="B175" s="7"/>
      <c r="C175" s="7"/>
      <c r="D175" s="7"/>
      <c r="E175" s="7"/>
      <c r="F175" s="8"/>
      <c r="G175" s="7"/>
      <c r="H175" s="9"/>
      <c r="I175" s="7"/>
      <c r="J175" s="9"/>
      <c r="K175" s="7"/>
      <c r="L175" s="24"/>
      <c r="M175" s="9"/>
      <c r="N175" s="9"/>
      <c r="O175" s="34"/>
      <c r="P175" s="34"/>
    </row>
    <row r="176" spans="1:16" x14ac:dyDescent="0.25">
      <c r="A176" s="7">
        <v>41</v>
      </c>
      <c r="B176" s="7">
        <v>6</v>
      </c>
      <c r="C176" s="7"/>
      <c r="D176" s="7">
        <v>3</v>
      </c>
      <c r="E176" s="7">
        <v>232</v>
      </c>
      <c r="F176" s="8" t="s">
        <v>83</v>
      </c>
      <c r="G176" s="7" t="s">
        <v>23</v>
      </c>
      <c r="H176" s="9">
        <v>714</v>
      </c>
      <c r="I176" s="7">
        <v>86</v>
      </c>
      <c r="J176" s="9">
        <v>60</v>
      </c>
      <c r="K176" s="7">
        <v>28</v>
      </c>
      <c r="L176" s="9">
        <v>17149</v>
      </c>
      <c r="M176" s="9">
        <v>0</v>
      </c>
      <c r="N176" s="9">
        <f>L176+M176</f>
        <v>17149</v>
      </c>
      <c r="O176" s="34"/>
      <c r="P176" s="34"/>
    </row>
    <row r="177" spans="1:16" x14ac:dyDescent="0.25">
      <c r="A177" s="7"/>
      <c r="B177" s="7"/>
      <c r="C177" s="7"/>
      <c r="D177" s="7">
        <v>3</v>
      </c>
      <c r="E177" s="7">
        <v>234</v>
      </c>
      <c r="F177" s="8" t="s">
        <v>83</v>
      </c>
      <c r="G177" s="7" t="s">
        <v>23</v>
      </c>
      <c r="H177" s="9">
        <v>495</v>
      </c>
      <c r="I177" s="7">
        <v>86</v>
      </c>
      <c r="J177" s="9">
        <v>0</v>
      </c>
      <c r="K177" s="7"/>
      <c r="L177" s="9">
        <v>9504</v>
      </c>
      <c r="M177" s="9">
        <v>0</v>
      </c>
      <c r="N177" s="9">
        <f>L177+M177</f>
        <v>9504</v>
      </c>
      <c r="O177" s="34"/>
      <c r="P177" s="34"/>
    </row>
    <row r="178" spans="1:16" x14ac:dyDescent="0.25">
      <c r="A178" s="7"/>
      <c r="B178" s="7"/>
      <c r="C178" s="7"/>
      <c r="D178" s="7">
        <v>10</v>
      </c>
      <c r="E178" s="7">
        <v>70</v>
      </c>
      <c r="F178" s="8" t="s">
        <v>334</v>
      </c>
      <c r="G178" s="7" t="s">
        <v>23</v>
      </c>
      <c r="H178" s="9">
        <v>3004</v>
      </c>
      <c r="I178" s="7">
        <v>86</v>
      </c>
      <c r="J178" s="9">
        <v>0</v>
      </c>
      <c r="K178" s="7"/>
      <c r="L178" s="9">
        <v>57677</v>
      </c>
      <c r="M178" s="9">
        <v>0</v>
      </c>
      <c r="N178" s="9">
        <f>L178+M178</f>
        <v>57677</v>
      </c>
      <c r="O178" s="34"/>
      <c r="P178" s="34"/>
    </row>
    <row r="179" spans="1:16" x14ac:dyDescent="0.25">
      <c r="A179" s="7"/>
      <c r="B179" s="7"/>
      <c r="C179" s="7"/>
      <c r="D179" s="7">
        <v>10</v>
      </c>
      <c r="E179" s="7">
        <v>289</v>
      </c>
      <c r="F179" s="8" t="s">
        <v>418</v>
      </c>
      <c r="G179" s="7" t="s">
        <v>23</v>
      </c>
      <c r="H179" s="9">
        <v>1024</v>
      </c>
      <c r="I179" s="7">
        <v>85</v>
      </c>
      <c r="J179" s="9">
        <v>0</v>
      </c>
      <c r="K179" s="7"/>
      <c r="L179" s="9">
        <v>19661</v>
      </c>
      <c r="M179" s="9">
        <v>0</v>
      </c>
      <c r="N179" s="9">
        <f>L179+M179</f>
        <v>19661</v>
      </c>
      <c r="O179" s="34"/>
      <c r="P179" s="34"/>
    </row>
    <row r="180" spans="1:16" x14ac:dyDescent="0.25">
      <c r="A180" s="7"/>
      <c r="B180" s="7"/>
      <c r="C180" s="7"/>
      <c r="D180" s="7">
        <v>27</v>
      </c>
      <c r="E180" s="7">
        <v>70</v>
      </c>
      <c r="F180" s="8" t="s">
        <v>382</v>
      </c>
      <c r="G180" s="7" t="s">
        <v>23</v>
      </c>
      <c r="H180" s="40">
        <v>1733</v>
      </c>
      <c r="I180" s="41">
        <v>84</v>
      </c>
      <c r="J180" s="40">
        <v>0</v>
      </c>
      <c r="K180" s="7"/>
      <c r="L180" s="40">
        <v>56842</v>
      </c>
      <c r="M180" s="40">
        <v>0</v>
      </c>
      <c r="N180" s="40">
        <f>L180+M180</f>
        <v>56842</v>
      </c>
      <c r="O180" s="34"/>
      <c r="P180" s="34"/>
    </row>
    <row r="181" spans="1:16" x14ac:dyDescent="0.25">
      <c r="A181" s="7"/>
      <c r="B181" s="7"/>
      <c r="C181" s="7"/>
      <c r="D181" s="7"/>
      <c r="E181" s="7"/>
      <c r="F181" s="8"/>
      <c r="G181" s="7"/>
      <c r="H181" s="9"/>
      <c r="I181" s="29"/>
      <c r="J181" s="9"/>
      <c r="K181" s="7"/>
      <c r="L181" s="6">
        <f>SUM(L176:L180)</f>
        <v>160833</v>
      </c>
      <c r="M181" s="6">
        <f>SUM(M176:M180)</f>
        <v>0</v>
      </c>
      <c r="N181" s="6">
        <f>SUM(N176:N180)</f>
        <v>160833</v>
      </c>
      <c r="O181" s="34"/>
      <c r="P181" s="34"/>
    </row>
    <row r="182" spans="1:16" x14ac:dyDescent="0.25">
      <c r="A182" s="7"/>
      <c r="B182" s="7"/>
      <c r="C182" s="7"/>
      <c r="D182" s="7"/>
      <c r="E182" s="7"/>
      <c r="F182" s="8"/>
      <c r="G182" s="7"/>
      <c r="H182" s="9"/>
      <c r="I182" s="29"/>
      <c r="J182" s="9"/>
      <c r="K182" s="7"/>
      <c r="L182" s="9"/>
      <c r="M182" s="9"/>
      <c r="N182" s="9"/>
      <c r="O182" s="34"/>
      <c r="P182" s="34"/>
    </row>
    <row r="183" spans="1:16" x14ac:dyDescent="0.25">
      <c r="A183" s="7">
        <v>42</v>
      </c>
      <c r="B183" s="7">
        <v>6</v>
      </c>
      <c r="C183" s="7"/>
      <c r="D183" s="7">
        <v>3</v>
      </c>
      <c r="E183" s="7">
        <v>236</v>
      </c>
      <c r="F183" s="8" t="s">
        <v>85</v>
      </c>
      <c r="G183" s="7" t="s">
        <v>23</v>
      </c>
      <c r="H183" s="9">
        <v>259</v>
      </c>
      <c r="I183" s="7">
        <v>86</v>
      </c>
      <c r="J183" s="9">
        <v>32</v>
      </c>
      <c r="K183" s="7">
        <v>31</v>
      </c>
      <c r="L183" s="9">
        <v>3046</v>
      </c>
      <c r="M183" s="9">
        <v>0</v>
      </c>
      <c r="N183" s="9">
        <f>L183+M183</f>
        <v>3046</v>
      </c>
      <c r="O183" s="34"/>
      <c r="P183" s="34"/>
    </row>
    <row r="184" spans="1:16" x14ac:dyDescent="0.25">
      <c r="A184" s="7"/>
      <c r="B184" s="7"/>
      <c r="C184" s="7"/>
      <c r="D184" s="21">
        <v>3</v>
      </c>
      <c r="E184" s="21">
        <v>237</v>
      </c>
      <c r="F184" s="22" t="s">
        <v>85</v>
      </c>
      <c r="G184" s="21" t="s">
        <v>23</v>
      </c>
      <c r="H184" s="23">
        <v>431</v>
      </c>
      <c r="I184" s="21">
        <v>84</v>
      </c>
      <c r="J184" s="23">
        <v>0</v>
      </c>
      <c r="K184" s="21"/>
      <c r="L184" s="23">
        <v>14137</v>
      </c>
      <c r="M184" s="23">
        <v>0</v>
      </c>
      <c r="N184" s="23">
        <f>L184+M184</f>
        <v>14137</v>
      </c>
      <c r="O184" s="42"/>
      <c r="P184" s="42"/>
    </row>
    <row r="185" spans="1:16" x14ac:dyDescent="0.25">
      <c r="A185" s="7"/>
      <c r="B185" s="7"/>
      <c r="C185" s="7"/>
      <c r="D185" s="7"/>
      <c r="E185" s="7"/>
      <c r="F185" s="8"/>
      <c r="G185" s="7"/>
      <c r="H185" s="9"/>
      <c r="I185" s="7"/>
      <c r="J185" s="9"/>
      <c r="K185" s="7"/>
      <c r="L185" s="6">
        <f>SUM(L183:L184)</f>
        <v>17183</v>
      </c>
      <c r="M185" s="6">
        <f>SUM(M183:M184)</f>
        <v>0</v>
      </c>
      <c r="N185" s="6">
        <f>SUM(N183:N184)</f>
        <v>17183</v>
      </c>
      <c r="O185" s="34"/>
      <c r="P185" s="34"/>
    </row>
    <row r="186" spans="1:16" x14ac:dyDescent="0.25">
      <c r="A186" s="7"/>
      <c r="B186" s="7"/>
      <c r="C186" s="7"/>
      <c r="D186" s="7"/>
      <c r="E186" s="7"/>
      <c r="F186" s="8"/>
      <c r="G186" s="7"/>
      <c r="H186" s="9"/>
      <c r="I186" s="7"/>
      <c r="J186" s="9"/>
      <c r="K186" s="7"/>
      <c r="L186" s="9"/>
      <c r="M186" s="9"/>
      <c r="N186" s="9"/>
      <c r="O186" s="34"/>
      <c r="P186" s="34"/>
    </row>
    <row r="187" spans="1:16" x14ac:dyDescent="0.25">
      <c r="A187" s="7">
        <v>43</v>
      </c>
      <c r="B187" s="7">
        <v>6</v>
      </c>
      <c r="C187" s="7"/>
      <c r="D187" s="7">
        <v>10</v>
      </c>
      <c r="E187" s="7">
        <v>245</v>
      </c>
      <c r="F187" s="8" t="s">
        <v>340</v>
      </c>
      <c r="G187" s="7" t="s">
        <v>23</v>
      </c>
      <c r="H187" s="9">
        <v>1967</v>
      </c>
      <c r="I187" s="7">
        <v>86</v>
      </c>
      <c r="J187" s="9">
        <v>0</v>
      </c>
      <c r="K187" s="7"/>
      <c r="L187" s="9">
        <v>37766</v>
      </c>
      <c r="M187" s="9">
        <v>0</v>
      </c>
      <c r="N187" s="9">
        <f>L187+M187</f>
        <v>37766</v>
      </c>
      <c r="O187" s="34"/>
      <c r="P187" s="34"/>
    </row>
    <row r="188" spans="1:16" x14ac:dyDescent="0.25">
      <c r="A188" s="7"/>
      <c r="B188" s="7"/>
      <c r="C188" s="7"/>
      <c r="D188" s="7">
        <v>27</v>
      </c>
      <c r="E188" s="7">
        <v>104</v>
      </c>
      <c r="F188" s="8" t="s">
        <v>394</v>
      </c>
      <c r="G188" s="7" t="s">
        <v>23</v>
      </c>
      <c r="H188" s="9">
        <v>947</v>
      </c>
      <c r="I188" s="29">
        <v>84</v>
      </c>
      <c r="J188" s="9">
        <v>0</v>
      </c>
      <c r="K188" s="7"/>
      <c r="L188" s="9">
        <v>31062</v>
      </c>
      <c r="M188" s="9">
        <v>0</v>
      </c>
      <c r="N188" s="9">
        <f>L188+M188</f>
        <v>31062</v>
      </c>
      <c r="O188" s="34"/>
      <c r="P188" s="34"/>
    </row>
    <row r="189" spans="1:16" s="175" customFormat="1" x14ac:dyDescent="0.25">
      <c r="A189" s="18"/>
      <c r="B189" s="18"/>
      <c r="C189" s="18"/>
      <c r="D189" s="18">
        <v>3</v>
      </c>
      <c r="E189" s="18">
        <v>324</v>
      </c>
      <c r="F189" s="19" t="s">
        <v>1073</v>
      </c>
      <c r="G189" s="18" t="s">
        <v>23</v>
      </c>
      <c r="H189" s="20">
        <v>194</v>
      </c>
      <c r="I189" s="174">
        <v>80</v>
      </c>
      <c r="J189" s="20"/>
      <c r="K189" s="18"/>
      <c r="L189" s="20">
        <v>6363</v>
      </c>
      <c r="M189" s="20">
        <v>0</v>
      </c>
      <c r="N189" s="20">
        <f>SUM(L189:M189)</f>
        <v>6363</v>
      </c>
      <c r="O189" s="38"/>
      <c r="P189" s="38"/>
    </row>
    <row r="190" spans="1:16" s="175" customFormat="1" x14ac:dyDescent="0.25">
      <c r="A190" s="18"/>
      <c r="B190" s="18"/>
      <c r="C190" s="18"/>
      <c r="D190" s="18">
        <v>3</v>
      </c>
      <c r="E190" s="18">
        <v>325</v>
      </c>
      <c r="F190" s="19" t="s">
        <v>1074</v>
      </c>
      <c r="G190" s="18" t="s">
        <v>23</v>
      </c>
      <c r="H190" s="20">
        <v>187</v>
      </c>
      <c r="I190" s="174">
        <v>80</v>
      </c>
      <c r="J190" s="20"/>
      <c r="K190" s="18"/>
      <c r="L190" s="20">
        <v>6134</v>
      </c>
      <c r="M190" s="20">
        <v>0</v>
      </c>
      <c r="N190" s="20">
        <f>SUM(L190:M190)</f>
        <v>6134</v>
      </c>
      <c r="O190" s="38"/>
      <c r="P190" s="38"/>
    </row>
    <row r="191" spans="1:16" s="175" customFormat="1" x14ac:dyDescent="0.25">
      <c r="A191" s="18"/>
      <c r="B191" s="18"/>
      <c r="C191" s="18"/>
      <c r="D191" s="18">
        <v>3</v>
      </c>
      <c r="E191" s="18">
        <v>326</v>
      </c>
      <c r="F191" s="19" t="s">
        <v>1075</v>
      </c>
      <c r="G191" s="18" t="s">
        <v>23</v>
      </c>
      <c r="H191" s="20">
        <v>223</v>
      </c>
      <c r="I191" s="174">
        <v>80</v>
      </c>
      <c r="J191" s="20"/>
      <c r="K191" s="18"/>
      <c r="L191" s="20">
        <v>7314</v>
      </c>
      <c r="M191" s="20">
        <v>0</v>
      </c>
      <c r="N191" s="20">
        <f>SUM(L191:M191)</f>
        <v>7314</v>
      </c>
      <c r="O191" s="38"/>
      <c r="P191" s="38"/>
    </row>
    <row r="192" spans="1:16" x14ac:dyDescent="0.25">
      <c r="A192" s="7"/>
      <c r="B192" s="7"/>
      <c r="C192" s="7"/>
      <c r="D192" s="7"/>
      <c r="E192" s="7"/>
      <c r="F192" s="8"/>
      <c r="G192" s="7"/>
      <c r="H192" s="9"/>
      <c r="I192" s="29"/>
      <c r="J192" s="9"/>
      <c r="K192" s="7"/>
      <c r="L192" s="6">
        <f>SUM(L187:L191)</f>
        <v>88639</v>
      </c>
      <c r="M192" s="6">
        <v>0</v>
      </c>
      <c r="N192" s="6">
        <f>SUM(L192:M192)</f>
        <v>88639</v>
      </c>
      <c r="O192" s="34"/>
      <c r="P192" s="34"/>
    </row>
    <row r="193" spans="1:16" x14ac:dyDescent="0.25">
      <c r="A193" s="7"/>
      <c r="B193" s="7"/>
      <c r="C193" s="7"/>
      <c r="D193" s="7"/>
      <c r="E193" s="7"/>
      <c r="F193" s="8"/>
      <c r="G193" s="7"/>
      <c r="H193" s="9"/>
      <c r="I193" s="29"/>
      <c r="J193" s="9"/>
      <c r="K193" s="7"/>
      <c r="L193" s="9"/>
      <c r="M193" s="9"/>
      <c r="N193" s="9"/>
      <c r="O193" s="34"/>
      <c r="P193" s="34"/>
    </row>
    <row r="194" spans="1:16" x14ac:dyDescent="0.25">
      <c r="A194" s="18">
        <v>44</v>
      </c>
      <c r="B194" s="18">
        <v>6</v>
      </c>
      <c r="C194" s="18"/>
      <c r="D194" s="18">
        <v>4</v>
      </c>
      <c r="E194" s="18">
        <v>3</v>
      </c>
      <c r="F194" s="19" t="s">
        <v>107</v>
      </c>
      <c r="G194" s="18" t="s">
        <v>23</v>
      </c>
      <c r="H194" s="20">
        <v>777</v>
      </c>
      <c r="I194" s="18">
        <v>82</v>
      </c>
      <c r="J194" s="20">
        <v>0</v>
      </c>
      <c r="K194" s="18"/>
      <c r="L194" s="20">
        <v>32012</v>
      </c>
      <c r="M194" s="20">
        <v>0</v>
      </c>
      <c r="N194" s="20">
        <f>L194+M194</f>
        <v>32012</v>
      </c>
      <c r="O194" s="38"/>
      <c r="P194" s="38"/>
    </row>
    <row r="195" spans="1:16" x14ac:dyDescent="0.25">
      <c r="A195" s="7"/>
      <c r="B195" s="7"/>
      <c r="C195" s="7"/>
      <c r="D195" s="7">
        <v>4</v>
      </c>
      <c r="E195" s="7">
        <v>7</v>
      </c>
      <c r="F195" s="8" t="s">
        <v>108</v>
      </c>
      <c r="G195" s="7" t="s">
        <v>23</v>
      </c>
      <c r="H195" s="9">
        <v>635</v>
      </c>
      <c r="I195" s="7">
        <v>83</v>
      </c>
      <c r="J195" s="9">
        <v>0</v>
      </c>
      <c r="K195" s="7"/>
      <c r="L195" s="9">
        <v>26162</v>
      </c>
      <c r="M195" s="9">
        <v>0</v>
      </c>
      <c r="N195" s="9">
        <f>L195+M195</f>
        <v>26162</v>
      </c>
      <c r="O195" s="34"/>
      <c r="P195" s="34"/>
    </row>
    <row r="196" spans="1:16" x14ac:dyDescent="0.25">
      <c r="A196" s="7"/>
      <c r="B196" s="7"/>
      <c r="C196" s="7"/>
      <c r="D196" s="7">
        <v>4</v>
      </c>
      <c r="E196" s="7">
        <v>20</v>
      </c>
      <c r="F196" s="8" t="s">
        <v>108</v>
      </c>
      <c r="G196" s="7" t="s">
        <v>23</v>
      </c>
      <c r="H196" s="9">
        <v>126</v>
      </c>
      <c r="I196" s="7">
        <v>86</v>
      </c>
      <c r="J196" s="9">
        <v>30</v>
      </c>
      <c r="K196" s="7">
        <v>29</v>
      </c>
      <c r="L196" s="9">
        <v>7784</v>
      </c>
      <c r="M196" s="9">
        <v>0</v>
      </c>
      <c r="N196" s="9">
        <f>L196+M196</f>
        <v>7784</v>
      </c>
      <c r="O196" s="34"/>
      <c r="P196" s="34"/>
    </row>
    <row r="197" spans="1:16" x14ac:dyDescent="0.25">
      <c r="A197" s="7"/>
      <c r="B197" s="7"/>
      <c r="C197" s="7"/>
      <c r="D197" s="7">
        <v>5</v>
      </c>
      <c r="E197" s="7">
        <v>5</v>
      </c>
      <c r="F197" s="8" t="s">
        <v>118</v>
      </c>
      <c r="G197" s="7" t="s">
        <v>23</v>
      </c>
      <c r="H197" s="9">
        <v>480</v>
      </c>
      <c r="I197" s="7">
        <v>84</v>
      </c>
      <c r="J197" s="9">
        <v>35</v>
      </c>
      <c r="K197" s="7">
        <v>29</v>
      </c>
      <c r="L197" s="9">
        <v>16084</v>
      </c>
      <c r="M197" s="9">
        <v>0</v>
      </c>
      <c r="N197" s="9">
        <f>L197+M197</f>
        <v>16084</v>
      </c>
      <c r="O197" s="34"/>
      <c r="P197" s="34"/>
    </row>
    <row r="198" spans="1:16" x14ac:dyDescent="0.25">
      <c r="A198" s="7"/>
      <c r="B198" s="7"/>
      <c r="C198" s="7"/>
      <c r="D198" s="7">
        <v>10</v>
      </c>
      <c r="E198" s="7">
        <v>170</v>
      </c>
      <c r="F198" s="8" t="s">
        <v>338</v>
      </c>
      <c r="G198" s="7" t="s">
        <v>23</v>
      </c>
      <c r="H198" s="9">
        <v>1730</v>
      </c>
      <c r="I198" s="7">
        <v>86</v>
      </c>
      <c r="J198" s="9">
        <v>0</v>
      </c>
      <c r="K198" s="7"/>
      <c r="L198" s="9">
        <v>33216</v>
      </c>
      <c r="M198" s="9">
        <v>0</v>
      </c>
      <c r="N198" s="9">
        <f>L198+M198</f>
        <v>33216</v>
      </c>
      <c r="O198" s="34"/>
      <c r="P198" s="34"/>
    </row>
    <row r="199" spans="1:16" x14ac:dyDescent="0.25">
      <c r="A199" s="7"/>
      <c r="B199" s="7"/>
      <c r="C199" s="7"/>
      <c r="D199" s="7"/>
      <c r="E199" s="7"/>
      <c r="F199" s="8"/>
      <c r="G199" s="7"/>
      <c r="H199" s="9"/>
      <c r="I199" s="7"/>
      <c r="J199" s="9"/>
      <c r="K199" s="7"/>
      <c r="L199" s="6">
        <f>SUM(L194:L198)</f>
        <v>115258</v>
      </c>
      <c r="M199" s="6">
        <f>SUM(M194:M198)</f>
        <v>0</v>
      </c>
      <c r="N199" s="6">
        <f>SUM(N194:N198)</f>
        <v>115258</v>
      </c>
      <c r="O199" s="34"/>
      <c r="P199" s="34"/>
    </row>
    <row r="200" spans="1:16" x14ac:dyDescent="0.25">
      <c r="A200" s="7"/>
      <c r="B200" s="7"/>
      <c r="C200" s="7"/>
      <c r="D200" s="7"/>
      <c r="E200" s="7"/>
      <c r="F200" s="8"/>
      <c r="G200" s="7"/>
      <c r="H200" s="9"/>
      <c r="I200" s="7"/>
      <c r="J200" s="9"/>
      <c r="K200" s="7"/>
      <c r="L200" s="9"/>
      <c r="M200" s="9"/>
      <c r="N200" s="9"/>
      <c r="O200" s="34"/>
      <c r="P200" s="34"/>
    </row>
    <row r="201" spans="1:16" x14ac:dyDescent="0.25">
      <c r="A201" s="18">
        <v>45</v>
      </c>
      <c r="B201" s="18">
        <v>6</v>
      </c>
      <c r="C201" s="18"/>
      <c r="D201" s="18">
        <v>4</v>
      </c>
      <c r="E201" s="18">
        <v>155</v>
      </c>
      <c r="F201" s="19" t="s">
        <v>115</v>
      </c>
      <c r="G201" s="18" t="s">
        <v>23</v>
      </c>
      <c r="H201" s="20">
        <v>148</v>
      </c>
      <c r="I201" s="18">
        <v>82</v>
      </c>
      <c r="J201" s="20"/>
      <c r="K201" s="18"/>
      <c r="L201" s="20">
        <v>4854</v>
      </c>
      <c r="M201" s="9">
        <v>0</v>
      </c>
      <c r="N201" s="20">
        <f>L201+M201</f>
        <v>4854</v>
      </c>
      <c r="O201" s="38"/>
      <c r="P201" s="38"/>
    </row>
    <row r="202" spans="1:16" x14ac:dyDescent="0.25">
      <c r="A202" s="18"/>
      <c r="B202" s="18"/>
      <c r="C202" s="18"/>
      <c r="D202" s="18">
        <v>5</v>
      </c>
      <c r="E202" s="18">
        <v>8</v>
      </c>
      <c r="F202" s="19" t="s">
        <v>120</v>
      </c>
      <c r="G202" s="18" t="s">
        <v>23</v>
      </c>
      <c r="H202" s="20">
        <v>363</v>
      </c>
      <c r="I202" s="18">
        <v>82</v>
      </c>
      <c r="J202" s="20">
        <v>72</v>
      </c>
      <c r="K202" s="18">
        <v>29</v>
      </c>
      <c r="L202" s="20">
        <v>16834</v>
      </c>
      <c r="M202" s="20">
        <v>0</v>
      </c>
      <c r="N202" s="20">
        <f>L202+M202</f>
        <v>16834</v>
      </c>
      <c r="O202" s="38"/>
      <c r="P202" s="38"/>
    </row>
    <row r="203" spans="1:16" x14ac:dyDescent="0.25">
      <c r="A203" s="7"/>
      <c r="B203" s="7"/>
      <c r="C203" s="7"/>
      <c r="D203" s="7"/>
      <c r="E203" s="7"/>
      <c r="F203" s="8"/>
      <c r="G203" s="7"/>
      <c r="H203" s="9"/>
      <c r="I203" s="7"/>
      <c r="J203" s="9"/>
      <c r="K203" s="7"/>
      <c r="L203" s="43">
        <f>SUM(L201:L202)</f>
        <v>21688</v>
      </c>
      <c r="M203" s="43">
        <f>SUM(M201:M202)</f>
        <v>0</v>
      </c>
      <c r="N203" s="43">
        <f>SUM(N201:N202)</f>
        <v>21688</v>
      </c>
      <c r="O203" s="34"/>
      <c r="P203" s="34"/>
    </row>
    <row r="204" spans="1:16" x14ac:dyDescent="0.25">
      <c r="A204" s="7"/>
      <c r="B204" s="7"/>
      <c r="C204" s="7"/>
      <c r="D204" s="7"/>
      <c r="E204" s="7"/>
      <c r="F204" s="8"/>
      <c r="G204" s="7"/>
      <c r="H204" s="9"/>
      <c r="I204" s="7"/>
      <c r="J204" s="9"/>
      <c r="K204" s="7"/>
      <c r="L204" s="9"/>
      <c r="M204" s="9"/>
      <c r="N204" s="9"/>
      <c r="O204" s="34"/>
      <c r="P204" s="34"/>
    </row>
    <row r="205" spans="1:16" x14ac:dyDescent="0.25">
      <c r="A205" s="18">
        <v>46</v>
      </c>
      <c r="B205" s="18">
        <v>6</v>
      </c>
      <c r="C205" s="18"/>
      <c r="D205" s="18">
        <v>5</v>
      </c>
      <c r="E205" s="18">
        <v>9</v>
      </c>
      <c r="F205" s="19" t="s">
        <v>121</v>
      </c>
      <c r="G205" s="18" t="s">
        <v>23</v>
      </c>
      <c r="H205" s="20">
        <v>410</v>
      </c>
      <c r="I205" s="18">
        <v>82</v>
      </c>
      <c r="J205" s="20">
        <v>84</v>
      </c>
      <c r="K205" s="18">
        <v>29</v>
      </c>
      <c r="L205" s="20">
        <v>19864</v>
      </c>
      <c r="M205" s="20">
        <v>0</v>
      </c>
      <c r="N205" s="20">
        <f>L205+M205</f>
        <v>19864</v>
      </c>
      <c r="O205" s="38"/>
      <c r="P205" s="38"/>
    </row>
    <row r="206" spans="1:16" x14ac:dyDescent="0.25">
      <c r="A206" s="7"/>
      <c r="B206" s="7"/>
      <c r="C206" s="7"/>
      <c r="D206" s="7"/>
      <c r="E206" s="7"/>
      <c r="F206" s="8"/>
      <c r="G206" s="7"/>
      <c r="H206" s="9"/>
      <c r="I206" s="7"/>
      <c r="J206" s="9"/>
      <c r="K206" s="7"/>
      <c r="L206" s="9"/>
      <c r="M206" s="9"/>
      <c r="N206" s="9"/>
      <c r="O206" s="34"/>
      <c r="P206" s="34"/>
    </row>
    <row r="207" spans="1:16" x14ac:dyDescent="0.25">
      <c r="A207" s="7">
        <v>47</v>
      </c>
      <c r="B207" s="7">
        <v>6</v>
      </c>
      <c r="C207" s="7"/>
      <c r="D207" s="7">
        <v>5</v>
      </c>
      <c r="E207" s="7">
        <v>12</v>
      </c>
      <c r="F207" s="8" t="s">
        <v>124</v>
      </c>
      <c r="G207" s="7" t="s">
        <v>23</v>
      </c>
      <c r="H207" s="9">
        <v>533</v>
      </c>
      <c r="I207" s="7">
        <v>84</v>
      </c>
      <c r="J207" s="9">
        <v>84</v>
      </c>
      <c r="K207" s="7">
        <v>31</v>
      </c>
      <c r="L207" s="9">
        <v>21042</v>
      </c>
      <c r="M207" s="9">
        <v>0</v>
      </c>
      <c r="N207" s="9">
        <f>L207+M207</f>
        <v>21042</v>
      </c>
      <c r="O207" s="34"/>
      <c r="P207" s="34"/>
    </row>
    <row r="208" spans="1:16" s="188" customFormat="1" x14ac:dyDescent="0.25">
      <c r="A208" s="21"/>
      <c r="B208" s="21"/>
      <c r="C208" s="21"/>
      <c r="D208" s="21">
        <v>27</v>
      </c>
      <c r="E208" s="21">
        <v>6</v>
      </c>
      <c r="F208" s="22" t="s">
        <v>365</v>
      </c>
      <c r="G208" s="21" t="s">
        <v>23</v>
      </c>
      <c r="H208" s="23">
        <v>1086</v>
      </c>
      <c r="I208" s="46">
        <v>83</v>
      </c>
      <c r="J208" s="23">
        <v>0</v>
      </c>
      <c r="K208" s="21"/>
      <c r="L208" s="23">
        <v>44743</v>
      </c>
      <c r="M208" s="23">
        <v>0</v>
      </c>
      <c r="N208" s="23">
        <f>L208+M208</f>
        <v>44743</v>
      </c>
      <c r="O208" s="42"/>
      <c r="P208" s="42"/>
    </row>
    <row r="209" spans="1:16" x14ac:dyDescent="0.25">
      <c r="A209" s="7"/>
      <c r="B209" s="7"/>
      <c r="C209" s="7"/>
      <c r="D209" s="7"/>
      <c r="E209" s="7"/>
      <c r="F209" s="8"/>
      <c r="G209" s="7"/>
      <c r="H209" s="9"/>
      <c r="I209" s="29"/>
      <c r="J209" s="9"/>
      <c r="K209" s="7"/>
      <c r="L209" s="6">
        <f>SUM(L207:L208)</f>
        <v>65785</v>
      </c>
      <c r="M209" s="6">
        <f>SUM(M207:M208)</f>
        <v>0</v>
      </c>
      <c r="N209" s="6">
        <f>SUM(N207:N208)</f>
        <v>65785</v>
      </c>
      <c r="O209" s="34"/>
      <c r="P209" s="34"/>
    </row>
    <row r="210" spans="1:16" x14ac:dyDescent="0.25">
      <c r="A210" s="7"/>
      <c r="B210" s="7"/>
      <c r="C210" s="7"/>
      <c r="D210" s="7"/>
      <c r="E210" s="7"/>
      <c r="F210" s="8"/>
      <c r="G210" s="7"/>
      <c r="H210" s="9"/>
      <c r="I210" s="7"/>
      <c r="J210" s="9"/>
      <c r="K210" s="7"/>
      <c r="L210" s="9"/>
      <c r="M210" s="9"/>
      <c r="N210" s="9"/>
      <c r="O210" s="34"/>
      <c r="P210" s="34"/>
    </row>
    <row r="211" spans="1:16" x14ac:dyDescent="0.25">
      <c r="A211" s="7">
        <v>48</v>
      </c>
      <c r="B211" s="7">
        <v>6</v>
      </c>
      <c r="C211" s="7"/>
      <c r="D211" s="7">
        <v>3</v>
      </c>
      <c r="E211" s="7">
        <v>261</v>
      </c>
      <c r="F211" s="8" t="s">
        <v>95</v>
      </c>
      <c r="G211" s="7" t="s">
        <v>23</v>
      </c>
      <c r="H211" s="9">
        <v>990</v>
      </c>
      <c r="I211" s="7">
        <v>83</v>
      </c>
      <c r="J211" s="9">
        <v>0</v>
      </c>
      <c r="K211" s="7"/>
      <c r="L211" s="9">
        <v>40788</v>
      </c>
      <c r="M211" s="9">
        <v>0</v>
      </c>
      <c r="N211" s="9">
        <f>L211+M211</f>
        <v>40788</v>
      </c>
      <c r="O211" s="34"/>
      <c r="P211" s="34"/>
    </row>
    <row r="212" spans="1:16" x14ac:dyDescent="0.25">
      <c r="A212" s="7"/>
      <c r="B212" s="7"/>
      <c r="C212" s="7"/>
      <c r="D212" s="7">
        <v>5</v>
      </c>
      <c r="E212" s="7">
        <v>14</v>
      </c>
      <c r="F212" s="8" t="s">
        <v>125</v>
      </c>
      <c r="G212" s="7" t="s">
        <v>23</v>
      </c>
      <c r="H212" s="9">
        <v>419</v>
      </c>
      <c r="I212" s="7">
        <v>84</v>
      </c>
      <c r="J212" s="9">
        <v>98</v>
      </c>
      <c r="K212" s="7">
        <v>28</v>
      </c>
      <c r="L212" s="9">
        <v>24051</v>
      </c>
      <c r="M212" s="9">
        <v>0</v>
      </c>
      <c r="N212" s="9">
        <f>L212+M212</f>
        <v>24051</v>
      </c>
      <c r="O212" s="34"/>
      <c r="P212" s="34"/>
    </row>
    <row r="213" spans="1:16" x14ac:dyDescent="0.25">
      <c r="A213" s="10"/>
      <c r="B213" s="10"/>
      <c r="C213" s="10"/>
      <c r="D213" s="7">
        <v>27</v>
      </c>
      <c r="E213" s="7">
        <v>5</v>
      </c>
      <c r="F213" s="8" t="s">
        <v>364</v>
      </c>
      <c r="G213" s="7" t="s">
        <v>23</v>
      </c>
      <c r="H213" s="9">
        <v>1194</v>
      </c>
      <c r="I213" s="29">
        <v>83</v>
      </c>
      <c r="J213" s="9">
        <v>0</v>
      </c>
      <c r="K213" s="7"/>
      <c r="L213" s="9">
        <v>44661</v>
      </c>
      <c r="M213" s="9">
        <v>0</v>
      </c>
      <c r="N213" s="9">
        <f>L213+M213</f>
        <v>44661</v>
      </c>
      <c r="O213" s="35"/>
      <c r="P213" s="35"/>
    </row>
    <row r="214" spans="1:16" x14ac:dyDescent="0.25">
      <c r="A214" s="7"/>
      <c r="B214" s="7"/>
      <c r="C214" s="7"/>
      <c r="D214" s="7"/>
      <c r="E214" s="7"/>
      <c r="F214" s="8"/>
      <c r="G214" s="7"/>
      <c r="H214" s="9"/>
      <c r="I214" s="29"/>
      <c r="J214" s="9"/>
      <c r="K214" s="7"/>
      <c r="L214" s="6">
        <f>SUM(L211:L213)</f>
        <v>109500</v>
      </c>
      <c r="M214" s="6">
        <f>SUM(M211:M213)</f>
        <v>0</v>
      </c>
      <c r="N214" s="6">
        <f>SUM(N211:N213)</f>
        <v>109500</v>
      </c>
      <c r="O214" s="34"/>
      <c r="P214" s="34"/>
    </row>
    <row r="215" spans="1:16" x14ac:dyDescent="0.25">
      <c r="A215" s="7"/>
      <c r="B215" s="7"/>
      <c r="C215" s="7"/>
      <c r="D215" s="7"/>
      <c r="E215" s="7"/>
      <c r="F215" s="8"/>
      <c r="G215" s="7"/>
      <c r="H215" s="9"/>
      <c r="I215" s="29"/>
      <c r="J215" s="9"/>
      <c r="K215" s="7"/>
      <c r="L215" s="9"/>
      <c r="M215" s="9"/>
      <c r="N215" s="9"/>
      <c r="O215" s="34"/>
      <c r="P215" s="34"/>
    </row>
    <row r="216" spans="1:16" x14ac:dyDescent="0.25">
      <c r="A216" s="7">
        <v>49</v>
      </c>
      <c r="B216" s="7">
        <v>6</v>
      </c>
      <c r="C216" s="7"/>
      <c r="D216" s="7">
        <v>5</v>
      </c>
      <c r="E216" s="7">
        <v>15</v>
      </c>
      <c r="F216" s="8" t="s">
        <v>126</v>
      </c>
      <c r="G216" s="7" t="s">
        <v>23</v>
      </c>
      <c r="H216" s="9">
        <v>216</v>
      </c>
      <c r="I216" s="7">
        <v>86</v>
      </c>
      <c r="J216" s="9">
        <v>72</v>
      </c>
      <c r="K216" s="7">
        <v>31</v>
      </c>
      <c r="L216" s="9">
        <v>6627</v>
      </c>
      <c r="M216" s="9">
        <v>0</v>
      </c>
      <c r="N216" s="9">
        <f>L216+M216</f>
        <v>6627</v>
      </c>
      <c r="O216" s="34"/>
      <c r="P216" s="34"/>
    </row>
    <row r="217" spans="1:16" x14ac:dyDescent="0.25">
      <c r="A217" s="7"/>
      <c r="B217" s="7"/>
      <c r="C217" s="7"/>
      <c r="D217" s="7"/>
      <c r="E217" s="7"/>
      <c r="F217" s="8"/>
      <c r="G217" s="7"/>
      <c r="H217" s="9"/>
      <c r="I217" s="7"/>
      <c r="J217" s="9"/>
      <c r="K217" s="7"/>
      <c r="L217" s="9"/>
      <c r="M217" s="9"/>
      <c r="N217" s="9"/>
      <c r="O217" s="34"/>
      <c r="P217" s="34"/>
    </row>
    <row r="218" spans="1:16" x14ac:dyDescent="0.25">
      <c r="A218" s="18">
        <v>50</v>
      </c>
      <c r="B218" s="18">
        <v>6</v>
      </c>
      <c r="C218" s="18"/>
      <c r="D218" s="18">
        <v>3</v>
      </c>
      <c r="E218" s="18">
        <v>251</v>
      </c>
      <c r="F218" s="19" t="s">
        <v>93</v>
      </c>
      <c r="G218" s="18" t="s">
        <v>23</v>
      </c>
      <c r="H218" s="20">
        <v>980</v>
      </c>
      <c r="I218" s="18">
        <v>83</v>
      </c>
      <c r="J218" s="20">
        <v>0</v>
      </c>
      <c r="K218" s="18"/>
      <c r="L218" s="25">
        <v>32144</v>
      </c>
      <c r="M218" s="20">
        <v>0</v>
      </c>
      <c r="N218" s="20">
        <f>L218+M218</f>
        <v>32144</v>
      </c>
      <c r="O218" s="38"/>
      <c r="P218" s="38"/>
    </row>
    <row r="219" spans="1:16" x14ac:dyDescent="0.25">
      <c r="A219" s="7"/>
      <c r="B219" s="7"/>
      <c r="C219" s="7"/>
      <c r="D219" s="7">
        <v>5</v>
      </c>
      <c r="E219" s="7">
        <v>16</v>
      </c>
      <c r="F219" s="8" t="s">
        <v>127</v>
      </c>
      <c r="G219" s="7" t="s">
        <v>23</v>
      </c>
      <c r="H219" s="9">
        <v>212</v>
      </c>
      <c r="I219" s="7">
        <v>84</v>
      </c>
      <c r="J219" s="9">
        <v>98</v>
      </c>
      <c r="K219" s="7">
        <v>25</v>
      </c>
      <c r="L219" s="9">
        <v>26278</v>
      </c>
      <c r="M219" s="9">
        <v>0</v>
      </c>
      <c r="N219" s="9">
        <f>L219+M219</f>
        <v>26278</v>
      </c>
      <c r="O219" s="34"/>
      <c r="P219" s="34"/>
    </row>
    <row r="220" spans="1:16" x14ac:dyDescent="0.25">
      <c r="A220" s="7"/>
      <c r="B220" s="7"/>
      <c r="C220" s="7"/>
      <c r="D220" s="7"/>
      <c r="E220" s="7"/>
      <c r="F220" s="8"/>
      <c r="G220" s="7"/>
      <c r="H220" s="9"/>
      <c r="I220" s="7"/>
      <c r="J220" s="9"/>
      <c r="K220" s="7"/>
      <c r="L220" s="6">
        <f>SUM(L218:L219)</f>
        <v>58422</v>
      </c>
      <c r="M220" s="6">
        <f>SUM(M218:M219)</f>
        <v>0</v>
      </c>
      <c r="N220" s="6">
        <f>SUM(N218:N219)</f>
        <v>58422</v>
      </c>
      <c r="O220" s="34"/>
      <c r="P220" s="34"/>
    </row>
    <row r="221" spans="1:16" x14ac:dyDescent="0.25">
      <c r="A221" s="7"/>
      <c r="B221" s="7"/>
      <c r="C221" s="7"/>
      <c r="D221" s="7"/>
      <c r="E221" s="7"/>
      <c r="F221" s="8"/>
      <c r="G221" s="7"/>
      <c r="H221" s="9"/>
      <c r="I221" s="7"/>
      <c r="J221" s="9"/>
      <c r="K221" s="7"/>
      <c r="L221" s="9"/>
      <c r="M221" s="9"/>
      <c r="N221" s="9"/>
      <c r="O221" s="34"/>
      <c r="P221" s="34"/>
    </row>
    <row r="222" spans="1:16" x14ac:dyDescent="0.25">
      <c r="A222" s="126">
        <v>51</v>
      </c>
      <c r="B222" s="126">
        <v>6</v>
      </c>
      <c r="C222" s="126"/>
      <c r="D222" s="126">
        <v>5</v>
      </c>
      <c r="E222" s="126">
        <v>17</v>
      </c>
      <c r="F222" s="127" t="s">
        <v>128</v>
      </c>
      <c r="G222" s="126" t="s">
        <v>23</v>
      </c>
      <c r="H222" s="128">
        <v>200</v>
      </c>
      <c r="I222" s="126">
        <v>84</v>
      </c>
      <c r="J222" s="128">
        <v>0</v>
      </c>
      <c r="K222" s="126"/>
      <c r="L222" s="128">
        <v>6560</v>
      </c>
      <c r="M222" s="128">
        <v>0</v>
      </c>
      <c r="N222" s="128">
        <f>L222+M222</f>
        <v>6560</v>
      </c>
      <c r="O222" s="34"/>
      <c r="P222" s="34"/>
    </row>
    <row r="223" spans="1:16" x14ac:dyDescent="0.25">
      <c r="A223" s="7"/>
      <c r="B223" s="7"/>
      <c r="C223" s="7"/>
      <c r="D223" s="7"/>
      <c r="E223" s="7"/>
      <c r="F223" s="8"/>
      <c r="G223" s="7"/>
      <c r="H223" s="9"/>
      <c r="I223" s="7"/>
      <c r="J223" s="9"/>
      <c r="K223" s="7"/>
      <c r="L223" s="9"/>
      <c r="M223" s="9"/>
      <c r="N223" s="9"/>
      <c r="O223" s="34"/>
      <c r="P223" s="34"/>
    </row>
    <row r="224" spans="1:16" x14ac:dyDescent="0.25">
      <c r="A224" s="7">
        <v>52</v>
      </c>
      <c r="B224" s="7">
        <v>6</v>
      </c>
      <c r="C224" s="7"/>
      <c r="D224" s="7">
        <v>5</v>
      </c>
      <c r="E224" s="7">
        <v>18</v>
      </c>
      <c r="F224" s="8" t="s">
        <v>129</v>
      </c>
      <c r="G224" s="7" t="s">
        <v>23</v>
      </c>
      <c r="H224" s="9">
        <v>548</v>
      </c>
      <c r="I224" s="7">
        <v>84</v>
      </c>
      <c r="J224" s="9">
        <v>84</v>
      </c>
      <c r="K224" s="7">
        <v>29</v>
      </c>
      <c r="L224" s="9">
        <v>24390</v>
      </c>
      <c r="M224" s="9">
        <v>0</v>
      </c>
      <c r="N224" s="9">
        <f>L224+M224</f>
        <v>24390</v>
      </c>
      <c r="O224" s="34"/>
      <c r="P224" s="34"/>
    </row>
    <row r="225" spans="1:16" x14ac:dyDescent="0.25">
      <c r="A225" s="7"/>
      <c r="B225" s="7"/>
      <c r="C225" s="7"/>
      <c r="D225" s="7">
        <v>5</v>
      </c>
      <c r="E225" s="7">
        <v>19</v>
      </c>
      <c r="F225" s="8" t="s">
        <v>130</v>
      </c>
      <c r="G225" s="7" t="s">
        <v>23</v>
      </c>
      <c r="H225" s="9">
        <v>381</v>
      </c>
      <c r="I225" s="7">
        <v>84</v>
      </c>
      <c r="J225" s="9">
        <v>0</v>
      </c>
      <c r="K225" s="7"/>
      <c r="L225" s="9">
        <v>12497</v>
      </c>
      <c r="M225" s="9">
        <v>0</v>
      </c>
      <c r="N225" s="9">
        <f>L225+M225</f>
        <v>12497</v>
      </c>
      <c r="O225" s="34"/>
      <c r="P225" s="34"/>
    </row>
    <row r="226" spans="1:16" x14ac:dyDescent="0.25">
      <c r="A226" s="7"/>
      <c r="B226" s="7"/>
      <c r="C226" s="7"/>
      <c r="D226" s="7">
        <v>8</v>
      </c>
      <c r="E226" s="7">
        <v>11</v>
      </c>
      <c r="F226" s="8" t="s">
        <v>254</v>
      </c>
      <c r="G226" s="7" t="s">
        <v>23</v>
      </c>
      <c r="H226" s="9">
        <v>375</v>
      </c>
      <c r="I226" s="7">
        <v>84</v>
      </c>
      <c r="J226" s="9">
        <v>0</v>
      </c>
      <c r="K226" s="7"/>
      <c r="L226" s="9">
        <v>12300</v>
      </c>
      <c r="M226" s="9">
        <v>0</v>
      </c>
      <c r="N226" s="9">
        <f>L226+M226</f>
        <v>12300</v>
      </c>
      <c r="O226" s="34"/>
      <c r="P226" s="34"/>
    </row>
    <row r="227" spans="1:16" x14ac:dyDescent="0.25">
      <c r="A227" s="7"/>
      <c r="B227" s="7"/>
      <c r="C227" s="7"/>
      <c r="D227" s="7">
        <v>9</v>
      </c>
      <c r="E227" s="7">
        <v>3</v>
      </c>
      <c r="F227" s="8" t="s">
        <v>285</v>
      </c>
      <c r="G227" s="7" t="s">
        <v>23</v>
      </c>
      <c r="H227" s="9">
        <v>840</v>
      </c>
      <c r="I227" s="7">
        <v>84</v>
      </c>
      <c r="J227" s="9">
        <v>0</v>
      </c>
      <c r="K227" s="7"/>
      <c r="L227" s="9">
        <v>27552</v>
      </c>
      <c r="M227" s="9">
        <v>0</v>
      </c>
      <c r="N227" s="9">
        <f>L227+M227</f>
        <v>27552</v>
      </c>
      <c r="O227" s="34"/>
      <c r="P227" s="34"/>
    </row>
    <row r="228" spans="1:16" x14ac:dyDescent="0.25">
      <c r="A228" s="7"/>
      <c r="B228" s="7"/>
      <c r="C228" s="7"/>
      <c r="D228" s="7"/>
      <c r="E228" s="7"/>
      <c r="F228" s="8"/>
      <c r="G228" s="7"/>
      <c r="H228" s="9"/>
      <c r="I228" s="7"/>
      <c r="J228" s="9"/>
      <c r="K228" s="7"/>
      <c r="L228" s="6">
        <f>SUM(L224:L227)</f>
        <v>76739</v>
      </c>
      <c r="M228" s="6">
        <f>SUM(M224:M227)</f>
        <v>0</v>
      </c>
      <c r="N228" s="6">
        <f>SUM(N224:N227)</f>
        <v>76739</v>
      </c>
      <c r="O228" s="34"/>
      <c r="P228" s="34"/>
    </row>
    <row r="229" spans="1:16" x14ac:dyDescent="0.25">
      <c r="A229" s="7"/>
      <c r="B229" s="7"/>
      <c r="C229" s="7"/>
      <c r="D229" s="7"/>
      <c r="E229" s="7"/>
      <c r="F229" s="8"/>
      <c r="G229" s="7"/>
      <c r="H229" s="9"/>
      <c r="I229" s="7"/>
      <c r="J229" s="9"/>
      <c r="K229" s="7"/>
      <c r="L229" s="9"/>
      <c r="M229" s="9"/>
      <c r="N229" s="9"/>
      <c r="O229" s="34"/>
      <c r="P229" s="34"/>
    </row>
    <row r="230" spans="1:16" x14ac:dyDescent="0.25">
      <c r="A230" s="18">
        <v>53</v>
      </c>
      <c r="B230" s="18">
        <v>6</v>
      </c>
      <c r="C230" s="18"/>
      <c r="D230" s="18">
        <v>5</v>
      </c>
      <c r="E230" s="18">
        <v>21</v>
      </c>
      <c r="F230" s="19" t="s">
        <v>132</v>
      </c>
      <c r="G230" s="18" t="s">
        <v>23</v>
      </c>
      <c r="H230" s="20">
        <v>674</v>
      </c>
      <c r="I230" s="18">
        <v>82</v>
      </c>
      <c r="J230" s="20">
        <v>120</v>
      </c>
      <c r="K230" s="18">
        <v>31</v>
      </c>
      <c r="L230" s="20">
        <v>28907</v>
      </c>
      <c r="M230" s="20">
        <v>0</v>
      </c>
      <c r="N230" s="20">
        <f>L230+M230</f>
        <v>28907</v>
      </c>
      <c r="O230" s="38"/>
      <c r="P230" s="38"/>
    </row>
    <row r="231" spans="1:16" x14ac:dyDescent="0.25">
      <c r="A231" s="18"/>
      <c r="B231" s="18"/>
      <c r="C231" s="18"/>
      <c r="D231" s="18">
        <v>5</v>
      </c>
      <c r="E231" s="18">
        <v>148</v>
      </c>
      <c r="F231" s="19" t="s">
        <v>233</v>
      </c>
      <c r="G231" s="18" t="s">
        <v>23</v>
      </c>
      <c r="H231" s="20">
        <v>85</v>
      </c>
      <c r="I231" s="18">
        <v>82</v>
      </c>
      <c r="J231" s="20"/>
      <c r="K231" s="18"/>
      <c r="L231" s="20">
        <v>2788</v>
      </c>
      <c r="M231" s="20">
        <v>0</v>
      </c>
      <c r="N231" s="20">
        <f>L231+M231</f>
        <v>2788</v>
      </c>
      <c r="O231" s="38"/>
      <c r="P231" s="38"/>
    </row>
    <row r="232" spans="1:16" x14ac:dyDescent="0.25">
      <c r="A232" s="7"/>
      <c r="B232" s="7"/>
      <c r="C232" s="7"/>
      <c r="D232" s="7">
        <v>3</v>
      </c>
      <c r="E232" s="7">
        <v>233</v>
      </c>
      <c r="F232" s="8" t="s">
        <v>77</v>
      </c>
      <c r="G232" s="7" t="s">
        <v>23</v>
      </c>
      <c r="H232" s="9">
        <v>437</v>
      </c>
      <c r="I232" s="7">
        <v>86</v>
      </c>
      <c r="J232" s="9">
        <v>0</v>
      </c>
      <c r="K232" s="7"/>
      <c r="L232" s="9">
        <v>8390</v>
      </c>
      <c r="M232" s="9">
        <v>0</v>
      </c>
      <c r="N232" s="9">
        <f>L232+M232</f>
        <v>8390</v>
      </c>
      <c r="O232" s="34"/>
      <c r="P232" s="34"/>
    </row>
    <row r="233" spans="1:16" x14ac:dyDescent="0.25">
      <c r="A233" s="7"/>
      <c r="B233" s="7"/>
      <c r="C233" s="7"/>
      <c r="D233" s="7"/>
      <c r="E233" s="7"/>
      <c r="F233" s="8"/>
      <c r="G233" s="7"/>
      <c r="H233" s="9"/>
      <c r="I233" s="7"/>
      <c r="J233" s="9"/>
      <c r="K233" s="7"/>
      <c r="L233" s="6">
        <f>SUM(L230:L232)</f>
        <v>40085</v>
      </c>
      <c r="M233" s="6">
        <f>SUM(M230:M232)</f>
        <v>0</v>
      </c>
      <c r="N233" s="6">
        <f>SUM(N230:N232)</f>
        <v>40085</v>
      </c>
      <c r="O233" s="34"/>
      <c r="P233" s="34"/>
    </row>
    <row r="234" spans="1:16" x14ac:dyDescent="0.25">
      <c r="A234" s="7"/>
      <c r="B234" s="7"/>
      <c r="C234" s="7"/>
      <c r="D234" s="7"/>
      <c r="E234" s="7"/>
      <c r="F234" s="8"/>
      <c r="G234" s="7"/>
      <c r="H234" s="9"/>
      <c r="I234" s="7"/>
      <c r="J234" s="9"/>
      <c r="K234" s="7"/>
      <c r="L234" s="9"/>
      <c r="M234" s="9"/>
      <c r="N234" s="9"/>
      <c r="O234" s="34"/>
      <c r="P234" s="34"/>
    </row>
    <row r="235" spans="1:16" x14ac:dyDescent="0.25">
      <c r="A235" s="7">
        <v>54</v>
      </c>
      <c r="B235" s="7">
        <v>6</v>
      </c>
      <c r="C235" s="7"/>
      <c r="D235" s="7">
        <v>5</v>
      </c>
      <c r="E235" s="7">
        <v>22</v>
      </c>
      <c r="F235" s="8" t="s">
        <v>133</v>
      </c>
      <c r="G235" s="7" t="s">
        <v>23</v>
      </c>
      <c r="H235" s="9">
        <v>308</v>
      </c>
      <c r="I235" s="7">
        <v>84</v>
      </c>
      <c r="J235" s="9">
        <v>0</v>
      </c>
      <c r="K235" s="7"/>
      <c r="L235" s="9">
        <v>10102</v>
      </c>
      <c r="M235" s="9">
        <v>0</v>
      </c>
      <c r="N235" s="9">
        <f>L235+M235</f>
        <v>10102</v>
      </c>
      <c r="O235" s="34"/>
      <c r="P235" s="34"/>
    </row>
    <row r="236" spans="1:16" x14ac:dyDescent="0.25">
      <c r="A236" s="7"/>
      <c r="B236" s="7"/>
      <c r="C236" s="7"/>
      <c r="D236" s="7">
        <v>9</v>
      </c>
      <c r="E236" s="7">
        <v>39</v>
      </c>
      <c r="F236" s="8" t="s">
        <v>295</v>
      </c>
      <c r="G236" s="7" t="s">
        <v>23</v>
      </c>
      <c r="H236" s="9">
        <v>836</v>
      </c>
      <c r="I236" s="7">
        <v>84</v>
      </c>
      <c r="J236" s="9">
        <v>0</v>
      </c>
      <c r="K236" s="7"/>
      <c r="L236" s="9">
        <v>27421</v>
      </c>
      <c r="M236" s="9">
        <v>0</v>
      </c>
      <c r="N236" s="9">
        <f>L236+M236</f>
        <v>27421</v>
      </c>
      <c r="O236" s="34"/>
      <c r="P236" s="34"/>
    </row>
    <row r="237" spans="1:16" x14ac:dyDescent="0.25">
      <c r="A237" s="7"/>
      <c r="B237" s="7"/>
      <c r="C237" s="7"/>
      <c r="D237" s="7"/>
      <c r="E237" s="7"/>
      <c r="F237" s="8"/>
      <c r="G237" s="7"/>
      <c r="H237" s="9"/>
      <c r="I237" s="7"/>
      <c r="J237" s="9"/>
      <c r="K237" s="7"/>
      <c r="L237" s="6">
        <f>SUM(L235:L236)</f>
        <v>37523</v>
      </c>
      <c r="M237" s="6">
        <f>SUM(M235:M236)</f>
        <v>0</v>
      </c>
      <c r="N237" s="6">
        <f>SUM(N235:N236)</f>
        <v>37523</v>
      </c>
      <c r="O237" s="34"/>
      <c r="P237" s="34"/>
    </row>
    <row r="238" spans="1:16" x14ac:dyDescent="0.25">
      <c r="A238" s="7"/>
      <c r="B238" s="7"/>
      <c r="C238" s="7"/>
      <c r="D238" s="7"/>
      <c r="E238" s="7"/>
      <c r="F238" s="8"/>
      <c r="G238" s="7"/>
      <c r="H238" s="9"/>
      <c r="I238" s="7"/>
      <c r="J238" s="9"/>
      <c r="K238" s="7"/>
      <c r="L238" s="9"/>
      <c r="M238" s="9"/>
      <c r="N238" s="9"/>
      <c r="O238" s="34"/>
      <c r="P238" s="34"/>
    </row>
    <row r="239" spans="1:16" x14ac:dyDescent="0.25">
      <c r="A239" s="7">
        <v>55</v>
      </c>
      <c r="B239" s="7">
        <v>6</v>
      </c>
      <c r="C239" s="7"/>
      <c r="D239" s="7">
        <v>3</v>
      </c>
      <c r="E239" s="7">
        <v>226</v>
      </c>
      <c r="F239" s="8" t="s">
        <v>78</v>
      </c>
      <c r="G239" s="7" t="s">
        <v>23</v>
      </c>
      <c r="H239" s="9">
        <v>462</v>
      </c>
      <c r="I239" s="7">
        <v>86</v>
      </c>
      <c r="J239" s="9">
        <v>0</v>
      </c>
      <c r="K239" s="7"/>
      <c r="L239" s="9">
        <v>7762</v>
      </c>
      <c r="M239" s="9">
        <v>0</v>
      </c>
      <c r="N239" s="9">
        <f>L239+M239</f>
        <v>7762</v>
      </c>
      <c r="O239" s="34"/>
      <c r="P239" s="34"/>
    </row>
    <row r="240" spans="1:16" x14ac:dyDescent="0.25">
      <c r="A240" s="7"/>
      <c r="B240" s="7"/>
      <c r="C240" s="7"/>
      <c r="D240" s="7">
        <v>5</v>
      </c>
      <c r="E240" s="7">
        <v>23</v>
      </c>
      <c r="F240" s="8" t="s">
        <v>134</v>
      </c>
      <c r="G240" s="7" t="s">
        <v>23</v>
      </c>
      <c r="H240" s="9">
        <v>355</v>
      </c>
      <c r="I240" s="7">
        <v>84</v>
      </c>
      <c r="J240" s="9">
        <v>72</v>
      </c>
      <c r="K240" s="7">
        <v>29</v>
      </c>
      <c r="L240" s="9">
        <v>16572</v>
      </c>
      <c r="M240" s="9">
        <v>0</v>
      </c>
      <c r="N240" s="9">
        <f>L240+M240</f>
        <v>16572</v>
      </c>
      <c r="O240" s="34"/>
      <c r="P240" s="34"/>
    </row>
    <row r="241" spans="1:16" x14ac:dyDescent="0.25">
      <c r="A241" s="7"/>
      <c r="B241" s="7"/>
      <c r="C241" s="7"/>
      <c r="D241" s="7">
        <v>27</v>
      </c>
      <c r="E241" s="7">
        <v>86</v>
      </c>
      <c r="F241" s="8" t="s">
        <v>390</v>
      </c>
      <c r="G241" s="7" t="s">
        <v>23</v>
      </c>
      <c r="H241" s="9">
        <v>1746</v>
      </c>
      <c r="I241" s="29">
        <v>84</v>
      </c>
      <c r="J241" s="9">
        <v>0</v>
      </c>
      <c r="K241" s="7"/>
      <c r="L241" s="9">
        <v>57269</v>
      </c>
      <c r="M241" s="9">
        <v>0</v>
      </c>
      <c r="N241" s="9">
        <f>L241+M241</f>
        <v>57269</v>
      </c>
      <c r="O241" s="34"/>
      <c r="P241" s="34"/>
    </row>
    <row r="242" spans="1:16" x14ac:dyDescent="0.25">
      <c r="A242" s="7"/>
      <c r="B242" s="7"/>
      <c r="C242" s="7"/>
      <c r="D242" s="7"/>
      <c r="E242" s="7"/>
      <c r="F242" s="8"/>
      <c r="G242" s="7"/>
      <c r="H242" s="9"/>
      <c r="I242" s="29"/>
      <c r="J242" s="9"/>
      <c r="K242" s="7"/>
      <c r="L242" s="6">
        <f>SUM(L239:L241)</f>
        <v>81603</v>
      </c>
      <c r="M242" s="6">
        <f>SUM(M239:M241)</f>
        <v>0</v>
      </c>
      <c r="N242" s="6">
        <f>SUM(N239:N241)</f>
        <v>81603</v>
      </c>
      <c r="O242" s="34"/>
      <c r="P242" s="34"/>
    </row>
    <row r="243" spans="1:16" x14ac:dyDescent="0.25">
      <c r="A243" s="7"/>
      <c r="B243" s="7"/>
      <c r="C243" s="7"/>
      <c r="D243" s="7"/>
      <c r="E243" s="7"/>
      <c r="F243" s="8"/>
      <c r="G243" s="7"/>
      <c r="H243" s="9"/>
      <c r="I243" s="29"/>
      <c r="J243" s="9"/>
      <c r="K243" s="7"/>
      <c r="L243" s="6"/>
      <c r="M243" s="6"/>
      <c r="N243" s="6"/>
      <c r="O243" s="34"/>
      <c r="P243" s="34"/>
    </row>
    <row r="244" spans="1:16" x14ac:dyDescent="0.25">
      <c r="A244" s="7">
        <v>57</v>
      </c>
      <c r="B244" s="7">
        <v>6</v>
      </c>
      <c r="C244" s="7"/>
      <c r="D244" s="7">
        <v>5</v>
      </c>
      <c r="E244" s="7">
        <v>24</v>
      </c>
      <c r="F244" s="8" t="s">
        <v>135</v>
      </c>
      <c r="G244" s="7" t="s">
        <v>23</v>
      </c>
      <c r="H244" s="9">
        <v>308</v>
      </c>
      <c r="I244" s="7">
        <v>84</v>
      </c>
      <c r="J244" s="9">
        <v>0</v>
      </c>
      <c r="K244" s="7"/>
      <c r="L244" s="9">
        <v>10102</v>
      </c>
      <c r="M244" s="9">
        <v>0</v>
      </c>
      <c r="N244" s="9">
        <f>L244+M244</f>
        <v>10102</v>
      </c>
      <c r="O244" s="34"/>
      <c r="P244" s="34"/>
    </row>
    <row r="245" spans="1:16" x14ac:dyDescent="0.25">
      <c r="A245" s="7"/>
      <c r="B245" s="7"/>
      <c r="C245" s="7"/>
      <c r="D245" s="7"/>
      <c r="E245" s="7"/>
      <c r="F245" s="8"/>
      <c r="G245" s="7"/>
      <c r="H245" s="9"/>
      <c r="I245" s="7"/>
      <c r="J245" s="9"/>
      <c r="K245" s="7"/>
      <c r="L245" s="9"/>
      <c r="M245" s="9"/>
      <c r="N245" s="9"/>
      <c r="O245" s="34"/>
      <c r="P245" s="34"/>
    </row>
    <row r="246" spans="1:16" x14ac:dyDescent="0.25">
      <c r="A246" s="7">
        <v>58</v>
      </c>
      <c r="B246" s="7">
        <v>6</v>
      </c>
      <c r="C246" s="7"/>
      <c r="D246" s="7">
        <v>5</v>
      </c>
      <c r="E246" s="7">
        <v>25</v>
      </c>
      <c r="F246" s="8" t="s">
        <v>136</v>
      </c>
      <c r="G246" s="7" t="s">
        <v>23</v>
      </c>
      <c r="H246" s="9">
        <v>285</v>
      </c>
      <c r="I246" s="7">
        <v>84</v>
      </c>
      <c r="J246" s="9">
        <v>0</v>
      </c>
      <c r="K246" s="7"/>
      <c r="L246" s="9">
        <v>9348</v>
      </c>
      <c r="M246" s="9">
        <v>0</v>
      </c>
      <c r="N246" s="9">
        <f>L246+M246</f>
        <v>9348</v>
      </c>
      <c r="O246" s="34"/>
      <c r="P246" s="34"/>
    </row>
    <row r="247" spans="1:16" s="175" customFormat="1" x14ac:dyDescent="0.25">
      <c r="A247" s="18"/>
      <c r="B247" s="18"/>
      <c r="C247" s="18"/>
      <c r="D247" s="18">
        <v>29</v>
      </c>
      <c r="E247" s="18">
        <v>63</v>
      </c>
      <c r="F247" s="19" t="s">
        <v>1080</v>
      </c>
      <c r="G247" s="18" t="s">
        <v>23</v>
      </c>
      <c r="H247" s="20">
        <v>1598</v>
      </c>
      <c r="I247" s="18">
        <v>79</v>
      </c>
      <c r="J247" s="20"/>
      <c r="K247" s="18"/>
      <c r="L247" s="20">
        <v>65638</v>
      </c>
      <c r="M247" s="20">
        <v>0</v>
      </c>
      <c r="N247" s="20">
        <f>SUM(L247:M247)</f>
        <v>65638</v>
      </c>
      <c r="O247" s="38"/>
      <c r="P247" s="38"/>
    </row>
    <row r="248" spans="1:16" x14ac:dyDescent="0.25">
      <c r="A248" s="7"/>
      <c r="B248" s="7"/>
      <c r="C248" s="7"/>
      <c r="D248" s="7"/>
      <c r="E248" s="7"/>
      <c r="F248" s="8"/>
      <c r="G248" s="7"/>
      <c r="H248" s="9"/>
      <c r="I248" s="7"/>
      <c r="J248" s="9"/>
      <c r="K248" s="7"/>
      <c r="L248" s="6">
        <f>SUM(L246:L247)</f>
        <v>74986</v>
      </c>
      <c r="M248" s="6">
        <v>0</v>
      </c>
      <c r="N248" s="6">
        <f>SUM(L248:M248)</f>
        <v>74986</v>
      </c>
      <c r="O248" s="34"/>
      <c r="P248" s="34"/>
    </row>
    <row r="249" spans="1:16" x14ac:dyDescent="0.25">
      <c r="A249" s="7"/>
      <c r="B249" s="7"/>
      <c r="C249" s="7"/>
      <c r="D249" s="7"/>
      <c r="E249" s="7"/>
      <c r="F249" s="8"/>
      <c r="G249" s="7"/>
      <c r="H249" s="9"/>
      <c r="I249" s="7"/>
      <c r="J249" s="9"/>
      <c r="K249" s="7"/>
      <c r="L249" s="9"/>
      <c r="M249" s="9"/>
      <c r="N249" s="9"/>
      <c r="O249" s="34"/>
      <c r="P249" s="34"/>
    </row>
    <row r="250" spans="1:16" x14ac:dyDescent="0.25">
      <c r="A250" s="7">
        <v>59</v>
      </c>
      <c r="B250" s="7">
        <v>6</v>
      </c>
      <c r="C250" s="7"/>
      <c r="D250" s="7">
        <v>5</v>
      </c>
      <c r="E250" s="7">
        <v>29</v>
      </c>
      <c r="F250" s="8" t="s">
        <v>139</v>
      </c>
      <c r="G250" s="7" t="s">
        <v>23</v>
      </c>
      <c r="H250" s="9">
        <v>636</v>
      </c>
      <c r="I250" s="7">
        <v>84</v>
      </c>
      <c r="J250" s="9">
        <v>63</v>
      </c>
      <c r="K250" s="7">
        <v>29</v>
      </c>
      <c r="L250" s="9">
        <v>24673</v>
      </c>
      <c r="M250" s="9">
        <v>0</v>
      </c>
      <c r="N250" s="9">
        <f>L250+M250</f>
        <v>24673</v>
      </c>
      <c r="O250" s="34"/>
      <c r="P250" s="34"/>
    </row>
    <row r="251" spans="1:16" x14ac:dyDescent="0.25">
      <c r="A251" s="7"/>
      <c r="B251" s="7"/>
      <c r="C251" s="7"/>
      <c r="D251" s="7">
        <v>27</v>
      </c>
      <c r="E251" s="7">
        <v>89</v>
      </c>
      <c r="F251" s="8" t="s">
        <v>391</v>
      </c>
      <c r="G251" s="7" t="s">
        <v>23</v>
      </c>
      <c r="H251" s="9">
        <v>3160</v>
      </c>
      <c r="I251" s="29">
        <v>84</v>
      </c>
      <c r="J251" s="9">
        <v>0</v>
      </c>
      <c r="K251" s="7"/>
      <c r="L251" s="9">
        <v>103648</v>
      </c>
      <c r="M251" s="9">
        <v>0</v>
      </c>
      <c r="N251" s="9">
        <f>L251+M251</f>
        <v>103648</v>
      </c>
      <c r="O251" s="34"/>
      <c r="P251" s="34"/>
    </row>
    <row r="252" spans="1:16" x14ac:dyDescent="0.25">
      <c r="A252" s="7"/>
      <c r="B252" s="7"/>
      <c r="C252" s="7"/>
      <c r="D252" s="7"/>
      <c r="E252" s="7"/>
      <c r="F252" s="8"/>
      <c r="G252" s="7"/>
      <c r="H252" s="9"/>
      <c r="I252" s="29"/>
      <c r="J252" s="9"/>
      <c r="K252" s="7"/>
      <c r="L252" s="6">
        <f>SUM(L250:L251)</f>
        <v>128321</v>
      </c>
      <c r="M252" s="6">
        <f>SUM(M250:M251)</f>
        <v>0</v>
      </c>
      <c r="N252" s="6">
        <f>SUM(N250:N251)</f>
        <v>128321</v>
      </c>
      <c r="O252" s="34"/>
      <c r="P252" s="34"/>
    </row>
    <row r="253" spans="1:16" x14ac:dyDescent="0.25">
      <c r="A253" s="7"/>
      <c r="B253" s="7"/>
      <c r="C253" s="7"/>
      <c r="D253" s="7"/>
      <c r="E253" s="7"/>
      <c r="F253" s="8"/>
      <c r="G253" s="7"/>
      <c r="H253" s="9"/>
      <c r="I253" s="29"/>
      <c r="J253" s="9"/>
      <c r="K253" s="7"/>
      <c r="L253" s="9"/>
      <c r="M253" s="9"/>
      <c r="N253" s="9"/>
      <c r="O253" s="34"/>
      <c r="P253" s="34"/>
    </row>
    <row r="254" spans="1:16" x14ac:dyDescent="0.25">
      <c r="A254" s="7">
        <v>60</v>
      </c>
      <c r="B254" s="7">
        <v>6</v>
      </c>
      <c r="C254" s="7"/>
      <c r="D254" s="7">
        <v>5</v>
      </c>
      <c r="E254" s="7">
        <v>30</v>
      </c>
      <c r="F254" s="8" t="s">
        <v>140</v>
      </c>
      <c r="G254" s="7" t="s">
        <v>23</v>
      </c>
      <c r="H254" s="9">
        <v>578</v>
      </c>
      <c r="I254" s="7">
        <v>84</v>
      </c>
      <c r="J254" s="9">
        <v>0</v>
      </c>
      <c r="K254" s="7"/>
      <c r="L254" s="9">
        <v>18958</v>
      </c>
      <c r="M254" s="9">
        <v>0</v>
      </c>
      <c r="N254" s="9">
        <f>L254+M254</f>
        <v>18958</v>
      </c>
      <c r="O254" s="34"/>
      <c r="P254" s="34"/>
    </row>
    <row r="255" spans="1:16" x14ac:dyDescent="0.25">
      <c r="A255" s="7"/>
      <c r="B255" s="7"/>
      <c r="C255" s="7"/>
      <c r="D255" s="7"/>
      <c r="E255" s="7"/>
      <c r="F255" s="8"/>
      <c r="G255" s="7"/>
      <c r="H255" s="9"/>
      <c r="I255" s="7"/>
      <c r="J255" s="9"/>
      <c r="K255" s="7"/>
      <c r="L255" s="9"/>
      <c r="M255" s="9"/>
      <c r="N255" s="9"/>
      <c r="O255" s="34"/>
      <c r="P255" s="34"/>
    </row>
    <row r="256" spans="1:16" x14ac:dyDescent="0.25">
      <c r="A256" s="7">
        <v>61</v>
      </c>
      <c r="B256" s="7">
        <v>6</v>
      </c>
      <c r="C256" s="7"/>
      <c r="D256" s="7">
        <v>3</v>
      </c>
      <c r="E256" s="7">
        <v>147</v>
      </c>
      <c r="F256" s="8" t="s">
        <v>31</v>
      </c>
      <c r="G256" s="7" t="s">
        <v>23</v>
      </c>
      <c r="H256" s="9">
        <v>1680</v>
      </c>
      <c r="I256" s="7">
        <v>83</v>
      </c>
      <c r="J256" s="9">
        <v>0</v>
      </c>
      <c r="K256" s="7"/>
      <c r="L256" s="9">
        <v>69216</v>
      </c>
      <c r="M256" s="9">
        <v>0</v>
      </c>
      <c r="N256" s="9">
        <f>L256+M256</f>
        <v>69216</v>
      </c>
      <c r="O256" s="34"/>
      <c r="P256" s="34"/>
    </row>
    <row r="257" spans="1:16" x14ac:dyDescent="0.25">
      <c r="A257" s="7"/>
      <c r="B257" s="7"/>
      <c r="C257" s="7"/>
      <c r="D257" s="7">
        <v>3</v>
      </c>
      <c r="E257" s="7">
        <v>230</v>
      </c>
      <c r="F257" s="8" t="s">
        <v>31</v>
      </c>
      <c r="G257" s="7" t="s">
        <v>23</v>
      </c>
      <c r="H257" s="9">
        <v>399</v>
      </c>
      <c r="I257" s="7">
        <v>86</v>
      </c>
      <c r="J257" s="9">
        <v>0</v>
      </c>
      <c r="K257" s="7"/>
      <c r="L257" s="9">
        <v>7661</v>
      </c>
      <c r="M257" s="9">
        <v>0</v>
      </c>
      <c r="N257" s="9">
        <f>L257+M257</f>
        <v>7661</v>
      </c>
      <c r="O257" s="34"/>
      <c r="P257" s="34"/>
    </row>
    <row r="258" spans="1:16" x14ac:dyDescent="0.25">
      <c r="A258" s="7"/>
      <c r="B258" s="7"/>
      <c r="C258" s="7"/>
      <c r="D258" s="7">
        <v>3</v>
      </c>
      <c r="E258" s="7">
        <v>240</v>
      </c>
      <c r="F258" s="8" t="s">
        <v>31</v>
      </c>
      <c r="G258" s="7" t="s">
        <v>23</v>
      </c>
      <c r="H258" s="9">
        <v>743</v>
      </c>
      <c r="I258" s="7">
        <v>84</v>
      </c>
      <c r="J258" s="9">
        <v>0</v>
      </c>
      <c r="K258" s="7"/>
      <c r="L258" s="24">
        <v>24370</v>
      </c>
      <c r="M258" s="9">
        <v>0</v>
      </c>
      <c r="N258" s="9">
        <f>L258+M258</f>
        <v>24370</v>
      </c>
      <c r="O258" s="34"/>
      <c r="P258" s="34"/>
    </row>
    <row r="259" spans="1:16" x14ac:dyDescent="0.25">
      <c r="A259" s="7"/>
      <c r="B259" s="7"/>
      <c r="C259" s="7"/>
      <c r="D259" s="7"/>
      <c r="E259" s="7"/>
      <c r="F259" s="8"/>
      <c r="G259" s="7"/>
      <c r="H259" s="9"/>
      <c r="I259" s="7"/>
      <c r="J259" s="9"/>
      <c r="K259" s="7"/>
      <c r="L259" s="39">
        <f>SUM(L256:L258)</f>
        <v>101247</v>
      </c>
      <c r="M259" s="6">
        <f>SUM(M256:M258)</f>
        <v>0</v>
      </c>
      <c r="N259" s="6">
        <f>SUM(N256:N258)</f>
        <v>101247</v>
      </c>
      <c r="O259" s="34"/>
      <c r="P259" s="34"/>
    </row>
    <row r="260" spans="1:16" x14ac:dyDescent="0.25">
      <c r="A260" s="7"/>
      <c r="B260" s="7"/>
      <c r="C260" s="7"/>
      <c r="D260" s="7"/>
      <c r="E260" s="7"/>
      <c r="F260" s="8"/>
      <c r="G260" s="7"/>
      <c r="H260" s="9"/>
      <c r="I260" s="7"/>
      <c r="J260" s="9"/>
      <c r="K260" s="7"/>
      <c r="L260" s="24"/>
      <c r="M260" s="9"/>
      <c r="N260" s="9"/>
      <c r="O260" s="34"/>
      <c r="P260" s="34"/>
    </row>
    <row r="261" spans="1:16" x14ac:dyDescent="0.25">
      <c r="A261" s="7">
        <v>62</v>
      </c>
      <c r="B261" s="7">
        <v>6</v>
      </c>
      <c r="C261" s="7"/>
      <c r="D261" s="7">
        <v>5</v>
      </c>
      <c r="E261" s="7">
        <v>33</v>
      </c>
      <c r="F261" s="8" t="s">
        <v>143</v>
      </c>
      <c r="G261" s="7" t="s">
        <v>23</v>
      </c>
      <c r="H261" s="9">
        <v>720</v>
      </c>
      <c r="I261" s="7">
        <v>84</v>
      </c>
      <c r="J261" s="9">
        <v>0</v>
      </c>
      <c r="K261" s="7"/>
      <c r="L261" s="9">
        <v>23616</v>
      </c>
      <c r="M261" s="9">
        <v>0</v>
      </c>
      <c r="N261" s="9">
        <f>L261+M261</f>
        <v>23616</v>
      </c>
      <c r="O261" s="34"/>
      <c r="P261" s="34"/>
    </row>
    <row r="262" spans="1:16" x14ac:dyDescent="0.25">
      <c r="A262" s="7"/>
      <c r="B262" s="7"/>
      <c r="C262" s="7"/>
      <c r="D262" s="7">
        <v>27</v>
      </c>
      <c r="E262" s="7">
        <v>53</v>
      </c>
      <c r="F262" s="8" t="s">
        <v>376</v>
      </c>
      <c r="G262" s="7" t="s">
        <v>23</v>
      </c>
      <c r="H262" s="9">
        <v>1824</v>
      </c>
      <c r="I262" s="29">
        <v>84</v>
      </c>
      <c r="J262" s="9">
        <v>0</v>
      </c>
      <c r="K262" s="7"/>
      <c r="L262" s="9">
        <v>59827</v>
      </c>
      <c r="M262" s="9">
        <v>0</v>
      </c>
      <c r="N262" s="9">
        <f>L262+M262</f>
        <v>59827</v>
      </c>
      <c r="O262" s="34"/>
      <c r="P262" s="34"/>
    </row>
    <row r="263" spans="1:16" x14ac:dyDescent="0.25">
      <c r="A263" s="7"/>
      <c r="B263" s="7"/>
      <c r="C263" s="7"/>
      <c r="D263" s="7"/>
      <c r="E263" s="7"/>
      <c r="F263" s="8"/>
      <c r="G263" s="7"/>
      <c r="H263" s="9"/>
      <c r="I263" s="29"/>
      <c r="J263" s="9"/>
      <c r="K263" s="7"/>
      <c r="L263" s="6">
        <f>SUM(L261:L262)</f>
        <v>83443</v>
      </c>
      <c r="M263" s="6">
        <f>SUM(M261:M262)</f>
        <v>0</v>
      </c>
      <c r="N263" s="6">
        <f>SUM(N261:N262)</f>
        <v>83443</v>
      </c>
      <c r="O263" s="34"/>
      <c r="P263" s="34"/>
    </row>
    <row r="264" spans="1:16" x14ac:dyDescent="0.25">
      <c r="A264" s="7"/>
      <c r="B264" s="7"/>
      <c r="C264" s="7"/>
      <c r="D264" s="7"/>
      <c r="E264" s="7"/>
      <c r="F264" s="8"/>
      <c r="G264" s="7"/>
      <c r="H264" s="9"/>
      <c r="I264" s="29"/>
      <c r="J264" s="9"/>
      <c r="K264" s="7"/>
      <c r="L264" s="9"/>
      <c r="M264" s="9"/>
      <c r="N264" s="9"/>
      <c r="O264" s="34"/>
      <c r="P264" s="34"/>
    </row>
    <row r="265" spans="1:16" x14ac:dyDescent="0.25">
      <c r="A265" s="7">
        <v>63</v>
      </c>
      <c r="B265" s="7">
        <v>6</v>
      </c>
      <c r="C265" s="7"/>
      <c r="D265" s="7">
        <v>5</v>
      </c>
      <c r="E265" s="7">
        <v>34</v>
      </c>
      <c r="F265" s="8" t="s">
        <v>420</v>
      </c>
      <c r="G265" s="7" t="s">
        <v>23</v>
      </c>
      <c r="H265" s="9">
        <v>343</v>
      </c>
      <c r="I265" s="7">
        <v>84</v>
      </c>
      <c r="J265" s="9">
        <v>0</v>
      </c>
      <c r="K265" s="7"/>
      <c r="L265" s="9">
        <v>11250</v>
      </c>
      <c r="M265" s="9">
        <v>0</v>
      </c>
      <c r="N265" s="9">
        <f>L265+M265</f>
        <v>11250</v>
      </c>
      <c r="O265" s="34"/>
      <c r="P265" s="34"/>
    </row>
    <row r="266" spans="1:16" x14ac:dyDescent="0.25">
      <c r="A266" s="7"/>
      <c r="B266" s="7"/>
      <c r="C266" s="7"/>
      <c r="D266" s="7"/>
      <c r="E266" s="7"/>
      <c r="F266" s="8"/>
      <c r="G266" s="7"/>
      <c r="H266" s="9"/>
      <c r="I266" s="7"/>
      <c r="J266" s="9"/>
      <c r="K266" s="7"/>
      <c r="L266" s="9"/>
      <c r="M266" s="9"/>
      <c r="N266" s="9"/>
      <c r="O266" s="34"/>
      <c r="P266" s="34"/>
    </row>
    <row r="267" spans="1:16" x14ac:dyDescent="0.25">
      <c r="A267" s="7">
        <v>64</v>
      </c>
      <c r="B267" s="7">
        <v>6</v>
      </c>
      <c r="C267" s="7"/>
      <c r="D267" s="7">
        <v>5</v>
      </c>
      <c r="E267" s="7">
        <v>35</v>
      </c>
      <c r="F267" s="8" t="s">
        <v>145</v>
      </c>
      <c r="G267" s="7" t="s">
        <v>23</v>
      </c>
      <c r="H267" s="9">
        <v>342</v>
      </c>
      <c r="I267" s="7">
        <v>84</v>
      </c>
      <c r="J267" s="9">
        <v>0</v>
      </c>
      <c r="K267" s="7"/>
      <c r="L267" s="9">
        <v>11218</v>
      </c>
      <c r="M267" s="9">
        <v>0</v>
      </c>
      <c r="N267" s="9">
        <f>L267+M267</f>
        <v>11218</v>
      </c>
      <c r="O267" s="34"/>
      <c r="P267" s="34"/>
    </row>
    <row r="268" spans="1:16" s="188" customFormat="1" x14ac:dyDescent="0.25">
      <c r="A268" s="21"/>
      <c r="B268" s="21"/>
      <c r="C268" s="21"/>
      <c r="D268" s="21">
        <v>9</v>
      </c>
      <c r="E268" s="21">
        <v>2</v>
      </c>
      <c r="F268" s="22" t="s">
        <v>284</v>
      </c>
      <c r="G268" s="21" t="s">
        <v>23</v>
      </c>
      <c r="H268" s="23">
        <v>896</v>
      </c>
      <c r="I268" s="46">
        <v>83</v>
      </c>
      <c r="J268" s="23">
        <v>0</v>
      </c>
      <c r="K268" s="21">
        <v>0</v>
      </c>
      <c r="L268" s="23">
        <v>29389</v>
      </c>
      <c r="M268" s="23">
        <v>0</v>
      </c>
      <c r="N268" s="23">
        <f>L268+M268</f>
        <v>29389</v>
      </c>
      <c r="O268" s="42"/>
      <c r="P268" s="42"/>
    </row>
    <row r="269" spans="1:16" x14ac:dyDescent="0.25">
      <c r="A269" s="7"/>
      <c r="B269" s="7"/>
      <c r="C269" s="7"/>
      <c r="D269" s="7"/>
      <c r="E269" s="7"/>
      <c r="F269" s="8"/>
      <c r="G269" s="7"/>
      <c r="H269" s="9"/>
      <c r="I269" s="29"/>
      <c r="J269" s="9"/>
      <c r="K269" s="7"/>
      <c r="L269" s="6">
        <f>SUM(L267:L268)</f>
        <v>40607</v>
      </c>
      <c r="M269" s="6">
        <f>SUM(M267:M268)</f>
        <v>0</v>
      </c>
      <c r="N269" s="6">
        <f>SUM(N267:N268)</f>
        <v>40607</v>
      </c>
      <c r="O269" s="34"/>
      <c r="P269" s="34"/>
    </row>
    <row r="270" spans="1:16" x14ac:dyDescent="0.25">
      <c r="A270" s="7"/>
      <c r="B270" s="7"/>
      <c r="C270" s="7"/>
      <c r="D270" s="7"/>
      <c r="E270" s="7"/>
      <c r="F270" s="8"/>
      <c r="G270" s="7"/>
      <c r="H270" s="9"/>
      <c r="I270" s="29"/>
      <c r="J270" s="9"/>
      <c r="K270" s="7"/>
      <c r="L270" s="9"/>
      <c r="M270" s="9"/>
      <c r="N270" s="9"/>
      <c r="O270" s="34"/>
      <c r="P270" s="34"/>
    </row>
    <row r="271" spans="1:16" x14ac:dyDescent="0.25">
      <c r="A271" s="7">
        <v>65</v>
      </c>
      <c r="B271" s="7">
        <v>6</v>
      </c>
      <c r="C271" s="7"/>
      <c r="D271" s="7">
        <v>5</v>
      </c>
      <c r="E271" s="7">
        <v>31</v>
      </c>
      <c r="F271" s="8" t="s">
        <v>141</v>
      </c>
      <c r="G271" s="7" t="s">
        <v>23</v>
      </c>
      <c r="H271" s="9">
        <v>280</v>
      </c>
      <c r="I271" s="7">
        <v>86</v>
      </c>
      <c r="J271" s="9">
        <v>0</v>
      </c>
      <c r="K271" s="7"/>
      <c r="L271" s="9">
        <v>5376</v>
      </c>
      <c r="M271" s="9">
        <v>0</v>
      </c>
      <c r="N271" s="9">
        <f>L271+M271</f>
        <v>5376</v>
      </c>
      <c r="O271" s="34"/>
      <c r="P271" s="34"/>
    </row>
    <row r="272" spans="1:16" x14ac:dyDescent="0.25">
      <c r="A272" s="7"/>
      <c r="B272" s="7"/>
      <c r="C272" s="7"/>
      <c r="D272" s="7">
        <v>5</v>
      </c>
      <c r="E272" s="7">
        <v>46</v>
      </c>
      <c r="F272" s="8" t="s">
        <v>152</v>
      </c>
      <c r="G272" s="7" t="s">
        <v>23</v>
      </c>
      <c r="H272" s="9">
        <v>398</v>
      </c>
      <c r="I272" s="7">
        <v>84</v>
      </c>
      <c r="J272" s="9">
        <v>66</v>
      </c>
      <c r="K272" s="7">
        <v>30</v>
      </c>
      <c r="L272" s="9">
        <v>16024</v>
      </c>
      <c r="M272" s="9">
        <v>0</v>
      </c>
      <c r="N272" s="9">
        <f>L272+M272</f>
        <v>16024</v>
      </c>
      <c r="O272" s="34"/>
      <c r="P272" s="34"/>
    </row>
    <row r="273" spans="1:16" x14ac:dyDescent="0.25">
      <c r="A273" s="7"/>
      <c r="B273" s="7"/>
      <c r="C273" s="7"/>
      <c r="D273" s="7">
        <v>27</v>
      </c>
      <c r="E273" s="7">
        <v>81</v>
      </c>
      <c r="F273" s="8" t="s">
        <v>152</v>
      </c>
      <c r="G273" s="7" t="s">
        <v>23</v>
      </c>
      <c r="H273" s="9">
        <v>1795</v>
      </c>
      <c r="I273" s="29">
        <v>84</v>
      </c>
      <c r="J273" s="9">
        <v>0</v>
      </c>
      <c r="K273" s="7"/>
      <c r="L273" s="9">
        <v>58876</v>
      </c>
      <c r="M273" s="9">
        <v>0</v>
      </c>
      <c r="N273" s="9">
        <f>L273+M273</f>
        <v>58876</v>
      </c>
      <c r="O273" s="34"/>
      <c r="P273" s="34"/>
    </row>
    <row r="274" spans="1:16" x14ac:dyDescent="0.25">
      <c r="A274" s="7"/>
      <c r="B274" s="7"/>
      <c r="C274" s="7"/>
      <c r="D274" s="7"/>
      <c r="E274" s="7"/>
      <c r="F274" s="8"/>
      <c r="G274" s="7"/>
      <c r="H274" s="9"/>
      <c r="I274" s="29"/>
      <c r="J274" s="9"/>
      <c r="K274" s="7"/>
      <c r="L274" s="6">
        <f>SUM(L271:L273)</f>
        <v>80276</v>
      </c>
      <c r="M274" s="6">
        <f>SUM(M271:M273)</f>
        <v>0</v>
      </c>
      <c r="N274" s="6">
        <f>SUM(N271:N273)</f>
        <v>80276</v>
      </c>
      <c r="O274" s="34"/>
      <c r="P274" s="34"/>
    </row>
    <row r="275" spans="1:16" x14ac:dyDescent="0.25">
      <c r="A275" s="7"/>
      <c r="B275" s="7"/>
      <c r="C275" s="7"/>
      <c r="D275" s="7"/>
      <c r="E275" s="7"/>
      <c r="F275" s="8"/>
      <c r="G275" s="7"/>
      <c r="H275" s="9"/>
      <c r="I275" s="29"/>
      <c r="J275" s="9"/>
      <c r="K275" s="7"/>
      <c r="L275" s="9"/>
      <c r="M275" s="9"/>
      <c r="N275" s="9"/>
      <c r="O275" s="34"/>
      <c r="P275" s="34"/>
    </row>
    <row r="276" spans="1:16" x14ac:dyDescent="0.25">
      <c r="A276" s="7">
        <v>66</v>
      </c>
      <c r="B276" s="7">
        <v>6</v>
      </c>
      <c r="C276" s="7"/>
      <c r="D276" s="7">
        <v>5</v>
      </c>
      <c r="E276" s="7">
        <v>47</v>
      </c>
      <c r="F276" s="8" t="s">
        <v>153</v>
      </c>
      <c r="G276" s="7" t="s">
        <v>23</v>
      </c>
      <c r="H276" s="9">
        <v>402</v>
      </c>
      <c r="I276" s="7">
        <v>84</v>
      </c>
      <c r="J276" s="9">
        <v>72</v>
      </c>
      <c r="K276" s="7">
        <v>29</v>
      </c>
      <c r="L276" s="9">
        <v>27809</v>
      </c>
      <c r="M276" s="9">
        <v>0</v>
      </c>
      <c r="N276" s="9">
        <f>L276+M276</f>
        <v>27809</v>
      </c>
      <c r="O276" s="34"/>
      <c r="P276" s="34"/>
    </row>
    <row r="277" spans="1:16" x14ac:dyDescent="0.25">
      <c r="A277" s="7"/>
      <c r="B277" s="7"/>
      <c r="C277" s="7"/>
      <c r="D277" s="7"/>
      <c r="E277" s="7"/>
      <c r="F277" s="8"/>
      <c r="G277" s="7"/>
      <c r="H277" s="9"/>
      <c r="I277" s="7"/>
      <c r="J277" s="9"/>
      <c r="K277" s="7"/>
      <c r="L277" s="9"/>
      <c r="M277" s="9"/>
      <c r="N277" s="9"/>
      <c r="O277" s="34"/>
      <c r="P277" s="34"/>
    </row>
    <row r="278" spans="1:16" x14ac:dyDescent="0.25">
      <c r="A278" s="7">
        <v>67</v>
      </c>
      <c r="B278" s="7">
        <v>6</v>
      </c>
      <c r="C278" s="7"/>
      <c r="D278" s="7">
        <v>5</v>
      </c>
      <c r="E278" s="7">
        <v>48</v>
      </c>
      <c r="F278" s="8" t="s">
        <v>1091</v>
      </c>
      <c r="G278" s="7" t="s">
        <v>23</v>
      </c>
      <c r="H278" s="9">
        <v>263</v>
      </c>
      <c r="I278" s="7">
        <v>46</v>
      </c>
      <c r="J278" s="9">
        <v>80</v>
      </c>
      <c r="K278" s="7">
        <v>25</v>
      </c>
      <c r="L278" s="9">
        <v>19574</v>
      </c>
      <c r="M278" s="9">
        <v>0</v>
      </c>
      <c r="N278" s="9">
        <f>L278+M278</f>
        <v>19574</v>
      </c>
      <c r="O278" s="34"/>
      <c r="P278" s="34"/>
    </row>
    <row r="279" spans="1:16" x14ac:dyDescent="0.25">
      <c r="A279" s="7"/>
      <c r="B279" s="7"/>
      <c r="C279" s="7"/>
      <c r="D279" s="7">
        <v>5</v>
      </c>
      <c r="E279" s="7">
        <v>156</v>
      </c>
      <c r="F279" s="8" t="s">
        <v>1092</v>
      </c>
      <c r="G279" s="7" t="s">
        <v>23</v>
      </c>
      <c r="H279" s="9">
        <v>249</v>
      </c>
      <c r="I279" s="7">
        <v>50</v>
      </c>
      <c r="J279" s="9">
        <v>80</v>
      </c>
      <c r="K279" s="7">
        <v>25</v>
      </c>
      <c r="L279" s="9">
        <v>16002</v>
      </c>
      <c r="M279" s="9">
        <v>0</v>
      </c>
      <c r="N279" s="9">
        <f>SUM(L279:M279)</f>
        <v>16002</v>
      </c>
      <c r="O279" s="34"/>
      <c r="P279" s="34"/>
    </row>
    <row r="280" spans="1:16" x14ac:dyDescent="0.25">
      <c r="A280" s="7"/>
      <c r="B280" s="7"/>
      <c r="C280" s="7"/>
      <c r="D280" s="7">
        <v>26</v>
      </c>
      <c r="E280" s="7">
        <v>68</v>
      </c>
      <c r="F280" s="8" t="s">
        <v>1091</v>
      </c>
      <c r="G280" s="7" t="s">
        <v>23</v>
      </c>
      <c r="H280" s="9">
        <v>2585</v>
      </c>
      <c r="I280" s="29">
        <v>80</v>
      </c>
      <c r="J280" s="9">
        <v>0</v>
      </c>
      <c r="K280" s="7"/>
      <c r="L280" s="9">
        <v>80788</v>
      </c>
      <c r="M280" s="9">
        <v>0</v>
      </c>
      <c r="N280" s="9">
        <f>L280+M280</f>
        <v>80788</v>
      </c>
      <c r="O280" s="34"/>
      <c r="P280" s="34"/>
    </row>
    <row r="281" spans="1:16" x14ac:dyDescent="0.25">
      <c r="A281" s="7"/>
      <c r="B281" s="7"/>
      <c r="C281" s="7"/>
      <c r="D281" s="7">
        <v>27</v>
      </c>
      <c r="E281" s="7">
        <v>42</v>
      </c>
      <c r="F281" s="8" t="s">
        <v>370</v>
      </c>
      <c r="G281" s="7" t="s">
        <v>23</v>
      </c>
      <c r="H281" s="9">
        <v>1880</v>
      </c>
      <c r="I281" s="29">
        <v>84</v>
      </c>
      <c r="J281" s="9">
        <v>0</v>
      </c>
      <c r="K281" s="7"/>
      <c r="L281" s="9">
        <v>61664</v>
      </c>
      <c r="M281" s="9">
        <v>0</v>
      </c>
      <c r="N281" s="9">
        <f>L281+M281</f>
        <v>61664</v>
      </c>
      <c r="O281" s="34"/>
      <c r="P281" s="34"/>
    </row>
    <row r="282" spans="1:16" x14ac:dyDescent="0.25">
      <c r="A282" s="7"/>
      <c r="B282" s="7"/>
      <c r="C282" s="7"/>
      <c r="D282" s="7"/>
      <c r="E282" s="7"/>
      <c r="F282" s="8"/>
      <c r="G282" s="7"/>
      <c r="H282" s="9"/>
      <c r="I282" s="29"/>
      <c r="J282" s="9"/>
      <c r="K282" s="7"/>
      <c r="L282" s="6">
        <f>SUM(L278:L281)</f>
        <v>178028</v>
      </c>
      <c r="M282" s="6">
        <f>SUM(M278:M281)</f>
        <v>0</v>
      </c>
      <c r="N282" s="6">
        <f>SUM(N278:N281)</f>
        <v>178028</v>
      </c>
      <c r="O282" s="34"/>
      <c r="P282" s="34"/>
    </row>
    <row r="283" spans="1:16" x14ac:dyDescent="0.25">
      <c r="A283" s="7"/>
      <c r="B283" s="7"/>
      <c r="C283" s="7"/>
      <c r="D283" s="7"/>
      <c r="E283" s="7"/>
      <c r="F283" s="8"/>
      <c r="G283" s="7"/>
      <c r="H283" s="9"/>
      <c r="I283" s="29"/>
      <c r="J283" s="9"/>
      <c r="K283" s="7"/>
      <c r="L283" s="9"/>
      <c r="M283" s="9"/>
      <c r="N283" s="9"/>
      <c r="O283" s="34"/>
      <c r="P283" s="34"/>
    </row>
    <row r="284" spans="1:16" x14ac:dyDescent="0.25">
      <c r="A284" s="7">
        <v>68</v>
      </c>
      <c r="B284" s="7">
        <v>6</v>
      </c>
      <c r="C284" s="7"/>
      <c r="D284" s="7">
        <v>5</v>
      </c>
      <c r="E284" s="7">
        <v>49</v>
      </c>
      <c r="F284" s="8" t="s">
        <v>154</v>
      </c>
      <c r="G284" s="7" t="s">
        <v>23</v>
      </c>
      <c r="H284" s="9">
        <v>575</v>
      </c>
      <c r="I284" s="7">
        <v>84</v>
      </c>
      <c r="J284" s="9">
        <v>96</v>
      </c>
      <c r="K284" s="7">
        <v>27</v>
      </c>
      <c r="L284" s="9">
        <v>31334</v>
      </c>
      <c r="M284" s="9">
        <v>0</v>
      </c>
      <c r="N284" s="9">
        <f>L284+M284</f>
        <v>31334</v>
      </c>
      <c r="O284" s="34"/>
      <c r="P284" s="34"/>
    </row>
    <row r="285" spans="1:16" x14ac:dyDescent="0.25">
      <c r="A285" s="7"/>
      <c r="B285" s="7"/>
      <c r="C285" s="7"/>
      <c r="D285" s="7">
        <v>27</v>
      </c>
      <c r="E285" s="7">
        <v>43</v>
      </c>
      <c r="F285" s="8" t="s">
        <v>154</v>
      </c>
      <c r="G285" s="7" t="s">
        <v>23</v>
      </c>
      <c r="H285" s="9">
        <v>1744</v>
      </c>
      <c r="I285" s="29">
        <v>84</v>
      </c>
      <c r="J285" s="9">
        <v>0</v>
      </c>
      <c r="K285" s="7"/>
      <c r="L285" s="9">
        <v>57203</v>
      </c>
      <c r="M285" s="9">
        <v>0</v>
      </c>
      <c r="N285" s="9">
        <f>L285+M285</f>
        <v>57203</v>
      </c>
      <c r="O285" s="34"/>
      <c r="P285" s="34"/>
    </row>
    <row r="286" spans="1:16" x14ac:dyDescent="0.25">
      <c r="A286" s="7"/>
      <c r="B286" s="7"/>
      <c r="C286" s="7"/>
      <c r="D286" s="7"/>
      <c r="E286" s="7"/>
      <c r="F286" s="8"/>
      <c r="G286" s="7"/>
      <c r="H286" s="9"/>
      <c r="I286" s="29"/>
      <c r="J286" s="9"/>
      <c r="K286" s="7"/>
      <c r="L286" s="6">
        <f>SUM(L284:L285)</f>
        <v>88537</v>
      </c>
      <c r="M286" s="6">
        <f>SUM(M284:M285)</f>
        <v>0</v>
      </c>
      <c r="N286" s="6">
        <f>SUM(N284:N285)</f>
        <v>88537</v>
      </c>
      <c r="O286" s="34"/>
      <c r="P286" s="34"/>
    </row>
    <row r="287" spans="1:16" x14ac:dyDescent="0.25">
      <c r="A287" s="7"/>
      <c r="B287" s="7"/>
      <c r="C287" s="7"/>
      <c r="D287" s="7"/>
      <c r="E287" s="7"/>
      <c r="F287" s="8"/>
      <c r="G287" s="7"/>
      <c r="H287" s="9"/>
      <c r="I287" s="29"/>
      <c r="J287" s="9"/>
      <c r="K287" s="7"/>
      <c r="L287" s="9"/>
      <c r="M287" s="9"/>
      <c r="N287" s="9"/>
      <c r="O287" s="34"/>
      <c r="P287" s="34"/>
    </row>
    <row r="288" spans="1:16" x14ac:dyDescent="0.25">
      <c r="A288" s="21">
        <v>69</v>
      </c>
      <c r="B288" s="21">
        <v>6</v>
      </c>
      <c r="C288" s="10"/>
      <c r="D288" s="21">
        <v>5</v>
      </c>
      <c r="E288" s="21">
        <v>50</v>
      </c>
      <c r="F288" s="22" t="s">
        <v>155</v>
      </c>
      <c r="G288" s="21" t="s">
        <v>23</v>
      </c>
      <c r="H288" s="23">
        <v>573</v>
      </c>
      <c r="I288" s="21">
        <v>84</v>
      </c>
      <c r="J288" s="23">
        <v>63</v>
      </c>
      <c r="K288" s="21">
        <v>29</v>
      </c>
      <c r="L288" s="23">
        <v>22606</v>
      </c>
      <c r="M288" s="23">
        <v>0</v>
      </c>
      <c r="N288" s="23">
        <f>L288+M288</f>
        <v>22606</v>
      </c>
      <c r="O288" s="35"/>
      <c r="P288" s="35"/>
    </row>
    <row r="289" spans="1:16" x14ac:dyDescent="0.25">
      <c r="A289" s="7"/>
      <c r="B289" s="7"/>
      <c r="C289" s="7"/>
      <c r="D289" s="7"/>
      <c r="E289" s="7"/>
      <c r="F289" s="8"/>
      <c r="G289" s="7"/>
      <c r="H289" s="9"/>
      <c r="I289" s="29"/>
      <c r="J289" s="9"/>
      <c r="K289" s="7"/>
      <c r="L289" s="9"/>
      <c r="M289" s="9"/>
      <c r="N289" s="9"/>
      <c r="O289" s="34"/>
      <c r="P289" s="34"/>
    </row>
    <row r="290" spans="1:16" x14ac:dyDescent="0.25">
      <c r="A290" s="7">
        <v>70</v>
      </c>
      <c r="B290" s="7">
        <v>6</v>
      </c>
      <c r="C290" s="7"/>
      <c r="D290" s="7">
        <v>5</v>
      </c>
      <c r="E290" s="7">
        <v>51</v>
      </c>
      <c r="F290" s="8" t="s">
        <v>156</v>
      </c>
      <c r="G290" s="7" t="s">
        <v>23</v>
      </c>
      <c r="H290" s="9">
        <v>330</v>
      </c>
      <c r="I290" s="7">
        <v>84</v>
      </c>
      <c r="J290" s="9">
        <v>84</v>
      </c>
      <c r="K290" s="7">
        <v>27</v>
      </c>
      <c r="L290" s="9">
        <v>21238</v>
      </c>
      <c r="M290" s="9">
        <v>0</v>
      </c>
      <c r="N290" s="9">
        <f>L290+M290</f>
        <v>21238</v>
      </c>
      <c r="O290" s="34"/>
      <c r="P290" s="34"/>
    </row>
    <row r="291" spans="1:16" x14ac:dyDescent="0.25">
      <c r="A291" s="7"/>
      <c r="B291" s="7"/>
      <c r="C291" s="7"/>
      <c r="D291" s="7">
        <v>8</v>
      </c>
      <c r="E291" s="7">
        <v>40</v>
      </c>
      <c r="F291" s="8" t="s">
        <v>1070</v>
      </c>
      <c r="G291" s="7" t="s">
        <v>23</v>
      </c>
      <c r="H291" s="9">
        <v>1408</v>
      </c>
      <c r="I291" s="7">
        <v>80</v>
      </c>
      <c r="J291" s="9"/>
      <c r="K291" s="7"/>
      <c r="L291" s="9">
        <v>46182</v>
      </c>
      <c r="M291" s="9">
        <v>0</v>
      </c>
      <c r="N291" s="9">
        <f>SUM(L291:M291)</f>
        <v>46182</v>
      </c>
      <c r="O291" s="34"/>
      <c r="P291" s="34"/>
    </row>
    <row r="292" spans="1:16" x14ac:dyDescent="0.25">
      <c r="A292" s="7"/>
      <c r="B292" s="7"/>
      <c r="C292" s="7"/>
      <c r="D292" s="7">
        <v>8</v>
      </c>
      <c r="E292" s="7">
        <v>41</v>
      </c>
      <c r="F292" s="8" t="s">
        <v>421</v>
      </c>
      <c r="G292" s="7" t="s">
        <v>23</v>
      </c>
      <c r="H292" s="9">
        <v>1832</v>
      </c>
      <c r="I292" s="7">
        <v>84</v>
      </c>
      <c r="J292" s="9">
        <v>0</v>
      </c>
      <c r="K292" s="28"/>
      <c r="L292" s="9">
        <v>60090</v>
      </c>
      <c r="M292" s="9">
        <v>0</v>
      </c>
      <c r="N292" s="44">
        <f>L292+M292</f>
        <v>60090</v>
      </c>
      <c r="O292" s="35"/>
      <c r="P292" s="35"/>
    </row>
    <row r="293" spans="1:16" x14ac:dyDescent="0.25">
      <c r="A293" s="7"/>
      <c r="B293" s="7"/>
      <c r="C293" s="7"/>
      <c r="D293" s="7">
        <v>10</v>
      </c>
      <c r="E293" s="7">
        <v>13</v>
      </c>
      <c r="F293" s="8" t="s">
        <v>331</v>
      </c>
      <c r="G293" s="7" t="s">
        <v>23</v>
      </c>
      <c r="H293" s="9">
        <v>1775</v>
      </c>
      <c r="I293" s="7">
        <v>86</v>
      </c>
      <c r="J293" s="9">
        <v>0</v>
      </c>
      <c r="K293" s="7"/>
      <c r="L293" s="9">
        <v>34080</v>
      </c>
      <c r="M293" s="9">
        <v>0</v>
      </c>
      <c r="N293" s="9">
        <f>L293+M293</f>
        <v>34080</v>
      </c>
      <c r="O293" s="34"/>
      <c r="P293" s="34"/>
    </row>
    <row r="294" spans="1:16" x14ac:dyDescent="0.25">
      <c r="A294" s="7"/>
      <c r="B294" s="7"/>
      <c r="C294" s="7"/>
      <c r="D294" s="7">
        <v>23</v>
      </c>
      <c r="E294" s="7">
        <v>53</v>
      </c>
      <c r="F294" s="8" t="s">
        <v>356</v>
      </c>
      <c r="G294" s="7" t="s">
        <v>23</v>
      </c>
      <c r="H294" s="9">
        <v>400</v>
      </c>
      <c r="I294" s="29">
        <v>83</v>
      </c>
      <c r="J294" s="9">
        <v>0</v>
      </c>
      <c r="K294" s="7"/>
      <c r="L294" s="9">
        <v>16480</v>
      </c>
      <c r="M294" s="9">
        <v>0</v>
      </c>
      <c r="N294" s="9">
        <f>L294+M294</f>
        <v>16480</v>
      </c>
      <c r="O294" s="34"/>
      <c r="P294" s="34"/>
    </row>
    <row r="295" spans="1:16" x14ac:dyDescent="0.25">
      <c r="A295" s="7"/>
      <c r="B295" s="7"/>
      <c r="C295" s="7"/>
      <c r="D295" s="7">
        <v>27</v>
      </c>
      <c r="E295" s="7">
        <v>105</v>
      </c>
      <c r="F295" s="8" t="s">
        <v>395</v>
      </c>
      <c r="G295" s="7" t="s">
        <v>23</v>
      </c>
      <c r="H295" s="9">
        <v>1940</v>
      </c>
      <c r="I295" s="29">
        <v>84</v>
      </c>
      <c r="J295" s="9">
        <v>0</v>
      </c>
      <c r="K295" s="7"/>
      <c r="L295" s="9">
        <v>63632</v>
      </c>
      <c r="M295" s="9">
        <v>0</v>
      </c>
      <c r="N295" s="9">
        <f>L295+M295</f>
        <v>63632</v>
      </c>
      <c r="O295" s="34"/>
      <c r="P295" s="34"/>
    </row>
    <row r="296" spans="1:16" x14ac:dyDescent="0.25">
      <c r="A296" s="7"/>
      <c r="B296" s="7"/>
      <c r="C296" s="7"/>
      <c r="D296" s="7"/>
      <c r="E296" s="7"/>
      <c r="F296" s="8"/>
      <c r="G296" s="7"/>
      <c r="H296" s="9"/>
      <c r="I296" s="29"/>
      <c r="J296" s="9"/>
      <c r="K296" s="7"/>
      <c r="L296" s="6">
        <f>SUM(L290:L295)</f>
        <v>241702</v>
      </c>
      <c r="M296" s="6">
        <f>SUM(M290:M295)</f>
        <v>0</v>
      </c>
      <c r="N296" s="6">
        <f>SUM(N290:N295)</f>
        <v>241702</v>
      </c>
      <c r="O296" s="34"/>
      <c r="P296" s="34"/>
    </row>
    <row r="297" spans="1:16" x14ac:dyDescent="0.25">
      <c r="A297" s="7"/>
      <c r="B297" s="7"/>
      <c r="C297" s="7"/>
      <c r="D297" s="7"/>
      <c r="E297" s="7"/>
      <c r="F297" s="8"/>
      <c r="G297" s="7"/>
      <c r="H297" s="9"/>
      <c r="I297" s="29"/>
      <c r="J297" s="9"/>
      <c r="K297" s="7"/>
      <c r="L297" s="9"/>
      <c r="M297" s="9"/>
      <c r="N297" s="9"/>
      <c r="O297" s="34"/>
      <c r="P297" s="34"/>
    </row>
    <row r="298" spans="1:16" s="175" customFormat="1" x14ac:dyDescent="0.25">
      <c r="A298" s="18">
        <v>71</v>
      </c>
      <c r="B298" s="18">
        <v>6</v>
      </c>
      <c r="C298" s="18"/>
      <c r="D298" s="18">
        <v>2</v>
      </c>
      <c r="E298" s="18">
        <v>145</v>
      </c>
      <c r="F298" s="19" t="s">
        <v>1079</v>
      </c>
      <c r="G298" s="18" t="s">
        <v>23</v>
      </c>
      <c r="H298" s="20">
        <v>1729</v>
      </c>
      <c r="I298" s="174">
        <v>82</v>
      </c>
      <c r="J298" s="20"/>
      <c r="K298" s="18"/>
      <c r="L298" s="20">
        <v>33197</v>
      </c>
      <c r="M298" s="20">
        <v>0</v>
      </c>
      <c r="N298" s="20">
        <f>SUM(L298:M298)</f>
        <v>33197</v>
      </c>
      <c r="O298" s="38"/>
      <c r="P298" s="38"/>
    </row>
    <row r="299" spans="1:16" x14ac:dyDescent="0.25">
      <c r="A299" s="7"/>
      <c r="B299" s="7"/>
      <c r="C299" s="7"/>
      <c r="D299" s="7">
        <v>5</v>
      </c>
      <c r="E299" s="7">
        <v>52</v>
      </c>
      <c r="F299" s="8" t="s">
        <v>157</v>
      </c>
      <c r="G299" s="7" t="s">
        <v>23</v>
      </c>
      <c r="H299" s="9">
        <v>334</v>
      </c>
      <c r="I299" s="7">
        <v>84</v>
      </c>
      <c r="J299" s="9">
        <v>84</v>
      </c>
      <c r="K299" s="7">
        <v>27</v>
      </c>
      <c r="L299" s="9">
        <v>21370</v>
      </c>
      <c r="M299" s="9">
        <v>0</v>
      </c>
      <c r="N299" s="9">
        <f t="shared" ref="N299:N308" si="3">L299+M299</f>
        <v>21370</v>
      </c>
      <c r="O299" s="34"/>
      <c r="P299" s="34"/>
    </row>
    <row r="300" spans="1:16" x14ac:dyDescent="0.25">
      <c r="A300" s="7"/>
      <c r="B300" s="7"/>
      <c r="C300" s="7"/>
      <c r="D300" s="7">
        <v>8</v>
      </c>
      <c r="E300" s="7">
        <v>90</v>
      </c>
      <c r="F300" s="8" t="s">
        <v>422</v>
      </c>
      <c r="G300" s="7" t="s">
        <v>23</v>
      </c>
      <c r="H300" s="9">
        <v>797</v>
      </c>
      <c r="I300" s="7">
        <v>83</v>
      </c>
      <c r="J300" s="9">
        <v>0</v>
      </c>
      <c r="K300" s="28"/>
      <c r="L300" s="9">
        <v>34430</v>
      </c>
      <c r="M300" s="9">
        <v>0</v>
      </c>
      <c r="N300" s="44">
        <f t="shared" si="3"/>
        <v>34430</v>
      </c>
      <c r="O300" s="35"/>
      <c r="P300" s="35"/>
    </row>
    <row r="301" spans="1:16" x14ac:dyDescent="0.25">
      <c r="A301" s="7"/>
      <c r="B301" s="7"/>
      <c r="C301" s="7"/>
      <c r="D301" s="7">
        <v>8</v>
      </c>
      <c r="E301" s="7">
        <v>94</v>
      </c>
      <c r="F301" s="8" t="s">
        <v>423</v>
      </c>
      <c r="G301" s="7" t="s">
        <v>23</v>
      </c>
      <c r="H301" s="9">
        <v>1674</v>
      </c>
      <c r="I301" s="7">
        <v>83</v>
      </c>
      <c r="J301" s="9">
        <v>0</v>
      </c>
      <c r="K301" s="7"/>
      <c r="L301" s="9">
        <v>68969</v>
      </c>
      <c r="M301" s="9">
        <v>0</v>
      </c>
      <c r="N301" s="9">
        <f t="shared" si="3"/>
        <v>68969</v>
      </c>
      <c r="O301" s="34"/>
      <c r="P301" s="34"/>
    </row>
    <row r="302" spans="1:16" s="175" customFormat="1" x14ac:dyDescent="0.25">
      <c r="A302" s="18"/>
      <c r="B302" s="18"/>
      <c r="C302" s="18"/>
      <c r="D302" s="18">
        <v>8</v>
      </c>
      <c r="E302" s="18">
        <v>111</v>
      </c>
      <c r="F302" s="19" t="s">
        <v>1078</v>
      </c>
      <c r="G302" s="18" t="s">
        <v>23</v>
      </c>
      <c r="H302" s="20">
        <v>16</v>
      </c>
      <c r="I302" s="18">
        <v>80</v>
      </c>
      <c r="J302" s="20"/>
      <c r="K302" s="18"/>
      <c r="L302" s="20">
        <v>525</v>
      </c>
      <c r="M302" s="20">
        <v>0</v>
      </c>
      <c r="N302" s="20">
        <f>SUM(L302:M302)</f>
        <v>525</v>
      </c>
      <c r="O302" s="38"/>
      <c r="P302" s="38"/>
    </row>
    <row r="303" spans="1:16" s="175" customFormat="1" x14ac:dyDescent="0.25">
      <c r="A303" s="18"/>
      <c r="B303" s="18"/>
      <c r="C303" s="18"/>
      <c r="D303" s="18">
        <v>8</v>
      </c>
      <c r="E303" s="18">
        <v>112</v>
      </c>
      <c r="F303" s="19" t="s">
        <v>1078</v>
      </c>
      <c r="G303" s="18" t="s">
        <v>23</v>
      </c>
      <c r="H303" s="20">
        <v>199</v>
      </c>
      <c r="I303" s="18">
        <v>80</v>
      </c>
      <c r="J303" s="20"/>
      <c r="K303" s="18"/>
      <c r="L303" s="20">
        <v>6527</v>
      </c>
      <c r="M303" s="20">
        <v>0</v>
      </c>
      <c r="N303" s="20">
        <f>SUM(L303:M303)</f>
        <v>6527</v>
      </c>
      <c r="O303" s="38"/>
      <c r="P303" s="38"/>
    </row>
    <row r="304" spans="1:16" x14ac:dyDescent="0.25">
      <c r="A304" s="7"/>
      <c r="B304" s="7"/>
      <c r="C304" s="7"/>
      <c r="D304" s="7">
        <v>9</v>
      </c>
      <c r="E304" s="7">
        <v>19</v>
      </c>
      <c r="F304" s="8" t="s">
        <v>291</v>
      </c>
      <c r="G304" s="7" t="s">
        <v>23</v>
      </c>
      <c r="H304" s="9">
        <v>1848</v>
      </c>
      <c r="I304" s="7">
        <v>84</v>
      </c>
      <c r="J304" s="9">
        <v>0</v>
      </c>
      <c r="K304" s="7"/>
      <c r="L304" s="9">
        <v>60614</v>
      </c>
      <c r="M304" s="9">
        <v>0</v>
      </c>
      <c r="N304" s="9">
        <f t="shared" si="3"/>
        <v>60614</v>
      </c>
      <c r="O304" s="34"/>
      <c r="P304" s="34"/>
    </row>
    <row r="305" spans="1:16" x14ac:dyDescent="0.25">
      <c r="A305" s="7"/>
      <c r="B305" s="7"/>
      <c r="C305" s="7"/>
      <c r="D305" s="7">
        <v>9</v>
      </c>
      <c r="E305" s="7">
        <v>21</v>
      </c>
      <c r="F305" s="8" t="s">
        <v>293</v>
      </c>
      <c r="G305" s="7" t="s">
        <v>23</v>
      </c>
      <c r="H305" s="9">
        <v>1792</v>
      </c>
      <c r="I305" s="7">
        <v>84</v>
      </c>
      <c r="J305" s="9">
        <v>0</v>
      </c>
      <c r="K305" s="7"/>
      <c r="L305" s="9">
        <v>58778</v>
      </c>
      <c r="M305" s="9">
        <v>0</v>
      </c>
      <c r="N305" s="9">
        <f t="shared" si="3"/>
        <v>58778</v>
      </c>
      <c r="O305" s="34"/>
      <c r="P305" s="34"/>
    </row>
    <row r="306" spans="1:16" x14ac:dyDescent="0.25">
      <c r="A306" s="18"/>
      <c r="B306" s="18"/>
      <c r="C306" s="18"/>
      <c r="D306" s="18">
        <v>10</v>
      </c>
      <c r="E306" s="18">
        <v>96</v>
      </c>
      <c r="F306" s="19" t="s">
        <v>335</v>
      </c>
      <c r="G306" s="18" t="s">
        <v>23</v>
      </c>
      <c r="H306" s="20">
        <v>2664</v>
      </c>
      <c r="I306" s="18">
        <v>85</v>
      </c>
      <c r="J306" s="20"/>
      <c r="K306" s="18"/>
      <c r="L306" s="20">
        <v>51149</v>
      </c>
      <c r="M306" s="9">
        <v>0</v>
      </c>
      <c r="N306" s="9">
        <f t="shared" si="3"/>
        <v>51149</v>
      </c>
      <c r="O306" s="38"/>
      <c r="P306" s="38"/>
    </row>
    <row r="307" spans="1:16" x14ac:dyDescent="0.25">
      <c r="A307" s="7"/>
      <c r="B307" s="7"/>
      <c r="C307" s="7"/>
      <c r="D307" s="7">
        <v>10</v>
      </c>
      <c r="E307" s="7">
        <v>295</v>
      </c>
      <c r="F307" s="8" t="s">
        <v>345</v>
      </c>
      <c r="G307" s="7" t="s">
        <v>23</v>
      </c>
      <c r="H307" s="9">
        <v>886</v>
      </c>
      <c r="I307" s="7">
        <v>86</v>
      </c>
      <c r="J307" s="9">
        <v>0</v>
      </c>
      <c r="K307" s="7"/>
      <c r="L307" s="9">
        <v>17011</v>
      </c>
      <c r="M307" s="9">
        <v>0</v>
      </c>
      <c r="N307" s="9">
        <f t="shared" si="3"/>
        <v>17011</v>
      </c>
      <c r="O307" s="34"/>
      <c r="P307" s="34"/>
    </row>
    <row r="308" spans="1:16" x14ac:dyDescent="0.25">
      <c r="A308" s="7"/>
      <c r="B308" s="7"/>
      <c r="C308" s="7"/>
      <c r="D308" s="7">
        <v>27</v>
      </c>
      <c r="E308" s="7">
        <v>82</v>
      </c>
      <c r="F308" s="8" t="s">
        <v>1093</v>
      </c>
      <c r="G308" s="7" t="s">
        <v>23</v>
      </c>
      <c r="H308" s="9">
        <v>1788</v>
      </c>
      <c r="I308" s="29">
        <v>80</v>
      </c>
      <c r="J308" s="9">
        <v>0</v>
      </c>
      <c r="K308" s="7"/>
      <c r="L308" s="9">
        <v>58646</v>
      </c>
      <c r="M308" s="9">
        <v>0</v>
      </c>
      <c r="N308" s="9">
        <f t="shared" si="3"/>
        <v>58646</v>
      </c>
      <c r="O308" s="34"/>
      <c r="P308" s="34"/>
    </row>
    <row r="309" spans="1:16" x14ac:dyDescent="0.25">
      <c r="A309" s="7"/>
      <c r="B309" s="7"/>
      <c r="C309" s="7"/>
      <c r="D309" s="7"/>
      <c r="E309" s="7"/>
      <c r="F309" s="8"/>
      <c r="G309" s="7"/>
      <c r="H309" s="9"/>
      <c r="I309" s="29"/>
      <c r="J309" s="9"/>
      <c r="K309" s="7"/>
      <c r="L309" s="6">
        <f>SUM(L298:L308)</f>
        <v>411216</v>
      </c>
      <c r="M309" s="6">
        <f>SUM(M298:M308)</f>
        <v>0</v>
      </c>
      <c r="N309" s="6">
        <f>SUM(N298:N308)</f>
        <v>411216</v>
      </c>
      <c r="O309" s="34"/>
      <c r="P309" s="34"/>
    </row>
    <row r="310" spans="1:16" x14ac:dyDescent="0.25">
      <c r="A310" s="7"/>
      <c r="B310" s="7"/>
      <c r="C310" s="7"/>
      <c r="D310" s="7"/>
      <c r="E310" s="7"/>
      <c r="F310" s="8"/>
      <c r="G310" s="7"/>
      <c r="H310" s="9"/>
      <c r="I310" s="29"/>
      <c r="J310" s="9"/>
      <c r="K310" s="7"/>
      <c r="L310" s="9"/>
      <c r="M310" s="9"/>
      <c r="N310" s="9"/>
      <c r="O310" s="34"/>
      <c r="P310" s="34"/>
    </row>
    <row r="311" spans="1:16" x14ac:dyDescent="0.25">
      <c r="A311" s="21">
        <v>72</v>
      </c>
      <c r="B311" s="21">
        <v>6</v>
      </c>
      <c r="C311" s="10"/>
      <c r="D311" s="21">
        <v>10</v>
      </c>
      <c r="E311" s="21">
        <v>18</v>
      </c>
      <c r="F311" s="22" t="s">
        <v>332</v>
      </c>
      <c r="G311" s="21" t="s">
        <v>23</v>
      </c>
      <c r="H311" s="23">
        <v>3506</v>
      </c>
      <c r="I311" s="21">
        <v>86</v>
      </c>
      <c r="J311" s="23">
        <v>0</v>
      </c>
      <c r="K311" s="21"/>
      <c r="L311" s="23">
        <v>67315</v>
      </c>
      <c r="M311" s="23">
        <v>0</v>
      </c>
      <c r="N311" s="23">
        <f>L311+M311</f>
        <v>67315</v>
      </c>
      <c r="O311" s="42"/>
      <c r="P311" s="42"/>
    </row>
    <row r="312" spans="1:16" x14ac:dyDescent="0.25">
      <c r="A312" s="7">
        <v>73</v>
      </c>
      <c r="B312" s="7">
        <v>6</v>
      </c>
      <c r="C312" s="7"/>
      <c r="D312" s="7">
        <v>27</v>
      </c>
      <c r="E312" s="7">
        <v>108</v>
      </c>
      <c r="F312" s="8" t="s">
        <v>398</v>
      </c>
      <c r="G312" s="7" t="s">
        <v>23</v>
      </c>
      <c r="H312" s="40">
        <v>2370</v>
      </c>
      <c r="I312" s="41">
        <v>84</v>
      </c>
      <c r="J312" s="40">
        <v>0</v>
      </c>
      <c r="K312" s="7"/>
      <c r="L312" s="40">
        <v>77736</v>
      </c>
      <c r="M312" s="40">
        <v>0</v>
      </c>
      <c r="N312" s="40">
        <f>L312+M312</f>
        <v>77736</v>
      </c>
      <c r="O312" s="34"/>
      <c r="P312" s="34"/>
    </row>
    <row r="313" spans="1:16" x14ac:dyDescent="0.25">
      <c r="A313" s="7"/>
      <c r="B313" s="7"/>
      <c r="C313" s="7"/>
      <c r="D313" s="7"/>
      <c r="E313" s="7"/>
      <c r="F313" s="8"/>
      <c r="G313" s="7"/>
      <c r="H313" s="9"/>
      <c r="I313" s="29"/>
      <c r="J313" s="9"/>
      <c r="K313" s="7"/>
      <c r="L313" s="9"/>
      <c r="M313" s="9"/>
      <c r="N313" s="9"/>
      <c r="O313" s="34"/>
      <c r="P313" s="34"/>
    </row>
    <row r="314" spans="1:16" x14ac:dyDescent="0.25">
      <c r="A314" s="7">
        <v>74</v>
      </c>
      <c r="B314" s="7">
        <v>6</v>
      </c>
      <c r="C314" s="7"/>
      <c r="D314" s="7">
        <v>3</v>
      </c>
      <c r="E314" s="7">
        <v>249</v>
      </c>
      <c r="F314" s="8" t="s">
        <v>91</v>
      </c>
      <c r="G314" s="7" t="s">
        <v>23</v>
      </c>
      <c r="H314" s="9">
        <v>950</v>
      </c>
      <c r="I314" s="7">
        <v>84</v>
      </c>
      <c r="J314" s="9">
        <v>0</v>
      </c>
      <c r="K314" s="7"/>
      <c r="L314" s="24">
        <v>31160</v>
      </c>
      <c r="M314" s="9">
        <v>0</v>
      </c>
      <c r="N314" s="9">
        <f>L314+M314</f>
        <v>31160</v>
      </c>
      <c r="O314" s="34"/>
      <c r="P314" s="34"/>
    </row>
    <row r="315" spans="1:16" x14ac:dyDescent="0.25">
      <c r="A315" s="7"/>
      <c r="B315" s="7"/>
      <c r="C315" s="7"/>
      <c r="D315" s="7">
        <v>5</v>
      </c>
      <c r="E315" s="7">
        <v>27</v>
      </c>
      <c r="F315" s="8" t="s">
        <v>137</v>
      </c>
      <c r="G315" s="7" t="s">
        <v>23</v>
      </c>
      <c r="H315" s="9">
        <v>263</v>
      </c>
      <c r="I315" s="7">
        <v>84</v>
      </c>
      <c r="J315" s="9">
        <v>0</v>
      </c>
      <c r="K315" s="7"/>
      <c r="L315" s="9">
        <v>8626</v>
      </c>
      <c r="M315" s="9">
        <v>0</v>
      </c>
      <c r="N315" s="9">
        <f>L315+M315</f>
        <v>8626</v>
      </c>
      <c r="O315" s="34"/>
      <c r="P315" s="34"/>
    </row>
    <row r="316" spans="1:16" x14ac:dyDescent="0.25">
      <c r="A316" s="7"/>
      <c r="B316" s="7"/>
      <c r="C316" s="7"/>
      <c r="D316" s="7">
        <v>5</v>
      </c>
      <c r="E316" s="7">
        <v>53</v>
      </c>
      <c r="F316" s="8" t="s">
        <v>158</v>
      </c>
      <c r="G316" s="7" t="s">
        <v>23</v>
      </c>
      <c r="H316" s="9">
        <v>341</v>
      </c>
      <c r="I316" s="7">
        <v>84</v>
      </c>
      <c r="J316" s="9">
        <v>84</v>
      </c>
      <c r="K316" s="7">
        <v>27</v>
      </c>
      <c r="L316" s="9">
        <v>21589</v>
      </c>
      <c r="M316" s="9">
        <v>0</v>
      </c>
      <c r="N316" s="9">
        <f>L316+M316</f>
        <v>21589</v>
      </c>
      <c r="O316" s="34"/>
      <c r="P316" s="34"/>
    </row>
    <row r="317" spans="1:16" x14ac:dyDescent="0.25">
      <c r="A317" s="7"/>
      <c r="B317" s="7"/>
      <c r="C317" s="7"/>
      <c r="D317" s="7">
        <v>27</v>
      </c>
      <c r="E317" s="7">
        <v>61</v>
      </c>
      <c r="F317" s="8" t="s">
        <v>379</v>
      </c>
      <c r="G317" s="7" t="s">
        <v>23</v>
      </c>
      <c r="H317" s="9">
        <v>1940</v>
      </c>
      <c r="I317" s="29">
        <v>84</v>
      </c>
      <c r="J317" s="9">
        <v>0</v>
      </c>
      <c r="K317" s="7"/>
      <c r="L317" s="9">
        <v>63632</v>
      </c>
      <c r="M317" s="9">
        <v>0</v>
      </c>
      <c r="N317" s="9">
        <f>L317+M317</f>
        <v>63632</v>
      </c>
      <c r="O317" s="34"/>
      <c r="P317" s="34"/>
    </row>
    <row r="318" spans="1:16" x14ac:dyDescent="0.25">
      <c r="A318" s="7"/>
      <c r="B318" s="7"/>
      <c r="C318" s="7"/>
      <c r="D318" s="7"/>
      <c r="E318" s="7"/>
      <c r="F318" s="8"/>
      <c r="G318" s="7"/>
      <c r="H318" s="9"/>
      <c r="I318" s="29"/>
      <c r="J318" s="9"/>
      <c r="K318" s="7"/>
      <c r="L318" s="6">
        <f>SUM(L314:L317)</f>
        <v>125007</v>
      </c>
      <c r="M318" s="6">
        <f>SUM(M314:M317)</f>
        <v>0</v>
      </c>
      <c r="N318" s="6">
        <f>SUM(N314:N317)</f>
        <v>125007</v>
      </c>
      <c r="O318" s="34"/>
      <c r="P318" s="34"/>
    </row>
    <row r="319" spans="1:16" x14ac:dyDescent="0.25">
      <c r="A319" s="7"/>
      <c r="B319" s="7"/>
      <c r="C319" s="7"/>
      <c r="D319" s="7"/>
      <c r="E319" s="7"/>
      <c r="F319" s="8"/>
      <c r="G319" s="7"/>
      <c r="H319" s="9"/>
      <c r="I319" s="29"/>
      <c r="J319" s="9"/>
      <c r="K319" s="7"/>
      <c r="L319" s="9"/>
      <c r="M319" s="9"/>
      <c r="N319" s="9"/>
      <c r="O319" s="34"/>
      <c r="P319" s="34"/>
    </row>
    <row r="320" spans="1:16" x14ac:dyDescent="0.25">
      <c r="A320" s="7">
        <v>75</v>
      </c>
      <c r="B320" s="7">
        <v>6</v>
      </c>
      <c r="C320" s="7"/>
      <c r="D320" s="7">
        <v>5</v>
      </c>
      <c r="E320" s="7">
        <v>54</v>
      </c>
      <c r="F320" s="8" t="s">
        <v>159</v>
      </c>
      <c r="G320" s="7" t="s">
        <v>23</v>
      </c>
      <c r="H320" s="9">
        <v>314</v>
      </c>
      <c r="I320" s="7">
        <v>84</v>
      </c>
      <c r="J320" s="9">
        <v>84</v>
      </c>
      <c r="K320" s="7">
        <v>27</v>
      </c>
      <c r="L320" s="9">
        <v>20714</v>
      </c>
      <c r="M320" s="9">
        <v>0</v>
      </c>
      <c r="N320" s="9">
        <f>L320+M320</f>
        <v>20714</v>
      </c>
      <c r="O320" s="34"/>
      <c r="P320" s="34"/>
    </row>
    <row r="321" spans="1:16" x14ac:dyDescent="0.25">
      <c r="A321" s="7"/>
      <c r="B321" s="7"/>
      <c r="C321" s="7"/>
      <c r="D321" s="7">
        <v>27</v>
      </c>
      <c r="E321" s="7">
        <v>107</v>
      </c>
      <c r="F321" s="8" t="s">
        <v>397</v>
      </c>
      <c r="G321" s="7" t="s">
        <v>23</v>
      </c>
      <c r="H321" s="9">
        <v>1930</v>
      </c>
      <c r="I321" s="29">
        <v>84</v>
      </c>
      <c r="J321" s="9">
        <v>0</v>
      </c>
      <c r="K321" s="7"/>
      <c r="L321" s="9">
        <v>63304</v>
      </c>
      <c r="M321" s="9">
        <v>0</v>
      </c>
      <c r="N321" s="9">
        <f>L321+M321</f>
        <v>63304</v>
      </c>
      <c r="O321" s="34"/>
      <c r="P321" s="34"/>
    </row>
    <row r="322" spans="1:16" x14ac:dyDescent="0.25">
      <c r="A322" s="7"/>
      <c r="B322" s="7"/>
      <c r="C322" s="7"/>
      <c r="D322" s="7"/>
      <c r="E322" s="7"/>
      <c r="F322" s="8"/>
      <c r="G322" s="7"/>
      <c r="H322" s="9"/>
      <c r="I322" s="29"/>
      <c r="J322" s="9"/>
      <c r="K322" s="7"/>
      <c r="L322" s="6">
        <f>SUM(L320:L321)</f>
        <v>84018</v>
      </c>
      <c r="M322" s="6">
        <f>SUM(M320:M321)</f>
        <v>0</v>
      </c>
      <c r="N322" s="6">
        <f>SUM(N320:N321)</f>
        <v>84018</v>
      </c>
      <c r="O322" s="34"/>
      <c r="P322" s="34"/>
    </row>
    <row r="323" spans="1:16" x14ac:dyDescent="0.25">
      <c r="A323" s="7"/>
      <c r="B323" s="7"/>
      <c r="C323" s="7"/>
      <c r="D323" s="7"/>
      <c r="E323" s="7"/>
      <c r="F323" s="8"/>
      <c r="G323" s="7"/>
      <c r="H323" s="9"/>
      <c r="I323" s="29"/>
      <c r="J323" s="9"/>
      <c r="K323" s="7"/>
      <c r="L323" s="9"/>
      <c r="M323" s="9"/>
      <c r="N323" s="9"/>
      <c r="O323" s="34"/>
      <c r="P323" s="34"/>
    </row>
    <row r="324" spans="1:16" x14ac:dyDescent="0.25">
      <c r="A324" s="7">
        <v>76</v>
      </c>
      <c r="B324" s="7">
        <v>6</v>
      </c>
      <c r="C324" s="7"/>
      <c r="D324" s="7">
        <v>5</v>
      </c>
      <c r="E324" s="7">
        <v>28</v>
      </c>
      <c r="F324" s="8" t="s">
        <v>138</v>
      </c>
      <c r="G324" s="7" t="s">
        <v>23</v>
      </c>
      <c r="H324" s="9">
        <v>270</v>
      </c>
      <c r="I324" s="7">
        <v>84</v>
      </c>
      <c r="J324" s="9">
        <v>0</v>
      </c>
      <c r="K324" s="7"/>
      <c r="L324" s="9">
        <v>8856</v>
      </c>
      <c r="M324" s="9">
        <v>0</v>
      </c>
      <c r="N324" s="9">
        <f>L324+M324</f>
        <v>8856</v>
      </c>
      <c r="O324" s="34"/>
      <c r="P324" s="34"/>
    </row>
    <row r="325" spans="1:16" x14ac:dyDescent="0.25">
      <c r="A325" s="7"/>
      <c r="B325" s="7"/>
      <c r="C325" s="7"/>
      <c r="D325" s="7">
        <v>5</v>
      </c>
      <c r="E325" s="7">
        <v>55</v>
      </c>
      <c r="F325" s="8" t="s">
        <v>160</v>
      </c>
      <c r="G325" s="7" t="s">
        <v>23</v>
      </c>
      <c r="H325" s="9">
        <v>316</v>
      </c>
      <c r="I325" s="7">
        <v>84</v>
      </c>
      <c r="J325" s="9">
        <v>98</v>
      </c>
      <c r="K325" s="7">
        <v>27</v>
      </c>
      <c r="L325" s="9">
        <v>23182</v>
      </c>
      <c r="M325" s="9">
        <v>0</v>
      </c>
      <c r="N325" s="9">
        <f>L325+M325</f>
        <v>23182</v>
      </c>
      <c r="O325" s="34"/>
      <c r="P325" s="34"/>
    </row>
    <row r="326" spans="1:16" x14ac:dyDescent="0.25">
      <c r="A326" s="7"/>
      <c r="B326" s="7"/>
      <c r="C326" s="7"/>
      <c r="D326" s="7">
        <v>23</v>
      </c>
      <c r="E326" s="7">
        <v>7</v>
      </c>
      <c r="F326" s="8" t="s">
        <v>349</v>
      </c>
      <c r="G326" s="7" t="s">
        <v>23</v>
      </c>
      <c r="H326" s="9">
        <v>2146</v>
      </c>
      <c r="I326" s="29">
        <v>84</v>
      </c>
      <c r="J326" s="9">
        <v>0</v>
      </c>
      <c r="K326" s="7"/>
      <c r="L326" s="9">
        <v>70389</v>
      </c>
      <c r="M326" s="9">
        <v>0</v>
      </c>
      <c r="N326" s="9">
        <f>L326+M326</f>
        <v>70389</v>
      </c>
      <c r="O326" s="34"/>
      <c r="P326" s="34"/>
    </row>
    <row r="327" spans="1:16" x14ac:dyDescent="0.25">
      <c r="A327" s="7"/>
      <c r="B327" s="7"/>
      <c r="C327" s="7"/>
      <c r="D327" s="7">
        <v>27</v>
      </c>
      <c r="E327" s="7">
        <v>106</v>
      </c>
      <c r="F327" s="8" t="s">
        <v>396</v>
      </c>
      <c r="G327" s="7" t="s">
        <v>23</v>
      </c>
      <c r="H327" s="9">
        <v>1940</v>
      </c>
      <c r="I327" s="29">
        <v>84</v>
      </c>
      <c r="J327" s="9">
        <v>0</v>
      </c>
      <c r="K327" s="7"/>
      <c r="L327" s="9">
        <v>63632</v>
      </c>
      <c r="M327" s="9">
        <v>0</v>
      </c>
      <c r="N327" s="9">
        <f>L327+M327</f>
        <v>63632</v>
      </c>
      <c r="O327" s="34"/>
      <c r="P327" s="34"/>
    </row>
    <row r="328" spans="1:16" x14ac:dyDescent="0.25">
      <c r="A328" s="7"/>
      <c r="B328" s="7"/>
      <c r="C328" s="7"/>
      <c r="D328" s="7"/>
      <c r="E328" s="7"/>
      <c r="F328" s="8"/>
      <c r="G328" s="7"/>
      <c r="H328" s="9"/>
      <c r="I328" s="29"/>
      <c r="J328" s="9"/>
      <c r="K328" s="7"/>
      <c r="L328" s="6">
        <f>SUM(L324:L327)</f>
        <v>166059</v>
      </c>
      <c r="M328" s="6">
        <f>SUM(M324:M327)</f>
        <v>0</v>
      </c>
      <c r="N328" s="6">
        <f>SUM(N324:N327)</f>
        <v>166059</v>
      </c>
      <c r="O328" s="34"/>
      <c r="P328" s="34"/>
    </row>
    <row r="329" spans="1:16" x14ac:dyDescent="0.25">
      <c r="A329" s="7"/>
      <c r="B329" s="7"/>
      <c r="C329" s="7"/>
      <c r="D329" s="7"/>
      <c r="E329" s="7"/>
      <c r="F329" s="8"/>
      <c r="G329" s="7"/>
      <c r="H329" s="9"/>
      <c r="I329" s="29"/>
      <c r="J329" s="9"/>
      <c r="K329" s="7"/>
      <c r="L329" s="6"/>
      <c r="M329" s="6"/>
      <c r="N329" s="6"/>
      <c r="O329" s="34"/>
      <c r="P329" s="34"/>
    </row>
    <row r="330" spans="1:16" s="175" customFormat="1" x14ac:dyDescent="0.25">
      <c r="A330" s="18">
        <v>76</v>
      </c>
      <c r="B330" s="18">
        <v>6</v>
      </c>
      <c r="C330" s="18"/>
      <c r="D330" s="18">
        <v>5</v>
      </c>
      <c r="E330" s="18">
        <v>26</v>
      </c>
      <c r="F330" s="19" t="s">
        <v>1068</v>
      </c>
      <c r="G330" s="18" t="s">
        <v>23</v>
      </c>
      <c r="H330" s="20">
        <v>863</v>
      </c>
      <c r="I330" s="174">
        <v>80</v>
      </c>
      <c r="J330" s="20"/>
      <c r="K330" s="18"/>
      <c r="L330" s="20">
        <v>28306</v>
      </c>
      <c r="M330" s="20">
        <v>0</v>
      </c>
      <c r="N330" s="20">
        <f>SUM(L330:M330)</f>
        <v>28306</v>
      </c>
      <c r="O330" s="38"/>
      <c r="P330" s="38"/>
    </row>
    <row r="331" spans="1:16" s="175" customFormat="1" x14ac:dyDescent="0.25">
      <c r="A331" s="18"/>
      <c r="B331" s="18">
        <v>6</v>
      </c>
      <c r="C331" s="18"/>
      <c r="D331" s="18">
        <v>22</v>
      </c>
      <c r="E331" s="18">
        <v>31</v>
      </c>
      <c r="F331" s="19" t="s">
        <v>1081</v>
      </c>
      <c r="G331" s="18" t="s">
        <v>23</v>
      </c>
      <c r="H331" s="20">
        <v>2966</v>
      </c>
      <c r="I331" s="174">
        <v>80</v>
      </c>
      <c r="J331" s="20"/>
      <c r="K331" s="18"/>
      <c r="L331" s="20">
        <v>97285</v>
      </c>
      <c r="M331" s="20">
        <v>0</v>
      </c>
      <c r="N331" s="20">
        <f>SUM(L331:M331)</f>
        <v>97285</v>
      </c>
      <c r="O331" s="38"/>
      <c r="P331" s="38"/>
    </row>
    <row r="332" spans="1:16" x14ac:dyDescent="0.25">
      <c r="A332" s="7"/>
      <c r="B332" s="7"/>
      <c r="C332" s="7"/>
      <c r="D332" s="7"/>
      <c r="E332" s="7"/>
      <c r="F332" s="8"/>
      <c r="G332" s="7"/>
      <c r="H332" s="9"/>
      <c r="I332" s="29"/>
      <c r="J332" s="9"/>
      <c r="K332" s="7"/>
      <c r="L332" s="6">
        <f t="shared" ref="L332" si="4">SUM(L330:L331)</f>
        <v>125591</v>
      </c>
      <c r="M332" s="6">
        <v>0</v>
      </c>
      <c r="N332" s="6">
        <f>SUM(L332:M332)</f>
        <v>125591</v>
      </c>
      <c r="O332" s="34"/>
      <c r="P332" s="34"/>
    </row>
    <row r="333" spans="1:16" x14ac:dyDescent="0.25">
      <c r="A333" s="7"/>
      <c r="B333" s="7"/>
      <c r="C333" s="7"/>
      <c r="D333" s="7"/>
      <c r="E333" s="7"/>
      <c r="F333" s="8"/>
      <c r="G333" s="7"/>
      <c r="H333" s="9"/>
      <c r="I333" s="29"/>
      <c r="J333" s="9"/>
      <c r="K333" s="7"/>
      <c r="L333" s="6"/>
      <c r="M333" s="6"/>
      <c r="N333" s="6"/>
      <c r="O333" s="34"/>
      <c r="P333" s="34"/>
    </row>
    <row r="334" spans="1:16" x14ac:dyDescent="0.25">
      <c r="A334" s="7">
        <v>77</v>
      </c>
      <c r="B334" s="7">
        <v>6</v>
      </c>
      <c r="C334" s="7"/>
      <c r="D334" s="7">
        <v>4</v>
      </c>
      <c r="E334" s="7">
        <v>125</v>
      </c>
      <c r="F334" s="8" t="s">
        <v>110</v>
      </c>
      <c r="G334" s="7" t="s">
        <v>23</v>
      </c>
      <c r="H334" s="9">
        <v>203</v>
      </c>
      <c r="I334" s="7">
        <v>84</v>
      </c>
      <c r="J334" s="9">
        <v>0</v>
      </c>
      <c r="K334" s="7"/>
      <c r="L334" s="9">
        <v>6658</v>
      </c>
      <c r="M334" s="9">
        <v>0</v>
      </c>
      <c r="N334" s="9">
        <f t="shared" ref="N334:N339" si="5">L334+M334</f>
        <v>6658</v>
      </c>
      <c r="O334" s="34"/>
      <c r="P334" s="34"/>
    </row>
    <row r="335" spans="1:16" x14ac:dyDescent="0.25">
      <c r="A335" s="7"/>
      <c r="B335" s="7"/>
      <c r="C335" s="7"/>
      <c r="D335" s="7">
        <v>4</v>
      </c>
      <c r="E335" s="7">
        <v>126</v>
      </c>
      <c r="F335" s="8" t="s">
        <v>111</v>
      </c>
      <c r="G335" s="7" t="s">
        <v>23</v>
      </c>
      <c r="H335" s="9">
        <v>192</v>
      </c>
      <c r="I335" s="7">
        <v>84</v>
      </c>
      <c r="J335" s="9">
        <v>0</v>
      </c>
      <c r="K335" s="7"/>
      <c r="L335" s="9">
        <v>6298</v>
      </c>
      <c r="M335" s="9">
        <v>0</v>
      </c>
      <c r="N335" s="9">
        <f t="shared" si="5"/>
        <v>6298</v>
      </c>
      <c r="O335" s="34"/>
      <c r="P335" s="34"/>
    </row>
    <row r="336" spans="1:16" x14ac:dyDescent="0.25">
      <c r="A336" s="7"/>
      <c r="B336" s="7"/>
      <c r="C336" s="7"/>
      <c r="D336" s="7">
        <v>4</v>
      </c>
      <c r="E336" s="7">
        <v>127</v>
      </c>
      <c r="F336" s="8" t="s">
        <v>112</v>
      </c>
      <c r="G336" s="7" t="s">
        <v>23</v>
      </c>
      <c r="H336" s="9">
        <v>170</v>
      </c>
      <c r="I336" s="7">
        <v>84</v>
      </c>
      <c r="J336" s="9">
        <v>60</v>
      </c>
      <c r="K336" s="7">
        <v>29</v>
      </c>
      <c r="L336" s="9">
        <v>7912</v>
      </c>
      <c r="M336" s="9">
        <v>0</v>
      </c>
      <c r="N336" s="9">
        <f t="shared" si="5"/>
        <v>7912</v>
      </c>
      <c r="O336" s="34"/>
      <c r="P336" s="34"/>
    </row>
    <row r="337" spans="1:16" x14ac:dyDescent="0.25">
      <c r="A337" s="7"/>
      <c r="B337" s="7"/>
      <c r="C337" s="7"/>
      <c r="D337" s="7">
        <v>5</v>
      </c>
      <c r="E337" s="7">
        <v>57</v>
      </c>
      <c r="F337" s="8" t="s">
        <v>161</v>
      </c>
      <c r="G337" s="7" t="s">
        <v>23</v>
      </c>
      <c r="H337" s="9">
        <v>338</v>
      </c>
      <c r="I337" s="7">
        <v>84</v>
      </c>
      <c r="J337" s="9">
        <v>72</v>
      </c>
      <c r="K337" s="7">
        <v>27</v>
      </c>
      <c r="L337" s="9">
        <v>19442</v>
      </c>
      <c r="M337" s="9">
        <v>0</v>
      </c>
      <c r="N337" s="9">
        <f t="shared" si="5"/>
        <v>19442</v>
      </c>
      <c r="O337" s="34"/>
      <c r="P337" s="34"/>
    </row>
    <row r="338" spans="1:16" x14ac:dyDescent="0.25">
      <c r="A338" s="7"/>
      <c r="B338" s="7"/>
      <c r="C338" s="7"/>
      <c r="D338" s="7">
        <v>23</v>
      </c>
      <c r="E338" s="7">
        <v>62</v>
      </c>
      <c r="F338" s="8" t="s">
        <v>357</v>
      </c>
      <c r="G338" s="7" t="s">
        <v>23</v>
      </c>
      <c r="H338" s="9">
        <v>602</v>
      </c>
      <c r="I338" s="29">
        <v>83</v>
      </c>
      <c r="J338" s="9">
        <v>0</v>
      </c>
      <c r="K338" s="7"/>
      <c r="L338" s="9">
        <v>24802</v>
      </c>
      <c r="M338" s="9">
        <v>0</v>
      </c>
      <c r="N338" s="9">
        <f t="shared" si="5"/>
        <v>24802</v>
      </c>
      <c r="O338" s="34"/>
      <c r="P338" s="34"/>
    </row>
    <row r="339" spans="1:16" x14ac:dyDescent="0.25">
      <c r="A339" s="7"/>
      <c r="B339" s="7"/>
      <c r="C339" s="7"/>
      <c r="D339" s="7">
        <v>23</v>
      </c>
      <c r="E339" s="7">
        <v>63</v>
      </c>
      <c r="F339" s="8" t="s">
        <v>358</v>
      </c>
      <c r="G339" s="7" t="s">
        <v>23</v>
      </c>
      <c r="H339" s="9">
        <v>148</v>
      </c>
      <c r="I339" s="29">
        <v>83</v>
      </c>
      <c r="J339" s="9">
        <v>0</v>
      </c>
      <c r="K339" s="7"/>
      <c r="L339" s="9">
        <v>6098</v>
      </c>
      <c r="M339" s="9">
        <v>0</v>
      </c>
      <c r="N339" s="9">
        <f t="shared" si="5"/>
        <v>6098</v>
      </c>
      <c r="O339" s="34"/>
      <c r="P339" s="34"/>
    </row>
    <row r="340" spans="1:16" x14ac:dyDescent="0.25">
      <c r="A340" s="7"/>
      <c r="B340" s="7"/>
      <c r="C340" s="7"/>
      <c r="D340" s="7"/>
      <c r="E340" s="7"/>
      <c r="F340" s="8"/>
      <c r="G340" s="7"/>
      <c r="H340" s="9"/>
      <c r="I340" s="29"/>
      <c r="J340" s="9"/>
      <c r="K340" s="7"/>
      <c r="L340" s="6">
        <f>SUM(L334:L339)</f>
        <v>71210</v>
      </c>
      <c r="M340" s="6">
        <f>SUM(M334:M339)</f>
        <v>0</v>
      </c>
      <c r="N340" s="6">
        <f>SUM(N334:N339)</f>
        <v>71210</v>
      </c>
      <c r="O340" s="34"/>
      <c r="P340" s="34"/>
    </row>
    <row r="341" spans="1:16" x14ac:dyDescent="0.25">
      <c r="A341" s="7"/>
      <c r="B341" s="7"/>
      <c r="C341" s="7"/>
      <c r="D341" s="7"/>
      <c r="E341" s="7"/>
      <c r="F341" s="8"/>
      <c r="G341" s="7"/>
      <c r="H341" s="9"/>
      <c r="I341" s="29"/>
      <c r="J341" s="9"/>
      <c r="K341" s="7"/>
      <c r="L341" s="9"/>
      <c r="M341" s="9"/>
      <c r="N341" s="9"/>
      <c r="O341" s="34"/>
      <c r="P341" s="34"/>
    </row>
    <row r="342" spans="1:16" x14ac:dyDescent="0.25">
      <c r="A342" s="7">
        <v>78</v>
      </c>
      <c r="B342" s="7">
        <v>6</v>
      </c>
      <c r="C342" s="7"/>
      <c r="D342" s="7">
        <v>3</v>
      </c>
      <c r="E342" s="7">
        <v>163</v>
      </c>
      <c r="F342" s="8" t="s">
        <v>40</v>
      </c>
      <c r="G342" s="7" t="s">
        <v>23</v>
      </c>
      <c r="H342" s="9">
        <v>299</v>
      </c>
      <c r="I342" s="7">
        <v>84</v>
      </c>
      <c r="J342" s="9">
        <v>0</v>
      </c>
      <c r="K342" s="7"/>
      <c r="L342" s="9">
        <v>9807</v>
      </c>
      <c r="M342" s="9">
        <v>0</v>
      </c>
      <c r="N342" s="9">
        <f>L342+M342</f>
        <v>9807</v>
      </c>
      <c r="O342" s="34"/>
      <c r="P342" s="34"/>
    </row>
    <row r="343" spans="1:16" x14ac:dyDescent="0.25">
      <c r="A343" s="7"/>
      <c r="B343" s="7"/>
      <c r="C343" s="7"/>
      <c r="D343" s="7">
        <v>5</v>
      </c>
      <c r="E343" s="7">
        <v>59</v>
      </c>
      <c r="F343" s="8" t="s">
        <v>163</v>
      </c>
      <c r="G343" s="7" t="s">
        <v>23</v>
      </c>
      <c r="H343" s="9">
        <v>327</v>
      </c>
      <c r="I343" s="7">
        <v>84</v>
      </c>
      <c r="J343" s="9">
        <v>72</v>
      </c>
      <c r="K343" s="7">
        <v>27</v>
      </c>
      <c r="L343" s="9">
        <v>19081</v>
      </c>
      <c r="M343" s="9">
        <v>0</v>
      </c>
      <c r="N343" s="9">
        <f>L343+M343</f>
        <v>19081</v>
      </c>
      <c r="O343" s="34"/>
      <c r="P343" s="34"/>
    </row>
    <row r="344" spans="1:16" x14ac:dyDescent="0.25">
      <c r="A344" s="7"/>
      <c r="B344" s="7"/>
      <c r="C344" s="7"/>
      <c r="D344" s="7"/>
      <c r="E344" s="7"/>
      <c r="F344" s="8"/>
      <c r="G344" s="7"/>
      <c r="H344" s="9"/>
      <c r="I344" s="7"/>
      <c r="J344" s="9"/>
      <c r="K344" s="7"/>
      <c r="L344" s="6">
        <f>SUM(L342:L343)</f>
        <v>28888</v>
      </c>
      <c r="M344" s="9">
        <v>0</v>
      </c>
      <c r="N344" s="6">
        <f>SUM(N342:N343)</f>
        <v>28888</v>
      </c>
      <c r="O344" s="34"/>
      <c r="P344" s="34"/>
    </row>
    <row r="345" spans="1:16" x14ac:dyDescent="0.25">
      <c r="A345" s="7"/>
      <c r="B345" s="7"/>
      <c r="C345" s="7"/>
      <c r="D345" s="7"/>
      <c r="E345" s="7"/>
      <c r="F345" s="8"/>
      <c r="G345" s="7"/>
      <c r="H345" s="9"/>
      <c r="I345" s="7"/>
      <c r="J345" s="9"/>
      <c r="K345" s="7"/>
      <c r="L345" s="6"/>
      <c r="M345" s="9"/>
      <c r="N345" s="6"/>
      <c r="O345" s="34"/>
      <c r="P345" s="34"/>
    </row>
    <row r="346" spans="1:16" s="188" customFormat="1" x14ac:dyDescent="0.25">
      <c r="A346" s="21">
        <v>79</v>
      </c>
      <c r="B346" s="21">
        <v>6</v>
      </c>
      <c r="C346" s="21"/>
      <c r="D346" s="21">
        <v>8</v>
      </c>
      <c r="E346" s="21">
        <v>81</v>
      </c>
      <c r="F346" s="22" t="s">
        <v>276</v>
      </c>
      <c r="G346" s="21" t="s">
        <v>23</v>
      </c>
      <c r="H346" s="23">
        <v>1836</v>
      </c>
      <c r="I346" s="21">
        <v>83</v>
      </c>
      <c r="J346" s="23">
        <v>0</v>
      </c>
      <c r="K346" s="21"/>
      <c r="L346" s="23">
        <v>40541</v>
      </c>
      <c r="M346" s="23">
        <v>0</v>
      </c>
      <c r="N346" s="23">
        <f>L346+M346</f>
        <v>40541</v>
      </c>
      <c r="O346" s="42"/>
      <c r="P346" s="42"/>
    </row>
    <row r="347" spans="1:16" s="188" customFormat="1" x14ac:dyDescent="0.25">
      <c r="A347" s="21">
        <v>80</v>
      </c>
      <c r="B347" s="21">
        <v>6</v>
      </c>
      <c r="C347" s="21"/>
      <c r="D347" s="21">
        <v>5</v>
      </c>
      <c r="E347" s="21">
        <v>60</v>
      </c>
      <c r="F347" s="22" t="s">
        <v>424</v>
      </c>
      <c r="G347" s="21" t="s">
        <v>23</v>
      </c>
      <c r="H347" s="23">
        <v>344</v>
      </c>
      <c r="I347" s="21">
        <v>84</v>
      </c>
      <c r="J347" s="23">
        <v>72</v>
      </c>
      <c r="K347" s="21">
        <v>27</v>
      </c>
      <c r="L347" s="23">
        <v>19638</v>
      </c>
      <c r="M347" s="23">
        <v>0</v>
      </c>
      <c r="N347" s="23">
        <f>L347+M347</f>
        <v>19638</v>
      </c>
      <c r="O347" s="42"/>
      <c r="P347" s="42"/>
    </row>
    <row r="348" spans="1:16" x14ac:dyDescent="0.25">
      <c r="A348" s="18">
        <v>81</v>
      </c>
      <c r="B348" s="18">
        <v>6</v>
      </c>
      <c r="C348" s="18"/>
      <c r="D348" s="18">
        <v>5</v>
      </c>
      <c r="E348" s="18">
        <v>61</v>
      </c>
      <c r="F348" s="19" t="s">
        <v>165</v>
      </c>
      <c r="G348" s="18" t="s">
        <v>23</v>
      </c>
      <c r="H348" s="20">
        <v>325</v>
      </c>
      <c r="I348" s="18">
        <v>82</v>
      </c>
      <c r="J348" s="20">
        <v>72</v>
      </c>
      <c r="K348" s="18">
        <v>27</v>
      </c>
      <c r="L348" s="20">
        <v>19019</v>
      </c>
      <c r="M348" s="20">
        <v>0</v>
      </c>
      <c r="N348" s="20">
        <f>L348+M348</f>
        <v>19019</v>
      </c>
      <c r="O348" s="38"/>
      <c r="P348" s="38"/>
    </row>
    <row r="349" spans="1:16" x14ac:dyDescent="0.25">
      <c r="A349" s="7"/>
      <c r="B349" s="7"/>
      <c r="C349" s="7"/>
      <c r="D349" s="7"/>
      <c r="E349" s="7"/>
      <c r="F349" s="8"/>
      <c r="G349" s="7"/>
      <c r="H349" s="9"/>
      <c r="I349" s="7"/>
      <c r="J349" s="9"/>
      <c r="K349" s="7"/>
      <c r="L349" s="9"/>
      <c r="M349" s="9"/>
      <c r="N349" s="9"/>
      <c r="O349" s="34"/>
      <c r="P349" s="34"/>
    </row>
    <row r="350" spans="1:16" x14ac:dyDescent="0.25">
      <c r="A350" s="18">
        <v>82</v>
      </c>
      <c r="B350" s="18">
        <v>6</v>
      </c>
      <c r="C350" s="18"/>
      <c r="D350" s="18">
        <v>5</v>
      </c>
      <c r="E350" s="18">
        <v>20</v>
      </c>
      <c r="F350" s="19" t="s">
        <v>131</v>
      </c>
      <c r="G350" s="18" t="s">
        <v>23</v>
      </c>
      <c r="H350" s="20">
        <v>175</v>
      </c>
      <c r="I350" s="18">
        <v>82</v>
      </c>
      <c r="J350" s="20">
        <v>72</v>
      </c>
      <c r="K350" s="18">
        <v>28</v>
      </c>
      <c r="L350" s="20">
        <v>12252</v>
      </c>
      <c r="M350" s="20">
        <v>0</v>
      </c>
      <c r="N350" s="20">
        <f>L350+M350</f>
        <v>12252</v>
      </c>
      <c r="O350" s="38"/>
      <c r="P350" s="38"/>
    </row>
    <row r="351" spans="1:16" x14ac:dyDescent="0.25">
      <c r="A351" s="7"/>
      <c r="B351" s="7"/>
      <c r="C351" s="7"/>
      <c r="D351" s="7">
        <v>5</v>
      </c>
      <c r="E351" s="7">
        <v>62</v>
      </c>
      <c r="F351" s="8" t="s">
        <v>166</v>
      </c>
      <c r="G351" s="7" t="s">
        <v>23</v>
      </c>
      <c r="H351" s="9">
        <v>556</v>
      </c>
      <c r="I351" s="7">
        <v>84</v>
      </c>
      <c r="J351" s="9">
        <v>72</v>
      </c>
      <c r="K351" s="7">
        <v>29</v>
      </c>
      <c r="L351" s="9">
        <v>23165</v>
      </c>
      <c r="M351" s="9">
        <v>0</v>
      </c>
      <c r="N351" s="9">
        <f>L351+M351</f>
        <v>23165</v>
      </c>
      <c r="O351" s="34"/>
      <c r="P351" s="34"/>
    </row>
    <row r="352" spans="1:16" x14ac:dyDescent="0.25">
      <c r="A352" s="10"/>
      <c r="B352" s="10"/>
      <c r="C352" s="10"/>
      <c r="D352" s="21">
        <v>5</v>
      </c>
      <c r="E352" s="21">
        <v>149</v>
      </c>
      <c r="F352" s="22" t="s">
        <v>234</v>
      </c>
      <c r="G352" s="21" t="s">
        <v>23</v>
      </c>
      <c r="H352" s="23">
        <v>203</v>
      </c>
      <c r="I352" s="21">
        <v>82</v>
      </c>
      <c r="J352" s="23"/>
      <c r="K352" s="21"/>
      <c r="L352" s="23">
        <v>6658</v>
      </c>
      <c r="M352" s="23">
        <v>0</v>
      </c>
      <c r="N352" s="23">
        <f>L352+M352</f>
        <v>6658</v>
      </c>
      <c r="O352" s="42"/>
      <c r="P352" s="42"/>
    </row>
    <row r="353" spans="1:16" x14ac:dyDescent="0.25">
      <c r="A353" s="7"/>
      <c r="B353" s="7"/>
      <c r="C353" s="7"/>
      <c r="D353" s="10">
        <v>10</v>
      </c>
      <c r="E353" s="10">
        <v>145</v>
      </c>
      <c r="F353" s="11" t="s">
        <v>336</v>
      </c>
      <c r="G353" s="10" t="s">
        <v>23</v>
      </c>
      <c r="H353" s="12">
        <v>1624</v>
      </c>
      <c r="I353" s="10">
        <v>86</v>
      </c>
      <c r="J353" s="12">
        <v>0</v>
      </c>
      <c r="K353" s="10"/>
      <c r="L353" s="12">
        <v>0</v>
      </c>
      <c r="M353" s="12">
        <v>0</v>
      </c>
      <c r="N353" s="12">
        <f>L353+M353</f>
        <v>0</v>
      </c>
      <c r="O353" s="35"/>
      <c r="P353" s="35"/>
    </row>
    <row r="354" spans="1:16" x14ac:dyDescent="0.25">
      <c r="A354" s="7"/>
      <c r="B354" s="7"/>
      <c r="C354" s="7"/>
      <c r="D354" s="7">
        <v>27</v>
      </c>
      <c r="E354" s="7">
        <v>71</v>
      </c>
      <c r="F354" s="8" t="s">
        <v>383</v>
      </c>
      <c r="G354" s="7" t="s">
        <v>23</v>
      </c>
      <c r="H354" s="9">
        <v>1619</v>
      </c>
      <c r="I354" s="29">
        <v>84</v>
      </c>
      <c r="J354" s="9">
        <v>0</v>
      </c>
      <c r="K354" s="7"/>
      <c r="L354" s="9">
        <v>53103</v>
      </c>
      <c r="M354" s="9">
        <v>0</v>
      </c>
      <c r="N354" s="9">
        <f>L354+M354</f>
        <v>53103</v>
      </c>
      <c r="O354" s="34"/>
      <c r="P354" s="34"/>
    </row>
    <row r="355" spans="1:16" x14ac:dyDescent="0.25">
      <c r="A355" s="7"/>
      <c r="B355" s="7"/>
      <c r="C355" s="7"/>
      <c r="D355" s="7"/>
      <c r="E355" s="7"/>
      <c r="F355" s="8"/>
      <c r="G355" s="7"/>
      <c r="H355" s="9"/>
      <c r="I355" s="29"/>
      <c r="J355" s="9"/>
      <c r="K355" s="7"/>
      <c r="L355" s="6">
        <f>SUM(L350:L354)</f>
        <v>95178</v>
      </c>
      <c r="M355" s="6">
        <f>SUM(M350:M354)</f>
        <v>0</v>
      </c>
      <c r="N355" s="6">
        <f>SUM(N350:N354)</f>
        <v>95178</v>
      </c>
      <c r="O355" s="34"/>
      <c r="P355" s="34"/>
    </row>
    <row r="356" spans="1:16" x14ac:dyDescent="0.25">
      <c r="A356" s="7"/>
      <c r="B356" s="7"/>
      <c r="C356" s="7"/>
      <c r="D356" s="7"/>
      <c r="E356" s="7"/>
      <c r="F356" s="8"/>
      <c r="G356" s="7"/>
      <c r="H356" s="9"/>
      <c r="I356" s="29"/>
      <c r="J356" s="9"/>
      <c r="K356" s="7"/>
      <c r="L356" s="9"/>
      <c r="M356" s="9"/>
      <c r="N356" s="9"/>
      <c r="O356" s="34"/>
      <c r="P356" s="34"/>
    </row>
    <row r="357" spans="1:16" x14ac:dyDescent="0.25">
      <c r="A357" s="7">
        <v>83</v>
      </c>
      <c r="B357" s="7">
        <v>6</v>
      </c>
      <c r="C357" s="7"/>
      <c r="D357" s="7">
        <v>5</v>
      </c>
      <c r="E357" s="7">
        <v>63</v>
      </c>
      <c r="F357" s="8" t="s">
        <v>167</v>
      </c>
      <c r="G357" s="7" t="s">
        <v>23</v>
      </c>
      <c r="H357" s="9">
        <v>344</v>
      </c>
      <c r="I357" s="7">
        <v>84</v>
      </c>
      <c r="J357" s="9">
        <v>96</v>
      </c>
      <c r="K357" s="7">
        <v>28</v>
      </c>
      <c r="L357" s="9">
        <v>21299</v>
      </c>
      <c r="M357" s="9">
        <v>0</v>
      </c>
      <c r="N357" s="9">
        <f>L357+M357</f>
        <v>21299</v>
      </c>
      <c r="O357" s="34"/>
      <c r="P357" s="34"/>
    </row>
    <row r="358" spans="1:16" x14ac:dyDescent="0.25">
      <c r="A358" s="7">
        <v>84</v>
      </c>
      <c r="B358" s="7">
        <v>6</v>
      </c>
      <c r="C358" s="7"/>
      <c r="D358" s="7">
        <v>5</v>
      </c>
      <c r="E358" s="7">
        <v>64</v>
      </c>
      <c r="F358" s="8" t="s">
        <v>168</v>
      </c>
      <c r="G358" s="7" t="s">
        <v>23</v>
      </c>
      <c r="H358" s="9">
        <v>199</v>
      </c>
      <c r="I358" s="7">
        <v>86</v>
      </c>
      <c r="J358" s="9">
        <v>0</v>
      </c>
      <c r="K358" s="7"/>
      <c r="L358" s="9">
        <v>3821</v>
      </c>
      <c r="M358" s="9">
        <v>0</v>
      </c>
      <c r="N358" s="9">
        <f>L358+M358</f>
        <v>3821</v>
      </c>
      <c r="O358" s="34"/>
      <c r="P358" s="34"/>
    </row>
    <row r="359" spans="1:16" x14ac:dyDescent="0.25">
      <c r="A359" s="7">
        <v>85</v>
      </c>
      <c r="B359" s="7">
        <v>6</v>
      </c>
      <c r="C359" s="7"/>
      <c r="D359" s="7">
        <v>5</v>
      </c>
      <c r="E359" s="7">
        <v>65</v>
      </c>
      <c r="F359" s="8" t="s">
        <v>127</v>
      </c>
      <c r="G359" s="7" t="s">
        <v>23</v>
      </c>
      <c r="H359" s="9">
        <v>457</v>
      </c>
      <c r="I359" s="7">
        <v>84</v>
      </c>
      <c r="J359" s="9">
        <v>0</v>
      </c>
      <c r="K359" s="7"/>
      <c r="L359" s="9">
        <v>14990</v>
      </c>
      <c r="M359" s="9">
        <v>0</v>
      </c>
      <c r="N359" s="9">
        <f>L359+M359</f>
        <v>14990</v>
      </c>
      <c r="O359" s="34"/>
      <c r="P359" s="34"/>
    </row>
    <row r="360" spans="1:16" x14ac:dyDescent="0.25">
      <c r="A360" s="7">
        <v>86</v>
      </c>
      <c r="B360" s="7">
        <v>6</v>
      </c>
      <c r="C360" s="7"/>
      <c r="D360" s="7">
        <v>5</v>
      </c>
      <c r="E360" s="7">
        <v>67</v>
      </c>
      <c r="F360" s="8" t="s">
        <v>169</v>
      </c>
      <c r="G360" s="7" t="s">
        <v>23</v>
      </c>
      <c r="H360" s="9">
        <v>591</v>
      </c>
      <c r="I360" s="7">
        <v>84</v>
      </c>
      <c r="J360" s="9">
        <v>48</v>
      </c>
      <c r="K360" s="7">
        <v>30</v>
      </c>
      <c r="L360" s="9">
        <v>20454</v>
      </c>
      <c r="M360" s="9">
        <v>0</v>
      </c>
      <c r="N360" s="9">
        <f>L360+M360</f>
        <v>20454</v>
      </c>
      <c r="O360" s="34"/>
      <c r="P360" s="34"/>
    </row>
    <row r="361" spans="1:16" x14ac:dyDescent="0.25">
      <c r="A361" s="7"/>
      <c r="B361" s="7"/>
      <c r="C361" s="7"/>
      <c r="D361" s="7"/>
      <c r="E361" s="7"/>
      <c r="F361" s="8"/>
      <c r="G361" s="7"/>
      <c r="H361" s="9"/>
      <c r="I361" s="7"/>
      <c r="J361" s="9"/>
      <c r="K361" s="7"/>
      <c r="L361" s="9"/>
      <c r="M361" s="9"/>
      <c r="N361" s="9"/>
      <c r="O361" s="34"/>
      <c r="P361" s="34"/>
    </row>
    <row r="362" spans="1:16" x14ac:dyDescent="0.25">
      <c r="A362" s="18">
        <v>87</v>
      </c>
      <c r="B362" s="18">
        <v>6</v>
      </c>
      <c r="C362" s="18"/>
      <c r="D362" s="18">
        <v>5</v>
      </c>
      <c r="E362" s="18">
        <v>68</v>
      </c>
      <c r="F362" s="19" t="s">
        <v>170</v>
      </c>
      <c r="G362" s="18" t="s">
        <v>23</v>
      </c>
      <c r="H362" s="20">
        <v>259</v>
      </c>
      <c r="I362" s="18">
        <v>82</v>
      </c>
      <c r="J362" s="20">
        <v>63</v>
      </c>
      <c r="K362" s="18">
        <v>30</v>
      </c>
      <c r="L362" s="20">
        <v>11148</v>
      </c>
      <c r="M362" s="20">
        <v>0</v>
      </c>
      <c r="N362" s="20">
        <f t="shared" ref="N362:N369" si="6">L362+M362</f>
        <v>11148</v>
      </c>
      <c r="O362" s="38"/>
      <c r="P362" s="38"/>
    </row>
    <row r="363" spans="1:16" x14ac:dyDescent="0.25">
      <c r="A363" s="18"/>
      <c r="B363" s="18"/>
      <c r="C363" s="18"/>
      <c r="D363" s="18">
        <v>5</v>
      </c>
      <c r="E363" s="18">
        <v>153</v>
      </c>
      <c r="F363" s="19" t="s">
        <v>238</v>
      </c>
      <c r="G363" s="18" t="s">
        <v>23</v>
      </c>
      <c r="H363" s="20">
        <v>304</v>
      </c>
      <c r="I363" s="18">
        <v>82</v>
      </c>
      <c r="J363" s="20"/>
      <c r="K363" s="18"/>
      <c r="L363" s="20">
        <v>9971</v>
      </c>
      <c r="M363" s="20">
        <v>0</v>
      </c>
      <c r="N363" s="20">
        <f t="shared" si="6"/>
        <v>9971</v>
      </c>
      <c r="O363" s="38"/>
      <c r="P363" s="38"/>
    </row>
    <row r="364" spans="1:16" x14ac:dyDescent="0.25">
      <c r="A364" s="18"/>
      <c r="B364" s="18"/>
      <c r="C364" s="18"/>
      <c r="D364" s="18">
        <v>5</v>
      </c>
      <c r="E364" s="18">
        <v>154</v>
      </c>
      <c r="F364" s="19" t="s">
        <v>239</v>
      </c>
      <c r="G364" s="18" t="s">
        <v>23</v>
      </c>
      <c r="H364" s="20">
        <v>316</v>
      </c>
      <c r="I364" s="18">
        <v>82</v>
      </c>
      <c r="J364" s="20"/>
      <c r="K364" s="18"/>
      <c r="L364" s="20">
        <v>10365</v>
      </c>
      <c r="M364" s="20">
        <v>0</v>
      </c>
      <c r="N364" s="20">
        <f t="shared" si="6"/>
        <v>10365</v>
      </c>
      <c r="O364" s="38"/>
      <c r="P364" s="38"/>
    </row>
    <row r="365" spans="1:16" x14ac:dyDescent="0.25">
      <c r="A365" s="7"/>
      <c r="B365" s="7"/>
      <c r="C365" s="7"/>
      <c r="D365" s="7">
        <v>9</v>
      </c>
      <c r="E365" s="7">
        <v>91</v>
      </c>
      <c r="F365" s="8" t="s">
        <v>414</v>
      </c>
      <c r="G365" s="7" t="s">
        <v>23</v>
      </c>
      <c r="H365" s="9">
        <v>218</v>
      </c>
      <c r="I365" s="7">
        <v>84</v>
      </c>
      <c r="J365" s="36"/>
      <c r="K365" s="7"/>
      <c r="L365" s="9">
        <v>7150</v>
      </c>
      <c r="M365" s="9">
        <v>0</v>
      </c>
      <c r="N365" s="9">
        <f t="shared" si="6"/>
        <v>7150</v>
      </c>
      <c r="O365" s="34"/>
      <c r="P365" s="34"/>
    </row>
    <row r="366" spans="1:16" x14ac:dyDescent="0.25">
      <c r="A366" s="7"/>
      <c r="B366" s="7"/>
      <c r="C366" s="7"/>
      <c r="D366" s="7">
        <v>9</v>
      </c>
      <c r="E366" s="7">
        <v>92</v>
      </c>
      <c r="F366" s="8" t="s">
        <v>414</v>
      </c>
      <c r="G366" s="7" t="s">
        <v>23</v>
      </c>
      <c r="H366" s="9">
        <v>390</v>
      </c>
      <c r="I366" s="7">
        <v>84</v>
      </c>
      <c r="J366" s="9"/>
      <c r="K366" s="7"/>
      <c r="L366" s="9">
        <v>12792</v>
      </c>
      <c r="M366" s="9">
        <v>0</v>
      </c>
      <c r="N366" s="9">
        <f t="shared" si="6"/>
        <v>12792</v>
      </c>
      <c r="O366" s="34"/>
      <c r="P366" s="34"/>
    </row>
    <row r="367" spans="1:16" s="188" customFormat="1" x14ac:dyDescent="0.25">
      <c r="A367" s="21"/>
      <c r="B367" s="21"/>
      <c r="C367" s="21"/>
      <c r="D367" s="21">
        <v>10</v>
      </c>
      <c r="E367" s="21">
        <v>159</v>
      </c>
      <c r="F367" s="22" t="s">
        <v>870</v>
      </c>
      <c r="G367" s="21" t="s">
        <v>23</v>
      </c>
      <c r="H367" s="23">
        <v>1701</v>
      </c>
      <c r="I367" s="21">
        <v>86</v>
      </c>
      <c r="J367" s="23">
        <v>0</v>
      </c>
      <c r="K367" s="170"/>
      <c r="L367" s="23">
        <v>32659</v>
      </c>
      <c r="M367" s="23">
        <v>0</v>
      </c>
      <c r="N367" s="171">
        <f t="shared" si="6"/>
        <v>32659</v>
      </c>
      <c r="O367" s="21"/>
      <c r="P367" s="42"/>
    </row>
    <row r="368" spans="1:16" x14ac:dyDescent="0.25">
      <c r="A368" s="7"/>
      <c r="B368" s="7"/>
      <c r="C368" s="7"/>
      <c r="D368" s="7">
        <v>10</v>
      </c>
      <c r="E368" s="7">
        <v>160</v>
      </c>
      <c r="F368" s="8" t="s">
        <v>337</v>
      </c>
      <c r="G368" s="7" t="s">
        <v>23</v>
      </c>
      <c r="H368" s="9">
        <v>1750</v>
      </c>
      <c r="I368" s="7">
        <v>86</v>
      </c>
      <c r="J368" s="9">
        <v>0</v>
      </c>
      <c r="K368" s="7"/>
      <c r="L368" s="9">
        <v>33600</v>
      </c>
      <c r="M368" s="9">
        <v>0</v>
      </c>
      <c r="N368" s="9">
        <f t="shared" si="6"/>
        <v>33600</v>
      </c>
      <c r="O368" s="34"/>
      <c r="P368" s="34"/>
    </row>
    <row r="369" spans="1:16" x14ac:dyDescent="0.25">
      <c r="A369" s="7"/>
      <c r="B369" s="7"/>
      <c r="C369" s="7"/>
      <c r="D369" s="7">
        <v>20</v>
      </c>
      <c r="E369" s="7">
        <v>127</v>
      </c>
      <c r="F369" s="8" t="s">
        <v>348</v>
      </c>
      <c r="G369" s="7" t="s">
        <v>23</v>
      </c>
      <c r="H369" s="9">
        <v>121</v>
      </c>
      <c r="I369" s="7">
        <v>45</v>
      </c>
      <c r="J369" s="9"/>
      <c r="K369" s="7"/>
      <c r="L369" s="9">
        <v>5737</v>
      </c>
      <c r="M369" s="9"/>
      <c r="N369" s="9">
        <f t="shared" si="6"/>
        <v>5737</v>
      </c>
      <c r="O369" s="34"/>
      <c r="P369" s="34"/>
    </row>
    <row r="370" spans="1:16" x14ac:dyDescent="0.25">
      <c r="A370" s="7"/>
      <c r="B370" s="7"/>
      <c r="C370" s="7"/>
      <c r="D370" s="7"/>
      <c r="E370" s="7"/>
      <c r="F370" s="8"/>
      <c r="G370" s="7"/>
      <c r="H370" s="9"/>
      <c r="I370" s="7"/>
      <c r="J370" s="9"/>
      <c r="K370" s="7"/>
      <c r="L370" s="6">
        <f>SUM(L362:L369)</f>
        <v>123422</v>
      </c>
      <c r="M370" s="6">
        <f>SUM(M362:M369)</f>
        <v>0</v>
      </c>
      <c r="N370" s="6">
        <f>SUM(N362:N369)</f>
        <v>123422</v>
      </c>
      <c r="O370" s="34"/>
      <c r="P370" s="34"/>
    </row>
    <row r="371" spans="1:16" x14ac:dyDescent="0.25">
      <c r="A371" s="7"/>
      <c r="B371" s="7"/>
      <c r="C371" s="7"/>
      <c r="D371" s="7"/>
      <c r="E371" s="7"/>
      <c r="F371" s="8"/>
      <c r="G371" s="7"/>
      <c r="H371" s="9"/>
      <c r="I371" s="7"/>
      <c r="J371" s="9"/>
      <c r="K371" s="7"/>
      <c r="L371" s="9"/>
      <c r="M371" s="9"/>
      <c r="N371" s="9"/>
      <c r="O371" s="34"/>
      <c r="P371" s="34"/>
    </row>
    <row r="372" spans="1:16" x14ac:dyDescent="0.25">
      <c r="A372" s="7">
        <v>88</v>
      </c>
      <c r="B372" s="7"/>
      <c r="C372" s="7"/>
      <c r="D372" s="7">
        <v>5</v>
      </c>
      <c r="E372" s="7">
        <v>69</v>
      </c>
      <c r="F372" s="8" t="s">
        <v>171</v>
      </c>
      <c r="G372" s="7" t="s">
        <v>23</v>
      </c>
      <c r="H372" s="9">
        <v>500</v>
      </c>
      <c r="I372" s="7">
        <v>84</v>
      </c>
      <c r="J372" s="9">
        <v>88</v>
      </c>
      <c r="K372" s="7">
        <v>28</v>
      </c>
      <c r="L372" s="9">
        <v>25248</v>
      </c>
      <c r="M372" s="9">
        <v>0</v>
      </c>
      <c r="N372" s="9">
        <f>L372+M372</f>
        <v>25248</v>
      </c>
      <c r="O372" s="34"/>
      <c r="P372" s="34"/>
    </row>
    <row r="373" spans="1:16" x14ac:dyDescent="0.25">
      <c r="A373" s="7"/>
      <c r="B373" s="7"/>
      <c r="C373" s="7"/>
      <c r="D373" s="7">
        <v>7</v>
      </c>
      <c r="E373" s="7">
        <v>37</v>
      </c>
      <c r="F373" s="8" t="s">
        <v>245</v>
      </c>
      <c r="G373" s="7" t="s">
        <v>23</v>
      </c>
      <c r="H373" s="9">
        <v>1763</v>
      </c>
      <c r="I373" s="7">
        <v>84</v>
      </c>
      <c r="J373" s="9">
        <v>0</v>
      </c>
      <c r="K373" s="7"/>
      <c r="L373" s="9">
        <v>57826</v>
      </c>
      <c r="M373" s="9">
        <v>0</v>
      </c>
      <c r="N373" s="9">
        <f>L373+M373</f>
        <v>57826</v>
      </c>
      <c r="O373" s="34"/>
      <c r="P373" s="34"/>
    </row>
    <row r="374" spans="1:16" x14ac:dyDescent="0.25">
      <c r="A374" s="7"/>
      <c r="B374" s="7"/>
      <c r="C374" s="7"/>
      <c r="D374" s="7">
        <v>7</v>
      </c>
      <c r="E374" s="7">
        <v>54</v>
      </c>
      <c r="F374" s="8" t="s">
        <v>245</v>
      </c>
      <c r="G374" s="7" t="s">
        <v>23</v>
      </c>
      <c r="H374" s="9">
        <v>1357</v>
      </c>
      <c r="I374" s="7">
        <v>84</v>
      </c>
      <c r="J374" s="9">
        <v>0</v>
      </c>
      <c r="K374" s="7"/>
      <c r="L374" s="9">
        <v>44510</v>
      </c>
      <c r="M374" s="9">
        <v>0</v>
      </c>
      <c r="N374" s="9">
        <f>L374+M374</f>
        <v>44510</v>
      </c>
      <c r="O374" s="34"/>
      <c r="P374" s="34"/>
    </row>
    <row r="375" spans="1:16" x14ac:dyDescent="0.25">
      <c r="A375" s="7"/>
      <c r="B375" s="7"/>
      <c r="C375" s="7"/>
      <c r="D375" s="7"/>
      <c r="E375" s="7"/>
      <c r="F375" s="8"/>
      <c r="G375" s="7"/>
      <c r="H375" s="9"/>
      <c r="I375" s="7"/>
      <c r="J375" s="9"/>
      <c r="K375" s="7"/>
      <c r="L375" s="6">
        <f>SUM(L372:L374)</f>
        <v>127584</v>
      </c>
      <c r="M375" s="6">
        <f>SUM(M372:M374)</f>
        <v>0</v>
      </c>
      <c r="N375" s="6">
        <f>SUM(N372:N374)</f>
        <v>127584</v>
      </c>
      <c r="O375" s="34"/>
      <c r="P375" s="34"/>
    </row>
    <row r="376" spans="1:16" x14ac:dyDescent="0.25">
      <c r="A376" s="7"/>
      <c r="B376" s="7"/>
      <c r="C376" s="7"/>
      <c r="D376" s="7"/>
      <c r="E376" s="7"/>
      <c r="F376" s="8"/>
      <c r="G376" s="7"/>
      <c r="H376" s="9"/>
      <c r="I376" s="7"/>
      <c r="J376" s="9"/>
      <c r="K376" s="7"/>
      <c r="L376" s="9"/>
      <c r="M376" s="9"/>
      <c r="N376" s="9"/>
      <c r="O376" s="34"/>
      <c r="P376" s="34"/>
    </row>
    <row r="377" spans="1:16" s="188" customFormat="1" x14ac:dyDescent="0.25">
      <c r="A377" s="21">
        <v>89</v>
      </c>
      <c r="B377" s="21">
        <v>6</v>
      </c>
      <c r="C377" s="21"/>
      <c r="D377" s="21">
        <v>2</v>
      </c>
      <c r="E377" s="21">
        <v>80</v>
      </c>
      <c r="F377" s="22" t="s">
        <v>24</v>
      </c>
      <c r="G377" s="21" t="s">
        <v>23</v>
      </c>
      <c r="H377" s="23">
        <v>1234</v>
      </c>
      <c r="I377" s="21">
        <v>86</v>
      </c>
      <c r="J377" s="23">
        <v>0</v>
      </c>
      <c r="K377" s="21"/>
      <c r="L377" s="23">
        <v>23693</v>
      </c>
      <c r="M377" s="23">
        <v>0</v>
      </c>
      <c r="N377" s="23">
        <f>L377+M377</f>
        <v>23693</v>
      </c>
      <c r="O377" s="42"/>
      <c r="P377" s="42"/>
    </row>
    <row r="378" spans="1:16" s="188" customFormat="1" x14ac:dyDescent="0.25">
      <c r="A378" s="21"/>
      <c r="B378" s="21"/>
      <c r="C378" s="21"/>
      <c r="D378" s="21">
        <v>5</v>
      </c>
      <c r="E378" s="21">
        <v>70</v>
      </c>
      <c r="F378" s="22" t="s">
        <v>172</v>
      </c>
      <c r="G378" s="21" t="s">
        <v>23</v>
      </c>
      <c r="H378" s="23">
        <v>481</v>
      </c>
      <c r="I378" s="21">
        <v>84</v>
      </c>
      <c r="J378" s="23">
        <v>60</v>
      </c>
      <c r="K378" s="21">
        <v>30</v>
      </c>
      <c r="L378" s="23">
        <v>18113</v>
      </c>
      <c r="M378" s="23">
        <v>0</v>
      </c>
      <c r="N378" s="23">
        <f>L378+M378</f>
        <v>18113</v>
      </c>
      <c r="O378" s="42"/>
      <c r="P378" s="42"/>
    </row>
    <row r="379" spans="1:16" s="188" customFormat="1" x14ac:dyDescent="0.25">
      <c r="A379" s="21"/>
      <c r="B379" s="21"/>
      <c r="C379" s="21"/>
      <c r="D379" s="21">
        <v>9</v>
      </c>
      <c r="E379" s="21">
        <v>58</v>
      </c>
      <c r="F379" s="22" t="s">
        <v>303</v>
      </c>
      <c r="G379" s="21" t="s">
        <v>23</v>
      </c>
      <c r="H379" s="23">
        <v>242</v>
      </c>
      <c r="I379" s="21">
        <v>84</v>
      </c>
      <c r="J379" s="23">
        <f>-J698</f>
        <v>0</v>
      </c>
      <c r="K379" s="21"/>
      <c r="L379" s="23">
        <v>7938</v>
      </c>
      <c r="M379" s="23">
        <v>0</v>
      </c>
      <c r="N379" s="23">
        <f>L379+M379</f>
        <v>7938</v>
      </c>
      <c r="O379" s="42"/>
      <c r="P379" s="42"/>
    </row>
    <row r="380" spans="1:16" x14ac:dyDescent="0.25">
      <c r="A380" s="7"/>
      <c r="B380" s="7"/>
      <c r="C380" s="7"/>
      <c r="D380" s="7"/>
      <c r="E380" s="7"/>
      <c r="F380" s="8"/>
      <c r="G380" s="7"/>
      <c r="H380" s="9"/>
      <c r="I380" s="7"/>
      <c r="J380" s="9"/>
      <c r="K380" s="7"/>
      <c r="L380" s="6">
        <f>SUM(L377:L379)</f>
        <v>49744</v>
      </c>
      <c r="M380" s="6">
        <f>SUM(M377:M379)</f>
        <v>0</v>
      </c>
      <c r="N380" s="6">
        <f>SUM(N377:N379)</f>
        <v>49744</v>
      </c>
      <c r="O380" s="34"/>
      <c r="P380" s="34"/>
    </row>
    <row r="381" spans="1:16" x14ac:dyDescent="0.25">
      <c r="A381" s="7"/>
      <c r="B381" s="7"/>
      <c r="C381" s="7"/>
      <c r="D381" s="7"/>
      <c r="E381" s="7"/>
      <c r="F381" s="8"/>
      <c r="G381" s="7"/>
      <c r="H381" s="9"/>
      <c r="I381" s="7"/>
      <c r="J381" s="9"/>
      <c r="K381" s="7"/>
      <c r="L381" s="9"/>
      <c r="M381" s="9"/>
      <c r="N381" s="9"/>
      <c r="O381" s="34"/>
      <c r="P381" s="34"/>
    </row>
    <row r="382" spans="1:16" x14ac:dyDescent="0.25">
      <c r="A382" s="7">
        <v>90</v>
      </c>
      <c r="B382" s="7">
        <v>6</v>
      </c>
      <c r="C382" s="7"/>
      <c r="D382" s="7">
        <v>5</v>
      </c>
      <c r="E382" s="7">
        <v>72</v>
      </c>
      <c r="F382" s="8" t="s">
        <v>174</v>
      </c>
      <c r="G382" s="7" t="s">
        <v>23</v>
      </c>
      <c r="H382" s="9">
        <v>266</v>
      </c>
      <c r="I382" s="7">
        <v>86</v>
      </c>
      <c r="J382" s="9">
        <v>0</v>
      </c>
      <c r="K382" s="7"/>
      <c r="L382" s="9">
        <v>5107</v>
      </c>
      <c r="M382" s="9">
        <v>0</v>
      </c>
      <c r="N382" s="9">
        <f>L382+M382</f>
        <v>5107</v>
      </c>
      <c r="O382" s="34"/>
      <c r="P382" s="34"/>
    </row>
    <row r="383" spans="1:16" x14ac:dyDescent="0.25">
      <c r="A383" s="7"/>
      <c r="B383" s="7"/>
      <c r="C383" s="7"/>
      <c r="D383" s="7"/>
      <c r="E383" s="7"/>
      <c r="F383" s="8"/>
      <c r="G383" s="7"/>
      <c r="H383" s="9"/>
      <c r="I383" s="7"/>
      <c r="J383" s="9"/>
      <c r="K383" s="7"/>
      <c r="L383" s="9"/>
      <c r="M383" s="9"/>
      <c r="N383" s="9"/>
      <c r="O383" s="34"/>
      <c r="P383" s="34"/>
    </row>
    <row r="384" spans="1:16" x14ac:dyDescent="0.25">
      <c r="A384" s="7">
        <v>91</v>
      </c>
      <c r="B384" s="7">
        <v>6</v>
      </c>
      <c r="C384" s="7"/>
      <c r="D384" s="7">
        <v>5</v>
      </c>
      <c r="E384" s="7">
        <v>71</v>
      </c>
      <c r="F384" s="8" t="s">
        <v>173</v>
      </c>
      <c r="G384" s="7" t="s">
        <v>23</v>
      </c>
      <c r="H384" s="9">
        <v>195</v>
      </c>
      <c r="I384" s="7">
        <v>84</v>
      </c>
      <c r="J384" s="9">
        <v>0</v>
      </c>
      <c r="K384" s="7"/>
      <c r="L384" s="9">
        <v>6396</v>
      </c>
      <c r="M384" s="9">
        <v>0</v>
      </c>
      <c r="N384" s="9">
        <f>L384+M384</f>
        <v>6396</v>
      </c>
      <c r="O384" s="34"/>
      <c r="P384" s="34"/>
    </row>
    <row r="385" spans="1:16" x14ac:dyDescent="0.25">
      <c r="A385" s="7"/>
      <c r="B385" s="7"/>
      <c r="C385" s="7"/>
      <c r="D385" s="7">
        <v>23</v>
      </c>
      <c r="E385" s="7">
        <v>81</v>
      </c>
      <c r="F385" s="8" t="s">
        <v>360</v>
      </c>
      <c r="G385" s="7" t="s">
        <v>23</v>
      </c>
      <c r="H385" s="9">
        <v>2970</v>
      </c>
      <c r="I385" s="29">
        <v>84</v>
      </c>
      <c r="J385" s="9">
        <v>0</v>
      </c>
      <c r="K385" s="7"/>
      <c r="L385" s="9">
        <v>97416</v>
      </c>
      <c r="M385" s="9">
        <v>0</v>
      </c>
      <c r="N385" s="9">
        <f>L385+M385</f>
        <v>97416</v>
      </c>
      <c r="O385" s="34"/>
      <c r="P385" s="34"/>
    </row>
    <row r="386" spans="1:16" x14ac:dyDescent="0.25">
      <c r="A386" s="7"/>
      <c r="B386" s="7"/>
      <c r="C386" s="7"/>
      <c r="D386" s="7"/>
      <c r="E386" s="7"/>
      <c r="F386" s="8"/>
      <c r="G386" s="7"/>
      <c r="H386" s="9"/>
      <c r="I386" s="29"/>
      <c r="J386" s="9"/>
      <c r="K386" s="7"/>
      <c r="L386" s="6">
        <f>SUM(L384:L385)</f>
        <v>103812</v>
      </c>
      <c r="M386" s="6">
        <f>SUM(M384:M385)</f>
        <v>0</v>
      </c>
      <c r="N386" s="6">
        <f>SUM(N384:N385)</f>
        <v>103812</v>
      </c>
      <c r="O386" s="34"/>
      <c r="P386" s="34"/>
    </row>
    <row r="387" spans="1:16" x14ac:dyDescent="0.25">
      <c r="A387" s="7"/>
      <c r="B387" s="7"/>
      <c r="C387" s="7"/>
      <c r="D387" s="7"/>
      <c r="E387" s="7"/>
      <c r="F387" s="8"/>
      <c r="G387" s="7"/>
      <c r="H387" s="9"/>
      <c r="I387" s="7"/>
      <c r="J387" s="9"/>
      <c r="K387" s="7"/>
      <c r="L387" s="9"/>
      <c r="M387" s="9"/>
      <c r="N387" s="9"/>
      <c r="O387" s="34"/>
      <c r="P387" s="34"/>
    </row>
    <row r="388" spans="1:16" x14ac:dyDescent="0.25">
      <c r="A388" s="7">
        <v>92</v>
      </c>
      <c r="B388" s="7">
        <v>6</v>
      </c>
      <c r="C388" s="7"/>
      <c r="D388" s="7">
        <v>1</v>
      </c>
      <c r="E388" s="7">
        <v>37</v>
      </c>
      <c r="F388" s="8" t="s">
        <v>22</v>
      </c>
      <c r="G388" s="7" t="s">
        <v>23</v>
      </c>
      <c r="H388" s="9">
        <v>3311</v>
      </c>
      <c r="I388" s="7">
        <v>86</v>
      </c>
      <c r="J388" s="9">
        <v>0</v>
      </c>
      <c r="K388" s="7"/>
      <c r="L388" s="9">
        <v>63571</v>
      </c>
      <c r="M388" s="9">
        <v>0</v>
      </c>
      <c r="N388" s="9">
        <f t="shared" ref="N388:N392" si="7">SUM(L388:M388)</f>
        <v>63571</v>
      </c>
      <c r="O388" s="34"/>
      <c r="P388" s="34"/>
    </row>
    <row r="389" spans="1:16" x14ac:dyDescent="0.25">
      <c r="A389" s="7"/>
      <c r="B389" s="7"/>
      <c r="C389" s="7"/>
      <c r="D389" s="7">
        <v>5</v>
      </c>
      <c r="E389" s="7">
        <v>3</v>
      </c>
      <c r="F389" s="8" t="s">
        <v>22</v>
      </c>
      <c r="G389" s="7" t="s">
        <v>23</v>
      </c>
      <c r="H389" s="9">
        <v>1320</v>
      </c>
      <c r="I389" s="7">
        <v>84</v>
      </c>
      <c r="J389" s="9">
        <v>84</v>
      </c>
      <c r="K389" s="7">
        <v>28</v>
      </c>
      <c r="L389" s="9">
        <v>51560</v>
      </c>
      <c r="M389" s="9">
        <v>0</v>
      </c>
      <c r="N389" s="9">
        <f t="shared" si="7"/>
        <v>51560</v>
      </c>
      <c r="O389" s="34"/>
      <c r="P389" s="34"/>
    </row>
    <row r="390" spans="1:16" s="188" customFormat="1" x14ac:dyDescent="0.25">
      <c r="A390" s="21"/>
      <c r="B390" s="21"/>
      <c r="C390" s="21"/>
      <c r="D390" s="21">
        <v>7</v>
      </c>
      <c r="E390" s="21">
        <v>4</v>
      </c>
      <c r="F390" s="22" t="s">
        <v>243</v>
      </c>
      <c r="G390" s="21" t="s">
        <v>23</v>
      </c>
      <c r="H390" s="23">
        <v>860</v>
      </c>
      <c r="I390" s="21">
        <v>84</v>
      </c>
      <c r="J390" s="23">
        <v>0</v>
      </c>
      <c r="K390" s="21"/>
      <c r="L390" s="23">
        <v>84460</v>
      </c>
      <c r="M390" s="23">
        <v>0</v>
      </c>
      <c r="N390" s="23">
        <f t="shared" si="7"/>
        <v>84460</v>
      </c>
      <c r="O390" s="42"/>
      <c r="P390" s="42"/>
    </row>
    <row r="391" spans="1:16" s="188" customFormat="1" x14ac:dyDescent="0.25">
      <c r="A391" s="21"/>
      <c r="B391" s="21"/>
      <c r="C391" s="21"/>
      <c r="D391" s="21">
        <v>7</v>
      </c>
      <c r="E391" s="21">
        <v>5</v>
      </c>
      <c r="F391" s="22" t="s">
        <v>244</v>
      </c>
      <c r="G391" s="21" t="s">
        <v>23</v>
      </c>
      <c r="H391" s="23">
        <v>2575</v>
      </c>
      <c r="I391" s="21">
        <v>84</v>
      </c>
      <c r="J391" s="23">
        <v>0</v>
      </c>
      <c r="K391" s="21"/>
      <c r="L391" s="23">
        <v>28208</v>
      </c>
      <c r="M391" s="23">
        <v>0</v>
      </c>
      <c r="N391" s="23">
        <f t="shared" si="7"/>
        <v>28208</v>
      </c>
      <c r="O391" s="42"/>
      <c r="P391" s="42"/>
    </row>
    <row r="392" spans="1:16" s="175" customFormat="1" x14ac:dyDescent="0.25">
      <c r="A392" s="18"/>
      <c r="B392" s="18"/>
      <c r="C392" s="18"/>
      <c r="D392" s="18">
        <v>7</v>
      </c>
      <c r="E392" s="18">
        <v>100</v>
      </c>
      <c r="F392" s="19" t="s">
        <v>1053</v>
      </c>
      <c r="G392" s="18" t="s">
        <v>23</v>
      </c>
      <c r="H392" s="20">
        <v>872</v>
      </c>
      <c r="I392" s="18">
        <v>80</v>
      </c>
      <c r="J392" s="20"/>
      <c r="K392" s="18"/>
      <c r="L392" s="20">
        <v>28602</v>
      </c>
      <c r="M392" s="20">
        <v>0</v>
      </c>
      <c r="N392" s="20">
        <f t="shared" si="7"/>
        <v>28602</v>
      </c>
      <c r="O392" s="38"/>
      <c r="P392" s="38"/>
    </row>
    <row r="393" spans="1:16" s="175" customFormat="1" x14ac:dyDescent="0.25">
      <c r="A393" s="18"/>
      <c r="B393" s="18"/>
      <c r="C393" s="18"/>
      <c r="D393" s="18"/>
      <c r="E393" s="18"/>
      <c r="F393" s="19"/>
      <c r="G393" s="18"/>
      <c r="H393" s="20"/>
      <c r="I393" s="18"/>
      <c r="J393" s="20"/>
      <c r="K393" s="18"/>
      <c r="L393" s="187">
        <f>SUM(L388:L392)</f>
        <v>256401</v>
      </c>
      <c r="M393" s="187">
        <v>0</v>
      </c>
      <c r="N393" s="187">
        <f>SUM(L393:M393)</f>
        <v>256401</v>
      </c>
      <c r="O393" s="38"/>
      <c r="P393" s="38"/>
    </row>
    <row r="394" spans="1:16" x14ac:dyDescent="0.25">
      <c r="A394" s="7"/>
      <c r="B394" s="7"/>
      <c r="C394" s="7"/>
      <c r="D394" s="7"/>
      <c r="E394" s="7"/>
      <c r="F394" s="8"/>
      <c r="G394" s="7"/>
      <c r="H394" s="9"/>
      <c r="I394" s="7"/>
      <c r="J394" s="9"/>
      <c r="K394" s="7"/>
      <c r="L394" s="9"/>
      <c r="M394" s="9"/>
      <c r="N394" s="9"/>
      <c r="O394" s="34"/>
      <c r="P394" s="34"/>
    </row>
    <row r="395" spans="1:16" x14ac:dyDescent="0.25">
      <c r="A395" s="7">
        <v>93</v>
      </c>
      <c r="B395" s="7">
        <v>6</v>
      </c>
      <c r="C395" s="7"/>
      <c r="D395" s="7">
        <v>3</v>
      </c>
      <c r="E395" s="7">
        <v>113</v>
      </c>
      <c r="F395" s="8" t="s">
        <v>30</v>
      </c>
      <c r="G395" s="7" t="s">
        <v>23</v>
      </c>
      <c r="H395" s="9">
        <v>1096</v>
      </c>
      <c r="I395" s="7">
        <v>83</v>
      </c>
      <c r="J395" s="9">
        <v>0</v>
      </c>
      <c r="K395" s="7"/>
      <c r="L395" s="9">
        <v>45155</v>
      </c>
      <c r="M395" s="9">
        <v>0</v>
      </c>
      <c r="N395" s="9">
        <f t="shared" ref="N395:N404" si="8">L395+M395</f>
        <v>45155</v>
      </c>
      <c r="O395" s="34"/>
      <c r="P395" s="34"/>
    </row>
    <row r="396" spans="1:16" x14ac:dyDescent="0.25">
      <c r="A396" s="7"/>
      <c r="B396" s="7"/>
      <c r="C396" s="7"/>
      <c r="D396" s="7">
        <v>3</v>
      </c>
      <c r="E396" s="7">
        <v>149</v>
      </c>
      <c r="F396" s="8" t="s">
        <v>32</v>
      </c>
      <c r="G396" s="7" t="s">
        <v>23</v>
      </c>
      <c r="H396" s="9">
        <v>3270</v>
      </c>
      <c r="I396" s="7">
        <v>83</v>
      </c>
      <c r="J396" s="9">
        <v>0</v>
      </c>
      <c r="K396" s="7"/>
      <c r="L396" s="9">
        <v>134724</v>
      </c>
      <c r="M396" s="9">
        <v>0</v>
      </c>
      <c r="N396" s="9">
        <f t="shared" si="8"/>
        <v>134724</v>
      </c>
      <c r="O396" s="34"/>
      <c r="P396" s="34"/>
    </row>
    <row r="397" spans="1:16" s="188" customFormat="1" x14ac:dyDescent="0.25">
      <c r="A397" s="21"/>
      <c r="B397" s="21"/>
      <c r="C397" s="21"/>
      <c r="D397" s="21">
        <v>3</v>
      </c>
      <c r="E397" s="21">
        <v>264</v>
      </c>
      <c r="F397" s="22" t="s">
        <v>96</v>
      </c>
      <c r="G397" s="21" t="s">
        <v>23</v>
      </c>
      <c r="H397" s="23">
        <v>1481</v>
      </c>
      <c r="I397" s="21">
        <v>83</v>
      </c>
      <c r="J397" s="23">
        <v>0</v>
      </c>
      <c r="K397" s="170"/>
      <c r="L397" s="23">
        <v>61017</v>
      </c>
      <c r="M397" s="23">
        <v>0</v>
      </c>
      <c r="N397" s="171">
        <f t="shared" si="8"/>
        <v>61017</v>
      </c>
      <c r="O397" s="42"/>
      <c r="P397" s="42"/>
    </row>
    <row r="398" spans="1:16" x14ac:dyDescent="0.25">
      <c r="A398" s="7"/>
      <c r="B398" s="7"/>
      <c r="C398" s="7"/>
      <c r="D398" s="7">
        <v>5</v>
      </c>
      <c r="E398" s="7">
        <v>4</v>
      </c>
      <c r="F398" s="8" t="s">
        <v>117</v>
      </c>
      <c r="G398" s="7" t="s">
        <v>23</v>
      </c>
      <c r="H398" s="9">
        <v>2759</v>
      </c>
      <c r="I398" s="7">
        <v>84</v>
      </c>
      <c r="J398" s="9">
        <v>59</v>
      </c>
      <c r="K398" s="7">
        <v>27</v>
      </c>
      <c r="L398" s="9">
        <v>105714</v>
      </c>
      <c r="M398" s="9">
        <v>0</v>
      </c>
      <c r="N398" s="9">
        <f t="shared" si="8"/>
        <v>105714</v>
      </c>
      <c r="O398" s="34"/>
      <c r="P398" s="34"/>
    </row>
    <row r="399" spans="1:16" x14ac:dyDescent="0.25">
      <c r="A399" s="7"/>
      <c r="B399" s="7"/>
      <c r="C399" s="7"/>
      <c r="D399" s="7">
        <v>8</v>
      </c>
      <c r="E399" s="7">
        <v>28</v>
      </c>
      <c r="F399" s="8" t="s">
        <v>117</v>
      </c>
      <c r="G399" s="7" t="s">
        <v>23</v>
      </c>
      <c r="H399" s="9">
        <v>360</v>
      </c>
      <c r="I399" s="7">
        <v>84</v>
      </c>
      <c r="J399" s="9">
        <v>40</v>
      </c>
      <c r="K399" s="7">
        <v>31</v>
      </c>
      <c r="L399" s="9">
        <v>10400</v>
      </c>
      <c r="M399" s="9">
        <v>0</v>
      </c>
      <c r="N399" s="9">
        <f t="shared" si="8"/>
        <v>10400</v>
      </c>
      <c r="O399" s="34"/>
      <c r="P399" s="34"/>
    </row>
    <row r="400" spans="1:16" x14ac:dyDescent="0.25">
      <c r="A400" s="7"/>
      <c r="B400" s="7"/>
      <c r="C400" s="7"/>
      <c r="D400" s="7">
        <v>9</v>
      </c>
      <c r="E400" s="7">
        <v>139</v>
      </c>
      <c r="F400" s="8" t="s">
        <v>32</v>
      </c>
      <c r="G400" s="7" t="s">
        <v>23</v>
      </c>
      <c r="H400" s="9">
        <v>6500</v>
      </c>
      <c r="I400" s="7">
        <v>84</v>
      </c>
      <c r="J400" s="9">
        <v>0</v>
      </c>
      <c r="K400" s="7"/>
      <c r="L400" s="9">
        <v>213200</v>
      </c>
      <c r="M400" s="9">
        <v>0</v>
      </c>
      <c r="N400" s="9">
        <f t="shared" si="8"/>
        <v>213200</v>
      </c>
      <c r="O400" s="34"/>
      <c r="P400" s="34"/>
    </row>
    <row r="401" spans="1:16" x14ac:dyDescent="0.25">
      <c r="A401" s="7"/>
      <c r="B401" s="7"/>
      <c r="C401" s="7"/>
      <c r="D401" s="7">
        <v>27</v>
      </c>
      <c r="E401" s="7">
        <v>72</v>
      </c>
      <c r="F401" s="8" t="s">
        <v>384</v>
      </c>
      <c r="G401" s="7" t="s">
        <v>23</v>
      </c>
      <c r="H401" s="9">
        <v>3002</v>
      </c>
      <c r="I401" s="29">
        <v>84</v>
      </c>
      <c r="J401" s="9">
        <v>0</v>
      </c>
      <c r="K401" s="7"/>
      <c r="L401" s="9">
        <v>98466</v>
      </c>
      <c r="M401" s="9">
        <v>0</v>
      </c>
      <c r="N401" s="9">
        <f t="shared" si="8"/>
        <v>98466</v>
      </c>
      <c r="O401" s="34"/>
      <c r="P401" s="34"/>
    </row>
    <row r="402" spans="1:16" x14ac:dyDescent="0.25">
      <c r="A402" s="7"/>
      <c r="B402" s="7"/>
      <c r="C402" s="7"/>
      <c r="D402" s="7">
        <v>28</v>
      </c>
      <c r="E402" s="7">
        <v>175</v>
      </c>
      <c r="F402" s="8" t="s">
        <v>401</v>
      </c>
      <c r="G402" s="7" t="s">
        <v>23</v>
      </c>
      <c r="H402" s="9">
        <v>1779</v>
      </c>
      <c r="I402" s="29">
        <v>84</v>
      </c>
      <c r="J402" s="9">
        <v>0</v>
      </c>
      <c r="K402" s="7"/>
      <c r="L402" s="9">
        <v>73295</v>
      </c>
      <c r="M402" s="9">
        <v>0</v>
      </c>
      <c r="N402" s="9">
        <f t="shared" si="8"/>
        <v>73295</v>
      </c>
      <c r="O402" s="34"/>
      <c r="P402" s="34"/>
    </row>
    <row r="403" spans="1:16" x14ac:dyDescent="0.25">
      <c r="A403" s="7"/>
      <c r="B403" s="7"/>
      <c r="C403" s="7"/>
      <c r="D403" s="7">
        <v>28</v>
      </c>
      <c r="E403" s="7">
        <v>177</v>
      </c>
      <c r="F403" s="8" t="s">
        <v>402</v>
      </c>
      <c r="G403" s="7" t="s">
        <v>23</v>
      </c>
      <c r="H403" s="9">
        <v>3054</v>
      </c>
      <c r="I403" s="29">
        <v>83</v>
      </c>
      <c r="J403" s="9">
        <v>0</v>
      </c>
      <c r="K403" s="7"/>
      <c r="L403" s="9">
        <v>125825</v>
      </c>
      <c r="M403" s="9">
        <v>0</v>
      </c>
      <c r="N403" s="9">
        <f t="shared" si="8"/>
        <v>125825</v>
      </c>
      <c r="O403" s="34"/>
      <c r="P403" s="34"/>
    </row>
    <row r="404" spans="1:16" x14ac:dyDescent="0.25">
      <c r="A404" s="7"/>
      <c r="B404" s="7"/>
      <c r="C404" s="7"/>
      <c r="D404" s="7">
        <v>28</v>
      </c>
      <c r="E404" s="7">
        <v>203</v>
      </c>
      <c r="F404" s="8" t="s">
        <v>403</v>
      </c>
      <c r="G404" s="7" t="s">
        <v>23</v>
      </c>
      <c r="H404" s="9">
        <v>3054</v>
      </c>
      <c r="I404" s="29">
        <v>83</v>
      </c>
      <c r="J404" s="9">
        <v>0</v>
      </c>
      <c r="K404" s="7"/>
      <c r="L404" s="9">
        <v>125825</v>
      </c>
      <c r="M404" s="9">
        <v>0</v>
      </c>
      <c r="N404" s="9">
        <f t="shared" si="8"/>
        <v>125825</v>
      </c>
      <c r="O404" s="34"/>
      <c r="P404" s="34"/>
    </row>
    <row r="405" spans="1:16" x14ac:dyDescent="0.25">
      <c r="A405" s="7"/>
      <c r="B405" s="7"/>
      <c r="C405" s="7"/>
      <c r="D405" s="7"/>
      <c r="E405" s="7"/>
      <c r="F405" s="8"/>
      <c r="G405" s="7"/>
      <c r="H405" s="9"/>
      <c r="I405" s="29"/>
      <c r="J405" s="9"/>
      <c r="K405" s="7"/>
      <c r="L405" s="6">
        <f>SUM(L395:L404)</f>
        <v>993621</v>
      </c>
      <c r="M405" s="6">
        <f>SUM(M395:M404)</f>
        <v>0</v>
      </c>
      <c r="N405" s="6">
        <f>SUM(N395:N404)</f>
        <v>993621</v>
      </c>
      <c r="O405" s="34"/>
      <c r="P405" s="34"/>
    </row>
    <row r="406" spans="1:16" x14ac:dyDescent="0.25">
      <c r="A406" s="7"/>
      <c r="B406" s="7"/>
      <c r="C406" s="7"/>
      <c r="D406" s="7"/>
      <c r="E406" s="7"/>
      <c r="F406" s="8"/>
      <c r="G406" s="7"/>
      <c r="H406" s="9"/>
      <c r="I406" s="29"/>
      <c r="J406" s="9"/>
      <c r="K406" s="7"/>
      <c r="L406" s="9"/>
      <c r="M406" s="9"/>
      <c r="N406" s="9"/>
      <c r="O406" s="34"/>
      <c r="P406" s="34"/>
    </row>
    <row r="407" spans="1:16" x14ac:dyDescent="0.25">
      <c r="A407" s="7">
        <v>94</v>
      </c>
      <c r="B407" s="7">
        <v>6</v>
      </c>
      <c r="C407" s="7"/>
      <c r="D407" s="7">
        <v>5</v>
      </c>
      <c r="E407" s="7">
        <v>75</v>
      </c>
      <c r="F407" s="8" t="s">
        <v>175</v>
      </c>
      <c r="G407" s="7" t="s">
        <v>23</v>
      </c>
      <c r="H407" s="9">
        <v>592</v>
      </c>
      <c r="I407" s="7">
        <v>84</v>
      </c>
      <c r="J407" s="9">
        <v>80</v>
      </c>
      <c r="K407" s="7">
        <v>27</v>
      </c>
      <c r="L407" s="9">
        <v>29146</v>
      </c>
      <c r="M407" s="9">
        <v>0</v>
      </c>
      <c r="N407" s="9">
        <f>L407+M407</f>
        <v>29146</v>
      </c>
      <c r="O407" s="34"/>
      <c r="P407" s="34"/>
    </row>
    <row r="408" spans="1:16" x14ac:dyDescent="0.25">
      <c r="A408" s="7"/>
      <c r="B408" s="7"/>
      <c r="C408" s="7"/>
      <c r="D408" s="7">
        <v>6</v>
      </c>
      <c r="E408" s="7">
        <v>91</v>
      </c>
      <c r="F408" s="8" t="s">
        <v>425</v>
      </c>
      <c r="G408" s="7" t="s">
        <v>23</v>
      </c>
      <c r="H408" s="9">
        <v>645</v>
      </c>
      <c r="I408" s="7">
        <v>84</v>
      </c>
      <c r="J408" s="9">
        <v>0</v>
      </c>
      <c r="K408" s="28"/>
      <c r="L408" s="9">
        <v>21156</v>
      </c>
      <c r="M408" s="9">
        <v>0</v>
      </c>
      <c r="N408" s="44">
        <f>L408+M408</f>
        <v>21156</v>
      </c>
      <c r="O408" s="34"/>
      <c r="P408" s="34"/>
    </row>
    <row r="409" spans="1:16" x14ac:dyDescent="0.25">
      <c r="A409" s="7"/>
      <c r="B409" s="7"/>
      <c r="C409" s="7"/>
      <c r="D409" s="7"/>
      <c r="E409" s="7"/>
      <c r="F409" s="8"/>
      <c r="G409" s="7"/>
      <c r="H409" s="9"/>
      <c r="I409" s="7"/>
      <c r="J409" s="9"/>
      <c r="K409" s="7"/>
      <c r="L409" s="6">
        <f>SUM(L407:L408)</f>
        <v>50302</v>
      </c>
      <c r="M409" s="6">
        <f>SUM(M407:M408)</f>
        <v>0</v>
      </c>
      <c r="N409" s="6">
        <f>SUM(N407:N408)</f>
        <v>50302</v>
      </c>
      <c r="O409" s="34"/>
      <c r="P409" s="34"/>
    </row>
    <row r="410" spans="1:16" x14ac:dyDescent="0.25">
      <c r="A410" s="7"/>
      <c r="B410" s="7"/>
      <c r="C410" s="7"/>
      <c r="D410" s="7"/>
      <c r="E410" s="7"/>
      <c r="F410" s="8"/>
      <c r="G410" s="7"/>
      <c r="H410" s="9"/>
      <c r="I410" s="7"/>
      <c r="J410" s="9"/>
      <c r="K410" s="7"/>
      <c r="L410" s="9"/>
      <c r="M410" s="9"/>
      <c r="N410" s="9"/>
      <c r="O410" s="34"/>
      <c r="P410" s="34"/>
    </row>
    <row r="411" spans="1:16" s="188" customFormat="1" x14ac:dyDescent="0.25">
      <c r="A411" s="21">
        <v>95</v>
      </c>
      <c r="B411" s="21">
        <v>6</v>
      </c>
      <c r="C411" s="21"/>
      <c r="D411" s="21">
        <v>3</v>
      </c>
      <c r="E411" s="21">
        <v>103</v>
      </c>
      <c r="F411" s="22" t="s">
        <v>25</v>
      </c>
      <c r="G411" s="21" t="s">
        <v>23</v>
      </c>
      <c r="H411" s="23">
        <v>1739</v>
      </c>
      <c r="I411" s="21">
        <v>82</v>
      </c>
      <c r="J411" s="23">
        <v>0</v>
      </c>
      <c r="K411" s="21"/>
      <c r="L411" s="23">
        <v>71647</v>
      </c>
      <c r="M411" s="23">
        <v>0</v>
      </c>
      <c r="N411" s="23">
        <f>L411+M411</f>
        <v>71647</v>
      </c>
      <c r="O411" s="42"/>
      <c r="P411" s="42"/>
    </row>
    <row r="412" spans="1:16" x14ac:dyDescent="0.25">
      <c r="A412" s="7"/>
      <c r="B412" s="7"/>
      <c r="C412" s="7"/>
      <c r="D412" s="7">
        <v>3</v>
      </c>
      <c r="E412" s="7">
        <v>150</v>
      </c>
      <c r="F412" s="8" t="s">
        <v>33</v>
      </c>
      <c r="G412" s="7" t="s">
        <v>23</v>
      </c>
      <c r="H412" s="9">
        <v>1620</v>
      </c>
      <c r="I412" s="7">
        <v>83</v>
      </c>
      <c r="J412" s="9">
        <v>0</v>
      </c>
      <c r="K412" s="7"/>
      <c r="L412" s="9">
        <v>66744</v>
      </c>
      <c r="M412" s="9">
        <v>0</v>
      </c>
      <c r="N412" s="9">
        <f>L412+M412</f>
        <v>66744</v>
      </c>
      <c r="O412" s="34"/>
      <c r="P412" s="34"/>
    </row>
    <row r="413" spans="1:16" x14ac:dyDescent="0.25">
      <c r="A413" s="7"/>
      <c r="B413" s="7"/>
      <c r="C413" s="7"/>
      <c r="D413" s="7">
        <v>5</v>
      </c>
      <c r="E413" s="7">
        <v>76</v>
      </c>
      <c r="F413" s="8" t="s">
        <v>176</v>
      </c>
      <c r="G413" s="7" t="s">
        <v>23</v>
      </c>
      <c r="H413" s="9">
        <v>622</v>
      </c>
      <c r="I413" s="7">
        <v>84</v>
      </c>
      <c r="J413" s="9">
        <v>112</v>
      </c>
      <c r="K413" s="7">
        <v>6</v>
      </c>
      <c r="L413" s="9">
        <v>35621</v>
      </c>
      <c r="M413" s="9">
        <v>0</v>
      </c>
      <c r="N413" s="9">
        <f>L413+M413</f>
        <v>35621</v>
      </c>
      <c r="O413" s="34"/>
      <c r="P413" s="34"/>
    </row>
    <row r="414" spans="1:16" x14ac:dyDescent="0.25">
      <c r="A414" s="7"/>
      <c r="B414" s="7"/>
      <c r="C414" s="7"/>
      <c r="D414" s="7">
        <v>9</v>
      </c>
      <c r="E414" s="7">
        <v>35</v>
      </c>
      <c r="F414" s="8" t="s">
        <v>294</v>
      </c>
      <c r="G414" s="7" t="s">
        <v>23</v>
      </c>
      <c r="H414" s="9">
        <v>1946</v>
      </c>
      <c r="I414" s="7">
        <v>84</v>
      </c>
      <c r="J414" s="9">
        <v>0</v>
      </c>
      <c r="K414" s="7"/>
      <c r="L414" s="9">
        <v>63829</v>
      </c>
      <c r="M414" s="9">
        <v>0</v>
      </c>
      <c r="N414" s="9">
        <f>L414+M414</f>
        <v>63829</v>
      </c>
      <c r="O414" s="34"/>
      <c r="P414" s="34"/>
    </row>
    <row r="415" spans="1:16" x14ac:dyDescent="0.25">
      <c r="A415" s="7"/>
      <c r="B415" s="7"/>
      <c r="C415" s="7"/>
      <c r="D415" s="7"/>
      <c r="E415" s="7"/>
      <c r="F415" s="8"/>
      <c r="G415" s="7"/>
      <c r="H415" s="9"/>
      <c r="I415" s="7"/>
      <c r="J415" s="9"/>
      <c r="K415" s="7"/>
      <c r="L415" s="6">
        <f>SUM(L411:L414)</f>
        <v>237841</v>
      </c>
      <c r="M415" s="6">
        <f>SUM(M411:M414)</f>
        <v>0</v>
      </c>
      <c r="N415" s="6">
        <f>SUM(N411:N414)</f>
        <v>237841</v>
      </c>
      <c r="O415" s="34"/>
      <c r="P415" s="34"/>
    </row>
    <row r="416" spans="1:16" x14ac:dyDescent="0.25">
      <c r="A416" s="7"/>
      <c r="B416" s="7"/>
      <c r="C416" s="7"/>
      <c r="D416" s="7"/>
      <c r="E416" s="7"/>
      <c r="F416" s="8"/>
      <c r="G416" s="7"/>
      <c r="H416" s="9"/>
      <c r="I416" s="7"/>
      <c r="J416" s="9"/>
      <c r="K416" s="7"/>
      <c r="L416" s="9"/>
      <c r="M416" s="9"/>
      <c r="N416" s="9"/>
      <c r="O416" s="34"/>
      <c r="P416" s="34"/>
    </row>
    <row r="417" spans="1:16" x14ac:dyDescent="0.25">
      <c r="A417" s="7">
        <v>96</v>
      </c>
      <c r="B417" s="7">
        <v>6</v>
      </c>
      <c r="C417" s="7"/>
      <c r="D417" s="7">
        <v>5</v>
      </c>
      <c r="E417" s="7">
        <v>78</v>
      </c>
      <c r="F417" s="8" t="s">
        <v>177</v>
      </c>
      <c r="G417" s="7" t="s">
        <v>23</v>
      </c>
      <c r="H417" s="9">
        <v>521</v>
      </c>
      <c r="I417" s="7">
        <v>84</v>
      </c>
      <c r="J417" s="9">
        <v>84</v>
      </c>
      <c r="K417" s="7">
        <v>28</v>
      </c>
      <c r="L417" s="9">
        <v>25353</v>
      </c>
      <c r="M417" s="9">
        <v>0</v>
      </c>
      <c r="N417" s="9">
        <f>L417+M417</f>
        <v>25353</v>
      </c>
      <c r="O417" s="34"/>
      <c r="P417" s="34"/>
    </row>
    <row r="418" spans="1:16" x14ac:dyDescent="0.25">
      <c r="A418" s="7">
        <v>97</v>
      </c>
      <c r="B418" s="7">
        <v>6</v>
      </c>
      <c r="C418" s="7"/>
      <c r="D418" s="7">
        <v>10</v>
      </c>
      <c r="E418" s="7">
        <v>60</v>
      </c>
      <c r="F418" s="8" t="s">
        <v>333</v>
      </c>
      <c r="G418" s="7" t="s">
        <v>23</v>
      </c>
      <c r="H418" s="9">
        <v>2865</v>
      </c>
      <c r="I418" s="7">
        <v>86</v>
      </c>
      <c r="J418" s="9">
        <v>0</v>
      </c>
      <c r="K418" s="7"/>
      <c r="L418" s="9">
        <v>55008</v>
      </c>
      <c r="M418" s="9">
        <v>0</v>
      </c>
      <c r="N418" s="9">
        <f>L418+M418</f>
        <v>55008</v>
      </c>
      <c r="O418" s="34"/>
      <c r="P418" s="34"/>
    </row>
    <row r="419" spans="1:16" x14ac:dyDescent="0.25">
      <c r="A419" s="7"/>
      <c r="B419" s="7"/>
      <c r="C419" s="7"/>
      <c r="D419" s="7"/>
      <c r="E419" s="7"/>
      <c r="F419" s="8"/>
      <c r="G419" s="7"/>
      <c r="H419" s="9"/>
      <c r="I419" s="7"/>
      <c r="J419" s="9"/>
      <c r="K419" s="7"/>
      <c r="L419" s="9"/>
      <c r="M419" s="9"/>
      <c r="N419" s="9"/>
      <c r="O419" s="34"/>
      <c r="P419" s="34"/>
    </row>
    <row r="420" spans="1:16" x14ac:dyDescent="0.25">
      <c r="A420" s="7">
        <v>98</v>
      </c>
      <c r="B420" s="7">
        <v>6</v>
      </c>
      <c r="C420" s="7"/>
      <c r="D420" s="7">
        <v>5</v>
      </c>
      <c r="E420" s="7">
        <v>79</v>
      </c>
      <c r="F420" s="8" t="s">
        <v>178</v>
      </c>
      <c r="G420" s="7" t="s">
        <v>23</v>
      </c>
      <c r="H420" s="9">
        <v>547</v>
      </c>
      <c r="I420" s="7">
        <v>84</v>
      </c>
      <c r="J420" s="9">
        <v>80</v>
      </c>
      <c r="K420" s="7">
        <v>27</v>
      </c>
      <c r="L420" s="9">
        <v>27670</v>
      </c>
      <c r="M420" s="9">
        <v>0</v>
      </c>
      <c r="N420" s="9">
        <f t="shared" ref="N420:N427" si="9">L420+M420</f>
        <v>27670</v>
      </c>
      <c r="O420" s="34"/>
      <c r="P420" s="34"/>
    </row>
    <row r="421" spans="1:16" x14ac:dyDescent="0.25">
      <c r="A421" s="10"/>
      <c r="B421" s="10"/>
      <c r="C421" s="10"/>
      <c r="D421" s="21">
        <v>8</v>
      </c>
      <c r="E421" s="21">
        <v>2</v>
      </c>
      <c r="F421" s="22" t="s">
        <v>247</v>
      </c>
      <c r="G421" s="21" t="s">
        <v>23</v>
      </c>
      <c r="H421" s="23">
        <v>445</v>
      </c>
      <c r="I421" s="21">
        <v>84</v>
      </c>
      <c r="J421" s="23">
        <v>0</v>
      </c>
      <c r="K421" s="21"/>
      <c r="L421" s="23">
        <v>7544</v>
      </c>
      <c r="M421" s="23">
        <v>0</v>
      </c>
      <c r="N421" s="23">
        <f t="shared" si="9"/>
        <v>7544</v>
      </c>
      <c r="O421" s="42"/>
      <c r="P421" s="42"/>
    </row>
    <row r="422" spans="1:16" x14ac:dyDescent="0.25">
      <c r="A422" s="7"/>
      <c r="B422" s="7"/>
      <c r="C422" s="7"/>
      <c r="D422" s="7">
        <v>8</v>
      </c>
      <c r="E422" s="7">
        <v>3</v>
      </c>
      <c r="F422" s="8" t="s">
        <v>248</v>
      </c>
      <c r="G422" s="7" t="s">
        <v>23</v>
      </c>
      <c r="H422" s="9">
        <v>445</v>
      </c>
      <c r="I422" s="7">
        <v>84</v>
      </c>
      <c r="J422" s="9">
        <v>0</v>
      </c>
      <c r="K422" s="7"/>
      <c r="L422" s="9">
        <v>14596</v>
      </c>
      <c r="M422" s="9">
        <v>0</v>
      </c>
      <c r="N422" s="9">
        <f t="shared" si="9"/>
        <v>14596</v>
      </c>
      <c r="O422" s="34"/>
      <c r="P422" s="34"/>
    </row>
    <row r="423" spans="1:16" x14ac:dyDescent="0.25">
      <c r="A423" s="7"/>
      <c r="B423" s="7"/>
      <c r="C423" s="7"/>
      <c r="D423" s="7">
        <v>8</v>
      </c>
      <c r="E423" s="7">
        <v>73</v>
      </c>
      <c r="F423" s="8" t="s">
        <v>275</v>
      </c>
      <c r="G423" s="7" t="s">
        <v>23</v>
      </c>
      <c r="H423" s="9">
        <v>846</v>
      </c>
      <c r="I423" s="7">
        <v>84</v>
      </c>
      <c r="J423" s="9"/>
      <c r="K423" s="7"/>
      <c r="L423" s="9">
        <v>27749</v>
      </c>
      <c r="M423" s="9">
        <v>0</v>
      </c>
      <c r="N423" s="9">
        <f t="shared" si="9"/>
        <v>27749</v>
      </c>
      <c r="O423" s="34"/>
      <c r="P423" s="34"/>
    </row>
    <row r="424" spans="1:16" x14ac:dyDescent="0.25">
      <c r="A424" s="7"/>
      <c r="B424" s="7"/>
      <c r="C424" s="7"/>
      <c r="D424" s="7">
        <v>9</v>
      </c>
      <c r="E424" s="7">
        <v>20</v>
      </c>
      <c r="F424" s="8" t="s">
        <v>292</v>
      </c>
      <c r="G424" s="7" t="s">
        <v>23</v>
      </c>
      <c r="H424" s="9">
        <v>2072</v>
      </c>
      <c r="I424" s="7">
        <v>84</v>
      </c>
      <c r="J424" s="9">
        <v>0</v>
      </c>
      <c r="K424" s="7"/>
      <c r="L424" s="9">
        <v>67962</v>
      </c>
      <c r="M424" s="9">
        <v>0</v>
      </c>
      <c r="N424" s="9">
        <f t="shared" si="9"/>
        <v>67962</v>
      </c>
      <c r="O424" s="34"/>
      <c r="P424" s="34"/>
    </row>
    <row r="425" spans="1:16" x14ac:dyDescent="0.25">
      <c r="A425" s="7"/>
      <c r="B425" s="7"/>
      <c r="C425" s="7"/>
      <c r="D425" s="7">
        <v>10</v>
      </c>
      <c r="E425" s="7">
        <v>294</v>
      </c>
      <c r="F425" s="8" t="s">
        <v>344</v>
      </c>
      <c r="G425" s="7" t="s">
        <v>23</v>
      </c>
      <c r="H425" s="9">
        <v>886</v>
      </c>
      <c r="I425" s="7">
        <v>86</v>
      </c>
      <c r="J425" s="9">
        <v>0</v>
      </c>
      <c r="K425" s="7"/>
      <c r="L425" s="9">
        <v>17011</v>
      </c>
      <c r="M425" s="9">
        <v>0</v>
      </c>
      <c r="N425" s="9">
        <f t="shared" si="9"/>
        <v>17011</v>
      </c>
      <c r="O425" s="34"/>
      <c r="P425" s="34"/>
    </row>
    <row r="426" spans="1:16" x14ac:dyDescent="0.25">
      <c r="A426" s="7"/>
      <c r="B426" s="7"/>
      <c r="C426" s="7"/>
      <c r="D426" s="7">
        <v>23</v>
      </c>
      <c r="E426" s="7">
        <v>10</v>
      </c>
      <c r="F426" s="8" t="s">
        <v>351</v>
      </c>
      <c r="G426" s="7" t="s">
        <v>23</v>
      </c>
      <c r="H426" s="9">
        <v>854</v>
      </c>
      <c r="I426" s="29">
        <v>84</v>
      </c>
      <c r="J426" s="9">
        <v>0</v>
      </c>
      <c r="K426" s="7"/>
      <c r="L426" s="9">
        <v>28011</v>
      </c>
      <c r="M426" s="9">
        <v>0</v>
      </c>
      <c r="N426" s="9">
        <f t="shared" si="9"/>
        <v>28011</v>
      </c>
      <c r="O426" s="34"/>
      <c r="P426" s="34"/>
    </row>
    <row r="427" spans="1:16" x14ac:dyDescent="0.25">
      <c r="A427" s="7"/>
      <c r="B427" s="7"/>
      <c r="C427" s="7"/>
      <c r="D427" s="7">
        <v>23</v>
      </c>
      <c r="E427" s="7">
        <v>152</v>
      </c>
      <c r="F427" s="8" t="s">
        <v>361</v>
      </c>
      <c r="G427" s="7" t="s">
        <v>23</v>
      </c>
      <c r="H427" s="9">
        <v>854</v>
      </c>
      <c r="I427" s="29">
        <v>84</v>
      </c>
      <c r="J427" s="9">
        <v>0</v>
      </c>
      <c r="K427" s="7"/>
      <c r="L427" s="9">
        <v>28011</v>
      </c>
      <c r="M427" s="9">
        <v>0</v>
      </c>
      <c r="N427" s="9">
        <f t="shared" si="9"/>
        <v>28011</v>
      </c>
      <c r="O427" s="34"/>
      <c r="P427" s="34"/>
    </row>
    <row r="428" spans="1:16" x14ac:dyDescent="0.25">
      <c r="A428" s="7"/>
      <c r="B428" s="7"/>
      <c r="C428" s="7"/>
      <c r="D428" s="7"/>
      <c r="E428" s="7"/>
      <c r="F428" s="8"/>
      <c r="G428" s="7"/>
      <c r="H428" s="9"/>
      <c r="I428" s="29"/>
      <c r="J428" s="9"/>
      <c r="K428" s="7"/>
      <c r="L428" s="6">
        <f>SUM(L420:L427)</f>
        <v>218554</v>
      </c>
      <c r="M428" s="6">
        <f>SUM(M420:M427)</f>
        <v>0</v>
      </c>
      <c r="N428" s="6">
        <f>SUM(N420:N427)</f>
        <v>218554</v>
      </c>
      <c r="O428" s="34"/>
      <c r="P428" s="34"/>
    </row>
    <row r="429" spans="1:16" x14ac:dyDescent="0.25">
      <c r="A429" s="7"/>
      <c r="B429" s="7"/>
      <c r="C429" s="7"/>
      <c r="D429" s="7"/>
      <c r="E429" s="7"/>
      <c r="F429" s="8"/>
      <c r="G429" s="7"/>
      <c r="H429" s="9"/>
      <c r="I429" s="29"/>
      <c r="J429" s="9"/>
      <c r="K429" s="7"/>
      <c r="L429" s="9"/>
      <c r="M429" s="9"/>
      <c r="N429" s="9"/>
      <c r="O429" s="34"/>
      <c r="P429" s="34"/>
    </row>
    <row r="430" spans="1:16" x14ac:dyDescent="0.25">
      <c r="A430" s="7">
        <v>99</v>
      </c>
      <c r="B430" s="7">
        <v>6</v>
      </c>
      <c r="C430" s="7"/>
      <c r="D430" s="7">
        <v>3</v>
      </c>
      <c r="E430" s="7">
        <v>161</v>
      </c>
      <c r="F430" s="8" t="s">
        <v>38</v>
      </c>
      <c r="G430" s="7" t="s">
        <v>23</v>
      </c>
      <c r="H430" s="9">
        <v>130</v>
      </c>
      <c r="I430" s="7">
        <v>84</v>
      </c>
      <c r="J430" s="9">
        <v>0</v>
      </c>
      <c r="K430" s="7"/>
      <c r="L430" s="9">
        <v>4264</v>
      </c>
      <c r="M430" s="9">
        <v>0</v>
      </c>
      <c r="N430" s="9">
        <f>L430+M430</f>
        <v>4264</v>
      </c>
      <c r="O430" s="34"/>
      <c r="P430" s="34"/>
    </row>
    <row r="431" spans="1:16" x14ac:dyDescent="0.25">
      <c r="A431" s="7"/>
      <c r="B431" s="7"/>
      <c r="C431" s="7"/>
      <c r="D431" s="7">
        <v>3</v>
      </c>
      <c r="E431" s="7">
        <v>162</v>
      </c>
      <c r="F431" s="8" t="s">
        <v>39</v>
      </c>
      <c r="G431" s="7" t="s">
        <v>23</v>
      </c>
      <c r="H431" s="9">
        <v>322</v>
      </c>
      <c r="I431" s="7">
        <v>84</v>
      </c>
      <c r="J431" s="9">
        <v>0</v>
      </c>
      <c r="K431" s="7"/>
      <c r="L431" s="9">
        <v>10562</v>
      </c>
      <c r="M431" s="9">
        <v>0</v>
      </c>
      <c r="N431" s="9">
        <f>L431+M431</f>
        <v>10562</v>
      </c>
      <c r="O431" s="34"/>
      <c r="P431" s="34"/>
    </row>
    <row r="432" spans="1:16" x14ac:dyDescent="0.25">
      <c r="A432" s="7"/>
      <c r="B432" s="7"/>
      <c r="C432" s="7"/>
      <c r="D432" s="7">
        <v>5</v>
      </c>
      <c r="E432" s="7">
        <v>80</v>
      </c>
      <c r="F432" s="8" t="s">
        <v>179</v>
      </c>
      <c r="G432" s="7" t="s">
        <v>23</v>
      </c>
      <c r="H432" s="9">
        <v>361</v>
      </c>
      <c r="I432" s="7">
        <v>84</v>
      </c>
      <c r="J432" s="9">
        <v>72</v>
      </c>
      <c r="K432" s="7">
        <v>27</v>
      </c>
      <c r="L432" s="9">
        <v>20196</v>
      </c>
      <c r="M432" s="9">
        <v>0</v>
      </c>
      <c r="N432" s="9">
        <f>L432+M432</f>
        <v>20196</v>
      </c>
      <c r="O432" s="34"/>
      <c r="P432" s="34"/>
    </row>
    <row r="433" spans="1:16" x14ac:dyDescent="0.25">
      <c r="A433" s="7"/>
      <c r="B433" s="7"/>
      <c r="C433" s="7"/>
      <c r="D433" s="7">
        <v>28</v>
      </c>
      <c r="E433" s="7">
        <v>174</v>
      </c>
      <c r="F433" s="8" t="s">
        <v>400</v>
      </c>
      <c r="G433" s="7" t="s">
        <v>23</v>
      </c>
      <c r="H433" s="9">
        <v>1753</v>
      </c>
      <c r="I433" s="29">
        <v>84</v>
      </c>
      <c r="J433" s="9">
        <v>0</v>
      </c>
      <c r="K433" s="7"/>
      <c r="L433" s="9">
        <v>72224</v>
      </c>
      <c r="M433" s="9">
        <v>0</v>
      </c>
      <c r="N433" s="9">
        <f>L433+M433</f>
        <v>72224</v>
      </c>
      <c r="O433" s="34"/>
      <c r="P433" s="34"/>
    </row>
    <row r="434" spans="1:16" x14ac:dyDescent="0.25">
      <c r="A434" s="7"/>
      <c r="B434" s="7"/>
      <c r="C434" s="7"/>
      <c r="D434" s="7"/>
      <c r="E434" s="7"/>
      <c r="F434" s="8"/>
      <c r="G434" s="7"/>
      <c r="H434" s="9"/>
      <c r="I434" s="29"/>
      <c r="J434" s="9"/>
      <c r="K434" s="7"/>
      <c r="L434" s="6">
        <f>SUM(L430:L433)</f>
        <v>107246</v>
      </c>
      <c r="M434" s="6">
        <f>SUM(M430:M433)</f>
        <v>0</v>
      </c>
      <c r="N434" s="6">
        <f>SUM(N430:N433)</f>
        <v>107246</v>
      </c>
      <c r="O434" s="34"/>
      <c r="P434" s="34"/>
    </row>
    <row r="435" spans="1:16" x14ac:dyDescent="0.25">
      <c r="A435" s="7"/>
      <c r="B435" s="7"/>
      <c r="C435" s="7"/>
      <c r="D435" s="7"/>
      <c r="E435" s="7"/>
      <c r="F435" s="8"/>
      <c r="G435" s="7"/>
      <c r="H435" s="9"/>
      <c r="I435" s="29"/>
      <c r="J435" s="9"/>
      <c r="K435" s="7"/>
      <c r="L435" s="9"/>
      <c r="M435" s="9"/>
      <c r="N435" s="9"/>
      <c r="O435" s="34"/>
      <c r="P435" s="34"/>
    </row>
    <row r="436" spans="1:16" x14ac:dyDescent="0.25">
      <c r="A436" s="7">
        <v>100</v>
      </c>
      <c r="B436" s="7">
        <v>6</v>
      </c>
      <c r="C436" s="7"/>
      <c r="D436" s="7">
        <v>5</v>
      </c>
      <c r="E436" s="7">
        <v>81</v>
      </c>
      <c r="F436" s="8" t="s">
        <v>180</v>
      </c>
      <c r="G436" s="7" t="s">
        <v>23</v>
      </c>
      <c r="H436" s="9">
        <v>361</v>
      </c>
      <c r="I436" s="7">
        <v>84</v>
      </c>
      <c r="J436" s="9">
        <v>35</v>
      </c>
      <c r="K436" s="7">
        <v>31</v>
      </c>
      <c r="L436" s="9">
        <v>10109</v>
      </c>
      <c r="M436" s="9">
        <v>0</v>
      </c>
      <c r="N436" s="9">
        <f t="shared" ref="N436:N441" si="10">L436+M436</f>
        <v>10109</v>
      </c>
      <c r="O436" s="34"/>
      <c r="P436" s="34"/>
    </row>
    <row r="437" spans="1:16" x14ac:dyDescent="0.25">
      <c r="A437" s="7">
        <v>101</v>
      </c>
      <c r="B437" s="7">
        <v>6</v>
      </c>
      <c r="C437" s="7"/>
      <c r="D437" s="7">
        <v>5</v>
      </c>
      <c r="E437" s="7">
        <v>83</v>
      </c>
      <c r="F437" s="8" t="s">
        <v>182</v>
      </c>
      <c r="G437" s="7" t="s">
        <v>23</v>
      </c>
      <c r="H437" s="9">
        <v>361</v>
      </c>
      <c r="I437" s="7">
        <v>84</v>
      </c>
      <c r="J437" s="9">
        <v>60</v>
      </c>
      <c r="K437" s="7">
        <v>30</v>
      </c>
      <c r="L437" s="9">
        <v>14177</v>
      </c>
      <c r="M437" s="9">
        <v>0</v>
      </c>
      <c r="N437" s="9">
        <f t="shared" si="10"/>
        <v>14177</v>
      </c>
      <c r="O437" s="34"/>
      <c r="P437" s="34"/>
    </row>
    <row r="438" spans="1:16" x14ac:dyDescent="0.25">
      <c r="A438" s="7">
        <v>102</v>
      </c>
      <c r="B438" s="7">
        <v>6</v>
      </c>
      <c r="C438" s="7"/>
      <c r="D438" s="7">
        <v>5</v>
      </c>
      <c r="E438" s="7">
        <v>82</v>
      </c>
      <c r="F438" s="8" t="s">
        <v>181</v>
      </c>
      <c r="G438" s="7" t="s">
        <v>23</v>
      </c>
      <c r="H438" s="9">
        <v>352</v>
      </c>
      <c r="I438" s="7">
        <v>84</v>
      </c>
      <c r="J438" s="9">
        <v>72</v>
      </c>
      <c r="K438" s="7">
        <v>27</v>
      </c>
      <c r="L438" s="9">
        <v>19901</v>
      </c>
      <c r="M438" s="9">
        <v>0</v>
      </c>
      <c r="N438" s="9">
        <f t="shared" si="10"/>
        <v>19901</v>
      </c>
      <c r="O438" s="34"/>
      <c r="P438" s="34"/>
    </row>
    <row r="439" spans="1:16" x14ac:dyDescent="0.25">
      <c r="A439" s="7">
        <v>103</v>
      </c>
      <c r="B439" s="7">
        <v>6</v>
      </c>
      <c r="C439" s="7"/>
      <c r="D439" s="7">
        <v>5</v>
      </c>
      <c r="E439" s="7">
        <v>84</v>
      </c>
      <c r="F439" s="8" t="s">
        <v>183</v>
      </c>
      <c r="G439" s="7" t="s">
        <v>23</v>
      </c>
      <c r="H439" s="9">
        <v>837</v>
      </c>
      <c r="I439" s="7">
        <v>84</v>
      </c>
      <c r="J439" s="9">
        <v>112</v>
      </c>
      <c r="K439" s="7">
        <v>29</v>
      </c>
      <c r="L439" s="9">
        <v>37342</v>
      </c>
      <c r="M439" s="9">
        <v>0</v>
      </c>
      <c r="N439" s="9">
        <f t="shared" si="10"/>
        <v>37342</v>
      </c>
      <c r="O439" s="34"/>
      <c r="P439" s="34"/>
    </row>
    <row r="440" spans="1:16" x14ac:dyDescent="0.25">
      <c r="A440" s="7">
        <v>104</v>
      </c>
      <c r="B440" s="7">
        <v>6</v>
      </c>
      <c r="C440" s="7"/>
      <c r="D440" s="7">
        <v>5</v>
      </c>
      <c r="E440" s="7">
        <v>85</v>
      </c>
      <c r="F440" s="8" t="s">
        <v>184</v>
      </c>
      <c r="G440" s="7" t="s">
        <v>23</v>
      </c>
      <c r="H440" s="9">
        <v>222</v>
      </c>
      <c r="I440" s="7">
        <v>84</v>
      </c>
      <c r="J440" s="9">
        <v>73</v>
      </c>
      <c r="K440" s="7">
        <v>29</v>
      </c>
      <c r="L440" s="9">
        <v>12210</v>
      </c>
      <c r="M440" s="9">
        <v>0</v>
      </c>
      <c r="N440" s="9">
        <f t="shared" si="10"/>
        <v>12210</v>
      </c>
      <c r="O440" s="34"/>
      <c r="P440" s="34"/>
    </row>
    <row r="441" spans="1:16" x14ac:dyDescent="0.25">
      <c r="A441" s="7">
        <v>105</v>
      </c>
      <c r="B441" s="7">
        <v>6</v>
      </c>
      <c r="C441" s="7"/>
      <c r="D441" s="7">
        <v>5</v>
      </c>
      <c r="E441" s="7">
        <v>86</v>
      </c>
      <c r="F441" s="8" t="s">
        <v>185</v>
      </c>
      <c r="G441" s="7" t="s">
        <v>23</v>
      </c>
      <c r="H441" s="9">
        <v>240</v>
      </c>
      <c r="I441" s="7">
        <v>86</v>
      </c>
      <c r="J441" s="9">
        <v>72</v>
      </c>
      <c r="K441" s="7">
        <v>29</v>
      </c>
      <c r="L441" s="9">
        <v>9536</v>
      </c>
      <c r="M441" s="9">
        <v>0</v>
      </c>
      <c r="N441" s="9">
        <f t="shared" si="10"/>
        <v>9536</v>
      </c>
      <c r="O441" s="34"/>
      <c r="P441" s="34"/>
    </row>
    <row r="442" spans="1:16" x14ac:dyDescent="0.25">
      <c r="A442" s="7"/>
      <c r="B442" s="7"/>
      <c r="C442" s="7"/>
      <c r="D442" s="7"/>
      <c r="E442" s="7"/>
      <c r="F442" s="8"/>
      <c r="G442" s="7"/>
      <c r="H442" s="9"/>
      <c r="I442" s="7"/>
      <c r="J442" s="9"/>
      <c r="K442" s="7"/>
      <c r="L442" s="9"/>
      <c r="M442" s="9"/>
      <c r="N442" s="9"/>
      <c r="O442" s="34"/>
      <c r="P442" s="34"/>
    </row>
    <row r="443" spans="1:16" x14ac:dyDescent="0.25">
      <c r="A443" s="7">
        <v>106</v>
      </c>
      <c r="B443" s="7">
        <v>6</v>
      </c>
      <c r="C443" s="7"/>
      <c r="D443" s="7">
        <v>3</v>
      </c>
      <c r="E443" s="7">
        <v>271</v>
      </c>
      <c r="F443" s="8" t="s">
        <v>94</v>
      </c>
      <c r="G443" s="7" t="s">
        <v>23</v>
      </c>
      <c r="H443" s="9">
        <v>610</v>
      </c>
      <c r="I443" s="7">
        <v>83</v>
      </c>
      <c r="J443" s="9">
        <v>0</v>
      </c>
      <c r="K443" s="7"/>
      <c r="L443" s="9">
        <v>30041</v>
      </c>
      <c r="M443" s="9">
        <v>0</v>
      </c>
      <c r="N443" s="9">
        <f>L443+M443</f>
        <v>30041</v>
      </c>
      <c r="O443" s="34"/>
      <c r="P443" s="34"/>
    </row>
    <row r="444" spans="1:16" x14ac:dyDescent="0.25">
      <c r="A444" s="7"/>
      <c r="B444" s="7"/>
      <c r="C444" s="7"/>
      <c r="D444" s="7">
        <v>3</v>
      </c>
      <c r="E444" s="7">
        <v>252</v>
      </c>
      <c r="F444" s="8" t="s">
        <v>94</v>
      </c>
      <c r="G444" s="7" t="s">
        <v>35</v>
      </c>
      <c r="H444" s="9">
        <v>2260</v>
      </c>
      <c r="I444" s="7">
        <v>84</v>
      </c>
      <c r="J444" s="9">
        <v>0</v>
      </c>
      <c r="K444" s="7"/>
      <c r="L444" s="24">
        <v>74128</v>
      </c>
      <c r="M444" s="9">
        <v>0</v>
      </c>
      <c r="N444" s="9">
        <f>L444+M444</f>
        <v>74128</v>
      </c>
      <c r="O444" s="34"/>
      <c r="P444" s="34"/>
    </row>
    <row r="445" spans="1:16" s="175" customFormat="1" x14ac:dyDescent="0.25">
      <c r="A445" s="18"/>
      <c r="B445" s="18"/>
      <c r="C445" s="18"/>
      <c r="D445" s="18">
        <v>4</v>
      </c>
      <c r="E445" s="18">
        <v>12</v>
      </c>
      <c r="F445" s="19" t="s">
        <v>1082</v>
      </c>
      <c r="G445" s="18" t="s">
        <v>23</v>
      </c>
      <c r="H445" s="20">
        <v>2686</v>
      </c>
      <c r="I445" s="18">
        <v>79</v>
      </c>
      <c r="J445" s="20"/>
      <c r="K445" s="18"/>
      <c r="L445" s="25">
        <v>110663</v>
      </c>
      <c r="M445" s="20">
        <v>0</v>
      </c>
      <c r="N445" s="20">
        <f>L445+M445</f>
        <v>110663</v>
      </c>
      <c r="O445" s="38"/>
      <c r="P445" s="38"/>
    </row>
    <row r="446" spans="1:16" x14ac:dyDescent="0.25">
      <c r="A446" s="7"/>
      <c r="B446" s="7"/>
      <c r="C446" s="7"/>
      <c r="D446" s="7">
        <v>5</v>
      </c>
      <c r="E446" s="7">
        <v>87</v>
      </c>
      <c r="F446" s="8" t="s">
        <v>186</v>
      </c>
      <c r="G446" s="7" t="s">
        <v>23</v>
      </c>
      <c r="H446" s="9">
        <v>443</v>
      </c>
      <c r="I446" s="7">
        <v>84</v>
      </c>
      <c r="J446" s="9">
        <v>112</v>
      </c>
      <c r="K446" s="7">
        <v>28</v>
      </c>
      <c r="L446" s="9">
        <v>26882</v>
      </c>
      <c r="M446" s="9">
        <v>0</v>
      </c>
      <c r="N446" s="9">
        <f>L446+M446</f>
        <v>26882</v>
      </c>
      <c r="O446" s="34"/>
      <c r="P446" s="34"/>
    </row>
    <row r="447" spans="1:16" x14ac:dyDescent="0.25">
      <c r="A447" s="7"/>
      <c r="B447" s="7"/>
      <c r="C447" s="7"/>
      <c r="D447" s="7">
        <v>24</v>
      </c>
      <c r="E447" s="7">
        <v>14</v>
      </c>
      <c r="F447" s="8" t="s">
        <v>362</v>
      </c>
      <c r="G447" s="7" t="s">
        <v>23</v>
      </c>
      <c r="H447" s="9">
        <v>3127</v>
      </c>
      <c r="I447" s="29">
        <v>84</v>
      </c>
      <c r="J447" s="9">
        <v>0</v>
      </c>
      <c r="K447" s="7"/>
      <c r="L447" s="9">
        <v>102566</v>
      </c>
      <c r="M447" s="9">
        <v>0</v>
      </c>
      <c r="N447" s="9">
        <f>L447+M447</f>
        <v>102566</v>
      </c>
      <c r="O447" s="34"/>
      <c r="P447" s="34"/>
    </row>
    <row r="448" spans="1:16" x14ac:dyDescent="0.25">
      <c r="A448" s="7"/>
      <c r="B448" s="7"/>
      <c r="C448" s="7"/>
      <c r="D448" s="7"/>
      <c r="E448" s="7"/>
      <c r="F448" s="8"/>
      <c r="G448" s="7"/>
      <c r="H448" s="9"/>
      <c r="I448" s="29"/>
      <c r="J448" s="9"/>
      <c r="K448" s="7"/>
      <c r="L448" s="6">
        <f>SUM(L443:L447)</f>
        <v>344280</v>
      </c>
      <c r="M448" s="6">
        <f>SUM(M443:M447)</f>
        <v>0</v>
      </c>
      <c r="N448" s="6">
        <f>SUM(N443:N447)</f>
        <v>344280</v>
      </c>
      <c r="O448" s="34"/>
      <c r="P448" s="34"/>
    </row>
    <row r="449" spans="1:16" x14ac:dyDescent="0.25">
      <c r="A449" s="7"/>
      <c r="B449" s="7"/>
      <c r="C449" s="7"/>
      <c r="D449" s="7"/>
      <c r="E449" s="7"/>
      <c r="F449" s="8"/>
      <c r="G449" s="7"/>
      <c r="H449" s="9"/>
      <c r="I449" s="29"/>
      <c r="J449" s="9"/>
      <c r="K449" s="7"/>
      <c r="L449" s="9"/>
      <c r="M449" s="9"/>
      <c r="N449" s="9"/>
      <c r="O449" s="34"/>
      <c r="P449" s="34"/>
    </row>
    <row r="450" spans="1:16" x14ac:dyDescent="0.25">
      <c r="A450" s="7">
        <v>107</v>
      </c>
      <c r="B450" s="7">
        <v>6</v>
      </c>
      <c r="C450" s="7"/>
      <c r="D450" s="7">
        <v>5</v>
      </c>
      <c r="E450" s="7">
        <v>89</v>
      </c>
      <c r="F450" s="8" t="s">
        <v>187</v>
      </c>
      <c r="G450" s="7" t="s">
        <v>23</v>
      </c>
      <c r="H450" s="9">
        <v>495</v>
      </c>
      <c r="I450" s="7">
        <v>84</v>
      </c>
      <c r="J450" s="9">
        <v>60</v>
      </c>
      <c r="K450" s="7">
        <v>30</v>
      </c>
      <c r="L450" s="9">
        <v>18572</v>
      </c>
      <c r="M450" s="9">
        <v>0</v>
      </c>
      <c r="N450" s="9">
        <f>L450+M450</f>
        <v>18572</v>
      </c>
      <c r="O450" s="34"/>
      <c r="P450" s="34"/>
    </row>
    <row r="451" spans="1:16" x14ac:dyDescent="0.25">
      <c r="A451" s="7">
        <v>108</v>
      </c>
      <c r="B451" s="7">
        <v>6</v>
      </c>
      <c r="C451" s="7"/>
      <c r="D451" s="7">
        <v>5</v>
      </c>
      <c r="E451" s="7">
        <v>90</v>
      </c>
      <c r="F451" s="8" t="s">
        <v>188</v>
      </c>
      <c r="G451" s="7" t="s">
        <v>23</v>
      </c>
      <c r="H451" s="9">
        <v>298</v>
      </c>
      <c r="I451" s="7">
        <v>84</v>
      </c>
      <c r="J451" s="9">
        <v>54</v>
      </c>
      <c r="K451" s="7">
        <v>29</v>
      </c>
      <c r="L451" s="9">
        <v>12470</v>
      </c>
      <c r="M451" s="9">
        <v>0</v>
      </c>
      <c r="N451" s="9">
        <f>L451+M451</f>
        <v>12470</v>
      </c>
      <c r="O451" s="34"/>
      <c r="P451" s="34"/>
    </row>
    <row r="452" spans="1:16" x14ac:dyDescent="0.25">
      <c r="A452" s="7"/>
      <c r="B452" s="7"/>
      <c r="C452" s="7"/>
      <c r="D452" s="7"/>
      <c r="E452" s="7"/>
      <c r="F452" s="8"/>
      <c r="G452" s="7"/>
      <c r="H452" s="9"/>
      <c r="I452" s="7"/>
      <c r="J452" s="9"/>
      <c r="K452" s="7"/>
      <c r="L452" s="9"/>
      <c r="M452" s="9"/>
      <c r="N452" s="9"/>
      <c r="O452" s="34"/>
      <c r="P452" s="34"/>
    </row>
    <row r="453" spans="1:16" x14ac:dyDescent="0.25">
      <c r="A453" s="7">
        <v>109</v>
      </c>
      <c r="B453" s="7">
        <v>6</v>
      </c>
      <c r="C453" s="7"/>
      <c r="D453" s="7">
        <v>5</v>
      </c>
      <c r="E453" s="7">
        <v>91</v>
      </c>
      <c r="F453" s="8" t="s">
        <v>189</v>
      </c>
      <c r="G453" s="7" t="s">
        <v>23</v>
      </c>
      <c r="H453" s="9">
        <v>430</v>
      </c>
      <c r="I453" s="7">
        <v>84</v>
      </c>
      <c r="J453" s="9">
        <v>70</v>
      </c>
      <c r="K453" s="7">
        <v>29</v>
      </c>
      <c r="L453" s="9">
        <v>18784</v>
      </c>
      <c r="M453" s="9">
        <v>0</v>
      </c>
      <c r="N453" s="9">
        <f>L453+M453</f>
        <v>18784</v>
      </c>
      <c r="O453" s="34"/>
      <c r="P453" s="34"/>
    </row>
    <row r="454" spans="1:16" x14ac:dyDescent="0.25">
      <c r="A454" s="7"/>
      <c r="B454" s="7"/>
      <c r="C454" s="7"/>
      <c r="D454" s="7">
        <v>20</v>
      </c>
      <c r="E454" s="7">
        <v>151</v>
      </c>
      <c r="F454" s="8" t="s">
        <v>189</v>
      </c>
      <c r="G454" s="7" t="s">
        <v>23</v>
      </c>
      <c r="H454" s="9">
        <v>106</v>
      </c>
      <c r="I454" s="29">
        <v>83</v>
      </c>
      <c r="J454" s="9">
        <v>0</v>
      </c>
      <c r="K454" s="7"/>
      <c r="L454" s="9">
        <v>4367</v>
      </c>
      <c r="M454" s="9">
        <v>0</v>
      </c>
      <c r="N454" s="9">
        <f>L454+M454</f>
        <v>4367</v>
      </c>
      <c r="O454" s="34"/>
      <c r="P454" s="34"/>
    </row>
    <row r="455" spans="1:16" x14ac:dyDescent="0.25">
      <c r="A455" s="7"/>
      <c r="B455" s="7"/>
      <c r="C455" s="7"/>
      <c r="D455" s="7"/>
      <c r="E455" s="7"/>
      <c r="F455" s="8"/>
      <c r="G455" s="7"/>
      <c r="H455" s="9"/>
      <c r="I455" s="29"/>
      <c r="J455" s="9"/>
      <c r="K455" s="7"/>
      <c r="L455" s="6">
        <f>SUM(L453:L454)</f>
        <v>23151</v>
      </c>
      <c r="M455" s="6">
        <f>SUM(M453:M454)</f>
        <v>0</v>
      </c>
      <c r="N455" s="6">
        <f>SUM(N453:N454)</f>
        <v>23151</v>
      </c>
      <c r="O455" s="34"/>
      <c r="P455" s="34"/>
    </row>
    <row r="456" spans="1:16" x14ac:dyDescent="0.25">
      <c r="A456" s="7"/>
      <c r="B456" s="7"/>
      <c r="C456" s="7"/>
      <c r="D456" s="7"/>
      <c r="E456" s="7"/>
      <c r="F456" s="8"/>
      <c r="G456" s="7"/>
      <c r="H456" s="9"/>
      <c r="I456" s="29"/>
      <c r="J456" s="9"/>
      <c r="K456" s="7"/>
      <c r="L456" s="9"/>
      <c r="M456" s="9"/>
      <c r="N456" s="9"/>
      <c r="O456" s="34"/>
      <c r="P456" s="34"/>
    </row>
    <row r="457" spans="1:16" x14ac:dyDescent="0.25">
      <c r="A457" s="7">
        <v>110</v>
      </c>
      <c r="B457" s="7">
        <v>6</v>
      </c>
      <c r="C457" s="7"/>
      <c r="D457" s="7">
        <v>3</v>
      </c>
      <c r="E457" s="7">
        <v>108</v>
      </c>
      <c r="F457" s="8" t="s">
        <v>27</v>
      </c>
      <c r="G457" s="7" t="s">
        <v>23</v>
      </c>
      <c r="H457" s="9">
        <v>3305</v>
      </c>
      <c r="I457" s="7">
        <v>83</v>
      </c>
      <c r="J457" s="9">
        <v>0</v>
      </c>
      <c r="K457" s="7"/>
      <c r="L457" s="9">
        <v>136166</v>
      </c>
      <c r="M457" s="9">
        <v>0</v>
      </c>
      <c r="N457" s="9">
        <f>L457+M457</f>
        <v>136166</v>
      </c>
      <c r="O457" s="34"/>
      <c r="P457" s="34"/>
    </row>
    <row r="458" spans="1:16" x14ac:dyDescent="0.25">
      <c r="A458" s="7"/>
      <c r="B458" s="7"/>
      <c r="C458" s="7"/>
      <c r="D458" s="7">
        <v>3</v>
      </c>
      <c r="E458" s="7">
        <v>109</v>
      </c>
      <c r="F458" s="8" t="s">
        <v>29</v>
      </c>
      <c r="G458" s="7" t="s">
        <v>23</v>
      </c>
      <c r="H458" s="9">
        <v>1605</v>
      </c>
      <c r="I458" s="7">
        <v>83</v>
      </c>
      <c r="J458" s="9">
        <v>0</v>
      </c>
      <c r="K458" s="7"/>
      <c r="L458" s="9">
        <v>66126</v>
      </c>
      <c r="M458" s="9">
        <v>0</v>
      </c>
      <c r="N458" s="9">
        <f>L458+M458</f>
        <v>66126</v>
      </c>
      <c r="O458" s="34"/>
      <c r="P458" s="34"/>
    </row>
    <row r="459" spans="1:16" x14ac:dyDescent="0.25">
      <c r="A459" s="7"/>
      <c r="B459" s="7"/>
      <c r="C459" s="7"/>
      <c r="D459" s="7">
        <v>27</v>
      </c>
      <c r="E459" s="7">
        <v>67</v>
      </c>
      <c r="F459" s="8" t="s">
        <v>381</v>
      </c>
      <c r="G459" s="7" t="s">
        <v>23</v>
      </c>
      <c r="H459" s="9">
        <v>1926</v>
      </c>
      <c r="I459" s="29">
        <v>84</v>
      </c>
      <c r="J459" s="9">
        <v>0</v>
      </c>
      <c r="K459" s="7"/>
      <c r="L459" s="9">
        <v>63173</v>
      </c>
      <c r="M459" s="9">
        <v>0</v>
      </c>
      <c r="N459" s="9">
        <f>L459+M459</f>
        <v>63173</v>
      </c>
      <c r="O459" s="34"/>
      <c r="P459" s="34"/>
    </row>
    <row r="460" spans="1:16" x14ac:dyDescent="0.25">
      <c r="A460" s="7"/>
      <c r="B460" s="7"/>
      <c r="C460" s="7"/>
      <c r="D460" s="7"/>
      <c r="E460" s="7"/>
      <c r="F460" s="8"/>
      <c r="G460" s="7"/>
      <c r="H460" s="9"/>
      <c r="I460" s="29"/>
      <c r="J460" s="9"/>
      <c r="K460" s="7"/>
      <c r="L460" s="6">
        <f>SUM(L457:L459)</f>
        <v>265465</v>
      </c>
      <c r="M460" s="6">
        <f>SUM(M457:M459)</f>
        <v>0</v>
      </c>
      <c r="N460" s="6">
        <f>SUM(N457:N459)</f>
        <v>265465</v>
      </c>
      <c r="O460" s="34"/>
      <c r="P460" s="34"/>
    </row>
    <row r="461" spans="1:16" x14ac:dyDescent="0.25">
      <c r="A461" s="7"/>
      <c r="B461" s="7"/>
      <c r="C461" s="7"/>
      <c r="D461" s="7"/>
      <c r="E461" s="7"/>
      <c r="F461" s="8"/>
      <c r="G461" s="7"/>
      <c r="H461" s="9"/>
      <c r="I461" s="29"/>
      <c r="J461" s="9"/>
      <c r="K461" s="7"/>
      <c r="L461" s="9"/>
      <c r="M461" s="9"/>
      <c r="N461" s="9"/>
      <c r="O461" s="34"/>
      <c r="P461" s="34"/>
    </row>
    <row r="462" spans="1:16" x14ac:dyDescent="0.25">
      <c r="A462" s="18">
        <v>111</v>
      </c>
      <c r="B462" s="18">
        <v>6</v>
      </c>
      <c r="C462" s="18"/>
      <c r="D462" s="18">
        <v>5</v>
      </c>
      <c r="E462" s="18">
        <v>92</v>
      </c>
      <c r="F462" s="19" t="s">
        <v>190</v>
      </c>
      <c r="G462" s="18" t="s">
        <v>23</v>
      </c>
      <c r="H462" s="20">
        <v>139</v>
      </c>
      <c r="I462" s="18">
        <v>82</v>
      </c>
      <c r="J462" s="20">
        <v>70</v>
      </c>
      <c r="K462" s="18">
        <v>28</v>
      </c>
      <c r="L462" s="20">
        <v>10779</v>
      </c>
      <c r="M462" s="20">
        <v>0</v>
      </c>
      <c r="N462" s="20">
        <f>L462+M462</f>
        <v>10779</v>
      </c>
      <c r="O462" s="38"/>
      <c r="P462" s="38"/>
    </row>
    <row r="463" spans="1:16" x14ac:dyDescent="0.25">
      <c r="A463" s="18">
        <v>112</v>
      </c>
      <c r="B463" s="18">
        <v>6</v>
      </c>
      <c r="C463" s="18"/>
      <c r="D463" s="18">
        <v>5</v>
      </c>
      <c r="E463" s="18">
        <v>147</v>
      </c>
      <c r="F463" s="19" t="s">
        <v>232</v>
      </c>
      <c r="G463" s="18" t="s">
        <v>23</v>
      </c>
      <c r="H463" s="20">
        <v>121</v>
      </c>
      <c r="I463" s="18">
        <v>82</v>
      </c>
      <c r="J463" s="20"/>
      <c r="K463" s="18"/>
      <c r="L463" s="20">
        <v>3969</v>
      </c>
      <c r="M463" s="20">
        <v>0</v>
      </c>
      <c r="N463" s="20">
        <f>L463+M463</f>
        <v>3969</v>
      </c>
      <c r="O463" s="38"/>
      <c r="P463" s="38"/>
    </row>
    <row r="464" spans="1:16" x14ac:dyDescent="0.25">
      <c r="A464" s="7"/>
      <c r="B464" s="7"/>
      <c r="C464" s="7"/>
      <c r="D464" s="7">
        <v>3</v>
      </c>
      <c r="E464" s="7">
        <v>151</v>
      </c>
      <c r="F464" s="8" t="s">
        <v>34</v>
      </c>
      <c r="G464" s="7" t="s">
        <v>35</v>
      </c>
      <c r="H464" s="9">
        <v>1637</v>
      </c>
      <c r="I464" s="7">
        <v>83</v>
      </c>
      <c r="J464" s="9">
        <v>0</v>
      </c>
      <c r="K464" s="7"/>
      <c r="L464" s="9">
        <v>67444</v>
      </c>
      <c r="M464" s="9">
        <v>0</v>
      </c>
      <c r="N464" s="9">
        <f>L464+M464</f>
        <v>67444</v>
      </c>
      <c r="O464" s="34"/>
      <c r="P464" s="34"/>
    </row>
    <row r="465" spans="1:16" x14ac:dyDescent="0.25">
      <c r="A465" s="7"/>
      <c r="B465" s="7"/>
      <c r="C465" s="7"/>
      <c r="D465" s="7"/>
      <c r="E465" s="7"/>
      <c r="F465" s="8"/>
      <c r="G465" s="7"/>
      <c r="H465" s="9"/>
      <c r="I465" s="7"/>
      <c r="J465" s="9"/>
      <c r="K465" s="7"/>
      <c r="L465" s="9"/>
      <c r="M465" s="9"/>
      <c r="N465" s="9"/>
      <c r="O465" s="34"/>
      <c r="P465" s="34"/>
    </row>
    <row r="466" spans="1:16" x14ac:dyDescent="0.25">
      <c r="A466" s="7">
        <v>113</v>
      </c>
      <c r="B466" s="7">
        <v>6</v>
      </c>
      <c r="C466" s="7"/>
      <c r="D466" s="7">
        <v>5</v>
      </c>
      <c r="E466" s="7">
        <v>93</v>
      </c>
      <c r="F466" s="8" t="s">
        <v>191</v>
      </c>
      <c r="G466" s="7" t="s">
        <v>23</v>
      </c>
      <c r="H466" s="9">
        <v>282</v>
      </c>
      <c r="I466" s="7">
        <v>84</v>
      </c>
      <c r="J466" s="9">
        <v>60</v>
      </c>
      <c r="K466" s="7">
        <v>30</v>
      </c>
      <c r="L466" s="9">
        <v>11586</v>
      </c>
      <c r="M466" s="9">
        <v>0</v>
      </c>
      <c r="N466" s="9">
        <f>L466+M466</f>
        <v>11586</v>
      </c>
      <c r="O466" s="34"/>
      <c r="P466" s="34"/>
    </row>
    <row r="467" spans="1:16" x14ac:dyDescent="0.25">
      <c r="A467" s="18">
        <v>114</v>
      </c>
      <c r="B467" s="18">
        <v>6</v>
      </c>
      <c r="C467" s="18"/>
      <c r="D467" s="18">
        <v>5</v>
      </c>
      <c r="E467" s="18">
        <v>95</v>
      </c>
      <c r="F467" s="19" t="s">
        <v>193</v>
      </c>
      <c r="G467" s="18" t="s">
        <v>23</v>
      </c>
      <c r="H467" s="20">
        <v>405</v>
      </c>
      <c r="I467" s="18">
        <v>82</v>
      </c>
      <c r="J467" s="20">
        <v>66</v>
      </c>
      <c r="K467" s="18">
        <v>30</v>
      </c>
      <c r="L467" s="20">
        <v>16254</v>
      </c>
      <c r="M467" s="20">
        <v>0</v>
      </c>
      <c r="N467" s="20">
        <f>L467+M467</f>
        <v>16254</v>
      </c>
      <c r="O467" s="38"/>
      <c r="P467" s="38"/>
    </row>
    <row r="468" spans="1:16" x14ac:dyDescent="0.25">
      <c r="A468" s="7"/>
      <c r="B468" s="7"/>
      <c r="C468" s="7"/>
      <c r="D468" s="7"/>
      <c r="E468" s="7"/>
      <c r="F468" s="8"/>
      <c r="G468" s="7"/>
      <c r="H468" s="9"/>
      <c r="I468" s="7"/>
      <c r="J468" s="9"/>
      <c r="K468" s="7"/>
      <c r="L468" s="9"/>
      <c r="M468" s="9"/>
      <c r="N468" s="9"/>
      <c r="O468" s="34"/>
      <c r="P468" s="34"/>
    </row>
    <row r="469" spans="1:16" x14ac:dyDescent="0.25">
      <c r="A469" s="7">
        <v>115</v>
      </c>
      <c r="B469" s="7">
        <v>6</v>
      </c>
      <c r="C469" s="7"/>
      <c r="D469" s="7">
        <v>5</v>
      </c>
      <c r="E469" s="7">
        <v>94</v>
      </c>
      <c r="F469" s="8" t="s">
        <v>192</v>
      </c>
      <c r="G469" s="7" t="s">
        <v>23</v>
      </c>
      <c r="H469" s="9">
        <v>290</v>
      </c>
      <c r="I469" s="7">
        <v>84</v>
      </c>
      <c r="J469" s="9">
        <v>80</v>
      </c>
      <c r="K469" s="7">
        <v>29</v>
      </c>
      <c r="L469" s="9">
        <v>15432</v>
      </c>
      <c r="M469" s="9">
        <v>0</v>
      </c>
      <c r="N469" s="9">
        <f>L469+M469</f>
        <v>15432</v>
      </c>
      <c r="O469" s="34"/>
      <c r="P469" s="34"/>
    </row>
    <row r="470" spans="1:16" x14ac:dyDescent="0.25">
      <c r="A470" s="18"/>
      <c r="B470" s="18"/>
      <c r="C470" s="18"/>
      <c r="D470" s="18">
        <v>5</v>
      </c>
      <c r="E470" s="18">
        <v>150</v>
      </c>
      <c r="F470" s="19" t="s">
        <v>235</v>
      </c>
      <c r="G470" s="18" t="s">
        <v>23</v>
      </c>
      <c r="H470" s="20">
        <v>144</v>
      </c>
      <c r="I470" s="18">
        <v>82</v>
      </c>
      <c r="J470" s="20"/>
      <c r="K470" s="18"/>
      <c r="L470" s="20">
        <v>4723</v>
      </c>
      <c r="M470" s="9">
        <v>0</v>
      </c>
      <c r="N470" s="9">
        <f>L470+M470</f>
        <v>4723</v>
      </c>
      <c r="O470" s="38"/>
      <c r="P470" s="38"/>
    </row>
    <row r="471" spans="1:16" x14ac:dyDescent="0.25">
      <c r="A471" s="7"/>
      <c r="B471" s="7"/>
      <c r="C471" s="7"/>
      <c r="D471" s="7">
        <v>27</v>
      </c>
      <c r="E471" s="7">
        <v>9</v>
      </c>
      <c r="F471" s="8" t="s">
        <v>366</v>
      </c>
      <c r="G471" s="7" t="s">
        <v>23</v>
      </c>
      <c r="H471" s="9">
        <v>1460</v>
      </c>
      <c r="I471" s="29">
        <v>83</v>
      </c>
      <c r="J471" s="9">
        <v>0</v>
      </c>
      <c r="K471" s="7"/>
      <c r="L471" s="9">
        <v>60152</v>
      </c>
      <c r="M471" s="9">
        <v>0</v>
      </c>
      <c r="N471" s="9">
        <f>L471+M471</f>
        <v>60152</v>
      </c>
      <c r="O471" s="34"/>
      <c r="P471" s="34"/>
    </row>
    <row r="472" spans="1:16" x14ac:dyDescent="0.25">
      <c r="A472" s="7"/>
      <c r="B472" s="7"/>
      <c r="C472" s="7"/>
      <c r="D472" s="7"/>
      <c r="E472" s="7"/>
      <c r="F472" s="8"/>
      <c r="G472" s="7"/>
      <c r="H472" s="9"/>
      <c r="I472" s="29"/>
      <c r="J472" s="9"/>
      <c r="K472" s="7"/>
      <c r="L472" s="6">
        <f>SUM(L469:L471)</f>
        <v>80307</v>
      </c>
      <c r="M472" s="6">
        <f>SUM(M469:M471)</f>
        <v>0</v>
      </c>
      <c r="N472" s="6">
        <f>SUM(N469:N471)</f>
        <v>80307</v>
      </c>
      <c r="O472" s="34"/>
      <c r="P472" s="34"/>
    </row>
    <row r="473" spans="1:16" x14ac:dyDescent="0.25">
      <c r="A473" s="7"/>
      <c r="B473" s="7"/>
      <c r="C473" s="7"/>
      <c r="D473" s="7"/>
      <c r="E473" s="7"/>
      <c r="F473" s="8"/>
      <c r="G473" s="7"/>
      <c r="H473" s="9"/>
      <c r="I473" s="29"/>
      <c r="J473" s="9"/>
      <c r="K473" s="7"/>
      <c r="L473" s="9"/>
      <c r="M473" s="9"/>
      <c r="N473" s="9"/>
      <c r="O473" s="34"/>
      <c r="P473" s="34"/>
    </row>
    <row r="474" spans="1:16" x14ac:dyDescent="0.25">
      <c r="A474" s="7">
        <v>116</v>
      </c>
      <c r="B474" s="7">
        <v>6</v>
      </c>
      <c r="C474" s="7"/>
      <c r="D474" s="7">
        <v>5</v>
      </c>
      <c r="E474" s="7">
        <v>96</v>
      </c>
      <c r="F474" s="8" t="s">
        <v>426</v>
      </c>
      <c r="G474" s="7" t="s">
        <v>23</v>
      </c>
      <c r="H474" s="9">
        <v>371</v>
      </c>
      <c r="I474" s="7">
        <v>84</v>
      </c>
      <c r="J474" s="9">
        <v>70</v>
      </c>
      <c r="K474" s="7">
        <v>29</v>
      </c>
      <c r="L474" s="9">
        <v>16849</v>
      </c>
      <c r="M474" s="9">
        <v>0</v>
      </c>
      <c r="N474" s="9">
        <f>L474+M474</f>
        <v>16849</v>
      </c>
      <c r="O474" s="34"/>
      <c r="P474" s="34"/>
    </row>
    <row r="475" spans="1:16" x14ac:dyDescent="0.25">
      <c r="A475" s="7"/>
      <c r="B475" s="7"/>
      <c r="C475" s="7"/>
      <c r="D475" s="7">
        <v>3</v>
      </c>
      <c r="E475" s="7">
        <v>110</v>
      </c>
      <c r="F475" s="22" t="s">
        <v>427</v>
      </c>
      <c r="G475" s="7"/>
      <c r="H475" s="9"/>
      <c r="I475" s="7"/>
      <c r="J475" s="9"/>
      <c r="K475" s="7"/>
      <c r="L475" s="9">
        <v>163729</v>
      </c>
      <c r="M475" s="9">
        <v>0</v>
      </c>
      <c r="N475" s="9">
        <f>SUM(L475:M475)</f>
        <v>163729</v>
      </c>
      <c r="O475" s="34"/>
      <c r="P475" s="34"/>
    </row>
    <row r="476" spans="1:16" x14ac:dyDescent="0.25">
      <c r="A476" s="7"/>
      <c r="B476" s="7"/>
      <c r="C476" s="7"/>
      <c r="D476" s="7"/>
      <c r="E476" s="7"/>
      <c r="F476" s="8"/>
      <c r="G476" s="7"/>
      <c r="H476" s="9"/>
      <c r="I476" s="7"/>
      <c r="J476" s="9"/>
      <c r="K476" s="7"/>
      <c r="L476" s="6">
        <f>SUM(L474:L475)</f>
        <v>180578</v>
      </c>
      <c r="M476" s="6">
        <f>SUM(M474:M475)</f>
        <v>0</v>
      </c>
      <c r="N476" s="6">
        <f>SUM(N474:N475)</f>
        <v>180578</v>
      </c>
      <c r="O476" s="34"/>
      <c r="P476" s="34"/>
    </row>
    <row r="477" spans="1:16" x14ac:dyDescent="0.25">
      <c r="A477" s="7"/>
      <c r="B477" s="7"/>
      <c r="C477" s="7"/>
      <c r="D477" s="7"/>
      <c r="E477" s="7"/>
      <c r="F477" s="8"/>
      <c r="G477" s="7"/>
      <c r="H477" s="9"/>
      <c r="I477" s="7"/>
      <c r="J477" s="9"/>
      <c r="K477" s="7"/>
      <c r="L477" s="9"/>
      <c r="M477" s="9"/>
      <c r="N477" s="9"/>
      <c r="O477" s="34"/>
      <c r="P477" s="34"/>
    </row>
    <row r="478" spans="1:16" x14ac:dyDescent="0.25">
      <c r="A478" s="7">
        <v>117</v>
      </c>
      <c r="B478" s="7">
        <v>6</v>
      </c>
      <c r="C478" s="7"/>
      <c r="D478" s="7">
        <v>5</v>
      </c>
      <c r="E478" s="7">
        <v>10</v>
      </c>
      <c r="F478" s="8" t="s">
        <v>122</v>
      </c>
      <c r="G478" s="7" t="s">
        <v>23</v>
      </c>
      <c r="H478" s="9">
        <v>252</v>
      </c>
      <c r="I478" s="7">
        <v>86</v>
      </c>
      <c r="J478" s="9">
        <v>0</v>
      </c>
      <c r="K478" s="7"/>
      <c r="L478" s="9">
        <v>4838</v>
      </c>
      <c r="M478" s="9">
        <v>0</v>
      </c>
      <c r="N478" s="9">
        <f>L478+M478</f>
        <v>4838</v>
      </c>
      <c r="O478" s="34"/>
      <c r="P478" s="34"/>
    </row>
    <row r="479" spans="1:16" x14ac:dyDescent="0.25">
      <c r="A479" s="7"/>
      <c r="B479" s="7"/>
      <c r="C479" s="7"/>
      <c r="D479" s="7">
        <v>5</v>
      </c>
      <c r="E479" s="7">
        <v>11</v>
      </c>
      <c r="F479" s="8" t="s">
        <v>123</v>
      </c>
      <c r="G479" s="7" t="s">
        <v>23</v>
      </c>
      <c r="H479" s="9">
        <v>534</v>
      </c>
      <c r="I479" s="7">
        <v>84</v>
      </c>
      <c r="J479" s="9">
        <v>84</v>
      </c>
      <c r="K479" s="7">
        <v>31</v>
      </c>
      <c r="L479" s="9">
        <v>21075</v>
      </c>
      <c r="M479" s="9">
        <v>0</v>
      </c>
      <c r="N479" s="9">
        <f>L479+M479</f>
        <v>21075</v>
      </c>
      <c r="O479" s="34"/>
      <c r="P479" s="34"/>
    </row>
    <row r="480" spans="1:16" x14ac:dyDescent="0.25">
      <c r="A480" s="7"/>
      <c r="B480" s="7"/>
      <c r="C480" s="7"/>
      <c r="D480" s="7">
        <v>5</v>
      </c>
      <c r="E480" s="7">
        <v>98</v>
      </c>
      <c r="F480" s="8" t="s">
        <v>195</v>
      </c>
      <c r="G480" s="7" t="s">
        <v>23</v>
      </c>
      <c r="H480" s="9">
        <v>364</v>
      </c>
      <c r="I480" s="7">
        <v>84</v>
      </c>
      <c r="J480" s="9">
        <v>77</v>
      </c>
      <c r="K480" s="7">
        <v>27</v>
      </c>
      <c r="L480" s="9">
        <v>21152</v>
      </c>
      <c r="M480" s="9">
        <v>0</v>
      </c>
      <c r="N480" s="9">
        <f>L480+M480</f>
        <v>21152</v>
      </c>
      <c r="O480" s="34"/>
      <c r="P480" s="34"/>
    </row>
    <row r="481" spans="1:16" x14ac:dyDescent="0.25">
      <c r="A481" s="7"/>
      <c r="B481" s="7"/>
      <c r="C481" s="7"/>
      <c r="D481" s="7">
        <v>9</v>
      </c>
      <c r="E481" s="7">
        <v>7</v>
      </c>
      <c r="F481" s="8" t="s">
        <v>287</v>
      </c>
      <c r="G481" s="7" t="s">
        <v>23</v>
      </c>
      <c r="H481" s="9">
        <v>3077</v>
      </c>
      <c r="I481" s="7">
        <v>84</v>
      </c>
      <c r="J481" s="9">
        <v>0</v>
      </c>
      <c r="K481" s="7"/>
      <c r="L481" s="9">
        <v>100926</v>
      </c>
      <c r="M481" s="9">
        <v>0</v>
      </c>
      <c r="N481" s="9">
        <f>L481+M481</f>
        <v>100926</v>
      </c>
      <c r="O481" s="34"/>
      <c r="P481" s="34"/>
    </row>
    <row r="482" spans="1:16" x14ac:dyDescent="0.25">
      <c r="A482" s="7"/>
      <c r="B482" s="7"/>
      <c r="C482" s="7"/>
      <c r="D482" s="7">
        <v>9</v>
      </c>
      <c r="E482" s="7">
        <v>8</v>
      </c>
      <c r="F482" s="8" t="s">
        <v>288</v>
      </c>
      <c r="G482" s="7" t="s">
        <v>23</v>
      </c>
      <c r="H482" s="9">
        <v>915</v>
      </c>
      <c r="I482" s="7">
        <v>84</v>
      </c>
      <c r="J482" s="9">
        <v>0</v>
      </c>
      <c r="K482" s="7"/>
      <c r="L482" s="9">
        <v>30012</v>
      </c>
      <c r="M482" s="9">
        <v>0</v>
      </c>
      <c r="N482" s="9">
        <f>L482+M482</f>
        <v>30012</v>
      </c>
      <c r="O482" s="34"/>
      <c r="P482" s="34"/>
    </row>
    <row r="483" spans="1:16" x14ac:dyDescent="0.25">
      <c r="A483" s="7"/>
      <c r="B483" s="7"/>
      <c r="C483" s="7"/>
      <c r="D483" s="7"/>
      <c r="E483" s="7"/>
      <c r="F483" s="8"/>
      <c r="G483" s="7"/>
      <c r="H483" s="9"/>
      <c r="I483" s="7"/>
      <c r="J483" s="9"/>
      <c r="K483" s="7"/>
      <c r="L483" s="6">
        <f>SUM(L478:L482)</f>
        <v>178003</v>
      </c>
      <c r="M483" s="6">
        <f>SUM(M478:M482)</f>
        <v>0</v>
      </c>
      <c r="N483" s="6">
        <f>SUM(N478:N482)</f>
        <v>178003</v>
      </c>
      <c r="O483" s="34"/>
      <c r="P483" s="34"/>
    </row>
    <row r="484" spans="1:16" x14ac:dyDescent="0.25">
      <c r="A484" s="7"/>
      <c r="B484" s="7"/>
      <c r="C484" s="7"/>
      <c r="D484" s="7"/>
      <c r="E484" s="7"/>
      <c r="F484" s="8"/>
      <c r="G484" s="7"/>
      <c r="H484" s="9"/>
      <c r="I484" s="7"/>
      <c r="J484" s="9"/>
      <c r="K484" s="7"/>
      <c r="L484" s="9"/>
      <c r="M484" s="9"/>
      <c r="N484" s="9"/>
      <c r="O484" s="34"/>
      <c r="P484" s="34"/>
    </row>
    <row r="485" spans="1:16" x14ac:dyDescent="0.25">
      <c r="A485" s="18">
        <v>118</v>
      </c>
      <c r="B485" s="18">
        <v>6</v>
      </c>
      <c r="C485" s="18"/>
      <c r="D485" s="18">
        <v>5</v>
      </c>
      <c r="E485" s="18">
        <v>99</v>
      </c>
      <c r="F485" s="19" t="s">
        <v>196</v>
      </c>
      <c r="G485" s="18" t="s">
        <v>23</v>
      </c>
      <c r="H485" s="20">
        <v>180</v>
      </c>
      <c r="I485" s="18">
        <v>82</v>
      </c>
      <c r="J485" s="20">
        <v>70</v>
      </c>
      <c r="K485" s="18">
        <v>28</v>
      </c>
      <c r="L485" s="20">
        <v>12124</v>
      </c>
      <c r="M485" s="20">
        <v>0</v>
      </c>
      <c r="N485" s="20">
        <f>L485+M485</f>
        <v>12124</v>
      </c>
      <c r="O485" s="38"/>
      <c r="P485" s="45"/>
    </row>
    <row r="486" spans="1:16" x14ac:dyDescent="0.25">
      <c r="A486" s="18">
        <v>119</v>
      </c>
      <c r="B486" s="18">
        <v>6</v>
      </c>
      <c r="C486" s="18"/>
      <c r="D486" s="18">
        <v>5</v>
      </c>
      <c r="E486" s="18">
        <v>151</v>
      </c>
      <c r="F486" s="19" t="s">
        <v>236</v>
      </c>
      <c r="G486" s="18" t="s">
        <v>23</v>
      </c>
      <c r="H486" s="20">
        <v>182</v>
      </c>
      <c r="I486" s="18">
        <v>82</v>
      </c>
      <c r="J486" s="20"/>
      <c r="K486" s="18"/>
      <c r="L486" s="20">
        <v>5970</v>
      </c>
      <c r="M486" s="20">
        <v>0</v>
      </c>
      <c r="N486" s="20">
        <f>L486+M486</f>
        <v>5970</v>
      </c>
      <c r="O486" s="38"/>
      <c r="P486" s="38"/>
    </row>
    <row r="487" spans="1:16" x14ac:dyDescent="0.25">
      <c r="A487" s="7"/>
      <c r="B487" s="7"/>
      <c r="C487" s="7"/>
      <c r="D487" s="7">
        <v>8</v>
      </c>
      <c r="E487" s="7">
        <v>14</v>
      </c>
      <c r="F487" s="8" t="s">
        <v>256</v>
      </c>
      <c r="G487" s="7" t="s">
        <v>23</v>
      </c>
      <c r="H487" s="9">
        <v>360</v>
      </c>
      <c r="I487" s="7">
        <v>84</v>
      </c>
      <c r="J487" s="9">
        <v>0</v>
      </c>
      <c r="K487" s="7"/>
      <c r="L487" s="9">
        <v>11808</v>
      </c>
      <c r="M487" s="9">
        <v>0</v>
      </c>
      <c r="N487" s="9">
        <f>L487+M487</f>
        <v>11808</v>
      </c>
      <c r="O487" s="34"/>
      <c r="P487" s="34"/>
    </row>
    <row r="488" spans="1:16" x14ac:dyDescent="0.25">
      <c r="A488" s="7"/>
      <c r="B488" s="7"/>
      <c r="C488" s="7"/>
      <c r="D488" s="7">
        <v>23</v>
      </c>
      <c r="E488" s="7">
        <v>49</v>
      </c>
      <c r="F488" s="8" t="s">
        <v>355</v>
      </c>
      <c r="G488" s="7" t="s">
        <v>23</v>
      </c>
      <c r="H488" s="9">
        <v>265</v>
      </c>
      <c r="I488" s="29">
        <v>83</v>
      </c>
      <c r="J488" s="9">
        <v>0</v>
      </c>
      <c r="K488" s="7"/>
      <c r="L488" s="9">
        <v>10918</v>
      </c>
      <c r="M488" s="9">
        <v>0</v>
      </c>
      <c r="N488" s="9">
        <f>L488+M488</f>
        <v>10918</v>
      </c>
      <c r="O488" s="34"/>
      <c r="P488" s="34"/>
    </row>
    <row r="489" spans="1:16" x14ac:dyDescent="0.25">
      <c r="A489" s="7"/>
      <c r="B489" s="7"/>
      <c r="C489" s="7"/>
      <c r="D489" s="7">
        <v>5</v>
      </c>
      <c r="E489" s="7">
        <v>105</v>
      </c>
      <c r="F489" s="8" t="s">
        <v>201</v>
      </c>
      <c r="G489" s="7" t="s">
        <v>23</v>
      </c>
      <c r="H489" s="9">
        <v>341</v>
      </c>
      <c r="I489" s="7">
        <v>84</v>
      </c>
      <c r="J489" s="9">
        <v>60</v>
      </c>
      <c r="K489" s="7">
        <v>30</v>
      </c>
      <c r="L489" s="9">
        <v>13521</v>
      </c>
      <c r="M489" s="9">
        <v>0</v>
      </c>
      <c r="N489" s="9">
        <f>L489+M489</f>
        <v>13521</v>
      </c>
      <c r="O489" s="34"/>
      <c r="P489" s="34"/>
    </row>
    <row r="490" spans="1:16" x14ac:dyDescent="0.25">
      <c r="A490" s="7"/>
      <c r="B490" s="7"/>
      <c r="C490" s="7"/>
      <c r="D490" s="7"/>
      <c r="E490" s="7"/>
      <c r="F490" s="8"/>
      <c r="G490" s="7"/>
      <c r="H490" s="9"/>
      <c r="I490" s="29"/>
      <c r="J490" s="9"/>
      <c r="K490" s="7"/>
      <c r="L490" s="6">
        <f>SUM(L485:L489)</f>
        <v>54341</v>
      </c>
      <c r="M490" s="6">
        <f>SUM(M485:M489)</f>
        <v>0</v>
      </c>
      <c r="N490" s="6">
        <f>SUM(N485:N489)</f>
        <v>54341</v>
      </c>
      <c r="O490" s="34"/>
      <c r="P490" s="34"/>
    </row>
    <row r="491" spans="1:16" x14ac:dyDescent="0.25">
      <c r="A491" s="7"/>
      <c r="B491" s="7"/>
      <c r="C491" s="7"/>
      <c r="D491" s="7"/>
      <c r="E491" s="7"/>
      <c r="F491" s="8"/>
      <c r="G491" s="7"/>
      <c r="H491" s="9"/>
      <c r="I491" s="29"/>
      <c r="J491" s="9"/>
      <c r="K491" s="7"/>
      <c r="L491" s="9"/>
      <c r="M491" s="9"/>
      <c r="N491" s="9"/>
      <c r="O491" s="34"/>
      <c r="P491" s="34"/>
    </row>
    <row r="492" spans="1:16" x14ac:dyDescent="0.25">
      <c r="A492" s="7">
        <v>120</v>
      </c>
      <c r="B492" s="7">
        <v>6</v>
      </c>
      <c r="C492" s="7"/>
      <c r="D492" s="7">
        <v>5</v>
      </c>
      <c r="E492" s="7">
        <v>100</v>
      </c>
      <c r="F492" s="8" t="s">
        <v>128</v>
      </c>
      <c r="G492" s="7" t="s">
        <v>23</v>
      </c>
      <c r="H492" s="9">
        <v>375</v>
      </c>
      <c r="I492" s="7">
        <v>84</v>
      </c>
      <c r="J492" s="9">
        <v>70</v>
      </c>
      <c r="K492" s="7">
        <v>28</v>
      </c>
      <c r="L492" s="9">
        <v>18520</v>
      </c>
      <c r="M492" s="9">
        <v>0</v>
      </c>
      <c r="N492" s="9">
        <f>L492+M492</f>
        <v>18520</v>
      </c>
      <c r="O492" s="34"/>
      <c r="P492" s="34"/>
    </row>
    <row r="493" spans="1:16" x14ac:dyDescent="0.25">
      <c r="A493" s="7"/>
      <c r="B493" s="7"/>
      <c r="C493" s="7"/>
      <c r="D493" s="7">
        <v>8</v>
      </c>
      <c r="E493" s="7">
        <v>107</v>
      </c>
      <c r="F493" s="8" t="s">
        <v>282</v>
      </c>
      <c r="G493" s="7" t="s">
        <v>23</v>
      </c>
      <c r="H493" s="9">
        <v>360</v>
      </c>
      <c r="I493" s="7">
        <v>84</v>
      </c>
      <c r="J493" s="9">
        <v>0</v>
      </c>
      <c r="K493" s="7"/>
      <c r="L493" s="9">
        <v>11508</v>
      </c>
      <c r="M493" s="9">
        <v>0</v>
      </c>
      <c r="N493" s="9">
        <f>L493+M493</f>
        <v>11508</v>
      </c>
      <c r="O493" s="34"/>
      <c r="P493" s="34"/>
    </row>
    <row r="494" spans="1:16" x14ac:dyDescent="0.25">
      <c r="A494" s="7"/>
      <c r="B494" s="7"/>
      <c r="C494" s="7"/>
      <c r="D494" s="7">
        <v>8</v>
      </c>
      <c r="E494" s="7">
        <v>16</v>
      </c>
      <c r="F494" s="8" t="s">
        <v>200</v>
      </c>
      <c r="G494" s="7" t="s">
        <v>23</v>
      </c>
      <c r="H494" s="9">
        <v>300</v>
      </c>
      <c r="I494" s="7">
        <v>84</v>
      </c>
      <c r="J494" s="9">
        <v>0</v>
      </c>
      <c r="K494" s="7"/>
      <c r="L494" s="9">
        <v>9840</v>
      </c>
      <c r="M494" s="9">
        <v>0</v>
      </c>
      <c r="N494" s="9">
        <f>L494+M494</f>
        <v>9840</v>
      </c>
      <c r="O494" s="34"/>
      <c r="P494" s="34"/>
    </row>
    <row r="495" spans="1:16" x14ac:dyDescent="0.25">
      <c r="A495" s="7"/>
      <c r="B495" s="7"/>
      <c r="C495" s="7"/>
      <c r="D495" s="7"/>
      <c r="E495" s="7"/>
      <c r="F495" s="8"/>
      <c r="G495" s="7"/>
      <c r="H495" s="9"/>
      <c r="I495" s="7"/>
      <c r="J495" s="9"/>
      <c r="K495" s="7"/>
      <c r="L495" s="6">
        <f>SUM(L492:L494)</f>
        <v>39868</v>
      </c>
      <c r="M495" s="6">
        <f>SUM(M492:M494)</f>
        <v>0</v>
      </c>
      <c r="N495" s="6">
        <f>SUM(N492:N494)</f>
        <v>39868</v>
      </c>
      <c r="O495" s="34"/>
      <c r="P495" s="34"/>
    </row>
    <row r="496" spans="1:16" x14ac:dyDescent="0.25">
      <c r="A496" s="7"/>
      <c r="B496" s="7"/>
      <c r="C496" s="7"/>
      <c r="D496" s="7"/>
      <c r="E496" s="7"/>
      <c r="F496" s="8"/>
      <c r="G496" s="7"/>
      <c r="H496" s="9"/>
      <c r="I496" s="7"/>
      <c r="J496" s="9"/>
      <c r="K496" s="7"/>
      <c r="L496" s="9"/>
      <c r="M496" s="9"/>
      <c r="N496" s="9"/>
      <c r="O496" s="34"/>
      <c r="P496" s="34"/>
    </row>
    <row r="497" spans="1:16" x14ac:dyDescent="0.25">
      <c r="A497" s="7">
        <v>121</v>
      </c>
      <c r="B497" s="7">
        <v>6</v>
      </c>
      <c r="C497" s="7"/>
      <c r="D497" s="7">
        <v>5</v>
      </c>
      <c r="E497" s="7">
        <v>1</v>
      </c>
      <c r="F497" s="22" t="s">
        <v>116</v>
      </c>
      <c r="G497" s="7" t="s">
        <v>23</v>
      </c>
      <c r="H497" s="9">
        <v>1174</v>
      </c>
      <c r="I497" s="7">
        <v>84</v>
      </c>
      <c r="J497" s="9">
        <v>0</v>
      </c>
      <c r="K497" s="7"/>
      <c r="L497" s="9">
        <v>38507</v>
      </c>
      <c r="M497" s="9">
        <v>0</v>
      </c>
      <c r="N497" s="9">
        <f>L497+M497</f>
        <v>38507</v>
      </c>
      <c r="O497" s="34"/>
      <c r="P497" s="34"/>
    </row>
    <row r="498" spans="1:16" x14ac:dyDescent="0.25">
      <c r="A498" s="7"/>
      <c r="B498" s="7"/>
      <c r="C498" s="7"/>
      <c r="D498" s="7">
        <v>5</v>
      </c>
      <c r="E498" s="7">
        <v>101</v>
      </c>
      <c r="F498" s="22" t="s">
        <v>197</v>
      </c>
      <c r="G498" s="7" t="s">
        <v>23</v>
      </c>
      <c r="H498" s="9">
        <v>361</v>
      </c>
      <c r="I498" s="7">
        <v>84</v>
      </c>
      <c r="J498" s="9">
        <v>112</v>
      </c>
      <c r="K498" s="7">
        <v>27</v>
      </c>
      <c r="L498" s="9">
        <v>27060</v>
      </c>
      <c r="M498" s="9">
        <v>0</v>
      </c>
      <c r="N498" s="9">
        <f>L498+M498</f>
        <v>27060</v>
      </c>
      <c r="O498" s="34"/>
      <c r="P498" s="34"/>
    </row>
    <row r="499" spans="1:16" x14ac:dyDescent="0.25">
      <c r="A499" s="7"/>
      <c r="B499" s="7"/>
      <c r="C499" s="7"/>
      <c r="D499" s="7"/>
      <c r="E499" s="7"/>
      <c r="F499" s="8"/>
      <c r="G499" s="7"/>
      <c r="H499" s="9"/>
      <c r="I499" s="7"/>
      <c r="J499" s="9"/>
      <c r="K499" s="7"/>
      <c r="L499" s="6">
        <f>SUM(L497:L498)</f>
        <v>65567</v>
      </c>
      <c r="M499" s="6">
        <f>SUM(M497:M498)</f>
        <v>0</v>
      </c>
      <c r="N499" s="6">
        <f>SUM(N497:N498)</f>
        <v>65567</v>
      </c>
      <c r="O499" s="34"/>
      <c r="P499" s="34"/>
    </row>
    <row r="500" spans="1:16" x14ac:dyDescent="0.25">
      <c r="A500" s="7"/>
      <c r="B500" s="7"/>
      <c r="C500" s="7"/>
      <c r="D500" s="7"/>
      <c r="E500" s="7"/>
      <c r="F500" s="8"/>
      <c r="G500" s="7"/>
      <c r="H500" s="9"/>
      <c r="I500" s="7"/>
      <c r="J500" s="9"/>
      <c r="K500" s="7"/>
      <c r="L500" s="9"/>
      <c r="M500" s="9"/>
      <c r="N500" s="9"/>
      <c r="O500" s="34"/>
      <c r="P500" s="34"/>
    </row>
    <row r="501" spans="1:16" x14ac:dyDescent="0.25">
      <c r="A501" s="7">
        <v>122</v>
      </c>
      <c r="B501" s="7">
        <v>6</v>
      </c>
      <c r="C501" s="7"/>
      <c r="D501" s="7">
        <v>5</v>
      </c>
      <c r="E501" s="7">
        <v>102</v>
      </c>
      <c r="F501" s="8" t="s">
        <v>198</v>
      </c>
      <c r="G501" s="7" t="s">
        <v>23</v>
      </c>
      <c r="H501" s="9">
        <v>239</v>
      </c>
      <c r="I501" s="7">
        <v>84</v>
      </c>
      <c r="J501" s="9">
        <v>54</v>
      </c>
      <c r="K501" s="7">
        <v>31</v>
      </c>
      <c r="L501" s="9">
        <v>8699</v>
      </c>
      <c r="M501" s="9">
        <v>0</v>
      </c>
      <c r="N501" s="9">
        <f>L501+M501</f>
        <v>8699</v>
      </c>
      <c r="O501" s="34"/>
      <c r="P501" s="34"/>
    </row>
    <row r="502" spans="1:16" x14ac:dyDescent="0.25">
      <c r="A502" s="7"/>
      <c r="B502" s="7"/>
      <c r="C502" s="7"/>
      <c r="D502" s="7"/>
      <c r="E502" s="7"/>
      <c r="F502" s="8"/>
      <c r="G502" s="7"/>
      <c r="H502" s="9"/>
      <c r="I502" s="7"/>
      <c r="J502" s="9"/>
      <c r="K502" s="7"/>
      <c r="L502" s="9"/>
      <c r="M502" s="9"/>
      <c r="N502" s="9"/>
      <c r="O502" s="34"/>
      <c r="P502" s="34"/>
    </row>
    <row r="503" spans="1:16" x14ac:dyDescent="0.25">
      <c r="A503" s="21">
        <v>123</v>
      </c>
      <c r="B503" s="21">
        <v>6</v>
      </c>
      <c r="C503" s="21"/>
      <c r="D503" s="21">
        <v>23</v>
      </c>
      <c r="E503" s="21">
        <v>6</v>
      </c>
      <c r="F503" s="22" t="s">
        <v>199</v>
      </c>
      <c r="G503" s="21" t="s">
        <v>23</v>
      </c>
      <c r="H503" s="23">
        <v>1098</v>
      </c>
      <c r="I503" s="46">
        <v>84</v>
      </c>
      <c r="J503" s="23">
        <v>0</v>
      </c>
      <c r="K503" s="21"/>
      <c r="L503" s="23">
        <v>36014</v>
      </c>
      <c r="M503" s="23">
        <v>0</v>
      </c>
      <c r="N503" s="23">
        <f>L503+M503</f>
        <v>36014</v>
      </c>
      <c r="O503" s="35"/>
      <c r="P503" s="35"/>
    </row>
    <row r="504" spans="1:16" x14ac:dyDescent="0.25">
      <c r="A504" s="7"/>
      <c r="B504" s="7"/>
      <c r="C504" s="7"/>
      <c r="D504" s="7">
        <v>27</v>
      </c>
      <c r="E504" s="7">
        <v>97</v>
      </c>
      <c r="F504" s="8" t="s">
        <v>393</v>
      </c>
      <c r="G504" s="7" t="s">
        <v>23</v>
      </c>
      <c r="H504" s="9">
        <v>673</v>
      </c>
      <c r="I504" s="29">
        <v>83</v>
      </c>
      <c r="J504" s="9">
        <v>0</v>
      </c>
      <c r="K504" s="7"/>
      <c r="L504" s="9">
        <v>27728</v>
      </c>
      <c r="M504" s="9">
        <v>0</v>
      </c>
      <c r="N504" s="9">
        <f>L504+M504</f>
        <v>27728</v>
      </c>
      <c r="O504" s="34"/>
      <c r="P504" s="34"/>
    </row>
    <row r="505" spans="1:16" x14ac:dyDescent="0.25">
      <c r="A505" s="7"/>
      <c r="B505" s="7"/>
      <c r="C505" s="7"/>
      <c r="D505" s="7"/>
      <c r="E505" s="7"/>
      <c r="F505" s="8"/>
      <c r="G505" s="7"/>
      <c r="H505" s="9"/>
      <c r="I505" s="29"/>
      <c r="J505" s="9"/>
      <c r="K505" s="7"/>
      <c r="L505" s="6">
        <f>SUM(L503:L504)</f>
        <v>63742</v>
      </c>
      <c r="M505" s="6">
        <f>SUM(M503:M504)</f>
        <v>0</v>
      </c>
      <c r="N505" s="6">
        <f>SUM(N503:N504)</f>
        <v>63742</v>
      </c>
      <c r="O505" s="34"/>
      <c r="P505" s="34"/>
    </row>
    <row r="506" spans="1:16" x14ac:dyDescent="0.25">
      <c r="A506" s="7"/>
      <c r="B506" s="7"/>
      <c r="C506" s="7"/>
      <c r="D506" s="7"/>
      <c r="E506" s="7"/>
      <c r="F506" s="8"/>
      <c r="G506" s="7"/>
      <c r="H506" s="9"/>
      <c r="I506" s="29"/>
      <c r="J506" s="9"/>
      <c r="K506" s="7"/>
      <c r="L506" s="9"/>
      <c r="M506" s="9"/>
      <c r="N506" s="9"/>
      <c r="O506" s="34"/>
      <c r="P506" s="34"/>
    </row>
    <row r="507" spans="1:16" x14ac:dyDescent="0.25">
      <c r="A507" s="7">
        <v>124</v>
      </c>
      <c r="B507" s="7">
        <v>6</v>
      </c>
      <c r="C507" s="7"/>
      <c r="D507" s="7">
        <v>4</v>
      </c>
      <c r="E507" s="7">
        <v>146</v>
      </c>
      <c r="F507" s="8" t="s">
        <v>114</v>
      </c>
      <c r="G507" s="7" t="s">
        <v>23</v>
      </c>
      <c r="H507" s="9">
        <v>1660</v>
      </c>
      <c r="I507" s="7">
        <v>83</v>
      </c>
      <c r="J507" s="9">
        <v>0</v>
      </c>
      <c r="K507" s="7"/>
      <c r="L507" s="9">
        <v>68392</v>
      </c>
      <c r="M507" s="9">
        <v>0</v>
      </c>
      <c r="N507" s="9">
        <f t="shared" ref="N507:N512" si="11">L507+M507</f>
        <v>68392</v>
      </c>
      <c r="O507" s="34"/>
      <c r="P507" s="34"/>
    </row>
    <row r="508" spans="1:16" x14ac:dyDescent="0.25">
      <c r="A508" s="7"/>
      <c r="B508" s="7"/>
      <c r="C508" s="7"/>
      <c r="D508" s="7">
        <v>5</v>
      </c>
      <c r="E508" s="7">
        <v>103</v>
      </c>
      <c r="F508" s="8" t="s">
        <v>199</v>
      </c>
      <c r="G508" s="7" t="s">
        <v>23</v>
      </c>
      <c r="H508" s="9">
        <v>242</v>
      </c>
      <c r="I508" s="7">
        <v>86</v>
      </c>
      <c r="J508" s="9">
        <v>0</v>
      </c>
      <c r="K508" s="7"/>
      <c r="L508" s="9">
        <v>4646</v>
      </c>
      <c r="M508" s="9">
        <v>0</v>
      </c>
      <c r="N508" s="9">
        <f t="shared" si="11"/>
        <v>4646</v>
      </c>
      <c r="O508" s="34"/>
      <c r="P508" s="34"/>
    </row>
    <row r="509" spans="1:16" x14ac:dyDescent="0.25">
      <c r="A509" s="7"/>
      <c r="B509" s="7"/>
      <c r="C509" s="7"/>
      <c r="D509" s="7">
        <v>5</v>
      </c>
      <c r="E509" s="7">
        <v>104</v>
      </c>
      <c r="F509" s="8" t="s">
        <v>200</v>
      </c>
      <c r="G509" s="7" t="s">
        <v>23</v>
      </c>
      <c r="H509" s="9">
        <v>523</v>
      </c>
      <c r="I509" s="7">
        <v>84</v>
      </c>
      <c r="J509" s="9">
        <v>160</v>
      </c>
      <c r="K509" s="7">
        <v>27</v>
      </c>
      <c r="L509" s="9">
        <v>40610</v>
      </c>
      <c r="M509" s="9">
        <v>0</v>
      </c>
      <c r="N509" s="9">
        <f t="shared" si="11"/>
        <v>40610</v>
      </c>
      <c r="O509" s="34"/>
      <c r="P509" s="34"/>
    </row>
    <row r="510" spans="1:16" x14ac:dyDescent="0.25">
      <c r="A510" s="7"/>
      <c r="B510" s="7"/>
      <c r="C510" s="7"/>
      <c r="D510" s="7">
        <v>23</v>
      </c>
      <c r="E510" s="7">
        <v>11</v>
      </c>
      <c r="F510" s="8" t="s">
        <v>199</v>
      </c>
      <c r="G510" s="7" t="s">
        <v>23</v>
      </c>
      <c r="H510" s="9">
        <v>1098</v>
      </c>
      <c r="I510" s="29">
        <v>84</v>
      </c>
      <c r="J510" s="9">
        <v>0</v>
      </c>
      <c r="K510" s="7"/>
      <c r="L510" s="9">
        <v>36014</v>
      </c>
      <c r="M510" s="9">
        <v>0</v>
      </c>
      <c r="N510" s="9">
        <f t="shared" si="11"/>
        <v>36014</v>
      </c>
      <c r="O510" s="34"/>
      <c r="P510" s="34"/>
    </row>
    <row r="511" spans="1:16" x14ac:dyDescent="0.25">
      <c r="A511" s="7"/>
      <c r="B511" s="7"/>
      <c r="C511" s="7"/>
      <c r="D511" s="7">
        <v>23</v>
      </c>
      <c r="E511" s="7">
        <v>39</v>
      </c>
      <c r="F511" s="8" t="s">
        <v>353</v>
      </c>
      <c r="G511" s="7" t="s">
        <v>23</v>
      </c>
      <c r="H511" s="9">
        <v>5268</v>
      </c>
      <c r="I511" s="29">
        <v>84</v>
      </c>
      <c r="J511" s="9">
        <v>0</v>
      </c>
      <c r="K511" s="7"/>
      <c r="L511" s="9">
        <v>172790</v>
      </c>
      <c r="M511" s="9">
        <v>0</v>
      </c>
      <c r="N511" s="9">
        <f t="shared" si="11"/>
        <v>172790</v>
      </c>
      <c r="O511" s="34"/>
      <c r="P511" s="34"/>
    </row>
    <row r="512" spans="1:16" s="188" customFormat="1" x14ac:dyDescent="0.25">
      <c r="A512" s="21"/>
      <c r="B512" s="21"/>
      <c r="C512" s="21"/>
      <c r="D512" s="21">
        <v>28</v>
      </c>
      <c r="E512" s="21">
        <v>138</v>
      </c>
      <c r="F512" s="22" t="s">
        <v>353</v>
      </c>
      <c r="G512" s="21" t="s">
        <v>23</v>
      </c>
      <c r="H512" s="47">
        <v>3166</v>
      </c>
      <c r="I512" s="48">
        <v>83</v>
      </c>
      <c r="J512" s="47">
        <v>0</v>
      </c>
      <c r="K512" s="21"/>
      <c r="L512" s="47">
        <v>130439</v>
      </c>
      <c r="M512" s="47">
        <v>0</v>
      </c>
      <c r="N512" s="47">
        <f t="shared" si="11"/>
        <v>130439</v>
      </c>
      <c r="O512" s="42"/>
      <c r="P512" s="42"/>
    </row>
    <row r="513" spans="1:16" x14ac:dyDescent="0.25">
      <c r="A513" s="7"/>
      <c r="B513" s="7"/>
      <c r="C513" s="7"/>
      <c r="D513" s="7"/>
      <c r="E513" s="7"/>
      <c r="F513" s="8"/>
      <c r="G513" s="7"/>
      <c r="H513" s="9"/>
      <c r="I513" s="29"/>
      <c r="J513" s="9"/>
      <c r="K513" s="7"/>
      <c r="L513" s="6">
        <f>SUM(L507:L512)</f>
        <v>452891</v>
      </c>
      <c r="M513" s="6">
        <f>SUM(M507:M512)</f>
        <v>0</v>
      </c>
      <c r="N513" s="6">
        <f>SUM(N507:N512)</f>
        <v>452891</v>
      </c>
      <c r="O513" s="34"/>
      <c r="P513" s="34"/>
    </row>
    <row r="514" spans="1:16" x14ac:dyDescent="0.25">
      <c r="A514" s="7"/>
      <c r="B514" s="7"/>
      <c r="C514" s="7"/>
      <c r="D514" s="7"/>
      <c r="E514" s="7"/>
      <c r="F514" s="8"/>
      <c r="G514" s="7"/>
      <c r="H514" s="9"/>
      <c r="I514" s="29"/>
      <c r="J514" s="9"/>
      <c r="K514" s="7"/>
      <c r="L514" s="9"/>
      <c r="M514" s="9"/>
      <c r="N514" s="9"/>
      <c r="O514" s="34"/>
      <c r="P514" s="34"/>
    </row>
    <row r="515" spans="1:16" x14ac:dyDescent="0.25">
      <c r="A515" s="7"/>
      <c r="B515" s="7"/>
      <c r="C515" s="7"/>
      <c r="D515" s="7"/>
      <c r="E515" s="7"/>
      <c r="F515" s="8"/>
      <c r="G515" s="7"/>
      <c r="H515" s="9"/>
      <c r="I515" s="7"/>
      <c r="J515" s="9"/>
      <c r="K515" s="7"/>
      <c r="L515" s="9"/>
      <c r="M515" s="9"/>
      <c r="N515" s="9"/>
      <c r="O515" s="34"/>
      <c r="P515" s="34"/>
    </row>
    <row r="516" spans="1:16" x14ac:dyDescent="0.25">
      <c r="A516" s="7">
        <v>125</v>
      </c>
      <c r="B516" s="7">
        <v>6</v>
      </c>
      <c r="C516" s="7"/>
      <c r="D516" s="7">
        <v>5</v>
      </c>
      <c r="E516" s="7">
        <v>106</v>
      </c>
      <c r="F516" s="8" t="s">
        <v>72</v>
      </c>
      <c r="G516" s="7" t="s">
        <v>23</v>
      </c>
      <c r="H516" s="9">
        <v>352</v>
      </c>
      <c r="I516" s="7">
        <v>84</v>
      </c>
      <c r="J516" s="9">
        <v>84</v>
      </c>
      <c r="K516" s="7">
        <v>29</v>
      </c>
      <c r="L516" s="9">
        <v>17962</v>
      </c>
      <c r="M516" s="9">
        <v>0</v>
      </c>
      <c r="N516" s="9">
        <f>L516+M516</f>
        <v>17962</v>
      </c>
      <c r="O516" s="34"/>
      <c r="P516" s="34"/>
    </row>
    <row r="517" spans="1:16" x14ac:dyDescent="0.25">
      <c r="A517" s="7"/>
      <c r="B517" s="7"/>
      <c r="C517" s="7"/>
      <c r="D517" s="7">
        <v>8</v>
      </c>
      <c r="E517" s="7">
        <v>50</v>
      </c>
      <c r="F517" s="8" t="s">
        <v>272</v>
      </c>
      <c r="G517" s="7" t="s">
        <v>23</v>
      </c>
      <c r="H517" s="9">
        <v>1752</v>
      </c>
      <c r="I517" s="7">
        <v>84</v>
      </c>
      <c r="J517" s="9">
        <v>0</v>
      </c>
      <c r="K517" s="7"/>
      <c r="L517" s="9">
        <v>57466</v>
      </c>
      <c r="M517" s="9">
        <v>0</v>
      </c>
      <c r="N517" s="9">
        <f>L517+M517</f>
        <v>57466</v>
      </c>
      <c r="O517" s="34"/>
      <c r="P517" s="34"/>
    </row>
    <row r="518" spans="1:16" s="188" customFormat="1" x14ac:dyDescent="0.25">
      <c r="A518" s="21"/>
      <c r="B518" s="21"/>
      <c r="C518" s="21"/>
      <c r="D518" s="21">
        <v>12</v>
      </c>
      <c r="E518" s="21">
        <v>61</v>
      </c>
      <c r="F518" s="22" t="s">
        <v>428</v>
      </c>
      <c r="G518" s="21" t="s">
        <v>23</v>
      </c>
      <c r="H518" s="23">
        <v>1682</v>
      </c>
      <c r="I518" s="21">
        <v>86</v>
      </c>
      <c r="J518" s="23">
        <v>0</v>
      </c>
      <c r="K518" s="21"/>
      <c r="L518" s="23">
        <v>32294</v>
      </c>
      <c r="M518" s="23">
        <v>0</v>
      </c>
      <c r="N518" s="23">
        <f>L518+M518</f>
        <v>32294</v>
      </c>
      <c r="O518" s="42"/>
      <c r="P518" s="42"/>
    </row>
    <row r="519" spans="1:16" x14ac:dyDescent="0.25">
      <c r="A519" s="7"/>
      <c r="B519" s="7"/>
      <c r="C519" s="7"/>
      <c r="D519" s="7"/>
      <c r="E519" s="7"/>
      <c r="F519" s="8"/>
      <c r="G519" s="7"/>
      <c r="H519" s="9"/>
      <c r="I519" s="7"/>
      <c r="J519" s="9"/>
      <c r="K519" s="7"/>
      <c r="L519" s="6">
        <f>SUM(L516:L518)</f>
        <v>107722</v>
      </c>
      <c r="M519" s="6">
        <f>SUM(M516:M518)</f>
        <v>0</v>
      </c>
      <c r="N519" s="6">
        <f>SUM(N516:N518)</f>
        <v>107722</v>
      </c>
      <c r="O519" s="34"/>
      <c r="P519" s="34"/>
    </row>
    <row r="520" spans="1:16" x14ac:dyDescent="0.25">
      <c r="A520" s="7"/>
      <c r="B520" s="7"/>
      <c r="C520" s="7"/>
      <c r="D520" s="7"/>
      <c r="E520" s="7"/>
      <c r="F520" s="8"/>
      <c r="G520" s="7"/>
      <c r="H520" s="9"/>
      <c r="I520" s="7"/>
      <c r="J520" s="9"/>
      <c r="K520" s="7"/>
      <c r="L520" s="9"/>
      <c r="M520" s="9"/>
      <c r="N520" s="9"/>
      <c r="O520" s="34"/>
      <c r="P520" s="34"/>
    </row>
    <row r="521" spans="1:16" x14ac:dyDescent="0.25">
      <c r="A521" s="7">
        <v>126</v>
      </c>
      <c r="B521" s="7">
        <v>6</v>
      </c>
      <c r="C521" s="7"/>
      <c r="D521" s="7">
        <v>5</v>
      </c>
      <c r="E521" s="7">
        <v>107</v>
      </c>
      <c r="F521" s="8" t="s">
        <v>202</v>
      </c>
      <c r="G521" s="7" t="s">
        <v>23</v>
      </c>
      <c r="H521" s="9">
        <v>304</v>
      </c>
      <c r="I521" s="7">
        <v>84</v>
      </c>
      <c r="J521" s="9">
        <v>72</v>
      </c>
      <c r="K521" s="7">
        <v>29</v>
      </c>
      <c r="L521" s="9">
        <v>14899</v>
      </c>
      <c r="M521" s="9">
        <v>0</v>
      </c>
      <c r="N521" s="9">
        <f>L521+M521</f>
        <v>14899</v>
      </c>
      <c r="O521" s="34"/>
      <c r="P521" s="34"/>
    </row>
    <row r="522" spans="1:16" x14ac:dyDescent="0.25">
      <c r="A522" s="7"/>
      <c r="B522" s="7"/>
      <c r="C522" s="7"/>
      <c r="D522" s="7">
        <v>8</v>
      </c>
      <c r="E522" s="7">
        <v>99</v>
      </c>
      <c r="F522" s="8" t="s">
        <v>278</v>
      </c>
      <c r="G522" s="7" t="s">
        <v>23</v>
      </c>
      <c r="H522" s="9">
        <v>1820</v>
      </c>
      <c r="I522" s="7">
        <v>83</v>
      </c>
      <c r="J522" s="9">
        <v>0</v>
      </c>
      <c r="K522" s="7"/>
      <c r="L522" s="9">
        <v>74984</v>
      </c>
      <c r="M522" s="9">
        <v>0</v>
      </c>
      <c r="N522" s="9">
        <f>L522+M522</f>
        <v>74984</v>
      </c>
      <c r="O522" s="34"/>
      <c r="P522" s="34"/>
    </row>
    <row r="523" spans="1:16" x14ac:dyDescent="0.25">
      <c r="A523" s="7"/>
      <c r="B523" s="7"/>
      <c r="C523" s="7"/>
      <c r="D523" s="7"/>
      <c r="E523" s="7"/>
      <c r="F523" s="8"/>
      <c r="G523" s="7"/>
      <c r="H523" s="9"/>
      <c r="I523" s="7"/>
      <c r="J523" s="9"/>
      <c r="K523" s="7"/>
      <c r="L523" s="6">
        <f>SUM(L521:L522)</f>
        <v>89883</v>
      </c>
      <c r="M523" s="6">
        <f>SUM(M521:M522)</f>
        <v>0</v>
      </c>
      <c r="N523" s="6">
        <f>SUM(N521:N522)</f>
        <v>89883</v>
      </c>
      <c r="O523" s="34"/>
      <c r="P523" s="34"/>
    </row>
    <row r="524" spans="1:16" x14ac:dyDescent="0.25">
      <c r="A524" s="7"/>
      <c r="B524" s="7"/>
      <c r="C524" s="7"/>
      <c r="D524" s="7"/>
      <c r="E524" s="7"/>
      <c r="F524" s="8"/>
      <c r="G524" s="7"/>
      <c r="H524" s="9"/>
      <c r="I524" s="7"/>
      <c r="J524" s="9"/>
      <c r="K524" s="7"/>
      <c r="L524" s="9"/>
      <c r="M524" s="9"/>
      <c r="N524" s="9"/>
      <c r="O524" s="34"/>
      <c r="P524" s="34"/>
    </row>
    <row r="525" spans="1:16" x14ac:dyDescent="0.25">
      <c r="A525" s="7">
        <v>127</v>
      </c>
      <c r="B525" s="7">
        <v>6</v>
      </c>
      <c r="C525" s="7"/>
      <c r="D525" s="7">
        <v>5</v>
      </c>
      <c r="E525" s="7">
        <v>108</v>
      </c>
      <c r="F525" s="8" t="s">
        <v>203</v>
      </c>
      <c r="G525" s="7" t="s">
        <v>23</v>
      </c>
      <c r="H525" s="9">
        <v>304</v>
      </c>
      <c r="I525" s="7">
        <v>84</v>
      </c>
      <c r="J525" s="9">
        <v>72</v>
      </c>
      <c r="K525" s="7">
        <v>27</v>
      </c>
      <c r="L525" s="9">
        <v>14899</v>
      </c>
      <c r="M525" s="9">
        <v>0</v>
      </c>
      <c r="N525" s="9">
        <f>L525+M525</f>
        <v>14899</v>
      </c>
      <c r="O525" s="34"/>
      <c r="P525" s="34"/>
    </row>
    <row r="526" spans="1:16" x14ac:dyDescent="0.25">
      <c r="A526" s="7"/>
      <c r="B526" s="7"/>
      <c r="C526" s="7"/>
      <c r="D526" s="7">
        <v>27</v>
      </c>
      <c r="E526" s="7">
        <v>79</v>
      </c>
      <c r="F526" s="8" t="s">
        <v>386</v>
      </c>
      <c r="G526" s="7" t="s">
        <v>23</v>
      </c>
      <c r="H526" s="9">
        <v>2910</v>
      </c>
      <c r="I526" s="29">
        <v>84</v>
      </c>
      <c r="J526" s="9">
        <v>0</v>
      </c>
      <c r="K526" s="7"/>
      <c r="L526" s="9">
        <v>95448</v>
      </c>
      <c r="M526" s="9">
        <v>0</v>
      </c>
      <c r="N526" s="9">
        <f>L526+M526</f>
        <v>95448</v>
      </c>
      <c r="O526" s="34"/>
      <c r="P526" s="34"/>
    </row>
    <row r="527" spans="1:16" x14ac:dyDescent="0.25">
      <c r="A527" s="7"/>
      <c r="B527" s="7"/>
      <c r="C527" s="7"/>
      <c r="D527" s="7"/>
      <c r="E527" s="7"/>
      <c r="F527" s="8"/>
      <c r="G527" s="7"/>
      <c r="H527" s="9"/>
      <c r="I527" s="29"/>
      <c r="J527" s="9"/>
      <c r="K527" s="7"/>
      <c r="L527" s="6">
        <f>SUM(L525:L526)</f>
        <v>110347</v>
      </c>
      <c r="M527" s="6">
        <f>SUM(M525:M526)</f>
        <v>0</v>
      </c>
      <c r="N527" s="6">
        <f>SUM(N525:N526)</f>
        <v>110347</v>
      </c>
      <c r="O527" s="34"/>
      <c r="P527" s="34"/>
    </row>
    <row r="528" spans="1:16" x14ac:dyDescent="0.25">
      <c r="A528" s="7"/>
      <c r="B528" s="7"/>
      <c r="C528" s="7"/>
      <c r="D528" s="7"/>
      <c r="E528" s="7"/>
      <c r="F528" s="8"/>
      <c r="G528" s="7"/>
      <c r="H528" s="9"/>
      <c r="I528" s="29"/>
      <c r="J528" s="9"/>
      <c r="K528" s="7"/>
      <c r="L528" s="9"/>
      <c r="M528" s="9"/>
      <c r="N528" s="9"/>
      <c r="O528" s="34"/>
      <c r="P528" s="34"/>
    </row>
    <row r="529" spans="1:16" x14ac:dyDescent="0.25">
      <c r="A529" s="7">
        <v>128</v>
      </c>
      <c r="B529" s="7">
        <v>6</v>
      </c>
      <c r="C529" s="7"/>
      <c r="D529" s="7">
        <v>5</v>
      </c>
      <c r="E529" s="7">
        <v>110</v>
      </c>
      <c r="F529" s="8" t="s">
        <v>204</v>
      </c>
      <c r="G529" s="7" t="s">
        <v>23</v>
      </c>
      <c r="H529" s="9">
        <v>466</v>
      </c>
      <c r="I529" s="7">
        <v>84</v>
      </c>
      <c r="J529" s="9">
        <v>98</v>
      </c>
      <c r="K529" s="7">
        <v>29</v>
      </c>
      <c r="L529" s="9">
        <v>23437</v>
      </c>
      <c r="M529" s="9">
        <v>0</v>
      </c>
      <c r="N529" s="9">
        <f>L529+M529</f>
        <v>23437</v>
      </c>
      <c r="O529" s="34"/>
      <c r="P529" s="34"/>
    </row>
    <row r="530" spans="1:16" x14ac:dyDescent="0.25">
      <c r="A530" s="7"/>
      <c r="B530" s="7"/>
      <c r="C530" s="7"/>
      <c r="D530" s="7">
        <v>5</v>
      </c>
      <c r="E530" s="7">
        <v>134</v>
      </c>
      <c r="F530" s="8" t="s">
        <v>224</v>
      </c>
      <c r="G530" s="7" t="s">
        <v>23</v>
      </c>
      <c r="H530" s="9">
        <v>326</v>
      </c>
      <c r="I530" s="7">
        <v>84</v>
      </c>
      <c r="J530" s="9">
        <v>0</v>
      </c>
      <c r="K530" s="7"/>
      <c r="L530" s="9">
        <v>10693</v>
      </c>
      <c r="M530" s="9">
        <v>0</v>
      </c>
      <c r="N530" s="9">
        <f>L530+M530</f>
        <v>10693</v>
      </c>
      <c r="O530" s="34"/>
      <c r="P530" s="34"/>
    </row>
    <row r="531" spans="1:16" x14ac:dyDescent="0.25">
      <c r="A531" s="7"/>
      <c r="B531" s="7"/>
      <c r="C531" s="7"/>
      <c r="D531" s="7"/>
      <c r="E531" s="7"/>
      <c r="F531" s="8"/>
      <c r="G531" s="7"/>
      <c r="H531" s="9"/>
      <c r="I531" s="7"/>
      <c r="J531" s="9"/>
      <c r="K531" s="7"/>
      <c r="L531" s="6">
        <f>SUM(L529:L530)</f>
        <v>34130</v>
      </c>
      <c r="M531" s="6">
        <f>SUM(M529:M530)</f>
        <v>0</v>
      </c>
      <c r="N531" s="6">
        <f>SUM(N529:N530)</f>
        <v>34130</v>
      </c>
      <c r="O531" s="34"/>
      <c r="P531" s="34"/>
    </row>
    <row r="532" spans="1:16" x14ac:dyDescent="0.25">
      <c r="A532" s="7"/>
      <c r="B532" s="7"/>
      <c r="C532" s="7"/>
      <c r="D532" s="7"/>
      <c r="E532" s="7"/>
      <c r="F532" s="8"/>
      <c r="G532" s="7"/>
      <c r="H532" s="9"/>
      <c r="I532" s="7"/>
      <c r="J532" s="9"/>
      <c r="K532" s="7"/>
      <c r="L532" s="9"/>
      <c r="M532" s="9"/>
      <c r="N532" s="9"/>
      <c r="O532" s="34"/>
      <c r="P532" s="34"/>
    </row>
    <row r="533" spans="1:16" x14ac:dyDescent="0.25">
      <c r="A533" s="7">
        <v>129</v>
      </c>
      <c r="B533" s="7">
        <v>6</v>
      </c>
      <c r="C533" s="7"/>
      <c r="D533" s="7">
        <v>5</v>
      </c>
      <c r="E533" s="7">
        <v>111</v>
      </c>
      <c r="F533" s="8" t="s">
        <v>205</v>
      </c>
      <c r="G533" s="7" t="s">
        <v>23</v>
      </c>
      <c r="H533" s="9">
        <v>454</v>
      </c>
      <c r="I533" s="7">
        <v>84</v>
      </c>
      <c r="J533" s="9">
        <v>160</v>
      </c>
      <c r="K533" s="7">
        <v>27</v>
      </c>
      <c r="L533" s="9">
        <v>38347</v>
      </c>
      <c r="M533" s="9">
        <v>0</v>
      </c>
      <c r="N533" s="9">
        <f>L533+M533</f>
        <v>38347</v>
      </c>
      <c r="O533" s="34"/>
      <c r="P533" s="34"/>
    </row>
    <row r="534" spans="1:16" x14ac:dyDescent="0.25">
      <c r="A534" s="7"/>
      <c r="B534" s="7"/>
      <c r="C534" s="7"/>
      <c r="D534" s="7">
        <v>8</v>
      </c>
      <c r="E534" s="7">
        <v>102</v>
      </c>
      <c r="F534" s="8" t="s">
        <v>279</v>
      </c>
      <c r="G534" s="7" t="s">
        <v>23</v>
      </c>
      <c r="H534" s="9">
        <v>3803</v>
      </c>
      <c r="I534" s="7">
        <v>83</v>
      </c>
      <c r="J534" s="9">
        <v>0</v>
      </c>
      <c r="K534" s="7"/>
      <c r="L534" s="9">
        <v>156684</v>
      </c>
      <c r="M534" s="9">
        <v>0</v>
      </c>
      <c r="N534" s="9">
        <f>L534+M534</f>
        <v>156684</v>
      </c>
      <c r="O534" s="34"/>
      <c r="P534" s="34"/>
    </row>
    <row r="535" spans="1:16" x14ac:dyDescent="0.25">
      <c r="A535" s="7"/>
      <c r="B535" s="7"/>
      <c r="C535" s="7"/>
      <c r="D535" s="7">
        <v>23</v>
      </c>
      <c r="E535" s="7">
        <v>24</v>
      </c>
      <c r="F535" s="8" t="s">
        <v>352</v>
      </c>
      <c r="G535" s="7" t="s">
        <v>23</v>
      </c>
      <c r="H535" s="9">
        <v>1765</v>
      </c>
      <c r="I535" s="29">
        <v>84</v>
      </c>
      <c r="J535" s="9">
        <v>0</v>
      </c>
      <c r="K535" s="7"/>
      <c r="L535" s="9">
        <v>57892</v>
      </c>
      <c r="M535" s="9">
        <v>0</v>
      </c>
      <c r="N535" s="9">
        <f>L535+M535</f>
        <v>57892</v>
      </c>
      <c r="O535" s="34"/>
      <c r="P535" s="34"/>
    </row>
    <row r="536" spans="1:16" x14ac:dyDescent="0.25">
      <c r="A536" s="7"/>
      <c r="B536" s="7"/>
      <c r="C536" s="7"/>
      <c r="D536" s="7"/>
      <c r="E536" s="7"/>
      <c r="F536" s="8"/>
      <c r="G536" s="7"/>
      <c r="H536" s="9"/>
      <c r="I536" s="29"/>
      <c r="J536" s="9"/>
      <c r="K536" s="7"/>
      <c r="L536" s="6">
        <f>SUM(L533:L535)</f>
        <v>252923</v>
      </c>
      <c r="M536" s="6">
        <f>SUM(M533:M535)</f>
        <v>0</v>
      </c>
      <c r="N536" s="6">
        <f>SUM(N533:N535)</f>
        <v>252923</v>
      </c>
      <c r="O536" s="34"/>
      <c r="P536" s="34"/>
    </row>
    <row r="537" spans="1:16" x14ac:dyDescent="0.25">
      <c r="A537" s="7"/>
      <c r="B537" s="7"/>
      <c r="C537" s="7"/>
      <c r="D537" s="7"/>
      <c r="E537" s="7"/>
      <c r="F537" s="8"/>
      <c r="G537" s="7"/>
      <c r="H537" s="9"/>
      <c r="I537" s="29"/>
      <c r="J537" s="9"/>
      <c r="K537" s="7"/>
      <c r="L537" s="9"/>
      <c r="M537" s="9"/>
      <c r="N537" s="9"/>
      <c r="O537" s="34"/>
      <c r="P537" s="34"/>
    </row>
    <row r="538" spans="1:16" s="188" customFormat="1" x14ac:dyDescent="0.25">
      <c r="A538" s="21">
        <v>130</v>
      </c>
      <c r="B538" s="21">
        <v>6</v>
      </c>
      <c r="C538" s="21"/>
      <c r="D538" s="21">
        <v>5</v>
      </c>
      <c r="E538" s="21">
        <v>112</v>
      </c>
      <c r="F538" s="22" t="s">
        <v>206</v>
      </c>
      <c r="G538" s="21" t="s">
        <v>23</v>
      </c>
      <c r="H538" s="23">
        <v>718</v>
      </c>
      <c r="I538" s="21">
        <v>84</v>
      </c>
      <c r="J538" s="23">
        <v>72</v>
      </c>
      <c r="K538" s="21">
        <v>29</v>
      </c>
      <c r="L538" s="23">
        <v>28478</v>
      </c>
      <c r="M538" s="23">
        <v>0</v>
      </c>
      <c r="N538" s="23">
        <f>L538+M538</f>
        <v>28478</v>
      </c>
      <c r="O538" s="42"/>
      <c r="P538" s="42"/>
    </row>
    <row r="539" spans="1:16" s="188" customFormat="1" x14ac:dyDescent="0.25">
      <c r="A539" s="21"/>
      <c r="B539" s="21"/>
      <c r="C539" s="21"/>
      <c r="D539" s="21">
        <v>5</v>
      </c>
      <c r="E539" s="21">
        <v>113</v>
      </c>
      <c r="F539" s="22" t="s">
        <v>207</v>
      </c>
      <c r="G539" s="21" t="s">
        <v>23</v>
      </c>
      <c r="H539" s="23">
        <v>337</v>
      </c>
      <c r="I539" s="21">
        <v>84</v>
      </c>
      <c r="J539" s="23">
        <v>60</v>
      </c>
      <c r="K539" s="21">
        <v>30</v>
      </c>
      <c r="L539" s="23">
        <v>13390</v>
      </c>
      <c r="M539" s="23">
        <v>0</v>
      </c>
      <c r="N539" s="23">
        <f>L539+M539</f>
        <v>13390</v>
      </c>
      <c r="O539" s="42"/>
      <c r="P539" s="42"/>
    </row>
    <row r="540" spans="1:16" x14ac:dyDescent="0.25">
      <c r="A540" s="7"/>
      <c r="B540" s="7"/>
      <c r="C540" s="7"/>
      <c r="D540" s="7"/>
      <c r="E540" s="7"/>
      <c r="F540" s="8"/>
      <c r="G540" s="7"/>
      <c r="H540" s="9"/>
      <c r="I540" s="7"/>
      <c r="J540" s="9"/>
      <c r="K540" s="7"/>
      <c r="L540" s="6">
        <f>SUM(L538:L539)</f>
        <v>41868</v>
      </c>
      <c r="M540" s="6">
        <f>SUM(M538:M539)</f>
        <v>0</v>
      </c>
      <c r="N540" s="6">
        <f>SUM(N538:N539)</f>
        <v>41868</v>
      </c>
      <c r="O540" s="34"/>
      <c r="P540" s="34"/>
    </row>
    <row r="541" spans="1:16" x14ac:dyDescent="0.25">
      <c r="A541" s="7"/>
      <c r="B541" s="7"/>
      <c r="C541" s="7"/>
      <c r="D541" s="7"/>
      <c r="E541" s="7"/>
      <c r="F541" s="8"/>
      <c r="G541" s="7"/>
      <c r="H541" s="9"/>
      <c r="I541" s="7"/>
      <c r="J541" s="9"/>
      <c r="K541" s="7"/>
      <c r="L541" s="9"/>
      <c r="M541" s="9"/>
      <c r="N541" s="9"/>
      <c r="O541" s="34"/>
      <c r="P541" s="34"/>
    </row>
    <row r="542" spans="1:16" x14ac:dyDescent="0.25">
      <c r="A542" s="7">
        <v>131</v>
      </c>
      <c r="B542" s="7">
        <v>6</v>
      </c>
      <c r="C542" s="7"/>
      <c r="D542" s="7">
        <v>5</v>
      </c>
      <c r="E542" s="7">
        <v>114</v>
      </c>
      <c r="F542" s="8" t="s">
        <v>208</v>
      </c>
      <c r="G542" s="7" t="s">
        <v>23</v>
      </c>
      <c r="H542" s="9">
        <v>549</v>
      </c>
      <c r="I542" s="7">
        <v>84</v>
      </c>
      <c r="J542" s="9">
        <v>80</v>
      </c>
      <c r="K542" s="7">
        <v>28</v>
      </c>
      <c r="L542" s="9">
        <v>23927</v>
      </c>
      <c r="M542" s="9">
        <v>0</v>
      </c>
      <c r="N542" s="9">
        <f>L542+M542</f>
        <v>23927</v>
      </c>
      <c r="O542" s="34"/>
      <c r="P542" s="34"/>
    </row>
    <row r="543" spans="1:16" x14ac:dyDescent="0.25">
      <c r="A543" s="7"/>
      <c r="B543" s="7"/>
      <c r="C543" s="7"/>
      <c r="D543" s="7">
        <v>23</v>
      </c>
      <c r="E543" s="7">
        <v>40</v>
      </c>
      <c r="F543" s="8" t="s">
        <v>354</v>
      </c>
      <c r="G543" s="7" t="s">
        <v>23</v>
      </c>
      <c r="H543" s="9">
        <v>1942</v>
      </c>
      <c r="I543" s="29">
        <v>84</v>
      </c>
      <c r="J543" s="9">
        <v>0</v>
      </c>
      <c r="K543" s="7"/>
      <c r="L543" s="9">
        <v>63698</v>
      </c>
      <c r="M543" s="9">
        <v>0</v>
      </c>
      <c r="N543" s="9">
        <f>L543+M543</f>
        <v>63698</v>
      </c>
      <c r="O543" s="34"/>
      <c r="P543" s="34"/>
    </row>
    <row r="544" spans="1:16" x14ac:dyDescent="0.25">
      <c r="A544" s="21">
        <v>132</v>
      </c>
      <c r="B544" s="21">
        <v>6</v>
      </c>
      <c r="C544" s="21"/>
      <c r="D544" s="21">
        <v>23</v>
      </c>
      <c r="E544" s="21">
        <v>41</v>
      </c>
      <c r="F544" s="22" t="s">
        <v>208</v>
      </c>
      <c r="G544" s="21" t="s">
        <v>23</v>
      </c>
      <c r="H544" s="23">
        <v>2996</v>
      </c>
      <c r="I544" s="46">
        <v>84</v>
      </c>
      <c r="J544" s="23">
        <v>0</v>
      </c>
      <c r="K544" s="21"/>
      <c r="L544" s="23">
        <v>90167</v>
      </c>
      <c r="M544" s="23">
        <v>0</v>
      </c>
      <c r="N544" s="23">
        <f>L544+M544</f>
        <v>90167</v>
      </c>
      <c r="O544" s="35"/>
      <c r="P544" s="35"/>
    </row>
    <row r="545" spans="1:16" x14ac:dyDescent="0.25">
      <c r="A545" s="7"/>
      <c r="B545" s="7"/>
      <c r="C545" s="7"/>
      <c r="D545" s="7"/>
      <c r="E545" s="7"/>
      <c r="F545" s="8"/>
      <c r="G545" s="7"/>
      <c r="H545" s="9"/>
      <c r="I545" s="29"/>
      <c r="J545" s="9"/>
      <c r="K545" s="7"/>
      <c r="L545" s="6">
        <f>SUM(L542:L544)</f>
        <v>177792</v>
      </c>
      <c r="M545" s="6">
        <f>SUM(M542:M544)</f>
        <v>0</v>
      </c>
      <c r="N545" s="6">
        <f>SUM(N542:N544)</f>
        <v>177792</v>
      </c>
      <c r="O545" s="34"/>
      <c r="P545" s="34"/>
    </row>
    <row r="546" spans="1:16" x14ac:dyDescent="0.25">
      <c r="A546" s="7"/>
      <c r="B546" s="7"/>
      <c r="C546" s="7"/>
      <c r="D546" s="7"/>
      <c r="E546" s="7"/>
      <c r="F546" s="8"/>
      <c r="G546" s="7"/>
      <c r="H546" s="9"/>
      <c r="I546" s="29"/>
      <c r="J546" s="9"/>
      <c r="K546" s="7"/>
      <c r="L546" s="9"/>
      <c r="M546" s="9"/>
      <c r="N546" s="9"/>
      <c r="O546" s="34"/>
      <c r="P546" s="34"/>
    </row>
    <row r="547" spans="1:16" x14ac:dyDescent="0.25">
      <c r="A547" s="7">
        <v>133</v>
      </c>
      <c r="B547" s="7">
        <v>6</v>
      </c>
      <c r="C547" s="7"/>
      <c r="D547" s="7">
        <v>9</v>
      </c>
      <c r="E547" s="7">
        <v>16</v>
      </c>
      <c r="F547" s="8" t="s">
        <v>290</v>
      </c>
      <c r="G547" s="7" t="s">
        <v>23</v>
      </c>
      <c r="H547" s="9">
        <v>1680</v>
      </c>
      <c r="I547" s="7">
        <v>84</v>
      </c>
      <c r="J547" s="9">
        <v>0</v>
      </c>
      <c r="K547" s="7"/>
      <c r="L547" s="9">
        <v>55104</v>
      </c>
      <c r="M547" s="9">
        <v>0</v>
      </c>
      <c r="N547" s="9">
        <f>L547+M547</f>
        <v>55104</v>
      </c>
      <c r="O547" s="34"/>
      <c r="P547" s="34"/>
    </row>
    <row r="548" spans="1:16" x14ac:dyDescent="0.25">
      <c r="A548" s="7"/>
      <c r="B548" s="7"/>
      <c r="C548" s="7"/>
      <c r="D548" s="7">
        <v>23</v>
      </c>
      <c r="E548" s="7">
        <v>8</v>
      </c>
      <c r="F548" s="8" t="s">
        <v>61</v>
      </c>
      <c r="G548" s="7" t="s">
        <v>23</v>
      </c>
      <c r="H548" s="9">
        <v>1763</v>
      </c>
      <c r="I548" s="29">
        <v>84</v>
      </c>
      <c r="J548" s="9">
        <v>0</v>
      </c>
      <c r="K548" s="7"/>
      <c r="L548" s="9">
        <v>57826</v>
      </c>
      <c r="M548" s="9">
        <v>0</v>
      </c>
      <c r="N548" s="9">
        <f>L548+M548</f>
        <v>57826</v>
      </c>
      <c r="O548" s="34"/>
      <c r="P548" s="34"/>
    </row>
    <row r="549" spans="1:16" x14ac:dyDescent="0.25">
      <c r="A549" s="7"/>
      <c r="B549" s="7"/>
      <c r="C549" s="7"/>
      <c r="D549" s="7">
        <v>8</v>
      </c>
      <c r="E549" s="7">
        <v>38</v>
      </c>
      <c r="F549" s="8" t="s">
        <v>269</v>
      </c>
      <c r="G549" s="7" t="s">
        <v>23</v>
      </c>
      <c r="H549" s="9">
        <v>324</v>
      </c>
      <c r="I549" s="7">
        <v>84</v>
      </c>
      <c r="J549" s="9">
        <v>50</v>
      </c>
      <c r="K549" s="7">
        <v>29</v>
      </c>
      <c r="L549" s="9">
        <v>11907</v>
      </c>
      <c r="M549" s="9">
        <v>0</v>
      </c>
      <c r="N549" s="9">
        <f>L549+M549</f>
        <v>11907</v>
      </c>
      <c r="O549" s="34"/>
      <c r="P549" s="34"/>
    </row>
    <row r="550" spans="1:16" x14ac:dyDescent="0.25">
      <c r="A550" s="7"/>
      <c r="B550" s="7"/>
      <c r="C550" s="7"/>
      <c r="D550" s="7"/>
      <c r="E550" s="7"/>
      <c r="F550" s="8"/>
      <c r="G550" s="7"/>
      <c r="H550" s="9"/>
      <c r="I550" s="29"/>
      <c r="J550" s="9"/>
      <c r="K550" s="7"/>
      <c r="L550" s="6">
        <f>SUM(L547:L549)</f>
        <v>124837</v>
      </c>
      <c r="M550" s="6">
        <f>SUM(M547:M549)</f>
        <v>0</v>
      </c>
      <c r="N550" s="6">
        <f>SUM(N547:N549)</f>
        <v>124837</v>
      </c>
      <c r="O550" s="34"/>
      <c r="P550" s="34"/>
    </row>
    <row r="551" spans="1:16" x14ac:dyDescent="0.25">
      <c r="A551" s="7"/>
      <c r="B551" s="7"/>
      <c r="C551" s="7"/>
      <c r="D551" s="7"/>
      <c r="E551" s="7"/>
      <c r="F551" s="8"/>
      <c r="G551" s="7"/>
      <c r="H551" s="9"/>
      <c r="I551" s="29"/>
      <c r="J551" s="9"/>
      <c r="K551" s="7"/>
      <c r="L551" s="9"/>
      <c r="M551" s="9"/>
      <c r="N551" s="9"/>
      <c r="O551" s="34"/>
      <c r="P551" s="34"/>
    </row>
    <row r="552" spans="1:16" x14ac:dyDescent="0.25">
      <c r="A552" s="7">
        <v>134</v>
      </c>
      <c r="B552" s="7">
        <v>6</v>
      </c>
      <c r="C552" s="7"/>
      <c r="D552" s="7">
        <v>3</v>
      </c>
      <c r="E552" s="7">
        <v>242</v>
      </c>
      <c r="F552" s="8" t="s">
        <v>89</v>
      </c>
      <c r="G552" s="7" t="s">
        <v>35</v>
      </c>
      <c r="H552" s="9">
        <v>1126</v>
      </c>
      <c r="I552" s="7">
        <v>84</v>
      </c>
      <c r="J552" s="9">
        <v>0</v>
      </c>
      <c r="K552" s="7"/>
      <c r="L552" s="24">
        <v>36933</v>
      </c>
      <c r="M552" s="9">
        <v>0</v>
      </c>
      <c r="N552" s="9">
        <f t="shared" ref="N552:N558" si="12">L552+M552</f>
        <v>36933</v>
      </c>
      <c r="O552" s="34"/>
      <c r="P552" s="34"/>
    </row>
    <row r="553" spans="1:16" x14ac:dyDescent="0.25">
      <c r="A553" s="7"/>
      <c r="B553" s="7"/>
      <c r="C553" s="7"/>
      <c r="D553" s="7">
        <v>5</v>
      </c>
      <c r="E553" s="7">
        <v>115</v>
      </c>
      <c r="F553" s="8" t="s">
        <v>209</v>
      </c>
      <c r="G553" s="7" t="s">
        <v>23</v>
      </c>
      <c r="H553" s="9">
        <v>585</v>
      </c>
      <c r="I553" s="7">
        <v>84</v>
      </c>
      <c r="J553" s="9">
        <v>50</v>
      </c>
      <c r="K553" s="7">
        <v>29</v>
      </c>
      <c r="L553" s="9">
        <v>21388</v>
      </c>
      <c r="M553" s="9">
        <v>0</v>
      </c>
      <c r="N553" s="9">
        <f t="shared" si="12"/>
        <v>21388</v>
      </c>
      <c r="O553" s="34"/>
      <c r="P553" s="34"/>
    </row>
    <row r="554" spans="1:16" x14ac:dyDescent="0.25">
      <c r="A554" s="7"/>
      <c r="B554" s="7"/>
      <c r="C554" s="7"/>
      <c r="D554" s="7">
        <v>8</v>
      </c>
      <c r="E554" s="7">
        <v>18</v>
      </c>
      <c r="F554" s="8" t="s">
        <v>258</v>
      </c>
      <c r="G554" s="7" t="s">
        <v>23</v>
      </c>
      <c r="H554" s="9">
        <v>450</v>
      </c>
      <c r="I554" s="7">
        <v>84</v>
      </c>
      <c r="J554" s="9">
        <v>0</v>
      </c>
      <c r="K554" s="7"/>
      <c r="L554" s="9">
        <v>14760</v>
      </c>
      <c r="M554" s="9">
        <v>0</v>
      </c>
      <c r="N554" s="9">
        <f t="shared" si="12"/>
        <v>14760</v>
      </c>
      <c r="O554" s="34"/>
      <c r="P554" s="34"/>
    </row>
    <row r="555" spans="1:16" x14ac:dyDescent="0.25">
      <c r="A555" s="21"/>
      <c r="B555" s="21"/>
      <c r="C555" s="21"/>
      <c r="D555" s="21">
        <v>23</v>
      </c>
      <c r="E555" s="21">
        <v>9</v>
      </c>
      <c r="F555" s="22" t="s">
        <v>350</v>
      </c>
      <c r="G555" s="21" t="s">
        <v>23</v>
      </c>
      <c r="H555" s="23">
        <v>1830</v>
      </c>
      <c r="I555" s="46">
        <v>84</v>
      </c>
      <c r="J555" s="23">
        <v>0</v>
      </c>
      <c r="K555" s="21"/>
      <c r="L555" s="23">
        <v>31521</v>
      </c>
      <c r="M555" s="23">
        <v>0</v>
      </c>
      <c r="N555" s="23">
        <f>L555+M555</f>
        <v>31521</v>
      </c>
      <c r="O555" s="35"/>
      <c r="P555" s="35"/>
    </row>
    <row r="556" spans="1:16" x14ac:dyDescent="0.25">
      <c r="A556" s="7"/>
      <c r="B556" s="7"/>
      <c r="C556" s="7"/>
      <c r="D556" s="7">
        <v>27</v>
      </c>
      <c r="E556" s="7">
        <v>36</v>
      </c>
      <c r="F556" s="8" t="s">
        <v>368</v>
      </c>
      <c r="G556" s="7" t="s">
        <v>23</v>
      </c>
      <c r="H556" s="9">
        <v>1930</v>
      </c>
      <c r="I556" s="29">
        <v>84</v>
      </c>
      <c r="J556" s="9">
        <v>0</v>
      </c>
      <c r="K556" s="7"/>
      <c r="L556" s="9">
        <v>63304</v>
      </c>
      <c r="M556" s="9">
        <v>0</v>
      </c>
      <c r="N556" s="9">
        <f t="shared" si="12"/>
        <v>63304</v>
      </c>
      <c r="O556" s="34"/>
      <c r="P556" s="34"/>
    </row>
    <row r="557" spans="1:16" x14ac:dyDescent="0.25">
      <c r="A557" s="7"/>
      <c r="B557" s="7"/>
      <c r="C557" s="7"/>
      <c r="D557" s="7">
        <v>27</v>
      </c>
      <c r="E557" s="7">
        <v>48</v>
      </c>
      <c r="F557" s="8" t="s">
        <v>374</v>
      </c>
      <c r="G557" s="7" t="s">
        <v>23</v>
      </c>
      <c r="H557" s="9">
        <v>888</v>
      </c>
      <c r="I557" s="29">
        <v>84</v>
      </c>
      <c r="J557" s="9">
        <v>0</v>
      </c>
      <c r="K557" s="7"/>
      <c r="L557" s="9">
        <v>29126</v>
      </c>
      <c r="M557" s="9">
        <v>0</v>
      </c>
      <c r="N557" s="9">
        <f t="shared" si="12"/>
        <v>29126</v>
      </c>
      <c r="O557" s="34"/>
      <c r="P557" s="34"/>
    </row>
    <row r="558" spans="1:16" x14ac:dyDescent="0.25">
      <c r="A558" s="7"/>
      <c r="B558" s="7"/>
      <c r="C558" s="7"/>
      <c r="D558" s="7">
        <v>27</v>
      </c>
      <c r="E558" s="7">
        <v>94</v>
      </c>
      <c r="F558" s="8" t="s">
        <v>392</v>
      </c>
      <c r="G558" s="7" t="s">
        <v>23</v>
      </c>
      <c r="H558" s="9">
        <v>1091</v>
      </c>
      <c r="I558" s="29">
        <v>84</v>
      </c>
      <c r="J558" s="9">
        <v>0</v>
      </c>
      <c r="K558" s="7"/>
      <c r="L558" s="9">
        <v>35785</v>
      </c>
      <c r="M558" s="9">
        <v>0</v>
      </c>
      <c r="N558" s="9">
        <f t="shared" si="12"/>
        <v>35785</v>
      </c>
      <c r="O558" s="34"/>
      <c r="P558" s="34"/>
    </row>
    <row r="559" spans="1:16" x14ac:dyDescent="0.25">
      <c r="A559" s="7"/>
      <c r="B559" s="7"/>
      <c r="C559" s="7"/>
      <c r="D559" s="7"/>
      <c r="E559" s="7"/>
      <c r="F559" s="8"/>
      <c r="G559" s="7"/>
      <c r="H559" s="9"/>
      <c r="I559" s="29"/>
      <c r="J559" s="9"/>
      <c r="K559" s="7"/>
      <c r="L559" s="6">
        <f>SUM(L552:L558)</f>
        <v>232817</v>
      </c>
      <c r="M559" s="6">
        <f>SUM(M552:M558)</f>
        <v>0</v>
      </c>
      <c r="N559" s="6">
        <f>SUM(N552:N558)</f>
        <v>232817</v>
      </c>
      <c r="O559" s="34"/>
      <c r="P559" s="34"/>
    </row>
    <row r="560" spans="1:16" x14ac:dyDescent="0.25">
      <c r="A560" s="7"/>
      <c r="B560" s="7"/>
      <c r="C560" s="7"/>
      <c r="D560" s="7"/>
      <c r="E560" s="7"/>
      <c r="F560" s="8"/>
      <c r="G560" s="7"/>
      <c r="H560" s="9"/>
      <c r="I560" s="29"/>
      <c r="J560" s="9"/>
      <c r="K560" s="7"/>
      <c r="L560" s="9"/>
      <c r="M560" s="9"/>
      <c r="N560" s="9"/>
      <c r="O560" s="34"/>
      <c r="P560" s="34"/>
    </row>
    <row r="561" spans="1:16" x14ac:dyDescent="0.25">
      <c r="A561" s="7">
        <v>135</v>
      </c>
      <c r="B561" s="7">
        <v>6</v>
      </c>
      <c r="C561" s="7"/>
      <c r="D561" s="7">
        <v>5</v>
      </c>
      <c r="E561" s="7">
        <v>118</v>
      </c>
      <c r="F561" s="8" t="s">
        <v>210</v>
      </c>
      <c r="G561" s="7" t="s">
        <v>23</v>
      </c>
      <c r="H561" s="9">
        <v>296</v>
      </c>
      <c r="I561" s="7">
        <v>84</v>
      </c>
      <c r="J561" s="9">
        <v>84</v>
      </c>
      <c r="K561" s="7">
        <v>27</v>
      </c>
      <c r="L561" s="9">
        <v>16125</v>
      </c>
      <c r="M561" s="9">
        <v>0</v>
      </c>
      <c r="N561" s="9">
        <f>L561+M561</f>
        <v>16125</v>
      </c>
      <c r="O561" s="34"/>
      <c r="P561" s="34"/>
    </row>
    <row r="562" spans="1:16" x14ac:dyDescent="0.25">
      <c r="A562" s="7"/>
      <c r="B562" s="7"/>
      <c r="C562" s="7"/>
      <c r="D562" s="7">
        <v>27</v>
      </c>
      <c r="E562" s="7">
        <v>44</v>
      </c>
      <c r="F562" s="8" t="s">
        <v>289</v>
      </c>
      <c r="G562" s="7" t="s">
        <v>23</v>
      </c>
      <c r="H562" s="9">
        <v>1812</v>
      </c>
      <c r="I562" s="29">
        <v>84</v>
      </c>
      <c r="J562" s="9">
        <v>0</v>
      </c>
      <c r="K562" s="7"/>
      <c r="L562" s="9">
        <v>59434</v>
      </c>
      <c r="M562" s="9">
        <v>0</v>
      </c>
      <c r="N562" s="9">
        <f>L562+M562</f>
        <v>59434</v>
      </c>
      <c r="O562" s="34"/>
      <c r="P562" s="34"/>
    </row>
    <row r="563" spans="1:16" x14ac:dyDescent="0.25">
      <c r="A563" s="7"/>
      <c r="B563" s="7"/>
      <c r="C563" s="7"/>
      <c r="D563" s="7"/>
      <c r="E563" s="7"/>
      <c r="F563" s="8"/>
      <c r="G563" s="7"/>
      <c r="H563" s="9"/>
      <c r="I563" s="29"/>
      <c r="J563" s="9"/>
      <c r="K563" s="7"/>
      <c r="L563" s="6">
        <f>SUM(L561:L562)</f>
        <v>75559</v>
      </c>
      <c r="M563" s="6">
        <f>SUM(M561:M562)</f>
        <v>0</v>
      </c>
      <c r="N563" s="6">
        <f>SUM(N561:N562)</f>
        <v>75559</v>
      </c>
      <c r="O563" s="34"/>
      <c r="P563" s="34"/>
    </row>
    <row r="564" spans="1:16" x14ac:dyDescent="0.25">
      <c r="A564" s="7"/>
      <c r="B564" s="7"/>
      <c r="C564" s="7"/>
      <c r="D564" s="7"/>
      <c r="E564" s="7"/>
      <c r="F564" s="8"/>
      <c r="G564" s="7"/>
      <c r="H564" s="9"/>
      <c r="I564" s="29"/>
      <c r="J564" s="9"/>
      <c r="K564" s="7"/>
      <c r="L564" s="9"/>
      <c r="M564" s="9"/>
      <c r="N564" s="9"/>
      <c r="O564" s="34"/>
      <c r="P564" s="34"/>
    </row>
    <row r="565" spans="1:16" x14ac:dyDescent="0.25">
      <c r="A565" s="7">
        <v>136</v>
      </c>
      <c r="B565" s="7">
        <v>6</v>
      </c>
      <c r="C565" s="7"/>
      <c r="D565" s="7">
        <v>5</v>
      </c>
      <c r="E565" s="7">
        <v>119</v>
      </c>
      <c r="F565" s="8" t="s">
        <v>211</v>
      </c>
      <c r="G565" s="7" t="s">
        <v>23</v>
      </c>
      <c r="H565" s="9">
        <v>281</v>
      </c>
      <c r="I565" s="7">
        <v>84</v>
      </c>
      <c r="J565" s="9">
        <v>84</v>
      </c>
      <c r="K565" s="7">
        <v>27</v>
      </c>
      <c r="L565" s="9">
        <v>15633</v>
      </c>
      <c r="M565" s="9">
        <v>0</v>
      </c>
      <c r="N565" s="9">
        <f>L565+M565</f>
        <v>15633</v>
      </c>
      <c r="O565" s="34"/>
      <c r="P565" s="34"/>
    </row>
    <row r="566" spans="1:16" x14ac:dyDescent="0.25">
      <c r="A566" s="21"/>
      <c r="B566" s="21">
        <v>6</v>
      </c>
      <c r="C566" s="21"/>
      <c r="D566" s="21">
        <v>9</v>
      </c>
      <c r="E566" s="21">
        <v>9</v>
      </c>
      <c r="F566" s="22" t="s">
        <v>289</v>
      </c>
      <c r="G566" s="21" t="s">
        <v>23</v>
      </c>
      <c r="H566" s="23">
        <v>874</v>
      </c>
      <c r="I566" s="21">
        <v>84</v>
      </c>
      <c r="J566" s="23">
        <v>0</v>
      </c>
      <c r="K566" s="21"/>
      <c r="L566" s="23">
        <v>29159</v>
      </c>
      <c r="M566" s="23">
        <v>0</v>
      </c>
      <c r="N566" s="23">
        <f>L566+M566</f>
        <v>29159</v>
      </c>
      <c r="O566" s="35"/>
      <c r="P566" s="35"/>
    </row>
    <row r="567" spans="1:16" x14ac:dyDescent="0.25">
      <c r="A567" s="21"/>
      <c r="B567" s="21">
        <v>6</v>
      </c>
      <c r="C567" s="21"/>
      <c r="D567" s="21">
        <v>14</v>
      </c>
      <c r="E567" s="21">
        <v>81</v>
      </c>
      <c r="F567" s="22" t="s">
        <v>1076</v>
      </c>
      <c r="G567" s="21" t="s">
        <v>23</v>
      </c>
      <c r="H567" s="23">
        <v>1742</v>
      </c>
      <c r="I567" s="21">
        <v>80</v>
      </c>
      <c r="J567" s="23"/>
      <c r="K567" s="21"/>
      <c r="L567" s="23">
        <v>57138</v>
      </c>
      <c r="M567" s="23">
        <v>0</v>
      </c>
      <c r="N567" s="23">
        <f>SUM(L567:M567)</f>
        <v>57138</v>
      </c>
      <c r="O567" s="35"/>
      <c r="P567" s="35"/>
    </row>
    <row r="568" spans="1:16" x14ac:dyDescent="0.25">
      <c r="A568" s="7"/>
      <c r="B568" s="7"/>
      <c r="C568" s="7"/>
      <c r="D568" s="7"/>
      <c r="E568" s="7"/>
      <c r="F568" s="8"/>
      <c r="G568" s="7"/>
      <c r="H568" s="9"/>
      <c r="I568" s="7"/>
      <c r="J568" s="9"/>
      <c r="K568" s="7"/>
      <c r="L568" s="6">
        <f t="shared" ref="L568" si="13">SUM(L565:L567)</f>
        <v>101930</v>
      </c>
      <c r="M568" s="6">
        <v>0</v>
      </c>
      <c r="N568" s="6">
        <f>SUM(L568:M568)</f>
        <v>101930</v>
      </c>
      <c r="O568" s="34"/>
      <c r="P568" s="34"/>
    </row>
    <row r="569" spans="1:16" x14ac:dyDescent="0.25">
      <c r="A569" s="7"/>
      <c r="B569" s="7"/>
      <c r="C569" s="7"/>
      <c r="D569" s="7"/>
      <c r="E569" s="7"/>
      <c r="F569" s="8"/>
      <c r="G569" s="7"/>
      <c r="H569" s="9"/>
      <c r="I569" s="7"/>
      <c r="J569" s="9"/>
      <c r="K569" s="7"/>
      <c r="L569" s="9"/>
      <c r="M569" s="9"/>
      <c r="N569" s="9"/>
      <c r="O569" s="34"/>
      <c r="P569" s="34"/>
    </row>
    <row r="570" spans="1:16" x14ac:dyDescent="0.25">
      <c r="A570" s="7">
        <v>138</v>
      </c>
      <c r="B570" s="7">
        <v>6</v>
      </c>
      <c r="C570" s="7"/>
      <c r="D570" s="7">
        <v>5</v>
      </c>
      <c r="E570" s="7">
        <v>120</v>
      </c>
      <c r="F570" s="8" t="s">
        <v>212</v>
      </c>
      <c r="G570" s="7" t="s">
        <v>23</v>
      </c>
      <c r="H570" s="9">
        <v>304</v>
      </c>
      <c r="I570" s="7">
        <v>84</v>
      </c>
      <c r="J570" s="9">
        <v>72</v>
      </c>
      <c r="K570" s="7">
        <v>29</v>
      </c>
      <c r="L570" s="9">
        <v>14899</v>
      </c>
      <c r="M570" s="9">
        <v>0</v>
      </c>
      <c r="N570" s="9">
        <f>L570+M570</f>
        <v>14899</v>
      </c>
      <c r="O570" s="34"/>
      <c r="P570" s="34"/>
    </row>
    <row r="571" spans="1:16" x14ac:dyDescent="0.25">
      <c r="A571" s="7"/>
      <c r="B571" s="7"/>
      <c r="C571" s="7"/>
      <c r="D571" s="7">
        <v>27</v>
      </c>
      <c r="E571" s="7">
        <v>45</v>
      </c>
      <c r="F571" s="8" t="s">
        <v>371</v>
      </c>
      <c r="G571" s="7" t="s">
        <v>23</v>
      </c>
      <c r="H571" s="40">
        <v>1770</v>
      </c>
      <c r="I571" s="41">
        <v>84</v>
      </c>
      <c r="J571" s="40">
        <v>0</v>
      </c>
      <c r="K571" s="7"/>
      <c r="L571" s="40">
        <v>58056</v>
      </c>
      <c r="M571" s="40">
        <v>0</v>
      </c>
      <c r="N571" s="40">
        <f>L571+M571</f>
        <v>58056</v>
      </c>
      <c r="O571" s="34"/>
      <c r="P571" s="34"/>
    </row>
    <row r="572" spans="1:16" x14ac:dyDescent="0.25">
      <c r="A572" s="7"/>
      <c r="B572" s="7"/>
      <c r="C572" s="7"/>
      <c r="D572" s="7"/>
      <c r="E572" s="7"/>
      <c r="F572" s="8"/>
      <c r="G572" s="7"/>
      <c r="H572" s="9"/>
      <c r="I572" s="29"/>
      <c r="J572" s="9"/>
      <c r="K572" s="7"/>
      <c r="L572" s="6">
        <f>SUM(L570:L571)</f>
        <v>72955</v>
      </c>
      <c r="M572" s="6">
        <f>SUM(M570:M571)</f>
        <v>0</v>
      </c>
      <c r="N572" s="6">
        <f>SUM(N570:N571)</f>
        <v>72955</v>
      </c>
      <c r="O572" s="34"/>
      <c r="P572" s="34"/>
    </row>
    <row r="573" spans="1:16" x14ac:dyDescent="0.25">
      <c r="A573" s="7"/>
      <c r="B573" s="7"/>
      <c r="C573" s="7"/>
      <c r="D573" s="7"/>
      <c r="E573" s="7"/>
      <c r="F573" s="8"/>
      <c r="G573" s="7"/>
      <c r="H573" s="9"/>
      <c r="I573" s="29"/>
      <c r="J573" s="9"/>
      <c r="K573" s="7"/>
      <c r="L573" s="9"/>
      <c r="M573" s="9"/>
      <c r="N573" s="9"/>
      <c r="O573" s="34"/>
      <c r="P573" s="34"/>
    </row>
    <row r="574" spans="1:16" x14ac:dyDescent="0.25">
      <c r="A574" s="7">
        <v>139</v>
      </c>
      <c r="B574" s="7">
        <v>6</v>
      </c>
      <c r="C574" s="7"/>
      <c r="D574" s="7">
        <v>8</v>
      </c>
      <c r="E574" s="7">
        <v>68</v>
      </c>
      <c r="F574" s="8" t="s">
        <v>274</v>
      </c>
      <c r="G574" s="7" t="s">
        <v>23</v>
      </c>
      <c r="H574" s="9">
        <v>1753</v>
      </c>
      <c r="I574" s="7">
        <v>84</v>
      </c>
      <c r="J574" s="9">
        <v>0</v>
      </c>
      <c r="K574" s="7"/>
      <c r="L574" s="9">
        <v>57498</v>
      </c>
      <c r="M574" s="9">
        <v>0</v>
      </c>
      <c r="N574" s="9">
        <f>L574+M574</f>
        <v>57498</v>
      </c>
      <c r="O574" s="34"/>
      <c r="P574" s="34"/>
    </row>
    <row r="575" spans="1:16" x14ac:dyDescent="0.25">
      <c r="A575" s="7"/>
      <c r="B575" s="7"/>
      <c r="C575" s="7"/>
      <c r="D575" s="7">
        <v>5</v>
      </c>
      <c r="E575" s="7">
        <v>121</v>
      </c>
      <c r="F575" s="8" t="s">
        <v>213</v>
      </c>
      <c r="G575" s="7" t="s">
        <v>23</v>
      </c>
      <c r="H575" s="9">
        <v>304</v>
      </c>
      <c r="I575" s="7">
        <v>84</v>
      </c>
      <c r="J575" s="9">
        <v>72</v>
      </c>
      <c r="K575" s="7">
        <v>29</v>
      </c>
      <c r="L575" s="9">
        <v>14899</v>
      </c>
      <c r="M575" s="9">
        <v>0</v>
      </c>
      <c r="N575" s="9">
        <f>L575+M575</f>
        <v>14899</v>
      </c>
      <c r="O575" s="34"/>
      <c r="P575" s="34"/>
    </row>
    <row r="576" spans="1:16" x14ac:dyDescent="0.25">
      <c r="A576" s="7"/>
      <c r="B576" s="7"/>
      <c r="C576" s="7"/>
      <c r="D576" s="7">
        <v>5</v>
      </c>
      <c r="E576" s="7">
        <v>7</v>
      </c>
      <c r="F576" s="8" t="s">
        <v>119</v>
      </c>
      <c r="G576" s="7" t="s">
        <v>23</v>
      </c>
      <c r="H576" s="9">
        <v>300</v>
      </c>
      <c r="I576" s="7">
        <v>86</v>
      </c>
      <c r="J576" s="9">
        <v>0</v>
      </c>
      <c r="K576" s="7"/>
      <c r="L576" s="9">
        <v>5760</v>
      </c>
      <c r="M576" s="9">
        <v>0</v>
      </c>
      <c r="N576" s="9">
        <f>L576+M576</f>
        <v>5760</v>
      </c>
      <c r="O576" s="34"/>
      <c r="P576" s="34"/>
    </row>
    <row r="577" spans="1:16" x14ac:dyDescent="0.25">
      <c r="A577" s="7"/>
      <c r="B577" s="7"/>
      <c r="C577" s="7"/>
      <c r="D577" s="7"/>
      <c r="E577" s="7"/>
      <c r="F577" s="8"/>
      <c r="G577" s="7"/>
      <c r="H577" s="9"/>
      <c r="I577" s="7"/>
      <c r="J577" s="9"/>
      <c r="K577" s="7"/>
      <c r="L577" s="6">
        <f>SUM(L574:L576)</f>
        <v>78157</v>
      </c>
      <c r="M577" s="6">
        <f>SUM(M574:M576)</f>
        <v>0</v>
      </c>
      <c r="N577" s="6">
        <f>SUM(N574:N576)</f>
        <v>78157</v>
      </c>
      <c r="O577" s="34"/>
      <c r="P577" s="34"/>
    </row>
    <row r="578" spans="1:16" x14ac:dyDescent="0.25">
      <c r="A578" s="7"/>
      <c r="B578" s="7"/>
      <c r="C578" s="7"/>
      <c r="D578" s="7"/>
      <c r="E578" s="7"/>
      <c r="F578" s="8"/>
      <c r="G578" s="7"/>
      <c r="H578" s="9"/>
      <c r="I578" s="7"/>
      <c r="J578" s="9"/>
      <c r="K578" s="7"/>
      <c r="L578" s="6"/>
      <c r="M578" s="6"/>
      <c r="N578" s="6"/>
      <c r="O578" s="34"/>
      <c r="P578" s="34"/>
    </row>
    <row r="579" spans="1:16" x14ac:dyDescent="0.25">
      <c r="A579" s="7">
        <v>140</v>
      </c>
      <c r="B579" s="7">
        <v>6</v>
      </c>
      <c r="C579" s="7"/>
      <c r="D579" s="7">
        <v>5</v>
      </c>
      <c r="E579" s="7">
        <v>122</v>
      </c>
      <c r="F579" s="8" t="s">
        <v>214</v>
      </c>
      <c r="G579" s="7" t="s">
        <v>23</v>
      </c>
      <c r="H579" s="9">
        <v>384</v>
      </c>
      <c r="I579" s="7">
        <v>84</v>
      </c>
      <c r="J579" s="9">
        <v>84</v>
      </c>
      <c r="K579" s="7">
        <v>27</v>
      </c>
      <c r="L579" s="9">
        <v>19011</v>
      </c>
      <c r="M579" s="9">
        <v>0</v>
      </c>
      <c r="N579" s="9">
        <f>L579+M579</f>
        <v>19011</v>
      </c>
      <c r="O579" s="34"/>
      <c r="P579" s="34"/>
    </row>
    <row r="580" spans="1:16" x14ac:dyDescent="0.25">
      <c r="A580" s="7"/>
      <c r="B580" s="7"/>
      <c r="C580" s="7"/>
      <c r="D580" s="7"/>
      <c r="E580" s="7"/>
      <c r="F580" s="8"/>
      <c r="G580" s="7"/>
      <c r="H580" s="9"/>
      <c r="I580" s="7"/>
      <c r="J580" s="9"/>
      <c r="K580" s="7"/>
      <c r="L580" s="9"/>
      <c r="M580" s="9"/>
      <c r="N580" s="9"/>
      <c r="O580" s="34"/>
      <c r="P580" s="34"/>
    </row>
    <row r="581" spans="1:16" x14ac:dyDescent="0.25">
      <c r="A581" s="18">
        <v>141</v>
      </c>
      <c r="B581" s="18">
        <v>6</v>
      </c>
      <c r="C581" s="18"/>
      <c r="D581" s="18">
        <v>5</v>
      </c>
      <c r="E581" s="18">
        <v>124</v>
      </c>
      <c r="F581" s="19" t="s">
        <v>215</v>
      </c>
      <c r="G581" s="18" t="s">
        <v>23</v>
      </c>
      <c r="H581" s="20">
        <v>425</v>
      </c>
      <c r="I581" s="18">
        <v>82</v>
      </c>
      <c r="J581" s="20">
        <v>72</v>
      </c>
      <c r="K581" s="18">
        <v>29</v>
      </c>
      <c r="L581" s="20">
        <v>18868</v>
      </c>
      <c r="M581" s="20">
        <v>0</v>
      </c>
      <c r="N581" s="20">
        <f>L581+M581</f>
        <v>18868</v>
      </c>
      <c r="O581" s="38"/>
      <c r="P581" s="38"/>
    </row>
    <row r="582" spans="1:16" x14ac:dyDescent="0.25">
      <c r="A582" s="18"/>
      <c r="B582" s="18"/>
      <c r="C582" s="18"/>
      <c r="D582" s="18">
        <v>23</v>
      </c>
      <c r="E582" s="18">
        <v>176</v>
      </c>
      <c r="F582" s="19" t="s">
        <v>1060</v>
      </c>
      <c r="G582" s="18" t="s">
        <v>23</v>
      </c>
      <c r="H582" s="20">
        <v>869</v>
      </c>
      <c r="I582" s="18">
        <v>80</v>
      </c>
      <c r="J582" s="20"/>
      <c r="K582" s="18"/>
      <c r="L582" s="20">
        <v>28503</v>
      </c>
      <c r="M582" s="20">
        <v>0</v>
      </c>
      <c r="N582" s="20">
        <f>SUM(L582:M582)</f>
        <v>28503</v>
      </c>
      <c r="O582" s="38"/>
      <c r="P582" s="38"/>
    </row>
    <row r="583" spans="1:16" x14ac:dyDescent="0.25">
      <c r="A583" s="7"/>
      <c r="B583" s="7"/>
      <c r="C583" s="7"/>
      <c r="D583" s="7"/>
      <c r="E583" s="7"/>
      <c r="F583" s="8"/>
      <c r="G583" s="7"/>
      <c r="H583" s="9"/>
      <c r="I583" s="29"/>
      <c r="J583" s="9"/>
      <c r="K583" s="7"/>
      <c r="L583" s="6">
        <f>SUM(L581:L582)</f>
        <v>47371</v>
      </c>
      <c r="M583" s="6">
        <v>0</v>
      </c>
      <c r="N583" s="6">
        <f>SUM(L583:M583)</f>
        <v>47371</v>
      </c>
      <c r="O583" s="34"/>
      <c r="P583" s="34"/>
    </row>
    <row r="584" spans="1:16" x14ac:dyDescent="0.25">
      <c r="A584" s="7"/>
      <c r="B584" s="7"/>
      <c r="C584" s="7"/>
      <c r="D584" s="7"/>
      <c r="E584" s="7"/>
      <c r="F584" s="8"/>
      <c r="G584" s="7"/>
      <c r="H584" s="9"/>
      <c r="I584" s="29"/>
      <c r="J584" s="9"/>
      <c r="K584" s="7"/>
      <c r="L584" s="9"/>
      <c r="M584" s="9"/>
      <c r="N584" s="9"/>
      <c r="O584" s="34"/>
      <c r="P584" s="34"/>
    </row>
    <row r="585" spans="1:16" x14ac:dyDescent="0.25">
      <c r="A585" s="7">
        <v>143</v>
      </c>
      <c r="B585" s="7">
        <v>6</v>
      </c>
      <c r="C585" s="7"/>
      <c r="D585" s="7">
        <v>5</v>
      </c>
      <c r="E585" s="7">
        <v>125</v>
      </c>
      <c r="F585" s="8" t="s">
        <v>216</v>
      </c>
      <c r="G585" s="7" t="s">
        <v>23</v>
      </c>
      <c r="H585" s="9">
        <v>339</v>
      </c>
      <c r="I585" s="7">
        <v>84</v>
      </c>
      <c r="J585" s="9">
        <v>45</v>
      </c>
      <c r="K585" s="7">
        <v>28</v>
      </c>
      <c r="L585" s="9">
        <v>12699</v>
      </c>
      <c r="M585" s="9">
        <v>0</v>
      </c>
      <c r="N585" s="9">
        <f>L585+M585</f>
        <v>12699</v>
      </c>
      <c r="O585" s="34"/>
      <c r="P585" s="34"/>
    </row>
    <row r="586" spans="1:16" x14ac:dyDescent="0.25">
      <c r="A586" s="7"/>
      <c r="B586" s="7"/>
      <c r="C586" s="7"/>
      <c r="D586" s="7"/>
      <c r="E586" s="7"/>
      <c r="F586" s="8"/>
      <c r="G586" s="7"/>
      <c r="H586" s="9"/>
      <c r="I586" s="7"/>
      <c r="J586" s="9"/>
      <c r="K586" s="7"/>
      <c r="L586" s="9"/>
      <c r="M586" s="9"/>
      <c r="N586" s="9"/>
      <c r="O586" s="34"/>
      <c r="P586" s="34"/>
    </row>
    <row r="587" spans="1:16" x14ac:dyDescent="0.25">
      <c r="A587" s="18">
        <v>144</v>
      </c>
      <c r="B587" s="18">
        <v>6</v>
      </c>
      <c r="C587" s="18"/>
      <c r="D587" s="18">
        <v>5</v>
      </c>
      <c r="E587" s="18">
        <v>126</v>
      </c>
      <c r="F587" s="19" t="s">
        <v>217</v>
      </c>
      <c r="G587" s="18" t="s">
        <v>23</v>
      </c>
      <c r="H587" s="20">
        <v>155</v>
      </c>
      <c r="I587" s="18">
        <v>82</v>
      </c>
      <c r="J587" s="20">
        <v>60</v>
      </c>
      <c r="K587" s="18">
        <v>30</v>
      </c>
      <c r="L587" s="20">
        <v>7420</v>
      </c>
      <c r="M587" s="20">
        <v>0</v>
      </c>
      <c r="N587" s="20">
        <f>L587+M587</f>
        <v>7420</v>
      </c>
      <c r="O587" s="38"/>
      <c r="P587" s="38"/>
    </row>
    <row r="588" spans="1:16" s="186" customFormat="1" x14ac:dyDescent="0.25">
      <c r="A588" s="10"/>
      <c r="B588" s="10"/>
      <c r="C588" s="10"/>
      <c r="D588" s="10">
        <v>23</v>
      </c>
      <c r="E588" s="10">
        <v>80</v>
      </c>
      <c r="F588" s="11" t="s">
        <v>359</v>
      </c>
      <c r="G588" s="10" t="s">
        <v>23</v>
      </c>
      <c r="H588" s="12">
        <v>2038</v>
      </c>
      <c r="I588" s="30">
        <v>84</v>
      </c>
      <c r="J588" s="12">
        <v>0</v>
      </c>
      <c r="K588" s="10"/>
      <c r="L588" s="12"/>
      <c r="M588" s="12"/>
      <c r="N588" s="12"/>
      <c r="O588" s="35"/>
      <c r="P588" s="35"/>
    </row>
    <row r="589" spans="1:16" x14ac:dyDescent="0.25">
      <c r="A589" s="7"/>
      <c r="B589" s="7"/>
      <c r="C589" s="7"/>
      <c r="D589" s="7"/>
      <c r="E589" s="7"/>
      <c r="F589" s="8"/>
      <c r="G589" s="7"/>
      <c r="H589" s="9"/>
      <c r="I589" s="29"/>
      <c r="J589" s="9"/>
      <c r="K589" s="7"/>
      <c r="L589" s="6">
        <f>SUM(L587:L588)</f>
        <v>7420</v>
      </c>
      <c r="M589" s="6">
        <f>SUM(M587:M588)</f>
        <v>0</v>
      </c>
      <c r="N589" s="6">
        <f>SUM(N587:N588)</f>
        <v>7420</v>
      </c>
      <c r="O589" s="34"/>
      <c r="P589" s="34"/>
    </row>
    <row r="590" spans="1:16" x14ac:dyDescent="0.25">
      <c r="A590" s="7"/>
      <c r="B590" s="7"/>
      <c r="C590" s="7"/>
      <c r="D590" s="7"/>
      <c r="E590" s="7"/>
      <c r="F590" s="8"/>
      <c r="G590" s="7"/>
      <c r="H590" s="9"/>
      <c r="I590" s="29"/>
      <c r="J590" s="9"/>
      <c r="K590" s="7"/>
      <c r="L590" s="9"/>
      <c r="M590" s="9"/>
      <c r="N590" s="9"/>
      <c r="O590" s="34"/>
      <c r="P590" s="34"/>
    </row>
    <row r="591" spans="1:16" x14ac:dyDescent="0.25">
      <c r="A591" s="18">
        <v>145</v>
      </c>
      <c r="B591" s="18">
        <v>6</v>
      </c>
      <c r="C591" s="18"/>
      <c r="D591" s="18">
        <v>5</v>
      </c>
      <c r="E591" s="18">
        <v>152</v>
      </c>
      <c r="F591" s="19" t="s">
        <v>237</v>
      </c>
      <c r="G591" s="18" t="s">
        <v>23</v>
      </c>
      <c r="H591" s="20">
        <v>166</v>
      </c>
      <c r="I591" s="18">
        <v>82</v>
      </c>
      <c r="J591" s="20"/>
      <c r="K591" s="18"/>
      <c r="L591" s="20">
        <v>5445</v>
      </c>
      <c r="M591" s="20">
        <v>0</v>
      </c>
      <c r="N591" s="20">
        <f t="shared" ref="N591:N599" si="14">L591+M591</f>
        <v>5445</v>
      </c>
      <c r="O591" s="37"/>
      <c r="P591" s="38"/>
    </row>
    <row r="592" spans="1:16" x14ac:dyDescent="0.25">
      <c r="A592" s="7">
        <v>146</v>
      </c>
      <c r="B592" s="7">
        <v>6</v>
      </c>
      <c r="C592" s="7"/>
      <c r="D592" s="7">
        <v>5</v>
      </c>
      <c r="E592" s="7">
        <v>128</v>
      </c>
      <c r="F592" s="8" t="s">
        <v>219</v>
      </c>
      <c r="G592" s="7" t="s">
        <v>23</v>
      </c>
      <c r="H592" s="9">
        <v>342</v>
      </c>
      <c r="I592" s="7">
        <v>84</v>
      </c>
      <c r="J592" s="9">
        <v>60</v>
      </c>
      <c r="K592" s="7">
        <v>30</v>
      </c>
      <c r="L592" s="9">
        <v>13554</v>
      </c>
      <c r="M592" s="9">
        <v>0</v>
      </c>
      <c r="N592" s="9">
        <f t="shared" si="14"/>
        <v>13554</v>
      </c>
      <c r="O592" s="34"/>
      <c r="P592" s="34"/>
    </row>
    <row r="593" spans="1:16" x14ac:dyDescent="0.25">
      <c r="A593" s="7">
        <v>147</v>
      </c>
      <c r="B593" s="7">
        <v>6</v>
      </c>
      <c r="C593" s="7"/>
      <c r="D593" s="7">
        <v>5</v>
      </c>
      <c r="E593" s="7">
        <v>129</v>
      </c>
      <c r="F593" s="8" t="s">
        <v>220</v>
      </c>
      <c r="G593" s="7" t="s">
        <v>23</v>
      </c>
      <c r="H593" s="9">
        <v>632</v>
      </c>
      <c r="I593" s="7">
        <v>84</v>
      </c>
      <c r="J593" s="9">
        <v>116</v>
      </c>
      <c r="K593" s="7">
        <v>27</v>
      </c>
      <c r="L593" s="9">
        <v>36635</v>
      </c>
      <c r="M593" s="9">
        <v>0</v>
      </c>
      <c r="N593" s="9">
        <f t="shared" si="14"/>
        <v>36635</v>
      </c>
      <c r="O593" s="34"/>
      <c r="P593" s="34"/>
    </row>
    <row r="594" spans="1:16" x14ac:dyDescent="0.25">
      <c r="A594" s="7">
        <v>148</v>
      </c>
      <c r="B594" s="7">
        <v>6</v>
      </c>
      <c r="C594" s="7"/>
      <c r="D594" s="7">
        <v>5</v>
      </c>
      <c r="E594" s="7">
        <v>130</v>
      </c>
      <c r="F594" s="8" t="s">
        <v>221</v>
      </c>
      <c r="G594" s="7" t="s">
        <v>23</v>
      </c>
      <c r="H594" s="9">
        <v>335</v>
      </c>
      <c r="I594" s="7">
        <v>84</v>
      </c>
      <c r="J594" s="9">
        <v>72</v>
      </c>
      <c r="K594" s="7">
        <v>27</v>
      </c>
      <c r="L594" s="9">
        <v>15915</v>
      </c>
      <c r="M594" s="9">
        <v>0</v>
      </c>
      <c r="N594" s="9">
        <f t="shared" si="14"/>
        <v>15915</v>
      </c>
      <c r="O594" s="34"/>
      <c r="P594" s="34"/>
    </row>
    <row r="595" spans="1:16" x14ac:dyDescent="0.25">
      <c r="A595" s="7">
        <v>149</v>
      </c>
      <c r="B595" s="7">
        <v>6</v>
      </c>
      <c r="C595" s="7"/>
      <c r="D595" s="7">
        <v>5</v>
      </c>
      <c r="E595" s="7">
        <v>131</v>
      </c>
      <c r="F595" s="8" t="s">
        <v>222</v>
      </c>
      <c r="G595" s="7" t="s">
        <v>23</v>
      </c>
      <c r="H595" s="9">
        <v>161</v>
      </c>
      <c r="I595" s="7">
        <v>84</v>
      </c>
      <c r="J595" s="9">
        <v>60</v>
      </c>
      <c r="K595" s="7">
        <v>30</v>
      </c>
      <c r="L595" s="9">
        <v>7617</v>
      </c>
      <c r="M595" s="9">
        <v>0</v>
      </c>
      <c r="N595" s="9">
        <f t="shared" si="14"/>
        <v>7617</v>
      </c>
      <c r="O595" s="34"/>
      <c r="P595" s="34"/>
    </row>
    <row r="596" spans="1:16" x14ac:dyDescent="0.25">
      <c r="A596" s="7">
        <v>150</v>
      </c>
      <c r="B596" s="7">
        <v>6</v>
      </c>
      <c r="C596" s="7"/>
      <c r="D596" s="7">
        <v>5</v>
      </c>
      <c r="E596" s="7">
        <v>132</v>
      </c>
      <c r="F596" s="8" t="s">
        <v>78</v>
      </c>
      <c r="G596" s="7" t="s">
        <v>23</v>
      </c>
      <c r="H596" s="9">
        <v>153</v>
      </c>
      <c r="I596" s="7">
        <v>86</v>
      </c>
      <c r="J596" s="9">
        <v>72</v>
      </c>
      <c r="K596" s="7">
        <v>29</v>
      </c>
      <c r="L596" s="9">
        <v>7866</v>
      </c>
      <c r="M596" s="9">
        <v>0</v>
      </c>
      <c r="N596" s="9">
        <f t="shared" si="14"/>
        <v>7866</v>
      </c>
      <c r="O596" s="34"/>
      <c r="P596" s="34"/>
    </row>
    <row r="597" spans="1:16" x14ac:dyDescent="0.25">
      <c r="A597" s="7">
        <v>151</v>
      </c>
      <c r="B597" s="7">
        <v>6</v>
      </c>
      <c r="C597" s="7"/>
      <c r="D597" s="7">
        <v>5</v>
      </c>
      <c r="E597" s="7">
        <v>133</v>
      </c>
      <c r="F597" s="8" t="s">
        <v>223</v>
      </c>
      <c r="G597" s="7" t="s">
        <v>23</v>
      </c>
      <c r="H597" s="9">
        <v>322</v>
      </c>
      <c r="I597" s="7">
        <v>84</v>
      </c>
      <c r="J597" s="9">
        <v>0</v>
      </c>
      <c r="K597" s="7"/>
      <c r="L597" s="9">
        <v>10562</v>
      </c>
      <c r="M597" s="9">
        <v>0</v>
      </c>
      <c r="N597" s="9">
        <f t="shared" si="14"/>
        <v>10562</v>
      </c>
      <c r="O597" s="34"/>
      <c r="P597" s="34"/>
    </row>
    <row r="598" spans="1:16" x14ac:dyDescent="0.25">
      <c r="A598" s="7">
        <v>152</v>
      </c>
      <c r="B598" s="7">
        <v>6</v>
      </c>
      <c r="C598" s="7"/>
      <c r="D598" s="7">
        <v>5</v>
      </c>
      <c r="E598" s="7">
        <v>135</v>
      </c>
      <c r="F598" s="8" t="s">
        <v>225</v>
      </c>
      <c r="G598" s="7" t="s">
        <v>23</v>
      </c>
      <c r="H598" s="9">
        <v>304</v>
      </c>
      <c r="I598" s="7">
        <v>86</v>
      </c>
      <c r="J598" s="9">
        <v>70</v>
      </c>
      <c r="K598" s="7">
        <v>29</v>
      </c>
      <c r="L598" s="9">
        <v>10517</v>
      </c>
      <c r="M598" s="9">
        <v>0</v>
      </c>
      <c r="N598" s="9">
        <f t="shared" si="14"/>
        <v>10517</v>
      </c>
      <c r="O598" s="34"/>
      <c r="P598" s="34"/>
    </row>
    <row r="599" spans="1:16" x14ac:dyDescent="0.25">
      <c r="A599" s="7">
        <v>153</v>
      </c>
      <c r="B599" s="7">
        <v>6</v>
      </c>
      <c r="C599" s="7"/>
      <c r="D599" s="7">
        <v>5</v>
      </c>
      <c r="E599" s="7">
        <v>136</v>
      </c>
      <c r="F599" s="8" t="s">
        <v>226</v>
      </c>
      <c r="G599" s="7" t="s">
        <v>23</v>
      </c>
      <c r="H599" s="9">
        <v>298</v>
      </c>
      <c r="I599" s="7">
        <v>84</v>
      </c>
      <c r="J599" s="9">
        <v>45</v>
      </c>
      <c r="K599" s="7">
        <v>30</v>
      </c>
      <c r="L599" s="9">
        <v>10526</v>
      </c>
      <c r="M599" s="9">
        <v>0</v>
      </c>
      <c r="N599" s="9">
        <f t="shared" si="14"/>
        <v>10526</v>
      </c>
      <c r="O599" s="34"/>
      <c r="P599" s="34"/>
    </row>
    <row r="600" spans="1:16" x14ac:dyDescent="0.25">
      <c r="A600" s="7"/>
      <c r="B600" s="7"/>
      <c r="C600" s="7"/>
      <c r="D600" s="7"/>
      <c r="E600" s="7"/>
      <c r="F600" s="8"/>
      <c r="G600" s="7"/>
      <c r="H600" s="9"/>
      <c r="I600" s="7"/>
      <c r="J600" s="9"/>
      <c r="K600" s="7"/>
      <c r="L600" s="9"/>
      <c r="M600" s="9"/>
      <c r="N600" s="9"/>
      <c r="O600" s="34"/>
      <c r="P600" s="34"/>
    </row>
    <row r="601" spans="1:16" x14ac:dyDescent="0.25">
      <c r="A601" s="7">
        <v>154</v>
      </c>
      <c r="B601" s="7">
        <v>6</v>
      </c>
      <c r="C601" s="7"/>
      <c r="D601" s="7">
        <v>5</v>
      </c>
      <c r="E601" s="7">
        <v>137</v>
      </c>
      <c r="F601" s="8" t="s">
        <v>227</v>
      </c>
      <c r="G601" s="7" t="s">
        <v>23</v>
      </c>
      <c r="H601" s="9">
        <v>369</v>
      </c>
      <c r="I601" s="7">
        <v>84</v>
      </c>
      <c r="J601" s="9">
        <v>96</v>
      </c>
      <c r="K601" s="7">
        <v>27</v>
      </c>
      <c r="L601" s="9">
        <v>24577</v>
      </c>
      <c r="M601" s="9">
        <v>0</v>
      </c>
      <c r="N601" s="9">
        <f t="shared" ref="N601:N606" si="15">SUM(L601:M601)</f>
        <v>24577</v>
      </c>
      <c r="O601" s="34"/>
      <c r="P601" s="34"/>
    </row>
    <row r="602" spans="1:16" x14ac:dyDescent="0.25">
      <c r="A602" s="7"/>
      <c r="B602" s="7"/>
      <c r="C602" s="7"/>
      <c r="D602" s="7">
        <v>8</v>
      </c>
      <c r="E602" s="7">
        <v>48</v>
      </c>
      <c r="F602" s="8" t="s">
        <v>271</v>
      </c>
      <c r="G602" s="7" t="s">
        <v>23</v>
      </c>
      <c r="H602" s="9">
        <v>1635</v>
      </c>
      <c r="I602" s="7">
        <v>84</v>
      </c>
      <c r="J602" s="9"/>
      <c r="K602" s="7"/>
      <c r="L602" s="9">
        <v>53628</v>
      </c>
      <c r="M602" s="9">
        <v>0</v>
      </c>
      <c r="N602" s="9">
        <f t="shared" si="15"/>
        <v>53628</v>
      </c>
      <c r="O602" s="34"/>
      <c r="P602" s="34"/>
    </row>
    <row r="603" spans="1:16" x14ac:dyDescent="0.25">
      <c r="A603" s="7"/>
      <c r="B603" s="7"/>
      <c r="C603" s="7"/>
      <c r="D603" s="7">
        <v>8</v>
      </c>
      <c r="E603" s="7">
        <v>57</v>
      </c>
      <c r="F603" s="8" t="s">
        <v>273</v>
      </c>
      <c r="G603" s="7" t="s">
        <v>23</v>
      </c>
      <c r="H603" s="9">
        <v>1740</v>
      </c>
      <c r="I603" s="7">
        <v>84</v>
      </c>
      <c r="J603" s="9">
        <v>0</v>
      </c>
      <c r="K603" s="7"/>
      <c r="L603" s="9">
        <v>57072</v>
      </c>
      <c r="M603" s="9">
        <v>0</v>
      </c>
      <c r="N603" s="9">
        <f t="shared" si="15"/>
        <v>57072</v>
      </c>
      <c r="O603" s="34"/>
      <c r="P603" s="34"/>
    </row>
    <row r="604" spans="1:16" x14ac:dyDescent="0.25">
      <c r="A604" s="7"/>
      <c r="B604" s="7"/>
      <c r="C604" s="7"/>
      <c r="D604" s="7">
        <v>27</v>
      </c>
      <c r="E604" s="7">
        <v>84</v>
      </c>
      <c r="F604" s="8" t="s">
        <v>227</v>
      </c>
      <c r="G604" s="7" t="s">
        <v>23</v>
      </c>
      <c r="H604" s="9">
        <v>1261</v>
      </c>
      <c r="I604" s="29">
        <v>84</v>
      </c>
      <c r="J604" s="9">
        <v>0</v>
      </c>
      <c r="K604" s="7"/>
      <c r="L604" s="9">
        <v>41361</v>
      </c>
      <c r="M604" s="9">
        <v>0</v>
      </c>
      <c r="N604" s="9">
        <f t="shared" si="15"/>
        <v>41361</v>
      </c>
      <c r="O604" s="34"/>
      <c r="P604" s="34"/>
    </row>
    <row r="605" spans="1:16" x14ac:dyDescent="0.25">
      <c r="A605" s="7"/>
      <c r="B605" s="7"/>
      <c r="C605" s="7"/>
      <c r="D605" s="7">
        <v>27</v>
      </c>
      <c r="E605" s="7">
        <v>85</v>
      </c>
      <c r="F605" s="8" t="s">
        <v>389</v>
      </c>
      <c r="G605" s="7" t="s">
        <v>23</v>
      </c>
      <c r="H605" s="9">
        <v>776</v>
      </c>
      <c r="I605" s="29">
        <v>84</v>
      </c>
      <c r="J605" s="9">
        <v>0</v>
      </c>
      <c r="K605" s="7"/>
      <c r="L605" s="9">
        <v>25453</v>
      </c>
      <c r="M605" s="9">
        <v>0</v>
      </c>
      <c r="N605" s="9">
        <f t="shared" si="15"/>
        <v>25453</v>
      </c>
      <c r="O605" s="34"/>
      <c r="P605" s="34"/>
    </row>
    <row r="606" spans="1:16" x14ac:dyDescent="0.25">
      <c r="A606" s="7"/>
      <c r="B606" s="7"/>
      <c r="C606" s="7"/>
      <c r="D606" s="7"/>
      <c r="E606" s="7"/>
      <c r="F606" s="8"/>
      <c r="G606" s="7"/>
      <c r="H606" s="9"/>
      <c r="I606" s="29"/>
      <c r="J606" s="9"/>
      <c r="K606" s="7"/>
      <c r="L606" s="6">
        <f t="shared" ref="L606" si="16">SUM(L601:L605)</f>
        <v>202091</v>
      </c>
      <c r="M606" s="6">
        <v>0</v>
      </c>
      <c r="N606" s="6">
        <f t="shared" si="15"/>
        <v>202091</v>
      </c>
      <c r="O606" s="34"/>
      <c r="P606" s="34"/>
    </row>
    <row r="607" spans="1:16" x14ac:dyDescent="0.25">
      <c r="A607" s="7"/>
      <c r="B607" s="7"/>
      <c r="C607" s="7"/>
      <c r="D607" s="7"/>
      <c r="E607" s="7"/>
      <c r="F607" s="8"/>
      <c r="G607" s="7"/>
      <c r="H607" s="9"/>
      <c r="I607" s="29"/>
      <c r="J607" s="9"/>
      <c r="K607" s="7"/>
      <c r="L607" s="9"/>
      <c r="M607" s="9"/>
      <c r="N607" s="9"/>
      <c r="O607" s="34"/>
      <c r="P607" s="34"/>
    </row>
    <row r="608" spans="1:16" x14ac:dyDescent="0.25">
      <c r="A608" s="7">
        <v>155</v>
      </c>
      <c r="B608" s="7">
        <v>6</v>
      </c>
      <c r="C608" s="7"/>
      <c r="D608" s="7">
        <v>5</v>
      </c>
      <c r="E608" s="7">
        <v>139</v>
      </c>
      <c r="F608" s="8" t="s">
        <v>228</v>
      </c>
      <c r="G608" s="7" t="s">
        <v>23</v>
      </c>
      <c r="H608" s="9">
        <v>504</v>
      </c>
      <c r="I608" s="7">
        <v>84</v>
      </c>
      <c r="J608" s="9">
        <v>0</v>
      </c>
      <c r="K608" s="7"/>
      <c r="L608" s="9">
        <v>16531</v>
      </c>
      <c r="M608" s="9">
        <v>0</v>
      </c>
      <c r="N608" s="9">
        <v>16330</v>
      </c>
      <c r="O608" s="34"/>
      <c r="P608" s="34"/>
    </row>
    <row r="609" spans="1:16" x14ac:dyDescent="0.25">
      <c r="A609" s="7">
        <v>156</v>
      </c>
      <c r="B609" s="7">
        <v>6</v>
      </c>
      <c r="C609" s="7"/>
      <c r="D609" s="7">
        <v>5</v>
      </c>
      <c r="E609" s="7">
        <v>141</v>
      </c>
      <c r="F609" s="8" t="s">
        <v>229</v>
      </c>
      <c r="G609" s="7" t="s">
        <v>23</v>
      </c>
      <c r="H609" s="9">
        <v>492</v>
      </c>
      <c r="I609" s="7">
        <v>84</v>
      </c>
      <c r="J609" s="9">
        <v>70</v>
      </c>
      <c r="K609" s="7">
        <v>27</v>
      </c>
      <c r="L609" s="9">
        <v>24150</v>
      </c>
      <c r="M609" s="9">
        <v>0</v>
      </c>
      <c r="N609" s="9">
        <f>L609+M609</f>
        <v>24150</v>
      </c>
      <c r="O609" s="34"/>
      <c r="P609" s="34"/>
    </row>
    <row r="610" spans="1:16" x14ac:dyDescent="0.25">
      <c r="A610" s="18">
        <v>157</v>
      </c>
      <c r="B610" s="18">
        <v>6</v>
      </c>
      <c r="C610" s="18"/>
      <c r="D610" s="18">
        <v>5</v>
      </c>
      <c r="E610" s="18">
        <v>144</v>
      </c>
      <c r="F610" s="19" t="s">
        <v>230</v>
      </c>
      <c r="G610" s="18" t="s">
        <v>23</v>
      </c>
      <c r="H610" s="20">
        <v>756</v>
      </c>
      <c r="I610" s="18">
        <v>82</v>
      </c>
      <c r="J610" s="20">
        <v>96</v>
      </c>
      <c r="K610" s="18">
        <v>29</v>
      </c>
      <c r="L610" s="20">
        <v>32701</v>
      </c>
      <c r="M610" s="20">
        <v>0</v>
      </c>
      <c r="N610" s="20">
        <f>L610+M610</f>
        <v>32701</v>
      </c>
      <c r="O610" s="38"/>
      <c r="P610" s="38"/>
    </row>
    <row r="611" spans="1:16" x14ac:dyDescent="0.25">
      <c r="A611" s="7"/>
      <c r="B611" s="7"/>
      <c r="C611" s="7"/>
      <c r="D611" s="7"/>
      <c r="E611" s="7"/>
      <c r="F611" s="8"/>
      <c r="G611" s="7"/>
      <c r="H611" s="9"/>
      <c r="I611" s="7"/>
      <c r="J611" s="9"/>
      <c r="K611" s="7"/>
      <c r="L611" s="9"/>
      <c r="M611" s="9"/>
      <c r="N611" s="9"/>
      <c r="O611" s="34"/>
      <c r="P611" s="34"/>
    </row>
    <row r="612" spans="1:16" x14ac:dyDescent="0.25">
      <c r="A612" s="7">
        <v>158</v>
      </c>
      <c r="B612" s="7">
        <v>6</v>
      </c>
      <c r="C612" s="7"/>
      <c r="D612" s="7">
        <v>3</v>
      </c>
      <c r="E612" s="7">
        <v>105</v>
      </c>
      <c r="F612" s="8" t="s">
        <v>26</v>
      </c>
      <c r="G612" s="7" t="s">
        <v>23</v>
      </c>
      <c r="H612" s="9">
        <v>3265</v>
      </c>
      <c r="I612" s="7">
        <v>83</v>
      </c>
      <c r="J612" s="9">
        <v>0</v>
      </c>
      <c r="K612" s="7"/>
      <c r="L612" s="9">
        <v>134518</v>
      </c>
      <c r="M612" s="9">
        <v>0</v>
      </c>
      <c r="N612" s="9">
        <f t="shared" ref="N612:N622" si="17">L612+M612</f>
        <v>134518</v>
      </c>
      <c r="O612" s="34"/>
      <c r="P612" s="34"/>
    </row>
    <row r="613" spans="1:16" x14ac:dyDescent="0.25">
      <c r="A613" s="18"/>
      <c r="B613" s="18"/>
      <c r="C613" s="18"/>
      <c r="D613" s="18">
        <v>3</v>
      </c>
      <c r="E613" s="18">
        <v>267</v>
      </c>
      <c r="F613" s="19" t="s">
        <v>97</v>
      </c>
      <c r="G613" s="18" t="s">
        <v>23</v>
      </c>
      <c r="H613" s="20">
        <v>2159</v>
      </c>
      <c r="I613" s="18">
        <v>82</v>
      </c>
      <c r="J613" s="20">
        <v>0</v>
      </c>
      <c r="K613" s="18"/>
      <c r="L613" s="20">
        <v>88951</v>
      </c>
      <c r="M613" s="20">
        <v>0</v>
      </c>
      <c r="N613" s="20">
        <f t="shared" si="17"/>
        <v>88951</v>
      </c>
      <c r="O613" s="38"/>
      <c r="P613" s="38"/>
    </row>
    <row r="614" spans="1:16" x14ac:dyDescent="0.25">
      <c r="A614" s="18"/>
      <c r="B614" s="18"/>
      <c r="C614" s="18"/>
      <c r="D614" s="18">
        <v>3</v>
      </c>
      <c r="E614" s="18">
        <v>321</v>
      </c>
      <c r="F614" s="19" t="s">
        <v>103</v>
      </c>
      <c r="G614" s="18" t="s">
        <v>23</v>
      </c>
      <c r="H614" s="20">
        <v>1709</v>
      </c>
      <c r="I614" s="18">
        <v>82</v>
      </c>
      <c r="J614" s="20"/>
      <c r="K614" s="18"/>
      <c r="L614" s="20">
        <v>70411</v>
      </c>
      <c r="M614" s="20">
        <v>0</v>
      </c>
      <c r="N614" s="20">
        <f t="shared" si="17"/>
        <v>70411</v>
      </c>
      <c r="O614" s="38"/>
      <c r="P614" s="38"/>
    </row>
    <row r="615" spans="1:16" x14ac:dyDescent="0.25">
      <c r="A615" s="7"/>
      <c r="B615" s="7"/>
      <c r="C615" s="7"/>
      <c r="D615" s="7">
        <v>4</v>
      </c>
      <c r="E615" s="7">
        <v>2</v>
      </c>
      <c r="F615" s="8" t="s">
        <v>106</v>
      </c>
      <c r="G615" s="7" t="s">
        <v>23</v>
      </c>
      <c r="H615" s="9">
        <v>3320</v>
      </c>
      <c r="I615" s="7">
        <v>83</v>
      </c>
      <c r="J615" s="9">
        <v>0</v>
      </c>
      <c r="K615" s="7"/>
      <c r="L615" s="9">
        <v>136784</v>
      </c>
      <c r="M615" s="9">
        <v>0</v>
      </c>
      <c r="N615" s="9">
        <f t="shared" si="17"/>
        <v>136784</v>
      </c>
      <c r="O615" s="34"/>
      <c r="P615" s="34"/>
    </row>
    <row r="616" spans="1:16" x14ac:dyDescent="0.25">
      <c r="A616" s="7"/>
      <c r="B616" s="7"/>
      <c r="C616" s="7"/>
      <c r="D616" s="7">
        <v>5</v>
      </c>
      <c r="E616" s="7">
        <v>145</v>
      </c>
      <c r="F616" s="8" t="s">
        <v>231</v>
      </c>
      <c r="G616" s="7" t="s">
        <v>23</v>
      </c>
      <c r="H616" s="9">
        <v>731</v>
      </c>
      <c r="I616" s="7">
        <v>82</v>
      </c>
      <c r="J616" s="9">
        <v>0</v>
      </c>
      <c r="K616" s="7"/>
      <c r="L616" s="9">
        <v>44859</v>
      </c>
      <c r="M616" s="9">
        <v>0</v>
      </c>
      <c r="N616" s="9">
        <f t="shared" si="17"/>
        <v>44859</v>
      </c>
      <c r="O616" s="34"/>
      <c r="P616" s="34"/>
    </row>
    <row r="617" spans="1:16" x14ac:dyDescent="0.25">
      <c r="A617" s="7"/>
      <c r="B617" s="7"/>
      <c r="C617" s="7"/>
      <c r="D617" s="7">
        <v>5</v>
      </c>
      <c r="E617" s="7">
        <v>146</v>
      </c>
      <c r="F617" s="8" t="s">
        <v>106</v>
      </c>
      <c r="G617" s="7" t="s">
        <v>23</v>
      </c>
      <c r="H617" s="9">
        <v>550</v>
      </c>
      <c r="I617" s="7">
        <v>84</v>
      </c>
      <c r="J617" s="9">
        <v>0</v>
      </c>
      <c r="K617" s="7"/>
      <c r="L617" s="9">
        <v>18040</v>
      </c>
      <c r="M617" s="9">
        <v>0</v>
      </c>
      <c r="N617" s="9">
        <f t="shared" si="17"/>
        <v>18040</v>
      </c>
      <c r="O617" s="34"/>
      <c r="P617" s="34"/>
    </row>
    <row r="618" spans="1:16" x14ac:dyDescent="0.25">
      <c r="A618" s="7"/>
      <c r="B618" s="7"/>
      <c r="C618" s="7"/>
      <c r="D618" s="7">
        <v>8</v>
      </c>
      <c r="E618" s="7">
        <v>10</v>
      </c>
      <c r="F618" s="8" t="s">
        <v>253</v>
      </c>
      <c r="G618" s="7" t="s">
        <v>23</v>
      </c>
      <c r="H618" s="9">
        <v>418</v>
      </c>
      <c r="I618" s="7">
        <v>84</v>
      </c>
      <c r="J618" s="9">
        <v>0</v>
      </c>
      <c r="K618" s="7"/>
      <c r="L618" s="9">
        <v>13710</v>
      </c>
      <c r="M618" s="9">
        <v>0</v>
      </c>
      <c r="N618" s="9">
        <f t="shared" si="17"/>
        <v>13710</v>
      </c>
      <c r="O618" s="34"/>
      <c r="P618" s="34"/>
    </row>
    <row r="619" spans="1:16" x14ac:dyDescent="0.25">
      <c r="A619" s="7"/>
      <c r="B619" s="7"/>
      <c r="C619" s="7"/>
      <c r="D619" s="7">
        <v>9</v>
      </c>
      <c r="E619" s="7">
        <v>32</v>
      </c>
      <c r="F619" s="8" t="s">
        <v>106</v>
      </c>
      <c r="G619" s="7" t="s">
        <v>23</v>
      </c>
      <c r="H619" s="9">
        <v>1755</v>
      </c>
      <c r="I619" s="7">
        <v>84</v>
      </c>
      <c r="J619" s="9">
        <v>0</v>
      </c>
      <c r="K619" s="7"/>
      <c r="L619" s="9">
        <v>57564</v>
      </c>
      <c r="M619" s="9">
        <v>0</v>
      </c>
      <c r="N619" s="9">
        <f t="shared" si="17"/>
        <v>57564</v>
      </c>
      <c r="O619" s="34"/>
      <c r="P619" s="34"/>
    </row>
    <row r="620" spans="1:16" s="175" customFormat="1" x14ac:dyDescent="0.25">
      <c r="A620" s="18"/>
      <c r="B620" s="18"/>
      <c r="C620" s="18"/>
      <c r="D620" s="18">
        <v>23</v>
      </c>
      <c r="E620" s="18">
        <v>174</v>
      </c>
      <c r="F620" s="19" t="s">
        <v>1059</v>
      </c>
      <c r="G620" s="18" t="s">
        <v>23</v>
      </c>
      <c r="H620" s="20">
        <v>293</v>
      </c>
      <c r="I620" s="18">
        <v>80</v>
      </c>
      <c r="J620" s="20"/>
      <c r="K620" s="18"/>
      <c r="L620" s="20">
        <v>9610</v>
      </c>
      <c r="M620" s="20">
        <v>0</v>
      </c>
      <c r="N620" s="20">
        <f t="shared" si="17"/>
        <v>9610</v>
      </c>
      <c r="O620" s="38"/>
      <c r="P620" s="38"/>
    </row>
    <row r="621" spans="1:16" x14ac:dyDescent="0.25">
      <c r="A621" s="7"/>
      <c r="B621" s="7"/>
      <c r="C621" s="7"/>
      <c r="D621" s="7">
        <v>27</v>
      </c>
      <c r="E621" s="7">
        <v>33</v>
      </c>
      <c r="F621" s="8" t="s">
        <v>106</v>
      </c>
      <c r="G621" s="7" t="s">
        <v>23</v>
      </c>
      <c r="H621" s="9">
        <v>6066</v>
      </c>
      <c r="I621" s="29">
        <v>83</v>
      </c>
      <c r="J621" s="9">
        <v>0</v>
      </c>
      <c r="K621" s="7"/>
      <c r="L621" s="9">
        <v>249919</v>
      </c>
      <c r="M621" s="9">
        <v>0</v>
      </c>
      <c r="N621" s="9">
        <f t="shared" si="17"/>
        <v>249919</v>
      </c>
      <c r="O621" s="34"/>
      <c r="P621" s="34"/>
    </row>
    <row r="622" spans="1:16" x14ac:dyDescent="0.25">
      <c r="A622" s="7"/>
      <c r="B622" s="7"/>
      <c r="C622" s="7"/>
      <c r="D622" s="7">
        <v>27</v>
      </c>
      <c r="E622" s="7">
        <v>80</v>
      </c>
      <c r="F622" s="8" t="s">
        <v>387</v>
      </c>
      <c r="G622" s="7" t="s">
        <v>23</v>
      </c>
      <c r="H622" s="9">
        <v>873</v>
      </c>
      <c r="I622" s="29">
        <v>84</v>
      </c>
      <c r="J622" s="9">
        <v>0</v>
      </c>
      <c r="K622" s="7"/>
      <c r="L622" s="9">
        <v>28634</v>
      </c>
      <c r="M622" s="9">
        <v>0</v>
      </c>
      <c r="N622" s="9">
        <f t="shared" si="17"/>
        <v>28634</v>
      </c>
      <c r="O622" s="34"/>
      <c r="P622" s="34"/>
    </row>
    <row r="623" spans="1:16" x14ac:dyDescent="0.25">
      <c r="A623" s="7"/>
      <c r="B623" s="7"/>
      <c r="C623" s="7"/>
      <c r="D623" s="7"/>
      <c r="E623" s="7"/>
      <c r="F623" s="8"/>
      <c r="G623" s="7"/>
      <c r="H623" s="9"/>
      <c r="I623" s="29"/>
      <c r="J623" s="9"/>
      <c r="K623" s="7"/>
      <c r="L623" s="6">
        <f>SUM(L612:L622)</f>
        <v>853000</v>
      </c>
      <c r="M623" s="6">
        <f>SUM(M612:M622)</f>
        <v>0</v>
      </c>
      <c r="N623" s="6">
        <f>SUM(N612:N622)</f>
        <v>853000</v>
      </c>
      <c r="O623" s="49"/>
      <c r="P623" s="34"/>
    </row>
    <row r="624" spans="1:16" x14ac:dyDescent="0.25">
      <c r="A624" s="7"/>
      <c r="B624" s="7"/>
      <c r="C624" s="7"/>
      <c r="D624" s="7"/>
      <c r="E624" s="7"/>
      <c r="F624" s="8"/>
      <c r="G624" s="7"/>
      <c r="H624" s="9"/>
      <c r="I624" s="29"/>
      <c r="J624" s="9"/>
      <c r="K624" s="7"/>
      <c r="L624" s="9"/>
      <c r="M624" s="9"/>
      <c r="N624" s="9"/>
      <c r="O624" s="49"/>
      <c r="P624" s="34"/>
    </row>
    <row r="625" spans="1:16" x14ac:dyDescent="0.25">
      <c r="A625" s="7">
        <v>159</v>
      </c>
      <c r="B625" s="7">
        <v>6</v>
      </c>
      <c r="C625" s="7"/>
      <c r="D625" s="7">
        <v>8</v>
      </c>
      <c r="E625" s="7">
        <v>4</v>
      </c>
      <c r="F625" s="8" t="s">
        <v>249</v>
      </c>
      <c r="G625" s="7" t="s">
        <v>23</v>
      </c>
      <c r="H625" s="9">
        <v>425</v>
      </c>
      <c r="I625" s="7">
        <v>84</v>
      </c>
      <c r="J625" s="9">
        <v>0</v>
      </c>
      <c r="K625" s="7"/>
      <c r="L625" s="9">
        <v>13940</v>
      </c>
      <c r="M625" s="9">
        <v>0</v>
      </c>
      <c r="N625" s="9">
        <f>L625+M625</f>
        <v>13940</v>
      </c>
      <c r="O625" s="34"/>
      <c r="P625" s="34"/>
    </row>
    <row r="626" spans="1:16" x14ac:dyDescent="0.25">
      <c r="A626" s="7">
        <v>160</v>
      </c>
      <c r="B626" s="7">
        <v>6</v>
      </c>
      <c r="C626" s="7"/>
      <c r="D626" s="7">
        <v>8</v>
      </c>
      <c r="E626" s="7">
        <v>5</v>
      </c>
      <c r="F626" s="8" t="s">
        <v>250</v>
      </c>
      <c r="G626" s="7" t="s">
        <v>23</v>
      </c>
      <c r="H626" s="9">
        <v>390</v>
      </c>
      <c r="I626" s="7">
        <v>84</v>
      </c>
      <c r="J626" s="9">
        <v>0</v>
      </c>
      <c r="K626" s="7"/>
      <c r="L626" s="9">
        <v>12792</v>
      </c>
      <c r="M626" s="9">
        <v>0</v>
      </c>
      <c r="N626" s="9">
        <f>L626+M626</f>
        <v>12792</v>
      </c>
      <c r="O626" s="34"/>
      <c r="P626" s="34"/>
    </row>
    <row r="627" spans="1:16" x14ac:dyDescent="0.25">
      <c r="A627" s="7">
        <v>161</v>
      </c>
      <c r="B627" s="7">
        <v>6</v>
      </c>
      <c r="C627" s="7"/>
      <c r="D627" s="7">
        <v>8</v>
      </c>
      <c r="E627" s="7">
        <v>8</v>
      </c>
      <c r="F627" s="8" t="s">
        <v>252</v>
      </c>
      <c r="G627" s="7" t="s">
        <v>35</v>
      </c>
      <c r="H627" s="9">
        <v>399</v>
      </c>
      <c r="I627" s="7">
        <v>84</v>
      </c>
      <c r="J627" s="9">
        <v>70</v>
      </c>
      <c r="K627" s="7">
        <v>28</v>
      </c>
      <c r="L627" s="9">
        <v>17767</v>
      </c>
      <c r="M627" s="9">
        <v>0</v>
      </c>
      <c r="N627" s="9">
        <f>L627+M627</f>
        <v>17767</v>
      </c>
      <c r="O627" s="34"/>
      <c r="P627" s="34"/>
    </row>
    <row r="628" spans="1:16" x14ac:dyDescent="0.25">
      <c r="A628" s="7"/>
      <c r="B628" s="7"/>
      <c r="C628" s="7"/>
      <c r="D628" s="7"/>
      <c r="E628" s="7"/>
      <c r="F628" s="8"/>
      <c r="G628" s="7"/>
      <c r="H628" s="9"/>
      <c r="I628" s="7"/>
      <c r="J628" s="9"/>
      <c r="K628" s="7"/>
      <c r="L628" s="9"/>
      <c r="M628" s="9"/>
      <c r="N628" s="9"/>
      <c r="O628" s="34"/>
      <c r="P628" s="34"/>
    </row>
    <row r="629" spans="1:16" x14ac:dyDescent="0.25">
      <c r="A629" s="7">
        <v>162</v>
      </c>
      <c r="B629" s="7">
        <v>6</v>
      </c>
      <c r="C629" s="7"/>
      <c r="D629" s="7">
        <v>8</v>
      </c>
      <c r="E629" s="7">
        <v>7</v>
      </c>
      <c r="F629" s="8" t="s">
        <v>251</v>
      </c>
      <c r="G629" s="7" t="s">
        <v>35</v>
      </c>
      <c r="H629" s="9">
        <v>404</v>
      </c>
      <c r="I629" s="7">
        <v>84</v>
      </c>
      <c r="J629" s="9">
        <v>0</v>
      </c>
      <c r="K629" s="7"/>
      <c r="L629" s="9">
        <v>13251</v>
      </c>
      <c r="M629" s="9">
        <v>0</v>
      </c>
      <c r="N629" s="9">
        <f>L629+M629</f>
        <v>13251</v>
      </c>
      <c r="O629" s="34"/>
      <c r="P629" s="34"/>
    </row>
    <row r="630" spans="1:16" x14ac:dyDescent="0.25">
      <c r="A630" s="7"/>
      <c r="B630" s="7"/>
      <c r="C630" s="7"/>
      <c r="D630" s="7">
        <v>9</v>
      </c>
      <c r="E630" s="7">
        <v>93</v>
      </c>
      <c r="F630" s="8" t="s">
        <v>327</v>
      </c>
      <c r="G630" s="7" t="s">
        <v>23</v>
      </c>
      <c r="H630" s="9">
        <v>390</v>
      </c>
      <c r="I630" s="7">
        <v>84</v>
      </c>
      <c r="J630" s="9"/>
      <c r="K630" s="7"/>
      <c r="L630" s="9">
        <v>12792</v>
      </c>
      <c r="M630" s="9">
        <v>0</v>
      </c>
      <c r="N630" s="9">
        <f>L630+M630</f>
        <v>12792</v>
      </c>
      <c r="O630" s="34"/>
      <c r="P630" s="34"/>
    </row>
    <row r="631" spans="1:16" x14ac:dyDescent="0.25">
      <c r="A631" s="7"/>
      <c r="B631" s="7"/>
      <c r="C631" s="7"/>
      <c r="D631" s="7">
        <v>9</v>
      </c>
      <c r="E631" s="7">
        <v>94</v>
      </c>
      <c r="F631" s="8" t="s">
        <v>328</v>
      </c>
      <c r="G631" s="7" t="s">
        <v>23</v>
      </c>
      <c r="H631" s="9">
        <v>210</v>
      </c>
      <c r="I631" s="7">
        <v>84</v>
      </c>
      <c r="J631" s="9"/>
      <c r="K631" s="7"/>
      <c r="L631" s="9">
        <v>6888</v>
      </c>
      <c r="M631" s="9">
        <v>0</v>
      </c>
      <c r="N631" s="9">
        <f>L631+M631</f>
        <v>6888</v>
      </c>
      <c r="O631" s="34"/>
      <c r="P631" s="34"/>
    </row>
    <row r="632" spans="1:16" s="175" customFormat="1" x14ac:dyDescent="0.25">
      <c r="A632" s="18"/>
      <c r="B632" s="18"/>
      <c r="C632" s="18"/>
      <c r="D632" s="18">
        <v>9</v>
      </c>
      <c r="E632" s="18">
        <v>163</v>
      </c>
      <c r="F632" s="19" t="s">
        <v>1056</v>
      </c>
      <c r="G632" s="18" t="s">
        <v>23</v>
      </c>
      <c r="H632" s="20">
        <v>859</v>
      </c>
      <c r="I632" s="18">
        <v>80</v>
      </c>
      <c r="J632" s="20"/>
      <c r="K632" s="18"/>
      <c r="L632" s="20">
        <v>28175</v>
      </c>
      <c r="M632" s="20">
        <v>0</v>
      </c>
      <c r="N632" s="20">
        <f>L632+M632</f>
        <v>28175</v>
      </c>
      <c r="O632" s="38"/>
      <c r="P632" s="38"/>
    </row>
    <row r="633" spans="1:16" x14ac:dyDescent="0.25">
      <c r="A633" s="7"/>
      <c r="B633" s="7"/>
      <c r="C633" s="7"/>
      <c r="D633" s="7"/>
      <c r="E633" s="7"/>
      <c r="F633" s="8"/>
      <c r="G633" s="7"/>
      <c r="H633" s="9"/>
      <c r="I633" s="7"/>
      <c r="J633" s="9"/>
      <c r="K633" s="7"/>
      <c r="L633" s="6">
        <f>SUM(L629:L632)</f>
        <v>61106</v>
      </c>
      <c r="M633" s="6">
        <f>SUM(M629:M632)</f>
        <v>0</v>
      </c>
      <c r="N633" s="6">
        <f>SUM(N629:N632)</f>
        <v>61106</v>
      </c>
      <c r="O633" s="34"/>
      <c r="P633" s="34"/>
    </row>
    <row r="634" spans="1:16" x14ac:dyDescent="0.25">
      <c r="A634" s="7"/>
      <c r="B634" s="7"/>
      <c r="C634" s="7"/>
      <c r="D634" s="7"/>
      <c r="E634" s="7"/>
      <c r="F634" s="8"/>
      <c r="G634" s="7"/>
      <c r="H634" s="9"/>
      <c r="I634" s="7"/>
      <c r="J634" s="9"/>
      <c r="K634" s="7"/>
      <c r="L634" s="9"/>
      <c r="M634" s="9"/>
      <c r="N634" s="9"/>
      <c r="O634" s="34"/>
      <c r="P634" s="34"/>
    </row>
    <row r="635" spans="1:16" x14ac:dyDescent="0.25">
      <c r="A635" s="7">
        <v>163</v>
      </c>
      <c r="B635" s="7">
        <v>6</v>
      </c>
      <c r="C635" s="7"/>
      <c r="D635" s="7">
        <v>8</v>
      </c>
      <c r="E635" s="7">
        <v>12</v>
      </c>
      <c r="F635" s="8" t="s">
        <v>255</v>
      </c>
      <c r="G635" s="7" t="s">
        <v>23</v>
      </c>
      <c r="H635" s="9">
        <v>858</v>
      </c>
      <c r="I635" s="7">
        <v>84</v>
      </c>
      <c r="J635" s="9">
        <v>50</v>
      </c>
      <c r="K635" s="7">
        <v>33</v>
      </c>
      <c r="L635" s="9">
        <v>27382</v>
      </c>
      <c r="M635" s="9">
        <v>0</v>
      </c>
      <c r="N635" s="9">
        <f>L635+M635</f>
        <v>27382</v>
      </c>
      <c r="O635" s="34"/>
      <c r="P635" s="34"/>
    </row>
    <row r="636" spans="1:16" x14ac:dyDescent="0.25">
      <c r="A636" s="7"/>
      <c r="B636" s="7"/>
      <c r="C636" s="7"/>
      <c r="D636" s="7">
        <v>10</v>
      </c>
      <c r="E636" s="7">
        <v>292</v>
      </c>
      <c r="F636" s="8" t="s">
        <v>343</v>
      </c>
      <c r="G636" s="7" t="s">
        <v>23</v>
      </c>
      <c r="H636" s="9">
        <v>803</v>
      </c>
      <c r="I636" s="7">
        <v>86</v>
      </c>
      <c r="J636" s="9">
        <v>0</v>
      </c>
      <c r="K636" s="7"/>
      <c r="L636" s="9">
        <v>15418</v>
      </c>
      <c r="M636" s="9">
        <v>0</v>
      </c>
      <c r="N636" s="9">
        <f>L636+M636</f>
        <v>15418</v>
      </c>
      <c r="O636" s="34"/>
      <c r="P636" s="34"/>
    </row>
    <row r="637" spans="1:16" x14ac:dyDescent="0.25">
      <c r="A637" s="7"/>
      <c r="B637" s="7"/>
      <c r="C637" s="7"/>
      <c r="D637" s="7"/>
      <c r="E637" s="7"/>
      <c r="F637" s="8"/>
      <c r="G637" s="7"/>
      <c r="H637" s="9"/>
      <c r="I637" s="7"/>
      <c r="J637" s="9"/>
      <c r="K637" s="7"/>
      <c r="L637" s="6">
        <f>SUM(L635:L636)</f>
        <v>42800</v>
      </c>
      <c r="M637" s="6">
        <f>SUM(M635:M636)</f>
        <v>0</v>
      </c>
      <c r="N637" s="6">
        <f>SUM(N635:N636)</f>
        <v>42800</v>
      </c>
      <c r="O637" s="34"/>
      <c r="P637" s="34"/>
    </row>
    <row r="638" spans="1:16" x14ac:dyDescent="0.25">
      <c r="A638" s="7"/>
      <c r="B638" s="7"/>
      <c r="C638" s="7"/>
      <c r="D638" s="7"/>
      <c r="E638" s="7"/>
      <c r="F638" s="8"/>
      <c r="G638" s="7"/>
      <c r="H638" s="9"/>
      <c r="I638" s="7"/>
      <c r="J638" s="9"/>
      <c r="K638" s="7"/>
      <c r="L638" s="9"/>
      <c r="M638" s="9"/>
      <c r="N638" s="9"/>
      <c r="O638" s="34"/>
      <c r="P638" s="34"/>
    </row>
    <row r="639" spans="1:16" x14ac:dyDescent="0.25">
      <c r="A639" s="7">
        <v>164</v>
      </c>
      <c r="B639" s="7">
        <v>6</v>
      </c>
      <c r="C639" s="7"/>
      <c r="D639" s="7">
        <v>4</v>
      </c>
      <c r="E639" s="7">
        <v>145</v>
      </c>
      <c r="F639" s="8" t="s">
        <v>113</v>
      </c>
      <c r="G639" s="7" t="s">
        <v>23</v>
      </c>
      <c r="H639" s="9">
        <v>1660</v>
      </c>
      <c r="I639" s="7">
        <v>83</v>
      </c>
      <c r="J639" s="9">
        <v>0</v>
      </c>
      <c r="K639" s="7"/>
      <c r="L639" s="9">
        <v>68392</v>
      </c>
      <c r="M639" s="9">
        <v>0</v>
      </c>
      <c r="N639" s="9">
        <f>L639+M639</f>
        <v>68392</v>
      </c>
      <c r="O639" s="34"/>
      <c r="P639" s="34"/>
    </row>
    <row r="640" spans="1:16" x14ac:dyDescent="0.25">
      <c r="A640" s="7"/>
      <c r="B640" s="7"/>
      <c r="C640" s="7"/>
      <c r="D640" s="7">
        <v>8</v>
      </c>
      <c r="E640" s="7">
        <v>17</v>
      </c>
      <c r="F640" s="8" t="s">
        <v>257</v>
      </c>
      <c r="G640" s="7" t="s">
        <v>23</v>
      </c>
      <c r="H640" s="9">
        <v>549</v>
      </c>
      <c r="I640" s="7">
        <v>84</v>
      </c>
      <c r="J640" s="9">
        <v>66</v>
      </c>
      <c r="K640" s="7">
        <v>26</v>
      </c>
      <c r="L640" s="9">
        <v>27339</v>
      </c>
      <c r="M640" s="9">
        <v>0</v>
      </c>
      <c r="N640" s="9">
        <f>L640+M640</f>
        <v>27339</v>
      </c>
      <c r="O640" s="34"/>
      <c r="P640" s="34"/>
    </row>
    <row r="641" spans="1:16" x14ac:dyDescent="0.25">
      <c r="A641" s="7"/>
      <c r="B641" s="7"/>
      <c r="C641" s="7"/>
      <c r="D641" s="7">
        <v>8</v>
      </c>
      <c r="E641" s="7">
        <v>106</v>
      </c>
      <c r="F641" s="8" t="s">
        <v>281</v>
      </c>
      <c r="G641" s="7" t="s">
        <v>35</v>
      </c>
      <c r="H641" s="9">
        <v>260</v>
      </c>
      <c r="I641" s="7">
        <v>84</v>
      </c>
      <c r="J641" s="9">
        <v>0</v>
      </c>
      <c r="K641" s="7"/>
      <c r="L641" s="9">
        <v>8528</v>
      </c>
      <c r="M641" s="9">
        <v>0</v>
      </c>
      <c r="N641" s="9">
        <f>L641+M641</f>
        <v>8528</v>
      </c>
      <c r="O641" s="34"/>
      <c r="P641" s="34"/>
    </row>
    <row r="642" spans="1:16" x14ac:dyDescent="0.25">
      <c r="A642" s="7"/>
      <c r="B642" s="7"/>
      <c r="C642" s="7"/>
      <c r="D642" s="7">
        <v>27</v>
      </c>
      <c r="E642" s="7">
        <v>66</v>
      </c>
      <c r="F642" s="8" t="s">
        <v>380</v>
      </c>
      <c r="G642" s="7" t="s">
        <v>23</v>
      </c>
      <c r="H642" s="9">
        <v>1514</v>
      </c>
      <c r="I642" s="29">
        <v>84</v>
      </c>
      <c r="J642" s="9">
        <v>0</v>
      </c>
      <c r="K642" s="7"/>
      <c r="L642" s="9">
        <v>49659</v>
      </c>
      <c r="M642" s="9">
        <v>0</v>
      </c>
      <c r="N642" s="9">
        <f>L642+M642</f>
        <v>49659</v>
      </c>
      <c r="O642" s="34"/>
      <c r="P642" s="34"/>
    </row>
    <row r="643" spans="1:16" x14ac:dyDescent="0.25">
      <c r="A643" s="7"/>
      <c r="B643" s="7"/>
      <c r="C643" s="7"/>
      <c r="D643" s="7"/>
      <c r="E643" s="7"/>
      <c r="F643" s="8"/>
      <c r="G643" s="7"/>
      <c r="H643" s="9"/>
      <c r="I643" s="29"/>
      <c r="J643" s="9"/>
      <c r="K643" s="7"/>
      <c r="L643" s="6">
        <f>SUM(L639:L642)</f>
        <v>153918</v>
      </c>
      <c r="M643" s="6">
        <f>SUM(M639:M642)</f>
        <v>0</v>
      </c>
      <c r="N643" s="6">
        <f>SUM(N639:N642)</f>
        <v>153918</v>
      </c>
      <c r="O643" s="34"/>
      <c r="P643" s="34"/>
    </row>
    <row r="644" spans="1:16" x14ac:dyDescent="0.25">
      <c r="A644" s="7"/>
      <c r="B644" s="7"/>
      <c r="C644" s="7"/>
      <c r="D644" s="7"/>
      <c r="E644" s="7"/>
      <c r="F644" s="8"/>
      <c r="G644" s="7"/>
      <c r="H644" s="9"/>
      <c r="I644" s="29"/>
      <c r="J644" s="9"/>
      <c r="K644" s="7"/>
      <c r="L644" s="9"/>
      <c r="M644" s="9"/>
      <c r="N644" s="9"/>
      <c r="O644" s="34"/>
      <c r="P644" s="34"/>
    </row>
    <row r="645" spans="1:16" x14ac:dyDescent="0.25">
      <c r="A645" s="21">
        <v>165</v>
      </c>
      <c r="B645" s="21">
        <v>6</v>
      </c>
      <c r="C645" s="21"/>
      <c r="D645" s="21">
        <v>8</v>
      </c>
      <c r="E645" s="21">
        <v>20</v>
      </c>
      <c r="F645" s="22" t="s">
        <v>259</v>
      </c>
      <c r="G645" s="21" t="s">
        <v>23</v>
      </c>
      <c r="H645" s="23">
        <v>852</v>
      </c>
      <c r="I645" s="21">
        <v>84</v>
      </c>
      <c r="J645" s="23">
        <v>45</v>
      </c>
      <c r="K645" s="21">
        <v>30</v>
      </c>
      <c r="L645" s="23">
        <v>28698</v>
      </c>
      <c r="M645" s="23">
        <v>0</v>
      </c>
      <c r="N645" s="23">
        <f>L645+M645</f>
        <v>28698</v>
      </c>
      <c r="O645" s="35"/>
      <c r="P645" s="35"/>
    </row>
    <row r="646" spans="1:16" x14ac:dyDescent="0.25">
      <c r="A646" s="7"/>
      <c r="B646" s="7"/>
      <c r="C646" s="7"/>
      <c r="D646" s="7"/>
      <c r="E646" s="7"/>
      <c r="F646" s="8"/>
      <c r="G646" s="7"/>
      <c r="H646" s="9"/>
      <c r="I646" s="7"/>
      <c r="J646" s="9"/>
      <c r="K646" s="7"/>
      <c r="L646" s="9"/>
      <c r="M646" s="9"/>
      <c r="N646" s="9"/>
      <c r="O646" s="34"/>
      <c r="P646" s="34"/>
    </row>
    <row r="647" spans="1:16" x14ac:dyDescent="0.25">
      <c r="A647" s="7">
        <v>166</v>
      </c>
      <c r="B647" s="7">
        <v>6</v>
      </c>
      <c r="C647" s="7"/>
      <c r="D647" s="7">
        <v>8</v>
      </c>
      <c r="E647" s="7">
        <v>22</v>
      </c>
      <c r="F647" s="8" t="s">
        <v>260</v>
      </c>
      <c r="G647" s="7" t="s">
        <v>23</v>
      </c>
      <c r="H647" s="9">
        <v>1201</v>
      </c>
      <c r="I647" s="7">
        <v>84</v>
      </c>
      <c r="J647" s="9">
        <v>72</v>
      </c>
      <c r="K647" s="7">
        <v>27</v>
      </c>
      <c r="L647" s="9">
        <v>45905</v>
      </c>
      <c r="M647" s="9">
        <v>0</v>
      </c>
      <c r="N647" s="9">
        <f>L647+M647</f>
        <v>45905</v>
      </c>
      <c r="O647" s="34"/>
      <c r="P647" s="34"/>
    </row>
    <row r="648" spans="1:16" x14ac:dyDescent="0.25">
      <c r="A648" s="7"/>
      <c r="B648" s="7"/>
      <c r="C648" s="7"/>
      <c r="D648" s="7">
        <v>24</v>
      </c>
      <c r="E648" s="7">
        <v>47</v>
      </c>
      <c r="F648" s="8" t="s">
        <v>363</v>
      </c>
      <c r="G648" s="7" t="s">
        <v>23</v>
      </c>
      <c r="H648" s="9">
        <v>1740</v>
      </c>
      <c r="I648" s="29">
        <v>84</v>
      </c>
      <c r="J648" s="9">
        <v>0</v>
      </c>
      <c r="K648" s="7"/>
      <c r="L648" s="9">
        <v>57072</v>
      </c>
      <c r="M648" s="9">
        <v>0</v>
      </c>
      <c r="N648" s="9">
        <f>L648+M648</f>
        <v>57072</v>
      </c>
      <c r="O648" s="34"/>
      <c r="P648" s="34"/>
    </row>
    <row r="649" spans="1:16" x14ac:dyDescent="0.25">
      <c r="A649" s="7"/>
      <c r="B649" s="7"/>
      <c r="C649" s="7"/>
      <c r="D649" s="7"/>
      <c r="E649" s="7"/>
      <c r="F649" s="8"/>
      <c r="G649" s="7"/>
      <c r="H649" s="9"/>
      <c r="I649" s="29"/>
      <c r="J649" s="9"/>
      <c r="K649" s="7"/>
      <c r="L649" s="6">
        <f>SUM(L647:L648)</f>
        <v>102977</v>
      </c>
      <c r="M649" s="6">
        <f>SUM(M647:M648)</f>
        <v>0</v>
      </c>
      <c r="N649" s="6">
        <f>SUM(N647:N648)</f>
        <v>102977</v>
      </c>
      <c r="O649" s="34"/>
      <c r="P649" s="34"/>
    </row>
    <row r="650" spans="1:16" x14ac:dyDescent="0.25">
      <c r="A650" s="7"/>
      <c r="B650" s="7"/>
      <c r="C650" s="7"/>
      <c r="D650" s="7"/>
      <c r="E650" s="7"/>
      <c r="F650" s="8"/>
      <c r="G650" s="7"/>
      <c r="H650" s="9"/>
      <c r="I650" s="29"/>
      <c r="J650" s="9"/>
      <c r="K650" s="7"/>
      <c r="L650" s="9"/>
      <c r="M650" s="9"/>
      <c r="N650" s="9"/>
      <c r="O650" s="34"/>
      <c r="P650" s="34"/>
    </row>
    <row r="651" spans="1:16" x14ac:dyDescent="0.25">
      <c r="A651" s="7">
        <v>167</v>
      </c>
      <c r="B651" s="7">
        <v>6</v>
      </c>
      <c r="C651" s="7"/>
      <c r="D651" s="7">
        <v>8</v>
      </c>
      <c r="E651" s="7">
        <v>108</v>
      </c>
      <c r="F651" s="8" t="s">
        <v>283</v>
      </c>
      <c r="G651" s="7" t="s">
        <v>23</v>
      </c>
      <c r="H651" s="9">
        <v>347</v>
      </c>
      <c r="I651" s="7">
        <v>84</v>
      </c>
      <c r="J651" s="9">
        <v>0</v>
      </c>
      <c r="K651" s="7"/>
      <c r="L651" s="9">
        <v>11382</v>
      </c>
      <c r="M651" s="9">
        <v>0</v>
      </c>
      <c r="N651" s="9">
        <f>L651+M651</f>
        <v>11382</v>
      </c>
      <c r="O651" s="34"/>
      <c r="P651" s="34"/>
    </row>
    <row r="652" spans="1:16" x14ac:dyDescent="0.25">
      <c r="A652" s="7">
        <v>168</v>
      </c>
      <c r="B652" s="7">
        <v>6</v>
      </c>
      <c r="C652" s="7"/>
      <c r="D652" s="7">
        <v>8</v>
      </c>
      <c r="E652" s="7">
        <v>26</v>
      </c>
      <c r="F652" s="8" t="s">
        <v>261</v>
      </c>
      <c r="G652" s="7" t="s">
        <v>23</v>
      </c>
      <c r="H652" s="9">
        <v>742</v>
      </c>
      <c r="I652" s="7">
        <v>84</v>
      </c>
      <c r="J652" s="9">
        <v>60</v>
      </c>
      <c r="K652" s="7">
        <v>31</v>
      </c>
      <c r="L652" s="9">
        <v>24228</v>
      </c>
      <c r="M652" s="9">
        <v>0</v>
      </c>
      <c r="N652" s="9">
        <f>L652+M652</f>
        <v>24228</v>
      </c>
      <c r="O652" s="34"/>
      <c r="P652" s="34"/>
    </row>
    <row r="653" spans="1:16" x14ac:dyDescent="0.25">
      <c r="A653" s="7">
        <v>169</v>
      </c>
      <c r="B653" s="7">
        <v>6</v>
      </c>
      <c r="C653" s="7"/>
      <c r="D653" s="7">
        <v>8</v>
      </c>
      <c r="E653" s="7">
        <v>29</v>
      </c>
      <c r="F653" s="8" t="s">
        <v>262</v>
      </c>
      <c r="G653" s="7" t="s">
        <v>23</v>
      </c>
      <c r="H653" s="9">
        <v>293</v>
      </c>
      <c r="I653" s="7">
        <v>84</v>
      </c>
      <c r="J653" s="9">
        <v>50</v>
      </c>
      <c r="K653" s="7">
        <v>30</v>
      </c>
      <c r="L653" s="9">
        <v>10890</v>
      </c>
      <c r="M653" s="9">
        <v>0</v>
      </c>
      <c r="N653" s="9">
        <f>L653+M653</f>
        <v>10890</v>
      </c>
      <c r="O653" s="34"/>
      <c r="P653" s="34"/>
    </row>
    <row r="654" spans="1:16" x14ac:dyDescent="0.25">
      <c r="A654" s="7"/>
      <c r="B654" s="7"/>
      <c r="C654" s="7"/>
      <c r="D654" s="7"/>
      <c r="E654" s="7"/>
      <c r="F654" s="8"/>
      <c r="G654" s="7"/>
      <c r="H654" s="9"/>
      <c r="I654" s="7"/>
      <c r="J654" s="9"/>
      <c r="K654" s="7"/>
      <c r="L654" s="9"/>
      <c r="M654" s="9"/>
      <c r="N654" s="9"/>
      <c r="O654" s="34"/>
      <c r="P654" s="34"/>
    </row>
    <row r="655" spans="1:16" x14ac:dyDescent="0.25">
      <c r="A655" s="7">
        <v>170</v>
      </c>
      <c r="B655" s="7">
        <v>6</v>
      </c>
      <c r="C655" s="7"/>
      <c r="D655" s="7">
        <v>8</v>
      </c>
      <c r="E655" s="7">
        <v>103</v>
      </c>
      <c r="F655" s="8" t="s">
        <v>280</v>
      </c>
      <c r="G655" s="7" t="s">
        <v>23</v>
      </c>
      <c r="H655" s="9">
        <v>288</v>
      </c>
      <c r="I655" s="7">
        <v>84</v>
      </c>
      <c r="J655" s="9">
        <v>50</v>
      </c>
      <c r="K655" s="7">
        <v>29</v>
      </c>
      <c r="L655" s="9">
        <v>10726</v>
      </c>
      <c r="M655" s="9">
        <v>0</v>
      </c>
      <c r="N655" s="9">
        <f>L655+M655</f>
        <v>10726</v>
      </c>
      <c r="O655" s="34"/>
      <c r="P655" s="34"/>
    </row>
    <row r="656" spans="1:16" x14ac:dyDescent="0.25">
      <c r="A656" s="7"/>
      <c r="B656" s="7"/>
      <c r="C656" s="7"/>
      <c r="D656" s="7">
        <v>9</v>
      </c>
      <c r="E656" s="7">
        <v>50</v>
      </c>
      <c r="F656" s="8" t="s">
        <v>299</v>
      </c>
      <c r="G656" s="7" t="s">
        <v>23</v>
      </c>
      <c r="H656" s="9">
        <v>198</v>
      </c>
      <c r="I656" s="7">
        <v>84</v>
      </c>
      <c r="J656" s="9">
        <v>0</v>
      </c>
      <c r="K656" s="7"/>
      <c r="L656" s="9">
        <v>6494</v>
      </c>
      <c r="M656" s="9">
        <v>0</v>
      </c>
      <c r="N656" s="9">
        <f>L656+M656</f>
        <v>6494</v>
      </c>
      <c r="O656" s="34"/>
      <c r="P656" s="34"/>
    </row>
    <row r="657" spans="1:16" x14ac:dyDescent="0.25">
      <c r="A657" s="7"/>
      <c r="B657" s="7"/>
      <c r="C657" s="7"/>
      <c r="D657" s="7">
        <v>9</v>
      </c>
      <c r="E657" s="7">
        <v>51</v>
      </c>
      <c r="F657" s="8" t="s">
        <v>299</v>
      </c>
      <c r="G657" s="7" t="s">
        <v>23</v>
      </c>
      <c r="H657" s="9">
        <v>180</v>
      </c>
      <c r="I657" s="7">
        <v>84</v>
      </c>
      <c r="J657" s="9">
        <v>0</v>
      </c>
      <c r="K657" s="7"/>
      <c r="L657" s="9">
        <v>5904</v>
      </c>
      <c r="M657" s="9">
        <v>0</v>
      </c>
      <c r="N657" s="9">
        <f>L657+M657</f>
        <v>5904</v>
      </c>
      <c r="O657" s="34"/>
      <c r="P657" s="34"/>
    </row>
    <row r="658" spans="1:16" x14ac:dyDescent="0.25">
      <c r="A658" s="7"/>
      <c r="B658" s="7"/>
      <c r="C658" s="7"/>
      <c r="D658" s="7">
        <v>10</v>
      </c>
      <c r="E658" s="7">
        <v>184</v>
      </c>
      <c r="F658" s="8" t="s">
        <v>339</v>
      </c>
      <c r="G658" s="7" t="s">
        <v>23</v>
      </c>
      <c r="H658" s="9">
        <v>835</v>
      </c>
      <c r="I658" s="7">
        <v>86</v>
      </c>
      <c r="J658" s="9">
        <v>0</v>
      </c>
      <c r="K658" s="7"/>
      <c r="L658" s="9">
        <v>16032</v>
      </c>
      <c r="M658" s="9">
        <v>0</v>
      </c>
      <c r="N658" s="9">
        <f>L658+M658</f>
        <v>16032</v>
      </c>
      <c r="O658" s="34"/>
      <c r="P658" s="34"/>
    </row>
    <row r="659" spans="1:16" x14ac:dyDescent="0.25">
      <c r="A659" s="7"/>
      <c r="B659" s="7"/>
      <c r="C659" s="7"/>
      <c r="D659" s="7"/>
      <c r="E659" s="7"/>
      <c r="F659" s="8"/>
      <c r="G659" s="7"/>
      <c r="H659" s="9"/>
      <c r="I659" s="7"/>
      <c r="J659" s="9"/>
      <c r="K659" s="7"/>
      <c r="L659" s="6">
        <f>SUM(L655:L658)</f>
        <v>39156</v>
      </c>
      <c r="M659" s="6">
        <f>SUM(M655:M658)</f>
        <v>0</v>
      </c>
      <c r="N659" s="6">
        <f>SUM(N655:N658)</f>
        <v>39156</v>
      </c>
      <c r="O659" s="34"/>
      <c r="P659" s="34"/>
    </row>
    <row r="660" spans="1:16" x14ac:dyDescent="0.25">
      <c r="A660" s="7"/>
      <c r="B660" s="7"/>
      <c r="C660" s="7"/>
      <c r="D660" s="7"/>
      <c r="E660" s="7"/>
      <c r="F660" s="8"/>
      <c r="G660" s="7"/>
      <c r="H660" s="9"/>
      <c r="I660" s="7"/>
      <c r="J660" s="9"/>
      <c r="K660" s="7"/>
      <c r="L660" s="9"/>
      <c r="M660" s="9"/>
      <c r="N660" s="9"/>
      <c r="O660" s="34"/>
      <c r="P660" s="34"/>
    </row>
    <row r="661" spans="1:16" x14ac:dyDescent="0.25">
      <c r="A661" s="7">
        <v>171</v>
      </c>
      <c r="B661" s="7">
        <v>6</v>
      </c>
      <c r="C661" s="7"/>
      <c r="D661" s="7">
        <v>8</v>
      </c>
      <c r="E661" s="7">
        <v>30</v>
      </c>
      <c r="F661" s="8" t="s">
        <v>263</v>
      </c>
      <c r="G661" s="7" t="s">
        <v>23</v>
      </c>
      <c r="H661" s="9">
        <v>551</v>
      </c>
      <c r="I661" s="7">
        <v>84</v>
      </c>
      <c r="J661" s="9">
        <v>50</v>
      </c>
      <c r="K661" s="7">
        <v>29</v>
      </c>
      <c r="L661" s="9">
        <v>19353</v>
      </c>
      <c r="M661" s="9">
        <v>0</v>
      </c>
      <c r="N661" s="9">
        <f>L661+M661</f>
        <v>19353</v>
      </c>
      <c r="O661" s="34"/>
      <c r="P661" s="34"/>
    </row>
    <row r="662" spans="1:16" x14ac:dyDescent="0.25">
      <c r="A662" s="7">
        <v>172</v>
      </c>
      <c r="B662" s="7">
        <v>6</v>
      </c>
      <c r="C662" s="7"/>
      <c r="D662" s="7">
        <v>8</v>
      </c>
      <c r="E662" s="7">
        <v>31</v>
      </c>
      <c r="F662" s="8" t="s">
        <v>264</v>
      </c>
      <c r="G662" s="7" t="s">
        <v>23</v>
      </c>
      <c r="H662" s="9">
        <v>603</v>
      </c>
      <c r="I662" s="7">
        <v>84</v>
      </c>
      <c r="J662" s="9">
        <v>0</v>
      </c>
      <c r="K662" s="7"/>
      <c r="L662" s="9">
        <v>19778</v>
      </c>
      <c r="M662" s="9">
        <v>0</v>
      </c>
      <c r="N662" s="9">
        <f>L662+M662</f>
        <v>19778</v>
      </c>
      <c r="O662" s="34"/>
      <c r="P662" s="34"/>
    </row>
    <row r="663" spans="1:16" x14ac:dyDescent="0.25">
      <c r="A663" s="7"/>
      <c r="B663" s="7"/>
      <c r="C663" s="7"/>
      <c r="D663" s="7"/>
      <c r="E663" s="7"/>
      <c r="F663" s="8"/>
      <c r="G663" s="7"/>
      <c r="H663" s="9"/>
      <c r="I663" s="7"/>
      <c r="J663" s="9"/>
      <c r="K663" s="7"/>
      <c r="L663" s="9"/>
      <c r="M663" s="9"/>
      <c r="N663" s="9"/>
      <c r="O663" s="34"/>
      <c r="P663" s="34"/>
    </row>
    <row r="664" spans="1:16" x14ac:dyDescent="0.25">
      <c r="A664" s="7">
        <v>173</v>
      </c>
      <c r="B664" s="7">
        <v>6</v>
      </c>
      <c r="C664" s="7"/>
      <c r="D664" s="7">
        <v>8</v>
      </c>
      <c r="E664" s="7">
        <v>32</v>
      </c>
      <c r="F664" s="8" t="s">
        <v>265</v>
      </c>
      <c r="G664" s="7" t="s">
        <v>23</v>
      </c>
      <c r="H664" s="9">
        <v>231</v>
      </c>
      <c r="I664" s="7">
        <v>84</v>
      </c>
      <c r="J664" s="9">
        <v>0</v>
      </c>
      <c r="K664" s="7"/>
      <c r="L664" s="9">
        <v>7577</v>
      </c>
      <c r="M664" s="9">
        <v>0</v>
      </c>
      <c r="N664" s="9">
        <f>L664+M664</f>
        <v>7577</v>
      </c>
      <c r="O664" s="34"/>
      <c r="P664" s="34"/>
    </row>
    <row r="665" spans="1:16" x14ac:dyDescent="0.25">
      <c r="A665" s="7"/>
      <c r="B665" s="7"/>
      <c r="C665" s="7"/>
      <c r="D665" s="7">
        <v>8</v>
      </c>
      <c r="E665" s="7">
        <v>37</v>
      </c>
      <c r="F665" s="8" t="s">
        <v>265</v>
      </c>
      <c r="G665" s="7" t="s">
        <v>23</v>
      </c>
      <c r="H665" s="9">
        <v>312</v>
      </c>
      <c r="I665" s="7">
        <v>84</v>
      </c>
      <c r="J665" s="9">
        <v>50</v>
      </c>
      <c r="K665" s="7">
        <v>30</v>
      </c>
      <c r="L665" s="9">
        <v>11514</v>
      </c>
      <c r="M665" s="9">
        <v>0</v>
      </c>
      <c r="N665" s="9">
        <f>L665+M665</f>
        <v>11514</v>
      </c>
      <c r="O665" s="34"/>
      <c r="P665" s="34"/>
    </row>
    <row r="666" spans="1:16" x14ac:dyDescent="0.25">
      <c r="A666" s="7"/>
      <c r="B666" s="7"/>
      <c r="C666" s="7"/>
      <c r="D666" s="7"/>
      <c r="E666" s="7"/>
      <c r="F666" s="8"/>
      <c r="G666" s="7"/>
      <c r="H666" s="9"/>
      <c r="I666" s="7"/>
      <c r="J666" s="9"/>
      <c r="K666" s="7"/>
      <c r="L666" s="6">
        <f>SUM(L664:L665)</f>
        <v>19091</v>
      </c>
      <c r="M666" s="6">
        <f>SUM(M664:M665)</f>
        <v>0</v>
      </c>
      <c r="N666" s="6">
        <f>SUM(N664:N665)</f>
        <v>19091</v>
      </c>
      <c r="O666" s="34"/>
      <c r="P666" s="34"/>
    </row>
    <row r="667" spans="1:16" x14ac:dyDescent="0.25">
      <c r="A667" s="7"/>
      <c r="B667" s="7"/>
      <c r="C667" s="7"/>
      <c r="D667" s="7"/>
      <c r="E667" s="7"/>
      <c r="F667" s="8"/>
      <c r="G667" s="7"/>
      <c r="H667" s="9"/>
      <c r="I667" s="7"/>
      <c r="J667" s="9"/>
      <c r="K667" s="7"/>
      <c r="L667" s="9"/>
      <c r="M667" s="9"/>
      <c r="N667" s="9"/>
      <c r="O667" s="34"/>
      <c r="P667" s="34"/>
    </row>
    <row r="668" spans="1:16" x14ac:dyDescent="0.25">
      <c r="A668" s="7">
        <v>174</v>
      </c>
      <c r="B668" s="7">
        <v>6</v>
      </c>
      <c r="C668" s="7"/>
      <c r="D668" s="7">
        <v>8</v>
      </c>
      <c r="E668" s="7">
        <v>33</v>
      </c>
      <c r="F668" s="8" t="s">
        <v>266</v>
      </c>
      <c r="G668" s="7" t="s">
        <v>23</v>
      </c>
      <c r="H668" s="9">
        <v>180</v>
      </c>
      <c r="I668" s="7">
        <v>84</v>
      </c>
      <c r="J668" s="9">
        <v>0</v>
      </c>
      <c r="K668" s="7"/>
      <c r="L668" s="9">
        <v>5904</v>
      </c>
      <c r="M668" s="9">
        <v>0</v>
      </c>
      <c r="N668" s="9">
        <f>L668+M668</f>
        <v>5904</v>
      </c>
      <c r="O668" s="34"/>
      <c r="P668" s="34"/>
    </row>
    <row r="669" spans="1:16" x14ac:dyDescent="0.25">
      <c r="A669" s="7">
        <v>175</v>
      </c>
      <c r="B669" s="7">
        <v>6</v>
      </c>
      <c r="C669" s="7"/>
      <c r="D669" s="7">
        <v>8</v>
      </c>
      <c r="E669" s="7">
        <v>36</v>
      </c>
      <c r="F669" s="8" t="s">
        <v>268</v>
      </c>
      <c r="G669" s="7" t="s">
        <v>23</v>
      </c>
      <c r="H669" s="9">
        <v>228</v>
      </c>
      <c r="I669" s="7">
        <v>84</v>
      </c>
      <c r="J669" s="9">
        <v>0</v>
      </c>
      <c r="K669" s="7"/>
      <c r="L669" s="9">
        <v>7478</v>
      </c>
      <c r="M669" s="9">
        <v>0</v>
      </c>
      <c r="N669" s="9">
        <f>L669+M669</f>
        <v>7478</v>
      </c>
      <c r="O669" s="34"/>
      <c r="P669" s="34"/>
    </row>
    <row r="670" spans="1:16" x14ac:dyDescent="0.25">
      <c r="A670" s="7"/>
      <c r="B670" s="7"/>
      <c r="C670" s="7"/>
      <c r="D670" s="7"/>
      <c r="E670" s="7"/>
      <c r="F670" s="8"/>
      <c r="G670" s="7"/>
      <c r="H670" s="9"/>
      <c r="I670" s="7"/>
      <c r="J670" s="9"/>
      <c r="K670" s="7"/>
      <c r="L670" s="6">
        <f>SUM(L668:L669)</f>
        <v>13382</v>
      </c>
      <c r="M670" s="6">
        <f>SUM(M668:M669)</f>
        <v>0</v>
      </c>
      <c r="N670" s="6">
        <f>SUM(N668:N669)</f>
        <v>13382</v>
      </c>
      <c r="O670" s="34"/>
      <c r="P670" s="34"/>
    </row>
    <row r="671" spans="1:16" x14ac:dyDescent="0.25">
      <c r="A671" s="7"/>
      <c r="B671" s="7"/>
      <c r="C671" s="7"/>
      <c r="D671" s="7"/>
      <c r="E671" s="7"/>
      <c r="F671" s="8"/>
      <c r="G671" s="7"/>
      <c r="H671" s="9"/>
      <c r="I671" s="7"/>
      <c r="J671" s="9"/>
      <c r="K671" s="7"/>
      <c r="L671" s="9"/>
      <c r="M671" s="9"/>
      <c r="N671" s="9"/>
      <c r="O671" s="34"/>
      <c r="P671" s="34"/>
    </row>
    <row r="672" spans="1:16" x14ac:dyDescent="0.25">
      <c r="A672" s="7">
        <v>176</v>
      </c>
      <c r="B672" s="7">
        <v>6</v>
      </c>
      <c r="C672" s="7"/>
      <c r="D672" s="7">
        <v>8</v>
      </c>
      <c r="E672" s="7">
        <v>34</v>
      </c>
      <c r="F672" s="8" t="s">
        <v>429</v>
      </c>
      <c r="G672" s="7" t="s">
        <v>23</v>
      </c>
      <c r="H672" s="9">
        <v>328</v>
      </c>
      <c r="I672" s="7">
        <v>84</v>
      </c>
      <c r="J672" s="9">
        <v>0</v>
      </c>
      <c r="K672" s="7"/>
      <c r="L672" s="9">
        <v>10758</v>
      </c>
      <c r="M672" s="9">
        <v>0</v>
      </c>
      <c r="N672" s="9">
        <f>L672+M672</f>
        <v>10758</v>
      </c>
      <c r="O672" s="34"/>
      <c r="P672" s="34"/>
    </row>
    <row r="673" spans="1:16" x14ac:dyDescent="0.25">
      <c r="A673" s="7"/>
      <c r="B673" s="7">
        <v>6</v>
      </c>
      <c r="C673" s="7"/>
      <c r="D673" s="7">
        <v>8</v>
      </c>
      <c r="E673" s="7">
        <v>35</v>
      </c>
      <c r="F673" s="8" t="s">
        <v>267</v>
      </c>
      <c r="G673" s="7" t="s">
        <v>23</v>
      </c>
      <c r="H673" s="9">
        <v>420</v>
      </c>
      <c r="I673" s="7">
        <v>84</v>
      </c>
      <c r="J673" s="9">
        <v>50</v>
      </c>
      <c r="K673" s="7">
        <v>29</v>
      </c>
      <c r="L673" s="9">
        <v>15056</v>
      </c>
      <c r="M673" s="9">
        <v>0</v>
      </c>
      <c r="N673" s="9">
        <f>L673+M673</f>
        <v>15056</v>
      </c>
      <c r="O673" s="34"/>
      <c r="P673" s="34"/>
    </row>
    <row r="674" spans="1:16" x14ac:dyDescent="0.25">
      <c r="A674" s="7"/>
      <c r="B674" s="7"/>
      <c r="C674" s="7"/>
      <c r="D674" s="7"/>
      <c r="E674" s="7"/>
      <c r="F674" s="8"/>
      <c r="G674" s="7"/>
      <c r="H674" s="9"/>
      <c r="I674" s="7"/>
      <c r="J674" s="9"/>
      <c r="K674" s="7"/>
      <c r="L674" s="9"/>
      <c r="M674" s="9"/>
      <c r="N674" s="9"/>
      <c r="O674" s="34"/>
      <c r="P674" s="34"/>
    </row>
    <row r="675" spans="1:16" x14ac:dyDescent="0.25">
      <c r="A675" s="7">
        <v>177</v>
      </c>
      <c r="B675" s="7">
        <v>6</v>
      </c>
      <c r="C675" s="7"/>
      <c r="D675" s="7">
        <v>9</v>
      </c>
      <c r="E675" s="7">
        <v>46</v>
      </c>
      <c r="F675" s="8" t="s">
        <v>297</v>
      </c>
      <c r="G675" s="7" t="s">
        <v>23</v>
      </c>
      <c r="H675" s="9">
        <v>176</v>
      </c>
      <c r="I675" s="7">
        <v>84</v>
      </c>
      <c r="J675" s="9">
        <v>50</v>
      </c>
      <c r="K675" s="7">
        <v>31</v>
      </c>
      <c r="L675" s="9">
        <v>6273</v>
      </c>
      <c r="M675" s="9">
        <v>0</v>
      </c>
      <c r="N675" s="9">
        <f>L675+M675</f>
        <v>6273</v>
      </c>
      <c r="O675" s="34"/>
      <c r="P675" s="34"/>
    </row>
    <row r="676" spans="1:16" x14ac:dyDescent="0.25">
      <c r="A676" s="7"/>
      <c r="B676" s="7"/>
      <c r="C676" s="7"/>
      <c r="D676" s="7">
        <v>9</v>
      </c>
      <c r="E676" s="7">
        <v>47</v>
      </c>
      <c r="F676" s="8" t="s">
        <v>297</v>
      </c>
      <c r="G676" s="7" t="s">
        <v>23</v>
      </c>
      <c r="H676" s="9">
        <v>160</v>
      </c>
      <c r="I676" s="7">
        <v>84</v>
      </c>
      <c r="J676" s="9">
        <v>0</v>
      </c>
      <c r="K676" s="7"/>
      <c r="L676" s="9">
        <v>5248</v>
      </c>
      <c r="M676" s="9">
        <v>0</v>
      </c>
      <c r="N676" s="9">
        <f>L676+M676</f>
        <v>5248</v>
      </c>
      <c r="O676" s="34"/>
      <c r="P676" s="34"/>
    </row>
    <row r="677" spans="1:16" x14ac:dyDescent="0.25">
      <c r="A677" s="7"/>
      <c r="B677" s="7"/>
      <c r="C677" s="7"/>
      <c r="D677" s="7"/>
      <c r="E677" s="7"/>
      <c r="F677" s="8"/>
      <c r="G677" s="7"/>
      <c r="H677" s="9"/>
      <c r="I677" s="7"/>
      <c r="J677" s="9"/>
      <c r="K677" s="7"/>
      <c r="L677" s="6">
        <f>SUM(L675:L676)</f>
        <v>11521</v>
      </c>
      <c r="M677" s="6">
        <f>SUM(M675:M676)</f>
        <v>0</v>
      </c>
      <c r="N677" s="6">
        <f>SUM(N675:N676)</f>
        <v>11521</v>
      </c>
      <c r="O677" s="34"/>
      <c r="P677" s="34"/>
    </row>
    <row r="678" spans="1:16" x14ac:dyDescent="0.25">
      <c r="A678" s="7"/>
      <c r="B678" s="7"/>
      <c r="C678" s="7"/>
      <c r="D678" s="7"/>
      <c r="E678" s="7"/>
      <c r="F678" s="8"/>
      <c r="G678" s="7"/>
      <c r="H678" s="9"/>
      <c r="I678" s="7"/>
      <c r="J678" s="9"/>
      <c r="K678" s="7"/>
      <c r="L678" s="9"/>
      <c r="M678" s="9"/>
      <c r="N678" s="9"/>
      <c r="O678" s="34"/>
      <c r="P678" s="34"/>
    </row>
    <row r="679" spans="1:16" x14ac:dyDescent="0.25">
      <c r="A679" s="7">
        <v>178</v>
      </c>
      <c r="B679" s="7">
        <v>6</v>
      </c>
      <c r="C679" s="7"/>
      <c r="D679" s="7">
        <v>9</v>
      </c>
      <c r="E679" s="7">
        <v>48</v>
      </c>
      <c r="F679" s="8" t="s">
        <v>298</v>
      </c>
      <c r="G679" s="7" t="s">
        <v>23</v>
      </c>
      <c r="H679" s="9">
        <v>180</v>
      </c>
      <c r="I679" s="7">
        <v>84</v>
      </c>
      <c r="J679" s="9">
        <v>0</v>
      </c>
      <c r="K679" s="7"/>
      <c r="L679" s="9">
        <v>5904</v>
      </c>
      <c r="M679" s="9">
        <v>0</v>
      </c>
      <c r="N679" s="9">
        <f>L679+M679</f>
        <v>5904</v>
      </c>
      <c r="O679" s="34"/>
      <c r="P679" s="34"/>
    </row>
    <row r="680" spans="1:16" x14ac:dyDescent="0.25">
      <c r="A680" s="7"/>
      <c r="B680" s="7"/>
      <c r="C680" s="7"/>
      <c r="D680" s="7">
        <v>9</v>
      </c>
      <c r="E680" s="7">
        <v>49</v>
      </c>
      <c r="F680" s="8" t="s">
        <v>298</v>
      </c>
      <c r="G680" s="7" t="s">
        <v>23</v>
      </c>
      <c r="H680" s="9">
        <v>198</v>
      </c>
      <c r="I680" s="7">
        <v>84</v>
      </c>
      <c r="J680" s="9">
        <v>50</v>
      </c>
      <c r="K680" s="7">
        <v>31</v>
      </c>
      <c r="L680" s="9">
        <v>6994</v>
      </c>
      <c r="M680" s="9">
        <v>0</v>
      </c>
      <c r="N680" s="9">
        <f>L680+M680</f>
        <v>6994</v>
      </c>
      <c r="O680" s="34"/>
      <c r="P680" s="34"/>
    </row>
    <row r="681" spans="1:16" x14ac:dyDescent="0.25">
      <c r="A681" s="7"/>
      <c r="B681" s="7"/>
      <c r="C681" s="7"/>
      <c r="D681" s="7"/>
      <c r="E681" s="7"/>
      <c r="F681" s="8"/>
      <c r="G681" s="7"/>
      <c r="H681" s="9"/>
      <c r="I681" s="7"/>
      <c r="J681" s="9"/>
      <c r="K681" s="7"/>
      <c r="L681" s="6">
        <f>SUM(L679:L680)</f>
        <v>12898</v>
      </c>
      <c r="M681" s="6">
        <f>SUM(M679:M680)</f>
        <v>0</v>
      </c>
      <c r="N681" s="6">
        <f>SUM(N679:N680)</f>
        <v>12898</v>
      </c>
      <c r="O681" s="34"/>
      <c r="P681" s="34"/>
    </row>
    <row r="682" spans="1:16" x14ac:dyDescent="0.25">
      <c r="A682" s="7"/>
      <c r="B682" s="7"/>
      <c r="C682" s="7"/>
      <c r="D682" s="7"/>
      <c r="E682" s="7"/>
      <c r="F682" s="8"/>
      <c r="G682" s="7"/>
      <c r="H682" s="9"/>
      <c r="I682" s="7"/>
      <c r="J682" s="9"/>
      <c r="K682" s="7"/>
      <c r="L682" s="9"/>
      <c r="M682" s="9"/>
      <c r="N682" s="9"/>
      <c r="O682" s="34"/>
      <c r="P682" s="34"/>
    </row>
    <row r="683" spans="1:16" x14ac:dyDescent="0.25">
      <c r="A683" s="7">
        <v>179</v>
      </c>
      <c r="B683" s="7">
        <v>6</v>
      </c>
      <c r="C683" s="7"/>
      <c r="D683" s="7">
        <v>9</v>
      </c>
      <c r="E683" s="7">
        <v>52</v>
      </c>
      <c r="F683" s="8" t="s">
        <v>300</v>
      </c>
      <c r="G683" s="7" t="s">
        <v>23</v>
      </c>
      <c r="H683" s="9">
        <v>200</v>
      </c>
      <c r="I683" s="7">
        <v>84</v>
      </c>
      <c r="J683" s="9">
        <v>0</v>
      </c>
      <c r="K683" s="7"/>
      <c r="L683" s="9">
        <v>6560</v>
      </c>
      <c r="M683" s="9">
        <v>0</v>
      </c>
      <c r="N683" s="9">
        <f>L683+M683</f>
        <v>6560</v>
      </c>
      <c r="O683" s="34"/>
      <c r="P683" s="34"/>
    </row>
    <row r="684" spans="1:16" x14ac:dyDescent="0.25">
      <c r="A684" s="7"/>
      <c r="B684" s="7"/>
      <c r="C684" s="7"/>
      <c r="D684" s="7">
        <v>9</v>
      </c>
      <c r="E684" s="7">
        <v>55</v>
      </c>
      <c r="F684" s="8" t="s">
        <v>301</v>
      </c>
      <c r="G684" s="7" t="s">
        <v>23</v>
      </c>
      <c r="H684" s="9">
        <v>180</v>
      </c>
      <c r="I684" s="7">
        <v>84</v>
      </c>
      <c r="J684" s="9">
        <v>0</v>
      </c>
      <c r="K684" s="7"/>
      <c r="L684" s="9">
        <v>5904</v>
      </c>
      <c r="M684" s="9">
        <v>0</v>
      </c>
      <c r="N684" s="9">
        <f>L684+M684</f>
        <v>5904</v>
      </c>
      <c r="O684" s="34"/>
      <c r="P684" s="34"/>
    </row>
    <row r="685" spans="1:16" x14ac:dyDescent="0.25">
      <c r="A685" s="7"/>
      <c r="B685" s="7"/>
      <c r="C685" s="7"/>
      <c r="D685" s="7"/>
      <c r="E685" s="7"/>
      <c r="F685" s="8"/>
      <c r="G685" s="7"/>
      <c r="H685" s="9"/>
      <c r="I685" s="7"/>
      <c r="J685" s="9"/>
      <c r="K685" s="7"/>
      <c r="L685" s="6">
        <f>SUM(L683:L684)</f>
        <v>12464</v>
      </c>
      <c r="M685" s="6">
        <f>SUM(M683:M684)</f>
        <v>0</v>
      </c>
      <c r="N685" s="6">
        <f>SUM(N683:N684)</f>
        <v>12464</v>
      </c>
      <c r="O685" s="34"/>
      <c r="P685" s="34"/>
    </row>
    <row r="686" spans="1:16" x14ac:dyDescent="0.25">
      <c r="A686" s="7"/>
      <c r="B686" s="7"/>
      <c r="C686" s="7"/>
      <c r="D686" s="7"/>
      <c r="E686" s="7"/>
      <c r="F686" s="8"/>
      <c r="G686" s="7"/>
      <c r="H686" s="9"/>
      <c r="I686" s="7"/>
      <c r="J686" s="9"/>
      <c r="K686" s="7"/>
      <c r="L686" s="6"/>
      <c r="M686" s="6"/>
      <c r="N686" s="6"/>
      <c r="O686" s="34"/>
      <c r="P686" s="34"/>
    </row>
    <row r="687" spans="1:16" x14ac:dyDescent="0.25">
      <c r="A687" s="7">
        <v>180</v>
      </c>
      <c r="B687" s="7">
        <v>6</v>
      </c>
      <c r="C687" s="7"/>
      <c r="D687" s="7">
        <v>9</v>
      </c>
      <c r="E687" s="7">
        <v>53</v>
      </c>
      <c r="F687" s="8" t="s">
        <v>300</v>
      </c>
      <c r="G687" s="7" t="s">
        <v>23</v>
      </c>
      <c r="H687" s="9">
        <v>220</v>
      </c>
      <c r="I687" s="7">
        <v>84</v>
      </c>
      <c r="J687" s="9">
        <v>50</v>
      </c>
      <c r="K687" s="7">
        <v>30</v>
      </c>
      <c r="L687" s="9">
        <v>8496</v>
      </c>
      <c r="M687" s="9">
        <v>0</v>
      </c>
      <c r="N687" s="9">
        <f>L687+M687</f>
        <v>8496</v>
      </c>
      <c r="O687" s="34"/>
      <c r="P687" s="34"/>
    </row>
    <row r="688" spans="1:16" x14ac:dyDescent="0.25">
      <c r="A688" s="7">
        <v>181</v>
      </c>
      <c r="B688" s="7">
        <v>6</v>
      </c>
      <c r="C688" s="7"/>
      <c r="D688" s="7">
        <v>9</v>
      </c>
      <c r="E688" s="7">
        <v>54</v>
      </c>
      <c r="F688" s="8" t="s">
        <v>301</v>
      </c>
      <c r="G688" s="7" t="s">
        <v>23</v>
      </c>
      <c r="H688" s="9">
        <v>198</v>
      </c>
      <c r="I688" s="7">
        <v>83</v>
      </c>
      <c r="J688" s="9">
        <v>0</v>
      </c>
      <c r="K688" s="7"/>
      <c r="L688" s="9">
        <v>6718</v>
      </c>
      <c r="M688" s="9">
        <v>0</v>
      </c>
      <c r="N688" s="9">
        <v>7087</v>
      </c>
      <c r="O688" s="34"/>
      <c r="P688" s="34"/>
    </row>
    <row r="689" spans="1:16" x14ac:dyDescent="0.25">
      <c r="A689" s="7"/>
      <c r="B689" s="7"/>
      <c r="C689" s="7"/>
      <c r="D689" s="7"/>
      <c r="E689" s="7"/>
      <c r="F689" s="8"/>
      <c r="G689" s="7"/>
      <c r="H689" s="9"/>
      <c r="I689" s="7"/>
      <c r="J689" s="9"/>
      <c r="K689" s="7"/>
      <c r="L689" s="9"/>
      <c r="M689" s="9"/>
      <c r="N689" s="9"/>
      <c r="O689" s="34"/>
      <c r="P689" s="34"/>
    </row>
    <row r="690" spans="1:16" x14ac:dyDescent="0.25">
      <c r="A690" s="7"/>
      <c r="B690" s="7"/>
      <c r="C690" s="7"/>
      <c r="D690" s="7"/>
      <c r="E690" s="7"/>
      <c r="F690" s="8"/>
      <c r="G690" s="7"/>
      <c r="H690" s="9"/>
      <c r="I690" s="7"/>
      <c r="J690" s="9"/>
      <c r="K690" s="7"/>
      <c r="L690" s="9"/>
      <c r="M690" s="9"/>
      <c r="N690" s="9"/>
      <c r="O690" s="34"/>
      <c r="P690" s="34"/>
    </row>
    <row r="691" spans="1:16" x14ac:dyDescent="0.25">
      <c r="A691" s="7">
        <v>182</v>
      </c>
      <c r="B691" s="7">
        <v>6</v>
      </c>
      <c r="C691" s="7"/>
      <c r="D691" s="7">
        <v>6</v>
      </c>
      <c r="E691" s="7">
        <v>45</v>
      </c>
      <c r="F691" s="8" t="s">
        <v>240</v>
      </c>
      <c r="G691" s="7" t="s">
        <v>23</v>
      </c>
      <c r="H691" s="9">
        <v>564</v>
      </c>
      <c r="I691" s="7">
        <v>82</v>
      </c>
      <c r="J691" s="9">
        <v>0</v>
      </c>
      <c r="K691" s="7"/>
      <c r="L691" s="9">
        <v>18499</v>
      </c>
      <c r="M691" s="9">
        <v>0</v>
      </c>
      <c r="N691" s="9">
        <v>18274</v>
      </c>
      <c r="O691" s="34"/>
      <c r="P691" s="34"/>
    </row>
    <row r="692" spans="1:16" x14ac:dyDescent="0.25">
      <c r="A692" s="7"/>
      <c r="B692" s="7"/>
      <c r="C692" s="7"/>
      <c r="D692" s="7">
        <v>9</v>
      </c>
      <c r="E692" s="7">
        <v>56</v>
      </c>
      <c r="F692" s="8" t="s">
        <v>302</v>
      </c>
      <c r="G692" s="7" t="s">
        <v>23</v>
      </c>
      <c r="H692" s="9">
        <v>507</v>
      </c>
      <c r="I692" s="7">
        <v>84</v>
      </c>
      <c r="J692" s="9">
        <f>-J379</f>
        <v>0</v>
      </c>
      <c r="K692" s="7"/>
      <c r="L692" s="9">
        <v>16630</v>
      </c>
      <c r="M692" s="9">
        <v>0</v>
      </c>
      <c r="N692" s="9">
        <f>L692+M692</f>
        <v>16630</v>
      </c>
      <c r="O692" s="34"/>
      <c r="P692" s="34"/>
    </row>
    <row r="693" spans="1:16" x14ac:dyDescent="0.25">
      <c r="A693" s="7"/>
      <c r="B693" s="7"/>
      <c r="C693" s="7"/>
      <c r="D693" s="7">
        <v>9</v>
      </c>
      <c r="E693" s="7">
        <v>57</v>
      </c>
      <c r="F693" s="8" t="s">
        <v>302</v>
      </c>
      <c r="G693" s="7" t="s">
        <v>23</v>
      </c>
      <c r="H693" s="9">
        <v>572</v>
      </c>
      <c r="I693" s="7">
        <v>83</v>
      </c>
      <c r="J693" s="9">
        <v>0</v>
      </c>
      <c r="K693" s="7"/>
      <c r="L693" s="9">
        <v>18362</v>
      </c>
      <c r="M693" s="9">
        <v>0</v>
      </c>
      <c r="N693" s="9">
        <v>17333</v>
      </c>
      <c r="O693" s="34"/>
      <c r="P693" s="34"/>
    </row>
    <row r="694" spans="1:16" x14ac:dyDescent="0.25">
      <c r="A694" s="7"/>
      <c r="B694" s="7"/>
      <c r="C694" s="7"/>
      <c r="D694" s="7"/>
      <c r="E694" s="7"/>
      <c r="F694" s="8"/>
      <c r="G694" s="7"/>
      <c r="H694" s="9"/>
      <c r="I694" s="7"/>
      <c r="J694" s="9"/>
      <c r="K694" s="7"/>
      <c r="L694" s="6">
        <f>SUM(L691:L693)</f>
        <v>53491</v>
      </c>
      <c r="M694" s="6">
        <v>0</v>
      </c>
      <c r="N694" s="6">
        <f>SUM(N691:N693)</f>
        <v>52237</v>
      </c>
      <c r="O694" s="34"/>
      <c r="P694" s="34"/>
    </row>
    <row r="695" spans="1:16" x14ac:dyDescent="0.25">
      <c r="A695" s="7"/>
      <c r="B695" s="7"/>
      <c r="C695" s="7"/>
      <c r="D695" s="7"/>
      <c r="E695" s="7"/>
      <c r="F695" s="8"/>
      <c r="G695" s="7"/>
      <c r="H695" s="9"/>
      <c r="I695" s="7"/>
      <c r="J695" s="9"/>
      <c r="K695" s="7"/>
      <c r="L695" s="9"/>
      <c r="M695" s="9"/>
      <c r="N695" s="9"/>
      <c r="O695" s="34"/>
      <c r="P695" s="34"/>
    </row>
    <row r="696" spans="1:16" x14ac:dyDescent="0.25">
      <c r="A696" s="7">
        <v>183</v>
      </c>
      <c r="B696" s="7">
        <v>6</v>
      </c>
      <c r="C696" s="7"/>
      <c r="D696" s="7">
        <v>9</v>
      </c>
      <c r="E696" s="7">
        <v>59</v>
      </c>
      <c r="F696" s="8" t="s">
        <v>304</v>
      </c>
      <c r="G696" s="7" t="s">
        <v>23</v>
      </c>
      <c r="H696" s="9">
        <v>209</v>
      </c>
      <c r="I696" s="7">
        <v>84</v>
      </c>
      <c r="J696" s="9">
        <v>35</v>
      </c>
      <c r="K696" s="7">
        <v>30</v>
      </c>
      <c r="L696" s="9">
        <v>6005</v>
      </c>
      <c r="M696" s="9">
        <v>0</v>
      </c>
      <c r="N696" s="9">
        <f>L696+M696</f>
        <v>6005</v>
      </c>
      <c r="O696" s="34"/>
      <c r="P696" s="34"/>
    </row>
    <row r="697" spans="1:16" x14ac:dyDescent="0.25">
      <c r="A697" s="7"/>
      <c r="B697" s="7"/>
      <c r="C697" s="7"/>
      <c r="D697" s="7"/>
      <c r="E697" s="7"/>
      <c r="F697" s="8"/>
      <c r="G697" s="7"/>
      <c r="H697" s="9"/>
      <c r="I697" s="7"/>
      <c r="J697" s="9"/>
      <c r="K697" s="7"/>
      <c r="L697" s="9"/>
      <c r="M697" s="9"/>
      <c r="N697" s="9"/>
      <c r="O697" s="34"/>
      <c r="P697" s="34"/>
    </row>
    <row r="698" spans="1:16" x14ac:dyDescent="0.25">
      <c r="A698" s="7">
        <v>184</v>
      </c>
      <c r="B698" s="7">
        <v>6</v>
      </c>
      <c r="C698" s="7"/>
      <c r="D698" s="7">
        <v>9</v>
      </c>
      <c r="E698" s="7">
        <v>60</v>
      </c>
      <c r="F698" s="8" t="s">
        <v>305</v>
      </c>
      <c r="G698" s="7" t="s">
        <v>23</v>
      </c>
      <c r="H698" s="9">
        <v>266</v>
      </c>
      <c r="I698" s="7">
        <v>84</v>
      </c>
      <c r="J698" s="9">
        <v>0</v>
      </c>
      <c r="K698" s="7"/>
      <c r="L698" s="9">
        <v>8725</v>
      </c>
      <c r="M698" s="9">
        <v>0</v>
      </c>
      <c r="N698" s="9">
        <f>L698+M698</f>
        <v>8725</v>
      </c>
      <c r="O698" s="34"/>
      <c r="P698" s="34"/>
    </row>
    <row r="699" spans="1:16" x14ac:dyDescent="0.25">
      <c r="A699" s="7"/>
      <c r="B699" s="7"/>
      <c r="C699" s="7"/>
      <c r="D699" s="7">
        <v>9</v>
      </c>
      <c r="E699" s="7">
        <v>61</v>
      </c>
      <c r="F699" s="8" t="s">
        <v>305</v>
      </c>
      <c r="G699" s="7" t="s">
        <v>23</v>
      </c>
      <c r="H699" s="9">
        <v>308</v>
      </c>
      <c r="I699" s="7">
        <v>84</v>
      </c>
      <c r="J699" s="9">
        <v>50</v>
      </c>
      <c r="K699" s="7">
        <v>29</v>
      </c>
      <c r="L699" s="9">
        <v>11382</v>
      </c>
      <c r="M699" s="9">
        <v>0</v>
      </c>
      <c r="N699" s="9">
        <f>L699+M699</f>
        <v>11382</v>
      </c>
      <c r="O699" s="34"/>
      <c r="P699" s="34"/>
    </row>
    <row r="700" spans="1:16" x14ac:dyDescent="0.25">
      <c r="A700" s="7"/>
      <c r="B700" s="7"/>
      <c r="C700" s="7"/>
      <c r="D700" s="7"/>
      <c r="E700" s="7"/>
      <c r="F700" s="8"/>
      <c r="G700" s="7"/>
      <c r="H700" s="9"/>
      <c r="I700" s="7"/>
      <c r="J700" s="9"/>
      <c r="K700" s="7"/>
      <c r="L700" s="6">
        <f>SUM(L698:L699)</f>
        <v>20107</v>
      </c>
      <c r="M700" s="6">
        <f>SUM(M698:M699)</f>
        <v>0</v>
      </c>
      <c r="N700" s="6">
        <f>SUM(N698:N699)</f>
        <v>20107</v>
      </c>
      <c r="O700" s="34"/>
      <c r="P700" s="34"/>
    </row>
    <row r="701" spans="1:16" x14ac:dyDescent="0.25">
      <c r="A701" s="7"/>
      <c r="B701" s="7"/>
      <c r="C701" s="7"/>
      <c r="D701" s="7"/>
      <c r="E701" s="7"/>
      <c r="F701" s="8"/>
      <c r="G701" s="7"/>
      <c r="H701" s="9"/>
      <c r="I701" s="7"/>
      <c r="J701" s="9"/>
      <c r="K701" s="7"/>
      <c r="L701" s="9"/>
      <c r="M701" s="9"/>
      <c r="N701" s="9"/>
      <c r="O701" s="34"/>
      <c r="P701" s="34"/>
    </row>
    <row r="702" spans="1:16" x14ac:dyDescent="0.25">
      <c r="A702" s="7">
        <v>185</v>
      </c>
      <c r="B702" s="7">
        <v>6</v>
      </c>
      <c r="C702" s="7"/>
      <c r="D702" s="7">
        <v>9</v>
      </c>
      <c r="E702" s="7">
        <v>62</v>
      </c>
      <c r="F702" s="8" t="s">
        <v>306</v>
      </c>
      <c r="G702" s="7" t="s">
        <v>23</v>
      </c>
      <c r="H702" s="9">
        <v>242</v>
      </c>
      <c r="I702" s="7">
        <v>84</v>
      </c>
      <c r="J702" s="9">
        <v>40</v>
      </c>
      <c r="K702" s="7">
        <v>31</v>
      </c>
      <c r="L702" s="9">
        <v>6530</v>
      </c>
      <c r="M702" s="9">
        <v>0</v>
      </c>
      <c r="N702" s="9">
        <f>L702+M702</f>
        <v>6530</v>
      </c>
      <c r="O702" s="34"/>
      <c r="P702" s="34"/>
    </row>
    <row r="703" spans="1:16" x14ac:dyDescent="0.25">
      <c r="A703" s="7">
        <v>186</v>
      </c>
      <c r="B703" s="7">
        <v>6</v>
      </c>
      <c r="C703" s="7"/>
      <c r="D703" s="7">
        <v>9</v>
      </c>
      <c r="E703" s="7">
        <v>63</v>
      </c>
      <c r="F703" s="8" t="s">
        <v>307</v>
      </c>
      <c r="G703" s="7" t="s">
        <v>23</v>
      </c>
      <c r="H703" s="9">
        <v>198</v>
      </c>
      <c r="I703" s="7">
        <v>84</v>
      </c>
      <c r="J703" s="9">
        <v>40</v>
      </c>
      <c r="K703" s="7">
        <v>30</v>
      </c>
      <c r="L703" s="9">
        <v>6094</v>
      </c>
      <c r="M703" s="9">
        <v>0</v>
      </c>
      <c r="N703" s="9">
        <f>L703+M703</f>
        <v>6094</v>
      </c>
      <c r="O703" s="34"/>
      <c r="P703" s="34"/>
    </row>
    <row r="704" spans="1:16" x14ac:dyDescent="0.25">
      <c r="A704" s="7"/>
      <c r="B704" s="7"/>
      <c r="C704" s="7"/>
      <c r="D704" s="7"/>
      <c r="E704" s="7"/>
      <c r="F704" s="8"/>
      <c r="G704" s="7"/>
      <c r="H704" s="9"/>
      <c r="I704" s="7"/>
      <c r="J704" s="9"/>
      <c r="K704" s="7"/>
      <c r="L704" s="9"/>
      <c r="M704" s="9"/>
      <c r="N704" s="9"/>
      <c r="O704" s="34"/>
      <c r="P704" s="34"/>
    </row>
    <row r="705" spans="1:16" x14ac:dyDescent="0.25">
      <c r="A705" s="7">
        <v>187</v>
      </c>
      <c r="B705" s="7">
        <v>6</v>
      </c>
      <c r="C705" s="7"/>
      <c r="D705" s="7">
        <v>9</v>
      </c>
      <c r="E705" s="7">
        <v>64</v>
      </c>
      <c r="F705" s="8" t="s">
        <v>308</v>
      </c>
      <c r="G705" s="7" t="s">
        <v>23</v>
      </c>
      <c r="H705" s="9">
        <v>176</v>
      </c>
      <c r="I705" s="7">
        <v>84</v>
      </c>
      <c r="J705" s="9">
        <v>40</v>
      </c>
      <c r="K705" s="7">
        <v>31</v>
      </c>
      <c r="L705" s="9">
        <v>5373</v>
      </c>
      <c r="M705" s="9">
        <v>0</v>
      </c>
      <c r="N705" s="9">
        <f>L705+M705</f>
        <v>5373</v>
      </c>
      <c r="O705" s="34"/>
      <c r="P705" s="34"/>
    </row>
    <row r="706" spans="1:16" s="175" customFormat="1" x14ac:dyDescent="0.25">
      <c r="A706" s="18"/>
      <c r="B706" s="18"/>
      <c r="C706" s="18"/>
      <c r="D706" s="18">
        <v>11</v>
      </c>
      <c r="E706" s="18">
        <v>327</v>
      </c>
      <c r="F706" s="19" t="s">
        <v>1057</v>
      </c>
      <c r="G706" s="18" t="s">
        <v>23</v>
      </c>
      <c r="H706" s="20">
        <v>414</v>
      </c>
      <c r="I706" s="18">
        <v>82</v>
      </c>
      <c r="J706" s="20"/>
      <c r="K706" s="18"/>
      <c r="L706" s="20">
        <v>7949</v>
      </c>
      <c r="M706" s="20">
        <v>0</v>
      </c>
      <c r="N706" s="20">
        <f>SUM(L706:M706)</f>
        <v>7949</v>
      </c>
      <c r="O706" s="38"/>
      <c r="P706" s="38"/>
    </row>
    <row r="707" spans="1:16" x14ac:dyDescent="0.25">
      <c r="A707" s="7"/>
      <c r="B707" s="7"/>
      <c r="C707" s="7"/>
      <c r="D707" s="7"/>
      <c r="E707" s="7"/>
      <c r="F707" s="8"/>
      <c r="G707" s="7"/>
      <c r="H707" s="9"/>
      <c r="I707" s="7"/>
      <c r="J707" s="9"/>
      <c r="K707" s="7"/>
      <c r="L707" s="6">
        <f t="shared" ref="L707" si="18">SUM(L705:L706)</f>
        <v>13322</v>
      </c>
      <c r="M707" s="6">
        <v>0</v>
      </c>
      <c r="N707" s="6">
        <f>SUM(L707:M707)</f>
        <v>13322</v>
      </c>
      <c r="O707" s="34"/>
      <c r="P707" s="34"/>
    </row>
    <row r="708" spans="1:16" x14ac:dyDescent="0.25">
      <c r="A708" s="7"/>
      <c r="B708" s="7"/>
      <c r="C708" s="7"/>
      <c r="D708" s="7"/>
      <c r="E708" s="7"/>
      <c r="F708" s="8"/>
      <c r="G708" s="7"/>
      <c r="H708" s="9"/>
      <c r="I708" s="7"/>
      <c r="J708" s="9"/>
      <c r="K708" s="7"/>
      <c r="L708" s="9"/>
      <c r="M708" s="9"/>
      <c r="N708" s="9"/>
      <c r="O708" s="34"/>
      <c r="P708" s="34"/>
    </row>
    <row r="709" spans="1:16" x14ac:dyDescent="0.25">
      <c r="A709" s="7">
        <v>188</v>
      </c>
      <c r="B709" s="7">
        <v>6</v>
      </c>
      <c r="C709" s="7"/>
      <c r="D709" s="7">
        <v>9</v>
      </c>
      <c r="E709" s="7">
        <v>65</v>
      </c>
      <c r="F709" s="8" t="s">
        <v>309</v>
      </c>
      <c r="G709" s="7" t="s">
        <v>23</v>
      </c>
      <c r="H709" s="9">
        <v>230</v>
      </c>
      <c r="I709" s="7">
        <v>84</v>
      </c>
      <c r="J709" s="9">
        <v>40</v>
      </c>
      <c r="K709" s="7">
        <v>30</v>
      </c>
      <c r="L709" s="9">
        <v>7144</v>
      </c>
      <c r="M709" s="9">
        <v>0</v>
      </c>
      <c r="N709" s="9">
        <f>L709+M709</f>
        <v>7144</v>
      </c>
      <c r="O709" s="34"/>
      <c r="P709" s="34"/>
    </row>
    <row r="710" spans="1:16" x14ac:dyDescent="0.25">
      <c r="A710" s="7"/>
      <c r="B710" s="7"/>
      <c r="C710" s="7"/>
      <c r="D710" s="7"/>
      <c r="E710" s="7"/>
      <c r="F710" s="8"/>
      <c r="G710" s="7"/>
      <c r="H710" s="9"/>
      <c r="I710" s="7"/>
      <c r="J710" s="9"/>
      <c r="K710" s="7"/>
      <c r="L710" s="9"/>
      <c r="M710" s="9"/>
      <c r="N710" s="9"/>
      <c r="O710" s="34"/>
      <c r="P710" s="34"/>
    </row>
    <row r="711" spans="1:16" x14ac:dyDescent="0.25">
      <c r="A711" s="7">
        <v>189</v>
      </c>
      <c r="B711" s="7">
        <v>6</v>
      </c>
      <c r="C711" s="7"/>
      <c r="D711" s="7">
        <v>9</v>
      </c>
      <c r="E711" s="7">
        <v>66</v>
      </c>
      <c r="F711" s="8" t="s">
        <v>310</v>
      </c>
      <c r="G711" s="7" t="s">
        <v>23</v>
      </c>
      <c r="H711" s="9">
        <v>207</v>
      </c>
      <c r="I711" s="7">
        <v>84</v>
      </c>
      <c r="J711" s="9">
        <v>40</v>
      </c>
      <c r="K711" s="7">
        <v>31</v>
      </c>
      <c r="L711" s="9">
        <v>6390</v>
      </c>
      <c r="M711" s="9">
        <v>0</v>
      </c>
      <c r="N711" s="9">
        <f>L711+M711</f>
        <v>6390</v>
      </c>
      <c r="O711" s="34"/>
      <c r="P711" s="34"/>
    </row>
    <row r="712" spans="1:16" x14ac:dyDescent="0.25">
      <c r="A712" s="7"/>
      <c r="B712" s="7"/>
      <c r="C712" s="7"/>
      <c r="D712" s="7">
        <v>9</v>
      </c>
      <c r="E712" s="7">
        <v>71</v>
      </c>
      <c r="F712" s="8" t="s">
        <v>314</v>
      </c>
      <c r="G712" s="7" t="s">
        <v>23</v>
      </c>
      <c r="H712" s="9">
        <v>180</v>
      </c>
      <c r="I712" s="7">
        <v>84</v>
      </c>
      <c r="J712" s="9">
        <v>0</v>
      </c>
      <c r="K712" s="7"/>
      <c r="L712" s="9">
        <v>5904</v>
      </c>
      <c r="M712" s="9">
        <v>0</v>
      </c>
      <c r="N712" s="9">
        <f>L712+M712</f>
        <v>5904</v>
      </c>
      <c r="O712" s="34"/>
      <c r="P712" s="34"/>
    </row>
    <row r="713" spans="1:16" x14ac:dyDescent="0.25">
      <c r="A713" s="7"/>
      <c r="B713" s="7"/>
      <c r="C713" s="7"/>
      <c r="D713" s="7"/>
      <c r="E713" s="7"/>
      <c r="F713" s="8"/>
      <c r="G713" s="7"/>
      <c r="H713" s="9"/>
      <c r="I713" s="7"/>
      <c r="J713" s="9"/>
      <c r="K713" s="7"/>
      <c r="L713" s="6">
        <f>SUM(L711:L712)</f>
        <v>12294</v>
      </c>
      <c r="M713" s="6">
        <f>SUM(M711:M712)</f>
        <v>0</v>
      </c>
      <c r="N713" s="6">
        <f>SUM(N711:N712)</f>
        <v>12294</v>
      </c>
      <c r="O713" s="34"/>
      <c r="P713" s="34"/>
    </row>
    <row r="714" spans="1:16" x14ac:dyDescent="0.25">
      <c r="A714" s="7"/>
      <c r="B714" s="7"/>
      <c r="C714" s="7"/>
      <c r="D714" s="7"/>
      <c r="E714" s="7"/>
      <c r="F714" s="8"/>
      <c r="G714" s="7"/>
      <c r="H714" s="9"/>
      <c r="I714" s="7"/>
      <c r="J714" s="9"/>
      <c r="K714" s="7"/>
      <c r="L714" s="9"/>
      <c r="M714" s="9"/>
      <c r="N714" s="9"/>
      <c r="O714" s="34"/>
      <c r="P714" s="34"/>
    </row>
    <row r="715" spans="1:16" x14ac:dyDescent="0.25">
      <c r="A715" s="7">
        <v>190</v>
      </c>
      <c r="B715" s="7">
        <v>6</v>
      </c>
      <c r="C715" s="7"/>
      <c r="D715" s="7">
        <v>9</v>
      </c>
      <c r="E715" s="7">
        <v>67</v>
      </c>
      <c r="F715" s="8" t="s">
        <v>311</v>
      </c>
      <c r="G715" s="7" t="s">
        <v>23</v>
      </c>
      <c r="H715" s="9">
        <v>161</v>
      </c>
      <c r="I715" s="7">
        <v>84</v>
      </c>
      <c r="J715" s="9">
        <v>40</v>
      </c>
      <c r="K715" s="7">
        <v>31</v>
      </c>
      <c r="L715" s="9">
        <v>4881</v>
      </c>
      <c r="M715" s="9">
        <v>0</v>
      </c>
      <c r="N715" s="9">
        <f>L715+M715</f>
        <v>4881</v>
      </c>
      <c r="O715" s="34"/>
      <c r="P715" s="34"/>
    </row>
    <row r="716" spans="1:16" x14ac:dyDescent="0.25">
      <c r="A716" s="7">
        <v>191</v>
      </c>
      <c r="B716" s="7">
        <v>6</v>
      </c>
      <c r="C716" s="7"/>
      <c r="D716" s="7">
        <v>9</v>
      </c>
      <c r="E716" s="7">
        <v>69</v>
      </c>
      <c r="F716" s="8" t="s">
        <v>194</v>
      </c>
      <c r="G716" s="7" t="s">
        <v>23</v>
      </c>
      <c r="H716" s="9">
        <v>870</v>
      </c>
      <c r="I716" s="7">
        <v>84</v>
      </c>
      <c r="J716" s="9">
        <f>-J712</f>
        <v>0</v>
      </c>
      <c r="K716" s="7"/>
      <c r="L716" s="9">
        <v>28536</v>
      </c>
      <c r="M716" s="9">
        <v>0</v>
      </c>
      <c r="N716" s="9">
        <f>L716+M716</f>
        <v>28536</v>
      </c>
      <c r="O716" s="34"/>
      <c r="P716" s="34"/>
    </row>
    <row r="717" spans="1:16" x14ac:dyDescent="0.25">
      <c r="A717" s="7"/>
      <c r="B717" s="7"/>
      <c r="C717" s="7"/>
      <c r="D717" s="7"/>
      <c r="E717" s="7"/>
      <c r="F717" s="8"/>
      <c r="G717" s="7"/>
      <c r="H717" s="9"/>
      <c r="I717" s="7"/>
      <c r="J717" s="9"/>
      <c r="K717" s="7"/>
      <c r="L717" s="9"/>
      <c r="M717" s="9"/>
      <c r="N717" s="9"/>
      <c r="O717" s="34"/>
      <c r="P717" s="34"/>
    </row>
    <row r="718" spans="1:16" x14ac:dyDescent="0.25">
      <c r="A718" s="7">
        <v>192</v>
      </c>
      <c r="B718" s="7">
        <v>6</v>
      </c>
      <c r="C718" s="7"/>
      <c r="D718" s="7">
        <v>9</v>
      </c>
      <c r="E718" s="7">
        <v>68</v>
      </c>
      <c r="F718" s="8" t="s">
        <v>312</v>
      </c>
      <c r="G718" s="7" t="s">
        <v>23</v>
      </c>
      <c r="H718" s="9">
        <v>184</v>
      </c>
      <c r="I718" s="7">
        <v>84</v>
      </c>
      <c r="J718" s="9">
        <v>40</v>
      </c>
      <c r="K718" s="7">
        <v>31</v>
      </c>
      <c r="L718" s="9">
        <v>5635</v>
      </c>
      <c r="M718" s="9">
        <v>0</v>
      </c>
      <c r="N718" s="9">
        <f>L718+M718</f>
        <v>5635</v>
      </c>
      <c r="O718" s="34"/>
      <c r="P718" s="34"/>
    </row>
    <row r="719" spans="1:16" x14ac:dyDescent="0.25">
      <c r="A719" s="7"/>
      <c r="B719" s="7"/>
      <c r="C719" s="7"/>
      <c r="D719" s="7">
        <v>9</v>
      </c>
      <c r="E719" s="7">
        <v>72</v>
      </c>
      <c r="F719" s="8" t="s">
        <v>314</v>
      </c>
      <c r="G719" s="7" t="s">
        <v>23</v>
      </c>
      <c r="H719" s="9">
        <v>345</v>
      </c>
      <c r="I719" s="7">
        <v>84</v>
      </c>
      <c r="J719" s="9">
        <v>40</v>
      </c>
      <c r="K719" s="7">
        <v>31</v>
      </c>
      <c r="L719" s="9">
        <v>10916</v>
      </c>
      <c r="M719" s="9">
        <v>0</v>
      </c>
      <c r="N719" s="9">
        <f>L719+M719</f>
        <v>10916</v>
      </c>
      <c r="O719" s="34"/>
      <c r="P719" s="34"/>
    </row>
    <row r="720" spans="1:16" x14ac:dyDescent="0.25">
      <c r="A720" s="7"/>
      <c r="B720" s="7"/>
      <c r="C720" s="7"/>
      <c r="D720" s="7"/>
      <c r="E720" s="7"/>
      <c r="F720" s="8"/>
      <c r="G720" s="7"/>
      <c r="H720" s="9"/>
      <c r="I720" s="7"/>
      <c r="J720" s="9"/>
      <c r="K720" s="7"/>
      <c r="L720" s="6">
        <f>SUM(L718:L719)</f>
        <v>16551</v>
      </c>
      <c r="M720" s="6">
        <f>SUM(M718:M719)</f>
        <v>0</v>
      </c>
      <c r="N720" s="6">
        <f>SUM(N718:N719)</f>
        <v>16551</v>
      </c>
      <c r="O720" s="34"/>
      <c r="P720" s="34"/>
    </row>
    <row r="721" spans="1:16" x14ac:dyDescent="0.25">
      <c r="A721" s="7"/>
      <c r="B721" s="7"/>
      <c r="C721" s="7"/>
      <c r="D721" s="7"/>
      <c r="E721" s="7"/>
      <c r="F721" s="8"/>
      <c r="G721" s="7"/>
      <c r="H721" s="9"/>
      <c r="I721" s="7"/>
      <c r="J721" s="9"/>
      <c r="K721" s="7"/>
      <c r="L721" s="9"/>
      <c r="M721" s="9"/>
      <c r="N721" s="9"/>
      <c r="O721" s="34"/>
      <c r="P721" s="34"/>
    </row>
    <row r="722" spans="1:16" x14ac:dyDescent="0.25">
      <c r="A722" s="7">
        <v>193</v>
      </c>
      <c r="B722" s="7">
        <v>6</v>
      </c>
      <c r="C722" s="7"/>
      <c r="D722" s="7">
        <v>9</v>
      </c>
      <c r="E722" s="7">
        <v>76</v>
      </c>
      <c r="F722" s="8" t="s">
        <v>430</v>
      </c>
      <c r="G722" s="7" t="s">
        <v>23</v>
      </c>
      <c r="H722" s="9">
        <v>624</v>
      </c>
      <c r="I722" s="7">
        <v>84</v>
      </c>
      <c r="J722" s="9">
        <f>-J727</f>
        <v>0</v>
      </c>
      <c r="K722" s="7"/>
      <c r="L722" s="9">
        <v>20467</v>
      </c>
      <c r="M722" s="9">
        <v>0</v>
      </c>
      <c r="N722" s="9">
        <f>L722+M722</f>
        <v>20467</v>
      </c>
      <c r="O722" s="34"/>
      <c r="P722" s="34"/>
    </row>
    <row r="723" spans="1:16" x14ac:dyDescent="0.25">
      <c r="A723" s="7"/>
      <c r="B723" s="7"/>
      <c r="C723" s="7"/>
      <c r="D723" s="7"/>
      <c r="E723" s="7"/>
      <c r="F723" s="8"/>
      <c r="G723" s="7"/>
      <c r="H723" s="9"/>
      <c r="I723" s="7"/>
      <c r="J723" s="9"/>
      <c r="K723" s="7"/>
      <c r="L723" s="9"/>
      <c r="M723" s="9"/>
      <c r="N723" s="9"/>
      <c r="O723" s="34"/>
      <c r="P723" s="34"/>
    </row>
    <row r="724" spans="1:16" x14ac:dyDescent="0.25">
      <c r="A724" s="7">
        <v>194</v>
      </c>
      <c r="B724" s="7">
        <v>6</v>
      </c>
      <c r="C724" s="7"/>
      <c r="D724" s="7">
        <v>9</v>
      </c>
      <c r="E724" s="7">
        <v>70</v>
      </c>
      <c r="F724" s="8" t="s">
        <v>313</v>
      </c>
      <c r="G724" s="7" t="s">
        <v>23</v>
      </c>
      <c r="H724" s="9">
        <v>360</v>
      </c>
      <c r="I724" s="7">
        <v>84</v>
      </c>
      <c r="J724" s="9">
        <v>0</v>
      </c>
      <c r="K724" s="7"/>
      <c r="L724" s="9">
        <v>11808</v>
      </c>
      <c r="M724" s="9">
        <v>0</v>
      </c>
      <c r="N724" s="9">
        <f t="shared" ref="N724:N729" si="19">L724+M724</f>
        <v>11808</v>
      </c>
      <c r="O724" s="34"/>
      <c r="P724" s="34"/>
    </row>
    <row r="725" spans="1:16" x14ac:dyDescent="0.25">
      <c r="A725" s="7"/>
      <c r="B725" s="7"/>
      <c r="C725" s="7"/>
      <c r="D725" s="7">
        <v>9</v>
      </c>
      <c r="E725" s="7">
        <v>75</v>
      </c>
      <c r="F725" s="8" t="s">
        <v>315</v>
      </c>
      <c r="G725" s="7" t="s">
        <v>23</v>
      </c>
      <c r="H725" s="9">
        <v>442</v>
      </c>
      <c r="I725" s="7">
        <v>84</v>
      </c>
      <c r="J725" s="9">
        <v>0</v>
      </c>
      <c r="K725" s="7"/>
      <c r="L725" s="9">
        <v>14498</v>
      </c>
      <c r="M725" s="9">
        <v>0</v>
      </c>
      <c r="N725" s="9">
        <f t="shared" si="19"/>
        <v>14498</v>
      </c>
      <c r="O725" s="34"/>
      <c r="P725" s="34"/>
    </row>
    <row r="726" spans="1:16" x14ac:dyDescent="0.25">
      <c r="A726" s="7"/>
      <c r="B726" s="7"/>
      <c r="C726" s="7"/>
      <c r="D726" s="7">
        <v>9</v>
      </c>
      <c r="E726" s="7">
        <v>77</v>
      </c>
      <c r="F726" s="8" t="s">
        <v>316</v>
      </c>
      <c r="G726" s="7" t="s">
        <v>23</v>
      </c>
      <c r="H726" s="9">
        <v>312</v>
      </c>
      <c r="I726" s="7">
        <v>84</v>
      </c>
      <c r="J726" s="9">
        <v>48</v>
      </c>
      <c r="K726" s="7">
        <v>29</v>
      </c>
      <c r="L726" s="9">
        <v>11302</v>
      </c>
      <c r="M726" s="9">
        <v>0</v>
      </c>
      <c r="N726" s="9">
        <f t="shared" si="19"/>
        <v>11302</v>
      </c>
      <c r="O726" s="34"/>
      <c r="P726" s="34"/>
    </row>
    <row r="727" spans="1:16" x14ac:dyDescent="0.25">
      <c r="A727" s="7"/>
      <c r="B727" s="7"/>
      <c r="C727" s="7"/>
      <c r="D727" s="7">
        <v>9</v>
      </c>
      <c r="E727" s="7">
        <v>78</v>
      </c>
      <c r="F727" s="8" t="s">
        <v>316</v>
      </c>
      <c r="G727" s="7" t="s">
        <v>23</v>
      </c>
      <c r="H727" s="9">
        <v>218</v>
      </c>
      <c r="I727" s="7">
        <v>84</v>
      </c>
      <c r="J727" s="9">
        <v>0</v>
      </c>
      <c r="K727" s="7"/>
      <c r="L727" s="9">
        <v>7150</v>
      </c>
      <c r="M727" s="9">
        <v>0</v>
      </c>
      <c r="N727" s="9">
        <f t="shared" si="19"/>
        <v>7150</v>
      </c>
      <c r="O727" s="34"/>
      <c r="P727" s="34"/>
    </row>
    <row r="728" spans="1:16" x14ac:dyDescent="0.25">
      <c r="A728" s="7"/>
      <c r="B728" s="7"/>
      <c r="C728" s="7"/>
      <c r="D728" s="7">
        <v>9</v>
      </c>
      <c r="E728" s="7">
        <v>79</v>
      </c>
      <c r="F728" s="8" t="s">
        <v>317</v>
      </c>
      <c r="G728" s="7" t="s">
        <v>23</v>
      </c>
      <c r="H728" s="9">
        <v>252</v>
      </c>
      <c r="I728" s="7">
        <v>84</v>
      </c>
      <c r="J728" s="9">
        <v>0</v>
      </c>
      <c r="K728" s="7"/>
      <c r="L728" s="9">
        <v>8266</v>
      </c>
      <c r="M728" s="9">
        <v>0</v>
      </c>
      <c r="N728" s="9">
        <f t="shared" si="19"/>
        <v>8266</v>
      </c>
      <c r="O728" s="34"/>
      <c r="P728" s="34"/>
    </row>
    <row r="729" spans="1:16" x14ac:dyDescent="0.25">
      <c r="A729" s="7"/>
      <c r="B729" s="7"/>
      <c r="C729" s="7"/>
      <c r="D729" s="7">
        <v>9</v>
      </c>
      <c r="E729" s="7">
        <v>80</v>
      </c>
      <c r="F729" s="8" t="s">
        <v>317</v>
      </c>
      <c r="G729" s="7" t="s">
        <v>23</v>
      </c>
      <c r="H729" s="9">
        <v>361</v>
      </c>
      <c r="I729" s="7">
        <v>84</v>
      </c>
      <c r="J729" s="9">
        <v>40</v>
      </c>
      <c r="K729" s="7">
        <v>30</v>
      </c>
      <c r="L729" s="9">
        <v>11441</v>
      </c>
      <c r="M729" s="9">
        <v>0</v>
      </c>
      <c r="N729" s="9">
        <f t="shared" si="19"/>
        <v>11441</v>
      </c>
      <c r="O729" s="34"/>
      <c r="P729" s="34"/>
    </row>
    <row r="730" spans="1:16" x14ac:dyDescent="0.25">
      <c r="A730" s="7"/>
      <c r="B730" s="7"/>
      <c r="C730" s="7"/>
      <c r="D730" s="7"/>
      <c r="E730" s="7"/>
      <c r="F730" s="8"/>
      <c r="G730" s="7"/>
      <c r="H730" s="9"/>
      <c r="I730" s="7"/>
      <c r="J730" s="9"/>
      <c r="K730" s="7"/>
      <c r="L730" s="6">
        <f>SUM(L724:L729)</f>
        <v>64465</v>
      </c>
      <c r="M730" s="6">
        <v>0</v>
      </c>
      <c r="N730" s="6">
        <f>SUM(N724:N729)</f>
        <v>64465</v>
      </c>
      <c r="O730" s="34"/>
      <c r="P730" s="34"/>
    </row>
    <row r="731" spans="1:16" x14ac:dyDescent="0.25">
      <c r="A731" s="7"/>
      <c r="B731" s="7"/>
      <c r="C731" s="7"/>
      <c r="D731" s="7"/>
      <c r="E731" s="7"/>
      <c r="F731" s="8"/>
      <c r="G731" s="7"/>
      <c r="H731" s="9"/>
      <c r="I731" s="7"/>
      <c r="J731" s="9"/>
      <c r="K731" s="7"/>
      <c r="L731" s="9"/>
      <c r="M731" s="9"/>
      <c r="N731" s="9"/>
      <c r="O731" s="34"/>
      <c r="P731" s="34"/>
    </row>
    <row r="732" spans="1:16" x14ac:dyDescent="0.25">
      <c r="A732" s="7">
        <v>195</v>
      </c>
      <c r="B732" s="7">
        <v>6</v>
      </c>
      <c r="C732" s="7"/>
      <c r="D732" s="7">
        <v>9</v>
      </c>
      <c r="E732" s="7">
        <v>81</v>
      </c>
      <c r="F732" s="8" t="s">
        <v>318</v>
      </c>
      <c r="G732" s="7" t="s">
        <v>23</v>
      </c>
      <c r="H732" s="9">
        <v>650</v>
      </c>
      <c r="I732" s="7">
        <v>84</v>
      </c>
      <c r="J732" s="9">
        <v>0</v>
      </c>
      <c r="K732" s="7"/>
      <c r="L732" s="9">
        <v>21320</v>
      </c>
      <c r="M732" s="9">
        <v>0</v>
      </c>
      <c r="N732" s="9">
        <f>L732+M732</f>
        <v>21320</v>
      </c>
      <c r="O732" s="34"/>
      <c r="P732" s="34"/>
    </row>
    <row r="733" spans="1:16" x14ac:dyDescent="0.25">
      <c r="A733" s="7"/>
      <c r="B733" s="7"/>
      <c r="C733" s="7"/>
      <c r="D733" s="7">
        <v>9</v>
      </c>
      <c r="E733" s="7">
        <v>82</v>
      </c>
      <c r="F733" s="8" t="s">
        <v>318</v>
      </c>
      <c r="G733" s="7" t="s">
        <v>23</v>
      </c>
      <c r="H733" s="9">
        <v>410</v>
      </c>
      <c r="I733" s="7">
        <v>84</v>
      </c>
      <c r="J733" s="9">
        <v>0</v>
      </c>
      <c r="K733" s="7"/>
      <c r="L733" s="9">
        <v>13448</v>
      </c>
      <c r="M733" s="9">
        <v>0</v>
      </c>
      <c r="N733" s="9">
        <f>L733+M733</f>
        <v>13448</v>
      </c>
      <c r="O733" s="34"/>
      <c r="P733" s="34"/>
    </row>
    <row r="734" spans="1:16" s="188" customFormat="1" x14ac:dyDescent="0.25">
      <c r="A734" s="21"/>
      <c r="B734" s="21"/>
      <c r="C734" s="21"/>
      <c r="D734" s="21">
        <v>9</v>
      </c>
      <c r="E734" s="21">
        <v>83</v>
      </c>
      <c r="F734" s="22" t="s">
        <v>319</v>
      </c>
      <c r="G734" s="21" t="s">
        <v>23</v>
      </c>
      <c r="H734" s="23">
        <v>140</v>
      </c>
      <c r="I734" s="21">
        <v>84</v>
      </c>
      <c r="J734" s="23">
        <v>0</v>
      </c>
      <c r="K734" s="21"/>
      <c r="L734" s="23">
        <v>4592</v>
      </c>
      <c r="M734" s="23">
        <v>0</v>
      </c>
      <c r="N734" s="23">
        <f>L734+M734</f>
        <v>4592</v>
      </c>
      <c r="O734" s="42"/>
      <c r="P734" s="42"/>
    </row>
    <row r="735" spans="1:16" x14ac:dyDescent="0.25">
      <c r="A735" s="21">
        <v>196</v>
      </c>
      <c r="B735" s="21">
        <v>6</v>
      </c>
      <c r="C735" s="21"/>
      <c r="D735" s="21">
        <v>11</v>
      </c>
      <c r="E735" s="21">
        <v>276</v>
      </c>
      <c r="F735" s="22" t="s">
        <v>346</v>
      </c>
      <c r="G735" s="21" t="s">
        <v>23</v>
      </c>
      <c r="H735" s="23">
        <v>266</v>
      </c>
      <c r="I735" s="21">
        <v>86</v>
      </c>
      <c r="J735" s="23">
        <v>0</v>
      </c>
      <c r="K735" s="21"/>
      <c r="L735" s="23">
        <v>2458</v>
      </c>
      <c r="M735" s="23">
        <v>0</v>
      </c>
      <c r="N735" s="23">
        <f>L735+M735</f>
        <v>2458</v>
      </c>
      <c r="O735" s="35"/>
      <c r="P735" s="35"/>
    </row>
    <row r="736" spans="1:16" x14ac:dyDescent="0.25">
      <c r="A736" s="7"/>
      <c r="B736" s="7"/>
      <c r="C736" s="7"/>
      <c r="D736" s="7"/>
      <c r="E736" s="7"/>
      <c r="F736" s="8"/>
      <c r="G736" s="7"/>
      <c r="H736" s="9"/>
      <c r="I736" s="7"/>
      <c r="J736" s="9"/>
      <c r="K736" s="7"/>
      <c r="L736" s="6">
        <f>SUM(L732:L735)</f>
        <v>41818</v>
      </c>
      <c r="M736" s="6">
        <v>0</v>
      </c>
      <c r="N736" s="6">
        <f>SUM(N732:N735)</f>
        <v>41818</v>
      </c>
      <c r="O736" s="34"/>
      <c r="P736" s="34"/>
    </row>
    <row r="737" spans="1:16" x14ac:dyDescent="0.25">
      <c r="A737" s="7"/>
      <c r="B737" s="7"/>
      <c r="C737" s="7"/>
      <c r="D737" s="7"/>
      <c r="E737" s="7"/>
      <c r="F737" s="8"/>
      <c r="G737" s="7"/>
      <c r="H737" s="9"/>
      <c r="I737" s="7"/>
      <c r="J737" s="9"/>
      <c r="K737" s="7"/>
      <c r="L737" s="9"/>
      <c r="M737" s="9"/>
      <c r="N737" s="9"/>
      <c r="O737" s="34"/>
      <c r="P737" s="34"/>
    </row>
    <row r="738" spans="1:16" x14ac:dyDescent="0.25">
      <c r="A738" s="7">
        <v>197</v>
      </c>
      <c r="B738" s="7">
        <v>6</v>
      </c>
      <c r="C738" s="7"/>
      <c r="D738" s="7">
        <v>9</v>
      </c>
      <c r="E738" s="7">
        <v>84</v>
      </c>
      <c r="F738" s="8" t="s">
        <v>320</v>
      </c>
      <c r="G738" s="7" t="s">
        <v>23</v>
      </c>
      <c r="H738" s="9">
        <v>225</v>
      </c>
      <c r="I738" s="7">
        <v>84</v>
      </c>
      <c r="J738" s="9">
        <v>0</v>
      </c>
      <c r="K738" s="7"/>
      <c r="L738" s="9">
        <v>7380</v>
      </c>
      <c r="M738" s="9">
        <v>0</v>
      </c>
      <c r="N738" s="9">
        <f>L738+M738</f>
        <v>7380</v>
      </c>
      <c r="O738" s="34"/>
      <c r="P738" s="34"/>
    </row>
    <row r="739" spans="1:16" x14ac:dyDescent="0.25">
      <c r="A739" s="7"/>
      <c r="B739" s="7"/>
      <c r="C739" s="7"/>
      <c r="D739" s="7"/>
      <c r="E739" s="7"/>
      <c r="F739" s="8"/>
      <c r="G739" s="7"/>
      <c r="H739" s="9"/>
      <c r="I739" s="7"/>
      <c r="J739" s="9"/>
      <c r="K739" s="7"/>
      <c r="L739" s="9"/>
      <c r="M739" s="9"/>
      <c r="N739" s="9"/>
      <c r="O739" s="34"/>
      <c r="P739" s="34"/>
    </row>
    <row r="740" spans="1:16" x14ac:dyDescent="0.25">
      <c r="A740" s="7">
        <v>198</v>
      </c>
      <c r="B740" s="7">
        <v>6</v>
      </c>
      <c r="C740" s="7"/>
      <c r="D740" s="7">
        <v>9</v>
      </c>
      <c r="E740" s="7">
        <v>85</v>
      </c>
      <c r="F740" s="8" t="s">
        <v>321</v>
      </c>
      <c r="G740" s="7" t="s">
        <v>23</v>
      </c>
      <c r="H740" s="9">
        <v>336</v>
      </c>
      <c r="I740" s="7">
        <v>84</v>
      </c>
      <c r="J740" s="9">
        <v>40</v>
      </c>
      <c r="K740" s="7">
        <v>29</v>
      </c>
      <c r="L740" s="9">
        <v>10686</v>
      </c>
      <c r="M740" s="9">
        <v>0</v>
      </c>
      <c r="N740" s="9">
        <f>L740+M740</f>
        <v>10686</v>
      </c>
      <c r="O740" s="34"/>
      <c r="P740" s="34"/>
    </row>
    <row r="741" spans="1:16" x14ac:dyDescent="0.25">
      <c r="A741" s="7"/>
      <c r="B741" s="7"/>
      <c r="C741" s="7"/>
      <c r="D741" s="7">
        <v>9</v>
      </c>
      <c r="E741" s="7">
        <v>86</v>
      </c>
      <c r="F741" s="8" t="s">
        <v>321</v>
      </c>
      <c r="G741" s="7" t="s">
        <v>23</v>
      </c>
      <c r="H741" s="9">
        <v>183</v>
      </c>
      <c r="I741" s="7">
        <v>84</v>
      </c>
      <c r="J741" s="9">
        <f>-J746</f>
        <v>0</v>
      </c>
      <c r="K741" s="7"/>
      <c r="L741" s="9">
        <v>6002</v>
      </c>
      <c r="M741" s="9">
        <v>0</v>
      </c>
      <c r="N741" s="9">
        <f>L741+M741</f>
        <v>6002</v>
      </c>
      <c r="O741" s="34"/>
      <c r="P741" s="34"/>
    </row>
    <row r="742" spans="1:16" x14ac:dyDescent="0.25">
      <c r="A742" s="7"/>
      <c r="B742" s="7"/>
      <c r="C742" s="7"/>
      <c r="D742" s="7"/>
      <c r="E742" s="7"/>
      <c r="F742" s="8"/>
      <c r="G742" s="7"/>
      <c r="H742" s="9"/>
      <c r="I742" s="7"/>
      <c r="J742" s="9"/>
      <c r="K742" s="7"/>
      <c r="L742" s="6">
        <f>SUM(L740:L741)</f>
        <v>16688</v>
      </c>
      <c r="M742" s="6">
        <f>SUM(M740:M741)</f>
        <v>0</v>
      </c>
      <c r="N742" s="6">
        <f>SUM(N740:N741)</f>
        <v>16688</v>
      </c>
      <c r="O742" s="34"/>
      <c r="P742" s="34"/>
    </row>
    <row r="743" spans="1:16" x14ac:dyDescent="0.25">
      <c r="A743" s="7"/>
      <c r="B743" s="7"/>
      <c r="C743" s="7"/>
      <c r="D743" s="7"/>
      <c r="E743" s="7"/>
      <c r="F743" s="8"/>
      <c r="G743" s="7"/>
      <c r="H743" s="9"/>
      <c r="I743" s="7"/>
      <c r="J743" s="9"/>
      <c r="K743" s="7"/>
      <c r="L743" s="9"/>
      <c r="M743" s="9"/>
      <c r="N743" s="9"/>
      <c r="O743" s="34"/>
      <c r="P743" s="34"/>
    </row>
    <row r="744" spans="1:16" x14ac:dyDescent="0.25">
      <c r="A744" s="7">
        <v>199</v>
      </c>
      <c r="B744" s="7">
        <v>6</v>
      </c>
      <c r="C744" s="7"/>
      <c r="D744" s="7">
        <v>9</v>
      </c>
      <c r="E744" s="7">
        <v>88</v>
      </c>
      <c r="F744" s="8" t="s">
        <v>323</v>
      </c>
      <c r="G744" s="7" t="s">
        <v>23</v>
      </c>
      <c r="H744" s="9">
        <v>338</v>
      </c>
      <c r="I744" s="7">
        <v>84</v>
      </c>
      <c r="J744" s="9">
        <v>0</v>
      </c>
      <c r="K744" s="7"/>
      <c r="L744" s="9">
        <v>11086</v>
      </c>
      <c r="M744" s="9">
        <v>0</v>
      </c>
      <c r="N744" s="9">
        <f>L744+M744</f>
        <v>11086</v>
      </c>
      <c r="O744" s="34"/>
      <c r="P744" s="34"/>
    </row>
    <row r="745" spans="1:16" x14ac:dyDescent="0.25">
      <c r="A745" s="7"/>
      <c r="B745" s="7"/>
      <c r="C745" s="7"/>
      <c r="D745" s="7">
        <v>9</v>
      </c>
      <c r="E745" s="7">
        <v>87</v>
      </c>
      <c r="F745" s="8" t="s">
        <v>322</v>
      </c>
      <c r="G745" s="7" t="s">
        <v>23</v>
      </c>
      <c r="H745" s="9">
        <v>195</v>
      </c>
      <c r="I745" s="7">
        <v>84</v>
      </c>
      <c r="J745" s="9">
        <v>0</v>
      </c>
      <c r="K745" s="7"/>
      <c r="L745" s="9">
        <v>6396</v>
      </c>
      <c r="M745" s="9">
        <v>0</v>
      </c>
      <c r="N745" s="9">
        <f>L745+M745</f>
        <v>6396</v>
      </c>
      <c r="O745" s="34"/>
      <c r="P745" s="34"/>
    </row>
    <row r="746" spans="1:16" x14ac:dyDescent="0.25">
      <c r="A746" s="7"/>
      <c r="B746" s="7"/>
      <c r="C746" s="7"/>
      <c r="D746" s="7">
        <v>9</v>
      </c>
      <c r="E746" s="7">
        <v>90</v>
      </c>
      <c r="F746" s="8" t="s">
        <v>324</v>
      </c>
      <c r="G746" s="7" t="s">
        <v>23</v>
      </c>
      <c r="H746" s="9">
        <v>180</v>
      </c>
      <c r="I746" s="7">
        <v>84</v>
      </c>
      <c r="J746" s="9">
        <v>0</v>
      </c>
      <c r="K746" s="7"/>
      <c r="L746" s="9">
        <v>5904</v>
      </c>
      <c r="M746" s="9">
        <v>0</v>
      </c>
      <c r="N746" s="9">
        <f>L746+M746</f>
        <v>5904</v>
      </c>
      <c r="O746" s="34"/>
      <c r="P746" s="34"/>
    </row>
    <row r="747" spans="1:16" x14ac:dyDescent="0.25">
      <c r="A747" s="7"/>
      <c r="B747" s="7"/>
      <c r="C747" s="7"/>
      <c r="D747" s="7"/>
      <c r="E747" s="7"/>
      <c r="F747" s="8"/>
      <c r="G747" s="7"/>
      <c r="H747" s="9"/>
      <c r="I747" s="7"/>
      <c r="J747" s="9"/>
      <c r="K747" s="7"/>
      <c r="L747" s="6">
        <f>SUM(L744:L746)</f>
        <v>23386</v>
      </c>
      <c r="M747" s="6">
        <f>SUM(M744:M746)</f>
        <v>0</v>
      </c>
      <c r="N747" s="6">
        <f>SUM(N744:N746)</f>
        <v>23386</v>
      </c>
      <c r="O747" s="34"/>
      <c r="P747" s="34"/>
    </row>
    <row r="748" spans="1:16" x14ac:dyDescent="0.25">
      <c r="A748" s="7"/>
      <c r="B748" s="7"/>
      <c r="C748" s="7"/>
      <c r="D748" s="7"/>
      <c r="E748" s="7"/>
      <c r="F748" s="8"/>
      <c r="G748" s="7"/>
      <c r="H748" s="9"/>
      <c r="I748" s="7"/>
      <c r="J748" s="9"/>
      <c r="K748" s="7"/>
      <c r="L748" s="6"/>
      <c r="M748" s="6"/>
      <c r="N748" s="6"/>
      <c r="O748" s="34"/>
      <c r="P748" s="34"/>
    </row>
    <row r="749" spans="1:16" x14ac:dyDescent="0.25">
      <c r="A749" s="7">
        <v>200</v>
      </c>
      <c r="B749" s="7">
        <v>6</v>
      </c>
      <c r="C749" s="7"/>
      <c r="D749" s="7">
        <v>9</v>
      </c>
      <c r="E749" s="7">
        <v>89</v>
      </c>
      <c r="F749" s="8" t="s">
        <v>324</v>
      </c>
      <c r="G749" s="7" t="s">
        <v>23</v>
      </c>
      <c r="H749" s="9">
        <v>312</v>
      </c>
      <c r="I749" s="7">
        <v>84</v>
      </c>
      <c r="J749" s="9">
        <v>40</v>
      </c>
      <c r="K749" s="7">
        <v>31</v>
      </c>
      <c r="L749" s="9">
        <v>9834</v>
      </c>
      <c r="M749" s="9">
        <v>0</v>
      </c>
      <c r="N749" s="9">
        <f>L749+M749</f>
        <v>9834</v>
      </c>
      <c r="O749" s="34"/>
      <c r="P749" s="34"/>
    </row>
    <row r="750" spans="1:16" x14ac:dyDescent="0.25">
      <c r="A750" s="10"/>
      <c r="B750" s="10"/>
      <c r="C750" s="10"/>
      <c r="D750" s="21">
        <v>9</v>
      </c>
      <c r="E750" s="21">
        <v>95</v>
      </c>
      <c r="F750" s="22" t="s">
        <v>329</v>
      </c>
      <c r="G750" s="21" t="s">
        <v>23</v>
      </c>
      <c r="H750" s="23">
        <v>210</v>
      </c>
      <c r="I750" s="21">
        <v>84</v>
      </c>
      <c r="J750" s="23">
        <v>0</v>
      </c>
      <c r="K750" s="21"/>
      <c r="L750" s="23">
        <v>6888</v>
      </c>
      <c r="M750" s="23">
        <v>0</v>
      </c>
      <c r="N750" s="23">
        <f>L750+M750</f>
        <v>6888</v>
      </c>
      <c r="O750" s="35"/>
      <c r="P750" s="35"/>
    </row>
    <row r="751" spans="1:16" x14ac:dyDescent="0.25">
      <c r="A751" s="10"/>
      <c r="B751" s="10"/>
      <c r="C751" s="10"/>
      <c r="D751" s="21">
        <v>9</v>
      </c>
      <c r="E751" s="21">
        <v>98</v>
      </c>
      <c r="F751" s="22" t="s">
        <v>330</v>
      </c>
      <c r="G751" s="21" t="s">
        <v>23</v>
      </c>
      <c r="H751" s="23">
        <v>554</v>
      </c>
      <c r="I751" s="21">
        <v>84</v>
      </c>
      <c r="J751" s="23">
        <v>0</v>
      </c>
      <c r="K751" s="21"/>
      <c r="L751" s="23">
        <v>18171</v>
      </c>
      <c r="M751" s="23">
        <v>0</v>
      </c>
      <c r="N751" s="23">
        <f>L751+M751</f>
        <v>18171</v>
      </c>
      <c r="O751" s="35"/>
      <c r="P751" s="35"/>
    </row>
    <row r="752" spans="1:16" x14ac:dyDescent="0.25">
      <c r="A752" s="7"/>
      <c r="B752" s="7"/>
      <c r="C752" s="7"/>
      <c r="D752" s="7"/>
      <c r="E752" s="7"/>
      <c r="F752" s="8"/>
      <c r="G752" s="7"/>
      <c r="H752" s="9"/>
      <c r="I752" s="7"/>
      <c r="J752" s="9"/>
      <c r="K752" s="7"/>
      <c r="L752" s="6">
        <f>SUM(L749:L751)</f>
        <v>34893</v>
      </c>
      <c r="M752" s="6">
        <f>SUM(M749:M751)</f>
        <v>0</v>
      </c>
      <c r="N752" s="6">
        <f>SUM(N749:N751)</f>
        <v>34893</v>
      </c>
      <c r="O752" s="34"/>
      <c r="P752" s="34"/>
    </row>
    <row r="753" spans="1:16" ht="15.75" thickBot="1" x14ac:dyDescent="0.3">
      <c r="A753" s="50"/>
      <c r="B753" s="50"/>
      <c r="C753" s="50"/>
      <c r="D753" s="50"/>
      <c r="E753" s="50"/>
      <c r="F753" s="51"/>
      <c r="G753" s="50"/>
      <c r="H753" s="52"/>
      <c r="I753" s="50"/>
      <c r="J753" s="52"/>
      <c r="K753" s="50"/>
      <c r="L753" s="52"/>
      <c r="M753" s="52"/>
      <c r="N753" s="52"/>
      <c r="O753" s="53"/>
      <c r="P753" s="53"/>
    </row>
  </sheetData>
  <mergeCells count="8">
    <mergeCell ref="A1:P1"/>
    <mergeCell ref="A2:P2"/>
    <mergeCell ref="A5:E5"/>
    <mergeCell ref="F5:F6"/>
    <mergeCell ref="G5:G6"/>
    <mergeCell ref="H5:K5"/>
    <mergeCell ref="L5:N5"/>
    <mergeCell ref="P5:P6"/>
  </mergeCells>
  <pageMargins left="3.937007874015748E-2" right="3.937007874015748E-2" top="0.19685039370078741" bottom="0.19685039370078741" header="0.31496062992125984" footer="0.31496062992125984"/>
  <pageSetup paperSize="1000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32"/>
  <sheetViews>
    <sheetView topLeftCell="A481" workbookViewId="0">
      <selection activeCell="M107" sqref="M107"/>
    </sheetView>
  </sheetViews>
  <sheetFormatPr defaultRowHeight="15" x14ac:dyDescent="0.25"/>
  <cols>
    <col min="1" max="1" width="4.7109375" bestFit="1" customWidth="1"/>
    <col min="2" max="2" width="5.42578125" bestFit="1" customWidth="1"/>
    <col min="3" max="3" width="6.140625" bestFit="1" customWidth="1"/>
    <col min="4" max="4" width="5" bestFit="1" customWidth="1"/>
    <col min="5" max="5" width="6" bestFit="1" customWidth="1"/>
    <col min="6" max="6" width="46.85546875" bestFit="1" customWidth="1"/>
    <col min="7" max="7" width="18.28515625" bestFit="1" customWidth="1"/>
    <col min="12" max="12" width="12" customWidth="1"/>
    <col min="14" max="14" width="12.28515625" customWidth="1"/>
  </cols>
  <sheetData>
    <row r="1" spans="1:16" ht="15.75" x14ac:dyDescent="0.25">
      <c r="A1" s="218" t="s">
        <v>0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</row>
    <row r="2" spans="1:16" ht="15.75" x14ac:dyDescent="0.25">
      <c r="A2" s="218" t="s">
        <v>1090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</row>
    <row r="3" spans="1:16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54"/>
      <c r="L3" s="1"/>
      <c r="M3" s="1"/>
      <c r="N3" s="1"/>
      <c r="O3" s="2" t="s">
        <v>1</v>
      </c>
      <c r="P3" s="2" t="s">
        <v>2</v>
      </c>
    </row>
    <row r="4" spans="1:16" ht="15.75" thickBo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223" t="s">
        <v>3</v>
      </c>
      <c r="B5" s="223"/>
      <c r="C5" s="223"/>
      <c r="D5" s="223"/>
      <c r="E5" s="223"/>
      <c r="F5" s="224" t="s">
        <v>4</v>
      </c>
      <c r="G5" s="224" t="s">
        <v>5</v>
      </c>
      <c r="H5" s="223" t="s">
        <v>6</v>
      </c>
      <c r="I5" s="223"/>
      <c r="J5" s="223"/>
      <c r="K5" s="223"/>
      <c r="L5" s="226" t="s">
        <v>7</v>
      </c>
      <c r="M5" s="226"/>
      <c r="N5" s="226"/>
      <c r="O5" s="55" t="s">
        <v>431</v>
      </c>
      <c r="P5" s="224" t="s">
        <v>432</v>
      </c>
    </row>
    <row r="6" spans="1:16" x14ac:dyDescent="0.25">
      <c r="A6" s="56" t="s">
        <v>10</v>
      </c>
      <c r="B6" s="56" t="s">
        <v>11</v>
      </c>
      <c r="C6" s="56" t="s">
        <v>12</v>
      </c>
      <c r="D6" s="56" t="s">
        <v>13</v>
      </c>
      <c r="E6" s="56" t="s">
        <v>14</v>
      </c>
      <c r="F6" s="225"/>
      <c r="G6" s="225"/>
      <c r="H6" s="57" t="s">
        <v>15</v>
      </c>
      <c r="I6" s="56" t="s">
        <v>16</v>
      </c>
      <c r="J6" s="57" t="s">
        <v>17</v>
      </c>
      <c r="K6" s="58" t="s">
        <v>16</v>
      </c>
      <c r="L6" s="57" t="s">
        <v>18</v>
      </c>
      <c r="M6" s="59" t="s">
        <v>19</v>
      </c>
      <c r="N6" s="57" t="s">
        <v>20</v>
      </c>
      <c r="O6" s="56" t="s">
        <v>433</v>
      </c>
      <c r="P6" s="225"/>
    </row>
    <row r="7" spans="1:16" x14ac:dyDescent="0.25">
      <c r="A7" s="13">
        <v>1</v>
      </c>
      <c r="B7" s="60">
        <v>6</v>
      </c>
      <c r="C7" s="81"/>
      <c r="D7" s="60">
        <v>1</v>
      </c>
      <c r="E7" s="60">
        <v>26</v>
      </c>
      <c r="F7" s="61" t="s">
        <v>1061</v>
      </c>
      <c r="G7" s="61" t="s">
        <v>23</v>
      </c>
      <c r="H7" s="176">
        <v>1667</v>
      </c>
      <c r="I7" s="60">
        <v>82</v>
      </c>
      <c r="J7" s="176"/>
      <c r="K7" s="81"/>
      <c r="L7" s="176">
        <v>32006</v>
      </c>
      <c r="M7" s="177">
        <v>0</v>
      </c>
      <c r="N7" s="176">
        <f>SUM(L7:M7)</f>
        <v>32006</v>
      </c>
      <c r="O7" s="81"/>
      <c r="P7" s="61"/>
    </row>
    <row r="8" spans="1:16" x14ac:dyDescent="0.25">
      <c r="A8" s="13">
        <v>2</v>
      </c>
      <c r="B8" s="60">
        <v>6</v>
      </c>
      <c r="C8" s="60"/>
      <c r="D8" s="60">
        <v>1</v>
      </c>
      <c r="E8" s="60">
        <v>28</v>
      </c>
      <c r="F8" s="61" t="s">
        <v>434</v>
      </c>
      <c r="G8" s="61" t="s">
        <v>23</v>
      </c>
      <c r="H8" s="62">
        <v>1604</v>
      </c>
      <c r="I8" s="60">
        <v>85</v>
      </c>
      <c r="J8" s="62"/>
      <c r="K8" s="63"/>
      <c r="L8" s="62">
        <v>30797</v>
      </c>
      <c r="M8" s="62">
        <v>0</v>
      </c>
      <c r="N8" s="64">
        <f t="shared" ref="N8:N50" si="0">L8+M8</f>
        <v>30797</v>
      </c>
      <c r="O8" s="60"/>
      <c r="P8" s="65"/>
    </row>
    <row r="9" spans="1:16" x14ac:dyDescent="0.25">
      <c r="A9" s="13">
        <v>3</v>
      </c>
      <c r="B9" s="66">
        <v>6</v>
      </c>
      <c r="C9" s="67"/>
      <c r="D9" s="66">
        <v>1</v>
      </c>
      <c r="E9" s="66">
        <v>31</v>
      </c>
      <c r="F9" s="68" t="s">
        <v>435</v>
      </c>
      <c r="G9" s="66" t="s">
        <v>23</v>
      </c>
      <c r="H9" s="64">
        <v>3913</v>
      </c>
      <c r="I9" s="66">
        <v>86</v>
      </c>
      <c r="J9" s="69">
        <f>J1*0.2</f>
        <v>0</v>
      </c>
      <c r="K9" s="70"/>
      <c r="L9" s="64">
        <v>75130</v>
      </c>
      <c r="M9" s="64">
        <v>0</v>
      </c>
      <c r="N9" s="64">
        <f t="shared" si="0"/>
        <v>75130</v>
      </c>
      <c r="O9" s="67"/>
      <c r="P9" s="71"/>
    </row>
    <row r="10" spans="1:16" x14ac:dyDescent="0.25">
      <c r="A10" s="13">
        <v>4</v>
      </c>
      <c r="B10" s="66">
        <v>6</v>
      </c>
      <c r="C10" s="66"/>
      <c r="D10" s="66">
        <v>1</v>
      </c>
      <c r="E10" s="66">
        <v>36</v>
      </c>
      <c r="F10" s="68" t="s">
        <v>436</v>
      </c>
      <c r="G10" s="66" t="s">
        <v>23</v>
      </c>
      <c r="H10" s="64">
        <v>888</v>
      </c>
      <c r="I10" s="66">
        <v>86</v>
      </c>
      <c r="J10" s="64">
        <v>0</v>
      </c>
      <c r="K10" s="70"/>
      <c r="L10" s="64">
        <v>17050</v>
      </c>
      <c r="M10" s="64">
        <v>0</v>
      </c>
      <c r="N10" s="72">
        <f t="shared" si="0"/>
        <v>17050</v>
      </c>
      <c r="O10" s="66"/>
      <c r="P10" s="66"/>
    </row>
    <row r="11" spans="1:16" x14ac:dyDescent="0.25">
      <c r="A11" s="13">
        <v>5</v>
      </c>
      <c r="B11" s="66">
        <v>6</v>
      </c>
      <c r="C11" s="66"/>
      <c r="D11" s="66">
        <v>1</v>
      </c>
      <c r="E11" s="66">
        <v>55</v>
      </c>
      <c r="F11" s="68" t="s">
        <v>437</v>
      </c>
      <c r="G11" s="66" t="s">
        <v>23</v>
      </c>
      <c r="H11" s="64">
        <v>3021</v>
      </c>
      <c r="I11" s="66">
        <v>86</v>
      </c>
      <c r="J11" s="64">
        <f>-K11</f>
        <v>0</v>
      </c>
      <c r="K11" s="70"/>
      <c r="L11" s="64">
        <v>22925</v>
      </c>
      <c r="M11" s="64">
        <v>0</v>
      </c>
      <c r="N11" s="72">
        <f t="shared" si="0"/>
        <v>22925</v>
      </c>
      <c r="O11" s="66"/>
      <c r="P11" s="66"/>
    </row>
    <row r="12" spans="1:16" x14ac:dyDescent="0.25">
      <c r="A12" s="13">
        <v>6</v>
      </c>
      <c r="B12" s="66">
        <v>6</v>
      </c>
      <c r="C12" s="66"/>
      <c r="D12" s="66">
        <v>1</v>
      </c>
      <c r="E12" s="66">
        <v>61</v>
      </c>
      <c r="F12" s="68" t="s">
        <v>438</v>
      </c>
      <c r="G12" s="66" t="s">
        <v>23</v>
      </c>
      <c r="H12" s="64">
        <v>2093</v>
      </c>
      <c r="I12" s="66">
        <v>86</v>
      </c>
      <c r="J12" s="64">
        <f>-K12</f>
        <v>0</v>
      </c>
      <c r="K12" s="70"/>
      <c r="L12" s="64">
        <v>40186</v>
      </c>
      <c r="M12" s="64">
        <v>0</v>
      </c>
      <c r="N12" s="72">
        <f t="shared" si="0"/>
        <v>40186</v>
      </c>
      <c r="O12" s="66"/>
      <c r="P12" s="66"/>
    </row>
    <row r="13" spans="1:16" x14ac:dyDescent="0.25">
      <c r="A13" s="13">
        <v>7</v>
      </c>
      <c r="B13" s="66">
        <v>6</v>
      </c>
      <c r="C13" s="66"/>
      <c r="D13" s="66">
        <v>1</v>
      </c>
      <c r="E13" s="66">
        <v>71</v>
      </c>
      <c r="F13" s="68" t="s">
        <v>439</v>
      </c>
      <c r="G13" s="66" t="s">
        <v>23</v>
      </c>
      <c r="H13" s="64">
        <v>2926</v>
      </c>
      <c r="I13" s="66">
        <v>86</v>
      </c>
      <c r="J13" s="64">
        <v>0</v>
      </c>
      <c r="K13" s="70"/>
      <c r="L13" s="64">
        <v>56179</v>
      </c>
      <c r="M13" s="64">
        <v>0</v>
      </c>
      <c r="N13" s="72">
        <f t="shared" si="0"/>
        <v>56179</v>
      </c>
      <c r="O13" s="66"/>
      <c r="P13" s="66"/>
    </row>
    <row r="14" spans="1:16" x14ac:dyDescent="0.25">
      <c r="A14" s="13">
        <v>8</v>
      </c>
      <c r="B14" s="66">
        <v>6</v>
      </c>
      <c r="C14" s="66"/>
      <c r="D14" s="66">
        <v>1</v>
      </c>
      <c r="E14" s="66">
        <v>72</v>
      </c>
      <c r="F14" s="68" t="s">
        <v>440</v>
      </c>
      <c r="G14" s="66" t="s">
        <v>23</v>
      </c>
      <c r="H14" s="64">
        <v>1992</v>
      </c>
      <c r="I14" s="66">
        <v>86</v>
      </c>
      <c r="J14" s="64">
        <v>0</v>
      </c>
      <c r="K14" s="70"/>
      <c r="L14" s="64">
        <v>38246</v>
      </c>
      <c r="M14" s="64">
        <v>0</v>
      </c>
      <c r="N14" s="72">
        <f t="shared" si="0"/>
        <v>38246</v>
      </c>
      <c r="O14" s="66"/>
      <c r="P14" s="66"/>
    </row>
    <row r="15" spans="1:16" x14ac:dyDescent="0.25">
      <c r="A15" s="13">
        <v>9</v>
      </c>
      <c r="B15" s="66">
        <v>6</v>
      </c>
      <c r="C15" s="66"/>
      <c r="D15" s="66">
        <v>1</v>
      </c>
      <c r="E15" s="66">
        <v>73</v>
      </c>
      <c r="F15" s="68" t="s">
        <v>439</v>
      </c>
      <c r="G15" s="66" t="s">
        <v>23</v>
      </c>
      <c r="H15" s="64">
        <v>1763</v>
      </c>
      <c r="I15" s="66">
        <v>86</v>
      </c>
      <c r="J15" s="64">
        <v>0</v>
      </c>
      <c r="K15" s="70"/>
      <c r="L15" s="64">
        <v>33850</v>
      </c>
      <c r="M15" s="64">
        <v>0</v>
      </c>
      <c r="N15" s="72">
        <f t="shared" si="0"/>
        <v>33850</v>
      </c>
      <c r="O15" s="66"/>
      <c r="P15" s="66"/>
    </row>
    <row r="16" spans="1:16" x14ac:dyDescent="0.25">
      <c r="A16" s="13">
        <v>10</v>
      </c>
      <c r="B16" s="66">
        <v>6</v>
      </c>
      <c r="C16" s="66"/>
      <c r="D16" s="66">
        <v>1</v>
      </c>
      <c r="E16" s="66">
        <v>78</v>
      </c>
      <c r="F16" s="68" t="s">
        <v>439</v>
      </c>
      <c r="G16" s="66" t="s">
        <v>23</v>
      </c>
      <c r="H16" s="64">
        <v>1050</v>
      </c>
      <c r="I16" s="66">
        <v>86</v>
      </c>
      <c r="J16" s="64">
        <v>0</v>
      </c>
      <c r="K16" s="70"/>
      <c r="L16" s="64">
        <v>20160</v>
      </c>
      <c r="M16" s="64">
        <v>0</v>
      </c>
      <c r="N16" s="72">
        <f t="shared" si="0"/>
        <v>20160</v>
      </c>
      <c r="O16" s="66"/>
      <c r="P16" s="66"/>
    </row>
    <row r="17" spans="1:16" x14ac:dyDescent="0.25">
      <c r="A17" s="13">
        <v>11</v>
      </c>
      <c r="B17" s="66">
        <v>6</v>
      </c>
      <c r="C17" s="66"/>
      <c r="D17" s="66">
        <v>1</v>
      </c>
      <c r="E17" s="66">
        <v>79</v>
      </c>
      <c r="F17" s="68" t="s">
        <v>439</v>
      </c>
      <c r="G17" s="66" t="s">
        <v>23</v>
      </c>
      <c r="H17" s="64">
        <v>1160</v>
      </c>
      <c r="I17" s="66">
        <v>86</v>
      </c>
      <c r="J17" s="64">
        <v>0</v>
      </c>
      <c r="K17" s="70"/>
      <c r="L17" s="64">
        <v>22272</v>
      </c>
      <c r="M17" s="64">
        <v>0</v>
      </c>
      <c r="N17" s="72">
        <f t="shared" si="0"/>
        <v>22272</v>
      </c>
      <c r="O17" s="66"/>
      <c r="P17" s="66"/>
    </row>
    <row r="18" spans="1:16" x14ac:dyDescent="0.25">
      <c r="A18" s="13">
        <v>12</v>
      </c>
      <c r="B18" s="66">
        <v>6</v>
      </c>
      <c r="C18" s="66"/>
      <c r="D18" s="66">
        <v>1</v>
      </c>
      <c r="E18" s="66">
        <v>101</v>
      </c>
      <c r="F18" s="68" t="s">
        <v>437</v>
      </c>
      <c r="G18" s="66" t="s">
        <v>23</v>
      </c>
      <c r="H18" s="64">
        <v>2238</v>
      </c>
      <c r="I18" s="66">
        <v>86</v>
      </c>
      <c r="J18" s="64">
        <v>0</v>
      </c>
      <c r="K18" s="70"/>
      <c r="L18" s="64">
        <v>42970</v>
      </c>
      <c r="M18" s="64">
        <v>0</v>
      </c>
      <c r="N18" s="72">
        <f t="shared" si="0"/>
        <v>42970</v>
      </c>
      <c r="O18" s="66"/>
      <c r="P18" s="66"/>
    </row>
    <row r="19" spans="1:16" x14ac:dyDescent="0.25">
      <c r="A19" s="13">
        <v>13</v>
      </c>
      <c r="B19" s="66">
        <v>6</v>
      </c>
      <c r="C19" s="66"/>
      <c r="D19" s="66">
        <v>2</v>
      </c>
      <c r="E19" s="66">
        <v>94</v>
      </c>
      <c r="F19" s="68" t="s">
        <v>441</v>
      </c>
      <c r="G19" s="66" t="s">
        <v>23</v>
      </c>
      <c r="H19" s="64">
        <v>1025</v>
      </c>
      <c r="I19" s="66">
        <v>86</v>
      </c>
      <c r="J19" s="64">
        <v>0</v>
      </c>
      <c r="K19" s="70"/>
      <c r="L19" s="64">
        <v>19680</v>
      </c>
      <c r="M19" s="64">
        <v>0</v>
      </c>
      <c r="N19" s="72">
        <f t="shared" si="0"/>
        <v>19680</v>
      </c>
      <c r="O19" s="66"/>
      <c r="P19" s="66"/>
    </row>
    <row r="20" spans="1:16" x14ac:dyDescent="0.25">
      <c r="A20" s="13">
        <v>14</v>
      </c>
      <c r="B20" s="66">
        <v>6</v>
      </c>
      <c r="C20" s="66"/>
      <c r="D20" s="66">
        <v>2</v>
      </c>
      <c r="E20" s="66">
        <v>102</v>
      </c>
      <c r="F20" s="68" t="s">
        <v>442</v>
      </c>
      <c r="G20" s="66" t="s">
        <v>23</v>
      </c>
      <c r="H20" s="64">
        <v>1550</v>
      </c>
      <c r="I20" s="66">
        <v>86</v>
      </c>
      <c r="J20" s="64">
        <v>0</v>
      </c>
      <c r="K20" s="70"/>
      <c r="L20" s="64">
        <v>29760</v>
      </c>
      <c r="M20" s="64">
        <v>0</v>
      </c>
      <c r="N20" s="72">
        <f t="shared" si="0"/>
        <v>29760</v>
      </c>
      <c r="O20" s="66"/>
      <c r="P20" s="66"/>
    </row>
    <row r="21" spans="1:16" x14ac:dyDescent="0.25">
      <c r="A21" s="13">
        <v>15</v>
      </c>
      <c r="B21" s="66">
        <v>6</v>
      </c>
      <c r="C21" s="66"/>
      <c r="D21" s="66">
        <v>2</v>
      </c>
      <c r="E21" s="66">
        <v>103</v>
      </c>
      <c r="F21" s="68" t="s">
        <v>443</v>
      </c>
      <c r="G21" s="66" t="s">
        <v>23</v>
      </c>
      <c r="H21" s="64">
        <v>168</v>
      </c>
      <c r="I21" s="66">
        <v>86</v>
      </c>
      <c r="J21" s="64">
        <v>0</v>
      </c>
      <c r="K21" s="70"/>
      <c r="L21" s="64">
        <v>3226</v>
      </c>
      <c r="M21" s="64">
        <v>0</v>
      </c>
      <c r="N21" s="72">
        <f t="shared" si="0"/>
        <v>3226</v>
      </c>
      <c r="O21" s="66"/>
      <c r="P21" s="66"/>
    </row>
    <row r="22" spans="1:16" x14ac:dyDescent="0.25">
      <c r="A22" s="13">
        <v>16</v>
      </c>
      <c r="B22" s="66">
        <v>6</v>
      </c>
      <c r="C22" s="66"/>
      <c r="D22" s="66">
        <v>2</v>
      </c>
      <c r="E22" s="66">
        <v>115</v>
      </c>
      <c r="F22" s="68" t="s">
        <v>444</v>
      </c>
      <c r="G22" s="66" t="s">
        <v>23</v>
      </c>
      <c r="H22" s="64">
        <v>752</v>
      </c>
      <c r="I22" s="66">
        <v>86</v>
      </c>
      <c r="J22" s="64">
        <v>0</v>
      </c>
      <c r="K22" s="70"/>
      <c r="L22" s="64">
        <v>14438</v>
      </c>
      <c r="M22" s="64">
        <v>0</v>
      </c>
      <c r="N22" s="72">
        <f t="shared" si="0"/>
        <v>14438</v>
      </c>
      <c r="O22" s="66"/>
      <c r="P22" s="66"/>
    </row>
    <row r="23" spans="1:16" x14ac:dyDescent="0.25">
      <c r="A23" s="13">
        <v>17</v>
      </c>
      <c r="B23" s="66">
        <v>6</v>
      </c>
      <c r="C23" s="66"/>
      <c r="D23" s="66">
        <v>2</v>
      </c>
      <c r="E23" s="66">
        <v>123</v>
      </c>
      <c r="F23" s="68" t="s">
        <v>1040</v>
      </c>
      <c r="G23" s="66" t="s">
        <v>23</v>
      </c>
      <c r="H23" s="64">
        <v>1622</v>
      </c>
      <c r="I23" s="66">
        <v>82</v>
      </c>
      <c r="J23" s="64"/>
      <c r="K23" s="70"/>
      <c r="L23" s="64">
        <v>31142</v>
      </c>
      <c r="M23" s="64">
        <v>0</v>
      </c>
      <c r="N23" s="72">
        <f t="shared" si="0"/>
        <v>31142</v>
      </c>
      <c r="O23" s="66"/>
      <c r="P23" s="66"/>
    </row>
    <row r="24" spans="1:16" x14ac:dyDescent="0.25">
      <c r="A24" s="13">
        <v>18</v>
      </c>
      <c r="B24" s="66">
        <v>6</v>
      </c>
      <c r="C24" s="66"/>
      <c r="D24" s="66">
        <v>3</v>
      </c>
      <c r="E24" s="66">
        <v>6</v>
      </c>
      <c r="F24" s="68" t="s">
        <v>443</v>
      </c>
      <c r="G24" s="66" t="s">
        <v>23</v>
      </c>
      <c r="H24" s="64">
        <v>665</v>
      </c>
      <c r="I24" s="66">
        <v>86</v>
      </c>
      <c r="J24" s="64">
        <v>0</v>
      </c>
      <c r="K24" s="70"/>
      <c r="L24" s="64">
        <v>12768</v>
      </c>
      <c r="M24" s="64">
        <v>0</v>
      </c>
      <c r="N24" s="72">
        <f t="shared" si="0"/>
        <v>12768</v>
      </c>
      <c r="O24" s="66"/>
      <c r="P24" s="66"/>
    </row>
    <row r="25" spans="1:16" x14ac:dyDescent="0.25">
      <c r="A25" s="13">
        <v>19</v>
      </c>
      <c r="B25" s="66">
        <v>6</v>
      </c>
      <c r="C25" s="66"/>
      <c r="D25" s="66">
        <v>3</v>
      </c>
      <c r="E25" s="66">
        <v>20</v>
      </c>
      <c r="F25" s="70" t="s">
        <v>444</v>
      </c>
      <c r="G25" s="66" t="s">
        <v>23</v>
      </c>
      <c r="H25" s="64">
        <v>387</v>
      </c>
      <c r="I25" s="66">
        <v>83</v>
      </c>
      <c r="J25" s="64">
        <v>0</v>
      </c>
      <c r="K25" s="70"/>
      <c r="L25" s="78">
        <v>15944</v>
      </c>
      <c r="M25" s="64">
        <v>0</v>
      </c>
      <c r="N25" s="72">
        <f t="shared" si="0"/>
        <v>15944</v>
      </c>
      <c r="O25" s="66"/>
      <c r="P25" s="66"/>
    </row>
    <row r="26" spans="1:16" x14ac:dyDescent="0.25">
      <c r="A26" s="13">
        <v>20</v>
      </c>
      <c r="B26" s="60">
        <v>6</v>
      </c>
      <c r="C26" s="60"/>
      <c r="D26" s="60">
        <v>3</v>
      </c>
      <c r="E26" s="60">
        <v>45</v>
      </c>
      <c r="F26" s="63" t="s">
        <v>445</v>
      </c>
      <c r="G26" s="60" t="s">
        <v>23</v>
      </c>
      <c r="H26" s="62">
        <v>1171</v>
      </c>
      <c r="I26" s="60">
        <v>82</v>
      </c>
      <c r="J26" s="62"/>
      <c r="K26" s="63"/>
      <c r="L26" s="79">
        <v>48245</v>
      </c>
      <c r="M26" s="62">
        <v>0</v>
      </c>
      <c r="N26" s="80">
        <f t="shared" si="0"/>
        <v>48245</v>
      </c>
      <c r="O26" s="60"/>
      <c r="P26" s="60"/>
    </row>
    <row r="27" spans="1:16" x14ac:dyDescent="0.25">
      <c r="A27" s="13">
        <v>21</v>
      </c>
      <c r="B27" s="13">
        <v>6</v>
      </c>
      <c r="C27" s="13"/>
      <c r="D27" s="13">
        <v>3</v>
      </c>
      <c r="E27" s="13">
        <v>85</v>
      </c>
      <c r="F27" s="14" t="s">
        <v>446</v>
      </c>
      <c r="G27" s="13" t="s">
        <v>23</v>
      </c>
      <c r="H27" s="15">
        <v>1527</v>
      </c>
      <c r="I27" s="13">
        <v>83</v>
      </c>
      <c r="J27" s="15">
        <v>0</v>
      </c>
      <c r="K27" s="16"/>
      <c r="L27" s="15">
        <v>62912</v>
      </c>
      <c r="M27" s="15">
        <v>0</v>
      </c>
      <c r="N27" s="17">
        <f t="shared" si="0"/>
        <v>62912</v>
      </c>
      <c r="O27" s="13"/>
      <c r="P27" s="13"/>
    </row>
    <row r="28" spans="1:16" x14ac:dyDescent="0.25">
      <c r="A28" s="13">
        <v>22</v>
      </c>
      <c r="B28" s="73">
        <v>6</v>
      </c>
      <c r="C28" s="73"/>
      <c r="D28" s="73">
        <v>3</v>
      </c>
      <c r="E28" s="73">
        <v>87</v>
      </c>
      <c r="F28" s="74" t="s">
        <v>447</v>
      </c>
      <c r="G28" s="73" t="s">
        <v>448</v>
      </c>
      <c r="H28" s="75">
        <v>1939</v>
      </c>
      <c r="I28" s="73">
        <v>82</v>
      </c>
      <c r="J28" s="75"/>
      <c r="K28" s="76"/>
      <c r="L28" s="75">
        <v>83765</v>
      </c>
      <c r="M28" s="75">
        <v>0</v>
      </c>
      <c r="N28" s="77">
        <f t="shared" si="0"/>
        <v>83765</v>
      </c>
      <c r="O28" s="73"/>
      <c r="P28" s="73"/>
    </row>
    <row r="29" spans="1:16" x14ac:dyDescent="0.25">
      <c r="A29" s="13">
        <v>23</v>
      </c>
      <c r="B29" s="13">
        <v>6</v>
      </c>
      <c r="C29" s="13"/>
      <c r="D29" s="13">
        <v>3</v>
      </c>
      <c r="E29" s="13">
        <v>90</v>
      </c>
      <c r="F29" s="14" t="s">
        <v>449</v>
      </c>
      <c r="G29" s="13" t="s">
        <v>23</v>
      </c>
      <c r="H29" s="15">
        <v>2048</v>
      </c>
      <c r="I29" s="13">
        <v>83</v>
      </c>
      <c r="J29" s="15">
        <v>0</v>
      </c>
      <c r="K29" s="16"/>
      <c r="L29" s="15">
        <v>84378</v>
      </c>
      <c r="M29" s="15">
        <v>0</v>
      </c>
      <c r="N29" s="17">
        <f t="shared" si="0"/>
        <v>84378</v>
      </c>
      <c r="O29" s="13"/>
      <c r="P29" s="13"/>
    </row>
    <row r="30" spans="1:16" x14ac:dyDescent="0.25">
      <c r="A30" s="13">
        <v>24</v>
      </c>
      <c r="B30" s="13">
        <v>6</v>
      </c>
      <c r="C30" s="13"/>
      <c r="D30" s="13">
        <v>3</v>
      </c>
      <c r="E30" s="13">
        <v>91</v>
      </c>
      <c r="F30" s="14" t="s">
        <v>450</v>
      </c>
      <c r="G30" s="13" t="s">
        <v>23</v>
      </c>
      <c r="H30" s="15">
        <v>2084</v>
      </c>
      <c r="I30" s="13">
        <v>83</v>
      </c>
      <c r="J30" s="15">
        <v>0</v>
      </c>
      <c r="K30" s="16"/>
      <c r="L30" s="15">
        <v>85861</v>
      </c>
      <c r="M30" s="15">
        <v>0</v>
      </c>
      <c r="N30" s="17">
        <f t="shared" si="0"/>
        <v>85861</v>
      </c>
      <c r="O30" s="13"/>
      <c r="P30" s="13"/>
    </row>
    <row r="31" spans="1:16" x14ac:dyDescent="0.25">
      <c r="A31" s="13">
        <v>25</v>
      </c>
      <c r="B31" s="13">
        <v>6</v>
      </c>
      <c r="C31" s="13"/>
      <c r="D31" s="13">
        <v>3</v>
      </c>
      <c r="E31" s="13">
        <v>101</v>
      </c>
      <c r="F31" s="14" t="s">
        <v>451</v>
      </c>
      <c r="G31" s="13" t="s">
        <v>23</v>
      </c>
      <c r="H31" s="15">
        <v>1621</v>
      </c>
      <c r="I31" s="13">
        <v>83</v>
      </c>
      <c r="J31" s="15">
        <v>0</v>
      </c>
      <c r="K31" s="16"/>
      <c r="L31" s="15">
        <v>66785</v>
      </c>
      <c r="M31" s="15">
        <v>0</v>
      </c>
      <c r="N31" s="17">
        <f t="shared" si="0"/>
        <v>66785</v>
      </c>
      <c r="O31" s="13"/>
      <c r="P31" s="13"/>
    </row>
    <row r="32" spans="1:16" x14ac:dyDescent="0.25">
      <c r="A32" s="13">
        <v>26</v>
      </c>
      <c r="B32" s="60">
        <v>6</v>
      </c>
      <c r="C32" s="60"/>
      <c r="D32" s="60">
        <v>3</v>
      </c>
      <c r="E32" s="60">
        <v>104</v>
      </c>
      <c r="F32" s="81" t="s">
        <v>452</v>
      </c>
      <c r="G32" s="60" t="s">
        <v>448</v>
      </c>
      <c r="H32" s="62">
        <v>1690</v>
      </c>
      <c r="I32" s="60">
        <v>83</v>
      </c>
      <c r="J32" s="62">
        <v>0</v>
      </c>
      <c r="K32" s="63"/>
      <c r="L32" s="62">
        <v>72388</v>
      </c>
      <c r="M32" s="62">
        <v>0</v>
      </c>
      <c r="N32" s="80">
        <f t="shared" si="0"/>
        <v>72388</v>
      </c>
      <c r="O32" s="60"/>
      <c r="P32" s="60"/>
    </row>
    <row r="33" spans="1:16" x14ac:dyDescent="0.25">
      <c r="A33" s="13">
        <v>27</v>
      </c>
      <c r="B33" s="60">
        <v>6</v>
      </c>
      <c r="C33" s="60"/>
      <c r="D33" s="60">
        <v>3</v>
      </c>
      <c r="E33" s="60">
        <v>106</v>
      </c>
      <c r="F33" s="81" t="s">
        <v>453</v>
      </c>
      <c r="G33" s="60" t="s">
        <v>448</v>
      </c>
      <c r="H33" s="62">
        <v>3499</v>
      </c>
      <c r="I33" s="60">
        <v>83</v>
      </c>
      <c r="J33" s="62">
        <v>0</v>
      </c>
      <c r="K33" s="63"/>
      <c r="L33" s="62">
        <v>157672</v>
      </c>
      <c r="M33" s="62">
        <v>0</v>
      </c>
      <c r="N33" s="80">
        <f t="shared" si="0"/>
        <v>157672</v>
      </c>
      <c r="O33" s="60"/>
      <c r="P33" s="60"/>
    </row>
    <row r="34" spans="1:16" x14ac:dyDescent="0.25">
      <c r="A34" s="13">
        <v>28</v>
      </c>
      <c r="B34" s="13">
        <v>6</v>
      </c>
      <c r="C34" s="13"/>
      <c r="D34" s="13">
        <v>3</v>
      </c>
      <c r="E34" s="13">
        <v>112</v>
      </c>
      <c r="F34" s="14" t="s">
        <v>454</v>
      </c>
      <c r="G34" s="13" t="s">
        <v>23</v>
      </c>
      <c r="H34" s="15">
        <v>2035</v>
      </c>
      <c r="I34" s="13">
        <v>83</v>
      </c>
      <c r="J34" s="15">
        <v>0</v>
      </c>
      <c r="K34" s="16"/>
      <c r="L34" s="15">
        <v>83842</v>
      </c>
      <c r="M34" s="15">
        <v>0</v>
      </c>
      <c r="N34" s="17">
        <f t="shared" si="0"/>
        <v>83842</v>
      </c>
      <c r="O34" s="13"/>
      <c r="P34" s="13"/>
    </row>
    <row r="35" spans="1:16" x14ac:dyDescent="0.25">
      <c r="A35" s="13">
        <v>29</v>
      </c>
      <c r="B35" s="60">
        <v>6</v>
      </c>
      <c r="C35" s="60"/>
      <c r="D35" s="60">
        <v>3</v>
      </c>
      <c r="E35" s="60">
        <v>115</v>
      </c>
      <c r="F35" s="81" t="s">
        <v>455</v>
      </c>
      <c r="G35" s="60" t="s">
        <v>448</v>
      </c>
      <c r="H35" s="62">
        <v>3294</v>
      </c>
      <c r="I35" s="60">
        <v>83</v>
      </c>
      <c r="J35" s="62">
        <v>0</v>
      </c>
      <c r="K35" s="63"/>
      <c r="L35" s="62">
        <v>89322</v>
      </c>
      <c r="M35" s="62">
        <v>0</v>
      </c>
      <c r="N35" s="80">
        <f t="shared" si="0"/>
        <v>89322</v>
      </c>
      <c r="O35" s="60"/>
      <c r="P35" s="60"/>
    </row>
    <row r="36" spans="1:16" x14ac:dyDescent="0.25">
      <c r="A36" s="13">
        <v>30</v>
      </c>
      <c r="B36" s="13">
        <v>6</v>
      </c>
      <c r="C36" s="13"/>
      <c r="D36" s="13">
        <v>3</v>
      </c>
      <c r="E36" s="13">
        <v>118</v>
      </c>
      <c r="F36" s="14" t="s">
        <v>456</v>
      </c>
      <c r="G36" s="13" t="s">
        <v>23</v>
      </c>
      <c r="H36" s="15">
        <v>1672</v>
      </c>
      <c r="I36" s="13">
        <v>83</v>
      </c>
      <c r="J36" s="15">
        <v>0</v>
      </c>
      <c r="K36" s="16"/>
      <c r="L36" s="15">
        <v>68886</v>
      </c>
      <c r="M36" s="15">
        <v>0</v>
      </c>
      <c r="N36" s="17">
        <f t="shared" si="0"/>
        <v>68886</v>
      </c>
      <c r="O36" s="13"/>
      <c r="P36" s="13"/>
    </row>
    <row r="37" spans="1:16" x14ac:dyDescent="0.25">
      <c r="A37" s="13">
        <v>31</v>
      </c>
      <c r="B37" s="13">
        <v>6</v>
      </c>
      <c r="C37" s="13"/>
      <c r="D37" s="13">
        <v>3</v>
      </c>
      <c r="E37" s="13">
        <v>119</v>
      </c>
      <c r="F37" s="14" t="s">
        <v>457</v>
      </c>
      <c r="G37" s="13" t="s">
        <v>458</v>
      </c>
      <c r="H37" s="15">
        <v>1742</v>
      </c>
      <c r="I37" s="13">
        <v>83</v>
      </c>
      <c r="J37" s="15">
        <v>0</v>
      </c>
      <c r="K37" s="16"/>
      <c r="L37" s="15">
        <v>71770</v>
      </c>
      <c r="M37" s="15">
        <v>0</v>
      </c>
      <c r="N37" s="17">
        <f t="shared" si="0"/>
        <v>71770</v>
      </c>
      <c r="O37" s="13"/>
      <c r="P37" s="13"/>
    </row>
    <row r="38" spans="1:16" x14ac:dyDescent="0.25">
      <c r="A38" s="13">
        <v>32</v>
      </c>
      <c r="B38" s="13">
        <v>6</v>
      </c>
      <c r="C38" s="13"/>
      <c r="D38" s="13">
        <v>3</v>
      </c>
      <c r="E38" s="13">
        <v>120</v>
      </c>
      <c r="F38" s="14" t="s">
        <v>459</v>
      </c>
      <c r="G38" s="13" t="s">
        <v>23</v>
      </c>
      <c r="H38" s="15">
        <v>3105</v>
      </c>
      <c r="I38" s="13">
        <v>83</v>
      </c>
      <c r="J38" s="15">
        <v>0</v>
      </c>
      <c r="K38" s="16"/>
      <c r="L38" s="15">
        <v>127926</v>
      </c>
      <c r="M38" s="15">
        <v>0</v>
      </c>
      <c r="N38" s="17">
        <f t="shared" si="0"/>
        <v>127926</v>
      </c>
      <c r="O38" s="13"/>
      <c r="P38" s="13"/>
    </row>
    <row r="39" spans="1:16" x14ac:dyDescent="0.25">
      <c r="A39" s="13">
        <v>33</v>
      </c>
      <c r="B39" s="13">
        <v>6</v>
      </c>
      <c r="C39" s="13"/>
      <c r="D39" s="13">
        <v>3</v>
      </c>
      <c r="E39" s="13">
        <v>121</v>
      </c>
      <c r="F39" s="14" t="s">
        <v>460</v>
      </c>
      <c r="G39" s="13" t="s">
        <v>23</v>
      </c>
      <c r="H39" s="15">
        <v>2018</v>
      </c>
      <c r="I39" s="13">
        <v>83</v>
      </c>
      <c r="J39" s="15">
        <v>0</v>
      </c>
      <c r="K39" s="16"/>
      <c r="L39" s="15">
        <v>83142</v>
      </c>
      <c r="M39" s="15">
        <v>0</v>
      </c>
      <c r="N39" s="17">
        <f t="shared" si="0"/>
        <v>83142</v>
      </c>
      <c r="O39" s="13"/>
      <c r="P39" s="13"/>
    </row>
    <row r="40" spans="1:16" x14ac:dyDescent="0.25">
      <c r="A40" s="13">
        <v>34</v>
      </c>
      <c r="B40" s="60">
        <v>6</v>
      </c>
      <c r="C40" s="60"/>
      <c r="D40" s="60">
        <v>3</v>
      </c>
      <c r="E40" s="60">
        <v>122</v>
      </c>
      <c r="F40" s="81" t="s">
        <v>461</v>
      </c>
      <c r="G40" s="60" t="s">
        <v>23</v>
      </c>
      <c r="H40" s="62">
        <v>1059</v>
      </c>
      <c r="I40" s="60">
        <v>83</v>
      </c>
      <c r="J40" s="62">
        <v>0</v>
      </c>
      <c r="K40" s="63"/>
      <c r="L40" s="62">
        <v>38312</v>
      </c>
      <c r="M40" s="62">
        <v>0</v>
      </c>
      <c r="N40" s="80">
        <f t="shared" si="0"/>
        <v>38312</v>
      </c>
      <c r="O40" s="60"/>
      <c r="P40" s="60"/>
    </row>
    <row r="41" spans="1:16" x14ac:dyDescent="0.25">
      <c r="A41" s="13">
        <v>35</v>
      </c>
      <c r="B41" s="13">
        <v>6</v>
      </c>
      <c r="C41" s="13"/>
      <c r="D41" s="13">
        <v>3</v>
      </c>
      <c r="E41" s="13">
        <v>123</v>
      </c>
      <c r="F41" s="14" t="s">
        <v>462</v>
      </c>
      <c r="G41" s="13" t="s">
        <v>23</v>
      </c>
      <c r="H41" s="15">
        <v>2944</v>
      </c>
      <c r="I41" s="13">
        <v>83</v>
      </c>
      <c r="J41" s="15">
        <v>0</v>
      </c>
      <c r="K41" s="16"/>
      <c r="L41" s="15">
        <v>121293</v>
      </c>
      <c r="M41" s="15">
        <v>0</v>
      </c>
      <c r="N41" s="17">
        <f t="shared" si="0"/>
        <v>121293</v>
      </c>
      <c r="O41" s="13"/>
      <c r="P41" s="13"/>
    </row>
    <row r="42" spans="1:16" x14ac:dyDescent="0.25">
      <c r="A42" s="13">
        <v>36</v>
      </c>
      <c r="B42" s="60">
        <v>6</v>
      </c>
      <c r="C42" s="60"/>
      <c r="D42" s="60">
        <v>3</v>
      </c>
      <c r="E42" s="60">
        <v>124</v>
      </c>
      <c r="F42" s="81" t="s">
        <v>463</v>
      </c>
      <c r="G42" s="60" t="s">
        <v>23</v>
      </c>
      <c r="H42" s="62">
        <v>4947</v>
      </c>
      <c r="I42" s="60">
        <v>82</v>
      </c>
      <c r="J42" s="62">
        <v>0</v>
      </c>
      <c r="K42" s="63"/>
      <c r="L42" s="62">
        <v>203816</v>
      </c>
      <c r="M42" s="62">
        <v>0</v>
      </c>
      <c r="N42" s="80">
        <f t="shared" si="0"/>
        <v>203816</v>
      </c>
      <c r="O42" s="60"/>
      <c r="P42" s="60"/>
    </row>
    <row r="43" spans="1:16" x14ac:dyDescent="0.25">
      <c r="A43" s="13">
        <v>37</v>
      </c>
      <c r="B43" s="13">
        <v>6</v>
      </c>
      <c r="C43" s="13"/>
      <c r="D43" s="13">
        <v>3</v>
      </c>
      <c r="E43" s="13">
        <v>148</v>
      </c>
      <c r="F43" s="14" t="s">
        <v>464</v>
      </c>
      <c r="G43" s="13" t="s">
        <v>23</v>
      </c>
      <c r="H43" s="15">
        <v>3360</v>
      </c>
      <c r="I43" s="13">
        <v>83</v>
      </c>
      <c r="J43" s="15">
        <v>0</v>
      </c>
      <c r="K43" s="16"/>
      <c r="L43" s="15">
        <v>138432</v>
      </c>
      <c r="M43" s="15">
        <v>0</v>
      </c>
      <c r="N43" s="17">
        <f t="shared" si="0"/>
        <v>138432</v>
      </c>
      <c r="O43" s="13"/>
      <c r="P43" s="13"/>
    </row>
    <row r="44" spans="1:16" x14ac:dyDescent="0.25">
      <c r="A44" s="13">
        <v>38</v>
      </c>
      <c r="B44" s="13">
        <v>6</v>
      </c>
      <c r="C44" s="13"/>
      <c r="D44" s="13">
        <v>3</v>
      </c>
      <c r="E44" s="13">
        <v>259</v>
      </c>
      <c r="F44" s="14" t="s">
        <v>465</v>
      </c>
      <c r="G44" s="13" t="s">
        <v>23</v>
      </c>
      <c r="H44" s="15">
        <v>4129</v>
      </c>
      <c r="I44" s="13">
        <v>83</v>
      </c>
      <c r="J44" s="15">
        <v>0</v>
      </c>
      <c r="K44" s="16"/>
      <c r="L44" s="15">
        <v>170115</v>
      </c>
      <c r="M44" s="15">
        <v>0</v>
      </c>
      <c r="N44" s="17">
        <f t="shared" si="0"/>
        <v>170115</v>
      </c>
      <c r="O44" s="13"/>
      <c r="P44" s="13"/>
    </row>
    <row r="45" spans="1:16" x14ac:dyDescent="0.25">
      <c r="A45" s="13">
        <v>39</v>
      </c>
      <c r="B45" s="13">
        <v>6</v>
      </c>
      <c r="C45" s="13"/>
      <c r="D45" s="13">
        <v>3</v>
      </c>
      <c r="E45" s="13">
        <v>260</v>
      </c>
      <c r="F45" s="14" t="s">
        <v>466</v>
      </c>
      <c r="G45" s="13" t="s">
        <v>23</v>
      </c>
      <c r="H45" s="15">
        <v>1017</v>
      </c>
      <c r="I45" s="13">
        <v>83</v>
      </c>
      <c r="J45" s="15">
        <v>0</v>
      </c>
      <c r="K45" s="16"/>
      <c r="L45" s="15">
        <v>41900</v>
      </c>
      <c r="M45" s="15">
        <v>0</v>
      </c>
      <c r="N45" s="17">
        <f t="shared" si="0"/>
        <v>41900</v>
      </c>
      <c r="O45" s="13"/>
      <c r="P45" s="13"/>
    </row>
    <row r="46" spans="1:16" x14ac:dyDescent="0.25">
      <c r="A46" s="13">
        <v>40</v>
      </c>
      <c r="B46" s="13">
        <v>6</v>
      </c>
      <c r="C46" s="13"/>
      <c r="D46" s="13">
        <v>3</v>
      </c>
      <c r="E46" s="13">
        <v>263</v>
      </c>
      <c r="F46" s="14" t="s">
        <v>467</v>
      </c>
      <c r="G46" s="13" t="s">
        <v>23</v>
      </c>
      <c r="H46" s="15">
        <v>1511</v>
      </c>
      <c r="I46" s="13">
        <v>83</v>
      </c>
      <c r="J46" s="15">
        <v>0</v>
      </c>
      <c r="K46" s="16"/>
      <c r="L46" s="15">
        <v>62253</v>
      </c>
      <c r="M46" s="15">
        <v>0</v>
      </c>
      <c r="N46" s="17">
        <f t="shared" si="0"/>
        <v>62253</v>
      </c>
      <c r="O46" s="13"/>
      <c r="P46" s="13"/>
    </row>
    <row r="47" spans="1:16" x14ac:dyDescent="0.25">
      <c r="A47" s="13">
        <v>41</v>
      </c>
      <c r="B47" s="13">
        <v>6</v>
      </c>
      <c r="C47" s="13"/>
      <c r="D47" s="13">
        <v>3</v>
      </c>
      <c r="E47" s="13">
        <v>265</v>
      </c>
      <c r="F47" s="14" t="s">
        <v>468</v>
      </c>
      <c r="G47" s="13" t="s">
        <v>23</v>
      </c>
      <c r="H47" s="15">
        <v>2113</v>
      </c>
      <c r="I47" s="13">
        <v>83</v>
      </c>
      <c r="J47" s="15">
        <v>0</v>
      </c>
      <c r="K47" s="16"/>
      <c r="L47" s="15">
        <v>87056</v>
      </c>
      <c r="M47" s="15">
        <v>0</v>
      </c>
      <c r="N47" s="17">
        <f t="shared" si="0"/>
        <v>87056</v>
      </c>
      <c r="O47" s="13"/>
      <c r="P47" s="13"/>
    </row>
    <row r="48" spans="1:16" x14ac:dyDescent="0.25">
      <c r="A48" s="13">
        <v>42</v>
      </c>
      <c r="B48" s="60">
        <v>6</v>
      </c>
      <c r="C48" s="60"/>
      <c r="D48" s="60">
        <v>3</v>
      </c>
      <c r="E48" s="60">
        <v>266</v>
      </c>
      <c r="F48" s="81" t="s">
        <v>469</v>
      </c>
      <c r="G48" s="60" t="s">
        <v>470</v>
      </c>
      <c r="H48" s="62">
        <v>1758</v>
      </c>
      <c r="I48" s="60">
        <v>82</v>
      </c>
      <c r="J48" s="62">
        <v>0</v>
      </c>
      <c r="K48" s="63"/>
      <c r="L48" s="62">
        <v>72430</v>
      </c>
      <c r="M48" s="62">
        <v>0</v>
      </c>
      <c r="N48" s="80">
        <f t="shared" si="0"/>
        <v>72430</v>
      </c>
      <c r="O48" s="60"/>
      <c r="P48" s="60"/>
    </row>
    <row r="49" spans="1:16" x14ac:dyDescent="0.25">
      <c r="A49" s="13">
        <v>43</v>
      </c>
      <c r="B49" s="13">
        <v>6</v>
      </c>
      <c r="C49" s="13"/>
      <c r="D49" s="13">
        <v>3</v>
      </c>
      <c r="E49" s="13">
        <v>269</v>
      </c>
      <c r="F49" s="14" t="s">
        <v>471</v>
      </c>
      <c r="G49" s="13" t="s">
        <v>23</v>
      </c>
      <c r="H49" s="15">
        <v>3578</v>
      </c>
      <c r="I49" s="13">
        <v>83</v>
      </c>
      <c r="J49" s="15">
        <v>0</v>
      </c>
      <c r="K49" s="16"/>
      <c r="L49" s="15">
        <v>147414</v>
      </c>
      <c r="M49" s="15">
        <v>0</v>
      </c>
      <c r="N49" s="17">
        <f t="shared" si="0"/>
        <v>147414</v>
      </c>
      <c r="O49" s="13"/>
      <c r="P49" s="13"/>
    </row>
    <row r="50" spans="1:16" x14ac:dyDescent="0.25">
      <c r="A50" s="13">
        <v>44</v>
      </c>
      <c r="B50" s="13">
        <v>6</v>
      </c>
      <c r="C50" s="13"/>
      <c r="D50" s="13">
        <v>3</v>
      </c>
      <c r="E50" s="13">
        <v>270</v>
      </c>
      <c r="F50" s="14" t="s">
        <v>472</v>
      </c>
      <c r="G50" s="13" t="s">
        <v>23</v>
      </c>
      <c r="H50" s="15">
        <v>3497</v>
      </c>
      <c r="I50" s="13">
        <v>83</v>
      </c>
      <c r="J50" s="15">
        <v>0</v>
      </c>
      <c r="K50" s="16"/>
      <c r="L50" s="15">
        <v>144076</v>
      </c>
      <c r="M50" s="15">
        <v>0</v>
      </c>
      <c r="N50" s="17">
        <f t="shared" si="0"/>
        <v>144076</v>
      </c>
      <c r="O50" s="13"/>
      <c r="P50" s="13"/>
    </row>
    <row r="51" spans="1:16" x14ac:dyDescent="0.25">
      <c r="A51" s="13">
        <v>45</v>
      </c>
      <c r="B51" s="13">
        <v>6</v>
      </c>
      <c r="C51" s="13"/>
      <c r="D51" s="13">
        <v>3</v>
      </c>
      <c r="E51" s="13">
        <v>276</v>
      </c>
      <c r="F51" s="14" t="s">
        <v>473</v>
      </c>
      <c r="G51" s="13" t="s">
        <v>23</v>
      </c>
      <c r="H51" s="15">
        <v>1610</v>
      </c>
      <c r="I51" s="13">
        <v>83</v>
      </c>
      <c r="J51" s="15">
        <v>0</v>
      </c>
      <c r="K51" s="16"/>
      <c r="L51" s="15">
        <v>66332</v>
      </c>
      <c r="M51" s="15">
        <v>0</v>
      </c>
      <c r="N51" s="17">
        <v>69552</v>
      </c>
      <c r="O51" s="13"/>
      <c r="P51" s="13"/>
    </row>
    <row r="52" spans="1:16" x14ac:dyDescent="0.25">
      <c r="A52" s="13">
        <v>46</v>
      </c>
      <c r="B52" s="13">
        <v>6</v>
      </c>
      <c r="C52" s="13"/>
      <c r="D52" s="66">
        <v>3</v>
      </c>
      <c r="E52" s="66">
        <v>288</v>
      </c>
      <c r="F52" s="14" t="s">
        <v>1034</v>
      </c>
      <c r="G52" s="66" t="s">
        <v>23</v>
      </c>
      <c r="H52" s="64">
        <v>1505</v>
      </c>
      <c r="I52" s="66">
        <v>83</v>
      </c>
      <c r="J52" s="64"/>
      <c r="K52" s="70"/>
      <c r="L52" s="64">
        <v>62006</v>
      </c>
      <c r="M52" s="15">
        <v>0</v>
      </c>
      <c r="N52" s="72">
        <v>62006</v>
      </c>
      <c r="O52" s="13"/>
      <c r="P52" s="13"/>
    </row>
    <row r="53" spans="1:16" x14ac:dyDescent="0.25">
      <c r="A53" s="13">
        <v>47</v>
      </c>
      <c r="B53" s="13">
        <v>6</v>
      </c>
      <c r="C53" s="13"/>
      <c r="D53" s="13">
        <v>3</v>
      </c>
      <c r="E53" s="13">
        <v>289</v>
      </c>
      <c r="F53" s="14" t="s">
        <v>475</v>
      </c>
      <c r="G53" s="13" t="s">
        <v>23</v>
      </c>
      <c r="H53" s="15">
        <v>4606</v>
      </c>
      <c r="I53" s="13">
        <v>84</v>
      </c>
      <c r="J53" s="15">
        <v>0</v>
      </c>
      <c r="K53" s="16"/>
      <c r="L53" s="15">
        <v>151077</v>
      </c>
      <c r="M53" s="15">
        <v>0</v>
      </c>
      <c r="N53" s="17">
        <f t="shared" ref="N53:N63" si="1">L53+M53</f>
        <v>151077</v>
      </c>
      <c r="O53" s="13"/>
      <c r="P53" s="13"/>
    </row>
    <row r="54" spans="1:16" x14ac:dyDescent="0.25">
      <c r="A54" s="13">
        <v>48</v>
      </c>
      <c r="B54" s="13">
        <v>6</v>
      </c>
      <c r="C54" s="13"/>
      <c r="D54" s="13">
        <v>3</v>
      </c>
      <c r="E54" s="13">
        <v>295</v>
      </c>
      <c r="F54" s="14" t="s">
        <v>476</v>
      </c>
      <c r="G54" s="13" t="s">
        <v>23</v>
      </c>
      <c r="H54" s="15">
        <v>1680</v>
      </c>
      <c r="I54" s="13">
        <v>83</v>
      </c>
      <c r="J54" s="15">
        <v>0</v>
      </c>
      <c r="K54" s="16"/>
      <c r="L54" s="15">
        <v>69216</v>
      </c>
      <c r="M54" s="15">
        <v>0</v>
      </c>
      <c r="N54" s="17">
        <f t="shared" si="1"/>
        <v>69216</v>
      </c>
      <c r="O54" s="13"/>
      <c r="P54" s="13"/>
    </row>
    <row r="55" spans="1:16" x14ac:dyDescent="0.25">
      <c r="A55" s="13">
        <v>49</v>
      </c>
      <c r="B55" s="13">
        <v>6</v>
      </c>
      <c r="C55" s="13"/>
      <c r="D55" s="13">
        <v>3</v>
      </c>
      <c r="E55" s="13">
        <v>299</v>
      </c>
      <c r="F55" s="14" t="s">
        <v>477</v>
      </c>
      <c r="G55" s="13" t="s">
        <v>23</v>
      </c>
      <c r="H55" s="15">
        <v>1800</v>
      </c>
      <c r="I55" s="13">
        <v>83</v>
      </c>
      <c r="J55" s="15">
        <v>0</v>
      </c>
      <c r="K55" s="16"/>
      <c r="L55" s="15">
        <v>74160</v>
      </c>
      <c r="M55" s="15">
        <v>0</v>
      </c>
      <c r="N55" s="17">
        <f t="shared" si="1"/>
        <v>74160</v>
      </c>
      <c r="O55" s="13"/>
      <c r="P55" s="13"/>
    </row>
    <row r="56" spans="1:16" x14ac:dyDescent="0.25">
      <c r="A56" s="13">
        <v>50</v>
      </c>
      <c r="B56" s="13">
        <v>6</v>
      </c>
      <c r="C56" s="13"/>
      <c r="D56" s="13">
        <v>4</v>
      </c>
      <c r="E56" s="13">
        <v>4</v>
      </c>
      <c r="F56" s="14" t="s">
        <v>478</v>
      </c>
      <c r="G56" s="13" t="s">
        <v>23</v>
      </c>
      <c r="H56" s="15">
        <v>930</v>
      </c>
      <c r="I56" s="13">
        <v>83</v>
      </c>
      <c r="J56" s="15">
        <v>33</v>
      </c>
      <c r="K56" s="16"/>
      <c r="L56" s="15">
        <v>39204</v>
      </c>
      <c r="M56" s="15">
        <v>0</v>
      </c>
      <c r="N56" s="17">
        <f t="shared" si="1"/>
        <v>39204</v>
      </c>
      <c r="O56" s="13"/>
      <c r="P56" s="13"/>
    </row>
    <row r="57" spans="1:16" x14ac:dyDescent="0.25">
      <c r="A57" s="13">
        <v>51</v>
      </c>
      <c r="B57" s="13">
        <v>6</v>
      </c>
      <c r="C57" s="13"/>
      <c r="D57" s="13">
        <v>4</v>
      </c>
      <c r="E57" s="13">
        <v>5</v>
      </c>
      <c r="F57" s="14" t="s">
        <v>479</v>
      </c>
      <c r="G57" s="13" t="s">
        <v>23</v>
      </c>
      <c r="H57" s="15">
        <v>331</v>
      </c>
      <c r="I57" s="13">
        <v>83</v>
      </c>
      <c r="J57" s="15">
        <v>0</v>
      </c>
      <c r="K57" s="16"/>
      <c r="L57" s="15">
        <v>13637</v>
      </c>
      <c r="M57" s="15">
        <v>0</v>
      </c>
      <c r="N57" s="17">
        <f t="shared" si="1"/>
        <v>13637</v>
      </c>
      <c r="O57" s="13"/>
      <c r="P57" s="13"/>
    </row>
    <row r="58" spans="1:16" x14ac:dyDescent="0.25">
      <c r="A58" s="13">
        <v>52</v>
      </c>
      <c r="B58" s="13">
        <v>6</v>
      </c>
      <c r="C58" s="13"/>
      <c r="D58" s="13">
        <v>4</v>
      </c>
      <c r="E58" s="13">
        <v>6</v>
      </c>
      <c r="F58" s="14" t="s">
        <v>480</v>
      </c>
      <c r="G58" s="13" t="s">
        <v>23</v>
      </c>
      <c r="H58" s="15">
        <v>624</v>
      </c>
      <c r="I58" s="13">
        <v>83</v>
      </c>
      <c r="J58" s="15">
        <v>0</v>
      </c>
      <c r="K58" s="16"/>
      <c r="L58" s="15">
        <v>25709</v>
      </c>
      <c r="M58" s="15">
        <v>0</v>
      </c>
      <c r="N58" s="17">
        <f t="shared" si="1"/>
        <v>25709</v>
      </c>
      <c r="O58" s="13"/>
      <c r="P58" s="13"/>
    </row>
    <row r="59" spans="1:16" x14ac:dyDescent="0.25">
      <c r="A59" s="13">
        <v>53</v>
      </c>
      <c r="B59" s="13">
        <v>6</v>
      </c>
      <c r="C59" s="13"/>
      <c r="D59" s="13">
        <v>4</v>
      </c>
      <c r="E59" s="13">
        <v>8</v>
      </c>
      <c r="F59" s="14" t="s">
        <v>481</v>
      </c>
      <c r="G59" s="13" t="s">
        <v>23</v>
      </c>
      <c r="H59" s="15">
        <v>937</v>
      </c>
      <c r="I59" s="13">
        <v>83</v>
      </c>
      <c r="J59" s="15">
        <v>0</v>
      </c>
      <c r="K59" s="16"/>
      <c r="L59" s="15">
        <v>38604</v>
      </c>
      <c r="M59" s="15">
        <v>0</v>
      </c>
      <c r="N59" s="17">
        <f t="shared" si="1"/>
        <v>38604</v>
      </c>
      <c r="O59" s="13"/>
      <c r="P59" s="13"/>
    </row>
    <row r="60" spans="1:16" x14ac:dyDescent="0.25">
      <c r="A60" s="13">
        <v>54</v>
      </c>
      <c r="B60" s="13">
        <v>6</v>
      </c>
      <c r="C60" s="13"/>
      <c r="D60" s="13">
        <v>4</v>
      </c>
      <c r="E60" s="13">
        <v>9</v>
      </c>
      <c r="F60" s="14" t="s">
        <v>109</v>
      </c>
      <c r="G60" s="13" t="s">
        <v>23</v>
      </c>
      <c r="H60" s="15">
        <v>1193</v>
      </c>
      <c r="I60" s="13">
        <v>84</v>
      </c>
      <c r="J60" s="15">
        <v>0</v>
      </c>
      <c r="K60" s="16"/>
      <c r="L60" s="15">
        <v>49152</v>
      </c>
      <c r="M60" s="15">
        <v>0</v>
      </c>
      <c r="N60" s="17">
        <f t="shared" si="1"/>
        <v>49152</v>
      </c>
      <c r="O60" s="13"/>
      <c r="P60" s="13"/>
    </row>
    <row r="61" spans="1:16" x14ac:dyDescent="0.25">
      <c r="A61" s="13">
        <v>55</v>
      </c>
      <c r="B61" s="13">
        <v>6</v>
      </c>
      <c r="C61" s="13"/>
      <c r="D61" s="13">
        <v>4</v>
      </c>
      <c r="E61" s="13">
        <v>10</v>
      </c>
      <c r="F61" s="14" t="s">
        <v>482</v>
      </c>
      <c r="G61" s="13" t="s">
        <v>23</v>
      </c>
      <c r="H61" s="15">
        <v>696</v>
      </c>
      <c r="I61" s="13">
        <v>84</v>
      </c>
      <c r="J61" s="15">
        <v>0</v>
      </c>
      <c r="K61" s="16"/>
      <c r="L61" s="15">
        <v>28675</v>
      </c>
      <c r="M61" s="15">
        <v>0</v>
      </c>
      <c r="N61" s="17">
        <f t="shared" si="1"/>
        <v>28675</v>
      </c>
      <c r="O61" s="13"/>
      <c r="P61" s="13"/>
    </row>
    <row r="62" spans="1:16" x14ac:dyDescent="0.25">
      <c r="A62" s="13">
        <v>56</v>
      </c>
      <c r="B62" s="13">
        <v>6</v>
      </c>
      <c r="C62" s="13"/>
      <c r="D62" s="13">
        <v>4</v>
      </c>
      <c r="E62" s="13">
        <v>13</v>
      </c>
      <c r="F62" s="14" t="s">
        <v>483</v>
      </c>
      <c r="G62" s="13" t="s">
        <v>23</v>
      </c>
      <c r="H62" s="15">
        <v>322</v>
      </c>
      <c r="I62" s="13">
        <v>84</v>
      </c>
      <c r="J62" s="15">
        <v>0</v>
      </c>
      <c r="K62" s="16"/>
      <c r="L62" s="15">
        <v>10562</v>
      </c>
      <c r="M62" s="15">
        <v>0</v>
      </c>
      <c r="N62" s="17">
        <f t="shared" si="1"/>
        <v>10562</v>
      </c>
      <c r="O62" s="13"/>
      <c r="P62" s="13"/>
    </row>
    <row r="63" spans="1:16" x14ac:dyDescent="0.25">
      <c r="A63" s="13">
        <v>57</v>
      </c>
      <c r="B63" s="13">
        <v>6</v>
      </c>
      <c r="C63" s="13"/>
      <c r="D63" s="13">
        <v>4</v>
      </c>
      <c r="E63" s="13">
        <v>14</v>
      </c>
      <c r="F63" s="14" t="s">
        <v>484</v>
      </c>
      <c r="G63" s="13" t="s">
        <v>23</v>
      </c>
      <c r="H63" s="15">
        <v>322</v>
      </c>
      <c r="I63" s="13">
        <v>84</v>
      </c>
      <c r="J63" s="15">
        <v>0</v>
      </c>
      <c r="K63" s="16"/>
      <c r="L63" s="15">
        <v>10562</v>
      </c>
      <c r="M63" s="15">
        <v>0</v>
      </c>
      <c r="N63" s="17">
        <f t="shared" si="1"/>
        <v>10562</v>
      </c>
      <c r="O63" s="13"/>
      <c r="P63" s="13"/>
    </row>
    <row r="64" spans="1:16" x14ac:dyDescent="0.25">
      <c r="A64" s="13">
        <v>58</v>
      </c>
      <c r="B64" s="13">
        <v>6</v>
      </c>
      <c r="C64" s="13"/>
      <c r="D64" s="13">
        <v>4</v>
      </c>
      <c r="E64" s="13">
        <v>15</v>
      </c>
      <c r="F64" s="14" t="s">
        <v>485</v>
      </c>
      <c r="G64" s="13" t="s">
        <v>23</v>
      </c>
      <c r="H64" s="15">
        <v>326</v>
      </c>
      <c r="I64" s="13">
        <v>84</v>
      </c>
      <c r="J64" s="15">
        <v>0</v>
      </c>
      <c r="K64" s="16"/>
      <c r="L64" s="15">
        <v>10693</v>
      </c>
      <c r="M64" s="15">
        <v>0</v>
      </c>
      <c r="N64" s="17">
        <v>10562</v>
      </c>
      <c r="O64" s="13"/>
      <c r="P64" s="13"/>
    </row>
    <row r="65" spans="1:16" x14ac:dyDescent="0.25">
      <c r="A65" s="13">
        <v>59</v>
      </c>
      <c r="B65" s="13">
        <v>6</v>
      </c>
      <c r="C65" s="13"/>
      <c r="D65" s="13">
        <v>4</v>
      </c>
      <c r="E65" s="13">
        <v>16</v>
      </c>
      <c r="F65" s="14" t="s">
        <v>485</v>
      </c>
      <c r="G65" s="13" t="s">
        <v>23</v>
      </c>
      <c r="H65" s="15">
        <v>428</v>
      </c>
      <c r="I65" s="13">
        <v>84</v>
      </c>
      <c r="J65" s="15">
        <v>72</v>
      </c>
      <c r="K65" s="16">
        <v>27</v>
      </c>
      <c r="L65" s="15">
        <v>22394</v>
      </c>
      <c r="M65" s="15">
        <v>0</v>
      </c>
      <c r="N65" s="17">
        <v>22394</v>
      </c>
      <c r="O65" s="164"/>
      <c r="P65" s="13"/>
    </row>
    <row r="66" spans="1:16" x14ac:dyDescent="0.25">
      <c r="A66" s="13">
        <v>60</v>
      </c>
      <c r="B66" s="13">
        <v>6</v>
      </c>
      <c r="C66" s="13"/>
      <c r="D66" s="13">
        <v>4</v>
      </c>
      <c r="E66" s="13">
        <v>17</v>
      </c>
      <c r="F66" s="14" t="s">
        <v>483</v>
      </c>
      <c r="G66" s="13" t="s">
        <v>23</v>
      </c>
      <c r="H66" s="15">
        <v>530</v>
      </c>
      <c r="I66" s="13">
        <v>84</v>
      </c>
      <c r="J66" s="15">
        <v>35</v>
      </c>
      <c r="K66" s="16">
        <v>33</v>
      </c>
      <c r="L66" s="15">
        <v>15652</v>
      </c>
      <c r="M66" s="15">
        <v>0</v>
      </c>
      <c r="N66" s="17">
        <f t="shared" ref="N66:N129" si="2">L66+M66</f>
        <v>15652</v>
      </c>
      <c r="O66" s="13"/>
      <c r="P66" s="13"/>
    </row>
    <row r="67" spans="1:16" x14ac:dyDescent="0.25">
      <c r="A67" s="13">
        <v>61</v>
      </c>
      <c r="B67" s="21">
        <v>6</v>
      </c>
      <c r="C67" s="21"/>
      <c r="D67" s="21">
        <v>4</v>
      </c>
      <c r="E67" s="21">
        <v>18</v>
      </c>
      <c r="F67" s="22" t="s">
        <v>109</v>
      </c>
      <c r="G67" s="21" t="s">
        <v>23</v>
      </c>
      <c r="H67" s="23">
        <v>266</v>
      </c>
      <c r="I67" s="21">
        <v>84</v>
      </c>
      <c r="J67" s="23" t="s">
        <v>915</v>
      </c>
      <c r="K67" s="170"/>
      <c r="L67" s="23">
        <v>8725</v>
      </c>
      <c r="M67" s="172">
        <v>0</v>
      </c>
      <c r="N67" s="171">
        <f t="shared" si="2"/>
        <v>8725</v>
      </c>
      <c r="O67" s="171"/>
      <c r="P67" s="42"/>
    </row>
    <row r="68" spans="1:16" x14ac:dyDescent="0.25">
      <c r="A68" s="13">
        <v>62</v>
      </c>
      <c r="B68" s="60">
        <v>6</v>
      </c>
      <c r="C68" s="60"/>
      <c r="D68" s="60">
        <v>4</v>
      </c>
      <c r="E68" s="60">
        <v>19</v>
      </c>
      <c r="F68" s="81" t="s">
        <v>486</v>
      </c>
      <c r="G68" s="60" t="s">
        <v>23</v>
      </c>
      <c r="H68" s="62">
        <v>174</v>
      </c>
      <c r="I68" s="60">
        <v>82</v>
      </c>
      <c r="J68" s="62">
        <v>72</v>
      </c>
      <c r="K68" s="63">
        <v>29</v>
      </c>
      <c r="L68" s="62">
        <v>10635</v>
      </c>
      <c r="M68" s="62">
        <v>0</v>
      </c>
      <c r="N68" s="80">
        <f t="shared" si="2"/>
        <v>10635</v>
      </c>
      <c r="O68" s="60"/>
      <c r="P68" s="60"/>
    </row>
    <row r="69" spans="1:16" x14ac:dyDescent="0.25">
      <c r="A69" s="13">
        <v>63</v>
      </c>
      <c r="B69" s="66">
        <v>6</v>
      </c>
      <c r="C69" s="73"/>
      <c r="D69" s="13">
        <v>4</v>
      </c>
      <c r="E69" s="13">
        <v>21</v>
      </c>
      <c r="F69" s="14" t="s">
        <v>487</v>
      </c>
      <c r="G69" s="13" t="s">
        <v>23</v>
      </c>
      <c r="H69" s="15">
        <v>186</v>
      </c>
      <c r="I69" s="13">
        <v>82</v>
      </c>
      <c r="J69" s="15">
        <v>50</v>
      </c>
      <c r="K69" s="16">
        <v>31</v>
      </c>
      <c r="L69" s="15">
        <v>6631</v>
      </c>
      <c r="M69" s="15">
        <v>0</v>
      </c>
      <c r="N69" s="17">
        <f t="shared" si="2"/>
        <v>6631</v>
      </c>
      <c r="O69" s="73"/>
      <c r="P69" s="73"/>
    </row>
    <row r="70" spans="1:16" x14ac:dyDescent="0.25">
      <c r="A70" s="13">
        <v>64</v>
      </c>
      <c r="B70" s="13">
        <v>6</v>
      </c>
      <c r="C70" s="13"/>
      <c r="D70" s="13">
        <v>4</v>
      </c>
      <c r="E70" s="13">
        <v>22</v>
      </c>
      <c r="F70" s="14" t="s">
        <v>488</v>
      </c>
      <c r="G70" s="13" t="s">
        <v>23</v>
      </c>
      <c r="H70" s="15">
        <v>703</v>
      </c>
      <c r="I70" s="13">
        <v>84</v>
      </c>
      <c r="J70" s="15">
        <v>128</v>
      </c>
      <c r="K70" s="16">
        <v>27</v>
      </c>
      <c r="L70" s="15">
        <v>41023</v>
      </c>
      <c r="M70" s="15">
        <v>0</v>
      </c>
      <c r="N70" s="17">
        <f t="shared" si="2"/>
        <v>41023</v>
      </c>
      <c r="O70" s="13"/>
      <c r="P70" s="13"/>
    </row>
    <row r="71" spans="1:16" x14ac:dyDescent="0.25">
      <c r="A71" s="13">
        <v>65</v>
      </c>
      <c r="B71" s="13">
        <v>6</v>
      </c>
      <c r="C71" s="13"/>
      <c r="D71" s="13">
        <v>4</v>
      </c>
      <c r="E71" s="13">
        <v>23</v>
      </c>
      <c r="F71" s="14" t="s">
        <v>488</v>
      </c>
      <c r="G71" s="13" t="s">
        <v>23</v>
      </c>
      <c r="H71" s="15">
        <v>1161</v>
      </c>
      <c r="I71" s="13">
        <v>84</v>
      </c>
      <c r="J71" s="15">
        <v>0</v>
      </c>
      <c r="K71" s="16"/>
      <c r="L71" s="15">
        <v>38081</v>
      </c>
      <c r="M71" s="15">
        <v>0</v>
      </c>
      <c r="N71" s="17">
        <f t="shared" si="2"/>
        <v>38081</v>
      </c>
      <c r="O71" s="13"/>
      <c r="P71" s="13"/>
    </row>
    <row r="72" spans="1:16" x14ac:dyDescent="0.25">
      <c r="A72" s="13">
        <v>66</v>
      </c>
      <c r="B72" s="13">
        <v>6</v>
      </c>
      <c r="C72" s="13"/>
      <c r="D72" s="13">
        <v>4</v>
      </c>
      <c r="E72" s="13">
        <v>24</v>
      </c>
      <c r="F72" s="14" t="s">
        <v>489</v>
      </c>
      <c r="G72" s="13" t="s">
        <v>23</v>
      </c>
      <c r="H72" s="15">
        <v>398</v>
      </c>
      <c r="I72" s="13">
        <v>84</v>
      </c>
      <c r="J72" s="15">
        <v>66</v>
      </c>
      <c r="K72" s="16">
        <v>29</v>
      </c>
      <c r="L72" s="15">
        <v>16024</v>
      </c>
      <c r="M72" s="15">
        <v>0</v>
      </c>
      <c r="N72" s="17">
        <f t="shared" si="2"/>
        <v>16024</v>
      </c>
      <c r="O72" s="13"/>
      <c r="P72" s="13"/>
    </row>
    <row r="73" spans="1:16" x14ac:dyDescent="0.25">
      <c r="A73" s="13">
        <v>67</v>
      </c>
      <c r="B73" s="13">
        <v>6</v>
      </c>
      <c r="C73" s="13"/>
      <c r="D73" s="13">
        <v>4</v>
      </c>
      <c r="E73" s="13">
        <v>25</v>
      </c>
      <c r="F73" s="14" t="s">
        <v>490</v>
      </c>
      <c r="G73" s="13" t="s">
        <v>23</v>
      </c>
      <c r="H73" s="15">
        <v>211</v>
      </c>
      <c r="I73" s="13">
        <v>84</v>
      </c>
      <c r="J73" s="15">
        <v>40</v>
      </c>
      <c r="K73" s="16">
        <v>31</v>
      </c>
      <c r="L73" s="15">
        <v>6521</v>
      </c>
      <c r="M73" s="15">
        <v>0</v>
      </c>
      <c r="N73" s="17">
        <f t="shared" si="2"/>
        <v>6521</v>
      </c>
      <c r="O73" s="13"/>
      <c r="P73" s="13"/>
    </row>
    <row r="74" spans="1:16" x14ac:dyDescent="0.25">
      <c r="A74" s="13">
        <v>68</v>
      </c>
      <c r="B74" s="165">
        <v>6</v>
      </c>
      <c r="C74" s="165"/>
      <c r="D74" s="165">
        <v>4</v>
      </c>
      <c r="E74" s="165">
        <v>26</v>
      </c>
      <c r="F74" s="166" t="s">
        <v>491</v>
      </c>
      <c r="G74" s="165" t="s">
        <v>23</v>
      </c>
      <c r="H74" s="167">
        <v>210</v>
      </c>
      <c r="I74" s="165">
        <v>86</v>
      </c>
      <c r="J74" s="167">
        <v>0</v>
      </c>
      <c r="K74" s="168"/>
      <c r="L74" s="167">
        <v>13440</v>
      </c>
      <c r="M74" s="167">
        <v>0</v>
      </c>
      <c r="N74" s="169">
        <f t="shared" si="2"/>
        <v>13440</v>
      </c>
      <c r="O74" s="165"/>
      <c r="P74" s="165"/>
    </row>
    <row r="75" spans="1:16" x14ac:dyDescent="0.25">
      <c r="A75" s="13">
        <v>69</v>
      </c>
      <c r="B75" s="13">
        <v>6</v>
      </c>
      <c r="C75" s="13"/>
      <c r="D75" s="13">
        <v>4</v>
      </c>
      <c r="E75" s="13">
        <v>27</v>
      </c>
      <c r="F75" s="14" t="s">
        <v>492</v>
      </c>
      <c r="G75" s="13" t="s">
        <v>23</v>
      </c>
      <c r="H75" s="15">
        <v>403</v>
      </c>
      <c r="I75" s="13">
        <v>84</v>
      </c>
      <c r="J75" s="15">
        <v>66</v>
      </c>
      <c r="K75" s="16">
        <v>27</v>
      </c>
      <c r="L75" s="15">
        <v>18854</v>
      </c>
      <c r="M75" s="15">
        <v>0</v>
      </c>
      <c r="N75" s="17">
        <f t="shared" si="2"/>
        <v>18854</v>
      </c>
      <c r="O75" s="13"/>
      <c r="P75" s="13"/>
    </row>
    <row r="76" spans="1:16" x14ac:dyDescent="0.25">
      <c r="A76" s="13">
        <v>70</v>
      </c>
      <c r="B76" s="66">
        <v>6</v>
      </c>
      <c r="C76" s="73"/>
      <c r="D76" s="13">
        <v>4</v>
      </c>
      <c r="E76" s="13">
        <v>28</v>
      </c>
      <c r="F76" s="14" t="s">
        <v>493</v>
      </c>
      <c r="G76" s="13" t="s">
        <v>23</v>
      </c>
      <c r="H76" s="15">
        <v>153</v>
      </c>
      <c r="I76" s="13">
        <v>82</v>
      </c>
      <c r="J76" s="15">
        <v>80</v>
      </c>
      <c r="K76" s="16">
        <v>29</v>
      </c>
      <c r="L76" s="15">
        <v>10938</v>
      </c>
      <c r="M76" s="15">
        <v>0</v>
      </c>
      <c r="N76" s="17">
        <f t="shared" si="2"/>
        <v>10938</v>
      </c>
      <c r="O76" s="73"/>
      <c r="P76" s="73"/>
    </row>
    <row r="77" spans="1:16" x14ac:dyDescent="0.25">
      <c r="A77" s="13">
        <v>71</v>
      </c>
      <c r="B77" s="13">
        <v>6</v>
      </c>
      <c r="C77" s="13"/>
      <c r="D77" s="13">
        <v>4</v>
      </c>
      <c r="E77" s="13">
        <v>29</v>
      </c>
      <c r="F77" s="14" t="s">
        <v>494</v>
      </c>
      <c r="G77" s="13" t="s">
        <v>23</v>
      </c>
      <c r="H77" s="15">
        <v>164</v>
      </c>
      <c r="I77" s="13">
        <v>84</v>
      </c>
      <c r="J77" s="15">
        <v>0</v>
      </c>
      <c r="K77" s="16"/>
      <c r="L77" s="82">
        <v>5378</v>
      </c>
      <c r="M77" s="15">
        <v>0</v>
      </c>
      <c r="N77" s="17">
        <f t="shared" si="2"/>
        <v>5378</v>
      </c>
      <c r="O77" s="13"/>
      <c r="P77" s="13"/>
    </row>
    <row r="78" spans="1:16" x14ac:dyDescent="0.25">
      <c r="A78" s="13">
        <v>72</v>
      </c>
      <c r="B78" s="13">
        <v>6</v>
      </c>
      <c r="C78" s="13"/>
      <c r="D78" s="13">
        <v>4</v>
      </c>
      <c r="E78" s="13">
        <v>30</v>
      </c>
      <c r="F78" s="14" t="s">
        <v>494</v>
      </c>
      <c r="G78" s="13" t="s">
        <v>23</v>
      </c>
      <c r="H78" s="15">
        <v>466</v>
      </c>
      <c r="I78" s="13">
        <v>84</v>
      </c>
      <c r="J78" s="15">
        <v>0</v>
      </c>
      <c r="K78" s="16"/>
      <c r="L78" s="15">
        <v>15285</v>
      </c>
      <c r="M78" s="15">
        <v>0</v>
      </c>
      <c r="N78" s="17">
        <f t="shared" si="2"/>
        <v>15285</v>
      </c>
      <c r="O78" s="13"/>
      <c r="P78" s="13"/>
    </row>
    <row r="79" spans="1:16" x14ac:dyDescent="0.25">
      <c r="A79" s="13">
        <v>73</v>
      </c>
      <c r="B79" s="13">
        <v>6</v>
      </c>
      <c r="C79" s="13"/>
      <c r="D79" s="13">
        <v>4</v>
      </c>
      <c r="E79" s="13">
        <v>31</v>
      </c>
      <c r="F79" s="14" t="s">
        <v>495</v>
      </c>
      <c r="G79" s="13" t="s">
        <v>23</v>
      </c>
      <c r="H79" s="15">
        <v>210</v>
      </c>
      <c r="I79" s="13">
        <v>84</v>
      </c>
      <c r="J79" s="15">
        <v>0</v>
      </c>
      <c r="K79" s="16"/>
      <c r="L79" s="15">
        <v>6888</v>
      </c>
      <c r="M79" s="15">
        <v>0</v>
      </c>
      <c r="N79" s="17">
        <f t="shared" si="2"/>
        <v>6888</v>
      </c>
      <c r="O79" s="13"/>
      <c r="P79" s="13"/>
    </row>
    <row r="80" spans="1:16" x14ac:dyDescent="0.25">
      <c r="A80" s="13">
        <v>74</v>
      </c>
      <c r="B80" s="13">
        <v>6</v>
      </c>
      <c r="C80" s="13"/>
      <c r="D80" s="13">
        <v>4</v>
      </c>
      <c r="E80" s="13">
        <v>32</v>
      </c>
      <c r="F80" s="14" t="s">
        <v>496</v>
      </c>
      <c r="G80" s="13" t="s">
        <v>23</v>
      </c>
      <c r="H80" s="15">
        <v>196</v>
      </c>
      <c r="I80" s="13">
        <v>84</v>
      </c>
      <c r="J80" s="15">
        <v>0</v>
      </c>
      <c r="K80" s="16"/>
      <c r="L80" s="15">
        <v>6429</v>
      </c>
      <c r="M80" s="15">
        <v>0</v>
      </c>
      <c r="N80" s="17">
        <f t="shared" si="2"/>
        <v>6429</v>
      </c>
      <c r="O80" s="13"/>
      <c r="P80" s="13"/>
    </row>
    <row r="81" spans="1:16" x14ac:dyDescent="0.25">
      <c r="A81" s="13">
        <v>75</v>
      </c>
      <c r="B81" s="13">
        <v>6</v>
      </c>
      <c r="C81" s="13"/>
      <c r="D81" s="13">
        <v>4</v>
      </c>
      <c r="E81" s="13">
        <v>33</v>
      </c>
      <c r="F81" s="14" t="s">
        <v>364</v>
      </c>
      <c r="G81" s="13" t="s">
        <v>23</v>
      </c>
      <c r="H81" s="15">
        <v>339</v>
      </c>
      <c r="I81" s="13">
        <v>84</v>
      </c>
      <c r="J81" s="15">
        <v>0</v>
      </c>
      <c r="K81" s="16"/>
      <c r="L81" s="15">
        <v>11119</v>
      </c>
      <c r="M81" s="15">
        <v>0</v>
      </c>
      <c r="N81" s="17">
        <f t="shared" si="2"/>
        <v>11119</v>
      </c>
      <c r="O81" s="13"/>
      <c r="P81" s="13"/>
    </row>
    <row r="82" spans="1:16" x14ac:dyDescent="0.25">
      <c r="A82" s="13">
        <v>76</v>
      </c>
      <c r="B82" s="13">
        <v>6</v>
      </c>
      <c r="C82" s="13"/>
      <c r="D82" s="13">
        <v>4</v>
      </c>
      <c r="E82" s="13">
        <v>34</v>
      </c>
      <c r="F82" s="14" t="s">
        <v>497</v>
      </c>
      <c r="G82" s="13" t="s">
        <v>23</v>
      </c>
      <c r="H82" s="15">
        <v>227</v>
      </c>
      <c r="I82" s="13">
        <v>86</v>
      </c>
      <c r="J82" s="15">
        <v>60</v>
      </c>
      <c r="K82" s="16">
        <v>29</v>
      </c>
      <c r="L82" s="82">
        <v>17968</v>
      </c>
      <c r="M82" s="15">
        <v>0</v>
      </c>
      <c r="N82" s="17">
        <f t="shared" si="2"/>
        <v>17968</v>
      </c>
      <c r="O82" s="13"/>
      <c r="P82" s="13"/>
    </row>
    <row r="83" spans="1:16" x14ac:dyDescent="0.25">
      <c r="A83" s="13">
        <v>77</v>
      </c>
      <c r="B83" s="13">
        <v>6</v>
      </c>
      <c r="C83" s="13"/>
      <c r="D83" s="13">
        <v>4</v>
      </c>
      <c r="E83" s="13">
        <v>35</v>
      </c>
      <c r="F83" s="14" t="s">
        <v>498</v>
      </c>
      <c r="G83" s="13" t="s">
        <v>23</v>
      </c>
      <c r="H83" s="15">
        <v>243</v>
      </c>
      <c r="I83" s="13">
        <v>84</v>
      </c>
      <c r="J83" s="15">
        <v>60</v>
      </c>
      <c r="K83" s="16">
        <v>29</v>
      </c>
      <c r="L83" s="15">
        <v>11410</v>
      </c>
      <c r="M83" s="15">
        <v>0</v>
      </c>
      <c r="N83" s="17">
        <f t="shared" si="2"/>
        <v>11410</v>
      </c>
      <c r="O83" s="13"/>
      <c r="P83" s="13"/>
    </row>
    <row r="84" spans="1:16" x14ac:dyDescent="0.25">
      <c r="A84" s="13">
        <v>78</v>
      </c>
      <c r="B84" s="13">
        <v>6</v>
      </c>
      <c r="C84" s="13"/>
      <c r="D84" s="13">
        <v>4</v>
      </c>
      <c r="E84" s="13">
        <v>36</v>
      </c>
      <c r="F84" s="14" t="s">
        <v>499</v>
      </c>
      <c r="G84" s="13" t="s">
        <v>23</v>
      </c>
      <c r="H84" s="15">
        <v>459</v>
      </c>
      <c r="I84" s="13">
        <v>84</v>
      </c>
      <c r="J84" s="15">
        <v>0</v>
      </c>
      <c r="K84" s="16"/>
      <c r="L84" s="15">
        <v>15055</v>
      </c>
      <c r="M84" s="15">
        <v>0</v>
      </c>
      <c r="N84" s="17">
        <f t="shared" si="2"/>
        <v>15055</v>
      </c>
      <c r="O84" s="13"/>
      <c r="P84" s="13"/>
    </row>
    <row r="85" spans="1:16" x14ac:dyDescent="0.25">
      <c r="A85" s="13">
        <v>79</v>
      </c>
      <c r="B85" s="60">
        <v>6</v>
      </c>
      <c r="C85" s="60"/>
      <c r="D85" s="60">
        <v>4</v>
      </c>
      <c r="E85" s="60">
        <v>37</v>
      </c>
      <c r="F85" s="81" t="s">
        <v>500</v>
      </c>
      <c r="G85" s="60" t="s">
        <v>23</v>
      </c>
      <c r="H85" s="62">
        <v>190</v>
      </c>
      <c r="I85" s="60">
        <v>82</v>
      </c>
      <c r="J85" s="62">
        <v>72</v>
      </c>
      <c r="K85" s="63">
        <v>27</v>
      </c>
      <c r="L85" s="62">
        <v>14587</v>
      </c>
      <c r="M85" s="62">
        <v>0</v>
      </c>
      <c r="N85" s="80">
        <f t="shared" si="2"/>
        <v>14587</v>
      </c>
      <c r="O85" s="60"/>
      <c r="P85" s="60"/>
    </row>
    <row r="86" spans="1:16" x14ac:dyDescent="0.25">
      <c r="A86" s="13">
        <v>80</v>
      </c>
      <c r="B86" s="60">
        <v>6</v>
      </c>
      <c r="C86" s="60"/>
      <c r="D86" s="60">
        <v>4</v>
      </c>
      <c r="E86" s="60">
        <v>38</v>
      </c>
      <c r="F86" s="81" t="s">
        <v>501</v>
      </c>
      <c r="G86" s="60" t="s">
        <v>23</v>
      </c>
      <c r="H86" s="62">
        <v>300</v>
      </c>
      <c r="I86" s="60">
        <v>82</v>
      </c>
      <c r="J86" s="62">
        <v>0</v>
      </c>
      <c r="K86" s="63"/>
      <c r="L86" s="62">
        <v>9840</v>
      </c>
      <c r="M86" s="62">
        <v>0</v>
      </c>
      <c r="N86" s="80">
        <f t="shared" si="2"/>
        <v>9840</v>
      </c>
      <c r="O86" s="60"/>
      <c r="P86" s="60"/>
    </row>
    <row r="87" spans="1:16" x14ac:dyDescent="0.25">
      <c r="A87" s="13">
        <v>81</v>
      </c>
      <c r="B87" s="13">
        <v>6</v>
      </c>
      <c r="C87" s="13"/>
      <c r="D87" s="13">
        <v>4</v>
      </c>
      <c r="E87" s="13">
        <v>39</v>
      </c>
      <c r="F87" s="14" t="s">
        <v>502</v>
      </c>
      <c r="G87" s="13" t="s">
        <v>23</v>
      </c>
      <c r="H87" s="15">
        <v>289</v>
      </c>
      <c r="I87" s="13">
        <v>84</v>
      </c>
      <c r="J87" s="15">
        <v>54</v>
      </c>
      <c r="K87" s="16">
        <v>30</v>
      </c>
      <c r="L87" s="15">
        <v>11183</v>
      </c>
      <c r="M87" s="15">
        <v>0</v>
      </c>
      <c r="N87" s="17">
        <f t="shared" si="2"/>
        <v>11183</v>
      </c>
      <c r="O87" s="13"/>
      <c r="P87" s="13"/>
    </row>
    <row r="88" spans="1:16" x14ac:dyDescent="0.25">
      <c r="A88" s="13">
        <v>82</v>
      </c>
      <c r="B88" s="13">
        <v>6</v>
      </c>
      <c r="C88" s="13"/>
      <c r="D88" s="13">
        <v>4</v>
      </c>
      <c r="E88" s="13">
        <v>40</v>
      </c>
      <c r="F88" s="14" t="s">
        <v>503</v>
      </c>
      <c r="G88" s="13" t="s">
        <v>23</v>
      </c>
      <c r="H88" s="15">
        <v>299</v>
      </c>
      <c r="I88" s="13">
        <v>84</v>
      </c>
      <c r="J88" s="15">
        <v>54</v>
      </c>
      <c r="K88" s="16">
        <v>32</v>
      </c>
      <c r="L88" s="15">
        <v>9933</v>
      </c>
      <c r="M88" s="15">
        <v>0</v>
      </c>
      <c r="N88" s="17">
        <f t="shared" si="2"/>
        <v>9933</v>
      </c>
      <c r="O88" s="13"/>
      <c r="P88" s="13"/>
    </row>
    <row r="89" spans="1:16" x14ac:dyDescent="0.25">
      <c r="A89" s="13">
        <v>83</v>
      </c>
      <c r="B89" s="60">
        <v>6</v>
      </c>
      <c r="C89" s="60"/>
      <c r="D89" s="60">
        <v>4</v>
      </c>
      <c r="E89" s="60">
        <v>41</v>
      </c>
      <c r="F89" s="81" t="s">
        <v>504</v>
      </c>
      <c r="G89" s="60" t="s">
        <v>23</v>
      </c>
      <c r="H89" s="62">
        <v>313</v>
      </c>
      <c r="I89" s="60">
        <v>82</v>
      </c>
      <c r="J89" s="62">
        <v>72</v>
      </c>
      <c r="K89" s="63">
        <v>31</v>
      </c>
      <c r="L89" s="62">
        <v>12748</v>
      </c>
      <c r="M89" s="62">
        <v>0</v>
      </c>
      <c r="N89" s="80">
        <f t="shared" si="2"/>
        <v>12748</v>
      </c>
      <c r="O89" s="60"/>
      <c r="P89" s="60"/>
    </row>
    <row r="90" spans="1:16" x14ac:dyDescent="0.25">
      <c r="A90" s="13">
        <v>84</v>
      </c>
      <c r="B90" s="13">
        <v>6</v>
      </c>
      <c r="C90" s="13"/>
      <c r="D90" s="13">
        <v>4</v>
      </c>
      <c r="E90" s="13">
        <v>42</v>
      </c>
      <c r="F90" s="14" t="s">
        <v>505</v>
      </c>
      <c r="G90" s="13" t="s">
        <v>23</v>
      </c>
      <c r="H90" s="15">
        <v>549</v>
      </c>
      <c r="I90" s="13">
        <v>84</v>
      </c>
      <c r="J90" s="15">
        <v>0</v>
      </c>
      <c r="K90" s="16"/>
      <c r="L90" s="15">
        <v>18007</v>
      </c>
      <c r="M90" s="15">
        <v>0</v>
      </c>
      <c r="N90" s="17">
        <f t="shared" si="2"/>
        <v>18007</v>
      </c>
      <c r="O90" s="13"/>
      <c r="P90" s="13"/>
    </row>
    <row r="91" spans="1:16" x14ac:dyDescent="0.25">
      <c r="A91" s="13">
        <v>85</v>
      </c>
      <c r="B91" s="13">
        <v>6</v>
      </c>
      <c r="C91" s="13"/>
      <c r="D91" s="13">
        <v>4</v>
      </c>
      <c r="E91" s="13">
        <v>43</v>
      </c>
      <c r="F91" s="14" t="s">
        <v>506</v>
      </c>
      <c r="G91" s="13" t="s">
        <v>23</v>
      </c>
      <c r="H91" s="15">
        <v>284</v>
      </c>
      <c r="I91" s="13">
        <v>84</v>
      </c>
      <c r="J91" s="15">
        <v>60</v>
      </c>
      <c r="K91" s="16">
        <v>30</v>
      </c>
      <c r="L91" s="15">
        <v>11651</v>
      </c>
      <c r="M91" s="15">
        <v>0</v>
      </c>
      <c r="N91" s="17">
        <f t="shared" si="2"/>
        <v>11651</v>
      </c>
      <c r="O91" s="13"/>
      <c r="P91" s="13"/>
    </row>
    <row r="92" spans="1:16" x14ac:dyDescent="0.25">
      <c r="A92" s="13">
        <v>86</v>
      </c>
      <c r="B92" s="13">
        <v>6</v>
      </c>
      <c r="C92" s="13"/>
      <c r="D92" s="13">
        <v>4</v>
      </c>
      <c r="E92" s="13">
        <v>44</v>
      </c>
      <c r="F92" s="14" t="s">
        <v>507</v>
      </c>
      <c r="G92" s="13" t="s">
        <v>23</v>
      </c>
      <c r="H92" s="15">
        <v>163</v>
      </c>
      <c r="I92" s="13">
        <v>86</v>
      </c>
      <c r="J92" s="15">
        <v>40</v>
      </c>
      <c r="K92" s="16">
        <v>30</v>
      </c>
      <c r="L92" s="15">
        <v>3354</v>
      </c>
      <c r="M92" s="15">
        <v>0</v>
      </c>
      <c r="N92" s="17">
        <f t="shared" si="2"/>
        <v>3354</v>
      </c>
      <c r="O92" s="13"/>
      <c r="P92" s="13"/>
    </row>
    <row r="93" spans="1:16" x14ac:dyDescent="0.25">
      <c r="A93" s="13">
        <v>87</v>
      </c>
      <c r="B93" s="13">
        <v>6</v>
      </c>
      <c r="C93" s="13"/>
      <c r="D93" s="13">
        <v>4</v>
      </c>
      <c r="E93" s="13">
        <v>45</v>
      </c>
      <c r="F93" s="14" t="s">
        <v>508</v>
      </c>
      <c r="G93" s="13" t="s">
        <v>23</v>
      </c>
      <c r="H93" s="15">
        <v>236</v>
      </c>
      <c r="I93" s="13">
        <v>86</v>
      </c>
      <c r="J93" s="15">
        <v>0</v>
      </c>
      <c r="K93" s="16"/>
      <c r="L93" s="15">
        <v>4531</v>
      </c>
      <c r="M93" s="15">
        <v>0</v>
      </c>
      <c r="N93" s="17">
        <f t="shared" si="2"/>
        <v>4531</v>
      </c>
      <c r="O93" s="13"/>
      <c r="P93" s="13"/>
    </row>
    <row r="94" spans="1:16" x14ac:dyDescent="0.25">
      <c r="A94" s="13">
        <v>88</v>
      </c>
      <c r="B94" s="13">
        <v>6</v>
      </c>
      <c r="C94" s="13"/>
      <c r="D94" s="13">
        <v>4</v>
      </c>
      <c r="E94" s="13">
        <v>46</v>
      </c>
      <c r="F94" s="14" t="s">
        <v>509</v>
      </c>
      <c r="G94" s="13" t="s">
        <v>23</v>
      </c>
      <c r="H94" s="15">
        <v>142</v>
      </c>
      <c r="I94" s="13">
        <v>84</v>
      </c>
      <c r="J94" s="15">
        <v>50</v>
      </c>
      <c r="K94" s="16">
        <v>31</v>
      </c>
      <c r="L94" s="15">
        <v>3898</v>
      </c>
      <c r="M94" s="15">
        <v>0</v>
      </c>
      <c r="N94" s="17">
        <f t="shared" si="2"/>
        <v>3898</v>
      </c>
      <c r="O94" s="13"/>
      <c r="P94" s="13"/>
    </row>
    <row r="95" spans="1:16" x14ac:dyDescent="0.25">
      <c r="A95" s="13">
        <v>89</v>
      </c>
      <c r="B95" s="13">
        <v>6</v>
      </c>
      <c r="C95" s="13"/>
      <c r="D95" s="13">
        <v>4</v>
      </c>
      <c r="E95" s="13">
        <v>47</v>
      </c>
      <c r="F95" s="14" t="s">
        <v>510</v>
      </c>
      <c r="G95" s="13" t="s">
        <v>23</v>
      </c>
      <c r="H95" s="15">
        <v>142</v>
      </c>
      <c r="I95" s="13">
        <v>84</v>
      </c>
      <c r="J95" s="15">
        <v>0</v>
      </c>
      <c r="K95" s="16"/>
      <c r="L95" s="15">
        <v>4658</v>
      </c>
      <c r="M95" s="15">
        <v>0</v>
      </c>
      <c r="N95" s="17">
        <f t="shared" si="2"/>
        <v>4658</v>
      </c>
      <c r="O95" s="13"/>
      <c r="P95" s="13"/>
    </row>
    <row r="96" spans="1:16" x14ac:dyDescent="0.25">
      <c r="A96" s="13">
        <v>90</v>
      </c>
      <c r="B96" s="13">
        <v>6</v>
      </c>
      <c r="C96" s="13"/>
      <c r="D96" s="13">
        <v>4</v>
      </c>
      <c r="E96" s="13">
        <v>48</v>
      </c>
      <c r="F96" s="14" t="s">
        <v>78</v>
      </c>
      <c r="G96" s="13" t="s">
        <v>23</v>
      </c>
      <c r="H96" s="15">
        <v>231</v>
      </c>
      <c r="I96" s="13">
        <v>86</v>
      </c>
      <c r="J96" s="15">
        <v>72</v>
      </c>
      <c r="K96" s="16">
        <v>29</v>
      </c>
      <c r="L96" s="15">
        <v>9363</v>
      </c>
      <c r="M96" s="15">
        <v>0</v>
      </c>
      <c r="N96" s="17">
        <f t="shared" si="2"/>
        <v>9363</v>
      </c>
      <c r="O96" s="13"/>
      <c r="P96" s="13"/>
    </row>
    <row r="97" spans="1:16" x14ac:dyDescent="0.25">
      <c r="A97" s="13">
        <v>91</v>
      </c>
      <c r="B97" s="13">
        <v>6</v>
      </c>
      <c r="C97" s="13"/>
      <c r="D97" s="13">
        <v>4</v>
      </c>
      <c r="E97" s="13">
        <v>49</v>
      </c>
      <c r="F97" s="14" t="s">
        <v>511</v>
      </c>
      <c r="G97" s="13" t="s">
        <v>23</v>
      </c>
      <c r="H97" s="15">
        <v>252</v>
      </c>
      <c r="I97" s="13">
        <v>86</v>
      </c>
      <c r="J97" s="15">
        <v>72</v>
      </c>
      <c r="K97" s="16">
        <v>29</v>
      </c>
      <c r="L97" s="15">
        <v>9766</v>
      </c>
      <c r="M97" s="15">
        <v>0</v>
      </c>
      <c r="N97" s="17">
        <f t="shared" si="2"/>
        <v>9766</v>
      </c>
      <c r="O97" s="13"/>
      <c r="P97" s="13"/>
    </row>
    <row r="98" spans="1:16" x14ac:dyDescent="0.25">
      <c r="A98" s="13">
        <v>92</v>
      </c>
      <c r="B98" s="13">
        <v>6</v>
      </c>
      <c r="C98" s="13"/>
      <c r="D98" s="13">
        <v>4</v>
      </c>
      <c r="E98" s="13">
        <v>50</v>
      </c>
      <c r="F98" s="14" t="s">
        <v>512</v>
      </c>
      <c r="G98" s="13" t="s">
        <v>23</v>
      </c>
      <c r="H98" s="15">
        <v>298</v>
      </c>
      <c r="I98" s="13">
        <v>84</v>
      </c>
      <c r="J98" s="15">
        <v>72</v>
      </c>
      <c r="K98" s="16">
        <v>29</v>
      </c>
      <c r="L98" s="15">
        <v>14702</v>
      </c>
      <c r="M98" s="15">
        <v>0</v>
      </c>
      <c r="N98" s="17">
        <f t="shared" si="2"/>
        <v>14702</v>
      </c>
      <c r="O98" s="13"/>
      <c r="P98" s="13"/>
    </row>
    <row r="99" spans="1:16" x14ac:dyDescent="0.25">
      <c r="A99" s="13">
        <v>93</v>
      </c>
      <c r="B99" s="13">
        <v>6</v>
      </c>
      <c r="C99" s="13"/>
      <c r="D99" s="13">
        <v>4</v>
      </c>
      <c r="E99" s="13">
        <v>51</v>
      </c>
      <c r="F99" s="14" t="s">
        <v>513</v>
      </c>
      <c r="G99" s="13" t="s">
        <v>23</v>
      </c>
      <c r="H99" s="15">
        <v>561</v>
      </c>
      <c r="I99" s="13">
        <v>84</v>
      </c>
      <c r="J99" s="15">
        <v>72</v>
      </c>
      <c r="K99" s="16">
        <v>29</v>
      </c>
      <c r="L99" s="15">
        <v>23329</v>
      </c>
      <c r="M99" s="15">
        <v>0</v>
      </c>
      <c r="N99" s="17">
        <f t="shared" si="2"/>
        <v>23329</v>
      </c>
      <c r="O99" s="13"/>
      <c r="P99" s="13"/>
    </row>
    <row r="100" spans="1:16" x14ac:dyDescent="0.25">
      <c r="A100" s="13">
        <v>94</v>
      </c>
      <c r="B100" s="13">
        <v>6</v>
      </c>
      <c r="C100" s="13"/>
      <c r="D100" s="13">
        <v>4</v>
      </c>
      <c r="E100" s="13">
        <v>52</v>
      </c>
      <c r="F100" s="14" t="s">
        <v>514</v>
      </c>
      <c r="G100" s="13" t="s">
        <v>23</v>
      </c>
      <c r="H100" s="15">
        <v>1773</v>
      </c>
      <c r="I100" s="13">
        <v>83</v>
      </c>
      <c r="J100" s="15">
        <v>0</v>
      </c>
      <c r="K100" s="16"/>
      <c r="L100" s="15">
        <v>73048</v>
      </c>
      <c r="M100" s="15">
        <v>0</v>
      </c>
      <c r="N100" s="17">
        <f t="shared" si="2"/>
        <v>73048</v>
      </c>
      <c r="O100" s="13"/>
      <c r="P100" s="13"/>
    </row>
    <row r="101" spans="1:16" x14ac:dyDescent="0.25">
      <c r="A101" s="13">
        <v>95</v>
      </c>
      <c r="B101" s="13">
        <v>6</v>
      </c>
      <c r="C101" s="13"/>
      <c r="D101" s="13">
        <v>4</v>
      </c>
      <c r="E101" s="13">
        <v>54</v>
      </c>
      <c r="F101" s="14" t="s">
        <v>515</v>
      </c>
      <c r="G101" s="13" t="s">
        <v>23</v>
      </c>
      <c r="H101" s="15">
        <v>380</v>
      </c>
      <c r="I101" s="13">
        <v>84</v>
      </c>
      <c r="J101" s="15">
        <v>48</v>
      </c>
      <c r="K101" s="16">
        <v>29</v>
      </c>
      <c r="L101" s="15">
        <v>13533</v>
      </c>
      <c r="M101" s="15">
        <v>0</v>
      </c>
      <c r="N101" s="17">
        <f t="shared" si="2"/>
        <v>13533</v>
      </c>
      <c r="O101" s="13"/>
      <c r="P101" s="13"/>
    </row>
    <row r="102" spans="1:16" x14ac:dyDescent="0.25">
      <c r="A102" s="13">
        <v>96</v>
      </c>
      <c r="B102" s="13">
        <v>6</v>
      </c>
      <c r="C102" s="13"/>
      <c r="D102" s="13">
        <v>4</v>
      </c>
      <c r="E102" s="13">
        <v>55</v>
      </c>
      <c r="F102" s="14" t="s">
        <v>516</v>
      </c>
      <c r="G102" s="13" t="s">
        <v>23</v>
      </c>
      <c r="H102" s="15">
        <v>505</v>
      </c>
      <c r="I102" s="13">
        <v>84</v>
      </c>
      <c r="J102" s="15">
        <v>35</v>
      </c>
      <c r="K102" s="16">
        <v>29</v>
      </c>
      <c r="L102" s="15">
        <v>16937</v>
      </c>
      <c r="M102" s="15">
        <v>0</v>
      </c>
      <c r="N102" s="17">
        <f t="shared" si="2"/>
        <v>16937</v>
      </c>
      <c r="O102" s="13"/>
      <c r="P102" s="13"/>
    </row>
    <row r="103" spans="1:16" x14ac:dyDescent="0.25">
      <c r="A103" s="13">
        <v>97</v>
      </c>
      <c r="B103" s="13">
        <v>6</v>
      </c>
      <c r="C103" s="13"/>
      <c r="D103" s="13">
        <v>4</v>
      </c>
      <c r="E103" s="13">
        <v>56</v>
      </c>
      <c r="F103" s="14" t="s">
        <v>517</v>
      </c>
      <c r="G103" s="13" t="s">
        <v>23</v>
      </c>
      <c r="H103" s="15">
        <v>449</v>
      </c>
      <c r="I103" s="13">
        <v>84</v>
      </c>
      <c r="J103" s="15">
        <v>84</v>
      </c>
      <c r="K103" s="16">
        <v>29</v>
      </c>
      <c r="L103" s="15">
        <v>21143</v>
      </c>
      <c r="M103" s="15">
        <v>0</v>
      </c>
      <c r="N103" s="17">
        <f t="shared" si="2"/>
        <v>21143</v>
      </c>
      <c r="O103" s="13"/>
      <c r="P103" s="13"/>
    </row>
    <row r="104" spans="1:16" x14ac:dyDescent="0.25">
      <c r="A104" s="13">
        <v>98</v>
      </c>
      <c r="B104" s="13">
        <v>6</v>
      </c>
      <c r="C104" s="13"/>
      <c r="D104" s="13">
        <v>4</v>
      </c>
      <c r="E104" s="13">
        <v>57</v>
      </c>
      <c r="F104" s="14" t="s">
        <v>518</v>
      </c>
      <c r="G104" s="13" t="s">
        <v>23</v>
      </c>
      <c r="H104" s="15">
        <v>155</v>
      </c>
      <c r="I104" s="13">
        <v>84</v>
      </c>
      <c r="J104" s="15">
        <v>40</v>
      </c>
      <c r="K104" s="16">
        <v>31</v>
      </c>
      <c r="L104" s="15">
        <v>4684</v>
      </c>
      <c r="M104" s="15">
        <v>0</v>
      </c>
      <c r="N104" s="17">
        <f t="shared" si="2"/>
        <v>4684</v>
      </c>
      <c r="O104" s="13"/>
      <c r="P104" s="13"/>
    </row>
    <row r="105" spans="1:16" x14ac:dyDescent="0.25">
      <c r="A105" s="13">
        <v>99</v>
      </c>
      <c r="B105" s="13">
        <v>6</v>
      </c>
      <c r="C105" s="13"/>
      <c r="D105" s="13">
        <v>4</v>
      </c>
      <c r="E105" s="13">
        <v>58</v>
      </c>
      <c r="F105" s="14" t="s">
        <v>519</v>
      </c>
      <c r="G105" s="13" t="s">
        <v>23</v>
      </c>
      <c r="H105" s="15">
        <v>198</v>
      </c>
      <c r="I105" s="13">
        <v>86</v>
      </c>
      <c r="J105" s="15">
        <v>0</v>
      </c>
      <c r="K105" s="16"/>
      <c r="L105" s="15">
        <v>3802</v>
      </c>
      <c r="M105" s="15">
        <v>0</v>
      </c>
      <c r="N105" s="17">
        <f t="shared" si="2"/>
        <v>3802</v>
      </c>
      <c r="O105" s="13"/>
      <c r="P105" s="13"/>
    </row>
    <row r="106" spans="1:16" x14ac:dyDescent="0.25">
      <c r="A106" s="13">
        <v>100</v>
      </c>
      <c r="B106" s="13">
        <v>6</v>
      </c>
      <c r="C106" s="13"/>
      <c r="D106" s="13">
        <v>4</v>
      </c>
      <c r="E106" s="13">
        <v>59</v>
      </c>
      <c r="F106" s="14" t="s">
        <v>520</v>
      </c>
      <c r="G106" s="13" t="s">
        <v>23</v>
      </c>
      <c r="H106" s="15">
        <v>252</v>
      </c>
      <c r="I106" s="13">
        <v>86</v>
      </c>
      <c r="J106" s="15">
        <v>0</v>
      </c>
      <c r="K106" s="16"/>
      <c r="L106" s="15">
        <v>4838</v>
      </c>
      <c r="M106" s="15">
        <v>0</v>
      </c>
      <c r="N106" s="17">
        <f t="shared" si="2"/>
        <v>4838</v>
      </c>
      <c r="O106" s="13"/>
      <c r="P106" s="13"/>
    </row>
    <row r="107" spans="1:16" x14ac:dyDescent="0.25">
      <c r="A107" s="13">
        <v>101</v>
      </c>
      <c r="B107" s="13">
        <v>6</v>
      </c>
      <c r="C107" s="13"/>
      <c r="D107" s="13">
        <v>4</v>
      </c>
      <c r="E107" s="13">
        <v>60</v>
      </c>
      <c r="F107" s="14" t="s">
        <v>521</v>
      </c>
      <c r="G107" s="13" t="s">
        <v>23</v>
      </c>
      <c r="H107" s="15">
        <v>199</v>
      </c>
      <c r="I107" s="13">
        <v>86</v>
      </c>
      <c r="J107" s="15">
        <v>60</v>
      </c>
      <c r="K107" s="16">
        <v>30</v>
      </c>
      <c r="L107" s="15">
        <v>6157</v>
      </c>
      <c r="M107" s="15">
        <v>0</v>
      </c>
      <c r="N107" s="17">
        <f t="shared" si="2"/>
        <v>6157</v>
      </c>
      <c r="O107" s="13"/>
      <c r="P107" s="13"/>
    </row>
    <row r="108" spans="1:16" x14ac:dyDescent="0.25">
      <c r="A108" s="13">
        <v>102</v>
      </c>
      <c r="B108" s="13">
        <v>6</v>
      </c>
      <c r="C108" s="13"/>
      <c r="D108" s="13">
        <v>4</v>
      </c>
      <c r="E108" s="13">
        <v>61</v>
      </c>
      <c r="F108" s="14" t="s">
        <v>522</v>
      </c>
      <c r="G108" s="13" t="s">
        <v>23</v>
      </c>
      <c r="H108" s="15">
        <v>212</v>
      </c>
      <c r="I108" s="13">
        <v>84</v>
      </c>
      <c r="J108" s="15">
        <v>66</v>
      </c>
      <c r="K108" s="16">
        <v>29</v>
      </c>
      <c r="L108" s="15">
        <v>9923</v>
      </c>
      <c r="M108" s="15">
        <v>0</v>
      </c>
      <c r="N108" s="17">
        <f t="shared" si="2"/>
        <v>9923</v>
      </c>
      <c r="O108" s="13"/>
      <c r="P108" s="13"/>
    </row>
    <row r="109" spans="1:16" x14ac:dyDescent="0.25">
      <c r="A109" s="13">
        <v>103</v>
      </c>
      <c r="B109" s="13">
        <v>6</v>
      </c>
      <c r="C109" s="13"/>
      <c r="D109" s="13">
        <v>4</v>
      </c>
      <c r="E109" s="13">
        <v>62</v>
      </c>
      <c r="F109" s="14" t="s">
        <v>523</v>
      </c>
      <c r="G109" s="13" t="s">
        <v>23</v>
      </c>
      <c r="H109" s="15">
        <v>307</v>
      </c>
      <c r="I109" s="13">
        <v>86</v>
      </c>
      <c r="J109" s="15">
        <v>60</v>
      </c>
      <c r="K109" s="16">
        <v>30</v>
      </c>
      <c r="L109" s="15">
        <v>8230</v>
      </c>
      <c r="M109" s="15">
        <v>0</v>
      </c>
      <c r="N109" s="17">
        <f t="shared" si="2"/>
        <v>8230</v>
      </c>
      <c r="O109" s="13"/>
      <c r="P109" s="13"/>
    </row>
    <row r="110" spans="1:16" x14ac:dyDescent="0.25">
      <c r="A110" s="13">
        <v>104</v>
      </c>
      <c r="B110" s="13">
        <v>6</v>
      </c>
      <c r="C110" s="13"/>
      <c r="D110" s="13">
        <v>4</v>
      </c>
      <c r="E110" s="13">
        <v>63</v>
      </c>
      <c r="F110" s="14" t="s">
        <v>524</v>
      </c>
      <c r="G110" s="13" t="s">
        <v>23</v>
      </c>
      <c r="H110" s="15">
        <v>581</v>
      </c>
      <c r="I110" s="13">
        <v>84</v>
      </c>
      <c r="J110" s="15">
        <v>0</v>
      </c>
      <c r="K110" s="16"/>
      <c r="L110" s="15">
        <v>19057</v>
      </c>
      <c r="M110" s="15">
        <v>0</v>
      </c>
      <c r="N110" s="17">
        <f t="shared" si="2"/>
        <v>19057</v>
      </c>
      <c r="O110" s="13"/>
      <c r="P110" s="13"/>
    </row>
    <row r="111" spans="1:16" x14ac:dyDescent="0.25">
      <c r="A111" s="13">
        <v>105</v>
      </c>
      <c r="B111" s="13">
        <v>6</v>
      </c>
      <c r="C111" s="13"/>
      <c r="D111" s="13">
        <v>4</v>
      </c>
      <c r="E111" s="13">
        <v>64</v>
      </c>
      <c r="F111" s="14" t="s">
        <v>525</v>
      </c>
      <c r="G111" s="13" t="s">
        <v>23</v>
      </c>
      <c r="H111" s="15">
        <v>310</v>
      </c>
      <c r="I111" s="13">
        <v>84</v>
      </c>
      <c r="J111" s="15">
        <v>48</v>
      </c>
      <c r="K111" s="16">
        <v>27</v>
      </c>
      <c r="L111" s="15">
        <v>13176</v>
      </c>
      <c r="M111" s="15">
        <v>0</v>
      </c>
      <c r="N111" s="17">
        <f t="shared" si="2"/>
        <v>13176</v>
      </c>
      <c r="O111" s="13"/>
      <c r="P111" s="13"/>
    </row>
    <row r="112" spans="1:16" x14ac:dyDescent="0.25">
      <c r="A112" s="13">
        <v>106</v>
      </c>
      <c r="B112" s="13">
        <v>6</v>
      </c>
      <c r="C112" s="13"/>
      <c r="D112" s="13">
        <v>4</v>
      </c>
      <c r="E112" s="13">
        <v>65</v>
      </c>
      <c r="F112" s="14" t="s">
        <v>526</v>
      </c>
      <c r="G112" s="13" t="s">
        <v>23</v>
      </c>
      <c r="H112" s="15">
        <v>847</v>
      </c>
      <c r="I112" s="13">
        <v>84</v>
      </c>
      <c r="J112" s="15">
        <v>70</v>
      </c>
      <c r="K112" s="16">
        <v>27</v>
      </c>
      <c r="L112" s="15">
        <v>35794</v>
      </c>
      <c r="M112" s="15">
        <v>0</v>
      </c>
      <c r="N112" s="17">
        <f t="shared" si="2"/>
        <v>35794</v>
      </c>
      <c r="O112" s="13"/>
      <c r="P112" s="13"/>
    </row>
    <row r="113" spans="1:16" x14ac:dyDescent="0.25">
      <c r="A113" s="13">
        <v>107</v>
      </c>
      <c r="B113" s="13">
        <v>6</v>
      </c>
      <c r="C113" s="13"/>
      <c r="D113" s="13">
        <v>4</v>
      </c>
      <c r="E113" s="13">
        <v>66</v>
      </c>
      <c r="F113" s="14" t="s">
        <v>527</v>
      </c>
      <c r="G113" s="13" t="s">
        <v>23</v>
      </c>
      <c r="H113" s="15">
        <v>140</v>
      </c>
      <c r="I113" s="13">
        <v>84</v>
      </c>
      <c r="J113" s="15">
        <v>0</v>
      </c>
      <c r="K113" s="16"/>
      <c r="L113" s="15">
        <v>4592</v>
      </c>
      <c r="M113" s="15">
        <v>0</v>
      </c>
      <c r="N113" s="17">
        <f t="shared" si="2"/>
        <v>4592</v>
      </c>
      <c r="O113" s="13"/>
      <c r="P113" s="13"/>
    </row>
    <row r="114" spans="1:16" x14ac:dyDescent="0.25">
      <c r="A114" s="13">
        <v>108</v>
      </c>
      <c r="B114" s="13">
        <v>6</v>
      </c>
      <c r="C114" s="13"/>
      <c r="D114" s="13">
        <v>4</v>
      </c>
      <c r="E114" s="13">
        <v>67</v>
      </c>
      <c r="F114" s="14" t="s">
        <v>528</v>
      </c>
      <c r="G114" s="13" t="s">
        <v>23</v>
      </c>
      <c r="H114" s="15">
        <v>389</v>
      </c>
      <c r="I114" s="13">
        <v>84</v>
      </c>
      <c r="J114" s="15">
        <v>0</v>
      </c>
      <c r="K114" s="16"/>
      <c r="L114" s="15">
        <v>12759</v>
      </c>
      <c r="M114" s="15">
        <v>0</v>
      </c>
      <c r="N114" s="17">
        <f t="shared" si="2"/>
        <v>12759</v>
      </c>
      <c r="O114" s="13"/>
      <c r="P114" s="13"/>
    </row>
    <row r="115" spans="1:16" x14ac:dyDescent="0.25">
      <c r="A115" s="13">
        <v>109</v>
      </c>
      <c r="B115" s="13">
        <v>6</v>
      </c>
      <c r="C115" s="13"/>
      <c r="D115" s="13">
        <v>4</v>
      </c>
      <c r="E115" s="13">
        <v>68</v>
      </c>
      <c r="F115" s="14" t="s">
        <v>529</v>
      </c>
      <c r="G115" s="13" t="s">
        <v>23</v>
      </c>
      <c r="H115" s="15">
        <v>316</v>
      </c>
      <c r="I115" s="13">
        <v>86</v>
      </c>
      <c r="J115" s="15">
        <v>0</v>
      </c>
      <c r="K115" s="16"/>
      <c r="L115" s="15">
        <v>6067</v>
      </c>
      <c r="M115" s="15">
        <v>0</v>
      </c>
      <c r="N115" s="17">
        <f t="shared" si="2"/>
        <v>6067</v>
      </c>
      <c r="O115" s="13"/>
      <c r="P115" s="13"/>
    </row>
    <row r="116" spans="1:16" x14ac:dyDescent="0.25">
      <c r="A116" s="13">
        <v>110</v>
      </c>
      <c r="B116" s="60">
        <v>6</v>
      </c>
      <c r="C116" s="60"/>
      <c r="D116" s="60">
        <v>4</v>
      </c>
      <c r="E116" s="60">
        <v>69</v>
      </c>
      <c r="F116" s="81" t="s">
        <v>530</v>
      </c>
      <c r="G116" s="60" t="s">
        <v>23</v>
      </c>
      <c r="H116" s="62">
        <v>460</v>
      </c>
      <c r="I116" s="60">
        <v>82</v>
      </c>
      <c r="J116" s="62">
        <v>80</v>
      </c>
      <c r="K116" s="63">
        <v>29</v>
      </c>
      <c r="L116" s="62">
        <v>21008</v>
      </c>
      <c r="M116" s="62">
        <v>0</v>
      </c>
      <c r="N116" s="80">
        <f t="shared" si="2"/>
        <v>21008</v>
      </c>
      <c r="O116" s="60"/>
      <c r="P116" s="60"/>
    </row>
    <row r="117" spans="1:16" x14ac:dyDescent="0.25">
      <c r="A117" s="13">
        <v>111</v>
      </c>
      <c r="B117" s="13">
        <v>6</v>
      </c>
      <c r="C117" s="13"/>
      <c r="D117" s="13">
        <v>4</v>
      </c>
      <c r="E117" s="13">
        <v>70</v>
      </c>
      <c r="F117" s="14" t="s">
        <v>531</v>
      </c>
      <c r="G117" s="13" t="s">
        <v>23</v>
      </c>
      <c r="H117" s="15">
        <v>481</v>
      </c>
      <c r="I117" s="13">
        <v>84</v>
      </c>
      <c r="J117" s="15">
        <v>48</v>
      </c>
      <c r="K117" s="16">
        <v>28</v>
      </c>
      <c r="L117" s="15">
        <v>17729</v>
      </c>
      <c r="M117" s="15">
        <v>0</v>
      </c>
      <c r="N117" s="17">
        <f t="shared" si="2"/>
        <v>17729</v>
      </c>
      <c r="O117" s="13"/>
      <c r="P117" s="13"/>
    </row>
    <row r="118" spans="1:16" x14ac:dyDescent="0.25">
      <c r="A118" s="13">
        <v>112</v>
      </c>
      <c r="B118" s="13">
        <v>6</v>
      </c>
      <c r="C118" s="13"/>
      <c r="D118" s="13">
        <v>4</v>
      </c>
      <c r="E118" s="13">
        <v>71</v>
      </c>
      <c r="F118" s="14" t="s">
        <v>532</v>
      </c>
      <c r="G118" s="13" t="s">
        <v>23</v>
      </c>
      <c r="H118" s="15">
        <v>267</v>
      </c>
      <c r="I118" s="13">
        <v>86</v>
      </c>
      <c r="J118" s="15">
        <v>60</v>
      </c>
      <c r="K118" s="16">
        <v>29</v>
      </c>
      <c r="L118" s="15">
        <v>7462</v>
      </c>
      <c r="M118" s="15">
        <v>0</v>
      </c>
      <c r="N118" s="17">
        <f t="shared" si="2"/>
        <v>7462</v>
      </c>
      <c r="O118" s="13"/>
      <c r="P118" s="13"/>
    </row>
    <row r="119" spans="1:16" x14ac:dyDescent="0.25">
      <c r="A119" s="13">
        <v>113</v>
      </c>
      <c r="B119" s="13">
        <v>6</v>
      </c>
      <c r="C119" s="13"/>
      <c r="D119" s="13">
        <v>4</v>
      </c>
      <c r="E119" s="13">
        <v>72</v>
      </c>
      <c r="F119" s="14" t="s">
        <v>533</v>
      </c>
      <c r="G119" s="13" t="s">
        <v>23</v>
      </c>
      <c r="H119" s="15">
        <v>267</v>
      </c>
      <c r="I119" s="13">
        <v>84</v>
      </c>
      <c r="J119" s="15">
        <v>54</v>
      </c>
      <c r="K119" s="16">
        <v>30</v>
      </c>
      <c r="L119" s="15">
        <v>10460</v>
      </c>
      <c r="M119" s="15">
        <v>0</v>
      </c>
      <c r="N119" s="17">
        <f t="shared" si="2"/>
        <v>10460</v>
      </c>
      <c r="O119" s="13"/>
      <c r="P119" s="13"/>
    </row>
    <row r="120" spans="1:16" x14ac:dyDescent="0.25">
      <c r="A120" s="13">
        <v>114</v>
      </c>
      <c r="B120" s="13">
        <v>6</v>
      </c>
      <c r="C120" s="13"/>
      <c r="D120" s="13">
        <v>4</v>
      </c>
      <c r="E120" s="13">
        <v>73</v>
      </c>
      <c r="F120" s="14" t="s">
        <v>534</v>
      </c>
      <c r="G120" s="13" t="s">
        <v>23</v>
      </c>
      <c r="H120" s="15">
        <v>547</v>
      </c>
      <c r="I120" s="13">
        <v>84</v>
      </c>
      <c r="J120" s="15">
        <v>72</v>
      </c>
      <c r="K120" s="16">
        <v>27</v>
      </c>
      <c r="L120" s="15">
        <v>26297</v>
      </c>
      <c r="M120" s="15">
        <v>0</v>
      </c>
      <c r="N120" s="17">
        <f t="shared" si="2"/>
        <v>26297</v>
      </c>
      <c r="O120" s="13"/>
      <c r="P120" s="13"/>
    </row>
    <row r="121" spans="1:16" x14ac:dyDescent="0.25">
      <c r="A121" s="13">
        <v>115</v>
      </c>
      <c r="B121" s="13">
        <v>6</v>
      </c>
      <c r="C121" s="13"/>
      <c r="D121" s="13">
        <v>4</v>
      </c>
      <c r="E121" s="13">
        <v>74</v>
      </c>
      <c r="F121" s="14" t="s">
        <v>535</v>
      </c>
      <c r="G121" s="13" t="s">
        <v>23</v>
      </c>
      <c r="H121" s="15">
        <v>490</v>
      </c>
      <c r="I121" s="13">
        <v>84</v>
      </c>
      <c r="J121" s="15">
        <v>72</v>
      </c>
      <c r="K121" s="16">
        <v>27</v>
      </c>
      <c r="L121" s="15">
        <v>24427</v>
      </c>
      <c r="M121" s="15">
        <v>0</v>
      </c>
      <c r="N121" s="17">
        <f t="shared" si="2"/>
        <v>24427</v>
      </c>
      <c r="O121" s="13"/>
      <c r="P121" s="13"/>
    </row>
    <row r="122" spans="1:16" x14ac:dyDescent="0.25">
      <c r="A122" s="13">
        <v>116</v>
      </c>
      <c r="B122" s="13">
        <v>6</v>
      </c>
      <c r="C122" s="13"/>
      <c r="D122" s="13">
        <v>4</v>
      </c>
      <c r="E122" s="13">
        <v>75</v>
      </c>
      <c r="F122" s="14" t="s">
        <v>536</v>
      </c>
      <c r="G122" s="13" t="s">
        <v>23</v>
      </c>
      <c r="H122" s="15">
        <v>420</v>
      </c>
      <c r="I122" s="13">
        <v>84</v>
      </c>
      <c r="J122" s="15">
        <v>72</v>
      </c>
      <c r="K122" s="16">
        <v>27</v>
      </c>
      <c r="L122" s="15">
        <v>22131</v>
      </c>
      <c r="M122" s="15">
        <v>0</v>
      </c>
      <c r="N122" s="17">
        <f t="shared" si="2"/>
        <v>22131</v>
      </c>
      <c r="O122" s="13"/>
      <c r="P122" s="13"/>
    </row>
    <row r="123" spans="1:16" x14ac:dyDescent="0.25">
      <c r="A123" s="13">
        <v>117</v>
      </c>
      <c r="B123" s="13">
        <v>6</v>
      </c>
      <c r="C123" s="13"/>
      <c r="D123" s="13">
        <v>4</v>
      </c>
      <c r="E123" s="13">
        <v>76</v>
      </c>
      <c r="F123" s="14" t="s">
        <v>537</v>
      </c>
      <c r="G123" s="13" t="s">
        <v>23</v>
      </c>
      <c r="H123" s="15">
        <v>704</v>
      </c>
      <c r="I123" s="13">
        <v>84</v>
      </c>
      <c r="J123" s="15">
        <v>112</v>
      </c>
      <c r="K123" s="16">
        <v>27</v>
      </c>
      <c r="L123" s="15">
        <v>38310</v>
      </c>
      <c r="M123" s="15">
        <v>0</v>
      </c>
      <c r="N123" s="17">
        <f t="shared" si="2"/>
        <v>38310</v>
      </c>
      <c r="O123" s="13"/>
      <c r="P123" s="13"/>
    </row>
    <row r="124" spans="1:16" x14ac:dyDescent="0.25">
      <c r="A124" s="13">
        <v>118</v>
      </c>
      <c r="B124" s="13">
        <v>6</v>
      </c>
      <c r="C124" s="13"/>
      <c r="D124" s="13">
        <v>4</v>
      </c>
      <c r="E124" s="13">
        <v>77</v>
      </c>
      <c r="F124" s="14" t="s">
        <v>538</v>
      </c>
      <c r="G124" s="13" t="s">
        <v>23</v>
      </c>
      <c r="H124" s="15">
        <v>632</v>
      </c>
      <c r="I124" s="13">
        <v>84</v>
      </c>
      <c r="J124" s="15">
        <v>0</v>
      </c>
      <c r="K124" s="16"/>
      <c r="L124" s="15">
        <v>20730</v>
      </c>
      <c r="M124" s="15">
        <v>0</v>
      </c>
      <c r="N124" s="17">
        <f t="shared" si="2"/>
        <v>20730</v>
      </c>
      <c r="O124" s="13"/>
      <c r="P124" s="13"/>
    </row>
    <row r="125" spans="1:16" x14ac:dyDescent="0.25">
      <c r="A125" s="13">
        <v>119</v>
      </c>
      <c r="B125" s="13">
        <v>6</v>
      </c>
      <c r="C125" s="13"/>
      <c r="D125" s="13">
        <v>4</v>
      </c>
      <c r="E125" s="13">
        <v>78</v>
      </c>
      <c r="F125" s="14" t="s">
        <v>539</v>
      </c>
      <c r="G125" s="13" t="s">
        <v>23</v>
      </c>
      <c r="H125" s="15">
        <v>237</v>
      </c>
      <c r="I125" s="13">
        <v>84</v>
      </c>
      <c r="J125" s="15">
        <v>0</v>
      </c>
      <c r="K125" s="16"/>
      <c r="L125" s="15">
        <v>7774</v>
      </c>
      <c r="M125" s="15">
        <v>0</v>
      </c>
      <c r="N125" s="17">
        <f t="shared" si="2"/>
        <v>7774</v>
      </c>
      <c r="O125" s="13"/>
      <c r="P125" s="13"/>
    </row>
    <row r="126" spans="1:16" x14ac:dyDescent="0.25">
      <c r="A126" s="13">
        <v>120</v>
      </c>
      <c r="B126" s="13">
        <v>6</v>
      </c>
      <c r="C126" s="13"/>
      <c r="D126" s="13">
        <v>4</v>
      </c>
      <c r="E126" s="13">
        <v>79</v>
      </c>
      <c r="F126" s="14" t="s">
        <v>540</v>
      </c>
      <c r="G126" s="13" t="s">
        <v>23</v>
      </c>
      <c r="H126" s="15">
        <v>294</v>
      </c>
      <c r="I126" s="13">
        <v>86</v>
      </c>
      <c r="J126" s="15">
        <v>60</v>
      </c>
      <c r="K126" s="16">
        <v>30</v>
      </c>
      <c r="L126" s="15">
        <v>7981</v>
      </c>
      <c r="M126" s="15">
        <v>0</v>
      </c>
      <c r="N126" s="17">
        <f t="shared" si="2"/>
        <v>7981</v>
      </c>
      <c r="O126" s="13"/>
      <c r="P126" s="13"/>
    </row>
    <row r="127" spans="1:16" x14ac:dyDescent="0.25">
      <c r="A127" s="13">
        <v>121</v>
      </c>
      <c r="B127" s="13">
        <v>6</v>
      </c>
      <c r="C127" s="13"/>
      <c r="D127" s="13">
        <v>4</v>
      </c>
      <c r="E127" s="13">
        <v>80</v>
      </c>
      <c r="F127" s="14" t="s">
        <v>541</v>
      </c>
      <c r="G127" s="13" t="s">
        <v>23</v>
      </c>
      <c r="H127" s="15">
        <v>294</v>
      </c>
      <c r="I127" s="13">
        <v>84</v>
      </c>
      <c r="J127" s="15">
        <v>0</v>
      </c>
      <c r="K127" s="16"/>
      <c r="L127" s="15">
        <v>9643</v>
      </c>
      <c r="M127" s="15">
        <v>0</v>
      </c>
      <c r="N127" s="17">
        <f t="shared" si="2"/>
        <v>9643</v>
      </c>
      <c r="O127" s="13"/>
      <c r="P127" s="13"/>
    </row>
    <row r="128" spans="1:16" x14ac:dyDescent="0.25">
      <c r="A128" s="13">
        <v>122</v>
      </c>
      <c r="B128" s="13">
        <v>6</v>
      </c>
      <c r="C128" s="13"/>
      <c r="D128" s="13">
        <v>4</v>
      </c>
      <c r="E128" s="13">
        <v>81</v>
      </c>
      <c r="F128" s="14" t="s">
        <v>542</v>
      </c>
      <c r="G128" s="13" t="s">
        <v>23</v>
      </c>
      <c r="H128" s="15">
        <v>461</v>
      </c>
      <c r="I128" s="13">
        <v>84</v>
      </c>
      <c r="J128" s="15">
        <v>72</v>
      </c>
      <c r="K128" s="16">
        <v>27</v>
      </c>
      <c r="L128" s="15">
        <v>23476</v>
      </c>
      <c r="M128" s="15">
        <v>0</v>
      </c>
      <c r="N128" s="17">
        <f t="shared" si="2"/>
        <v>23476</v>
      </c>
      <c r="O128" s="13"/>
      <c r="P128" s="13"/>
    </row>
    <row r="129" spans="1:16" x14ac:dyDescent="0.25">
      <c r="A129" s="13">
        <v>123</v>
      </c>
      <c r="B129" s="13">
        <v>6</v>
      </c>
      <c r="C129" s="13"/>
      <c r="D129" s="13">
        <v>4</v>
      </c>
      <c r="E129" s="13">
        <v>82</v>
      </c>
      <c r="F129" s="14" t="s">
        <v>543</v>
      </c>
      <c r="G129" s="13" t="s">
        <v>23</v>
      </c>
      <c r="H129" s="15">
        <v>461</v>
      </c>
      <c r="I129" s="13">
        <v>84</v>
      </c>
      <c r="J129" s="15">
        <v>0</v>
      </c>
      <c r="K129" s="16"/>
      <c r="L129" s="15">
        <v>15121</v>
      </c>
      <c r="M129" s="15">
        <v>0</v>
      </c>
      <c r="N129" s="17">
        <f t="shared" si="2"/>
        <v>15121</v>
      </c>
      <c r="O129" s="13"/>
      <c r="P129" s="13"/>
    </row>
    <row r="130" spans="1:16" x14ac:dyDescent="0.25">
      <c r="A130" s="13">
        <v>124</v>
      </c>
      <c r="B130" s="13">
        <v>6</v>
      </c>
      <c r="C130" s="13"/>
      <c r="D130" s="13">
        <v>4</v>
      </c>
      <c r="E130" s="13">
        <v>83</v>
      </c>
      <c r="F130" s="14" t="s">
        <v>544</v>
      </c>
      <c r="G130" s="13" t="s">
        <v>23</v>
      </c>
      <c r="H130" s="15">
        <v>464</v>
      </c>
      <c r="I130" s="13">
        <v>84</v>
      </c>
      <c r="J130" s="15">
        <v>0</v>
      </c>
      <c r="K130" s="16"/>
      <c r="L130" s="15">
        <v>15219</v>
      </c>
      <c r="M130" s="15">
        <v>0</v>
      </c>
      <c r="N130" s="17">
        <f t="shared" ref="N130:N193" si="3">L130+M130</f>
        <v>15219</v>
      </c>
      <c r="O130" s="13"/>
      <c r="P130" s="13"/>
    </row>
    <row r="131" spans="1:16" x14ac:dyDescent="0.25">
      <c r="A131" s="13">
        <v>125</v>
      </c>
      <c r="B131" s="13">
        <v>6</v>
      </c>
      <c r="C131" s="13"/>
      <c r="D131" s="13">
        <v>4</v>
      </c>
      <c r="E131" s="13">
        <v>84</v>
      </c>
      <c r="F131" s="14" t="s">
        <v>545</v>
      </c>
      <c r="G131" s="13" t="s">
        <v>23</v>
      </c>
      <c r="H131" s="15">
        <v>257</v>
      </c>
      <c r="I131" s="13">
        <v>84</v>
      </c>
      <c r="J131" s="15">
        <v>48</v>
      </c>
      <c r="K131" s="16">
        <v>30</v>
      </c>
      <c r="L131" s="15">
        <v>9498</v>
      </c>
      <c r="M131" s="15">
        <v>0</v>
      </c>
      <c r="N131" s="17">
        <f t="shared" si="3"/>
        <v>9498</v>
      </c>
      <c r="O131" s="13"/>
      <c r="P131" s="13"/>
    </row>
    <row r="132" spans="1:16" x14ac:dyDescent="0.25">
      <c r="A132" s="13">
        <v>126</v>
      </c>
      <c r="B132" s="13">
        <v>6</v>
      </c>
      <c r="C132" s="13"/>
      <c r="D132" s="13">
        <v>4</v>
      </c>
      <c r="E132" s="13">
        <v>86</v>
      </c>
      <c r="F132" s="14" t="s">
        <v>546</v>
      </c>
      <c r="G132" s="13" t="s">
        <v>23</v>
      </c>
      <c r="H132" s="15">
        <v>320</v>
      </c>
      <c r="I132" s="13">
        <v>84</v>
      </c>
      <c r="J132" s="15">
        <v>0</v>
      </c>
      <c r="K132" s="16"/>
      <c r="L132" s="15">
        <v>10496</v>
      </c>
      <c r="M132" s="15">
        <v>0</v>
      </c>
      <c r="N132" s="17">
        <f t="shared" si="3"/>
        <v>10496</v>
      </c>
      <c r="O132" s="13"/>
      <c r="P132" s="13"/>
    </row>
    <row r="133" spans="1:16" x14ac:dyDescent="0.25">
      <c r="A133" s="13">
        <v>127</v>
      </c>
      <c r="B133" s="13">
        <v>6</v>
      </c>
      <c r="C133" s="13"/>
      <c r="D133" s="13">
        <v>4</v>
      </c>
      <c r="E133" s="13">
        <v>87</v>
      </c>
      <c r="F133" s="14" t="s">
        <v>547</v>
      </c>
      <c r="G133" s="13" t="s">
        <v>23</v>
      </c>
      <c r="H133" s="15">
        <v>147</v>
      </c>
      <c r="I133" s="13">
        <v>86</v>
      </c>
      <c r="J133" s="15">
        <v>0</v>
      </c>
      <c r="K133" s="16"/>
      <c r="L133" s="15">
        <v>2822</v>
      </c>
      <c r="M133" s="15">
        <v>0</v>
      </c>
      <c r="N133" s="17">
        <f t="shared" si="3"/>
        <v>2822</v>
      </c>
      <c r="O133" s="13"/>
      <c r="P133" s="13"/>
    </row>
    <row r="134" spans="1:16" x14ac:dyDescent="0.25">
      <c r="A134" s="13">
        <v>128</v>
      </c>
      <c r="B134" s="13">
        <v>6</v>
      </c>
      <c r="C134" s="13"/>
      <c r="D134" s="13">
        <v>4</v>
      </c>
      <c r="E134" s="13">
        <v>88</v>
      </c>
      <c r="F134" s="14" t="s">
        <v>548</v>
      </c>
      <c r="G134" s="13" t="s">
        <v>23</v>
      </c>
      <c r="H134" s="15">
        <v>147</v>
      </c>
      <c r="I134" s="13">
        <v>86</v>
      </c>
      <c r="J134" s="15">
        <v>0</v>
      </c>
      <c r="K134" s="16"/>
      <c r="L134" s="15">
        <v>2822</v>
      </c>
      <c r="M134" s="15">
        <v>0</v>
      </c>
      <c r="N134" s="17">
        <f t="shared" si="3"/>
        <v>2822</v>
      </c>
      <c r="O134" s="13"/>
      <c r="P134" s="13"/>
    </row>
    <row r="135" spans="1:16" x14ac:dyDescent="0.25">
      <c r="A135" s="13">
        <v>129</v>
      </c>
      <c r="B135" s="13">
        <v>6</v>
      </c>
      <c r="C135" s="13"/>
      <c r="D135" s="13">
        <v>4</v>
      </c>
      <c r="E135" s="13">
        <v>89</v>
      </c>
      <c r="F135" s="14" t="s">
        <v>549</v>
      </c>
      <c r="G135" s="13" t="s">
        <v>23</v>
      </c>
      <c r="H135" s="15">
        <v>147</v>
      </c>
      <c r="I135" s="13">
        <v>86</v>
      </c>
      <c r="J135" s="15">
        <v>0</v>
      </c>
      <c r="K135" s="16"/>
      <c r="L135" s="15">
        <v>2822</v>
      </c>
      <c r="M135" s="15">
        <v>0</v>
      </c>
      <c r="N135" s="17">
        <f t="shared" si="3"/>
        <v>2822</v>
      </c>
      <c r="O135" s="13"/>
      <c r="P135" s="13"/>
    </row>
    <row r="136" spans="1:16" x14ac:dyDescent="0.25">
      <c r="A136" s="13">
        <v>130</v>
      </c>
      <c r="B136" s="13">
        <v>6</v>
      </c>
      <c r="C136" s="13"/>
      <c r="D136" s="13">
        <v>4</v>
      </c>
      <c r="E136" s="13">
        <v>90</v>
      </c>
      <c r="F136" s="14" t="s">
        <v>550</v>
      </c>
      <c r="G136" s="13" t="s">
        <v>23</v>
      </c>
      <c r="H136" s="15">
        <v>137</v>
      </c>
      <c r="I136" s="13">
        <v>84</v>
      </c>
      <c r="J136" s="15">
        <v>0</v>
      </c>
      <c r="K136" s="16"/>
      <c r="L136" s="15">
        <v>4494</v>
      </c>
      <c r="M136" s="15">
        <v>0</v>
      </c>
      <c r="N136" s="17">
        <f t="shared" si="3"/>
        <v>4494</v>
      </c>
      <c r="O136" s="13"/>
      <c r="P136" s="13"/>
    </row>
    <row r="137" spans="1:16" x14ac:dyDescent="0.25">
      <c r="A137" s="13">
        <v>131</v>
      </c>
      <c r="B137" s="66">
        <v>6</v>
      </c>
      <c r="C137" s="73"/>
      <c r="D137" s="13">
        <v>4</v>
      </c>
      <c r="E137" s="13">
        <v>92</v>
      </c>
      <c r="F137" s="14" t="s">
        <v>551</v>
      </c>
      <c r="G137" s="13" t="s">
        <v>23</v>
      </c>
      <c r="H137" s="15">
        <v>137</v>
      </c>
      <c r="I137" s="13">
        <v>83</v>
      </c>
      <c r="J137" s="15">
        <v>66</v>
      </c>
      <c r="K137" s="16">
        <v>29</v>
      </c>
      <c r="L137" s="15">
        <v>5600</v>
      </c>
      <c r="M137" s="15">
        <v>0</v>
      </c>
      <c r="N137" s="17">
        <f t="shared" si="3"/>
        <v>5600</v>
      </c>
      <c r="O137" s="73"/>
      <c r="P137" s="73"/>
    </row>
    <row r="138" spans="1:16" x14ac:dyDescent="0.25">
      <c r="A138" s="13">
        <v>132</v>
      </c>
      <c r="B138" s="66">
        <v>6</v>
      </c>
      <c r="C138" s="73"/>
      <c r="D138" s="13">
        <v>4</v>
      </c>
      <c r="E138" s="13">
        <v>93</v>
      </c>
      <c r="F138" s="14" t="s">
        <v>552</v>
      </c>
      <c r="G138" s="13" t="s">
        <v>23</v>
      </c>
      <c r="H138" s="15">
        <v>565</v>
      </c>
      <c r="I138" s="13">
        <v>84</v>
      </c>
      <c r="J138" s="15">
        <v>80</v>
      </c>
      <c r="K138" s="16">
        <v>31</v>
      </c>
      <c r="L138" s="15">
        <v>21732</v>
      </c>
      <c r="M138" s="15">
        <v>0</v>
      </c>
      <c r="N138" s="17">
        <f t="shared" si="3"/>
        <v>21732</v>
      </c>
      <c r="O138" s="73"/>
      <c r="P138" s="73"/>
    </row>
    <row r="139" spans="1:16" x14ac:dyDescent="0.25">
      <c r="A139" s="13">
        <v>133</v>
      </c>
      <c r="B139" s="13">
        <v>6</v>
      </c>
      <c r="C139" s="13"/>
      <c r="D139" s="13">
        <v>4</v>
      </c>
      <c r="E139" s="13">
        <v>95</v>
      </c>
      <c r="F139" s="14" t="s">
        <v>553</v>
      </c>
      <c r="G139" s="13" t="s">
        <v>23</v>
      </c>
      <c r="H139" s="15">
        <v>571</v>
      </c>
      <c r="I139" s="13">
        <v>84</v>
      </c>
      <c r="J139" s="15">
        <v>0</v>
      </c>
      <c r="K139" s="16"/>
      <c r="L139" s="15">
        <v>18729</v>
      </c>
      <c r="M139" s="15">
        <v>0</v>
      </c>
      <c r="N139" s="17">
        <f t="shared" si="3"/>
        <v>18729</v>
      </c>
      <c r="O139" s="13"/>
      <c r="P139" s="13"/>
    </row>
    <row r="140" spans="1:16" x14ac:dyDescent="0.25">
      <c r="A140" s="13">
        <v>134</v>
      </c>
      <c r="B140" s="13">
        <v>6</v>
      </c>
      <c r="C140" s="13"/>
      <c r="D140" s="13">
        <v>4</v>
      </c>
      <c r="E140" s="13">
        <v>96</v>
      </c>
      <c r="F140" s="14" t="s">
        <v>554</v>
      </c>
      <c r="G140" s="13" t="s">
        <v>23</v>
      </c>
      <c r="H140" s="15">
        <v>452</v>
      </c>
      <c r="I140" s="13">
        <v>86</v>
      </c>
      <c r="J140" s="15">
        <v>42</v>
      </c>
      <c r="K140" s="16">
        <v>29</v>
      </c>
      <c r="L140" s="15">
        <v>9866</v>
      </c>
      <c r="M140" s="15">
        <v>0</v>
      </c>
      <c r="N140" s="17">
        <f t="shared" si="3"/>
        <v>9866</v>
      </c>
      <c r="O140" s="13"/>
      <c r="P140" s="13"/>
    </row>
    <row r="141" spans="1:16" x14ac:dyDescent="0.25">
      <c r="A141" s="13">
        <v>135</v>
      </c>
      <c r="B141" s="13">
        <v>6</v>
      </c>
      <c r="C141" s="13"/>
      <c r="D141" s="13">
        <v>4</v>
      </c>
      <c r="E141" s="13">
        <v>97</v>
      </c>
      <c r="F141" s="14" t="s">
        <v>555</v>
      </c>
      <c r="G141" s="13" t="s">
        <v>23</v>
      </c>
      <c r="H141" s="15">
        <v>525</v>
      </c>
      <c r="I141" s="13">
        <v>84</v>
      </c>
      <c r="J141" s="15">
        <v>48</v>
      </c>
      <c r="K141" s="16">
        <v>30</v>
      </c>
      <c r="L141" s="15">
        <v>18289</v>
      </c>
      <c r="M141" s="15">
        <v>0</v>
      </c>
      <c r="N141" s="17">
        <f t="shared" si="3"/>
        <v>18289</v>
      </c>
      <c r="O141" s="13"/>
      <c r="P141" s="13"/>
    </row>
    <row r="142" spans="1:16" x14ac:dyDescent="0.25">
      <c r="A142" s="13">
        <v>136</v>
      </c>
      <c r="B142" s="13">
        <v>6</v>
      </c>
      <c r="C142" s="13"/>
      <c r="D142" s="13">
        <v>4</v>
      </c>
      <c r="E142" s="13">
        <v>98</v>
      </c>
      <c r="F142" s="14" t="s">
        <v>556</v>
      </c>
      <c r="G142" s="13" t="s">
        <v>23</v>
      </c>
      <c r="H142" s="15">
        <v>554</v>
      </c>
      <c r="I142" s="13">
        <v>84</v>
      </c>
      <c r="J142" s="15">
        <v>45</v>
      </c>
      <c r="K142" s="16">
        <v>30</v>
      </c>
      <c r="L142" s="15">
        <v>18923</v>
      </c>
      <c r="M142" s="15">
        <v>0</v>
      </c>
      <c r="N142" s="17">
        <f t="shared" si="3"/>
        <v>18923</v>
      </c>
      <c r="O142" s="13"/>
      <c r="P142" s="13"/>
    </row>
    <row r="143" spans="1:16" x14ac:dyDescent="0.25">
      <c r="A143" s="13">
        <v>137</v>
      </c>
      <c r="B143" s="60">
        <v>6</v>
      </c>
      <c r="C143" s="60"/>
      <c r="D143" s="60">
        <v>4</v>
      </c>
      <c r="E143" s="60">
        <v>99</v>
      </c>
      <c r="F143" s="81" t="s">
        <v>557</v>
      </c>
      <c r="G143" s="60" t="s">
        <v>23</v>
      </c>
      <c r="H143" s="62">
        <v>158</v>
      </c>
      <c r="I143" s="60">
        <v>82</v>
      </c>
      <c r="J143" s="62">
        <v>60</v>
      </c>
      <c r="K143" s="63">
        <v>30</v>
      </c>
      <c r="L143" s="62">
        <v>7518</v>
      </c>
      <c r="M143" s="62">
        <v>0</v>
      </c>
      <c r="N143" s="80">
        <f t="shared" si="3"/>
        <v>7518</v>
      </c>
      <c r="O143" s="60"/>
      <c r="P143" s="60"/>
    </row>
    <row r="144" spans="1:16" x14ac:dyDescent="0.25">
      <c r="A144" s="13">
        <v>138</v>
      </c>
      <c r="B144" s="13">
        <v>6</v>
      </c>
      <c r="C144" s="13"/>
      <c r="D144" s="13">
        <v>4</v>
      </c>
      <c r="E144" s="13">
        <v>100</v>
      </c>
      <c r="F144" s="14" t="s">
        <v>558</v>
      </c>
      <c r="G144" s="13" t="s">
        <v>23</v>
      </c>
      <c r="H144" s="15">
        <v>274</v>
      </c>
      <c r="I144" s="13">
        <v>84</v>
      </c>
      <c r="J144" s="15">
        <v>0</v>
      </c>
      <c r="K144" s="16"/>
      <c r="L144" s="15">
        <v>8987</v>
      </c>
      <c r="M144" s="15">
        <v>0</v>
      </c>
      <c r="N144" s="17">
        <f t="shared" si="3"/>
        <v>8987</v>
      </c>
      <c r="O144" s="13"/>
      <c r="P144" s="13"/>
    </row>
    <row r="145" spans="1:16" x14ac:dyDescent="0.25">
      <c r="A145" s="13">
        <v>139</v>
      </c>
      <c r="B145" s="13">
        <v>6</v>
      </c>
      <c r="C145" s="13"/>
      <c r="D145" s="13">
        <v>4</v>
      </c>
      <c r="E145" s="13">
        <v>101</v>
      </c>
      <c r="F145" s="14" t="s">
        <v>559</v>
      </c>
      <c r="G145" s="13" t="s">
        <v>23</v>
      </c>
      <c r="H145" s="15">
        <v>522</v>
      </c>
      <c r="I145" s="13">
        <v>84</v>
      </c>
      <c r="J145" s="15">
        <v>60</v>
      </c>
      <c r="K145" s="16">
        <v>30</v>
      </c>
      <c r="L145" s="15">
        <v>19458</v>
      </c>
      <c r="M145" s="15">
        <v>0</v>
      </c>
      <c r="N145" s="17">
        <f t="shared" si="3"/>
        <v>19458</v>
      </c>
      <c r="O145" s="13"/>
      <c r="P145" s="13"/>
    </row>
    <row r="146" spans="1:16" x14ac:dyDescent="0.25">
      <c r="A146" s="13">
        <v>140</v>
      </c>
      <c r="B146" s="13">
        <v>6</v>
      </c>
      <c r="C146" s="13"/>
      <c r="D146" s="13">
        <v>4</v>
      </c>
      <c r="E146" s="13">
        <v>102</v>
      </c>
      <c r="F146" s="14" t="s">
        <v>560</v>
      </c>
      <c r="G146" s="13" t="s">
        <v>23</v>
      </c>
      <c r="H146" s="15">
        <v>97</v>
      </c>
      <c r="I146" s="13">
        <v>84</v>
      </c>
      <c r="J146" s="15">
        <v>50</v>
      </c>
      <c r="K146" s="16">
        <v>30</v>
      </c>
      <c r="L146" s="15">
        <v>4462</v>
      </c>
      <c r="M146" s="15">
        <v>0</v>
      </c>
      <c r="N146" s="17">
        <f t="shared" si="3"/>
        <v>4462</v>
      </c>
      <c r="O146" s="13"/>
      <c r="P146" s="13"/>
    </row>
    <row r="147" spans="1:16" x14ac:dyDescent="0.25">
      <c r="A147" s="13">
        <v>141</v>
      </c>
      <c r="B147" s="13">
        <v>6</v>
      </c>
      <c r="C147" s="13"/>
      <c r="D147" s="13">
        <v>4</v>
      </c>
      <c r="E147" s="13">
        <v>103</v>
      </c>
      <c r="F147" s="14" t="s">
        <v>561</v>
      </c>
      <c r="G147" s="13" t="s">
        <v>23</v>
      </c>
      <c r="H147" s="15">
        <v>358</v>
      </c>
      <c r="I147" s="13">
        <v>86</v>
      </c>
      <c r="J147" s="15">
        <v>72</v>
      </c>
      <c r="K147" s="16">
        <v>29</v>
      </c>
      <c r="L147" s="15">
        <v>14093</v>
      </c>
      <c r="M147" s="15">
        <v>0</v>
      </c>
      <c r="N147" s="17">
        <f t="shared" si="3"/>
        <v>14093</v>
      </c>
      <c r="O147" s="13"/>
      <c r="P147" s="13"/>
    </row>
    <row r="148" spans="1:16" x14ac:dyDescent="0.25">
      <c r="A148" s="13">
        <v>142</v>
      </c>
      <c r="B148" s="60">
        <v>6</v>
      </c>
      <c r="C148" s="60"/>
      <c r="D148" s="60">
        <v>4</v>
      </c>
      <c r="E148" s="60">
        <v>104</v>
      </c>
      <c r="F148" s="81" t="s">
        <v>562</v>
      </c>
      <c r="G148" s="60" t="s">
        <v>23</v>
      </c>
      <c r="H148" s="62">
        <v>857</v>
      </c>
      <c r="I148" s="60">
        <v>82</v>
      </c>
      <c r="J148" s="62">
        <v>88</v>
      </c>
      <c r="K148" s="63">
        <v>27</v>
      </c>
      <c r="L148" s="62">
        <v>39210</v>
      </c>
      <c r="M148" s="62">
        <v>0</v>
      </c>
      <c r="N148" s="80">
        <f t="shared" si="3"/>
        <v>39210</v>
      </c>
      <c r="O148" s="60"/>
      <c r="P148" s="60"/>
    </row>
    <row r="149" spans="1:16" x14ac:dyDescent="0.25">
      <c r="A149" s="13">
        <v>143</v>
      </c>
      <c r="B149" s="13">
        <v>6</v>
      </c>
      <c r="C149" s="13"/>
      <c r="D149" s="13">
        <v>4</v>
      </c>
      <c r="E149" s="13">
        <v>105</v>
      </c>
      <c r="F149" s="14" t="s">
        <v>563</v>
      </c>
      <c r="G149" s="13" t="s">
        <v>23</v>
      </c>
      <c r="H149" s="15">
        <v>284</v>
      </c>
      <c r="I149" s="13">
        <v>86</v>
      </c>
      <c r="J149" s="15">
        <v>72</v>
      </c>
      <c r="K149" s="16">
        <v>29</v>
      </c>
      <c r="L149" s="15">
        <v>12198</v>
      </c>
      <c r="M149" s="15">
        <v>0</v>
      </c>
      <c r="N149" s="17">
        <f t="shared" si="3"/>
        <v>12198</v>
      </c>
      <c r="O149" s="13"/>
      <c r="P149" s="13"/>
    </row>
    <row r="150" spans="1:16" x14ac:dyDescent="0.25">
      <c r="A150" s="13">
        <v>144</v>
      </c>
      <c r="B150" s="13">
        <v>6</v>
      </c>
      <c r="C150" s="13"/>
      <c r="D150" s="13">
        <v>4</v>
      </c>
      <c r="E150" s="13">
        <v>106</v>
      </c>
      <c r="F150" s="14" t="s">
        <v>564</v>
      </c>
      <c r="G150" s="13" t="s">
        <v>23</v>
      </c>
      <c r="H150" s="15">
        <v>579</v>
      </c>
      <c r="I150" s="13">
        <v>84</v>
      </c>
      <c r="J150" s="15">
        <v>54</v>
      </c>
      <c r="K150" s="16">
        <v>29</v>
      </c>
      <c r="L150" s="15">
        <v>21687</v>
      </c>
      <c r="M150" s="15">
        <v>0</v>
      </c>
      <c r="N150" s="17">
        <f t="shared" si="3"/>
        <v>21687</v>
      </c>
      <c r="O150" s="13"/>
      <c r="P150" s="13"/>
    </row>
    <row r="151" spans="1:16" x14ac:dyDescent="0.25">
      <c r="A151" s="13">
        <v>145</v>
      </c>
      <c r="B151" s="60">
        <v>6</v>
      </c>
      <c r="C151" s="60"/>
      <c r="D151" s="60">
        <v>4</v>
      </c>
      <c r="E151" s="60">
        <v>107</v>
      </c>
      <c r="F151" s="81" t="s">
        <v>565</v>
      </c>
      <c r="G151" s="60" t="s">
        <v>566</v>
      </c>
      <c r="H151" s="62">
        <v>552</v>
      </c>
      <c r="I151" s="60">
        <v>82</v>
      </c>
      <c r="J151" s="62">
        <v>72</v>
      </c>
      <c r="K151" s="63">
        <v>29</v>
      </c>
      <c r="L151" s="62">
        <v>23034</v>
      </c>
      <c r="M151" s="62">
        <v>0</v>
      </c>
      <c r="N151" s="80">
        <f t="shared" si="3"/>
        <v>23034</v>
      </c>
      <c r="O151" s="60"/>
      <c r="P151" s="60"/>
    </row>
    <row r="152" spans="1:16" x14ac:dyDescent="0.25">
      <c r="A152" s="13">
        <v>146</v>
      </c>
      <c r="B152" s="13">
        <v>6</v>
      </c>
      <c r="C152" s="13"/>
      <c r="D152" s="13">
        <v>4</v>
      </c>
      <c r="E152" s="13">
        <v>108</v>
      </c>
      <c r="F152" s="14" t="s">
        <v>567</v>
      </c>
      <c r="G152" s="13" t="s">
        <v>23</v>
      </c>
      <c r="H152" s="15">
        <v>552</v>
      </c>
      <c r="I152" s="13">
        <v>84</v>
      </c>
      <c r="J152" s="15">
        <v>112</v>
      </c>
      <c r="K152" s="16">
        <v>27</v>
      </c>
      <c r="L152" s="15">
        <v>33325</v>
      </c>
      <c r="M152" s="15">
        <v>0</v>
      </c>
      <c r="N152" s="17">
        <f t="shared" si="3"/>
        <v>33325</v>
      </c>
      <c r="O152" s="13"/>
      <c r="P152" s="13"/>
    </row>
    <row r="153" spans="1:16" x14ac:dyDescent="0.25">
      <c r="A153" s="13">
        <v>147</v>
      </c>
      <c r="B153" s="13">
        <v>6</v>
      </c>
      <c r="C153" s="13"/>
      <c r="D153" s="13">
        <v>4</v>
      </c>
      <c r="E153" s="13">
        <v>109</v>
      </c>
      <c r="F153" s="14" t="s">
        <v>568</v>
      </c>
      <c r="G153" s="13" t="s">
        <v>23</v>
      </c>
      <c r="H153" s="15">
        <v>548</v>
      </c>
      <c r="I153" s="13">
        <v>84</v>
      </c>
      <c r="J153" s="15">
        <v>51</v>
      </c>
      <c r="K153" s="16">
        <v>28</v>
      </c>
      <c r="L153" s="15">
        <v>20294</v>
      </c>
      <c r="M153" s="15">
        <v>0</v>
      </c>
      <c r="N153" s="17">
        <f t="shared" si="3"/>
        <v>20294</v>
      </c>
      <c r="O153" s="13"/>
      <c r="P153" s="13"/>
    </row>
    <row r="154" spans="1:16" x14ac:dyDescent="0.25">
      <c r="A154" s="13">
        <v>148</v>
      </c>
      <c r="B154" s="60">
        <v>6</v>
      </c>
      <c r="C154" s="60"/>
      <c r="D154" s="60">
        <v>4</v>
      </c>
      <c r="E154" s="60">
        <v>110</v>
      </c>
      <c r="F154" s="81" t="s">
        <v>1035</v>
      </c>
      <c r="G154" s="60" t="s">
        <v>23</v>
      </c>
      <c r="H154" s="62">
        <v>196</v>
      </c>
      <c r="I154" s="60">
        <v>82</v>
      </c>
      <c r="J154" s="62">
        <v>128</v>
      </c>
      <c r="K154" s="63">
        <v>28</v>
      </c>
      <c r="L154" s="62">
        <v>21117</v>
      </c>
      <c r="M154" s="62">
        <v>0</v>
      </c>
      <c r="N154" s="80">
        <f t="shared" si="3"/>
        <v>21117</v>
      </c>
      <c r="O154" s="60"/>
      <c r="P154" s="60"/>
    </row>
    <row r="155" spans="1:16" x14ac:dyDescent="0.25">
      <c r="A155" s="13">
        <v>149</v>
      </c>
      <c r="B155" s="13">
        <v>6</v>
      </c>
      <c r="C155" s="13"/>
      <c r="D155" s="13">
        <v>4</v>
      </c>
      <c r="E155" s="13">
        <v>111</v>
      </c>
      <c r="F155" s="14" t="s">
        <v>569</v>
      </c>
      <c r="G155" s="13" t="s">
        <v>23</v>
      </c>
      <c r="H155" s="15">
        <v>433</v>
      </c>
      <c r="I155" s="13">
        <v>84</v>
      </c>
      <c r="J155" s="15">
        <v>54</v>
      </c>
      <c r="K155" s="16">
        <v>27</v>
      </c>
      <c r="L155" s="15">
        <v>16898</v>
      </c>
      <c r="M155" s="15">
        <v>0</v>
      </c>
      <c r="N155" s="17">
        <f t="shared" si="3"/>
        <v>16898</v>
      </c>
      <c r="O155" s="13"/>
      <c r="P155" s="13"/>
    </row>
    <row r="156" spans="1:16" x14ac:dyDescent="0.25">
      <c r="A156" s="13">
        <v>150</v>
      </c>
      <c r="B156" s="13">
        <v>6</v>
      </c>
      <c r="C156" s="13"/>
      <c r="D156" s="13">
        <v>4</v>
      </c>
      <c r="E156" s="13">
        <v>112</v>
      </c>
      <c r="F156" s="14" t="s">
        <v>570</v>
      </c>
      <c r="G156" s="13" t="s">
        <v>23</v>
      </c>
      <c r="H156" s="15">
        <v>529</v>
      </c>
      <c r="I156" s="13">
        <v>84</v>
      </c>
      <c r="J156" s="15">
        <v>81</v>
      </c>
      <c r="K156" s="16">
        <v>27</v>
      </c>
      <c r="L156" s="15">
        <v>27251</v>
      </c>
      <c r="M156" s="15">
        <v>0</v>
      </c>
      <c r="N156" s="17">
        <f t="shared" si="3"/>
        <v>27251</v>
      </c>
      <c r="O156" s="13"/>
      <c r="P156" s="13"/>
    </row>
    <row r="157" spans="1:16" x14ac:dyDescent="0.25">
      <c r="A157" s="13">
        <v>151</v>
      </c>
      <c r="B157" s="13">
        <v>6</v>
      </c>
      <c r="C157" s="13"/>
      <c r="D157" s="13">
        <v>4</v>
      </c>
      <c r="E157" s="13">
        <v>113</v>
      </c>
      <c r="F157" s="14" t="s">
        <v>571</v>
      </c>
      <c r="G157" s="13" t="s">
        <v>23</v>
      </c>
      <c r="H157" s="15">
        <v>560</v>
      </c>
      <c r="I157" s="13">
        <v>84</v>
      </c>
      <c r="J157" s="15">
        <v>0</v>
      </c>
      <c r="K157" s="13"/>
      <c r="L157" s="15">
        <v>18368</v>
      </c>
      <c r="M157" s="15">
        <v>0</v>
      </c>
      <c r="N157" s="17">
        <f t="shared" si="3"/>
        <v>18368</v>
      </c>
      <c r="O157" s="13"/>
      <c r="P157" s="13"/>
    </row>
    <row r="158" spans="1:16" x14ac:dyDescent="0.25">
      <c r="A158" s="13">
        <v>152</v>
      </c>
      <c r="B158" s="13">
        <v>6</v>
      </c>
      <c r="C158" s="13"/>
      <c r="D158" s="13">
        <v>4</v>
      </c>
      <c r="E158" s="13">
        <v>114</v>
      </c>
      <c r="F158" s="14" t="s">
        <v>572</v>
      </c>
      <c r="G158" s="13" t="s">
        <v>23</v>
      </c>
      <c r="H158" s="15">
        <v>565</v>
      </c>
      <c r="I158" s="13">
        <v>84</v>
      </c>
      <c r="J158" s="15">
        <v>72</v>
      </c>
      <c r="K158" s="16">
        <v>27</v>
      </c>
      <c r="L158" s="17">
        <v>26887</v>
      </c>
      <c r="M158" s="15">
        <v>0</v>
      </c>
      <c r="N158" s="17">
        <f t="shared" si="3"/>
        <v>26887</v>
      </c>
      <c r="O158" s="13"/>
      <c r="P158" s="13"/>
    </row>
    <row r="159" spans="1:16" x14ac:dyDescent="0.25">
      <c r="A159" s="13">
        <v>153</v>
      </c>
      <c r="B159" s="13">
        <v>6</v>
      </c>
      <c r="C159" s="13"/>
      <c r="D159" s="13">
        <v>4</v>
      </c>
      <c r="E159" s="13">
        <v>115</v>
      </c>
      <c r="F159" s="14" t="s">
        <v>573</v>
      </c>
      <c r="G159" s="13" t="s">
        <v>23</v>
      </c>
      <c r="H159" s="15">
        <v>273</v>
      </c>
      <c r="I159" s="13">
        <v>84</v>
      </c>
      <c r="J159" s="15">
        <v>0</v>
      </c>
      <c r="K159" s="16"/>
      <c r="L159" s="17">
        <v>8954</v>
      </c>
      <c r="M159" s="15">
        <v>0</v>
      </c>
      <c r="N159" s="17">
        <f t="shared" si="3"/>
        <v>8954</v>
      </c>
      <c r="O159" s="13"/>
      <c r="P159" s="13"/>
    </row>
    <row r="160" spans="1:16" x14ac:dyDescent="0.25">
      <c r="A160" s="13">
        <v>154</v>
      </c>
      <c r="B160" s="60">
        <v>6</v>
      </c>
      <c r="C160" s="60"/>
      <c r="D160" s="60">
        <v>4</v>
      </c>
      <c r="E160" s="60">
        <v>116</v>
      </c>
      <c r="F160" s="81" t="s">
        <v>574</v>
      </c>
      <c r="G160" s="60" t="s">
        <v>23</v>
      </c>
      <c r="H160" s="62">
        <v>103</v>
      </c>
      <c r="I160" s="60">
        <v>82</v>
      </c>
      <c r="J160" s="62">
        <v>0</v>
      </c>
      <c r="K160" s="63"/>
      <c r="L160" s="80">
        <v>3378</v>
      </c>
      <c r="M160" s="62">
        <v>0</v>
      </c>
      <c r="N160" s="80">
        <f t="shared" si="3"/>
        <v>3378</v>
      </c>
      <c r="O160" s="60"/>
      <c r="P160" s="60"/>
    </row>
    <row r="161" spans="1:16" x14ac:dyDescent="0.25">
      <c r="A161" s="13">
        <v>155</v>
      </c>
      <c r="B161" s="13">
        <v>6</v>
      </c>
      <c r="C161" s="13"/>
      <c r="D161" s="13">
        <v>4</v>
      </c>
      <c r="E161" s="13">
        <v>118</v>
      </c>
      <c r="F161" s="14" t="s">
        <v>575</v>
      </c>
      <c r="G161" s="13" t="s">
        <v>23</v>
      </c>
      <c r="H161" s="15">
        <v>605</v>
      </c>
      <c r="I161" s="13">
        <v>84</v>
      </c>
      <c r="J161" s="15">
        <v>98</v>
      </c>
      <c r="K161" s="16">
        <v>27</v>
      </c>
      <c r="L161" s="17">
        <v>32661</v>
      </c>
      <c r="M161" s="15">
        <v>0</v>
      </c>
      <c r="N161" s="17">
        <f t="shared" si="3"/>
        <v>32661</v>
      </c>
      <c r="O161" s="13"/>
      <c r="P161" s="13"/>
    </row>
    <row r="162" spans="1:16" x14ac:dyDescent="0.25">
      <c r="A162" s="13">
        <v>156</v>
      </c>
      <c r="B162" s="13">
        <v>6</v>
      </c>
      <c r="C162" s="13"/>
      <c r="D162" s="13">
        <v>4</v>
      </c>
      <c r="E162" s="13">
        <v>119</v>
      </c>
      <c r="F162" s="14" t="s">
        <v>576</v>
      </c>
      <c r="G162" s="13" t="s">
        <v>23</v>
      </c>
      <c r="H162" s="15">
        <v>574</v>
      </c>
      <c r="I162" s="13">
        <v>84</v>
      </c>
      <c r="J162" s="15">
        <v>0</v>
      </c>
      <c r="K162" s="16"/>
      <c r="L162" s="17">
        <v>18827</v>
      </c>
      <c r="M162" s="15">
        <v>0</v>
      </c>
      <c r="N162" s="17">
        <f t="shared" si="3"/>
        <v>18827</v>
      </c>
      <c r="O162" s="13"/>
      <c r="P162" s="13"/>
    </row>
    <row r="163" spans="1:16" x14ac:dyDescent="0.25">
      <c r="A163" s="13">
        <v>157</v>
      </c>
      <c r="B163" s="13">
        <v>6</v>
      </c>
      <c r="C163" s="13"/>
      <c r="D163" s="13">
        <v>4</v>
      </c>
      <c r="E163" s="13">
        <v>120</v>
      </c>
      <c r="F163" s="14" t="s">
        <v>577</v>
      </c>
      <c r="G163" s="13" t="s">
        <v>23</v>
      </c>
      <c r="H163" s="15">
        <v>291</v>
      </c>
      <c r="I163" s="13">
        <v>84</v>
      </c>
      <c r="J163" s="15">
        <v>80</v>
      </c>
      <c r="K163" s="16">
        <v>29</v>
      </c>
      <c r="L163" s="17">
        <v>15465</v>
      </c>
      <c r="M163" s="15">
        <v>0</v>
      </c>
      <c r="N163" s="17">
        <f t="shared" si="3"/>
        <v>15465</v>
      </c>
      <c r="O163" s="13"/>
      <c r="P163" s="13"/>
    </row>
    <row r="164" spans="1:16" x14ac:dyDescent="0.25">
      <c r="A164" s="13">
        <v>158</v>
      </c>
      <c r="B164" s="13">
        <v>6</v>
      </c>
      <c r="C164" s="13"/>
      <c r="D164" s="13">
        <v>4</v>
      </c>
      <c r="E164" s="13">
        <v>121</v>
      </c>
      <c r="F164" s="14" t="s">
        <v>578</v>
      </c>
      <c r="G164" s="13" t="s">
        <v>23</v>
      </c>
      <c r="H164" s="15">
        <v>394</v>
      </c>
      <c r="I164" s="13">
        <v>84</v>
      </c>
      <c r="J164" s="15">
        <v>0</v>
      </c>
      <c r="K164" s="16"/>
      <c r="L164" s="17">
        <v>12923</v>
      </c>
      <c r="M164" s="15">
        <v>0</v>
      </c>
      <c r="N164" s="17">
        <f t="shared" si="3"/>
        <v>12923</v>
      </c>
      <c r="O164" s="13"/>
      <c r="P164" s="13"/>
    </row>
    <row r="165" spans="1:16" x14ac:dyDescent="0.25">
      <c r="A165" s="13">
        <v>159</v>
      </c>
      <c r="B165" s="13">
        <v>6</v>
      </c>
      <c r="C165" s="13"/>
      <c r="D165" s="13">
        <v>4</v>
      </c>
      <c r="E165" s="13">
        <v>122</v>
      </c>
      <c r="F165" s="14" t="s">
        <v>579</v>
      </c>
      <c r="G165" s="13" t="s">
        <v>23</v>
      </c>
      <c r="H165" s="15">
        <v>287</v>
      </c>
      <c r="I165" s="13">
        <v>84</v>
      </c>
      <c r="J165" s="15">
        <v>60</v>
      </c>
      <c r="K165" s="16">
        <v>30</v>
      </c>
      <c r="L165" s="17">
        <v>11750</v>
      </c>
      <c r="M165" s="15">
        <v>0</v>
      </c>
      <c r="N165" s="17">
        <f t="shared" si="3"/>
        <v>11750</v>
      </c>
      <c r="O165" s="13"/>
      <c r="P165" s="13"/>
    </row>
    <row r="166" spans="1:16" x14ac:dyDescent="0.25">
      <c r="A166" s="13">
        <v>160</v>
      </c>
      <c r="B166" s="13">
        <v>6</v>
      </c>
      <c r="C166" s="13"/>
      <c r="D166" s="13">
        <v>4</v>
      </c>
      <c r="E166" s="13">
        <v>123</v>
      </c>
      <c r="F166" s="14" t="s">
        <v>580</v>
      </c>
      <c r="G166" s="13" t="s">
        <v>23</v>
      </c>
      <c r="H166" s="15">
        <v>210</v>
      </c>
      <c r="I166" s="13">
        <v>84</v>
      </c>
      <c r="J166" s="15">
        <v>0</v>
      </c>
      <c r="K166" s="16"/>
      <c r="L166" s="17">
        <v>6888</v>
      </c>
      <c r="M166" s="15">
        <v>0</v>
      </c>
      <c r="N166" s="17">
        <f t="shared" si="3"/>
        <v>6888</v>
      </c>
      <c r="O166" s="13"/>
      <c r="P166" s="13"/>
    </row>
    <row r="167" spans="1:16" x14ac:dyDescent="0.25">
      <c r="A167" s="13">
        <v>161</v>
      </c>
      <c r="B167" s="13">
        <v>6</v>
      </c>
      <c r="C167" s="13"/>
      <c r="D167" s="13">
        <v>4</v>
      </c>
      <c r="E167" s="13">
        <v>124</v>
      </c>
      <c r="F167" s="14" t="s">
        <v>581</v>
      </c>
      <c r="G167" s="13" t="s">
        <v>23</v>
      </c>
      <c r="H167" s="15">
        <v>200</v>
      </c>
      <c r="I167" s="13">
        <v>84</v>
      </c>
      <c r="J167" s="15">
        <v>0</v>
      </c>
      <c r="K167" s="16"/>
      <c r="L167" s="17">
        <v>6560</v>
      </c>
      <c r="M167" s="15">
        <v>0</v>
      </c>
      <c r="N167" s="17">
        <f t="shared" si="3"/>
        <v>6560</v>
      </c>
      <c r="O167" s="13"/>
      <c r="P167" s="13"/>
    </row>
    <row r="168" spans="1:16" x14ac:dyDescent="0.25">
      <c r="A168" s="13">
        <v>162</v>
      </c>
      <c r="B168" s="13">
        <v>6</v>
      </c>
      <c r="C168" s="13"/>
      <c r="D168" s="13">
        <v>4</v>
      </c>
      <c r="E168" s="13">
        <v>128</v>
      </c>
      <c r="F168" s="14" t="s">
        <v>582</v>
      </c>
      <c r="G168" s="13" t="s">
        <v>23</v>
      </c>
      <c r="H168" s="15">
        <v>537</v>
      </c>
      <c r="I168" s="13">
        <v>84</v>
      </c>
      <c r="J168" s="15">
        <v>112</v>
      </c>
      <c r="K168" s="16">
        <v>26</v>
      </c>
      <c r="L168" s="17">
        <v>32833</v>
      </c>
      <c r="M168" s="15">
        <v>0</v>
      </c>
      <c r="N168" s="17">
        <f t="shared" si="3"/>
        <v>32833</v>
      </c>
      <c r="O168" s="13"/>
      <c r="P168" s="13"/>
    </row>
    <row r="169" spans="1:16" x14ac:dyDescent="0.25">
      <c r="A169" s="13">
        <v>163</v>
      </c>
      <c r="B169" s="13">
        <v>6</v>
      </c>
      <c r="C169" s="13"/>
      <c r="D169" s="13">
        <v>4</v>
      </c>
      <c r="E169" s="13">
        <v>129</v>
      </c>
      <c r="F169" s="14" t="s">
        <v>583</v>
      </c>
      <c r="G169" s="13" t="s">
        <v>23</v>
      </c>
      <c r="H169" s="15">
        <v>185</v>
      </c>
      <c r="I169" s="13">
        <v>84</v>
      </c>
      <c r="J169" s="15">
        <v>70</v>
      </c>
      <c r="K169" s="16">
        <v>27</v>
      </c>
      <c r="L169" s="17">
        <v>14080</v>
      </c>
      <c r="M169" s="15">
        <v>0</v>
      </c>
      <c r="N169" s="17">
        <f t="shared" si="3"/>
        <v>14080</v>
      </c>
      <c r="O169" s="13"/>
      <c r="P169" s="13"/>
    </row>
    <row r="170" spans="1:16" x14ac:dyDescent="0.25">
      <c r="A170" s="13">
        <v>164</v>
      </c>
      <c r="B170" s="13">
        <v>6</v>
      </c>
      <c r="C170" s="13"/>
      <c r="D170" s="13">
        <v>4</v>
      </c>
      <c r="E170" s="13">
        <v>130</v>
      </c>
      <c r="F170" s="14" t="s">
        <v>584</v>
      </c>
      <c r="G170" s="13" t="s">
        <v>23</v>
      </c>
      <c r="H170" s="15">
        <v>182</v>
      </c>
      <c r="I170" s="13">
        <v>84</v>
      </c>
      <c r="J170" s="15">
        <v>70</v>
      </c>
      <c r="K170" s="16">
        <v>29</v>
      </c>
      <c r="L170" s="17">
        <v>10650</v>
      </c>
      <c r="M170" s="15">
        <v>0</v>
      </c>
      <c r="N170" s="17">
        <f t="shared" si="3"/>
        <v>10650</v>
      </c>
      <c r="O170" s="13"/>
      <c r="P170" s="13"/>
    </row>
    <row r="171" spans="1:16" x14ac:dyDescent="0.25">
      <c r="A171" s="13">
        <v>165</v>
      </c>
      <c r="B171" s="13">
        <v>6</v>
      </c>
      <c r="C171" s="13"/>
      <c r="D171" s="13">
        <v>4</v>
      </c>
      <c r="E171" s="13">
        <v>131</v>
      </c>
      <c r="F171" s="14" t="s">
        <v>585</v>
      </c>
      <c r="G171" s="13" t="s">
        <v>23</v>
      </c>
      <c r="H171" s="15">
        <v>493</v>
      </c>
      <c r="I171" s="13">
        <v>86</v>
      </c>
      <c r="J171" s="15">
        <v>70</v>
      </c>
      <c r="K171" s="16">
        <v>27</v>
      </c>
      <c r="L171" s="17">
        <v>17478</v>
      </c>
      <c r="M171" s="15">
        <v>0</v>
      </c>
      <c r="N171" s="17">
        <f t="shared" si="3"/>
        <v>17478</v>
      </c>
      <c r="O171" s="13"/>
      <c r="P171" s="13"/>
    </row>
    <row r="172" spans="1:16" x14ac:dyDescent="0.25">
      <c r="A172" s="13">
        <v>166</v>
      </c>
      <c r="B172" s="60">
        <v>6</v>
      </c>
      <c r="C172" s="60"/>
      <c r="D172" s="60">
        <v>4</v>
      </c>
      <c r="E172" s="60">
        <v>132</v>
      </c>
      <c r="F172" s="81" t="s">
        <v>586</v>
      </c>
      <c r="G172" s="60" t="s">
        <v>23</v>
      </c>
      <c r="H172" s="62">
        <v>164</v>
      </c>
      <c r="I172" s="60">
        <v>82</v>
      </c>
      <c r="J172" s="62">
        <v>70</v>
      </c>
      <c r="K172" s="63">
        <v>27</v>
      </c>
      <c r="L172" s="80">
        <v>13391</v>
      </c>
      <c r="M172" s="62">
        <v>0</v>
      </c>
      <c r="N172" s="80">
        <f t="shared" si="3"/>
        <v>13391</v>
      </c>
      <c r="O172" s="60"/>
      <c r="P172" s="60"/>
    </row>
    <row r="173" spans="1:16" x14ac:dyDescent="0.25">
      <c r="A173" s="13">
        <v>167</v>
      </c>
      <c r="B173" s="13">
        <v>6</v>
      </c>
      <c r="C173" s="13"/>
      <c r="D173" s="13">
        <v>4</v>
      </c>
      <c r="E173" s="13">
        <v>133</v>
      </c>
      <c r="F173" s="14" t="s">
        <v>587</v>
      </c>
      <c r="G173" s="13" t="s">
        <v>23</v>
      </c>
      <c r="H173" s="15">
        <v>554</v>
      </c>
      <c r="I173" s="13">
        <v>84</v>
      </c>
      <c r="J173" s="15">
        <v>0</v>
      </c>
      <c r="K173" s="16"/>
      <c r="L173" s="17">
        <v>18171</v>
      </c>
      <c r="M173" s="15">
        <v>0</v>
      </c>
      <c r="N173" s="17">
        <f t="shared" si="3"/>
        <v>18171</v>
      </c>
      <c r="O173" s="13"/>
      <c r="P173" s="13"/>
    </row>
    <row r="174" spans="1:16" x14ac:dyDescent="0.25">
      <c r="A174" s="13">
        <v>168</v>
      </c>
      <c r="B174" s="13">
        <v>6</v>
      </c>
      <c r="C174" s="13"/>
      <c r="D174" s="13">
        <v>4</v>
      </c>
      <c r="E174" s="13">
        <v>134</v>
      </c>
      <c r="F174" s="14" t="s">
        <v>558</v>
      </c>
      <c r="G174" s="13" t="s">
        <v>23</v>
      </c>
      <c r="H174" s="15">
        <v>561</v>
      </c>
      <c r="I174" s="13">
        <v>84</v>
      </c>
      <c r="J174" s="15">
        <v>72</v>
      </c>
      <c r="K174" s="16">
        <v>29</v>
      </c>
      <c r="L174" s="17">
        <v>23329</v>
      </c>
      <c r="M174" s="15">
        <v>0</v>
      </c>
      <c r="N174" s="17">
        <f t="shared" si="3"/>
        <v>23329</v>
      </c>
      <c r="O174" s="13"/>
      <c r="P174" s="13"/>
    </row>
    <row r="175" spans="1:16" x14ac:dyDescent="0.25">
      <c r="A175" s="13">
        <v>169</v>
      </c>
      <c r="B175" s="60">
        <v>6</v>
      </c>
      <c r="C175" s="60"/>
      <c r="D175" s="60">
        <v>4</v>
      </c>
      <c r="E175" s="60">
        <v>135</v>
      </c>
      <c r="F175" s="81" t="s">
        <v>588</v>
      </c>
      <c r="G175" s="60" t="s">
        <v>23</v>
      </c>
      <c r="H175" s="62">
        <v>294</v>
      </c>
      <c r="I175" s="60">
        <v>82</v>
      </c>
      <c r="J175" s="62">
        <v>98</v>
      </c>
      <c r="K175" s="63">
        <v>29</v>
      </c>
      <c r="L175" s="80">
        <v>17795</v>
      </c>
      <c r="M175" s="62">
        <v>0</v>
      </c>
      <c r="N175" s="80">
        <f t="shared" si="3"/>
        <v>17795</v>
      </c>
      <c r="O175" s="60"/>
      <c r="P175" s="60"/>
    </row>
    <row r="176" spans="1:16" x14ac:dyDescent="0.25">
      <c r="A176" s="13">
        <v>170</v>
      </c>
      <c r="B176" s="66">
        <v>6</v>
      </c>
      <c r="C176" s="73"/>
      <c r="D176" s="13">
        <v>4</v>
      </c>
      <c r="E176" s="13">
        <v>136</v>
      </c>
      <c r="F176" s="14" t="s">
        <v>589</v>
      </c>
      <c r="G176" s="13" t="s">
        <v>23</v>
      </c>
      <c r="H176" s="15">
        <v>567</v>
      </c>
      <c r="I176" s="13">
        <v>84</v>
      </c>
      <c r="J176" s="15">
        <v>98</v>
      </c>
      <c r="K176" s="16">
        <v>29</v>
      </c>
      <c r="L176" s="17">
        <v>18484</v>
      </c>
      <c r="M176" s="15">
        <v>0</v>
      </c>
      <c r="N176" s="17">
        <f t="shared" si="3"/>
        <v>18484</v>
      </c>
      <c r="O176" s="73"/>
      <c r="P176" s="73"/>
    </row>
    <row r="177" spans="1:16" x14ac:dyDescent="0.25">
      <c r="A177" s="13">
        <v>171</v>
      </c>
      <c r="B177" s="13">
        <v>6</v>
      </c>
      <c r="C177" s="13"/>
      <c r="D177" s="13">
        <v>4</v>
      </c>
      <c r="E177" s="13">
        <v>137</v>
      </c>
      <c r="F177" s="14" t="s">
        <v>590</v>
      </c>
      <c r="G177" s="13" t="s">
        <v>23</v>
      </c>
      <c r="H177" s="15">
        <v>426</v>
      </c>
      <c r="I177" s="13">
        <v>84</v>
      </c>
      <c r="J177" s="15">
        <v>84</v>
      </c>
      <c r="K177" s="16">
        <v>27</v>
      </c>
      <c r="L177" s="17">
        <v>24387</v>
      </c>
      <c r="M177" s="15">
        <v>0</v>
      </c>
      <c r="N177" s="17">
        <f t="shared" si="3"/>
        <v>24387</v>
      </c>
      <c r="O177" s="13"/>
      <c r="P177" s="13"/>
    </row>
    <row r="178" spans="1:16" x14ac:dyDescent="0.25">
      <c r="A178" s="13">
        <v>172</v>
      </c>
      <c r="B178" s="13">
        <v>6</v>
      </c>
      <c r="C178" s="13"/>
      <c r="D178" s="13">
        <v>4</v>
      </c>
      <c r="E178" s="13">
        <v>138</v>
      </c>
      <c r="F178" s="14" t="s">
        <v>591</v>
      </c>
      <c r="G178" s="13" t="s">
        <v>23</v>
      </c>
      <c r="H178" s="15">
        <v>224</v>
      </c>
      <c r="I178" s="13">
        <v>84</v>
      </c>
      <c r="J178" s="15">
        <v>80</v>
      </c>
      <c r="K178" s="16">
        <v>29</v>
      </c>
      <c r="L178" s="17">
        <v>13267</v>
      </c>
      <c r="M178" s="15"/>
      <c r="N178" s="17">
        <f t="shared" si="3"/>
        <v>13267</v>
      </c>
      <c r="O178" s="13"/>
      <c r="P178" s="13"/>
    </row>
    <row r="179" spans="1:16" x14ac:dyDescent="0.25">
      <c r="A179" s="13">
        <v>173</v>
      </c>
      <c r="B179" s="13">
        <v>6</v>
      </c>
      <c r="C179" s="13"/>
      <c r="D179" s="13">
        <v>4</v>
      </c>
      <c r="E179" s="13">
        <v>139</v>
      </c>
      <c r="F179" s="14" t="s">
        <v>592</v>
      </c>
      <c r="G179" s="13" t="s">
        <v>23</v>
      </c>
      <c r="H179" s="15">
        <v>200</v>
      </c>
      <c r="I179" s="13">
        <v>86</v>
      </c>
      <c r="J179" s="15">
        <v>60</v>
      </c>
      <c r="K179" s="16">
        <v>30</v>
      </c>
      <c r="L179" s="17">
        <v>6176</v>
      </c>
      <c r="M179" s="15">
        <v>0</v>
      </c>
      <c r="N179" s="17">
        <f t="shared" si="3"/>
        <v>6176</v>
      </c>
      <c r="O179" s="13"/>
      <c r="P179" s="13"/>
    </row>
    <row r="180" spans="1:16" x14ac:dyDescent="0.25">
      <c r="A180" s="13">
        <v>174</v>
      </c>
      <c r="B180" s="60">
        <v>6</v>
      </c>
      <c r="C180" s="60"/>
      <c r="D180" s="60">
        <v>4</v>
      </c>
      <c r="E180" s="60">
        <v>140</v>
      </c>
      <c r="F180" s="81" t="s">
        <v>593</v>
      </c>
      <c r="G180" s="60" t="s">
        <v>23</v>
      </c>
      <c r="H180" s="62">
        <v>184</v>
      </c>
      <c r="I180" s="60">
        <v>82</v>
      </c>
      <c r="J180" s="62">
        <v>0</v>
      </c>
      <c r="K180" s="63"/>
      <c r="L180" s="80">
        <v>6035</v>
      </c>
      <c r="M180" s="62">
        <v>0</v>
      </c>
      <c r="N180" s="80">
        <f t="shared" si="3"/>
        <v>6035</v>
      </c>
      <c r="O180" s="60"/>
      <c r="P180" s="60"/>
    </row>
    <row r="181" spans="1:16" x14ac:dyDescent="0.25">
      <c r="A181" s="13">
        <v>175</v>
      </c>
      <c r="B181" s="13">
        <v>6</v>
      </c>
      <c r="C181" s="13"/>
      <c r="D181" s="13">
        <v>4</v>
      </c>
      <c r="E181" s="13">
        <v>141</v>
      </c>
      <c r="F181" s="14" t="s">
        <v>29</v>
      </c>
      <c r="G181" s="13" t="s">
        <v>23</v>
      </c>
      <c r="H181" s="15">
        <v>298</v>
      </c>
      <c r="I181" s="13">
        <v>84</v>
      </c>
      <c r="J181" s="15">
        <v>580</v>
      </c>
      <c r="K181" s="16">
        <v>30</v>
      </c>
      <c r="L181" s="17">
        <v>11054</v>
      </c>
      <c r="M181" s="15">
        <v>0</v>
      </c>
      <c r="N181" s="17">
        <f t="shared" si="3"/>
        <v>11054</v>
      </c>
      <c r="O181" s="13"/>
      <c r="P181" s="13"/>
    </row>
    <row r="182" spans="1:16" x14ac:dyDescent="0.25">
      <c r="A182" s="13">
        <v>176</v>
      </c>
      <c r="B182" s="13">
        <v>6</v>
      </c>
      <c r="C182" s="13"/>
      <c r="D182" s="13">
        <v>4</v>
      </c>
      <c r="E182" s="13">
        <v>142</v>
      </c>
      <c r="F182" s="14" t="s">
        <v>594</v>
      </c>
      <c r="G182" s="13" t="s">
        <v>23</v>
      </c>
      <c r="H182" s="15">
        <v>298</v>
      </c>
      <c r="I182" s="13">
        <v>84</v>
      </c>
      <c r="J182" s="15">
        <v>0</v>
      </c>
      <c r="K182" s="16"/>
      <c r="L182" s="17">
        <v>9774</v>
      </c>
      <c r="M182" s="15">
        <v>0</v>
      </c>
      <c r="N182" s="17">
        <f t="shared" si="3"/>
        <v>9774</v>
      </c>
      <c r="O182" s="13"/>
      <c r="P182" s="13"/>
    </row>
    <row r="183" spans="1:16" x14ac:dyDescent="0.25">
      <c r="A183" s="13">
        <v>177</v>
      </c>
      <c r="B183" s="13">
        <v>6</v>
      </c>
      <c r="C183" s="13"/>
      <c r="D183" s="13">
        <v>4</v>
      </c>
      <c r="E183" s="13">
        <v>147</v>
      </c>
      <c r="F183" s="14" t="s">
        <v>595</v>
      </c>
      <c r="G183" s="13" t="s">
        <v>23</v>
      </c>
      <c r="H183" s="15">
        <v>154</v>
      </c>
      <c r="I183" s="13">
        <v>84</v>
      </c>
      <c r="J183" s="15">
        <v>0</v>
      </c>
      <c r="K183" s="16"/>
      <c r="L183" s="17">
        <v>5051</v>
      </c>
      <c r="M183" s="15">
        <v>0</v>
      </c>
      <c r="N183" s="17">
        <f t="shared" si="3"/>
        <v>5051</v>
      </c>
      <c r="O183" s="13"/>
      <c r="P183" s="13"/>
    </row>
    <row r="184" spans="1:16" x14ac:dyDescent="0.25">
      <c r="A184" s="13">
        <v>178</v>
      </c>
      <c r="B184" s="13">
        <v>6</v>
      </c>
      <c r="C184" s="13"/>
      <c r="D184" s="13">
        <v>4</v>
      </c>
      <c r="E184" s="13">
        <v>148</v>
      </c>
      <c r="F184" s="14" t="s">
        <v>596</v>
      </c>
      <c r="G184" s="13" t="s">
        <v>23</v>
      </c>
      <c r="H184" s="15">
        <v>378</v>
      </c>
      <c r="I184" s="13">
        <v>84</v>
      </c>
      <c r="J184" s="15">
        <v>0</v>
      </c>
      <c r="K184" s="16"/>
      <c r="L184" s="17">
        <v>12398</v>
      </c>
      <c r="M184" s="15">
        <v>0</v>
      </c>
      <c r="N184" s="17">
        <f t="shared" si="3"/>
        <v>12398</v>
      </c>
      <c r="O184" s="13"/>
      <c r="P184" s="13"/>
    </row>
    <row r="185" spans="1:16" x14ac:dyDescent="0.25">
      <c r="A185" s="13">
        <v>179</v>
      </c>
      <c r="B185" s="13">
        <v>6</v>
      </c>
      <c r="C185" s="13"/>
      <c r="D185" s="13">
        <v>4</v>
      </c>
      <c r="E185" s="13">
        <v>149</v>
      </c>
      <c r="F185" s="14" t="s">
        <v>597</v>
      </c>
      <c r="G185" s="13" t="s">
        <v>23</v>
      </c>
      <c r="H185" s="15">
        <v>532</v>
      </c>
      <c r="I185" s="13">
        <v>84</v>
      </c>
      <c r="J185" s="15">
        <v>0</v>
      </c>
      <c r="K185" s="16"/>
      <c r="L185" s="17">
        <v>17450</v>
      </c>
      <c r="M185" s="15">
        <v>0</v>
      </c>
      <c r="N185" s="17">
        <f t="shared" si="3"/>
        <v>17450</v>
      </c>
      <c r="O185" s="13"/>
      <c r="P185" s="13"/>
    </row>
    <row r="186" spans="1:16" x14ac:dyDescent="0.25">
      <c r="A186" s="13">
        <v>180</v>
      </c>
      <c r="B186" s="60">
        <v>6</v>
      </c>
      <c r="C186" s="60"/>
      <c r="D186" s="60">
        <v>4</v>
      </c>
      <c r="E186" s="60">
        <v>150</v>
      </c>
      <c r="F186" s="81" t="s">
        <v>598</v>
      </c>
      <c r="G186" s="60" t="s">
        <v>23</v>
      </c>
      <c r="H186" s="62">
        <v>215</v>
      </c>
      <c r="I186" s="60">
        <v>82</v>
      </c>
      <c r="J186" s="62"/>
      <c r="K186" s="63"/>
      <c r="L186" s="80">
        <v>7052</v>
      </c>
      <c r="M186" s="62">
        <v>0</v>
      </c>
      <c r="N186" s="80">
        <f t="shared" si="3"/>
        <v>7052</v>
      </c>
      <c r="O186" s="60"/>
      <c r="P186" s="60"/>
    </row>
    <row r="187" spans="1:16" x14ac:dyDescent="0.25">
      <c r="A187" s="13">
        <v>181</v>
      </c>
      <c r="B187" s="60">
        <v>6</v>
      </c>
      <c r="C187" s="60"/>
      <c r="D187" s="60">
        <v>4</v>
      </c>
      <c r="E187" s="60">
        <v>151</v>
      </c>
      <c r="F187" s="81" t="s">
        <v>599</v>
      </c>
      <c r="G187" s="60" t="s">
        <v>23</v>
      </c>
      <c r="H187" s="62">
        <v>273</v>
      </c>
      <c r="I187" s="60">
        <v>82</v>
      </c>
      <c r="J187" s="62"/>
      <c r="K187" s="63"/>
      <c r="L187" s="80">
        <v>8954</v>
      </c>
      <c r="M187" s="62">
        <v>0</v>
      </c>
      <c r="N187" s="80">
        <f t="shared" si="3"/>
        <v>8954</v>
      </c>
      <c r="O187" s="60"/>
      <c r="P187" s="60"/>
    </row>
    <row r="188" spans="1:16" x14ac:dyDescent="0.25">
      <c r="A188" s="13">
        <v>182</v>
      </c>
      <c r="B188" s="60">
        <v>6</v>
      </c>
      <c r="C188" s="60"/>
      <c r="D188" s="60">
        <v>4</v>
      </c>
      <c r="E188" s="60">
        <v>152</v>
      </c>
      <c r="F188" s="81" t="s">
        <v>600</v>
      </c>
      <c r="G188" s="60" t="s">
        <v>23</v>
      </c>
      <c r="H188" s="62">
        <v>166</v>
      </c>
      <c r="I188" s="60">
        <v>82</v>
      </c>
      <c r="J188" s="62"/>
      <c r="K188" s="63"/>
      <c r="L188" s="80">
        <v>5445</v>
      </c>
      <c r="M188" s="62">
        <v>0</v>
      </c>
      <c r="N188" s="80">
        <f t="shared" si="3"/>
        <v>5445</v>
      </c>
      <c r="O188" s="60"/>
      <c r="P188" s="60"/>
    </row>
    <row r="189" spans="1:16" x14ac:dyDescent="0.25">
      <c r="A189" s="13">
        <v>183</v>
      </c>
      <c r="B189" s="60">
        <v>6</v>
      </c>
      <c r="C189" s="60"/>
      <c r="D189" s="60">
        <v>4</v>
      </c>
      <c r="E189" s="60">
        <v>153</v>
      </c>
      <c r="F189" s="81" t="s">
        <v>601</v>
      </c>
      <c r="G189" s="60" t="s">
        <v>23</v>
      </c>
      <c r="H189" s="62">
        <v>136</v>
      </c>
      <c r="I189" s="60">
        <v>82</v>
      </c>
      <c r="J189" s="62"/>
      <c r="K189" s="63"/>
      <c r="L189" s="80">
        <v>4461</v>
      </c>
      <c r="M189" s="62">
        <v>0</v>
      </c>
      <c r="N189" s="80">
        <f t="shared" si="3"/>
        <v>4461</v>
      </c>
      <c r="O189" s="60"/>
      <c r="P189" s="60"/>
    </row>
    <row r="190" spans="1:16" x14ac:dyDescent="0.25">
      <c r="A190" s="13">
        <v>184</v>
      </c>
      <c r="B190" s="60">
        <v>6</v>
      </c>
      <c r="C190" s="60"/>
      <c r="D190" s="60">
        <v>4</v>
      </c>
      <c r="E190" s="60">
        <v>154</v>
      </c>
      <c r="F190" s="81" t="s">
        <v>602</v>
      </c>
      <c r="G190" s="60" t="s">
        <v>23</v>
      </c>
      <c r="H190" s="62">
        <v>258</v>
      </c>
      <c r="I190" s="60">
        <v>82</v>
      </c>
      <c r="J190" s="62"/>
      <c r="K190" s="63"/>
      <c r="L190" s="80">
        <v>8462</v>
      </c>
      <c r="M190" s="62">
        <v>0</v>
      </c>
      <c r="N190" s="80">
        <f t="shared" si="3"/>
        <v>8462</v>
      </c>
      <c r="O190" s="60"/>
      <c r="P190" s="60"/>
    </row>
    <row r="191" spans="1:16" x14ac:dyDescent="0.25">
      <c r="A191" s="13">
        <v>185</v>
      </c>
      <c r="B191" s="60">
        <v>6</v>
      </c>
      <c r="C191" s="60"/>
      <c r="D191" s="60">
        <v>4</v>
      </c>
      <c r="E191" s="60">
        <v>156</v>
      </c>
      <c r="F191" s="81" t="s">
        <v>1036</v>
      </c>
      <c r="G191" s="60" t="s">
        <v>23</v>
      </c>
      <c r="H191" s="62">
        <v>157</v>
      </c>
      <c r="I191" s="60">
        <v>83</v>
      </c>
      <c r="J191" s="62"/>
      <c r="K191" s="63"/>
      <c r="L191" s="80">
        <v>3014</v>
      </c>
      <c r="M191" s="62">
        <v>0</v>
      </c>
      <c r="N191" s="80">
        <f t="shared" si="3"/>
        <v>3014</v>
      </c>
      <c r="O191" s="60"/>
      <c r="P191" s="60"/>
    </row>
    <row r="192" spans="1:16" x14ac:dyDescent="0.25">
      <c r="A192" s="13">
        <v>186</v>
      </c>
      <c r="B192" s="60">
        <v>6</v>
      </c>
      <c r="C192" s="60"/>
      <c r="D192" s="60">
        <v>4</v>
      </c>
      <c r="E192" s="60">
        <v>157</v>
      </c>
      <c r="F192" s="81" t="s">
        <v>1037</v>
      </c>
      <c r="G192" s="60" t="s">
        <v>23</v>
      </c>
      <c r="H192" s="62">
        <v>159</v>
      </c>
      <c r="I192" s="60">
        <v>83</v>
      </c>
      <c r="J192" s="62"/>
      <c r="K192" s="63"/>
      <c r="L192" s="80">
        <v>3052</v>
      </c>
      <c r="M192" s="62">
        <v>0</v>
      </c>
      <c r="N192" s="80">
        <f t="shared" si="3"/>
        <v>3052</v>
      </c>
      <c r="O192" s="60"/>
      <c r="P192" s="60"/>
    </row>
    <row r="193" spans="1:16" x14ac:dyDescent="0.25">
      <c r="A193" s="13">
        <v>187</v>
      </c>
      <c r="B193" s="60">
        <v>6</v>
      </c>
      <c r="C193" s="60"/>
      <c r="D193" s="60">
        <v>4</v>
      </c>
      <c r="E193" s="60">
        <v>158</v>
      </c>
      <c r="F193" s="81" t="s">
        <v>603</v>
      </c>
      <c r="G193" s="60" t="s">
        <v>23</v>
      </c>
      <c r="H193" s="62">
        <v>113</v>
      </c>
      <c r="I193" s="60">
        <v>82</v>
      </c>
      <c r="J193" s="62"/>
      <c r="K193" s="63"/>
      <c r="L193" s="80">
        <v>3706</v>
      </c>
      <c r="M193" s="62">
        <v>0</v>
      </c>
      <c r="N193" s="80">
        <f t="shared" si="3"/>
        <v>3706</v>
      </c>
      <c r="O193" s="60"/>
      <c r="P193" s="60"/>
    </row>
    <row r="194" spans="1:16" x14ac:dyDescent="0.25">
      <c r="A194" s="13">
        <v>188</v>
      </c>
      <c r="B194" s="60">
        <v>6</v>
      </c>
      <c r="C194" s="60"/>
      <c r="D194" s="60">
        <v>4</v>
      </c>
      <c r="E194" s="60">
        <v>159</v>
      </c>
      <c r="F194" s="81" t="s">
        <v>604</v>
      </c>
      <c r="G194" s="60" t="s">
        <v>23</v>
      </c>
      <c r="H194" s="62">
        <v>200</v>
      </c>
      <c r="I194" s="60">
        <v>82</v>
      </c>
      <c r="J194" s="62"/>
      <c r="K194" s="63"/>
      <c r="L194" s="80">
        <v>6560</v>
      </c>
      <c r="M194" s="62">
        <v>0</v>
      </c>
      <c r="N194" s="80">
        <f t="shared" ref="N194:N258" si="4">L194+M194</f>
        <v>6560</v>
      </c>
      <c r="O194" s="60"/>
      <c r="P194" s="60"/>
    </row>
    <row r="195" spans="1:16" x14ac:dyDescent="0.25">
      <c r="A195" s="13">
        <v>189</v>
      </c>
      <c r="B195" s="60">
        <v>6</v>
      </c>
      <c r="C195" s="60"/>
      <c r="D195" s="60">
        <v>4</v>
      </c>
      <c r="E195" s="60">
        <v>160</v>
      </c>
      <c r="F195" s="81" t="s">
        <v>605</v>
      </c>
      <c r="G195" s="60" t="s">
        <v>23</v>
      </c>
      <c r="H195" s="62">
        <v>150</v>
      </c>
      <c r="I195" s="60">
        <v>82</v>
      </c>
      <c r="J195" s="62"/>
      <c r="K195" s="63"/>
      <c r="L195" s="80">
        <v>4920</v>
      </c>
      <c r="M195" s="62">
        <v>0</v>
      </c>
      <c r="N195" s="80">
        <f t="shared" si="4"/>
        <v>4920</v>
      </c>
      <c r="O195" s="60"/>
      <c r="P195" s="60"/>
    </row>
    <row r="196" spans="1:16" x14ac:dyDescent="0.25">
      <c r="A196" s="13">
        <v>190</v>
      </c>
      <c r="B196" s="60">
        <v>6</v>
      </c>
      <c r="C196" s="60"/>
      <c r="D196" s="60">
        <v>4</v>
      </c>
      <c r="E196" s="60">
        <v>161</v>
      </c>
      <c r="F196" s="81" t="s">
        <v>606</v>
      </c>
      <c r="G196" s="60" t="s">
        <v>23</v>
      </c>
      <c r="H196" s="62">
        <v>20</v>
      </c>
      <c r="I196" s="60">
        <v>82</v>
      </c>
      <c r="J196" s="62"/>
      <c r="K196" s="63"/>
      <c r="L196" s="80">
        <v>656</v>
      </c>
      <c r="M196" s="62">
        <v>0</v>
      </c>
      <c r="N196" s="80">
        <f t="shared" si="4"/>
        <v>656</v>
      </c>
      <c r="O196" s="60"/>
      <c r="P196" s="60"/>
    </row>
    <row r="197" spans="1:16" x14ac:dyDescent="0.25">
      <c r="A197" s="13">
        <v>191</v>
      </c>
      <c r="B197" s="60">
        <v>6</v>
      </c>
      <c r="C197" s="60"/>
      <c r="D197" s="60">
        <v>4</v>
      </c>
      <c r="E197" s="60">
        <v>162</v>
      </c>
      <c r="F197" s="81" t="s">
        <v>607</v>
      </c>
      <c r="G197" s="60" t="s">
        <v>23</v>
      </c>
      <c r="H197" s="62">
        <v>180</v>
      </c>
      <c r="I197" s="60">
        <v>82</v>
      </c>
      <c r="J197" s="62"/>
      <c r="K197" s="63"/>
      <c r="L197" s="80">
        <v>5904</v>
      </c>
      <c r="M197" s="62">
        <v>0</v>
      </c>
      <c r="N197" s="80">
        <f t="shared" si="4"/>
        <v>5904</v>
      </c>
      <c r="O197" s="60"/>
      <c r="P197" s="60"/>
    </row>
    <row r="198" spans="1:16" x14ac:dyDescent="0.25">
      <c r="A198" s="13">
        <v>192</v>
      </c>
      <c r="B198" s="60">
        <v>6</v>
      </c>
      <c r="C198" s="60"/>
      <c r="D198" s="60">
        <v>4</v>
      </c>
      <c r="E198" s="60">
        <v>163</v>
      </c>
      <c r="F198" s="81" t="s">
        <v>1045</v>
      </c>
      <c r="G198" s="60" t="s">
        <v>23</v>
      </c>
      <c r="H198" s="62">
        <v>252</v>
      </c>
      <c r="I198" s="60">
        <v>82</v>
      </c>
      <c r="J198" s="62"/>
      <c r="K198" s="63"/>
      <c r="L198" s="80">
        <v>8266</v>
      </c>
      <c r="M198" s="62">
        <v>0</v>
      </c>
      <c r="N198" s="80">
        <f t="shared" si="4"/>
        <v>8266</v>
      </c>
      <c r="O198" s="60"/>
      <c r="P198" s="60"/>
    </row>
    <row r="199" spans="1:16" x14ac:dyDescent="0.25">
      <c r="A199" s="13">
        <v>193</v>
      </c>
      <c r="B199" s="13">
        <v>6</v>
      </c>
      <c r="C199" s="13"/>
      <c r="D199" s="13">
        <v>5</v>
      </c>
      <c r="E199" s="13">
        <v>2</v>
      </c>
      <c r="F199" s="14" t="s">
        <v>609</v>
      </c>
      <c r="G199" s="13" t="s">
        <v>23</v>
      </c>
      <c r="H199" s="15">
        <v>1105</v>
      </c>
      <c r="I199" s="13">
        <v>84</v>
      </c>
      <c r="J199" s="15">
        <v>0</v>
      </c>
      <c r="K199" s="16"/>
      <c r="L199" s="17">
        <v>36244</v>
      </c>
      <c r="M199" s="15">
        <v>0</v>
      </c>
      <c r="N199" s="17">
        <f t="shared" si="4"/>
        <v>36244</v>
      </c>
      <c r="O199" s="13"/>
      <c r="P199" s="13"/>
    </row>
    <row r="200" spans="1:16" x14ac:dyDescent="0.25">
      <c r="A200" s="13">
        <v>194</v>
      </c>
      <c r="B200" s="7">
        <v>6</v>
      </c>
      <c r="C200" s="7"/>
      <c r="D200" s="7">
        <v>5</v>
      </c>
      <c r="E200" s="7">
        <v>13</v>
      </c>
      <c r="F200" s="8" t="s">
        <v>610</v>
      </c>
      <c r="G200" s="7" t="s">
        <v>23</v>
      </c>
      <c r="H200" s="9">
        <v>770</v>
      </c>
      <c r="I200" s="7">
        <v>84</v>
      </c>
      <c r="J200" s="9">
        <v>80</v>
      </c>
      <c r="K200" s="7">
        <v>28</v>
      </c>
      <c r="L200" s="9">
        <v>32936</v>
      </c>
      <c r="M200" s="9">
        <v>0</v>
      </c>
      <c r="N200" s="9">
        <f t="shared" si="4"/>
        <v>32936</v>
      </c>
      <c r="O200" s="7"/>
      <c r="P200" s="7"/>
    </row>
    <row r="201" spans="1:16" x14ac:dyDescent="0.25">
      <c r="A201" s="13">
        <v>195</v>
      </c>
      <c r="B201" s="13">
        <v>6</v>
      </c>
      <c r="C201" s="13"/>
      <c r="D201" s="13">
        <v>5</v>
      </c>
      <c r="E201" s="13">
        <v>73</v>
      </c>
      <c r="F201" s="14" t="s">
        <v>611</v>
      </c>
      <c r="G201" s="13" t="s">
        <v>23</v>
      </c>
      <c r="H201" s="15">
        <v>741</v>
      </c>
      <c r="I201" s="13">
        <v>84</v>
      </c>
      <c r="J201" s="15">
        <v>98</v>
      </c>
      <c r="K201" s="16">
        <v>27</v>
      </c>
      <c r="L201" s="17">
        <v>37122</v>
      </c>
      <c r="M201" s="15">
        <v>0</v>
      </c>
      <c r="N201" s="17">
        <f t="shared" si="4"/>
        <v>37122</v>
      </c>
      <c r="O201" s="13"/>
      <c r="P201" s="13"/>
    </row>
    <row r="202" spans="1:16" x14ac:dyDescent="0.25">
      <c r="A202" s="13">
        <v>196</v>
      </c>
      <c r="B202" s="13">
        <v>6</v>
      </c>
      <c r="C202" s="13"/>
      <c r="D202" s="13">
        <v>5</v>
      </c>
      <c r="E202" s="13">
        <v>74</v>
      </c>
      <c r="F202" s="14" t="s">
        <v>612</v>
      </c>
      <c r="G202" s="13" t="s">
        <v>23</v>
      </c>
      <c r="H202" s="15">
        <v>578</v>
      </c>
      <c r="I202" s="13">
        <v>84</v>
      </c>
      <c r="J202" s="15">
        <v>98</v>
      </c>
      <c r="K202" s="16">
        <v>27</v>
      </c>
      <c r="L202" s="17">
        <v>23312</v>
      </c>
      <c r="M202" s="15">
        <v>0</v>
      </c>
      <c r="N202" s="17">
        <f t="shared" si="4"/>
        <v>23312</v>
      </c>
      <c r="O202" s="13"/>
      <c r="P202" s="13"/>
    </row>
    <row r="203" spans="1:16" x14ac:dyDescent="0.25">
      <c r="A203" s="13">
        <v>197</v>
      </c>
      <c r="B203" s="13">
        <v>6</v>
      </c>
      <c r="C203" s="13"/>
      <c r="D203" s="13">
        <v>5</v>
      </c>
      <c r="E203" s="13">
        <v>77</v>
      </c>
      <c r="F203" s="14" t="s">
        <v>613</v>
      </c>
      <c r="G203" s="13" t="s">
        <v>23</v>
      </c>
      <c r="H203" s="15">
        <v>1216</v>
      </c>
      <c r="I203" s="13">
        <v>84</v>
      </c>
      <c r="J203" s="15">
        <v>144</v>
      </c>
      <c r="K203" s="16">
        <v>25</v>
      </c>
      <c r="L203" s="17">
        <v>70157</v>
      </c>
      <c r="M203" s="15">
        <v>0</v>
      </c>
      <c r="N203" s="17">
        <f t="shared" si="4"/>
        <v>70157</v>
      </c>
      <c r="O203" s="13"/>
      <c r="P203" s="13"/>
    </row>
    <row r="204" spans="1:16" x14ac:dyDescent="0.25">
      <c r="A204" s="13">
        <v>198</v>
      </c>
      <c r="B204" s="13">
        <v>6</v>
      </c>
      <c r="C204" s="13"/>
      <c r="D204" s="13">
        <v>5</v>
      </c>
      <c r="E204" s="13">
        <v>88</v>
      </c>
      <c r="F204" s="14" t="s">
        <v>614</v>
      </c>
      <c r="G204" s="13" t="s">
        <v>23</v>
      </c>
      <c r="H204" s="15">
        <v>431</v>
      </c>
      <c r="I204" s="13">
        <v>84</v>
      </c>
      <c r="J204" s="15">
        <v>98</v>
      </c>
      <c r="K204" s="16">
        <v>28</v>
      </c>
      <c r="L204" s="17">
        <v>24445</v>
      </c>
      <c r="M204" s="15">
        <v>0</v>
      </c>
      <c r="N204" s="17">
        <f t="shared" si="4"/>
        <v>24445</v>
      </c>
      <c r="O204" s="13"/>
      <c r="P204" s="13"/>
    </row>
    <row r="205" spans="1:16" x14ac:dyDescent="0.25">
      <c r="A205" s="13">
        <v>199</v>
      </c>
      <c r="B205" s="13">
        <v>6</v>
      </c>
      <c r="C205" s="13"/>
      <c r="D205" s="13">
        <v>5</v>
      </c>
      <c r="E205" s="13">
        <v>138</v>
      </c>
      <c r="F205" s="14" t="s">
        <v>615</v>
      </c>
      <c r="G205" s="13" t="s">
        <v>23</v>
      </c>
      <c r="H205" s="15">
        <v>379</v>
      </c>
      <c r="I205" s="13">
        <v>84</v>
      </c>
      <c r="J205" s="15">
        <v>96</v>
      </c>
      <c r="K205" s="16">
        <v>27</v>
      </c>
      <c r="L205" s="17">
        <v>24905</v>
      </c>
      <c r="M205" s="15">
        <v>0</v>
      </c>
      <c r="N205" s="17">
        <f t="shared" si="4"/>
        <v>24905</v>
      </c>
      <c r="O205" s="13"/>
      <c r="P205" s="13"/>
    </row>
    <row r="206" spans="1:16" x14ac:dyDescent="0.25">
      <c r="A206" s="13">
        <v>200</v>
      </c>
      <c r="B206" s="7">
        <v>6</v>
      </c>
      <c r="C206" s="7"/>
      <c r="D206" s="7">
        <v>5</v>
      </c>
      <c r="E206" s="7">
        <v>140</v>
      </c>
      <c r="F206" s="8" t="s">
        <v>616</v>
      </c>
      <c r="G206" s="7" t="s">
        <v>23</v>
      </c>
      <c r="H206" s="9">
        <v>497</v>
      </c>
      <c r="I206" s="7">
        <v>84</v>
      </c>
      <c r="J206" s="9">
        <v>70</v>
      </c>
      <c r="K206" s="7">
        <v>28</v>
      </c>
      <c r="L206" s="9">
        <v>22522</v>
      </c>
      <c r="M206" s="9">
        <v>0</v>
      </c>
      <c r="N206" s="9">
        <f t="shared" si="4"/>
        <v>22522</v>
      </c>
      <c r="O206" s="7"/>
      <c r="P206" s="7"/>
    </row>
    <row r="207" spans="1:16" x14ac:dyDescent="0.25">
      <c r="A207" s="13">
        <v>201</v>
      </c>
      <c r="B207" s="13">
        <v>6</v>
      </c>
      <c r="C207" s="13"/>
      <c r="D207" s="13">
        <v>5</v>
      </c>
      <c r="E207" s="13">
        <v>142</v>
      </c>
      <c r="F207" s="14" t="s">
        <v>617</v>
      </c>
      <c r="G207" s="13" t="s">
        <v>23</v>
      </c>
      <c r="H207" s="15">
        <v>497</v>
      </c>
      <c r="I207" s="13">
        <v>84</v>
      </c>
      <c r="J207" s="15">
        <v>0</v>
      </c>
      <c r="K207" s="16"/>
      <c r="L207" s="17">
        <v>16302</v>
      </c>
      <c r="M207" s="15">
        <v>0</v>
      </c>
      <c r="N207" s="17">
        <f t="shared" si="4"/>
        <v>16302</v>
      </c>
      <c r="O207" s="13"/>
      <c r="P207" s="13"/>
    </row>
    <row r="208" spans="1:16" x14ac:dyDescent="0.25">
      <c r="A208" s="13">
        <v>202</v>
      </c>
      <c r="B208" s="13">
        <v>6</v>
      </c>
      <c r="C208" s="13"/>
      <c r="D208" s="13">
        <v>5</v>
      </c>
      <c r="E208" s="13">
        <v>143</v>
      </c>
      <c r="F208" s="14" t="s">
        <v>618</v>
      </c>
      <c r="G208" s="13" t="s">
        <v>23</v>
      </c>
      <c r="H208" s="15">
        <v>505</v>
      </c>
      <c r="I208" s="13">
        <v>84</v>
      </c>
      <c r="J208" s="15">
        <v>0</v>
      </c>
      <c r="K208" s="16"/>
      <c r="L208" s="17">
        <v>16564</v>
      </c>
      <c r="M208" s="15">
        <v>0</v>
      </c>
      <c r="N208" s="17">
        <f t="shared" si="4"/>
        <v>16564</v>
      </c>
      <c r="O208" s="13"/>
      <c r="P208" s="13"/>
    </row>
    <row r="209" spans="1:16" x14ac:dyDescent="0.25">
      <c r="A209" s="13">
        <v>203</v>
      </c>
      <c r="B209" s="60">
        <v>6</v>
      </c>
      <c r="C209" s="60"/>
      <c r="D209" s="60">
        <v>5</v>
      </c>
      <c r="E209" s="60">
        <v>155</v>
      </c>
      <c r="F209" s="81" t="s">
        <v>1044</v>
      </c>
      <c r="G209" s="60" t="s">
        <v>23</v>
      </c>
      <c r="H209" s="62">
        <v>252</v>
      </c>
      <c r="I209" s="60">
        <v>80</v>
      </c>
      <c r="J209" s="62"/>
      <c r="K209" s="63"/>
      <c r="L209" s="80">
        <v>8266</v>
      </c>
      <c r="M209" s="62">
        <v>0</v>
      </c>
      <c r="N209" s="80">
        <f t="shared" si="4"/>
        <v>8266</v>
      </c>
      <c r="O209" s="60"/>
      <c r="P209" s="60"/>
    </row>
    <row r="210" spans="1:16" x14ac:dyDescent="0.25">
      <c r="A210" s="13">
        <v>204</v>
      </c>
      <c r="B210" s="13">
        <v>6</v>
      </c>
      <c r="C210" s="13"/>
      <c r="D210" s="13">
        <v>6</v>
      </c>
      <c r="E210" s="13">
        <v>1</v>
      </c>
      <c r="F210" s="14" t="s">
        <v>619</v>
      </c>
      <c r="G210" s="13" t="s">
        <v>23</v>
      </c>
      <c r="H210" s="15">
        <v>516</v>
      </c>
      <c r="I210" s="13">
        <v>84</v>
      </c>
      <c r="J210" s="15">
        <v>0</v>
      </c>
      <c r="K210" s="16"/>
      <c r="L210" s="17">
        <v>16925</v>
      </c>
      <c r="M210" s="15"/>
      <c r="N210" s="17">
        <f t="shared" si="4"/>
        <v>16925</v>
      </c>
      <c r="O210" s="13"/>
      <c r="P210" s="13"/>
    </row>
    <row r="211" spans="1:16" x14ac:dyDescent="0.25">
      <c r="A211" s="13">
        <v>205</v>
      </c>
      <c r="B211" s="13">
        <v>6</v>
      </c>
      <c r="C211" s="13"/>
      <c r="D211" s="13">
        <v>6</v>
      </c>
      <c r="E211" s="13">
        <v>2</v>
      </c>
      <c r="F211" s="14" t="s">
        <v>619</v>
      </c>
      <c r="G211" s="13" t="s">
        <v>23</v>
      </c>
      <c r="H211" s="15">
        <v>248</v>
      </c>
      <c r="I211" s="13">
        <v>84</v>
      </c>
      <c r="J211" s="15">
        <v>0</v>
      </c>
      <c r="K211" s="16"/>
      <c r="L211" s="17">
        <v>8134</v>
      </c>
      <c r="M211" s="15">
        <v>0</v>
      </c>
      <c r="N211" s="17">
        <f t="shared" si="4"/>
        <v>8134</v>
      </c>
      <c r="O211" s="13"/>
      <c r="P211" s="13"/>
    </row>
    <row r="212" spans="1:16" x14ac:dyDescent="0.25">
      <c r="A212" s="13">
        <v>206</v>
      </c>
      <c r="B212" s="13">
        <v>6</v>
      </c>
      <c r="C212" s="13"/>
      <c r="D212" s="13">
        <v>6</v>
      </c>
      <c r="E212" s="13">
        <v>3</v>
      </c>
      <c r="F212" s="14" t="s">
        <v>619</v>
      </c>
      <c r="G212" s="13" t="s">
        <v>23</v>
      </c>
      <c r="H212" s="15">
        <v>248</v>
      </c>
      <c r="I212" s="13">
        <v>84</v>
      </c>
      <c r="J212" s="15">
        <v>77</v>
      </c>
      <c r="K212" s="16">
        <v>29</v>
      </c>
      <c r="L212" s="17">
        <v>13682</v>
      </c>
      <c r="M212" s="15">
        <v>0</v>
      </c>
      <c r="N212" s="17">
        <f t="shared" si="4"/>
        <v>13682</v>
      </c>
      <c r="O212" s="13"/>
      <c r="P212" s="13"/>
    </row>
    <row r="213" spans="1:16" x14ac:dyDescent="0.25">
      <c r="A213" s="13">
        <v>207</v>
      </c>
      <c r="B213" s="13">
        <v>6</v>
      </c>
      <c r="C213" s="13"/>
      <c r="D213" s="13">
        <v>6</v>
      </c>
      <c r="E213" s="13">
        <v>4</v>
      </c>
      <c r="F213" s="14" t="s">
        <v>620</v>
      </c>
      <c r="G213" s="13" t="s">
        <v>23</v>
      </c>
      <c r="H213" s="15">
        <v>357</v>
      </c>
      <c r="I213" s="13">
        <v>84</v>
      </c>
      <c r="J213" s="15">
        <v>72</v>
      </c>
      <c r="K213" s="16">
        <v>28</v>
      </c>
      <c r="L213" s="17">
        <v>18222</v>
      </c>
      <c r="M213" s="15">
        <v>0</v>
      </c>
      <c r="N213" s="17">
        <f t="shared" si="4"/>
        <v>18222</v>
      </c>
      <c r="O213" s="13"/>
      <c r="P213" s="13"/>
    </row>
    <row r="214" spans="1:16" x14ac:dyDescent="0.25">
      <c r="A214" s="13">
        <v>208</v>
      </c>
      <c r="B214" s="13">
        <v>6</v>
      </c>
      <c r="C214" s="13"/>
      <c r="D214" s="13">
        <v>6</v>
      </c>
      <c r="E214" s="13">
        <v>5</v>
      </c>
      <c r="F214" s="14" t="s">
        <v>621</v>
      </c>
      <c r="G214" s="13" t="s">
        <v>23</v>
      </c>
      <c r="H214" s="15">
        <v>361</v>
      </c>
      <c r="I214" s="13">
        <v>84</v>
      </c>
      <c r="J214" s="15">
        <v>0</v>
      </c>
      <c r="K214" s="16"/>
      <c r="L214" s="17">
        <v>11841</v>
      </c>
      <c r="M214" s="15">
        <v>0</v>
      </c>
      <c r="N214" s="17">
        <f t="shared" si="4"/>
        <v>11841</v>
      </c>
      <c r="O214" s="13"/>
      <c r="P214" s="13"/>
    </row>
    <row r="215" spans="1:16" x14ac:dyDescent="0.25">
      <c r="A215" s="13">
        <v>209</v>
      </c>
      <c r="B215" s="13">
        <v>6</v>
      </c>
      <c r="C215" s="13"/>
      <c r="D215" s="13">
        <v>6</v>
      </c>
      <c r="E215" s="13">
        <v>6</v>
      </c>
      <c r="F215" s="14" t="s">
        <v>622</v>
      </c>
      <c r="G215" s="13" t="s">
        <v>23</v>
      </c>
      <c r="H215" s="15">
        <v>365</v>
      </c>
      <c r="I215" s="13">
        <v>84</v>
      </c>
      <c r="J215" s="15">
        <v>0</v>
      </c>
      <c r="K215" s="16"/>
      <c r="L215" s="17">
        <v>11972</v>
      </c>
      <c r="M215" s="15">
        <v>0</v>
      </c>
      <c r="N215" s="17">
        <f t="shared" si="4"/>
        <v>11972</v>
      </c>
      <c r="O215" s="13"/>
      <c r="P215" s="13"/>
    </row>
    <row r="216" spans="1:16" x14ac:dyDescent="0.25">
      <c r="A216" s="13">
        <v>210</v>
      </c>
      <c r="B216" s="13">
        <v>6</v>
      </c>
      <c r="C216" s="13"/>
      <c r="D216" s="13">
        <v>6</v>
      </c>
      <c r="E216" s="13">
        <v>7</v>
      </c>
      <c r="F216" s="14" t="s">
        <v>623</v>
      </c>
      <c r="G216" s="13" t="s">
        <v>23</v>
      </c>
      <c r="H216" s="15">
        <v>552</v>
      </c>
      <c r="I216" s="13">
        <v>84</v>
      </c>
      <c r="J216" s="15">
        <v>0</v>
      </c>
      <c r="K216" s="16"/>
      <c r="L216" s="17">
        <v>18106</v>
      </c>
      <c r="M216" s="15">
        <v>0</v>
      </c>
      <c r="N216" s="17">
        <f t="shared" si="4"/>
        <v>18106</v>
      </c>
      <c r="O216" s="13"/>
      <c r="P216" s="13"/>
    </row>
    <row r="217" spans="1:16" x14ac:dyDescent="0.25">
      <c r="A217" s="13">
        <v>211</v>
      </c>
      <c r="B217" s="13">
        <v>6</v>
      </c>
      <c r="C217" s="13"/>
      <c r="D217" s="13">
        <v>6</v>
      </c>
      <c r="E217" s="13">
        <v>8</v>
      </c>
      <c r="F217" s="14" t="s">
        <v>624</v>
      </c>
      <c r="G217" s="13" t="s">
        <v>23</v>
      </c>
      <c r="H217" s="15">
        <v>291</v>
      </c>
      <c r="I217" s="13">
        <v>84</v>
      </c>
      <c r="J217" s="15">
        <v>0</v>
      </c>
      <c r="K217" s="16"/>
      <c r="L217" s="17">
        <v>9545</v>
      </c>
      <c r="M217" s="15">
        <v>0</v>
      </c>
      <c r="N217" s="17">
        <f t="shared" si="4"/>
        <v>9545</v>
      </c>
      <c r="O217" s="13"/>
      <c r="P217" s="13"/>
    </row>
    <row r="218" spans="1:16" x14ac:dyDescent="0.25">
      <c r="A218" s="13">
        <v>212</v>
      </c>
      <c r="B218" s="13">
        <v>6</v>
      </c>
      <c r="C218" s="13"/>
      <c r="D218" s="13">
        <v>6</v>
      </c>
      <c r="E218" s="13">
        <v>9</v>
      </c>
      <c r="F218" s="14" t="s">
        <v>623</v>
      </c>
      <c r="G218" s="13" t="s">
        <v>23</v>
      </c>
      <c r="H218" s="15">
        <v>287</v>
      </c>
      <c r="I218" s="13">
        <v>86</v>
      </c>
      <c r="J218" s="15">
        <v>0</v>
      </c>
      <c r="K218" s="16"/>
      <c r="L218" s="17">
        <v>5510</v>
      </c>
      <c r="M218" s="15">
        <v>0</v>
      </c>
      <c r="N218" s="17">
        <f t="shared" si="4"/>
        <v>5510</v>
      </c>
      <c r="O218" s="13"/>
      <c r="P218" s="13"/>
    </row>
    <row r="219" spans="1:16" x14ac:dyDescent="0.25">
      <c r="A219" s="13">
        <v>213</v>
      </c>
      <c r="B219" s="13">
        <v>6</v>
      </c>
      <c r="C219" s="13"/>
      <c r="D219" s="13">
        <v>6</v>
      </c>
      <c r="E219" s="13">
        <v>10</v>
      </c>
      <c r="F219" s="14" t="s">
        <v>625</v>
      </c>
      <c r="G219" s="13" t="s">
        <v>23</v>
      </c>
      <c r="H219" s="15">
        <v>133</v>
      </c>
      <c r="I219" s="13">
        <v>86</v>
      </c>
      <c r="J219" s="15">
        <v>0</v>
      </c>
      <c r="K219" s="16"/>
      <c r="L219" s="17">
        <v>2554</v>
      </c>
      <c r="M219" s="15">
        <v>0</v>
      </c>
      <c r="N219" s="17">
        <f t="shared" si="4"/>
        <v>2554</v>
      </c>
      <c r="O219" s="13"/>
      <c r="P219" s="13"/>
    </row>
    <row r="220" spans="1:16" x14ac:dyDescent="0.25">
      <c r="A220" s="13">
        <v>214</v>
      </c>
      <c r="B220" s="13">
        <v>6</v>
      </c>
      <c r="C220" s="13"/>
      <c r="D220" s="13">
        <v>6</v>
      </c>
      <c r="E220" s="13">
        <v>11</v>
      </c>
      <c r="F220" s="14" t="s">
        <v>626</v>
      </c>
      <c r="G220" s="13" t="s">
        <v>23</v>
      </c>
      <c r="H220" s="15">
        <v>127</v>
      </c>
      <c r="I220" s="13">
        <v>84</v>
      </c>
      <c r="J220" s="15">
        <v>0</v>
      </c>
      <c r="K220" s="16"/>
      <c r="L220" s="17">
        <v>4166</v>
      </c>
      <c r="M220" s="15">
        <v>0</v>
      </c>
      <c r="N220" s="17">
        <f t="shared" si="4"/>
        <v>4166</v>
      </c>
      <c r="O220" s="13"/>
      <c r="P220" s="13"/>
    </row>
    <row r="221" spans="1:16" x14ac:dyDescent="0.25">
      <c r="A221" s="13">
        <v>215</v>
      </c>
      <c r="B221" s="13">
        <v>6</v>
      </c>
      <c r="C221" s="13"/>
      <c r="D221" s="13">
        <v>6</v>
      </c>
      <c r="E221" s="13">
        <v>12</v>
      </c>
      <c r="F221" s="14" t="s">
        <v>627</v>
      </c>
      <c r="G221" s="13" t="s">
        <v>23</v>
      </c>
      <c r="H221" s="15">
        <v>121</v>
      </c>
      <c r="I221" s="13">
        <v>84</v>
      </c>
      <c r="J221" s="15">
        <v>0</v>
      </c>
      <c r="K221" s="16"/>
      <c r="L221" s="17">
        <v>3969</v>
      </c>
      <c r="M221" s="15">
        <v>0</v>
      </c>
      <c r="N221" s="17">
        <f t="shared" si="4"/>
        <v>3969</v>
      </c>
      <c r="O221" s="13"/>
      <c r="P221" s="13"/>
    </row>
    <row r="222" spans="1:16" x14ac:dyDescent="0.25">
      <c r="A222" s="13">
        <v>216</v>
      </c>
      <c r="B222" s="13">
        <v>6</v>
      </c>
      <c r="C222" s="13"/>
      <c r="D222" s="13">
        <v>6</v>
      </c>
      <c r="E222" s="13">
        <v>13</v>
      </c>
      <c r="F222" s="14" t="s">
        <v>194</v>
      </c>
      <c r="G222" s="13" t="s">
        <v>23</v>
      </c>
      <c r="H222" s="15">
        <v>119</v>
      </c>
      <c r="I222" s="13">
        <v>84</v>
      </c>
      <c r="J222" s="15">
        <v>0</v>
      </c>
      <c r="K222" s="16"/>
      <c r="L222" s="17">
        <v>3903</v>
      </c>
      <c r="M222" s="15">
        <v>0</v>
      </c>
      <c r="N222" s="17">
        <f t="shared" si="4"/>
        <v>3903</v>
      </c>
      <c r="O222" s="13"/>
      <c r="P222" s="13"/>
    </row>
    <row r="223" spans="1:16" x14ac:dyDescent="0.25">
      <c r="A223" s="13">
        <v>217</v>
      </c>
      <c r="B223" s="13">
        <v>6</v>
      </c>
      <c r="C223" s="13"/>
      <c r="D223" s="13">
        <v>6</v>
      </c>
      <c r="E223" s="13">
        <v>14</v>
      </c>
      <c r="F223" s="14" t="s">
        <v>263</v>
      </c>
      <c r="G223" s="13" t="s">
        <v>23</v>
      </c>
      <c r="H223" s="15">
        <v>276</v>
      </c>
      <c r="I223" s="13">
        <v>86</v>
      </c>
      <c r="J223" s="15">
        <v>63</v>
      </c>
      <c r="K223" s="16">
        <v>30</v>
      </c>
      <c r="L223" s="17">
        <v>7952</v>
      </c>
      <c r="M223" s="15">
        <v>0</v>
      </c>
      <c r="N223" s="17">
        <f t="shared" si="4"/>
        <v>7952</v>
      </c>
      <c r="O223" s="13"/>
      <c r="P223" s="13"/>
    </row>
    <row r="224" spans="1:16" x14ac:dyDescent="0.25">
      <c r="A224" s="13">
        <v>218</v>
      </c>
      <c r="B224" s="13">
        <v>6</v>
      </c>
      <c r="C224" s="13"/>
      <c r="D224" s="13">
        <v>6</v>
      </c>
      <c r="E224" s="13">
        <v>15</v>
      </c>
      <c r="F224" s="14" t="s">
        <v>628</v>
      </c>
      <c r="G224" s="13" t="s">
        <v>23</v>
      </c>
      <c r="H224" s="15">
        <v>280</v>
      </c>
      <c r="I224" s="13">
        <v>84</v>
      </c>
      <c r="J224" s="15">
        <v>70</v>
      </c>
      <c r="K224" s="16">
        <v>29</v>
      </c>
      <c r="L224" s="17">
        <v>13864</v>
      </c>
      <c r="M224" s="15">
        <v>0</v>
      </c>
      <c r="N224" s="17">
        <f t="shared" si="4"/>
        <v>13864</v>
      </c>
      <c r="O224" s="13"/>
      <c r="P224" s="13"/>
    </row>
    <row r="225" spans="1:16" x14ac:dyDescent="0.25">
      <c r="A225" s="13">
        <v>219</v>
      </c>
      <c r="B225" s="13">
        <v>6</v>
      </c>
      <c r="C225" s="13"/>
      <c r="D225" s="13">
        <v>6</v>
      </c>
      <c r="E225" s="13">
        <v>16</v>
      </c>
      <c r="F225" s="14" t="s">
        <v>629</v>
      </c>
      <c r="G225" s="13" t="s">
        <v>23</v>
      </c>
      <c r="H225" s="15">
        <v>312</v>
      </c>
      <c r="I225" s="13">
        <v>84</v>
      </c>
      <c r="J225" s="15">
        <v>0</v>
      </c>
      <c r="K225" s="16"/>
      <c r="L225" s="17">
        <v>10234</v>
      </c>
      <c r="M225" s="15">
        <v>0</v>
      </c>
      <c r="N225" s="17">
        <f t="shared" si="4"/>
        <v>10234</v>
      </c>
      <c r="O225" s="13"/>
      <c r="P225" s="13"/>
    </row>
    <row r="226" spans="1:16" x14ac:dyDescent="0.25">
      <c r="A226" s="13">
        <v>220</v>
      </c>
      <c r="B226" s="13">
        <v>6</v>
      </c>
      <c r="C226" s="13"/>
      <c r="D226" s="13">
        <v>6</v>
      </c>
      <c r="E226" s="13">
        <v>17</v>
      </c>
      <c r="F226" s="14" t="s">
        <v>630</v>
      </c>
      <c r="G226" s="13" t="s">
        <v>23</v>
      </c>
      <c r="H226" s="15">
        <v>355</v>
      </c>
      <c r="I226" s="13">
        <v>84</v>
      </c>
      <c r="J226" s="15">
        <v>0</v>
      </c>
      <c r="K226" s="16"/>
      <c r="L226" s="17">
        <v>11644</v>
      </c>
      <c r="M226" s="15">
        <v>0</v>
      </c>
      <c r="N226" s="17">
        <f t="shared" si="4"/>
        <v>11644</v>
      </c>
      <c r="O226" s="13"/>
      <c r="P226" s="13"/>
    </row>
    <row r="227" spans="1:16" x14ac:dyDescent="0.25">
      <c r="A227" s="13">
        <v>221</v>
      </c>
      <c r="B227" s="13">
        <v>6</v>
      </c>
      <c r="C227" s="13"/>
      <c r="D227" s="13">
        <v>6</v>
      </c>
      <c r="E227" s="13">
        <v>18</v>
      </c>
      <c r="F227" s="14" t="s">
        <v>631</v>
      </c>
      <c r="G227" s="13" t="s">
        <v>23</v>
      </c>
      <c r="H227" s="15">
        <v>306</v>
      </c>
      <c r="I227" s="13">
        <v>84</v>
      </c>
      <c r="J227" s="15">
        <v>50</v>
      </c>
      <c r="K227" s="16">
        <v>30</v>
      </c>
      <c r="L227" s="17">
        <v>11317</v>
      </c>
      <c r="M227" s="15">
        <v>0</v>
      </c>
      <c r="N227" s="17">
        <f t="shared" si="4"/>
        <v>11317</v>
      </c>
      <c r="O227" s="13"/>
      <c r="P227" s="13"/>
    </row>
    <row r="228" spans="1:16" x14ac:dyDescent="0.25">
      <c r="A228" s="13">
        <v>222</v>
      </c>
      <c r="B228" s="13">
        <v>6</v>
      </c>
      <c r="C228" s="13"/>
      <c r="D228" s="13">
        <v>6</v>
      </c>
      <c r="E228" s="13">
        <v>19</v>
      </c>
      <c r="F228" s="14" t="s">
        <v>581</v>
      </c>
      <c r="G228" s="13" t="s">
        <v>23</v>
      </c>
      <c r="H228" s="15">
        <v>312</v>
      </c>
      <c r="I228" s="13">
        <v>84</v>
      </c>
      <c r="J228" s="15">
        <v>60</v>
      </c>
      <c r="K228" s="16">
        <v>30</v>
      </c>
      <c r="L228" s="17">
        <v>12570</v>
      </c>
      <c r="M228" s="15">
        <v>0</v>
      </c>
      <c r="N228" s="17">
        <f t="shared" si="4"/>
        <v>12570</v>
      </c>
      <c r="O228" s="13"/>
      <c r="P228" s="13"/>
    </row>
    <row r="229" spans="1:16" x14ac:dyDescent="0.25">
      <c r="A229" s="13">
        <v>223</v>
      </c>
      <c r="B229" s="13">
        <v>6</v>
      </c>
      <c r="C229" s="13"/>
      <c r="D229" s="13">
        <v>6</v>
      </c>
      <c r="E229" s="13">
        <v>20</v>
      </c>
      <c r="F229" s="14" t="s">
        <v>632</v>
      </c>
      <c r="G229" s="13" t="s">
        <v>23</v>
      </c>
      <c r="H229" s="15">
        <v>366</v>
      </c>
      <c r="I229" s="13">
        <v>84</v>
      </c>
      <c r="J229" s="15">
        <v>84</v>
      </c>
      <c r="K229" s="16">
        <v>28</v>
      </c>
      <c r="L229" s="17">
        <v>20269</v>
      </c>
      <c r="M229" s="15">
        <v>0</v>
      </c>
      <c r="N229" s="17">
        <f t="shared" si="4"/>
        <v>20269</v>
      </c>
      <c r="O229" s="13"/>
      <c r="P229" s="13"/>
    </row>
    <row r="230" spans="1:16" x14ac:dyDescent="0.25">
      <c r="A230" s="13">
        <v>224</v>
      </c>
      <c r="B230" s="13">
        <v>6</v>
      </c>
      <c r="C230" s="13"/>
      <c r="D230" s="13">
        <v>6</v>
      </c>
      <c r="E230" s="13">
        <v>21</v>
      </c>
      <c r="F230" s="14" t="s">
        <v>633</v>
      </c>
      <c r="G230" s="13" t="s">
        <v>23</v>
      </c>
      <c r="H230" s="15">
        <v>376</v>
      </c>
      <c r="I230" s="13">
        <v>84</v>
      </c>
      <c r="J230" s="15">
        <v>98</v>
      </c>
      <c r="K230" s="16">
        <v>29</v>
      </c>
      <c r="L230" s="17">
        <v>20485</v>
      </c>
      <c r="M230" s="15">
        <v>0</v>
      </c>
      <c r="N230" s="17">
        <f t="shared" si="4"/>
        <v>20485</v>
      </c>
      <c r="O230" s="13"/>
      <c r="P230" s="13"/>
    </row>
    <row r="231" spans="1:16" x14ac:dyDescent="0.25">
      <c r="A231" s="13">
        <v>225</v>
      </c>
      <c r="B231" s="13">
        <v>6</v>
      </c>
      <c r="C231" s="13"/>
      <c r="D231" s="13">
        <v>6</v>
      </c>
      <c r="E231" s="13">
        <v>22</v>
      </c>
      <c r="F231" s="14" t="s">
        <v>634</v>
      </c>
      <c r="G231" s="13" t="s">
        <v>23</v>
      </c>
      <c r="H231" s="15">
        <v>280</v>
      </c>
      <c r="I231" s="13">
        <v>84</v>
      </c>
      <c r="J231" s="15">
        <v>0</v>
      </c>
      <c r="K231" s="16"/>
      <c r="L231" s="17">
        <v>9184</v>
      </c>
      <c r="M231" s="15">
        <v>0</v>
      </c>
      <c r="N231" s="17">
        <f t="shared" si="4"/>
        <v>9184</v>
      </c>
      <c r="O231" s="13"/>
      <c r="P231" s="13"/>
    </row>
    <row r="232" spans="1:16" x14ac:dyDescent="0.25">
      <c r="A232" s="13">
        <v>226</v>
      </c>
      <c r="B232" s="13">
        <v>6</v>
      </c>
      <c r="C232" s="13"/>
      <c r="D232" s="13">
        <v>6</v>
      </c>
      <c r="E232" s="13">
        <v>23</v>
      </c>
      <c r="F232" s="14" t="s">
        <v>635</v>
      </c>
      <c r="G232" s="13" t="s">
        <v>23</v>
      </c>
      <c r="H232" s="15">
        <v>140</v>
      </c>
      <c r="I232" s="13">
        <v>84</v>
      </c>
      <c r="J232" s="15">
        <v>0</v>
      </c>
      <c r="K232" s="16"/>
      <c r="L232" s="17">
        <v>4592</v>
      </c>
      <c r="M232" s="15">
        <v>0</v>
      </c>
      <c r="N232" s="17">
        <f t="shared" si="4"/>
        <v>4592</v>
      </c>
      <c r="O232" s="13"/>
      <c r="P232" s="13"/>
    </row>
    <row r="233" spans="1:16" x14ac:dyDescent="0.25">
      <c r="A233" s="13">
        <v>227</v>
      </c>
      <c r="B233" s="13">
        <v>6</v>
      </c>
      <c r="C233" s="13"/>
      <c r="D233" s="13">
        <v>6</v>
      </c>
      <c r="E233" s="13">
        <v>24</v>
      </c>
      <c r="F233" s="14" t="s">
        <v>636</v>
      </c>
      <c r="G233" s="13" t="s">
        <v>23</v>
      </c>
      <c r="H233" s="15">
        <v>138</v>
      </c>
      <c r="I233" s="13">
        <v>84</v>
      </c>
      <c r="J233" s="15">
        <v>0</v>
      </c>
      <c r="K233" s="16"/>
      <c r="L233" s="17">
        <v>5510</v>
      </c>
      <c r="M233" s="15">
        <v>0</v>
      </c>
      <c r="N233" s="17">
        <f t="shared" si="4"/>
        <v>5510</v>
      </c>
      <c r="O233" s="13"/>
      <c r="P233" s="13"/>
    </row>
    <row r="234" spans="1:16" x14ac:dyDescent="0.25">
      <c r="A234" s="13">
        <v>228</v>
      </c>
      <c r="B234" s="13">
        <v>6</v>
      </c>
      <c r="C234" s="13"/>
      <c r="D234" s="13">
        <v>6</v>
      </c>
      <c r="E234" s="13">
        <v>25</v>
      </c>
      <c r="F234" s="14" t="s">
        <v>637</v>
      </c>
      <c r="G234" s="13" t="s">
        <v>23</v>
      </c>
      <c r="H234" s="15">
        <v>648</v>
      </c>
      <c r="I234" s="13">
        <v>84</v>
      </c>
      <c r="J234" s="15">
        <v>84</v>
      </c>
      <c r="K234" s="16">
        <v>29</v>
      </c>
      <c r="L234" s="17">
        <v>27670</v>
      </c>
      <c r="M234" s="15">
        <v>0</v>
      </c>
      <c r="N234" s="17">
        <f t="shared" si="4"/>
        <v>27670</v>
      </c>
      <c r="O234" s="13"/>
      <c r="P234" s="13"/>
    </row>
    <row r="235" spans="1:16" x14ac:dyDescent="0.25">
      <c r="A235" s="13">
        <v>229</v>
      </c>
      <c r="B235" s="13">
        <v>6</v>
      </c>
      <c r="C235" s="13"/>
      <c r="D235" s="13">
        <v>6</v>
      </c>
      <c r="E235" s="13">
        <v>26</v>
      </c>
      <c r="F235" s="14" t="s">
        <v>638</v>
      </c>
      <c r="G235" s="13" t="s">
        <v>23</v>
      </c>
      <c r="H235" s="15">
        <v>262</v>
      </c>
      <c r="I235" s="13">
        <v>84</v>
      </c>
      <c r="J235" s="15">
        <v>50</v>
      </c>
      <c r="K235" s="16">
        <v>33</v>
      </c>
      <c r="L235" s="17">
        <v>7834</v>
      </c>
      <c r="M235" s="15">
        <v>0</v>
      </c>
      <c r="N235" s="17">
        <f t="shared" si="4"/>
        <v>7834</v>
      </c>
      <c r="O235" s="13"/>
      <c r="P235" s="13"/>
    </row>
    <row r="236" spans="1:16" x14ac:dyDescent="0.25">
      <c r="A236" s="13">
        <v>230</v>
      </c>
      <c r="B236" s="13">
        <v>6</v>
      </c>
      <c r="C236" s="13"/>
      <c r="D236" s="13">
        <v>6</v>
      </c>
      <c r="E236" s="13">
        <v>27</v>
      </c>
      <c r="F236" s="14" t="s">
        <v>639</v>
      </c>
      <c r="G236" s="13" t="s">
        <v>23</v>
      </c>
      <c r="H236" s="15">
        <v>252</v>
      </c>
      <c r="I236" s="13">
        <v>84</v>
      </c>
      <c r="J236" s="15">
        <v>0</v>
      </c>
      <c r="K236" s="16"/>
      <c r="L236" s="17">
        <v>8266</v>
      </c>
      <c r="M236" s="15">
        <v>0</v>
      </c>
      <c r="N236" s="17">
        <f t="shared" si="4"/>
        <v>8266</v>
      </c>
      <c r="O236" s="13"/>
      <c r="P236" s="13"/>
    </row>
    <row r="237" spans="1:16" x14ac:dyDescent="0.25">
      <c r="A237" s="13">
        <v>231</v>
      </c>
      <c r="B237" s="60">
        <v>6</v>
      </c>
      <c r="C237" s="60"/>
      <c r="D237" s="60">
        <v>6</v>
      </c>
      <c r="E237" s="60">
        <v>28</v>
      </c>
      <c r="F237" s="81" t="s">
        <v>640</v>
      </c>
      <c r="G237" s="60" t="s">
        <v>23</v>
      </c>
      <c r="H237" s="62">
        <v>338</v>
      </c>
      <c r="I237" s="60">
        <v>82</v>
      </c>
      <c r="J237" s="62">
        <v>50</v>
      </c>
      <c r="K237" s="63">
        <v>33</v>
      </c>
      <c r="L237" s="80">
        <v>14326</v>
      </c>
      <c r="M237" s="62">
        <v>0</v>
      </c>
      <c r="N237" s="80">
        <f t="shared" si="4"/>
        <v>14326</v>
      </c>
      <c r="O237" s="60"/>
      <c r="P237" s="60"/>
    </row>
    <row r="238" spans="1:16" x14ac:dyDescent="0.25">
      <c r="A238" s="13">
        <v>232</v>
      </c>
      <c r="B238" s="60">
        <v>6</v>
      </c>
      <c r="C238" s="60"/>
      <c r="D238" s="60">
        <v>6</v>
      </c>
      <c r="E238" s="60">
        <v>29</v>
      </c>
      <c r="F238" s="81" t="s">
        <v>641</v>
      </c>
      <c r="G238" s="60" t="s">
        <v>23</v>
      </c>
      <c r="H238" s="62">
        <v>332</v>
      </c>
      <c r="I238" s="60">
        <v>82</v>
      </c>
      <c r="J238" s="62">
        <v>0</v>
      </c>
      <c r="K238" s="63"/>
      <c r="L238" s="80">
        <v>10890</v>
      </c>
      <c r="M238" s="62">
        <v>0</v>
      </c>
      <c r="N238" s="80">
        <f t="shared" si="4"/>
        <v>10890</v>
      </c>
      <c r="O238" s="60"/>
      <c r="P238" s="60"/>
    </row>
    <row r="239" spans="1:16" x14ac:dyDescent="0.25">
      <c r="A239" s="13">
        <v>233</v>
      </c>
      <c r="B239" s="13">
        <v>6</v>
      </c>
      <c r="C239" s="13"/>
      <c r="D239" s="13">
        <v>6</v>
      </c>
      <c r="E239" s="13">
        <v>30</v>
      </c>
      <c r="F239" s="14" t="s">
        <v>642</v>
      </c>
      <c r="G239" s="13" t="s">
        <v>23</v>
      </c>
      <c r="H239" s="15">
        <v>228</v>
      </c>
      <c r="I239" s="13">
        <v>84</v>
      </c>
      <c r="J239" s="15">
        <v>0</v>
      </c>
      <c r="K239" s="16"/>
      <c r="L239" s="17">
        <v>7478</v>
      </c>
      <c r="M239" s="15">
        <v>0</v>
      </c>
      <c r="N239" s="17">
        <f t="shared" si="4"/>
        <v>7478</v>
      </c>
      <c r="O239" s="13"/>
      <c r="P239" s="13"/>
    </row>
    <row r="240" spans="1:16" x14ac:dyDescent="0.25">
      <c r="A240" s="13">
        <v>234</v>
      </c>
      <c r="B240" s="13">
        <v>6</v>
      </c>
      <c r="C240" s="13"/>
      <c r="D240" s="13">
        <v>6</v>
      </c>
      <c r="E240" s="13">
        <v>31</v>
      </c>
      <c r="F240" s="14" t="s">
        <v>643</v>
      </c>
      <c r="G240" s="13" t="s">
        <v>23</v>
      </c>
      <c r="H240" s="15">
        <v>228</v>
      </c>
      <c r="I240" s="13">
        <v>84</v>
      </c>
      <c r="J240" s="15">
        <v>0</v>
      </c>
      <c r="K240" s="16"/>
      <c r="L240" s="17">
        <v>7478</v>
      </c>
      <c r="M240" s="15">
        <v>0</v>
      </c>
      <c r="N240" s="17">
        <f t="shared" si="4"/>
        <v>7478</v>
      </c>
      <c r="O240" s="13"/>
      <c r="P240" s="13"/>
    </row>
    <row r="241" spans="1:16" x14ac:dyDescent="0.25">
      <c r="A241" s="13">
        <v>235</v>
      </c>
      <c r="B241" s="13">
        <v>6</v>
      </c>
      <c r="C241" s="13"/>
      <c r="D241" s="13">
        <v>6</v>
      </c>
      <c r="E241" s="13">
        <v>32</v>
      </c>
      <c r="F241" s="14" t="s">
        <v>644</v>
      </c>
      <c r="G241" s="13" t="s">
        <v>23</v>
      </c>
      <c r="H241" s="15">
        <v>224</v>
      </c>
      <c r="I241" s="13">
        <v>84</v>
      </c>
      <c r="J241" s="15">
        <v>0</v>
      </c>
      <c r="K241" s="16"/>
      <c r="L241" s="17">
        <v>7347</v>
      </c>
      <c r="M241" s="15">
        <v>0</v>
      </c>
      <c r="N241" s="17">
        <f t="shared" si="4"/>
        <v>7347</v>
      </c>
      <c r="O241" s="13"/>
      <c r="P241" s="13"/>
    </row>
    <row r="242" spans="1:16" x14ac:dyDescent="0.25">
      <c r="A242" s="13">
        <v>236</v>
      </c>
      <c r="B242" s="13">
        <v>6</v>
      </c>
      <c r="C242" s="13"/>
      <c r="D242" s="13">
        <v>6</v>
      </c>
      <c r="E242" s="13">
        <v>33</v>
      </c>
      <c r="F242" s="14" t="s">
        <v>645</v>
      </c>
      <c r="G242" s="13" t="s">
        <v>23</v>
      </c>
      <c r="H242" s="15">
        <v>452</v>
      </c>
      <c r="I242" s="13">
        <v>84</v>
      </c>
      <c r="J242" s="15">
        <v>70</v>
      </c>
      <c r="K242" s="16">
        <v>29</v>
      </c>
      <c r="L242" s="17">
        <v>19506</v>
      </c>
      <c r="M242" s="15">
        <v>0</v>
      </c>
      <c r="N242" s="17">
        <f t="shared" si="4"/>
        <v>19506</v>
      </c>
      <c r="O242" s="13"/>
      <c r="P242" s="13"/>
    </row>
    <row r="243" spans="1:16" x14ac:dyDescent="0.25">
      <c r="A243" s="13">
        <v>237</v>
      </c>
      <c r="B243" s="13">
        <v>6</v>
      </c>
      <c r="C243" s="13"/>
      <c r="D243" s="13">
        <v>6</v>
      </c>
      <c r="E243" s="13">
        <v>34</v>
      </c>
      <c r="F243" s="14" t="s">
        <v>646</v>
      </c>
      <c r="G243" s="13" t="s">
        <v>23</v>
      </c>
      <c r="H243" s="15">
        <v>294</v>
      </c>
      <c r="I243" s="13">
        <v>84</v>
      </c>
      <c r="J243" s="15">
        <v>60</v>
      </c>
      <c r="K243" s="16">
        <v>30</v>
      </c>
      <c r="L243" s="17">
        <v>11979</v>
      </c>
      <c r="M243" s="15">
        <v>0</v>
      </c>
      <c r="N243" s="17">
        <f t="shared" si="4"/>
        <v>11979</v>
      </c>
      <c r="O243" s="13"/>
      <c r="P243" s="13"/>
    </row>
    <row r="244" spans="1:16" x14ac:dyDescent="0.25">
      <c r="A244" s="13">
        <v>238</v>
      </c>
      <c r="B244" s="13">
        <v>6</v>
      </c>
      <c r="C244" s="13"/>
      <c r="D244" s="13">
        <v>6</v>
      </c>
      <c r="E244" s="13">
        <v>35</v>
      </c>
      <c r="F244" s="14" t="s">
        <v>647</v>
      </c>
      <c r="G244" s="13" t="s">
        <v>23</v>
      </c>
      <c r="H244" s="15">
        <v>282</v>
      </c>
      <c r="I244" s="13">
        <v>84</v>
      </c>
      <c r="J244" s="15">
        <v>0</v>
      </c>
      <c r="K244" s="16"/>
      <c r="L244" s="17">
        <v>9250</v>
      </c>
      <c r="M244" s="15">
        <v>0</v>
      </c>
      <c r="N244" s="17">
        <f t="shared" si="4"/>
        <v>9250</v>
      </c>
      <c r="O244" s="13"/>
      <c r="P244" s="13"/>
    </row>
    <row r="245" spans="1:16" x14ac:dyDescent="0.25">
      <c r="A245" s="13">
        <v>239</v>
      </c>
      <c r="B245" s="13">
        <v>6</v>
      </c>
      <c r="C245" s="13"/>
      <c r="D245" s="13">
        <v>6</v>
      </c>
      <c r="E245" s="13">
        <v>36</v>
      </c>
      <c r="F245" s="14" t="s">
        <v>648</v>
      </c>
      <c r="G245" s="13" t="s">
        <v>23</v>
      </c>
      <c r="H245" s="15">
        <v>510</v>
      </c>
      <c r="I245" s="13">
        <v>84</v>
      </c>
      <c r="J245" s="15">
        <v>60</v>
      </c>
      <c r="K245" s="16">
        <v>30</v>
      </c>
      <c r="L245" s="17">
        <v>19064</v>
      </c>
      <c r="M245" s="15">
        <v>0</v>
      </c>
      <c r="N245" s="17">
        <f t="shared" si="4"/>
        <v>19064</v>
      </c>
      <c r="O245" s="13"/>
      <c r="P245" s="13"/>
    </row>
    <row r="246" spans="1:16" x14ac:dyDescent="0.25">
      <c r="A246" s="13">
        <v>240</v>
      </c>
      <c r="B246" s="13">
        <v>6</v>
      </c>
      <c r="C246" s="13"/>
      <c r="D246" s="13">
        <v>6</v>
      </c>
      <c r="E246" s="13">
        <v>37</v>
      </c>
      <c r="F246" s="14" t="s">
        <v>649</v>
      </c>
      <c r="G246" s="13" t="s">
        <v>23</v>
      </c>
      <c r="H246" s="15">
        <v>433</v>
      </c>
      <c r="I246" s="13">
        <v>84</v>
      </c>
      <c r="J246" s="15">
        <v>72</v>
      </c>
      <c r="K246" s="16">
        <v>27</v>
      </c>
      <c r="L246" s="17">
        <v>22558</v>
      </c>
      <c r="M246" s="15">
        <v>0</v>
      </c>
      <c r="N246" s="17">
        <f t="shared" si="4"/>
        <v>22558</v>
      </c>
      <c r="O246" s="13"/>
      <c r="P246" s="13"/>
    </row>
    <row r="247" spans="1:16" x14ac:dyDescent="0.25">
      <c r="A247" s="13">
        <v>241</v>
      </c>
      <c r="B247" s="13">
        <v>6</v>
      </c>
      <c r="C247" s="13"/>
      <c r="D247" s="13">
        <v>6</v>
      </c>
      <c r="E247" s="13">
        <v>38</v>
      </c>
      <c r="F247" s="14" t="s">
        <v>650</v>
      </c>
      <c r="G247" s="13" t="s">
        <v>23</v>
      </c>
      <c r="H247" s="15">
        <v>280</v>
      </c>
      <c r="I247" s="13">
        <v>84</v>
      </c>
      <c r="J247" s="15">
        <v>72</v>
      </c>
      <c r="K247" s="16">
        <v>27</v>
      </c>
      <c r="L247" s="17">
        <v>17539</v>
      </c>
      <c r="M247" s="15">
        <v>0</v>
      </c>
      <c r="N247" s="17">
        <f t="shared" si="4"/>
        <v>17539</v>
      </c>
      <c r="O247" s="13"/>
      <c r="P247" s="13"/>
    </row>
    <row r="248" spans="1:16" x14ac:dyDescent="0.25">
      <c r="A248" s="13">
        <v>242</v>
      </c>
      <c r="B248" s="13">
        <v>6</v>
      </c>
      <c r="C248" s="13"/>
      <c r="D248" s="13">
        <v>6</v>
      </c>
      <c r="E248" s="13">
        <v>39</v>
      </c>
      <c r="F248" s="14" t="s">
        <v>651</v>
      </c>
      <c r="G248" s="13" t="s">
        <v>23</v>
      </c>
      <c r="H248" s="15">
        <v>328</v>
      </c>
      <c r="I248" s="13">
        <v>84</v>
      </c>
      <c r="J248" s="15">
        <v>72</v>
      </c>
      <c r="K248" s="16">
        <v>27</v>
      </c>
      <c r="L248" s="17">
        <v>19114</v>
      </c>
      <c r="M248" s="15">
        <v>0</v>
      </c>
      <c r="N248" s="17">
        <f t="shared" si="4"/>
        <v>19114</v>
      </c>
      <c r="O248" s="13"/>
      <c r="P248" s="13"/>
    </row>
    <row r="249" spans="1:16" x14ac:dyDescent="0.25">
      <c r="A249" s="13">
        <v>243</v>
      </c>
      <c r="B249" s="13">
        <v>6</v>
      </c>
      <c r="C249" s="13"/>
      <c r="D249" s="13">
        <v>6</v>
      </c>
      <c r="E249" s="13">
        <v>41</v>
      </c>
      <c r="F249" s="14" t="s">
        <v>652</v>
      </c>
      <c r="G249" s="13" t="s">
        <v>23</v>
      </c>
      <c r="H249" s="15">
        <v>584</v>
      </c>
      <c r="I249" s="13">
        <v>84</v>
      </c>
      <c r="J249" s="15">
        <v>55</v>
      </c>
      <c r="K249" s="16">
        <v>33</v>
      </c>
      <c r="L249" s="17">
        <v>18719</v>
      </c>
      <c r="M249" s="15">
        <v>0</v>
      </c>
      <c r="N249" s="17">
        <f t="shared" si="4"/>
        <v>18719</v>
      </c>
      <c r="O249" s="13"/>
      <c r="P249" s="13"/>
    </row>
    <row r="250" spans="1:16" x14ac:dyDescent="0.25">
      <c r="A250" s="13">
        <v>244</v>
      </c>
      <c r="B250" s="13">
        <v>6</v>
      </c>
      <c r="C250" s="13"/>
      <c r="D250" s="13">
        <v>6</v>
      </c>
      <c r="E250" s="13">
        <v>42</v>
      </c>
      <c r="F250" s="14" t="s">
        <v>653</v>
      </c>
      <c r="G250" s="13" t="s">
        <v>23</v>
      </c>
      <c r="H250" s="15">
        <v>294</v>
      </c>
      <c r="I250" s="13">
        <v>84</v>
      </c>
      <c r="J250" s="15">
        <v>55</v>
      </c>
      <c r="K250" s="16">
        <v>33</v>
      </c>
      <c r="L250" s="17">
        <v>9207</v>
      </c>
      <c r="M250" s="15">
        <v>0</v>
      </c>
      <c r="N250" s="17">
        <f t="shared" si="4"/>
        <v>9207</v>
      </c>
      <c r="O250" s="13"/>
      <c r="P250" s="13"/>
    </row>
    <row r="251" spans="1:16" x14ac:dyDescent="0.25">
      <c r="A251" s="13">
        <v>245</v>
      </c>
      <c r="B251" s="13">
        <v>6</v>
      </c>
      <c r="C251" s="13"/>
      <c r="D251" s="13">
        <v>6</v>
      </c>
      <c r="E251" s="13">
        <v>43</v>
      </c>
      <c r="F251" s="14" t="s">
        <v>654</v>
      </c>
      <c r="G251" s="13" t="s">
        <v>23</v>
      </c>
      <c r="H251" s="15">
        <v>872</v>
      </c>
      <c r="I251" s="13">
        <v>84</v>
      </c>
      <c r="J251" s="15">
        <v>98</v>
      </c>
      <c r="K251" s="16">
        <v>27</v>
      </c>
      <c r="L251" s="17">
        <v>41418</v>
      </c>
      <c r="M251" s="15">
        <v>0</v>
      </c>
      <c r="N251" s="17">
        <f t="shared" si="4"/>
        <v>41418</v>
      </c>
      <c r="O251" s="13"/>
      <c r="P251" s="13"/>
    </row>
    <row r="252" spans="1:16" x14ac:dyDescent="0.25">
      <c r="A252" s="13">
        <v>246</v>
      </c>
      <c r="B252" s="13">
        <v>6</v>
      </c>
      <c r="C252" s="13"/>
      <c r="D252" s="13">
        <v>6</v>
      </c>
      <c r="E252" s="13">
        <v>44</v>
      </c>
      <c r="F252" s="14" t="s">
        <v>655</v>
      </c>
      <c r="G252" s="13" t="s">
        <v>23</v>
      </c>
      <c r="H252" s="15">
        <v>560</v>
      </c>
      <c r="I252" s="13">
        <v>84</v>
      </c>
      <c r="J252" s="15">
        <v>72</v>
      </c>
      <c r="K252" s="16">
        <v>27</v>
      </c>
      <c r="L252" s="17">
        <v>26723</v>
      </c>
      <c r="M252" s="15">
        <v>0</v>
      </c>
      <c r="N252" s="17">
        <f t="shared" si="4"/>
        <v>26723</v>
      </c>
      <c r="O252" s="13"/>
      <c r="P252" s="13"/>
    </row>
    <row r="253" spans="1:16" x14ac:dyDescent="0.25">
      <c r="A253" s="13">
        <v>247</v>
      </c>
      <c r="B253" s="13">
        <v>6</v>
      </c>
      <c r="C253" s="13"/>
      <c r="D253" s="13">
        <v>6</v>
      </c>
      <c r="E253" s="13">
        <v>46</v>
      </c>
      <c r="F253" s="14" t="s">
        <v>656</v>
      </c>
      <c r="G253" s="13" t="s">
        <v>23</v>
      </c>
      <c r="H253" s="15">
        <v>183</v>
      </c>
      <c r="I253" s="13">
        <v>86</v>
      </c>
      <c r="J253" s="15">
        <v>0</v>
      </c>
      <c r="K253" s="16"/>
      <c r="L253" s="17">
        <v>3514</v>
      </c>
      <c r="M253" s="15">
        <v>0</v>
      </c>
      <c r="N253" s="17">
        <f t="shared" si="4"/>
        <v>3514</v>
      </c>
      <c r="O253" s="13"/>
      <c r="P253" s="13"/>
    </row>
    <row r="254" spans="1:16" x14ac:dyDescent="0.25">
      <c r="A254" s="13">
        <v>248</v>
      </c>
      <c r="B254" s="13">
        <v>6</v>
      </c>
      <c r="C254" s="13"/>
      <c r="D254" s="13">
        <v>6</v>
      </c>
      <c r="E254" s="13">
        <v>47</v>
      </c>
      <c r="F254" s="14" t="s">
        <v>657</v>
      </c>
      <c r="G254" s="13" t="s">
        <v>23</v>
      </c>
      <c r="H254" s="15">
        <v>389</v>
      </c>
      <c r="I254" s="13">
        <v>84</v>
      </c>
      <c r="J254" s="15">
        <v>45</v>
      </c>
      <c r="K254" s="16">
        <v>30</v>
      </c>
      <c r="L254" s="17">
        <v>13511</v>
      </c>
      <c r="M254" s="15">
        <v>0</v>
      </c>
      <c r="N254" s="17">
        <f t="shared" si="4"/>
        <v>13511</v>
      </c>
      <c r="O254" s="13"/>
      <c r="P254" s="13"/>
    </row>
    <row r="255" spans="1:16" x14ac:dyDescent="0.25">
      <c r="A255" s="13">
        <v>249</v>
      </c>
      <c r="B255" s="13">
        <v>6</v>
      </c>
      <c r="C255" s="13"/>
      <c r="D255" s="13">
        <v>6</v>
      </c>
      <c r="E255" s="13">
        <v>48</v>
      </c>
      <c r="F255" s="14" t="s">
        <v>658</v>
      </c>
      <c r="G255" s="13" t="s">
        <v>23</v>
      </c>
      <c r="H255" s="15">
        <v>550</v>
      </c>
      <c r="I255" s="13">
        <v>84</v>
      </c>
      <c r="J255" s="15">
        <v>30</v>
      </c>
      <c r="K255" s="16">
        <v>29</v>
      </c>
      <c r="L255" s="17">
        <v>17760</v>
      </c>
      <c r="M255" s="15">
        <v>0</v>
      </c>
      <c r="N255" s="17">
        <f t="shared" si="4"/>
        <v>17760</v>
      </c>
      <c r="O255" s="13"/>
      <c r="P255" s="13"/>
    </row>
    <row r="256" spans="1:16" x14ac:dyDescent="0.25">
      <c r="A256" s="13">
        <v>250</v>
      </c>
      <c r="B256" s="13">
        <v>6</v>
      </c>
      <c r="C256" s="13"/>
      <c r="D256" s="13">
        <v>6</v>
      </c>
      <c r="E256" s="13">
        <v>49</v>
      </c>
      <c r="F256" s="14" t="s">
        <v>659</v>
      </c>
      <c r="G256" s="13" t="s">
        <v>23</v>
      </c>
      <c r="H256" s="15">
        <v>391</v>
      </c>
      <c r="I256" s="13">
        <v>84</v>
      </c>
      <c r="J256" s="15">
        <v>72</v>
      </c>
      <c r="K256" s="16">
        <v>27</v>
      </c>
      <c r="L256" s="17">
        <v>21180</v>
      </c>
      <c r="M256" s="15">
        <v>0</v>
      </c>
      <c r="N256" s="17">
        <f t="shared" si="4"/>
        <v>21180</v>
      </c>
      <c r="O256" s="13"/>
      <c r="P256" s="13"/>
    </row>
    <row r="257" spans="1:16" x14ac:dyDescent="0.25">
      <c r="A257" s="13">
        <v>251</v>
      </c>
      <c r="B257" s="13">
        <v>6</v>
      </c>
      <c r="C257" s="13"/>
      <c r="D257" s="13">
        <v>6</v>
      </c>
      <c r="E257" s="13">
        <v>50</v>
      </c>
      <c r="F257" s="14" t="s">
        <v>660</v>
      </c>
      <c r="G257" s="13" t="s">
        <v>23</v>
      </c>
      <c r="H257" s="15">
        <v>138</v>
      </c>
      <c r="I257" s="13">
        <v>84</v>
      </c>
      <c r="J257" s="15">
        <v>35</v>
      </c>
      <c r="K257" s="16">
        <v>33</v>
      </c>
      <c r="L257" s="17">
        <v>6532</v>
      </c>
      <c r="M257" s="15">
        <v>0</v>
      </c>
      <c r="N257" s="17">
        <f t="shared" si="4"/>
        <v>6532</v>
      </c>
      <c r="O257" s="13"/>
      <c r="P257" s="13"/>
    </row>
    <row r="258" spans="1:16" x14ac:dyDescent="0.25">
      <c r="A258" s="13">
        <v>252</v>
      </c>
      <c r="B258" s="13">
        <v>6</v>
      </c>
      <c r="C258" s="13"/>
      <c r="D258" s="13">
        <v>6</v>
      </c>
      <c r="E258" s="13">
        <v>51</v>
      </c>
      <c r="F258" s="14" t="s">
        <v>661</v>
      </c>
      <c r="G258" s="13" t="s">
        <v>23</v>
      </c>
      <c r="H258" s="15">
        <v>738</v>
      </c>
      <c r="I258" s="13">
        <v>84</v>
      </c>
      <c r="J258" s="15">
        <v>72</v>
      </c>
      <c r="K258" s="16">
        <v>27</v>
      </c>
      <c r="L258" s="17">
        <v>32562</v>
      </c>
      <c r="M258" s="15">
        <v>0</v>
      </c>
      <c r="N258" s="17">
        <f t="shared" si="4"/>
        <v>32562</v>
      </c>
      <c r="O258" s="13"/>
      <c r="P258" s="13"/>
    </row>
    <row r="259" spans="1:16" x14ac:dyDescent="0.25">
      <c r="A259" s="13">
        <v>253</v>
      </c>
      <c r="B259" s="13">
        <v>6</v>
      </c>
      <c r="C259" s="13"/>
      <c r="D259" s="13">
        <v>6</v>
      </c>
      <c r="E259" s="13">
        <v>52</v>
      </c>
      <c r="F259" s="14" t="s">
        <v>662</v>
      </c>
      <c r="G259" s="13" t="s">
        <v>23</v>
      </c>
      <c r="H259" s="15">
        <v>236</v>
      </c>
      <c r="I259" s="13">
        <v>84</v>
      </c>
      <c r="J259" s="15">
        <v>35</v>
      </c>
      <c r="K259" s="16">
        <v>33</v>
      </c>
      <c r="L259" s="17">
        <v>6009</v>
      </c>
      <c r="M259" s="15">
        <v>0</v>
      </c>
      <c r="N259" s="17">
        <f t="shared" ref="N259:N322" si="5">L259+M259</f>
        <v>6009</v>
      </c>
      <c r="O259" s="13"/>
      <c r="P259" s="13"/>
    </row>
    <row r="260" spans="1:16" x14ac:dyDescent="0.25">
      <c r="A260" s="13">
        <v>254</v>
      </c>
      <c r="B260" s="13">
        <v>6</v>
      </c>
      <c r="C260" s="13"/>
      <c r="D260" s="13">
        <v>6</v>
      </c>
      <c r="E260" s="13">
        <v>53</v>
      </c>
      <c r="F260" s="14" t="s">
        <v>663</v>
      </c>
      <c r="G260" s="13" t="s">
        <v>23</v>
      </c>
      <c r="H260" s="15">
        <v>284</v>
      </c>
      <c r="I260" s="13">
        <v>84</v>
      </c>
      <c r="J260" s="15">
        <v>0</v>
      </c>
      <c r="K260" s="83"/>
      <c r="L260" s="17">
        <v>9315</v>
      </c>
      <c r="M260" s="15">
        <v>0</v>
      </c>
      <c r="N260" s="17">
        <f t="shared" si="5"/>
        <v>9315</v>
      </c>
      <c r="O260" s="13"/>
      <c r="P260" s="13"/>
    </row>
    <row r="261" spans="1:16" x14ac:dyDescent="0.25">
      <c r="A261" s="13">
        <v>255</v>
      </c>
      <c r="B261" s="13">
        <v>6</v>
      </c>
      <c r="C261" s="13"/>
      <c r="D261" s="13">
        <v>6</v>
      </c>
      <c r="E261" s="13">
        <v>54</v>
      </c>
      <c r="F261" s="14" t="s">
        <v>664</v>
      </c>
      <c r="G261" s="13" t="s">
        <v>23</v>
      </c>
      <c r="H261" s="15">
        <v>286</v>
      </c>
      <c r="I261" s="13">
        <v>84</v>
      </c>
      <c r="J261" s="15">
        <v>0</v>
      </c>
      <c r="K261" s="16"/>
      <c r="L261" s="17">
        <v>9381</v>
      </c>
      <c r="M261" s="15">
        <v>0</v>
      </c>
      <c r="N261" s="17">
        <f t="shared" si="5"/>
        <v>9381</v>
      </c>
      <c r="O261" s="13"/>
      <c r="P261" s="13"/>
    </row>
    <row r="262" spans="1:16" x14ac:dyDescent="0.25">
      <c r="A262" s="13">
        <v>256</v>
      </c>
      <c r="B262" s="13">
        <v>6</v>
      </c>
      <c r="C262" s="13"/>
      <c r="D262" s="13">
        <v>6</v>
      </c>
      <c r="E262" s="13">
        <v>55</v>
      </c>
      <c r="F262" s="14" t="s">
        <v>665</v>
      </c>
      <c r="G262" s="13" t="s">
        <v>23</v>
      </c>
      <c r="H262" s="15">
        <v>288</v>
      </c>
      <c r="I262" s="13">
        <v>84</v>
      </c>
      <c r="J262" s="15">
        <v>30</v>
      </c>
      <c r="K262" s="16">
        <v>28</v>
      </c>
      <c r="L262" s="17">
        <v>9166</v>
      </c>
      <c r="M262" s="15">
        <v>0</v>
      </c>
      <c r="N262" s="17">
        <f t="shared" si="5"/>
        <v>9166</v>
      </c>
      <c r="O262" s="13"/>
      <c r="P262" s="13"/>
    </row>
    <row r="263" spans="1:16" x14ac:dyDescent="0.25">
      <c r="A263" s="13">
        <v>257</v>
      </c>
      <c r="B263" s="13">
        <v>6</v>
      </c>
      <c r="C263" s="13"/>
      <c r="D263" s="13">
        <v>6</v>
      </c>
      <c r="E263" s="13">
        <v>56</v>
      </c>
      <c r="F263" s="14" t="s">
        <v>666</v>
      </c>
      <c r="G263" s="13" t="s">
        <v>23</v>
      </c>
      <c r="H263" s="15">
        <v>206</v>
      </c>
      <c r="I263" s="13">
        <v>84</v>
      </c>
      <c r="J263" s="15">
        <v>50</v>
      </c>
      <c r="K263" s="16">
        <v>30</v>
      </c>
      <c r="L263" s="17">
        <v>8037</v>
      </c>
      <c r="M263" s="15">
        <v>0</v>
      </c>
      <c r="N263" s="17">
        <f t="shared" si="5"/>
        <v>8037</v>
      </c>
      <c r="O263" s="13"/>
      <c r="P263" s="13"/>
    </row>
    <row r="264" spans="1:16" x14ac:dyDescent="0.25">
      <c r="A264" s="13">
        <v>258</v>
      </c>
      <c r="B264" s="60">
        <v>6</v>
      </c>
      <c r="C264" s="60"/>
      <c r="D264" s="60">
        <v>6</v>
      </c>
      <c r="E264" s="60">
        <v>57</v>
      </c>
      <c r="F264" s="81" t="s">
        <v>667</v>
      </c>
      <c r="G264" s="60" t="s">
        <v>23</v>
      </c>
      <c r="H264" s="62">
        <v>289</v>
      </c>
      <c r="I264" s="60">
        <v>82</v>
      </c>
      <c r="J264" s="62">
        <v>0</v>
      </c>
      <c r="K264" s="63"/>
      <c r="L264" s="80">
        <v>9479</v>
      </c>
      <c r="M264" s="62">
        <v>0</v>
      </c>
      <c r="N264" s="80">
        <f t="shared" si="5"/>
        <v>9479</v>
      </c>
      <c r="O264" s="60"/>
      <c r="P264" s="60"/>
    </row>
    <row r="265" spans="1:16" x14ac:dyDescent="0.25">
      <c r="A265" s="13">
        <v>259</v>
      </c>
      <c r="B265" s="60">
        <v>6</v>
      </c>
      <c r="C265" s="60"/>
      <c r="D265" s="60">
        <v>6</v>
      </c>
      <c r="E265" s="60">
        <v>58</v>
      </c>
      <c r="F265" s="81" t="s">
        <v>668</v>
      </c>
      <c r="G265" s="60" t="s">
        <v>23</v>
      </c>
      <c r="H265" s="62">
        <v>301</v>
      </c>
      <c r="I265" s="60">
        <v>82</v>
      </c>
      <c r="J265" s="62">
        <v>0</v>
      </c>
      <c r="K265" s="63"/>
      <c r="L265" s="80">
        <v>9873</v>
      </c>
      <c r="M265" s="62">
        <v>0</v>
      </c>
      <c r="N265" s="80">
        <f t="shared" si="5"/>
        <v>9873</v>
      </c>
      <c r="O265" s="60"/>
      <c r="P265" s="60"/>
    </row>
    <row r="266" spans="1:16" x14ac:dyDescent="0.25">
      <c r="A266" s="13">
        <v>260</v>
      </c>
      <c r="B266" s="13">
        <v>6</v>
      </c>
      <c r="C266" s="13"/>
      <c r="D266" s="13">
        <v>6</v>
      </c>
      <c r="E266" s="13">
        <v>59</v>
      </c>
      <c r="F266" s="14" t="s">
        <v>669</v>
      </c>
      <c r="G266" s="13" t="s">
        <v>23</v>
      </c>
      <c r="H266" s="15">
        <v>207</v>
      </c>
      <c r="I266" s="13">
        <v>84</v>
      </c>
      <c r="J266" s="15">
        <v>70</v>
      </c>
      <c r="K266" s="16">
        <v>29</v>
      </c>
      <c r="L266" s="17">
        <v>11470</v>
      </c>
      <c r="M266" s="15">
        <v>0</v>
      </c>
      <c r="N266" s="17">
        <f t="shared" si="5"/>
        <v>11470</v>
      </c>
      <c r="O266" s="13"/>
      <c r="P266" s="13"/>
    </row>
    <row r="267" spans="1:16" x14ac:dyDescent="0.25">
      <c r="A267" s="13">
        <v>261</v>
      </c>
      <c r="B267" s="13">
        <v>6</v>
      </c>
      <c r="C267" s="13"/>
      <c r="D267" s="13">
        <v>6</v>
      </c>
      <c r="E267" s="13">
        <v>60</v>
      </c>
      <c r="F267" s="14" t="s">
        <v>670</v>
      </c>
      <c r="G267" s="13" t="s">
        <v>23</v>
      </c>
      <c r="H267" s="15">
        <v>197</v>
      </c>
      <c r="I267" s="13">
        <v>86</v>
      </c>
      <c r="J267" s="15">
        <v>0</v>
      </c>
      <c r="K267" s="16"/>
      <c r="L267" s="17">
        <v>3782</v>
      </c>
      <c r="M267" s="15">
        <v>0</v>
      </c>
      <c r="N267" s="17">
        <f t="shared" si="5"/>
        <v>3782</v>
      </c>
      <c r="O267" s="13"/>
      <c r="P267" s="13"/>
    </row>
    <row r="268" spans="1:16" x14ac:dyDescent="0.25">
      <c r="A268" s="13">
        <v>262</v>
      </c>
      <c r="B268" s="13">
        <v>6</v>
      </c>
      <c r="C268" s="13"/>
      <c r="D268" s="13">
        <v>6</v>
      </c>
      <c r="E268" s="13">
        <v>61</v>
      </c>
      <c r="F268" s="14" t="s">
        <v>671</v>
      </c>
      <c r="G268" s="13" t="s">
        <v>23</v>
      </c>
      <c r="H268" s="15">
        <v>198</v>
      </c>
      <c r="I268" s="13">
        <v>84</v>
      </c>
      <c r="J268" s="15">
        <v>70</v>
      </c>
      <c r="K268" s="16">
        <v>28</v>
      </c>
      <c r="L268" s="17">
        <v>12714</v>
      </c>
      <c r="M268" s="15">
        <v>0</v>
      </c>
      <c r="N268" s="17">
        <f t="shared" si="5"/>
        <v>12714</v>
      </c>
      <c r="O268" s="13"/>
      <c r="P268" s="13"/>
    </row>
    <row r="269" spans="1:16" x14ac:dyDescent="0.25">
      <c r="A269" s="13">
        <v>263</v>
      </c>
      <c r="B269" s="13">
        <v>6</v>
      </c>
      <c r="C269" s="13"/>
      <c r="D269" s="13">
        <v>6</v>
      </c>
      <c r="E269" s="13">
        <v>62</v>
      </c>
      <c r="F269" s="14" t="s">
        <v>672</v>
      </c>
      <c r="G269" s="13" t="s">
        <v>23</v>
      </c>
      <c r="H269" s="15">
        <v>231</v>
      </c>
      <c r="I269" s="13">
        <v>84</v>
      </c>
      <c r="J269" s="15">
        <v>70</v>
      </c>
      <c r="K269" s="16">
        <v>28</v>
      </c>
      <c r="L269" s="17">
        <v>13797</v>
      </c>
      <c r="M269" s="15">
        <v>0</v>
      </c>
      <c r="N269" s="17">
        <f t="shared" si="5"/>
        <v>13797</v>
      </c>
      <c r="O269" s="13"/>
      <c r="P269" s="13"/>
    </row>
    <row r="270" spans="1:16" x14ac:dyDescent="0.25">
      <c r="A270" s="13">
        <v>264</v>
      </c>
      <c r="B270" s="60">
        <v>6</v>
      </c>
      <c r="C270" s="60"/>
      <c r="D270" s="60">
        <v>6</v>
      </c>
      <c r="E270" s="60">
        <v>63</v>
      </c>
      <c r="F270" s="81" t="s">
        <v>673</v>
      </c>
      <c r="G270" s="60" t="s">
        <v>23</v>
      </c>
      <c r="H270" s="62">
        <v>388</v>
      </c>
      <c r="I270" s="60">
        <v>85</v>
      </c>
      <c r="J270" s="62">
        <v>50</v>
      </c>
      <c r="K270" s="63">
        <v>33</v>
      </c>
      <c r="L270" s="80">
        <v>6690</v>
      </c>
      <c r="M270" s="62">
        <v>0</v>
      </c>
      <c r="N270" s="80">
        <f t="shared" si="5"/>
        <v>6690</v>
      </c>
      <c r="O270" s="60"/>
      <c r="P270" s="60"/>
    </row>
    <row r="271" spans="1:16" x14ac:dyDescent="0.25">
      <c r="A271" s="13">
        <v>265</v>
      </c>
      <c r="B271" s="13">
        <v>6</v>
      </c>
      <c r="C271" s="13"/>
      <c r="D271" s="13">
        <v>6</v>
      </c>
      <c r="E271" s="13">
        <v>64</v>
      </c>
      <c r="F271" s="14" t="s">
        <v>674</v>
      </c>
      <c r="G271" s="13" t="s">
        <v>23</v>
      </c>
      <c r="H271" s="15">
        <v>610</v>
      </c>
      <c r="I271" s="13">
        <v>84</v>
      </c>
      <c r="J271" s="15">
        <v>72</v>
      </c>
      <c r="K271" s="16">
        <v>27</v>
      </c>
      <c r="L271" s="17">
        <v>28363</v>
      </c>
      <c r="M271" s="15">
        <v>0</v>
      </c>
      <c r="N271" s="17">
        <f t="shared" si="5"/>
        <v>28363</v>
      </c>
      <c r="O271" s="13"/>
      <c r="P271" s="13"/>
    </row>
    <row r="272" spans="1:16" x14ac:dyDescent="0.25">
      <c r="A272" s="13">
        <v>266</v>
      </c>
      <c r="B272" s="13">
        <v>6</v>
      </c>
      <c r="C272" s="13"/>
      <c r="D272" s="13">
        <v>6</v>
      </c>
      <c r="E272" s="13">
        <v>65</v>
      </c>
      <c r="F272" s="14" t="s">
        <v>675</v>
      </c>
      <c r="G272" s="13" t="s">
        <v>23</v>
      </c>
      <c r="H272" s="15">
        <v>590</v>
      </c>
      <c r="I272" s="13">
        <v>84</v>
      </c>
      <c r="J272" s="15">
        <v>35</v>
      </c>
      <c r="K272" s="16">
        <v>29</v>
      </c>
      <c r="L272" s="17">
        <v>19692</v>
      </c>
      <c r="M272" s="15">
        <v>0</v>
      </c>
      <c r="N272" s="17">
        <f t="shared" si="5"/>
        <v>19692</v>
      </c>
      <c r="O272" s="13"/>
      <c r="P272" s="13"/>
    </row>
    <row r="273" spans="1:16" x14ac:dyDescent="0.25">
      <c r="A273" s="13">
        <v>267</v>
      </c>
      <c r="B273" s="13">
        <v>6</v>
      </c>
      <c r="C273" s="13"/>
      <c r="D273" s="13">
        <v>6</v>
      </c>
      <c r="E273" s="13">
        <v>66</v>
      </c>
      <c r="F273" s="14" t="s">
        <v>676</v>
      </c>
      <c r="G273" s="13" t="s">
        <v>23</v>
      </c>
      <c r="H273" s="15">
        <v>360</v>
      </c>
      <c r="I273" s="13">
        <v>84</v>
      </c>
      <c r="J273" s="15">
        <v>0</v>
      </c>
      <c r="K273" s="16"/>
      <c r="L273" s="17">
        <v>11808</v>
      </c>
      <c r="M273" s="15">
        <v>0</v>
      </c>
      <c r="N273" s="17">
        <f t="shared" si="5"/>
        <v>11808</v>
      </c>
      <c r="O273" s="13"/>
      <c r="P273" s="13"/>
    </row>
    <row r="274" spans="1:16" x14ac:dyDescent="0.25">
      <c r="A274" s="13">
        <v>268</v>
      </c>
      <c r="B274" s="13">
        <v>6</v>
      </c>
      <c r="C274" s="13"/>
      <c r="D274" s="13">
        <v>6</v>
      </c>
      <c r="E274" s="13">
        <v>67</v>
      </c>
      <c r="F274" s="14" t="s">
        <v>677</v>
      </c>
      <c r="G274" s="13" t="s">
        <v>23</v>
      </c>
      <c r="H274" s="15">
        <v>968</v>
      </c>
      <c r="I274" s="13">
        <v>84</v>
      </c>
      <c r="J274" s="15">
        <v>0</v>
      </c>
      <c r="K274" s="16"/>
      <c r="L274" s="17">
        <v>31750</v>
      </c>
      <c r="M274" s="15">
        <v>0</v>
      </c>
      <c r="N274" s="17">
        <f t="shared" si="5"/>
        <v>31750</v>
      </c>
      <c r="O274" s="13"/>
      <c r="P274" s="13"/>
    </row>
    <row r="275" spans="1:16" x14ac:dyDescent="0.25">
      <c r="A275" s="13">
        <v>269</v>
      </c>
      <c r="B275" s="13">
        <v>6</v>
      </c>
      <c r="C275" s="13"/>
      <c r="D275" s="13">
        <v>6</v>
      </c>
      <c r="E275" s="13">
        <v>68</v>
      </c>
      <c r="F275" s="14" t="s">
        <v>678</v>
      </c>
      <c r="G275" s="13" t="s">
        <v>23</v>
      </c>
      <c r="H275" s="15">
        <v>483</v>
      </c>
      <c r="I275" s="13">
        <v>84</v>
      </c>
      <c r="J275" s="15">
        <v>0</v>
      </c>
      <c r="K275" s="16"/>
      <c r="L275" s="17">
        <v>15842</v>
      </c>
      <c r="M275" s="15">
        <v>0</v>
      </c>
      <c r="N275" s="17">
        <f t="shared" si="5"/>
        <v>15842</v>
      </c>
      <c r="O275" s="13"/>
      <c r="P275" s="13"/>
    </row>
    <row r="276" spans="1:16" x14ac:dyDescent="0.25">
      <c r="A276" s="13">
        <v>270</v>
      </c>
      <c r="B276" s="13">
        <v>6</v>
      </c>
      <c r="C276" s="13"/>
      <c r="D276" s="13">
        <v>6</v>
      </c>
      <c r="E276" s="13">
        <v>69</v>
      </c>
      <c r="F276" s="14" t="s">
        <v>679</v>
      </c>
      <c r="G276" s="13" t="s">
        <v>23</v>
      </c>
      <c r="H276" s="15">
        <v>449</v>
      </c>
      <c r="I276" s="13">
        <v>84</v>
      </c>
      <c r="J276" s="15">
        <v>35</v>
      </c>
      <c r="K276" s="16">
        <v>29</v>
      </c>
      <c r="L276" s="17">
        <v>15067</v>
      </c>
      <c r="M276" s="15">
        <v>0</v>
      </c>
      <c r="N276" s="17">
        <f t="shared" si="5"/>
        <v>15067</v>
      </c>
      <c r="O276" s="13"/>
      <c r="P276" s="13"/>
    </row>
    <row r="277" spans="1:16" x14ac:dyDescent="0.25">
      <c r="A277" s="13">
        <v>271</v>
      </c>
      <c r="B277" s="13">
        <v>6</v>
      </c>
      <c r="C277" s="13"/>
      <c r="D277" s="13">
        <v>6</v>
      </c>
      <c r="E277" s="13">
        <v>70</v>
      </c>
      <c r="F277" s="14" t="s">
        <v>680</v>
      </c>
      <c r="G277" s="13" t="s">
        <v>23</v>
      </c>
      <c r="H277" s="15">
        <v>465</v>
      </c>
      <c r="I277" s="13">
        <v>84</v>
      </c>
      <c r="J277" s="15">
        <v>63</v>
      </c>
      <c r="K277" s="16">
        <v>27</v>
      </c>
      <c r="L277" s="17">
        <v>20450</v>
      </c>
      <c r="M277" s="15">
        <v>0</v>
      </c>
      <c r="N277" s="17">
        <f t="shared" si="5"/>
        <v>20450</v>
      </c>
      <c r="O277" s="13"/>
      <c r="P277" s="13"/>
    </row>
    <row r="278" spans="1:16" x14ac:dyDescent="0.25">
      <c r="A278" s="13">
        <v>272</v>
      </c>
      <c r="B278" s="13">
        <v>6</v>
      </c>
      <c r="C278" s="13"/>
      <c r="D278" s="13">
        <v>6</v>
      </c>
      <c r="E278" s="13">
        <v>71</v>
      </c>
      <c r="F278" s="14" t="s">
        <v>681</v>
      </c>
      <c r="G278" s="13" t="s">
        <v>23</v>
      </c>
      <c r="H278" s="15">
        <v>340</v>
      </c>
      <c r="I278" s="13">
        <v>84</v>
      </c>
      <c r="J278" s="15">
        <v>0</v>
      </c>
      <c r="K278" s="16"/>
      <c r="L278" s="17">
        <v>11152</v>
      </c>
      <c r="M278" s="15">
        <v>0</v>
      </c>
      <c r="N278" s="17">
        <f t="shared" si="5"/>
        <v>11152</v>
      </c>
      <c r="O278" s="13"/>
      <c r="P278" s="13"/>
    </row>
    <row r="279" spans="1:16" x14ac:dyDescent="0.25">
      <c r="A279" s="13">
        <v>273</v>
      </c>
      <c r="B279" s="13">
        <v>6</v>
      </c>
      <c r="C279" s="13"/>
      <c r="D279" s="13">
        <v>6</v>
      </c>
      <c r="E279" s="13">
        <v>72</v>
      </c>
      <c r="F279" s="14" t="s">
        <v>682</v>
      </c>
      <c r="G279" s="13" t="s">
        <v>23</v>
      </c>
      <c r="H279" s="15">
        <v>386</v>
      </c>
      <c r="I279" s="13">
        <v>84</v>
      </c>
      <c r="J279" s="15">
        <v>0</v>
      </c>
      <c r="K279" s="16"/>
      <c r="L279" s="17">
        <v>12661</v>
      </c>
      <c r="M279" s="15">
        <v>0</v>
      </c>
      <c r="N279" s="17">
        <f t="shared" si="5"/>
        <v>12661</v>
      </c>
      <c r="O279" s="13"/>
      <c r="P279" s="13"/>
    </row>
    <row r="280" spans="1:16" x14ac:dyDescent="0.25">
      <c r="A280" s="13">
        <v>274</v>
      </c>
      <c r="B280" s="13">
        <v>6</v>
      </c>
      <c r="C280" s="13"/>
      <c r="D280" s="13">
        <v>6</v>
      </c>
      <c r="E280" s="13">
        <v>73</v>
      </c>
      <c r="F280" s="14" t="s">
        <v>683</v>
      </c>
      <c r="G280" s="13" t="s">
        <v>23</v>
      </c>
      <c r="H280" s="15">
        <v>383</v>
      </c>
      <c r="I280" s="13">
        <v>84</v>
      </c>
      <c r="J280" s="15">
        <v>0</v>
      </c>
      <c r="K280" s="16"/>
      <c r="L280" s="17">
        <v>12562</v>
      </c>
      <c r="M280" s="15">
        <v>0</v>
      </c>
      <c r="N280" s="17">
        <f t="shared" si="5"/>
        <v>12562</v>
      </c>
      <c r="O280" s="13"/>
      <c r="P280" s="13"/>
    </row>
    <row r="281" spans="1:16" x14ac:dyDescent="0.25">
      <c r="A281" s="13">
        <v>275</v>
      </c>
      <c r="B281" s="13">
        <v>6</v>
      </c>
      <c r="C281" s="13"/>
      <c r="D281" s="13">
        <v>6</v>
      </c>
      <c r="E281" s="13">
        <v>74</v>
      </c>
      <c r="F281" s="14" t="s">
        <v>684</v>
      </c>
      <c r="G281" s="13" t="s">
        <v>23</v>
      </c>
      <c r="H281" s="15">
        <v>536</v>
      </c>
      <c r="I281" s="13">
        <v>84</v>
      </c>
      <c r="J281" s="15">
        <v>80</v>
      </c>
      <c r="K281" s="16">
        <v>27</v>
      </c>
      <c r="L281" s="17">
        <v>25261</v>
      </c>
      <c r="M281" s="15">
        <v>0</v>
      </c>
      <c r="N281" s="17">
        <f t="shared" si="5"/>
        <v>25261</v>
      </c>
      <c r="O281" s="13"/>
      <c r="P281" s="13"/>
    </row>
    <row r="282" spans="1:16" x14ac:dyDescent="0.25">
      <c r="A282" s="13">
        <v>276</v>
      </c>
      <c r="B282" s="13">
        <v>6</v>
      </c>
      <c r="C282" s="13"/>
      <c r="D282" s="13">
        <v>6</v>
      </c>
      <c r="E282" s="13">
        <v>75</v>
      </c>
      <c r="F282" s="14" t="s">
        <v>685</v>
      </c>
      <c r="G282" s="13" t="s">
        <v>23</v>
      </c>
      <c r="H282" s="15">
        <v>259</v>
      </c>
      <c r="I282" s="13">
        <v>84</v>
      </c>
      <c r="J282" s="15">
        <v>60</v>
      </c>
      <c r="K282" s="16">
        <v>30</v>
      </c>
      <c r="L282" s="17">
        <v>10831</v>
      </c>
      <c r="M282" s="15">
        <v>0</v>
      </c>
      <c r="N282" s="17">
        <f t="shared" si="5"/>
        <v>10831</v>
      </c>
      <c r="O282" s="13"/>
      <c r="P282" s="13"/>
    </row>
    <row r="283" spans="1:16" x14ac:dyDescent="0.25">
      <c r="A283" s="13">
        <v>277</v>
      </c>
      <c r="B283" s="13">
        <v>6</v>
      </c>
      <c r="C283" s="13"/>
      <c r="D283" s="13">
        <v>6</v>
      </c>
      <c r="E283" s="13">
        <v>76</v>
      </c>
      <c r="F283" s="14" t="s">
        <v>686</v>
      </c>
      <c r="G283" s="13" t="s">
        <v>23</v>
      </c>
      <c r="H283" s="15">
        <v>268</v>
      </c>
      <c r="I283" s="13">
        <v>84</v>
      </c>
      <c r="J283" s="15">
        <v>0</v>
      </c>
      <c r="K283" s="16"/>
      <c r="L283" s="17">
        <v>8790</v>
      </c>
      <c r="M283" s="15">
        <v>0</v>
      </c>
      <c r="N283" s="17">
        <f t="shared" si="5"/>
        <v>8790</v>
      </c>
      <c r="O283" s="13"/>
      <c r="P283" s="13"/>
    </row>
    <row r="284" spans="1:16" x14ac:dyDescent="0.25">
      <c r="A284" s="13">
        <v>278</v>
      </c>
      <c r="B284" s="60">
        <v>6</v>
      </c>
      <c r="C284" s="60"/>
      <c r="D284" s="60">
        <v>6</v>
      </c>
      <c r="E284" s="60">
        <v>77</v>
      </c>
      <c r="F284" s="81" t="s">
        <v>687</v>
      </c>
      <c r="G284" s="60" t="s">
        <v>23</v>
      </c>
      <c r="H284" s="62">
        <v>338</v>
      </c>
      <c r="I284" s="60">
        <v>82</v>
      </c>
      <c r="J284" s="62">
        <v>30</v>
      </c>
      <c r="K284" s="63">
        <v>29</v>
      </c>
      <c r="L284" s="80">
        <v>10806</v>
      </c>
      <c r="M284" s="62">
        <v>0</v>
      </c>
      <c r="N284" s="80">
        <f t="shared" si="5"/>
        <v>10806</v>
      </c>
      <c r="O284" s="60"/>
      <c r="P284" s="60"/>
    </row>
    <row r="285" spans="1:16" x14ac:dyDescent="0.25">
      <c r="A285" s="13">
        <v>279</v>
      </c>
      <c r="B285" s="13">
        <v>6</v>
      </c>
      <c r="C285" s="13"/>
      <c r="D285" s="13">
        <v>6</v>
      </c>
      <c r="E285" s="13">
        <v>78</v>
      </c>
      <c r="F285" s="14" t="s">
        <v>688</v>
      </c>
      <c r="G285" s="13" t="s">
        <v>23</v>
      </c>
      <c r="H285" s="15">
        <v>1008</v>
      </c>
      <c r="I285" s="13">
        <v>84</v>
      </c>
      <c r="J285" s="15">
        <v>96</v>
      </c>
      <c r="K285" s="16">
        <v>28</v>
      </c>
      <c r="L285" s="17">
        <v>43078</v>
      </c>
      <c r="M285" s="15">
        <v>0</v>
      </c>
      <c r="N285" s="17">
        <f t="shared" si="5"/>
        <v>43078</v>
      </c>
      <c r="O285" s="13"/>
      <c r="P285" s="13"/>
    </row>
    <row r="286" spans="1:16" x14ac:dyDescent="0.25">
      <c r="A286" s="13">
        <v>280</v>
      </c>
      <c r="B286" s="13">
        <v>6</v>
      </c>
      <c r="C286" s="13"/>
      <c r="D286" s="13">
        <v>6</v>
      </c>
      <c r="E286" s="13">
        <v>79</v>
      </c>
      <c r="F286" s="14" t="s">
        <v>689</v>
      </c>
      <c r="G286" s="13" t="s">
        <v>23</v>
      </c>
      <c r="H286" s="15">
        <v>434</v>
      </c>
      <c r="I286" s="13">
        <v>84</v>
      </c>
      <c r="J286" s="15">
        <v>0</v>
      </c>
      <c r="K286" s="16"/>
      <c r="L286" s="17">
        <v>14235</v>
      </c>
      <c r="M286" s="15">
        <v>0</v>
      </c>
      <c r="N286" s="17">
        <f t="shared" si="5"/>
        <v>14235</v>
      </c>
      <c r="O286" s="13"/>
      <c r="P286" s="13"/>
    </row>
    <row r="287" spans="1:16" x14ac:dyDescent="0.25">
      <c r="A287" s="13">
        <v>281</v>
      </c>
      <c r="B287" s="13">
        <v>6</v>
      </c>
      <c r="C287" s="13"/>
      <c r="D287" s="13">
        <v>6</v>
      </c>
      <c r="E287" s="13">
        <v>80</v>
      </c>
      <c r="F287" s="14" t="s">
        <v>690</v>
      </c>
      <c r="G287" s="13" t="s">
        <v>23</v>
      </c>
      <c r="H287" s="15">
        <v>429</v>
      </c>
      <c r="I287" s="13">
        <v>84</v>
      </c>
      <c r="J287" s="15">
        <v>96</v>
      </c>
      <c r="K287" s="16">
        <v>28</v>
      </c>
      <c r="L287" s="17">
        <v>24087</v>
      </c>
      <c r="M287" s="15">
        <v>0</v>
      </c>
      <c r="N287" s="17">
        <f t="shared" si="5"/>
        <v>24087</v>
      </c>
      <c r="O287" s="13"/>
      <c r="P287" s="13"/>
    </row>
    <row r="288" spans="1:16" x14ac:dyDescent="0.25">
      <c r="A288" s="13">
        <v>282</v>
      </c>
      <c r="B288" s="13">
        <v>6</v>
      </c>
      <c r="C288" s="13"/>
      <c r="D288" s="13">
        <v>6</v>
      </c>
      <c r="E288" s="13">
        <v>81</v>
      </c>
      <c r="F288" s="14" t="s">
        <v>691</v>
      </c>
      <c r="G288" s="13" t="s">
        <v>23</v>
      </c>
      <c r="H288" s="15">
        <v>400</v>
      </c>
      <c r="I288" s="13">
        <v>84</v>
      </c>
      <c r="J288" s="15">
        <v>0</v>
      </c>
      <c r="K288" s="16"/>
      <c r="L288" s="17">
        <v>13120</v>
      </c>
      <c r="M288" s="15">
        <v>0</v>
      </c>
      <c r="N288" s="17">
        <f t="shared" si="5"/>
        <v>13120</v>
      </c>
      <c r="O288" s="13"/>
      <c r="P288" s="13"/>
    </row>
    <row r="289" spans="1:16" x14ac:dyDescent="0.25">
      <c r="A289" s="13">
        <v>283</v>
      </c>
      <c r="B289" s="13">
        <v>6</v>
      </c>
      <c r="C289" s="13"/>
      <c r="D289" s="13">
        <v>6</v>
      </c>
      <c r="E289" s="13">
        <v>86</v>
      </c>
      <c r="F289" s="14" t="s">
        <v>692</v>
      </c>
      <c r="G289" s="13" t="s">
        <v>23</v>
      </c>
      <c r="H289" s="15">
        <v>125</v>
      </c>
      <c r="I289" s="13">
        <v>84</v>
      </c>
      <c r="J289" s="15">
        <v>42</v>
      </c>
      <c r="K289" s="16">
        <v>29</v>
      </c>
      <c r="L289" s="17">
        <v>5308</v>
      </c>
      <c r="M289" s="15">
        <v>0</v>
      </c>
      <c r="N289" s="17">
        <f t="shared" si="5"/>
        <v>5308</v>
      </c>
      <c r="O289" s="13"/>
      <c r="P289" s="13"/>
    </row>
    <row r="290" spans="1:16" x14ac:dyDescent="0.25">
      <c r="A290" s="13">
        <v>284</v>
      </c>
      <c r="B290" s="13">
        <v>6</v>
      </c>
      <c r="C290" s="13"/>
      <c r="D290" s="13">
        <v>6</v>
      </c>
      <c r="E290" s="13">
        <v>87</v>
      </c>
      <c r="F290" s="14" t="s">
        <v>693</v>
      </c>
      <c r="G290" s="13" t="s">
        <v>23</v>
      </c>
      <c r="H290" s="15">
        <v>287</v>
      </c>
      <c r="I290" s="13">
        <v>84</v>
      </c>
      <c r="J290" s="15">
        <v>55</v>
      </c>
      <c r="K290" s="16">
        <v>33</v>
      </c>
      <c r="L290" s="17">
        <v>8978</v>
      </c>
      <c r="M290" s="15">
        <v>0</v>
      </c>
      <c r="N290" s="17">
        <f t="shared" si="5"/>
        <v>8978</v>
      </c>
      <c r="O290" s="13"/>
      <c r="P290" s="13"/>
    </row>
    <row r="291" spans="1:16" x14ac:dyDescent="0.25">
      <c r="A291" s="13">
        <v>285</v>
      </c>
      <c r="B291" s="13">
        <v>6</v>
      </c>
      <c r="C291" s="13"/>
      <c r="D291" s="13">
        <v>6</v>
      </c>
      <c r="E291" s="13">
        <v>88</v>
      </c>
      <c r="F291" s="14" t="s">
        <v>694</v>
      </c>
      <c r="G291" s="13" t="s">
        <v>23</v>
      </c>
      <c r="H291" s="15">
        <v>287</v>
      </c>
      <c r="I291" s="13">
        <v>84</v>
      </c>
      <c r="J291" s="15">
        <v>55</v>
      </c>
      <c r="K291" s="16">
        <v>33</v>
      </c>
      <c r="L291" s="17">
        <v>8978</v>
      </c>
      <c r="M291" s="15">
        <v>0</v>
      </c>
      <c r="N291" s="17">
        <f t="shared" si="5"/>
        <v>8978</v>
      </c>
      <c r="O291" s="13"/>
      <c r="P291" s="13"/>
    </row>
    <row r="292" spans="1:16" x14ac:dyDescent="0.25">
      <c r="A292" s="13">
        <v>286</v>
      </c>
      <c r="B292" s="13">
        <v>6</v>
      </c>
      <c r="C292" s="13"/>
      <c r="D292" s="13">
        <v>6</v>
      </c>
      <c r="E292" s="13">
        <v>89</v>
      </c>
      <c r="F292" s="14" t="s">
        <v>695</v>
      </c>
      <c r="G292" s="13" t="s">
        <v>23</v>
      </c>
      <c r="H292" s="15">
        <v>602</v>
      </c>
      <c r="I292" s="13">
        <v>84</v>
      </c>
      <c r="J292" s="15">
        <v>72</v>
      </c>
      <c r="K292" s="16">
        <v>29</v>
      </c>
      <c r="L292" s="17">
        <v>24674</v>
      </c>
      <c r="M292" s="15">
        <v>0</v>
      </c>
      <c r="N292" s="17">
        <f t="shared" si="5"/>
        <v>24674</v>
      </c>
      <c r="O292" s="13"/>
      <c r="P292" s="13"/>
    </row>
    <row r="293" spans="1:16" x14ac:dyDescent="0.25">
      <c r="A293" s="13">
        <v>287</v>
      </c>
      <c r="B293" s="13">
        <v>6</v>
      </c>
      <c r="C293" s="13"/>
      <c r="D293" s="13">
        <v>6</v>
      </c>
      <c r="E293" s="13">
        <v>90</v>
      </c>
      <c r="F293" s="14" t="s">
        <v>696</v>
      </c>
      <c r="G293" s="13" t="s">
        <v>23</v>
      </c>
      <c r="H293" s="15">
        <v>628</v>
      </c>
      <c r="I293" s="13">
        <v>84</v>
      </c>
      <c r="J293" s="15">
        <v>60</v>
      </c>
      <c r="K293" s="16">
        <v>29</v>
      </c>
      <c r="L293" s="17">
        <v>24038</v>
      </c>
      <c r="M293" s="15">
        <v>0</v>
      </c>
      <c r="N293" s="17">
        <f t="shared" si="5"/>
        <v>24038</v>
      </c>
      <c r="O293" s="13"/>
      <c r="P293" s="13"/>
    </row>
    <row r="294" spans="1:16" x14ac:dyDescent="0.25">
      <c r="A294" s="13">
        <v>288</v>
      </c>
      <c r="B294" s="13">
        <v>6</v>
      </c>
      <c r="C294" s="13"/>
      <c r="D294" s="13">
        <v>6</v>
      </c>
      <c r="E294" s="13">
        <v>92</v>
      </c>
      <c r="F294" s="14" t="s">
        <v>697</v>
      </c>
      <c r="G294" s="13" t="s">
        <v>23</v>
      </c>
      <c r="H294" s="15">
        <v>332</v>
      </c>
      <c r="I294" s="13">
        <v>86</v>
      </c>
      <c r="J294" s="15">
        <v>0</v>
      </c>
      <c r="K294" s="16"/>
      <c r="L294" s="17">
        <v>6374</v>
      </c>
      <c r="M294" s="15">
        <v>0</v>
      </c>
      <c r="N294" s="17">
        <f t="shared" si="5"/>
        <v>6374</v>
      </c>
      <c r="O294" s="13"/>
      <c r="P294" s="13"/>
    </row>
    <row r="295" spans="1:16" x14ac:dyDescent="0.25">
      <c r="A295" s="13">
        <v>289</v>
      </c>
      <c r="B295" s="13">
        <v>6</v>
      </c>
      <c r="C295" s="13"/>
      <c r="D295" s="13">
        <v>6</v>
      </c>
      <c r="E295" s="13">
        <v>93</v>
      </c>
      <c r="F295" s="14" t="s">
        <v>698</v>
      </c>
      <c r="G295" s="13" t="s">
        <v>23</v>
      </c>
      <c r="H295" s="15">
        <v>324</v>
      </c>
      <c r="I295" s="13">
        <v>86</v>
      </c>
      <c r="J295" s="15">
        <v>60</v>
      </c>
      <c r="K295" s="16">
        <v>30</v>
      </c>
      <c r="L295" s="17">
        <v>8557</v>
      </c>
      <c r="M295" s="15">
        <v>0</v>
      </c>
      <c r="N295" s="17">
        <f t="shared" si="5"/>
        <v>8557</v>
      </c>
      <c r="O295" s="13"/>
      <c r="P295" s="13"/>
    </row>
    <row r="296" spans="1:16" x14ac:dyDescent="0.25">
      <c r="A296" s="13">
        <v>290</v>
      </c>
      <c r="B296" s="13">
        <v>6</v>
      </c>
      <c r="C296" s="13"/>
      <c r="D296" s="13">
        <v>6</v>
      </c>
      <c r="E296" s="13">
        <v>94</v>
      </c>
      <c r="F296" s="14" t="s">
        <v>699</v>
      </c>
      <c r="G296" s="13" t="s">
        <v>23</v>
      </c>
      <c r="H296" s="15">
        <v>322</v>
      </c>
      <c r="I296" s="13">
        <v>86</v>
      </c>
      <c r="J296" s="15">
        <v>0</v>
      </c>
      <c r="K296" s="16"/>
      <c r="L296" s="17">
        <v>3456</v>
      </c>
      <c r="M296" s="15">
        <v>0</v>
      </c>
      <c r="N296" s="17">
        <f t="shared" si="5"/>
        <v>3456</v>
      </c>
      <c r="O296" s="13"/>
      <c r="P296" s="13"/>
    </row>
    <row r="297" spans="1:16" x14ac:dyDescent="0.25">
      <c r="A297" s="13">
        <v>291</v>
      </c>
      <c r="B297" s="13">
        <v>6</v>
      </c>
      <c r="C297" s="13"/>
      <c r="D297" s="13">
        <v>6</v>
      </c>
      <c r="E297" s="13">
        <v>95</v>
      </c>
      <c r="F297" s="14" t="s">
        <v>700</v>
      </c>
      <c r="G297" s="13" t="s">
        <v>23</v>
      </c>
      <c r="H297" s="15">
        <v>124</v>
      </c>
      <c r="I297" s="13">
        <v>86</v>
      </c>
      <c r="J297" s="15">
        <v>48</v>
      </c>
      <c r="K297" s="16">
        <v>30</v>
      </c>
      <c r="L297" s="17">
        <v>3450</v>
      </c>
      <c r="M297" s="15">
        <v>0</v>
      </c>
      <c r="N297" s="17">
        <f t="shared" si="5"/>
        <v>3450</v>
      </c>
      <c r="O297" s="13"/>
      <c r="P297" s="13"/>
    </row>
    <row r="298" spans="1:16" x14ac:dyDescent="0.25">
      <c r="A298" s="13">
        <v>292</v>
      </c>
      <c r="B298" s="13">
        <v>6</v>
      </c>
      <c r="C298" s="13"/>
      <c r="D298" s="13">
        <v>6</v>
      </c>
      <c r="E298" s="13">
        <v>97</v>
      </c>
      <c r="F298" s="14" t="s">
        <v>197</v>
      </c>
      <c r="G298" s="13" t="s">
        <v>23</v>
      </c>
      <c r="H298" s="15">
        <v>153</v>
      </c>
      <c r="I298" s="13">
        <v>84</v>
      </c>
      <c r="J298" s="15">
        <v>0</v>
      </c>
      <c r="K298" s="16"/>
      <c r="L298" s="17">
        <v>5018</v>
      </c>
      <c r="M298" s="15">
        <v>0</v>
      </c>
      <c r="N298" s="17">
        <f t="shared" si="5"/>
        <v>5018</v>
      </c>
      <c r="O298" s="13"/>
      <c r="P298" s="13"/>
    </row>
    <row r="299" spans="1:16" x14ac:dyDescent="0.25">
      <c r="A299" s="13">
        <v>293</v>
      </c>
      <c r="B299" s="13">
        <v>6</v>
      </c>
      <c r="C299" s="13"/>
      <c r="D299" s="13">
        <v>6</v>
      </c>
      <c r="E299" s="13">
        <v>98</v>
      </c>
      <c r="F299" s="14" t="s">
        <v>636</v>
      </c>
      <c r="G299" s="13" t="s">
        <v>23</v>
      </c>
      <c r="H299" s="15">
        <v>226</v>
      </c>
      <c r="I299" s="13">
        <v>86</v>
      </c>
      <c r="J299" s="15">
        <v>60</v>
      </c>
      <c r="K299" s="16">
        <v>28</v>
      </c>
      <c r="L299" s="17">
        <v>7779</v>
      </c>
      <c r="M299" s="15">
        <v>0</v>
      </c>
      <c r="N299" s="17">
        <f t="shared" si="5"/>
        <v>7779</v>
      </c>
      <c r="O299" s="13"/>
      <c r="P299" s="13"/>
    </row>
    <row r="300" spans="1:16" x14ac:dyDescent="0.25">
      <c r="A300" s="13">
        <v>294</v>
      </c>
      <c r="B300" s="60">
        <v>6</v>
      </c>
      <c r="C300" s="60"/>
      <c r="D300" s="60">
        <v>6</v>
      </c>
      <c r="E300" s="60">
        <v>99</v>
      </c>
      <c r="F300" s="81" t="s">
        <v>701</v>
      </c>
      <c r="G300" s="60" t="s">
        <v>23</v>
      </c>
      <c r="H300" s="62">
        <v>221</v>
      </c>
      <c r="I300" s="60">
        <v>82</v>
      </c>
      <c r="J300" s="62">
        <v>66</v>
      </c>
      <c r="K300" s="63">
        <v>33</v>
      </c>
      <c r="L300" s="80">
        <v>11526</v>
      </c>
      <c r="M300" s="62">
        <v>0</v>
      </c>
      <c r="N300" s="80">
        <f t="shared" si="5"/>
        <v>11526</v>
      </c>
      <c r="O300" s="60"/>
      <c r="P300" s="60"/>
    </row>
    <row r="301" spans="1:16" x14ac:dyDescent="0.25">
      <c r="A301" s="13">
        <v>295</v>
      </c>
      <c r="B301" s="13">
        <v>6</v>
      </c>
      <c r="C301" s="13"/>
      <c r="D301" s="13">
        <v>6</v>
      </c>
      <c r="E301" s="13">
        <v>100</v>
      </c>
      <c r="F301" s="14" t="s">
        <v>702</v>
      </c>
      <c r="G301" s="13" t="s">
        <v>23</v>
      </c>
      <c r="H301" s="15">
        <v>375</v>
      </c>
      <c r="I301" s="13">
        <v>84</v>
      </c>
      <c r="J301" s="15">
        <v>54</v>
      </c>
      <c r="K301" s="16">
        <v>30</v>
      </c>
      <c r="L301" s="17">
        <v>7836</v>
      </c>
      <c r="M301" s="15">
        <v>0</v>
      </c>
      <c r="N301" s="17">
        <f t="shared" si="5"/>
        <v>7836</v>
      </c>
      <c r="O301" s="13"/>
      <c r="P301" s="13"/>
    </row>
    <row r="302" spans="1:16" x14ac:dyDescent="0.25">
      <c r="A302" s="13">
        <v>296</v>
      </c>
      <c r="B302" s="13">
        <v>6</v>
      </c>
      <c r="C302" s="13"/>
      <c r="D302" s="13">
        <v>6</v>
      </c>
      <c r="E302" s="13">
        <v>101</v>
      </c>
      <c r="F302" s="14" t="s">
        <v>703</v>
      </c>
      <c r="G302" s="13" t="s">
        <v>23</v>
      </c>
      <c r="H302" s="15">
        <v>377</v>
      </c>
      <c r="I302" s="13">
        <v>84</v>
      </c>
      <c r="J302" s="15">
        <v>30</v>
      </c>
      <c r="K302" s="16">
        <v>27</v>
      </c>
      <c r="L302" s="17">
        <v>12086</v>
      </c>
      <c r="M302" s="15">
        <v>0</v>
      </c>
      <c r="N302" s="17">
        <f t="shared" si="5"/>
        <v>12086</v>
      </c>
      <c r="O302" s="13"/>
      <c r="P302" s="13"/>
    </row>
    <row r="303" spans="1:16" x14ac:dyDescent="0.25">
      <c r="A303" s="13">
        <v>297</v>
      </c>
      <c r="B303" s="13">
        <v>6</v>
      </c>
      <c r="C303" s="13"/>
      <c r="D303" s="13">
        <v>6</v>
      </c>
      <c r="E303" s="13">
        <v>102</v>
      </c>
      <c r="F303" s="14" t="s">
        <v>117</v>
      </c>
      <c r="G303" s="13" t="s">
        <v>23</v>
      </c>
      <c r="H303" s="15">
        <v>537</v>
      </c>
      <c r="I303" s="13">
        <v>84</v>
      </c>
      <c r="J303" s="15">
        <v>112</v>
      </c>
      <c r="K303" s="16">
        <v>27</v>
      </c>
      <c r="L303" s="17">
        <v>32833</v>
      </c>
      <c r="M303" s="15">
        <v>0</v>
      </c>
      <c r="N303" s="17">
        <f t="shared" si="5"/>
        <v>32833</v>
      </c>
      <c r="O303" s="13"/>
      <c r="P303" s="13"/>
    </row>
    <row r="304" spans="1:16" x14ac:dyDescent="0.25">
      <c r="A304" s="13">
        <v>298</v>
      </c>
      <c r="B304" s="13">
        <v>6</v>
      </c>
      <c r="C304" s="13"/>
      <c r="D304" s="13">
        <v>6</v>
      </c>
      <c r="E304" s="13">
        <v>103</v>
      </c>
      <c r="F304" s="14" t="s">
        <v>704</v>
      </c>
      <c r="G304" s="13" t="s">
        <v>23</v>
      </c>
      <c r="H304" s="15">
        <v>290</v>
      </c>
      <c r="I304" s="13">
        <v>84</v>
      </c>
      <c r="J304" s="15">
        <v>30</v>
      </c>
      <c r="K304" s="16">
        <v>26</v>
      </c>
      <c r="L304" s="17">
        <v>11572</v>
      </c>
      <c r="M304" s="15">
        <v>0</v>
      </c>
      <c r="N304" s="17">
        <f t="shared" si="5"/>
        <v>11572</v>
      </c>
      <c r="O304" s="13"/>
      <c r="P304" s="13"/>
    </row>
    <row r="305" spans="1:16" x14ac:dyDescent="0.25">
      <c r="A305" s="13">
        <v>299</v>
      </c>
      <c r="B305" s="13">
        <v>6</v>
      </c>
      <c r="C305" s="13"/>
      <c r="D305" s="13">
        <v>6</v>
      </c>
      <c r="E305" s="13">
        <v>104</v>
      </c>
      <c r="F305" s="14" t="s">
        <v>705</v>
      </c>
      <c r="G305" s="13" t="s">
        <v>23</v>
      </c>
      <c r="H305" s="15">
        <v>293</v>
      </c>
      <c r="I305" s="13">
        <v>84</v>
      </c>
      <c r="J305" s="15">
        <v>35</v>
      </c>
      <c r="K305" s="16">
        <v>27</v>
      </c>
      <c r="L305" s="17">
        <v>11616</v>
      </c>
      <c r="M305" s="15">
        <v>0</v>
      </c>
      <c r="N305" s="17">
        <f t="shared" si="5"/>
        <v>11616</v>
      </c>
      <c r="O305" s="13"/>
      <c r="P305" s="13"/>
    </row>
    <row r="306" spans="1:16" x14ac:dyDescent="0.25">
      <c r="A306" s="13">
        <v>300</v>
      </c>
      <c r="B306" s="13">
        <v>6</v>
      </c>
      <c r="C306" s="13"/>
      <c r="D306" s="13">
        <v>6</v>
      </c>
      <c r="E306" s="13">
        <v>105</v>
      </c>
      <c r="F306" s="14" t="s">
        <v>706</v>
      </c>
      <c r="G306" s="13" t="s">
        <v>23</v>
      </c>
      <c r="H306" s="15">
        <v>305</v>
      </c>
      <c r="I306" s="13">
        <v>84</v>
      </c>
      <c r="J306" s="15">
        <v>0</v>
      </c>
      <c r="K306" s="16"/>
      <c r="L306" s="17">
        <v>10004</v>
      </c>
      <c r="M306" s="15">
        <v>0</v>
      </c>
      <c r="N306" s="17">
        <f t="shared" si="5"/>
        <v>10004</v>
      </c>
      <c r="O306" s="13"/>
      <c r="P306" s="13"/>
    </row>
    <row r="307" spans="1:16" x14ac:dyDescent="0.25">
      <c r="A307" s="13">
        <v>301</v>
      </c>
      <c r="B307" s="60">
        <v>6</v>
      </c>
      <c r="C307" s="60"/>
      <c r="D307" s="60">
        <v>6</v>
      </c>
      <c r="E307" s="60">
        <v>106</v>
      </c>
      <c r="F307" s="81" t="s">
        <v>707</v>
      </c>
      <c r="G307" s="60" t="s">
        <v>23</v>
      </c>
      <c r="H307" s="62">
        <v>338</v>
      </c>
      <c r="I307" s="60">
        <v>82</v>
      </c>
      <c r="J307" s="62">
        <v>72</v>
      </c>
      <c r="K307" s="63">
        <v>29</v>
      </c>
      <c r="L307" s="80">
        <v>16014</v>
      </c>
      <c r="M307" s="62">
        <v>0</v>
      </c>
      <c r="N307" s="80">
        <f t="shared" si="5"/>
        <v>16014</v>
      </c>
      <c r="O307" s="60"/>
      <c r="P307" s="60"/>
    </row>
    <row r="308" spans="1:16" x14ac:dyDescent="0.25">
      <c r="A308" s="13">
        <v>302</v>
      </c>
      <c r="B308" s="13">
        <v>6</v>
      </c>
      <c r="C308" s="13"/>
      <c r="D308" s="13">
        <v>6</v>
      </c>
      <c r="E308" s="13">
        <v>107</v>
      </c>
      <c r="F308" s="14" t="s">
        <v>708</v>
      </c>
      <c r="G308" s="13" t="s">
        <v>23</v>
      </c>
      <c r="H308" s="15">
        <v>280</v>
      </c>
      <c r="I308" s="13">
        <v>86</v>
      </c>
      <c r="J308" s="15">
        <v>72</v>
      </c>
      <c r="K308" s="16">
        <v>27</v>
      </c>
      <c r="L308" s="17">
        <v>22691</v>
      </c>
      <c r="M308" s="15">
        <v>0</v>
      </c>
      <c r="N308" s="17">
        <f t="shared" si="5"/>
        <v>22691</v>
      </c>
      <c r="O308" s="13"/>
      <c r="P308" s="13"/>
    </row>
    <row r="309" spans="1:16" x14ac:dyDescent="0.25">
      <c r="A309" s="13">
        <v>303</v>
      </c>
      <c r="B309" s="60">
        <v>6</v>
      </c>
      <c r="C309" s="60"/>
      <c r="D309" s="60">
        <v>6</v>
      </c>
      <c r="E309" s="60">
        <v>108</v>
      </c>
      <c r="F309" s="81" t="s">
        <v>709</v>
      </c>
      <c r="G309" s="60" t="s">
        <v>23</v>
      </c>
      <c r="H309" s="62">
        <v>168</v>
      </c>
      <c r="I309" s="60">
        <v>82</v>
      </c>
      <c r="J309" s="62">
        <v>54</v>
      </c>
      <c r="K309" s="63">
        <v>30</v>
      </c>
      <c r="L309" s="80">
        <v>7213</v>
      </c>
      <c r="M309" s="62">
        <v>0</v>
      </c>
      <c r="N309" s="80">
        <f t="shared" si="5"/>
        <v>7213</v>
      </c>
      <c r="O309" s="60"/>
      <c r="P309" s="60"/>
    </row>
    <row r="310" spans="1:16" x14ac:dyDescent="0.25">
      <c r="A310" s="13">
        <v>304</v>
      </c>
      <c r="B310" s="13">
        <v>6</v>
      </c>
      <c r="C310" s="13"/>
      <c r="D310" s="13">
        <v>6</v>
      </c>
      <c r="E310" s="13">
        <v>109</v>
      </c>
      <c r="F310" s="14" t="s">
        <v>710</v>
      </c>
      <c r="G310" s="13" t="s">
        <v>23</v>
      </c>
      <c r="H310" s="15">
        <v>270</v>
      </c>
      <c r="I310" s="13">
        <v>84</v>
      </c>
      <c r="J310" s="15">
        <v>0</v>
      </c>
      <c r="K310" s="16"/>
      <c r="L310" s="17">
        <v>8856</v>
      </c>
      <c r="M310" s="15">
        <v>0</v>
      </c>
      <c r="N310" s="17">
        <f t="shared" si="5"/>
        <v>8856</v>
      </c>
      <c r="O310" s="13"/>
      <c r="P310" s="13"/>
    </row>
    <row r="311" spans="1:16" x14ac:dyDescent="0.25">
      <c r="A311" s="13">
        <v>305</v>
      </c>
      <c r="B311" s="13">
        <v>6</v>
      </c>
      <c r="C311" s="13"/>
      <c r="D311" s="13">
        <v>6</v>
      </c>
      <c r="E311" s="13">
        <v>110</v>
      </c>
      <c r="F311" s="14" t="s">
        <v>711</v>
      </c>
      <c r="G311" s="13" t="s">
        <v>23</v>
      </c>
      <c r="H311" s="15">
        <v>287</v>
      </c>
      <c r="I311" s="13">
        <v>84</v>
      </c>
      <c r="J311" s="15">
        <v>55</v>
      </c>
      <c r="K311" s="16">
        <v>29</v>
      </c>
      <c r="L311" s="17">
        <v>11222</v>
      </c>
      <c r="M311" s="15">
        <v>0</v>
      </c>
      <c r="N311" s="17">
        <f t="shared" si="5"/>
        <v>11222</v>
      </c>
      <c r="O311" s="13"/>
      <c r="P311" s="13"/>
    </row>
    <row r="312" spans="1:16" x14ac:dyDescent="0.25">
      <c r="A312" s="13">
        <v>306</v>
      </c>
      <c r="B312" s="13">
        <v>6</v>
      </c>
      <c r="C312" s="13"/>
      <c r="D312" s="13">
        <v>6</v>
      </c>
      <c r="E312" s="13">
        <v>111</v>
      </c>
      <c r="F312" s="14" t="s">
        <v>712</v>
      </c>
      <c r="G312" s="13" t="s">
        <v>23</v>
      </c>
      <c r="H312" s="15">
        <v>101</v>
      </c>
      <c r="I312" s="13">
        <v>86</v>
      </c>
      <c r="J312" s="15">
        <v>0</v>
      </c>
      <c r="K312" s="16"/>
      <c r="L312" s="17">
        <v>5171</v>
      </c>
      <c r="M312" s="15">
        <v>0</v>
      </c>
      <c r="N312" s="17">
        <f t="shared" si="5"/>
        <v>5171</v>
      </c>
      <c r="O312" s="13"/>
      <c r="P312" s="13"/>
    </row>
    <row r="313" spans="1:16" x14ac:dyDescent="0.25">
      <c r="A313" s="13">
        <v>307</v>
      </c>
      <c r="B313" s="13">
        <v>6</v>
      </c>
      <c r="C313" s="13"/>
      <c r="D313" s="13">
        <v>6</v>
      </c>
      <c r="E313" s="13">
        <v>112</v>
      </c>
      <c r="F313" s="14" t="s">
        <v>713</v>
      </c>
      <c r="G313" s="13" t="s">
        <v>23</v>
      </c>
      <c r="H313" s="15">
        <v>200</v>
      </c>
      <c r="I313" s="13">
        <v>84</v>
      </c>
      <c r="J313" s="15">
        <v>50</v>
      </c>
      <c r="K313" s="16">
        <v>30</v>
      </c>
      <c r="L313" s="17">
        <v>7840</v>
      </c>
      <c r="M313" s="15">
        <v>0</v>
      </c>
      <c r="N313" s="17">
        <f t="shared" si="5"/>
        <v>7840</v>
      </c>
      <c r="O313" s="13"/>
      <c r="P313" s="13"/>
    </row>
    <row r="314" spans="1:16" x14ac:dyDescent="0.25">
      <c r="A314" s="13">
        <v>308</v>
      </c>
      <c r="B314" s="13">
        <v>6</v>
      </c>
      <c r="C314" s="13"/>
      <c r="D314" s="13">
        <v>6</v>
      </c>
      <c r="E314" s="13">
        <v>113</v>
      </c>
      <c r="F314" s="14" t="s">
        <v>714</v>
      </c>
      <c r="G314" s="13" t="s">
        <v>23</v>
      </c>
      <c r="H314" s="15">
        <v>194</v>
      </c>
      <c r="I314" s="13">
        <v>84</v>
      </c>
      <c r="J314" s="15">
        <v>50</v>
      </c>
      <c r="K314" s="16">
        <v>30</v>
      </c>
      <c r="L314" s="17">
        <v>7643</v>
      </c>
      <c r="M314" s="15">
        <v>0</v>
      </c>
      <c r="N314" s="17">
        <f t="shared" si="5"/>
        <v>7643</v>
      </c>
      <c r="O314" s="13"/>
      <c r="P314" s="13"/>
    </row>
    <row r="315" spans="1:16" x14ac:dyDescent="0.25">
      <c r="A315" s="13">
        <v>309</v>
      </c>
      <c r="B315" s="13">
        <v>6</v>
      </c>
      <c r="C315" s="13"/>
      <c r="D315" s="13">
        <v>6</v>
      </c>
      <c r="E315" s="13">
        <v>114</v>
      </c>
      <c r="F315" s="14" t="s">
        <v>715</v>
      </c>
      <c r="G315" s="13" t="s">
        <v>23</v>
      </c>
      <c r="H315" s="15">
        <v>138</v>
      </c>
      <c r="I315" s="13">
        <v>84</v>
      </c>
      <c r="J315" s="15">
        <v>50</v>
      </c>
      <c r="K315" s="16">
        <v>30</v>
      </c>
      <c r="L315" s="17">
        <v>5806</v>
      </c>
      <c r="M315" s="15">
        <v>0</v>
      </c>
      <c r="N315" s="17">
        <f t="shared" si="5"/>
        <v>5806</v>
      </c>
      <c r="O315" s="13"/>
      <c r="P315" s="13"/>
    </row>
    <row r="316" spans="1:16" x14ac:dyDescent="0.25">
      <c r="A316" s="13">
        <v>310</v>
      </c>
      <c r="B316" s="13">
        <v>6</v>
      </c>
      <c r="C316" s="13"/>
      <c r="D316" s="13">
        <v>6</v>
      </c>
      <c r="E316" s="13">
        <v>115</v>
      </c>
      <c r="F316" s="14" t="s">
        <v>716</v>
      </c>
      <c r="G316" s="13" t="s">
        <v>23</v>
      </c>
      <c r="H316" s="15">
        <v>138</v>
      </c>
      <c r="I316" s="13">
        <v>84</v>
      </c>
      <c r="J316" s="15">
        <v>50</v>
      </c>
      <c r="K316" s="16">
        <v>29</v>
      </c>
      <c r="L316" s="17">
        <v>6726</v>
      </c>
      <c r="M316" s="15">
        <v>0</v>
      </c>
      <c r="N316" s="17">
        <f t="shared" si="5"/>
        <v>6726</v>
      </c>
      <c r="O316" s="13"/>
      <c r="P316" s="13"/>
    </row>
    <row r="317" spans="1:16" x14ac:dyDescent="0.25">
      <c r="A317" s="13">
        <v>311</v>
      </c>
      <c r="B317" s="13">
        <v>6</v>
      </c>
      <c r="C317" s="13"/>
      <c r="D317" s="13">
        <v>6</v>
      </c>
      <c r="E317" s="13">
        <v>116</v>
      </c>
      <c r="F317" s="14" t="s">
        <v>717</v>
      </c>
      <c r="G317" s="13" t="s">
        <v>23</v>
      </c>
      <c r="H317" s="15">
        <v>254</v>
      </c>
      <c r="I317" s="13">
        <v>86</v>
      </c>
      <c r="J317" s="15">
        <v>0</v>
      </c>
      <c r="K317" s="16">
        <v>0</v>
      </c>
      <c r="L317" s="17">
        <v>13005</v>
      </c>
      <c r="M317" s="15">
        <v>0</v>
      </c>
      <c r="N317" s="17">
        <f t="shared" si="5"/>
        <v>13005</v>
      </c>
      <c r="O317" s="13"/>
      <c r="P317" s="13"/>
    </row>
    <row r="318" spans="1:16" x14ac:dyDescent="0.25">
      <c r="A318" s="13">
        <v>312</v>
      </c>
      <c r="B318" s="13">
        <v>6</v>
      </c>
      <c r="C318" s="13"/>
      <c r="D318" s="13">
        <v>6</v>
      </c>
      <c r="E318" s="13">
        <v>117</v>
      </c>
      <c r="F318" s="14" t="s">
        <v>717</v>
      </c>
      <c r="G318" s="13" t="s">
        <v>23</v>
      </c>
      <c r="H318" s="15">
        <v>132</v>
      </c>
      <c r="I318" s="13">
        <v>86</v>
      </c>
      <c r="J318" s="15">
        <v>0</v>
      </c>
      <c r="K318" s="16"/>
      <c r="L318" s="17">
        <v>6758</v>
      </c>
      <c r="M318" s="15">
        <v>0</v>
      </c>
      <c r="N318" s="17">
        <f t="shared" si="5"/>
        <v>6758</v>
      </c>
      <c r="O318" s="13"/>
      <c r="P318" s="13"/>
    </row>
    <row r="319" spans="1:16" x14ac:dyDescent="0.25">
      <c r="A319" s="13">
        <v>313</v>
      </c>
      <c r="B319" s="13">
        <v>6</v>
      </c>
      <c r="C319" s="13"/>
      <c r="D319" s="13">
        <v>6</v>
      </c>
      <c r="E319" s="13">
        <v>118</v>
      </c>
      <c r="F319" s="14" t="s">
        <v>718</v>
      </c>
      <c r="G319" s="13" t="s">
        <v>23</v>
      </c>
      <c r="H319" s="15">
        <v>125</v>
      </c>
      <c r="I319" s="13">
        <v>86</v>
      </c>
      <c r="J319" s="15">
        <v>0</v>
      </c>
      <c r="K319" s="16"/>
      <c r="L319" s="17">
        <v>6400</v>
      </c>
      <c r="M319" s="15">
        <v>0</v>
      </c>
      <c r="N319" s="17">
        <f t="shared" si="5"/>
        <v>6400</v>
      </c>
      <c r="O319" s="13"/>
      <c r="P319" s="13"/>
    </row>
    <row r="320" spans="1:16" x14ac:dyDescent="0.25">
      <c r="A320" s="13">
        <v>314</v>
      </c>
      <c r="B320" s="13">
        <v>6</v>
      </c>
      <c r="C320" s="13"/>
      <c r="D320" s="13">
        <v>6</v>
      </c>
      <c r="E320" s="13">
        <v>119</v>
      </c>
      <c r="F320" s="14" t="s">
        <v>719</v>
      </c>
      <c r="G320" s="13" t="s">
        <v>23</v>
      </c>
      <c r="H320" s="15">
        <v>294</v>
      </c>
      <c r="I320" s="13">
        <v>84</v>
      </c>
      <c r="J320" s="15">
        <v>50</v>
      </c>
      <c r="K320" s="16">
        <v>30</v>
      </c>
      <c r="L320" s="17">
        <v>10923</v>
      </c>
      <c r="M320" s="15">
        <v>0</v>
      </c>
      <c r="N320" s="17">
        <f t="shared" si="5"/>
        <v>10923</v>
      </c>
      <c r="O320" s="13"/>
      <c r="P320" s="13"/>
    </row>
    <row r="321" spans="1:16" x14ac:dyDescent="0.25">
      <c r="A321" s="13">
        <v>315</v>
      </c>
      <c r="B321" s="13">
        <v>6</v>
      </c>
      <c r="C321" s="13"/>
      <c r="D321" s="13">
        <v>6</v>
      </c>
      <c r="E321" s="13">
        <v>120</v>
      </c>
      <c r="F321" s="14" t="s">
        <v>720</v>
      </c>
      <c r="G321" s="13" t="s">
        <v>23</v>
      </c>
      <c r="H321" s="15">
        <v>551</v>
      </c>
      <c r="I321" s="13">
        <v>84</v>
      </c>
      <c r="J321" s="15">
        <v>66</v>
      </c>
      <c r="K321" s="16">
        <v>29</v>
      </c>
      <c r="L321" s="17">
        <v>21042</v>
      </c>
      <c r="M321" s="15">
        <v>0</v>
      </c>
      <c r="N321" s="17">
        <f t="shared" si="5"/>
        <v>21042</v>
      </c>
      <c r="O321" s="13"/>
      <c r="P321" s="13"/>
    </row>
    <row r="322" spans="1:16" x14ac:dyDescent="0.25">
      <c r="A322" s="13">
        <v>316</v>
      </c>
      <c r="B322" s="13">
        <v>6</v>
      </c>
      <c r="C322" s="13"/>
      <c r="D322" s="13">
        <v>6</v>
      </c>
      <c r="E322" s="13">
        <v>121</v>
      </c>
      <c r="F322" s="14" t="s">
        <v>721</v>
      </c>
      <c r="G322" s="13" t="s">
        <v>23</v>
      </c>
      <c r="H322" s="15">
        <v>574</v>
      </c>
      <c r="I322" s="13">
        <v>86</v>
      </c>
      <c r="J322" s="15">
        <v>66</v>
      </c>
      <c r="K322" s="16">
        <v>29</v>
      </c>
      <c r="L322" s="17">
        <v>23011</v>
      </c>
      <c r="M322" s="15">
        <v>0</v>
      </c>
      <c r="N322" s="17">
        <f t="shared" si="5"/>
        <v>23011</v>
      </c>
      <c r="O322" s="13"/>
      <c r="P322" s="13"/>
    </row>
    <row r="323" spans="1:16" x14ac:dyDescent="0.25">
      <c r="A323" s="13">
        <v>317</v>
      </c>
      <c r="B323" s="13">
        <v>6</v>
      </c>
      <c r="C323" s="13"/>
      <c r="D323" s="13">
        <v>6</v>
      </c>
      <c r="E323" s="13">
        <v>122</v>
      </c>
      <c r="F323" s="14" t="s">
        <v>722</v>
      </c>
      <c r="G323" s="13" t="s">
        <v>23</v>
      </c>
      <c r="H323" s="15">
        <v>215</v>
      </c>
      <c r="I323" s="13">
        <v>86</v>
      </c>
      <c r="J323" s="15">
        <v>0</v>
      </c>
      <c r="K323" s="16"/>
      <c r="L323" s="17">
        <v>4128</v>
      </c>
      <c r="M323" s="15">
        <v>0</v>
      </c>
      <c r="N323" s="17">
        <f t="shared" ref="N323:N342" si="6">L323+M323</f>
        <v>4128</v>
      </c>
      <c r="O323" s="13"/>
      <c r="P323" s="13"/>
    </row>
    <row r="324" spans="1:16" x14ac:dyDescent="0.25">
      <c r="A324" s="13">
        <v>318</v>
      </c>
      <c r="B324" s="13">
        <v>6</v>
      </c>
      <c r="C324" s="13"/>
      <c r="D324" s="13">
        <v>6</v>
      </c>
      <c r="E324" s="13">
        <v>123</v>
      </c>
      <c r="F324" s="14" t="s">
        <v>723</v>
      </c>
      <c r="G324" s="13" t="s">
        <v>23</v>
      </c>
      <c r="H324" s="15">
        <v>317</v>
      </c>
      <c r="I324" s="13">
        <v>84</v>
      </c>
      <c r="J324" s="15">
        <v>66</v>
      </c>
      <c r="K324" s="16">
        <v>30</v>
      </c>
      <c r="L324" s="17">
        <v>13367</v>
      </c>
      <c r="M324" s="15">
        <v>0</v>
      </c>
      <c r="N324" s="17">
        <f t="shared" si="6"/>
        <v>13367</v>
      </c>
      <c r="O324" s="13"/>
      <c r="P324" s="13"/>
    </row>
    <row r="325" spans="1:16" x14ac:dyDescent="0.25">
      <c r="A325" s="13">
        <v>319</v>
      </c>
      <c r="B325" s="13">
        <v>6</v>
      </c>
      <c r="C325" s="13"/>
      <c r="D325" s="13">
        <v>6</v>
      </c>
      <c r="E325" s="13">
        <v>124</v>
      </c>
      <c r="F325" s="14" t="s">
        <v>724</v>
      </c>
      <c r="G325" s="13" t="s">
        <v>23</v>
      </c>
      <c r="H325" s="15">
        <v>325</v>
      </c>
      <c r="I325" s="13">
        <v>84</v>
      </c>
      <c r="J325" s="15">
        <v>66</v>
      </c>
      <c r="K325" s="16">
        <v>29</v>
      </c>
      <c r="L325" s="17">
        <v>13564</v>
      </c>
      <c r="M325" s="15">
        <v>0</v>
      </c>
      <c r="N325" s="17">
        <f t="shared" si="6"/>
        <v>13564</v>
      </c>
      <c r="O325" s="13"/>
      <c r="P325" s="13"/>
    </row>
    <row r="326" spans="1:16" x14ac:dyDescent="0.25">
      <c r="A326" s="13">
        <v>320</v>
      </c>
      <c r="B326" s="13">
        <v>6</v>
      </c>
      <c r="C326" s="13"/>
      <c r="D326" s="13">
        <v>6</v>
      </c>
      <c r="E326" s="13">
        <v>125</v>
      </c>
      <c r="F326" s="14" t="s">
        <v>725</v>
      </c>
      <c r="G326" s="13" t="s">
        <v>23</v>
      </c>
      <c r="H326" s="15">
        <v>105</v>
      </c>
      <c r="I326" s="13">
        <v>84</v>
      </c>
      <c r="J326" s="15">
        <v>35</v>
      </c>
      <c r="K326" s="16">
        <v>33</v>
      </c>
      <c r="L326" s="17">
        <v>5450</v>
      </c>
      <c r="M326" s="15">
        <v>0</v>
      </c>
      <c r="N326" s="17">
        <f t="shared" si="6"/>
        <v>5450</v>
      </c>
      <c r="O326" s="13"/>
      <c r="P326" s="13"/>
    </row>
    <row r="327" spans="1:16" x14ac:dyDescent="0.25">
      <c r="A327" s="13">
        <v>321</v>
      </c>
      <c r="B327" s="13">
        <v>6</v>
      </c>
      <c r="C327" s="13"/>
      <c r="D327" s="13">
        <v>6</v>
      </c>
      <c r="E327" s="13">
        <v>126</v>
      </c>
      <c r="F327" s="14" t="s">
        <v>726</v>
      </c>
      <c r="G327" s="13" t="s">
        <v>23</v>
      </c>
      <c r="H327" s="15">
        <v>105</v>
      </c>
      <c r="I327" s="13">
        <v>84</v>
      </c>
      <c r="J327" s="15">
        <v>35</v>
      </c>
      <c r="K327" s="16">
        <v>33</v>
      </c>
      <c r="L327" s="17">
        <v>5450</v>
      </c>
      <c r="M327" s="15">
        <v>0</v>
      </c>
      <c r="N327" s="17">
        <f t="shared" si="6"/>
        <v>5450</v>
      </c>
      <c r="O327" s="13"/>
      <c r="P327" s="13"/>
    </row>
    <row r="328" spans="1:16" x14ac:dyDescent="0.25">
      <c r="A328" s="13">
        <v>322</v>
      </c>
      <c r="B328" s="13">
        <v>6</v>
      </c>
      <c r="C328" s="13"/>
      <c r="D328" s="13">
        <v>6</v>
      </c>
      <c r="E328" s="13">
        <v>127</v>
      </c>
      <c r="F328" s="14" t="s">
        <v>518</v>
      </c>
      <c r="G328" s="13" t="s">
        <v>23</v>
      </c>
      <c r="H328" s="15">
        <v>216</v>
      </c>
      <c r="I328" s="13">
        <v>84</v>
      </c>
      <c r="J328" s="15">
        <v>48</v>
      </c>
      <c r="K328" s="16">
        <v>33</v>
      </c>
      <c r="L328" s="17">
        <v>6195</v>
      </c>
      <c r="M328" s="15">
        <v>0</v>
      </c>
      <c r="N328" s="17">
        <f t="shared" si="6"/>
        <v>6195</v>
      </c>
      <c r="O328" s="13"/>
      <c r="P328" s="13"/>
    </row>
    <row r="329" spans="1:16" x14ac:dyDescent="0.25">
      <c r="A329" s="13">
        <v>323</v>
      </c>
      <c r="B329" s="13">
        <v>6</v>
      </c>
      <c r="C329" s="13"/>
      <c r="D329" s="13">
        <v>6</v>
      </c>
      <c r="E329" s="13">
        <v>128</v>
      </c>
      <c r="F329" s="14" t="s">
        <v>727</v>
      </c>
      <c r="G329" s="13" t="s">
        <v>23</v>
      </c>
      <c r="H329" s="15">
        <v>315</v>
      </c>
      <c r="I329" s="13">
        <v>86</v>
      </c>
      <c r="J329" s="15">
        <v>72</v>
      </c>
      <c r="K329" s="16">
        <v>32</v>
      </c>
      <c r="L329" s="17">
        <v>7549</v>
      </c>
      <c r="M329" s="15">
        <v>0</v>
      </c>
      <c r="N329" s="17">
        <f t="shared" si="6"/>
        <v>7549</v>
      </c>
      <c r="O329" s="13"/>
      <c r="P329" s="13"/>
    </row>
    <row r="330" spans="1:16" x14ac:dyDescent="0.25">
      <c r="A330" s="13">
        <v>324</v>
      </c>
      <c r="B330" s="60">
        <v>6</v>
      </c>
      <c r="C330" s="60"/>
      <c r="D330" s="60">
        <v>6</v>
      </c>
      <c r="E330" s="60">
        <v>129</v>
      </c>
      <c r="F330" s="81" t="s">
        <v>728</v>
      </c>
      <c r="G330" s="60" t="s">
        <v>23</v>
      </c>
      <c r="H330" s="62">
        <v>409</v>
      </c>
      <c r="I330" s="60">
        <v>82</v>
      </c>
      <c r="J330" s="62">
        <v>60</v>
      </c>
      <c r="K330" s="63">
        <v>30</v>
      </c>
      <c r="L330" s="80">
        <v>15751</v>
      </c>
      <c r="M330" s="62">
        <v>0</v>
      </c>
      <c r="N330" s="80">
        <f t="shared" si="6"/>
        <v>15751</v>
      </c>
      <c r="O330" s="60"/>
      <c r="P330" s="60"/>
    </row>
    <row r="331" spans="1:16" x14ac:dyDescent="0.25">
      <c r="A331" s="13">
        <v>325</v>
      </c>
      <c r="B331" s="13">
        <v>6</v>
      </c>
      <c r="C331" s="13"/>
      <c r="D331" s="13">
        <v>6</v>
      </c>
      <c r="E331" s="13">
        <v>130</v>
      </c>
      <c r="F331" s="14" t="s">
        <v>729</v>
      </c>
      <c r="G331" s="13" t="s">
        <v>23</v>
      </c>
      <c r="H331" s="15">
        <v>818</v>
      </c>
      <c r="I331" s="13">
        <v>84</v>
      </c>
      <c r="J331" s="15">
        <v>112</v>
      </c>
      <c r="K331" s="16">
        <v>29</v>
      </c>
      <c r="L331" s="17">
        <v>36718</v>
      </c>
      <c r="M331" s="15">
        <v>0</v>
      </c>
      <c r="N331" s="17">
        <f t="shared" si="6"/>
        <v>36718</v>
      </c>
      <c r="O331" s="13"/>
      <c r="P331" s="13"/>
    </row>
    <row r="332" spans="1:16" x14ac:dyDescent="0.25">
      <c r="A332" s="13">
        <v>326</v>
      </c>
      <c r="B332" s="13">
        <v>6</v>
      </c>
      <c r="C332" s="13"/>
      <c r="D332" s="13">
        <v>6</v>
      </c>
      <c r="E332" s="13">
        <v>131</v>
      </c>
      <c r="F332" s="14" t="s">
        <v>730</v>
      </c>
      <c r="G332" s="13" t="s">
        <v>23</v>
      </c>
      <c r="H332" s="15">
        <v>192</v>
      </c>
      <c r="I332" s="13">
        <v>86</v>
      </c>
      <c r="J332" s="15">
        <v>60</v>
      </c>
      <c r="K332" s="16">
        <v>30</v>
      </c>
      <c r="L332" s="17">
        <v>6022</v>
      </c>
      <c r="M332" s="15">
        <v>0</v>
      </c>
      <c r="N332" s="17">
        <f t="shared" si="6"/>
        <v>6022</v>
      </c>
      <c r="O332" s="13"/>
      <c r="P332" s="13"/>
    </row>
    <row r="333" spans="1:16" x14ac:dyDescent="0.25">
      <c r="A333" s="13">
        <v>327</v>
      </c>
      <c r="B333" s="13">
        <v>6</v>
      </c>
      <c r="C333" s="13"/>
      <c r="D333" s="13">
        <v>6</v>
      </c>
      <c r="E333" s="13">
        <v>132</v>
      </c>
      <c r="F333" s="14" t="s">
        <v>731</v>
      </c>
      <c r="G333" s="13" t="s">
        <v>23</v>
      </c>
      <c r="H333" s="15">
        <v>182</v>
      </c>
      <c r="I333" s="13">
        <v>84</v>
      </c>
      <c r="J333" s="15">
        <v>60</v>
      </c>
      <c r="K333" s="16">
        <v>30</v>
      </c>
      <c r="L333" s="17">
        <v>8306</v>
      </c>
      <c r="M333" s="15">
        <v>0</v>
      </c>
      <c r="N333" s="17">
        <f t="shared" si="6"/>
        <v>8306</v>
      </c>
      <c r="O333" s="13"/>
      <c r="P333" s="13"/>
    </row>
    <row r="334" spans="1:16" x14ac:dyDescent="0.25">
      <c r="A334" s="13">
        <v>328</v>
      </c>
      <c r="B334" s="13">
        <v>6</v>
      </c>
      <c r="C334" s="13"/>
      <c r="D334" s="13">
        <v>6</v>
      </c>
      <c r="E334" s="13">
        <v>133</v>
      </c>
      <c r="F334" s="14" t="s">
        <v>732</v>
      </c>
      <c r="G334" s="13" t="s">
        <v>23</v>
      </c>
      <c r="H334" s="15">
        <v>338</v>
      </c>
      <c r="I334" s="13">
        <v>84</v>
      </c>
      <c r="J334" s="15">
        <v>54</v>
      </c>
      <c r="K334" s="16">
        <v>30</v>
      </c>
      <c r="L334" s="17">
        <v>12789</v>
      </c>
      <c r="M334" s="15">
        <v>0</v>
      </c>
      <c r="N334" s="17">
        <f t="shared" si="6"/>
        <v>12789</v>
      </c>
      <c r="O334" s="13"/>
      <c r="P334" s="13"/>
    </row>
    <row r="335" spans="1:16" x14ac:dyDescent="0.25">
      <c r="A335" s="13">
        <v>329</v>
      </c>
      <c r="B335" s="60">
        <v>6</v>
      </c>
      <c r="C335" s="60"/>
      <c r="D335" s="60">
        <v>6</v>
      </c>
      <c r="E335" s="60">
        <v>134</v>
      </c>
      <c r="F335" s="81" t="s">
        <v>733</v>
      </c>
      <c r="G335" s="60" t="s">
        <v>23</v>
      </c>
      <c r="H335" s="62">
        <v>313</v>
      </c>
      <c r="I335" s="60">
        <v>82</v>
      </c>
      <c r="J335" s="62">
        <v>54</v>
      </c>
      <c r="K335" s="63">
        <v>30</v>
      </c>
      <c r="L335" s="80">
        <v>11969</v>
      </c>
      <c r="M335" s="62">
        <v>0</v>
      </c>
      <c r="N335" s="80">
        <f t="shared" si="6"/>
        <v>11969</v>
      </c>
      <c r="O335" s="60"/>
      <c r="P335" s="60"/>
    </row>
    <row r="336" spans="1:16" x14ac:dyDescent="0.25">
      <c r="A336" s="13">
        <v>330</v>
      </c>
      <c r="B336" s="60">
        <v>6</v>
      </c>
      <c r="C336" s="60"/>
      <c r="D336" s="60">
        <v>6</v>
      </c>
      <c r="E336" s="60">
        <v>135</v>
      </c>
      <c r="F336" s="81" t="s">
        <v>734</v>
      </c>
      <c r="G336" s="60" t="s">
        <v>23</v>
      </c>
      <c r="H336" s="62">
        <v>862</v>
      </c>
      <c r="I336" s="60">
        <v>82</v>
      </c>
      <c r="J336" s="62">
        <v>42</v>
      </c>
      <c r="K336" s="63">
        <v>29</v>
      </c>
      <c r="L336" s="80">
        <v>29482</v>
      </c>
      <c r="M336" s="62">
        <v>0</v>
      </c>
      <c r="N336" s="80">
        <f t="shared" si="6"/>
        <v>29482</v>
      </c>
      <c r="O336" s="60"/>
      <c r="P336" s="60"/>
    </row>
    <row r="337" spans="1:16" x14ac:dyDescent="0.25">
      <c r="A337" s="13">
        <v>331</v>
      </c>
      <c r="B337" s="13">
        <v>6</v>
      </c>
      <c r="C337" s="13"/>
      <c r="D337" s="13">
        <v>6</v>
      </c>
      <c r="E337" s="13">
        <v>136</v>
      </c>
      <c r="F337" s="14" t="s">
        <v>735</v>
      </c>
      <c r="G337" s="13" t="s">
        <v>23</v>
      </c>
      <c r="H337" s="15">
        <v>351</v>
      </c>
      <c r="I337" s="13">
        <v>86</v>
      </c>
      <c r="J337" s="15">
        <v>35</v>
      </c>
      <c r="K337" s="16">
        <v>29</v>
      </c>
      <c r="L337" s="17">
        <v>7079</v>
      </c>
      <c r="M337" s="15">
        <v>0</v>
      </c>
      <c r="N337" s="17">
        <f t="shared" si="6"/>
        <v>7079</v>
      </c>
      <c r="O337" s="13"/>
      <c r="P337" s="13"/>
    </row>
    <row r="338" spans="1:16" x14ac:dyDescent="0.25">
      <c r="A338" s="13">
        <v>332</v>
      </c>
      <c r="B338" s="13">
        <v>6</v>
      </c>
      <c r="C338" s="13"/>
      <c r="D338" s="13">
        <v>6</v>
      </c>
      <c r="E338" s="13">
        <v>137</v>
      </c>
      <c r="F338" s="14" t="s">
        <v>736</v>
      </c>
      <c r="G338" s="13" t="s">
        <v>23</v>
      </c>
      <c r="H338" s="15">
        <v>310</v>
      </c>
      <c r="I338" s="13">
        <v>86</v>
      </c>
      <c r="J338" s="15">
        <v>72</v>
      </c>
      <c r="K338" s="16">
        <v>28</v>
      </c>
      <c r="L338" s="17">
        <v>12464</v>
      </c>
      <c r="M338" s="15">
        <v>0</v>
      </c>
      <c r="N338" s="17">
        <f t="shared" si="6"/>
        <v>12464</v>
      </c>
      <c r="O338" s="13"/>
      <c r="P338" s="13"/>
    </row>
    <row r="339" spans="1:16" x14ac:dyDescent="0.25">
      <c r="A339" s="13">
        <v>333</v>
      </c>
      <c r="B339" s="13">
        <v>6</v>
      </c>
      <c r="C339" s="13"/>
      <c r="D339" s="13">
        <v>6</v>
      </c>
      <c r="E339" s="13">
        <v>138</v>
      </c>
      <c r="F339" s="14" t="s">
        <v>737</v>
      </c>
      <c r="G339" s="13" t="s">
        <v>23</v>
      </c>
      <c r="H339" s="15">
        <v>230</v>
      </c>
      <c r="I339" s="13">
        <v>86</v>
      </c>
      <c r="J339" s="15">
        <v>60</v>
      </c>
      <c r="K339" s="16">
        <v>30</v>
      </c>
      <c r="L339" s="17">
        <v>6752</v>
      </c>
      <c r="M339" s="15">
        <v>0</v>
      </c>
      <c r="N339" s="17">
        <f t="shared" si="6"/>
        <v>6752</v>
      </c>
      <c r="O339" s="13"/>
      <c r="P339" s="13"/>
    </row>
    <row r="340" spans="1:16" x14ac:dyDescent="0.25">
      <c r="A340" s="13">
        <v>334</v>
      </c>
      <c r="B340" s="13">
        <v>6</v>
      </c>
      <c r="C340" s="13"/>
      <c r="D340" s="13">
        <v>6</v>
      </c>
      <c r="E340" s="13">
        <v>139</v>
      </c>
      <c r="F340" s="14" t="s">
        <v>738</v>
      </c>
      <c r="G340" s="13" t="s">
        <v>23</v>
      </c>
      <c r="H340" s="15">
        <v>225</v>
      </c>
      <c r="I340" s="13">
        <v>86</v>
      </c>
      <c r="J340" s="15">
        <v>0</v>
      </c>
      <c r="K340" s="16"/>
      <c r="L340" s="15">
        <v>4320</v>
      </c>
      <c r="M340" s="15">
        <v>0</v>
      </c>
      <c r="N340" s="17">
        <f t="shared" si="6"/>
        <v>4320</v>
      </c>
      <c r="O340" s="13"/>
      <c r="P340" s="13"/>
    </row>
    <row r="341" spans="1:16" x14ac:dyDescent="0.25">
      <c r="A341" s="13">
        <v>335</v>
      </c>
      <c r="B341" s="13">
        <v>6</v>
      </c>
      <c r="C341" s="13"/>
      <c r="D341" s="13">
        <v>6</v>
      </c>
      <c r="E341" s="13">
        <v>141</v>
      </c>
      <c r="F341" s="14" t="s">
        <v>449</v>
      </c>
      <c r="G341" s="13" t="s">
        <v>23</v>
      </c>
      <c r="H341" s="15">
        <v>583</v>
      </c>
      <c r="I341" s="13">
        <v>84</v>
      </c>
      <c r="J341" s="15">
        <v>60</v>
      </c>
      <c r="K341" s="16">
        <v>29</v>
      </c>
      <c r="L341" s="15">
        <v>21458</v>
      </c>
      <c r="M341" s="15">
        <v>0</v>
      </c>
      <c r="N341" s="17">
        <f t="shared" si="6"/>
        <v>21458</v>
      </c>
      <c r="O341" s="13"/>
      <c r="P341" s="13"/>
    </row>
    <row r="342" spans="1:16" x14ac:dyDescent="0.25">
      <c r="A342" s="13">
        <v>336</v>
      </c>
      <c r="B342" s="66">
        <v>6</v>
      </c>
      <c r="C342" s="73"/>
      <c r="D342" s="13">
        <v>6</v>
      </c>
      <c r="E342" s="13">
        <v>142</v>
      </c>
      <c r="F342" s="14" t="s">
        <v>739</v>
      </c>
      <c r="G342" s="13" t="s">
        <v>23</v>
      </c>
      <c r="H342" s="15">
        <v>896</v>
      </c>
      <c r="I342" s="13">
        <v>84</v>
      </c>
      <c r="J342" s="15">
        <v>80</v>
      </c>
      <c r="K342" s="16">
        <v>25</v>
      </c>
      <c r="L342" s="82">
        <v>44429</v>
      </c>
      <c r="M342" s="15">
        <v>0</v>
      </c>
      <c r="N342" s="17">
        <f t="shared" si="6"/>
        <v>44429</v>
      </c>
      <c r="O342" s="13"/>
      <c r="P342" s="73"/>
    </row>
    <row r="343" spans="1:16" x14ac:dyDescent="0.25">
      <c r="A343" s="13">
        <v>337</v>
      </c>
      <c r="B343" s="13">
        <v>6</v>
      </c>
      <c r="C343" s="13"/>
      <c r="D343" s="13">
        <v>6</v>
      </c>
      <c r="E343" s="13">
        <v>143</v>
      </c>
      <c r="F343" s="14" t="s">
        <v>740</v>
      </c>
      <c r="G343" s="13" t="s">
        <v>23</v>
      </c>
      <c r="H343" s="15">
        <v>140</v>
      </c>
      <c r="I343" s="13">
        <v>86</v>
      </c>
      <c r="J343" s="15">
        <v>0</v>
      </c>
      <c r="K343" s="16"/>
      <c r="L343" s="15">
        <v>2688</v>
      </c>
      <c r="M343" s="15">
        <v>0</v>
      </c>
      <c r="N343" s="17">
        <f t="shared" ref="N343:N377" si="7">L343+M343</f>
        <v>2688</v>
      </c>
      <c r="O343" s="13"/>
      <c r="P343" s="13"/>
    </row>
    <row r="344" spans="1:16" x14ac:dyDescent="0.25">
      <c r="A344" s="13">
        <v>338</v>
      </c>
      <c r="B344" s="13">
        <v>6</v>
      </c>
      <c r="C344" s="13"/>
      <c r="D344" s="13">
        <v>6</v>
      </c>
      <c r="E344" s="13">
        <v>144</v>
      </c>
      <c r="F344" s="14" t="s">
        <v>741</v>
      </c>
      <c r="G344" s="13" t="s">
        <v>23</v>
      </c>
      <c r="H344" s="15">
        <v>142</v>
      </c>
      <c r="I344" s="13">
        <v>86</v>
      </c>
      <c r="J344" s="15">
        <v>60</v>
      </c>
      <c r="K344" s="16">
        <v>29</v>
      </c>
      <c r="L344" s="15">
        <v>6166</v>
      </c>
      <c r="M344" s="15">
        <v>0</v>
      </c>
      <c r="N344" s="17">
        <f t="shared" si="7"/>
        <v>6166</v>
      </c>
      <c r="O344" s="13"/>
      <c r="P344" s="13"/>
    </row>
    <row r="345" spans="1:16" x14ac:dyDescent="0.25">
      <c r="A345" s="13">
        <v>339</v>
      </c>
      <c r="B345" s="13">
        <v>6</v>
      </c>
      <c r="C345" s="13"/>
      <c r="D345" s="13">
        <v>6</v>
      </c>
      <c r="E345" s="13">
        <v>145</v>
      </c>
      <c r="F345" s="14" t="s">
        <v>742</v>
      </c>
      <c r="G345" s="13" t="s">
        <v>23</v>
      </c>
      <c r="H345" s="15">
        <v>140</v>
      </c>
      <c r="I345" s="13">
        <v>86</v>
      </c>
      <c r="J345" s="15">
        <v>60</v>
      </c>
      <c r="K345" s="16">
        <v>27</v>
      </c>
      <c r="L345" s="15">
        <v>6128</v>
      </c>
      <c r="M345" s="15">
        <v>0</v>
      </c>
      <c r="N345" s="17">
        <f t="shared" si="7"/>
        <v>6128</v>
      </c>
      <c r="O345" s="13"/>
      <c r="P345" s="13"/>
    </row>
    <row r="346" spans="1:16" x14ac:dyDescent="0.25">
      <c r="A346" s="13">
        <v>340</v>
      </c>
      <c r="B346" s="13">
        <v>6</v>
      </c>
      <c r="C346" s="13"/>
      <c r="D346" s="13">
        <v>6</v>
      </c>
      <c r="E346" s="13">
        <v>146</v>
      </c>
      <c r="F346" s="14" t="s">
        <v>743</v>
      </c>
      <c r="G346" s="13" t="s">
        <v>23</v>
      </c>
      <c r="H346" s="15">
        <v>2118</v>
      </c>
      <c r="I346" s="13">
        <v>86</v>
      </c>
      <c r="J346" s="15">
        <v>112</v>
      </c>
      <c r="K346" s="16">
        <v>25</v>
      </c>
      <c r="L346" s="15">
        <v>63322</v>
      </c>
      <c r="M346" s="15">
        <v>0</v>
      </c>
      <c r="N346" s="17">
        <f t="shared" si="7"/>
        <v>63322</v>
      </c>
      <c r="O346" s="13"/>
      <c r="P346" s="13"/>
    </row>
    <row r="347" spans="1:16" x14ac:dyDescent="0.25">
      <c r="A347" s="13">
        <v>341</v>
      </c>
      <c r="B347" s="13">
        <v>6</v>
      </c>
      <c r="C347" s="13"/>
      <c r="D347" s="13">
        <v>6</v>
      </c>
      <c r="E347" s="13">
        <v>147</v>
      </c>
      <c r="F347" s="14" t="s">
        <v>744</v>
      </c>
      <c r="G347" s="13" t="s">
        <v>23</v>
      </c>
      <c r="H347" s="15">
        <v>324</v>
      </c>
      <c r="I347" s="13">
        <v>86</v>
      </c>
      <c r="J347" s="15">
        <v>54</v>
      </c>
      <c r="K347" s="16">
        <v>33</v>
      </c>
      <c r="L347" s="15">
        <v>5720</v>
      </c>
      <c r="M347" s="15">
        <v>0</v>
      </c>
      <c r="N347" s="17">
        <f t="shared" si="7"/>
        <v>5720</v>
      </c>
      <c r="O347" s="13"/>
      <c r="P347" s="13"/>
    </row>
    <row r="348" spans="1:16" x14ac:dyDescent="0.25">
      <c r="A348" s="13">
        <v>342</v>
      </c>
      <c r="B348" s="13">
        <v>6</v>
      </c>
      <c r="C348" s="13"/>
      <c r="D348" s="13">
        <v>6</v>
      </c>
      <c r="E348" s="13">
        <v>148</v>
      </c>
      <c r="F348" s="14" t="s">
        <v>745</v>
      </c>
      <c r="G348" s="13" t="s">
        <v>23</v>
      </c>
      <c r="H348" s="15">
        <v>448</v>
      </c>
      <c r="I348" s="13">
        <v>86</v>
      </c>
      <c r="J348" s="15">
        <v>0</v>
      </c>
      <c r="K348" s="16"/>
      <c r="L348" s="15">
        <v>8602</v>
      </c>
      <c r="M348" s="15">
        <v>0</v>
      </c>
      <c r="N348" s="17">
        <f t="shared" si="7"/>
        <v>8602</v>
      </c>
      <c r="O348" s="13"/>
      <c r="P348" s="13"/>
    </row>
    <row r="349" spans="1:16" x14ac:dyDescent="0.25">
      <c r="A349" s="13">
        <v>343</v>
      </c>
      <c r="B349" s="13">
        <v>6</v>
      </c>
      <c r="C349" s="13"/>
      <c r="D349" s="13">
        <v>6</v>
      </c>
      <c r="E349" s="13">
        <v>149</v>
      </c>
      <c r="F349" s="14" t="s">
        <v>746</v>
      </c>
      <c r="G349" s="13" t="s">
        <v>23</v>
      </c>
      <c r="H349" s="15">
        <v>1224</v>
      </c>
      <c r="I349" s="13">
        <v>84</v>
      </c>
      <c r="J349" s="15">
        <v>0</v>
      </c>
      <c r="K349" s="16"/>
      <c r="L349" s="15">
        <v>40147</v>
      </c>
      <c r="M349" s="15">
        <v>0</v>
      </c>
      <c r="N349" s="17">
        <f t="shared" si="7"/>
        <v>40147</v>
      </c>
      <c r="O349" s="13"/>
      <c r="P349" s="13"/>
    </row>
    <row r="350" spans="1:16" x14ac:dyDescent="0.25">
      <c r="A350" s="13">
        <v>344</v>
      </c>
      <c r="B350" s="60">
        <v>6</v>
      </c>
      <c r="C350" s="60"/>
      <c r="D350" s="60">
        <v>6</v>
      </c>
      <c r="E350" s="60">
        <v>150</v>
      </c>
      <c r="F350" s="81" t="s">
        <v>747</v>
      </c>
      <c r="G350" s="60" t="s">
        <v>23</v>
      </c>
      <c r="H350" s="62">
        <v>326</v>
      </c>
      <c r="I350" s="60">
        <v>82</v>
      </c>
      <c r="J350" s="62"/>
      <c r="K350" s="63"/>
      <c r="L350" s="62">
        <v>10693</v>
      </c>
      <c r="M350" s="62">
        <v>0</v>
      </c>
      <c r="N350" s="80">
        <f t="shared" si="7"/>
        <v>10693</v>
      </c>
      <c r="O350" s="60"/>
      <c r="P350" s="60"/>
    </row>
    <row r="351" spans="1:16" x14ac:dyDescent="0.25">
      <c r="A351" s="13">
        <v>345</v>
      </c>
      <c r="B351" s="60">
        <v>6</v>
      </c>
      <c r="C351" s="60"/>
      <c r="D351" s="60">
        <v>6</v>
      </c>
      <c r="E351" s="60">
        <v>151</v>
      </c>
      <c r="F351" s="81" t="s">
        <v>748</v>
      </c>
      <c r="G351" s="60" t="s">
        <v>23</v>
      </c>
      <c r="H351" s="62">
        <v>364</v>
      </c>
      <c r="I351" s="60">
        <v>82</v>
      </c>
      <c r="J351" s="62"/>
      <c r="K351" s="63"/>
      <c r="L351" s="62">
        <v>11939</v>
      </c>
      <c r="M351" s="62">
        <v>0</v>
      </c>
      <c r="N351" s="80">
        <f t="shared" si="7"/>
        <v>11939</v>
      </c>
      <c r="O351" s="60"/>
      <c r="P351" s="60"/>
    </row>
    <row r="352" spans="1:16" x14ac:dyDescent="0.25">
      <c r="A352" s="13">
        <v>346</v>
      </c>
      <c r="B352" s="60">
        <v>6</v>
      </c>
      <c r="C352" s="60"/>
      <c r="D352" s="60">
        <v>6</v>
      </c>
      <c r="E352" s="60">
        <v>152</v>
      </c>
      <c r="F352" s="81" t="s">
        <v>749</v>
      </c>
      <c r="G352" s="60" t="s">
        <v>23</v>
      </c>
      <c r="H352" s="62">
        <v>217</v>
      </c>
      <c r="I352" s="60">
        <v>82</v>
      </c>
      <c r="J352" s="62"/>
      <c r="K352" s="63"/>
      <c r="L352" s="62">
        <v>7118</v>
      </c>
      <c r="M352" s="62">
        <v>0</v>
      </c>
      <c r="N352" s="80">
        <f t="shared" si="7"/>
        <v>7118</v>
      </c>
      <c r="O352" s="60"/>
      <c r="P352" s="60"/>
    </row>
    <row r="353" spans="1:16" x14ac:dyDescent="0.25">
      <c r="A353" s="13">
        <v>347</v>
      </c>
      <c r="B353" s="60">
        <v>6</v>
      </c>
      <c r="C353" s="60"/>
      <c r="D353" s="60">
        <v>6</v>
      </c>
      <c r="E353" s="60">
        <v>153</v>
      </c>
      <c r="F353" s="81" t="s">
        <v>1043</v>
      </c>
      <c r="G353" s="60" t="s">
        <v>23</v>
      </c>
      <c r="H353" s="62">
        <v>188</v>
      </c>
      <c r="I353" s="60">
        <v>80</v>
      </c>
      <c r="J353" s="62"/>
      <c r="K353" s="63"/>
      <c r="L353" s="62">
        <v>6166</v>
      </c>
      <c r="M353" s="62">
        <v>0</v>
      </c>
      <c r="N353" s="80">
        <f t="shared" si="7"/>
        <v>6166</v>
      </c>
      <c r="O353" s="60"/>
      <c r="P353" s="60"/>
    </row>
    <row r="354" spans="1:16" x14ac:dyDescent="0.25">
      <c r="A354" s="13">
        <v>348</v>
      </c>
      <c r="B354" s="60">
        <v>6</v>
      </c>
      <c r="C354" s="60"/>
      <c r="D354" s="60">
        <v>6</v>
      </c>
      <c r="E354" s="60">
        <v>154</v>
      </c>
      <c r="F354" s="81" t="s">
        <v>202</v>
      </c>
      <c r="G354" s="60" t="s">
        <v>23</v>
      </c>
      <c r="H354" s="62">
        <v>142</v>
      </c>
      <c r="I354" s="60">
        <v>82</v>
      </c>
      <c r="J354" s="62"/>
      <c r="K354" s="63"/>
      <c r="L354" s="62">
        <v>2726</v>
      </c>
      <c r="M354" s="62">
        <v>0</v>
      </c>
      <c r="N354" s="80">
        <f t="shared" si="7"/>
        <v>2726</v>
      </c>
      <c r="O354" s="60"/>
      <c r="P354" s="60"/>
    </row>
    <row r="355" spans="1:16" x14ac:dyDescent="0.25">
      <c r="A355" s="13">
        <v>349</v>
      </c>
      <c r="B355" s="13">
        <v>6</v>
      </c>
      <c r="C355" s="13"/>
      <c r="D355" s="66">
        <v>7</v>
      </c>
      <c r="E355" s="66">
        <v>1</v>
      </c>
      <c r="F355" s="68" t="s">
        <v>750</v>
      </c>
      <c r="G355" s="66" t="s">
        <v>23</v>
      </c>
      <c r="H355" s="64">
        <v>726</v>
      </c>
      <c r="I355" s="66">
        <v>84</v>
      </c>
      <c r="J355" s="64">
        <v>0</v>
      </c>
      <c r="K355" s="70"/>
      <c r="L355" s="64">
        <v>23813</v>
      </c>
      <c r="M355" s="64">
        <v>0</v>
      </c>
      <c r="N355" s="72">
        <f t="shared" si="7"/>
        <v>23813</v>
      </c>
      <c r="O355" s="13"/>
      <c r="P355" s="13"/>
    </row>
    <row r="356" spans="1:16" x14ac:dyDescent="0.25">
      <c r="A356" s="13">
        <v>350</v>
      </c>
      <c r="B356" s="13">
        <v>6</v>
      </c>
      <c r="C356" s="13"/>
      <c r="D356" s="66">
        <v>7</v>
      </c>
      <c r="E356" s="66">
        <v>2</v>
      </c>
      <c r="F356" s="68" t="s">
        <v>751</v>
      </c>
      <c r="G356" s="66" t="s">
        <v>23</v>
      </c>
      <c r="H356" s="64">
        <v>712</v>
      </c>
      <c r="I356" s="66">
        <v>86</v>
      </c>
      <c r="J356" s="64">
        <v>0</v>
      </c>
      <c r="K356" s="70"/>
      <c r="L356" s="64">
        <v>13670</v>
      </c>
      <c r="M356" s="64">
        <v>0</v>
      </c>
      <c r="N356" s="72">
        <f t="shared" si="7"/>
        <v>13670</v>
      </c>
      <c r="O356" s="13"/>
      <c r="P356" s="13"/>
    </row>
    <row r="357" spans="1:16" x14ac:dyDescent="0.25">
      <c r="A357" s="13">
        <v>351</v>
      </c>
      <c r="B357" s="13">
        <v>6</v>
      </c>
      <c r="C357" s="13"/>
      <c r="D357" s="66">
        <v>7</v>
      </c>
      <c r="E357" s="66">
        <v>3</v>
      </c>
      <c r="F357" s="68" t="s">
        <v>1020</v>
      </c>
      <c r="G357" s="66" t="s">
        <v>23</v>
      </c>
      <c r="H357" s="64">
        <v>3641</v>
      </c>
      <c r="I357" s="66">
        <v>84</v>
      </c>
      <c r="J357" s="64">
        <v>0</v>
      </c>
      <c r="K357" s="70"/>
      <c r="L357" s="64">
        <v>119425</v>
      </c>
      <c r="M357" s="64">
        <v>0</v>
      </c>
      <c r="N357" s="72">
        <f t="shared" si="7"/>
        <v>119425</v>
      </c>
      <c r="O357" s="13"/>
      <c r="P357" s="13"/>
    </row>
    <row r="358" spans="1:16" x14ac:dyDescent="0.25">
      <c r="A358" s="13">
        <v>352</v>
      </c>
      <c r="B358" s="13">
        <v>6</v>
      </c>
      <c r="C358" s="13"/>
      <c r="D358" s="66">
        <v>7</v>
      </c>
      <c r="E358" s="66">
        <v>7</v>
      </c>
      <c r="F358" s="68" t="s">
        <v>752</v>
      </c>
      <c r="G358" s="66" t="s">
        <v>23</v>
      </c>
      <c r="H358" s="64">
        <v>1857</v>
      </c>
      <c r="I358" s="66">
        <v>84</v>
      </c>
      <c r="J358" s="64">
        <v>0</v>
      </c>
      <c r="K358" s="70"/>
      <c r="L358" s="64">
        <v>60910</v>
      </c>
      <c r="M358" s="64">
        <v>0</v>
      </c>
      <c r="N358" s="72">
        <f t="shared" si="7"/>
        <v>60910</v>
      </c>
      <c r="O358" s="13"/>
      <c r="P358" s="13"/>
    </row>
    <row r="359" spans="1:16" x14ac:dyDescent="0.25">
      <c r="A359" s="13">
        <v>353</v>
      </c>
      <c r="B359" s="13">
        <v>6</v>
      </c>
      <c r="C359" s="13"/>
      <c r="D359" s="66">
        <v>7</v>
      </c>
      <c r="E359" s="66">
        <v>9</v>
      </c>
      <c r="F359" s="68" t="s">
        <v>753</v>
      </c>
      <c r="G359" s="66" t="s">
        <v>23</v>
      </c>
      <c r="H359" s="64">
        <v>1744</v>
      </c>
      <c r="I359" s="66">
        <v>84</v>
      </c>
      <c r="J359" s="64">
        <v>0</v>
      </c>
      <c r="K359" s="70"/>
      <c r="L359" s="64">
        <v>57203</v>
      </c>
      <c r="M359" s="64">
        <v>0</v>
      </c>
      <c r="N359" s="72">
        <f t="shared" si="7"/>
        <v>57203</v>
      </c>
      <c r="O359" s="13"/>
      <c r="P359" s="13"/>
    </row>
    <row r="360" spans="1:16" x14ac:dyDescent="0.25">
      <c r="A360" s="13">
        <v>354</v>
      </c>
      <c r="B360" s="66">
        <v>6</v>
      </c>
      <c r="C360" s="66"/>
      <c r="D360" s="66">
        <v>7</v>
      </c>
      <c r="E360" s="66">
        <v>11</v>
      </c>
      <c r="F360" s="68" t="s">
        <v>1032</v>
      </c>
      <c r="G360" s="66" t="s">
        <v>23</v>
      </c>
      <c r="H360" s="64">
        <v>1767</v>
      </c>
      <c r="I360" s="66">
        <v>84</v>
      </c>
      <c r="J360" s="64">
        <v>0</v>
      </c>
      <c r="K360" s="70"/>
      <c r="L360" s="64">
        <v>57958</v>
      </c>
      <c r="M360" s="64">
        <v>0</v>
      </c>
      <c r="N360" s="72">
        <f t="shared" si="7"/>
        <v>57958</v>
      </c>
      <c r="O360" s="66"/>
      <c r="P360" s="66"/>
    </row>
    <row r="361" spans="1:16" x14ac:dyDescent="0.25">
      <c r="A361" s="13">
        <v>355</v>
      </c>
      <c r="B361" s="13">
        <v>6</v>
      </c>
      <c r="C361" s="13"/>
      <c r="D361" s="66">
        <v>7</v>
      </c>
      <c r="E361" s="66">
        <v>15</v>
      </c>
      <c r="F361" s="68" t="s">
        <v>754</v>
      </c>
      <c r="G361" s="66" t="s">
        <v>23</v>
      </c>
      <c r="H361" s="64">
        <v>1135</v>
      </c>
      <c r="I361" s="66">
        <v>84</v>
      </c>
      <c r="J361" s="64">
        <v>0</v>
      </c>
      <c r="K361" s="70"/>
      <c r="L361" s="64">
        <v>37228</v>
      </c>
      <c r="M361" s="64">
        <v>0</v>
      </c>
      <c r="N361" s="72">
        <f t="shared" si="7"/>
        <v>37228</v>
      </c>
      <c r="O361" s="13"/>
      <c r="P361" s="13"/>
    </row>
    <row r="362" spans="1:16" x14ac:dyDescent="0.25">
      <c r="A362" s="13">
        <v>356</v>
      </c>
      <c r="B362" s="13">
        <v>6</v>
      </c>
      <c r="C362" s="13"/>
      <c r="D362" s="66">
        <v>7</v>
      </c>
      <c r="E362" s="66">
        <v>16</v>
      </c>
      <c r="F362" s="68" t="s">
        <v>755</v>
      </c>
      <c r="G362" s="66" t="s">
        <v>23</v>
      </c>
      <c r="H362" s="64">
        <v>1145</v>
      </c>
      <c r="I362" s="66">
        <v>84</v>
      </c>
      <c r="J362" s="64">
        <v>0</v>
      </c>
      <c r="K362" s="70"/>
      <c r="L362" s="64">
        <v>37556</v>
      </c>
      <c r="M362" s="64">
        <v>0</v>
      </c>
      <c r="N362" s="72">
        <f t="shared" si="7"/>
        <v>37556</v>
      </c>
      <c r="O362" s="13"/>
      <c r="P362" s="13"/>
    </row>
    <row r="363" spans="1:16" x14ac:dyDescent="0.25">
      <c r="A363" s="13">
        <v>357</v>
      </c>
      <c r="B363" s="13">
        <v>6</v>
      </c>
      <c r="C363" s="13"/>
      <c r="D363" s="66">
        <v>7</v>
      </c>
      <c r="E363" s="66">
        <v>17</v>
      </c>
      <c r="F363" s="68" t="s">
        <v>756</v>
      </c>
      <c r="G363" s="66" t="s">
        <v>23</v>
      </c>
      <c r="H363" s="64">
        <v>1261</v>
      </c>
      <c r="I363" s="66">
        <v>84</v>
      </c>
      <c r="J363" s="64">
        <v>0</v>
      </c>
      <c r="K363" s="70"/>
      <c r="L363" s="64">
        <v>41361</v>
      </c>
      <c r="M363" s="64">
        <v>0</v>
      </c>
      <c r="N363" s="72">
        <f t="shared" si="7"/>
        <v>41361</v>
      </c>
      <c r="O363" s="13"/>
      <c r="P363" s="13"/>
    </row>
    <row r="364" spans="1:16" x14ac:dyDescent="0.25">
      <c r="A364" s="13">
        <v>358</v>
      </c>
      <c r="B364" s="13">
        <v>6</v>
      </c>
      <c r="C364" s="13"/>
      <c r="D364" s="66">
        <v>7</v>
      </c>
      <c r="E364" s="66">
        <v>18</v>
      </c>
      <c r="F364" s="68" t="s">
        <v>757</v>
      </c>
      <c r="G364" s="66" t="s">
        <v>23</v>
      </c>
      <c r="H364" s="64">
        <v>4917</v>
      </c>
      <c r="I364" s="66">
        <v>84</v>
      </c>
      <c r="J364" s="64">
        <v>0</v>
      </c>
      <c r="K364" s="70"/>
      <c r="L364" s="64">
        <v>132938</v>
      </c>
      <c r="M364" s="64">
        <v>0</v>
      </c>
      <c r="N364" s="72">
        <f t="shared" si="7"/>
        <v>132938</v>
      </c>
      <c r="O364" s="13"/>
      <c r="P364" s="13"/>
    </row>
    <row r="365" spans="1:16" x14ac:dyDescent="0.25">
      <c r="A365" s="13">
        <v>359</v>
      </c>
      <c r="B365" s="13">
        <v>6</v>
      </c>
      <c r="C365" s="13"/>
      <c r="D365" s="66">
        <v>7</v>
      </c>
      <c r="E365" s="66">
        <v>19</v>
      </c>
      <c r="F365" s="68" t="s">
        <v>758</v>
      </c>
      <c r="G365" s="66" t="s">
        <v>23</v>
      </c>
      <c r="H365" s="64">
        <v>1728</v>
      </c>
      <c r="I365" s="66">
        <v>84</v>
      </c>
      <c r="J365" s="64">
        <v>0</v>
      </c>
      <c r="K365" s="70"/>
      <c r="L365" s="64">
        <v>28962</v>
      </c>
      <c r="M365" s="64">
        <v>0</v>
      </c>
      <c r="N365" s="72">
        <f t="shared" si="7"/>
        <v>28962</v>
      </c>
      <c r="O365" s="13"/>
      <c r="P365" s="13"/>
    </row>
    <row r="366" spans="1:16" x14ac:dyDescent="0.25">
      <c r="A366" s="13">
        <v>360</v>
      </c>
      <c r="B366" s="13">
        <v>6</v>
      </c>
      <c r="C366" s="13"/>
      <c r="D366" s="66">
        <v>7</v>
      </c>
      <c r="E366" s="66">
        <v>20</v>
      </c>
      <c r="F366" s="68" t="s">
        <v>759</v>
      </c>
      <c r="G366" s="66" t="s">
        <v>23</v>
      </c>
      <c r="H366" s="64">
        <v>356</v>
      </c>
      <c r="I366" s="66">
        <v>84</v>
      </c>
      <c r="J366" s="64">
        <v>0</v>
      </c>
      <c r="K366" s="70"/>
      <c r="L366" s="64">
        <v>11677</v>
      </c>
      <c r="M366" s="64">
        <v>0</v>
      </c>
      <c r="N366" s="72">
        <f t="shared" si="7"/>
        <v>11677</v>
      </c>
      <c r="O366" s="13"/>
      <c r="P366" s="13"/>
    </row>
    <row r="367" spans="1:16" x14ac:dyDescent="0.25">
      <c r="A367" s="13">
        <v>361</v>
      </c>
      <c r="B367" s="13">
        <v>6</v>
      </c>
      <c r="C367" s="13"/>
      <c r="D367" s="66">
        <v>7</v>
      </c>
      <c r="E367" s="66">
        <v>21</v>
      </c>
      <c r="F367" s="68" t="s">
        <v>760</v>
      </c>
      <c r="G367" s="66" t="s">
        <v>23</v>
      </c>
      <c r="H367" s="64">
        <v>162</v>
      </c>
      <c r="I367" s="66">
        <v>84</v>
      </c>
      <c r="J367" s="64">
        <v>0</v>
      </c>
      <c r="K367" s="70"/>
      <c r="L367" s="64">
        <v>5314</v>
      </c>
      <c r="M367" s="64">
        <v>0</v>
      </c>
      <c r="N367" s="72">
        <f t="shared" si="7"/>
        <v>5314</v>
      </c>
      <c r="O367" s="13"/>
      <c r="P367" s="13"/>
    </row>
    <row r="368" spans="1:16" x14ac:dyDescent="0.25">
      <c r="A368" s="13">
        <v>362</v>
      </c>
      <c r="B368" s="13">
        <v>6</v>
      </c>
      <c r="C368" s="13"/>
      <c r="D368" s="66">
        <v>7</v>
      </c>
      <c r="E368" s="66">
        <v>22</v>
      </c>
      <c r="F368" s="68" t="s">
        <v>637</v>
      </c>
      <c r="G368" s="66" t="s">
        <v>23</v>
      </c>
      <c r="H368" s="64">
        <v>162</v>
      </c>
      <c r="I368" s="66">
        <v>84</v>
      </c>
      <c r="J368" s="64">
        <v>0</v>
      </c>
      <c r="K368" s="70"/>
      <c r="L368" s="64">
        <v>6330</v>
      </c>
      <c r="M368" s="64">
        <v>0</v>
      </c>
      <c r="N368" s="72">
        <f t="shared" si="7"/>
        <v>6330</v>
      </c>
      <c r="O368" s="13"/>
      <c r="P368" s="13"/>
    </row>
    <row r="369" spans="1:16" x14ac:dyDescent="0.25">
      <c r="A369" s="13">
        <v>363</v>
      </c>
      <c r="B369" s="13">
        <v>6</v>
      </c>
      <c r="C369" s="13"/>
      <c r="D369" s="66">
        <v>7</v>
      </c>
      <c r="E369" s="66">
        <v>23</v>
      </c>
      <c r="F369" s="68" t="s">
        <v>761</v>
      </c>
      <c r="G369" s="66" t="s">
        <v>23</v>
      </c>
      <c r="H369" s="64">
        <v>365</v>
      </c>
      <c r="I369" s="66">
        <v>84</v>
      </c>
      <c r="J369" s="64">
        <v>0</v>
      </c>
      <c r="K369" s="70"/>
      <c r="L369" s="64">
        <v>11972</v>
      </c>
      <c r="M369" s="64">
        <v>0</v>
      </c>
      <c r="N369" s="72">
        <f t="shared" si="7"/>
        <v>11972</v>
      </c>
      <c r="O369" s="13"/>
      <c r="P369" s="13"/>
    </row>
    <row r="370" spans="1:16" x14ac:dyDescent="0.25">
      <c r="A370" s="13">
        <v>364</v>
      </c>
      <c r="B370" s="60">
        <v>6</v>
      </c>
      <c r="C370" s="60"/>
      <c r="D370" s="60">
        <v>7</v>
      </c>
      <c r="E370" s="60">
        <v>24</v>
      </c>
      <c r="F370" s="81" t="s">
        <v>762</v>
      </c>
      <c r="G370" s="60" t="s">
        <v>23</v>
      </c>
      <c r="H370" s="62">
        <v>163</v>
      </c>
      <c r="I370" s="60">
        <v>82</v>
      </c>
      <c r="J370" s="62">
        <v>0</v>
      </c>
      <c r="K370" s="63"/>
      <c r="L370" s="62">
        <v>5346</v>
      </c>
      <c r="M370" s="62"/>
      <c r="N370" s="80">
        <f t="shared" si="7"/>
        <v>5346</v>
      </c>
      <c r="O370" s="60"/>
      <c r="P370" s="60"/>
    </row>
    <row r="371" spans="1:16" x14ac:dyDescent="0.25">
      <c r="A371" s="13">
        <v>365</v>
      </c>
      <c r="B371" s="13">
        <v>6</v>
      </c>
      <c r="C371" s="13"/>
      <c r="D371" s="66">
        <v>7</v>
      </c>
      <c r="E371" s="66">
        <v>25</v>
      </c>
      <c r="F371" s="68" t="s">
        <v>763</v>
      </c>
      <c r="G371" s="66" t="s">
        <v>23</v>
      </c>
      <c r="H371" s="64">
        <v>276</v>
      </c>
      <c r="I371" s="66">
        <v>84</v>
      </c>
      <c r="J371" s="64">
        <v>0</v>
      </c>
      <c r="K371" s="70"/>
      <c r="L371" s="64">
        <v>9053</v>
      </c>
      <c r="M371" s="64">
        <v>0</v>
      </c>
      <c r="N371" s="72">
        <f t="shared" si="7"/>
        <v>9053</v>
      </c>
      <c r="O371" s="13"/>
      <c r="P371" s="13"/>
    </row>
    <row r="372" spans="1:16" x14ac:dyDescent="0.25">
      <c r="A372" s="13">
        <v>366</v>
      </c>
      <c r="B372" s="13">
        <v>6</v>
      </c>
      <c r="C372" s="13"/>
      <c r="D372" s="66">
        <v>7</v>
      </c>
      <c r="E372" s="66">
        <v>26</v>
      </c>
      <c r="F372" s="68" t="s">
        <v>764</v>
      </c>
      <c r="G372" s="66" t="s">
        <v>23</v>
      </c>
      <c r="H372" s="64">
        <v>552</v>
      </c>
      <c r="I372" s="66">
        <v>84</v>
      </c>
      <c r="J372" s="64">
        <v>0</v>
      </c>
      <c r="K372" s="70"/>
      <c r="L372" s="64">
        <v>18106</v>
      </c>
      <c r="M372" s="64">
        <v>0</v>
      </c>
      <c r="N372" s="72">
        <f t="shared" si="7"/>
        <v>18106</v>
      </c>
      <c r="O372" s="13"/>
      <c r="P372" s="13"/>
    </row>
    <row r="373" spans="1:16" x14ac:dyDescent="0.25">
      <c r="A373" s="13">
        <v>367</v>
      </c>
      <c r="B373" s="13">
        <v>6</v>
      </c>
      <c r="C373" s="13"/>
      <c r="D373" s="66">
        <v>7</v>
      </c>
      <c r="E373" s="66">
        <v>27</v>
      </c>
      <c r="F373" s="68" t="s">
        <v>764</v>
      </c>
      <c r="G373" s="66" t="s">
        <v>23</v>
      </c>
      <c r="H373" s="64">
        <v>1315</v>
      </c>
      <c r="I373" s="66">
        <v>84</v>
      </c>
      <c r="J373" s="64">
        <v>0</v>
      </c>
      <c r="K373" s="70"/>
      <c r="L373" s="64">
        <v>43132</v>
      </c>
      <c r="M373" s="64">
        <v>0</v>
      </c>
      <c r="N373" s="72">
        <f t="shared" si="7"/>
        <v>43132</v>
      </c>
      <c r="O373" s="13"/>
      <c r="P373" s="13"/>
    </row>
    <row r="374" spans="1:16" x14ac:dyDescent="0.25">
      <c r="A374" s="13">
        <v>368</v>
      </c>
      <c r="B374" s="13">
        <v>6</v>
      </c>
      <c r="C374" s="13"/>
      <c r="D374" s="66">
        <v>7</v>
      </c>
      <c r="E374" s="66">
        <v>28</v>
      </c>
      <c r="F374" s="68" t="s">
        <v>765</v>
      </c>
      <c r="G374" s="66" t="s">
        <v>23</v>
      </c>
      <c r="H374" s="64">
        <v>650</v>
      </c>
      <c r="I374" s="66">
        <v>84</v>
      </c>
      <c r="J374" s="64">
        <v>0</v>
      </c>
      <c r="K374" s="70"/>
      <c r="L374" s="64">
        <v>21320</v>
      </c>
      <c r="M374" s="64">
        <v>0</v>
      </c>
      <c r="N374" s="72">
        <f t="shared" si="7"/>
        <v>21320</v>
      </c>
      <c r="O374" s="13"/>
      <c r="P374" s="13"/>
    </row>
    <row r="375" spans="1:16" x14ac:dyDescent="0.25">
      <c r="A375" s="13">
        <v>369</v>
      </c>
      <c r="B375" s="13">
        <v>6</v>
      </c>
      <c r="C375" s="13"/>
      <c r="D375" s="13">
        <v>7</v>
      </c>
      <c r="E375" s="13">
        <v>29</v>
      </c>
      <c r="F375" s="14" t="s">
        <v>766</v>
      </c>
      <c r="G375" s="13" t="s">
        <v>23</v>
      </c>
      <c r="H375" s="15">
        <v>600</v>
      </c>
      <c r="I375" s="13">
        <v>84</v>
      </c>
      <c r="J375" s="15">
        <v>0</v>
      </c>
      <c r="K375" s="16"/>
      <c r="L375" s="15">
        <v>6527</v>
      </c>
      <c r="M375" s="15">
        <v>0</v>
      </c>
      <c r="N375" s="17">
        <f t="shared" si="7"/>
        <v>6527</v>
      </c>
      <c r="O375" s="13"/>
      <c r="P375" s="13"/>
    </row>
    <row r="376" spans="1:16" x14ac:dyDescent="0.25">
      <c r="A376" s="13"/>
      <c r="B376" s="13">
        <v>6</v>
      </c>
      <c r="C376" s="13"/>
      <c r="D376" s="13">
        <v>7</v>
      </c>
      <c r="E376" s="13">
        <v>30</v>
      </c>
      <c r="F376" s="14" t="s">
        <v>1072</v>
      </c>
      <c r="G376" s="13" t="s">
        <v>23</v>
      </c>
      <c r="H376" s="15">
        <v>877</v>
      </c>
      <c r="I376" s="13">
        <v>80</v>
      </c>
      <c r="J376" s="15"/>
      <c r="K376" s="16"/>
      <c r="L376" s="15">
        <v>28766</v>
      </c>
      <c r="M376" s="15">
        <v>0</v>
      </c>
      <c r="N376" s="17">
        <f t="shared" si="7"/>
        <v>28766</v>
      </c>
      <c r="O376" s="13"/>
      <c r="P376" s="13"/>
    </row>
    <row r="377" spans="1:16" x14ac:dyDescent="0.25">
      <c r="A377" s="13">
        <v>370</v>
      </c>
      <c r="B377" s="13">
        <v>6</v>
      </c>
      <c r="C377" s="13"/>
      <c r="D377" s="66">
        <v>7</v>
      </c>
      <c r="E377" s="66">
        <v>31</v>
      </c>
      <c r="F377" s="68" t="s">
        <v>767</v>
      </c>
      <c r="G377" s="66" t="s">
        <v>23</v>
      </c>
      <c r="H377" s="64">
        <v>1676</v>
      </c>
      <c r="I377" s="66">
        <v>84</v>
      </c>
      <c r="J377" s="64">
        <v>0</v>
      </c>
      <c r="K377" s="70"/>
      <c r="L377" s="64">
        <v>54973</v>
      </c>
      <c r="M377" s="64">
        <v>0</v>
      </c>
      <c r="N377" s="72">
        <f t="shared" si="7"/>
        <v>54973</v>
      </c>
      <c r="O377" s="13"/>
      <c r="P377" s="13"/>
    </row>
    <row r="378" spans="1:16" x14ac:dyDescent="0.25">
      <c r="A378" s="13">
        <v>371</v>
      </c>
      <c r="B378" s="13">
        <v>6</v>
      </c>
      <c r="C378" s="13"/>
      <c r="D378" s="66">
        <v>7</v>
      </c>
      <c r="E378" s="66">
        <v>33</v>
      </c>
      <c r="F378" s="68" t="s">
        <v>764</v>
      </c>
      <c r="G378" s="66" t="s">
        <v>23</v>
      </c>
      <c r="H378" s="64">
        <v>3218</v>
      </c>
      <c r="I378" s="66">
        <v>84</v>
      </c>
      <c r="J378" s="64">
        <v>0</v>
      </c>
      <c r="K378" s="70"/>
      <c r="L378" s="64">
        <v>105550</v>
      </c>
      <c r="M378" s="64">
        <v>0</v>
      </c>
      <c r="N378" s="72">
        <f t="shared" ref="N378:N409" si="8">L378+M378</f>
        <v>105550</v>
      </c>
      <c r="O378" s="13"/>
      <c r="P378" s="13"/>
    </row>
    <row r="379" spans="1:16" x14ac:dyDescent="0.25">
      <c r="A379" s="13">
        <v>372</v>
      </c>
      <c r="B379" s="13">
        <v>6</v>
      </c>
      <c r="C379" s="13"/>
      <c r="D379" s="66">
        <v>7</v>
      </c>
      <c r="E379" s="66">
        <v>34</v>
      </c>
      <c r="F379" s="68" t="s">
        <v>768</v>
      </c>
      <c r="G379" s="66" t="s">
        <v>23</v>
      </c>
      <c r="H379" s="64">
        <v>1819</v>
      </c>
      <c r="I379" s="66">
        <v>84</v>
      </c>
      <c r="J379" s="64">
        <v>0</v>
      </c>
      <c r="K379" s="70"/>
      <c r="L379" s="64">
        <v>59663</v>
      </c>
      <c r="M379" s="64">
        <v>0</v>
      </c>
      <c r="N379" s="72">
        <f t="shared" si="8"/>
        <v>59663</v>
      </c>
      <c r="O379" s="13"/>
      <c r="P379" s="13"/>
    </row>
    <row r="380" spans="1:16" x14ac:dyDescent="0.25">
      <c r="A380" s="13">
        <v>373</v>
      </c>
      <c r="B380" s="13">
        <v>6</v>
      </c>
      <c r="C380" s="13"/>
      <c r="D380" s="66">
        <v>7</v>
      </c>
      <c r="E380" s="66">
        <v>35</v>
      </c>
      <c r="F380" s="68" t="s">
        <v>768</v>
      </c>
      <c r="G380" s="66" t="s">
        <v>23</v>
      </c>
      <c r="H380" s="64">
        <v>1824</v>
      </c>
      <c r="I380" s="66">
        <v>84</v>
      </c>
      <c r="J380" s="64">
        <v>0</v>
      </c>
      <c r="K380" s="70"/>
      <c r="L380" s="64">
        <v>59827</v>
      </c>
      <c r="M380" s="64">
        <v>0</v>
      </c>
      <c r="N380" s="72">
        <f t="shared" si="8"/>
        <v>59827</v>
      </c>
      <c r="O380" s="13"/>
      <c r="P380" s="13"/>
    </row>
    <row r="381" spans="1:16" x14ac:dyDescent="0.25">
      <c r="A381" s="13">
        <v>374</v>
      </c>
      <c r="B381" s="13">
        <v>6</v>
      </c>
      <c r="C381" s="13"/>
      <c r="D381" s="13">
        <v>7</v>
      </c>
      <c r="E381" s="13">
        <v>41</v>
      </c>
      <c r="F381" s="14" t="s">
        <v>463</v>
      </c>
      <c r="G381" s="13" t="s">
        <v>23</v>
      </c>
      <c r="H381" s="15">
        <v>1628</v>
      </c>
      <c r="I381" s="13">
        <v>84</v>
      </c>
      <c r="J381" s="15">
        <v>0</v>
      </c>
      <c r="K381" s="16"/>
      <c r="L381" s="15">
        <v>53202</v>
      </c>
      <c r="M381" s="15">
        <v>0</v>
      </c>
      <c r="N381" s="17">
        <f t="shared" si="8"/>
        <v>53202</v>
      </c>
      <c r="O381" s="13"/>
      <c r="P381" s="13"/>
    </row>
    <row r="382" spans="1:16" x14ac:dyDescent="0.25">
      <c r="A382" s="13">
        <v>375</v>
      </c>
      <c r="B382" s="13">
        <v>6</v>
      </c>
      <c r="C382" s="13"/>
      <c r="D382" s="66">
        <v>7</v>
      </c>
      <c r="E382" s="66">
        <v>44</v>
      </c>
      <c r="F382" s="68" t="s">
        <v>456</v>
      </c>
      <c r="G382" s="66" t="s">
        <v>23</v>
      </c>
      <c r="H382" s="64">
        <v>3538</v>
      </c>
      <c r="I382" s="66">
        <v>84</v>
      </c>
      <c r="J382" s="64">
        <v>0</v>
      </c>
      <c r="K382" s="70"/>
      <c r="L382" s="64">
        <v>116046</v>
      </c>
      <c r="M382" s="64">
        <v>0</v>
      </c>
      <c r="N382" s="72">
        <f t="shared" si="8"/>
        <v>116046</v>
      </c>
      <c r="O382" s="13"/>
      <c r="P382" s="13"/>
    </row>
    <row r="383" spans="1:16" x14ac:dyDescent="0.25">
      <c r="A383" s="13">
        <v>376</v>
      </c>
      <c r="B383" s="13">
        <v>6</v>
      </c>
      <c r="C383" s="13"/>
      <c r="D383" s="66">
        <v>7</v>
      </c>
      <c r="E383" s="66">
        <v>45</v>
      </c>
      <c r="F383" s="68" t="s">
        <v>769</v>
      </c>
      <c r="G383" s="66" t="s">
        <v>23</v>
      </c>
      <c r="H383" s="64">
        <v>3480</v>
      </c>
      <c r="I383" s="66">
        <v>84</v>
      </c>
      <c r="J383" s="64">
        <v>0</v>
      </c>
      <c r="K383" s="70"/>
      <c r="L383" s="64">
        <v>114144</v>
      </c>
      <c r="M383" s="64">
        <v>0</v>
      </c>
      <c r="N383" s="72">
        <f t="shared" si="8"/>
        <v>114144</v>
      </c>
      <c r="O383" s="13"/>
      <c r="P383" s="13"/>
    </row>
    <row r="384" spans="1:16" x14ac:dyDescent="0.25">
      <c r="A384" s="13">
        <v>377</v>
      </c>
      <c r="B384" s="13">
        <v>6</v>
      </c>
      <c r="C384" s="13"/>
      <c r="D384" s="66">
        <v>7</v>
      </c>
      <c r="E384" s="66">
        <v>46</v>
      </c>
      <c r="F384" s="68" t="s">
        <v>770</v>
      </c>
      <c r="G384" s="66" t="s">
        <v>23</v>
      </c>
      <c r="H384" s="64">
        <v>1824</v>
      </c>
      <c r="I384" s="66">
        <v>84</v>
      </c>
      <c r="J384" s="64">
        <v>0</v>
      </c>
      <c r="K384" s="70"/>
      <c r="L384" s="64">
        <v>59827</v>
      </c>
      <c r="M384" s="64">
        <v>0</v>
      </c>
      <c r="N384" s="72">
        <f t="shared" si="8"/>
        <v>59827</v>
      </c>
      <c r="O384" s="13"/>
      <c r="P384" s="13"/>
    </row>
    <row r="385" spans="1:16" x14ac:dyDescent="0.25">
      <c r="A385" s="13">
        <v>378</v>
      </c>
      <c r="B385" s="13">
        <v>6</v>
      </c>
      <c r="C385" s="13"/>
      <c r="D385" s="13">
        <v>7</v>
      </c>
      <c r="E385" s="13">
        <v>47</v>
      </c>
      <c r="F385" s="14" t="s">
        <v>631</v>
      </c>
      <c r="G385" s="13" t="s">
        <v>23</v>
      </c>
      <c r="H385" s="15">
        <v>2730</v>
      </c>
      <c r="I385" s="13">
        <v>84</v>
      </c>
      <c r="J385" s="15">
        <v>0</v>
      </c>
      <c r="K385" s="16"/>
      <c r="L385" s="15">
        <v>74554</v>
      </c>
      <c r="M385" s="15">
        <v>0</v>
      </c>
      <c r="N385" s="17">
        <f t="shared" si="8"/>
        <v>74554</v>
      </c>
      <c r="O385" s="13"/>
      <c r="P385" s="13"/>
    </row>
    <row r="386" spans="1:16" x14ac:dyDescent="0.25">
      <c r="A386" s="13">
        <v>379</v>
      </c>
      <c r="B386" s="13">
        <v>6</v>
      </c>
      <c r="C386" s="13"/>
      <c r="D386" s="66">
        <v>7</v>
      </c>
      <c r="E386" s="66">
        <v>49</v>
      </c>
      <c r="F386" s="68" t="s">
        <v>771</v>
      </c>
      <c r="G386" s="66" t="s">
        <v>23</v>
      </c>
      <c r="H386" s="64">
        <v>1153</v>
      </c>
      <c r="I386" s="66">
        <v>83</v>
      </c>
      <c r="J386" s="64">
        <v>0</v>
      </c>
      <c r="K386" s="70"/>
      <c r="L386" s="64">
        <v>47504</v>
      </c>
      <c r="M386" s="64">
        <v>0</v>
      </c>
      <c r="N386" s="72">
        <f t="shared" si="8"/>
        <v>47504</v>
      </c>
      <c r="O386" s="13"/>
      <c r="P386" s="13"/>
    </row>
    <row r="387" spans="1:16" x14ac:dyDescent="0.25">
      <c r="A387" s="13">
        <v>380</v>
      </c>
      <c r="B387" s="13">
        <v>6</v>
      </c>
      <c r="C387" s="13"/>
      <c r="D387" s="66">
        <v>7</v>
      </c>
      <c r="E387" s="66">
        <v>50</v>
      </c>
      <c r="F387" s="68" t="s">
        <v>772</v>
      </c>
      <c r="G387" s="66" t="s">
        <v>23</v>
      </c>
      <c r="H387" s="64">
        <v>1025</v>
      </c>
      <c r="I387" s="66">
        <v>84</v>
      </c>
      <c r="J387" s="64">
        <v>0</v>
      </c>
      <c r="K387" s="70"/>
      <c r="L387" s="64">
        <v>33620</v>
      </c>
      <c r="M387" s="64">
        <v>0</v>
      </c>
      <c r="N387" s="72">
        <f t="shared" si="8"/>
        <v>33620</v>
      </c>
      <c r="O387" s="13"/>
      <c r="P387" s="13"/>
    </row>
    <row r="388" spans="1:16" x14ac:dyDescent="0.25">
      <c r="A388" s="13">
        <v>381</v>
      </c>
      <c r="B388" s="13">
        <v>6</v>
      </c>
      <c r="C388" s="13"/>
      <c r="D388" s="66">
        <v>7</v>
      </c>
      <c r="E388" s="66">
        <v>51</v>
      </c>
      <c r="F388" s="68" t="s">
        <v>773</v>
      </c>
      <c r="G388" s="66" t="s">
        <v>23</v>
      </c>
      <c r="H388" s="64">
        <v>569</v>
      </c>
      <c r="I388" s="66">
        <v>84</v>
      </c>
      <c r="J388" s="64">
        <v>0</v>
      </c>
      <c r="K388" s="70"/>
      <c r="L388" s="64">
        <v>18663</v>
      </c>
      <c r="M388" s="64">
        <v>0</v>
      </c>
      <c r="N388" s="72">
        <f t="shared" si="8"/>
        <v>18663</v>
      </c>
      <c r="O388" s="13"/>
      <c r="P388" s="13"/>
    </row>
    <row r="389" spans="1:16" x14ac:dyDescent="0.25">
      <c r="A389" s="13">
        <v>382</v>
      </c>
      <c r="B389" s="13">
        <v>6</v>
      </c>
      <c r="C389" s="13"/>
      <c r="D389" s="66">
        <v>7</v>
      </c>
      <c r="E389" s="66">
        <v>52</v>
      </c>
      <c r="F389" s="68" t="s">
        <v>774</v>
      </c>
      <c r="G389" s="66" t="s">
        <v>23</v>
      </c>
      <c r="H389" s="64">
        <v>887</v>
      </c>
      <c r="I389" s="66">
        <v>84</v>
      </c>
      <c r="J389" s="64">
        <v>0</v>
      </c>
      <c r="K389" s="70"/>
      <c r="L389" s="64">
        <v>29094</v>
      </c>
      <c r="M389" s="64">
        <v>0</v>
      </c>
      <c r="N389" s="72">
        <f t="shared" si="8"/>
        <v>29094</v>
      </c>
      <c r="O389" s="13"/>
      <c r="P389" s="13"/>
    </row>
    <row r="390" spans="1:16" x14ac:dyDescent="0.25">
      <c r="A390" s="13">
        <v>383</v>
      </c>
      <c r="B390" s="13">
        <v>6</v>
      </c>
      <c r="C390" s="13"/>
      <c r="D390" s="66">
        <v>7</v>
      </c>
      <c r="E390" s="66">
        <v>53</v>
      </c>
      <c r="F390" s="68" t="s">
        <v>775</v>
      </c>
      <c r="G390" s="66" t="s">
        <v>23</v>
      </c>
      <c r="H390" s="64">
        <v>981</v>
      </c>
      <c r="I390" s="66">
        <v>84</v>
      </c>
      <c r="J390" s="64">
        <v>0</v>
      </c>
      <c r="K390" s="70"/>
      <c r="L390" s="64">
        <v>32177</v>
      </c>
      <c r="M390" s="64">
        <v>0</v>
      </c>
      <c r="N390" s="72">
        <f t="shared" si="8"/>
        <v>32177</v>
      </c>
      <c r="O390" s="13"/>
      <c r="P390" s="13"/>
    </row>
    <row r="391" spans="1:16" x14ac:dyDescent="0.25">
      <c r="A391" s="13">
        <v>384</v>
      </c>
      <c r="B391" s="13">
        <v>6</v>
      </c>
      <c r="C391" s="13"/>
      <c r="D391" s="66">
        <v>7</v>
      </c>
      <c r="E391" s="66">
        <v>56</v>
      </c>
      <c r="F391" s="68" t="s">
        <v>775</v>
      </c>
      <c r="G391" s="66" t="s">
        <v>23</v>
      </c>
      <c r="H391" s="64">
        <v>566</v>
      </c>
      <c r="I391" s="66">
        <v>83</v>
      </c>
      <c r="J391" s="64">
        <v>0</v>
      </c>
      <c r="K391" s="70"/>
      <c r="L391" s="64">
        <v>23319</v>
      </c>
      <c r="M391" s="64">
        <v>0</v>
      </c>
      <c r="N391" s="72">
        <f t="shared" si="8"/>
        <v>23319</v>
      </c>
      <c r="O391" s="13"/>
      <c r="P391" s="13"/>
    </row>
    <row r="392" spans="1:16" x14ac:dyDescent="0.25">
      <c r="A392" s="13">
        <v>385</v>
      </c>
      <c r="B392" s="13">
        <v>6</v>
      </c>
      <c r="C392" s="13"/>
      <c r="D392" s="66">
        <v>7</v>
      </c>
      <c r="E392" s="66">
        <v>57</v>
      </c>
      <c r="F392" s="68" t="s">
        <v>774</v>
      </c>
      <c r="G392" s="66" t="s">
        <v>23</v>
      </c>
      <c r="H392" s="64">
        <v>405</v>
      </c>
      <c r="I392" s="66">
        <v>83</v>
      </c>
      <c r="J392" s="64">
        <v>0</v>
      </c>
      <c r="K392" s="70"/>
      <c r="L392" s="64">
        <v>16686</v>
      </c>
      <c r="M392" s="64">
        <v>0</v>
      </c>
      <c r="N392" s="72">
        <f t="shared" si="8"/>
        <v>16686</v>
      </c>
      <c r="O392" s="13"/>
      <c r="P392" s="13"/>
    </row>
    <row r="393" spans="1:16" x14ac:dyDescent="0.25">
      <c r="A393" s="13">
        <v>386</v>
      </c>
      <c r="B393" s="13">
        <v>6</v>
      </c>
      <c r="C393" s="13"/>
      <c r="D393" s="66">
        <v>7</v>
      </c>
      <c r="E393" s="66">
        <v>58</v>
      </c>
      <c r="F393" s="68" t="s">
        <v>776</v>
      </c>
      <c r="G393" s="66" t="s">
        <v>23</v>
      </c>
      <c r="H393" s="64">
        <v>332</v>
      </c>
      <c r="I393" s="66">
        <v>83</v>
      </c>
      <c r="J393" s="64">
        <v>0</v>
      </c>
      <c r="K393" s="70"/>
      <c r="L393" s="64">
        <v>13678</v>
      </c>
      <c r="M393" s="64">
        <v>0</v>
      </c>
      <c r="N393" s="72">
        <f t="shared" si="8"/>
        <v>13678</v>
      </c>
      <c r="O393" s="13"/>
      <c r="P393" s="13"/>
    </row>
    <row r="394" spans="1:16" x14ac:dyDescent="0.25">
      <c r="A394" s="13">
        <v>387</v>
      </c>
      <c r="B394" s="13">
        <v>6</v>
      </c>
      <c r="C394" s="13"/>
      <c r="D394" s="66">
        <v>7</v>
      </c>
      <c r="E394" s="66">
        <v>59</v>
      </c>
      <c r="F394" s="68" t="s">
        <v>777</v>
      </c>
      <c r="G394" s="66" t="s">
        <v>23</v>
      </c>
      <c r="H394" s="64">
        <v>645</v>
      </c>
      <c r="I394" s="66">
        <v>83</v>
      </c>
      <c r="J394" s="64">
        <v>0</v>
      </c>
      <c r="K394" s="70"/>
      <c r="L394" s="64">
        <v>26574</v>
      </c>
      <c r="M394" s="64">
        <v>0</v>
      </c>
      <c r="N394" s="72">
        <f t="shared" si="8"/>
        <v>26574</v>
      </c>
      <c r="O394" s="13"/>
      <c r="P394" s="13"/>
    </row>
    <row r="395" spans="1:16" x14ac:dyDescent="0.25">
      <c r="A395" s="13">
        <v>388</v>
      </c>
      <c r="B395" s="13">
        <v>6</v>
      </c>
      <c r="C395" s="13"/>
      <c r="D395" s="66">
        <v>7</v>
      </c>
      <c r="E395" s="66">
        <v>60</v>
      </c>
      <c r="F395" s="68" t="s">
        <v>778</v>
      </c>
      <c r="G395" s="66" t="s">
        <v>23</v>
      </c>
      <c r="H395" s="64">
        <v>652</v>
      </c>
      <c r="I395" s="66">
        <v>83</v>
      </c>
      <c r="J395" s="64">
        <v>0</v>
      </c>
      <c r="K395" s="70"/>
      <c r="L395" s="64">
        <v>26862</v>
      </c>
      <c r="M395" s="64">
        <v>0</v>
      </c>
      <c r="N395" s="72">
        <f t="shared" si="8"/>
        <v>26862</v>
      </c>
      <c r="O395" s="13"/>
      <c r="P395" s="13"/>
    </row>
    <row r="396" spans="1:16" x14ac:dyDescent="0.25">
      <c r="A396" s="13">
        <v>389</v>
      </c>
      <c r="B396" s="13">
        <v>6</v>
      </c>
      <c r="C396" s="13"/>
      <c r="D396" s="66">
        <v>7</v>
      </c>
      <c r="E396" s="66">
        <v>61</v>
      </c>
      <c r="F396" s="68" t="s">
        <v>779</v>
      </c>
      <c r="G396" s="66" t="s">
        <v>23</v>
      </c>
      <c r="H396" s="64">
        <v>740</v>
      </c>
      <c r="I396" s="66">
        <v>83</v>
      </c>
      <c r="J396" s="64">
        <v>0</v>
      </c>
      <c r="K396" s="70"/>
      <c r="L396" s="15">
        <v>30488</v>
      </c>
      <c r="M396" s="64">
        <v>0</v>
      </c>
      <c r="N396" s="72">
        <f t="shared" si="8"/>
        <v>30488</v>
      </c>
      <c r="O396" s="13"/>
      <c r="P396" s="13"/>
    </row>
    <row r="397" spans="1:16" x14ac:dyDescent="0.25">
      <c r="A397" s="13">
        <v>390</v>
      </c>
      <c r="B397" s="13">
        <v>6</v>
      </c>
      <c r="C397" s="13"/>
      <c r="D397" s="66">
        <v>7</v>
      </c>
      <c r="E397" s="66">
        <v>62</v>
      </c>
      <c r="F397" s="68" t="s">
        <v>779</v>
      </c>
      <c r="G397" s="66" t="s">
        <v>23</v>
      </c>
      <c r="H397" s="64">
        <v>1400</v>
      </c>
      <c r="I397" s="66">
        <v>83</v>
      </c>
      <c r="J397" s="64">
        <v>0</v>
      </c>
      <c r="K397" s="70"/>
      <c r="L397" s="64">
        <v>57680</v>
      </c>
      <c r="M397" s="64">
        <v>0</v>
      </c>
      <c r="N397" s="72">
        <f t="shared" si="8"/>
        <v>57680</v>
      </c>
      <c r="O397" s="13"/>
      <c r="P397" s="13"/>
    </row>
    <row r="398" spans="1:16" x14ac:dyDescent="0.25">
      <c r="A398" s="13">
        <v>391</v>
      </c>
      <c r="B398" s="13">
        <v>6</v>
      </c>
      <c r="C398" s="13"/>
      <c r="D398" s="66">
        <v>7</v>
      </c>
      <c r="E398" s="66">
        <v>63</v>
      </c>
      <c r="F398" s="68" t="s">
        <v>779</v>
      </c>
      <c r="G398" s="66" t="s">
        <v>23</v>
      </c>
      <c r="H398" s="64">
        <v>765</v>
      </c>
      <c r="I398" s="66">
        <v>83</v>
      </c>
      <c r="J398" s="64">
        <v>0</v>
      </c>
      <c r="K398" s="70"/>
      <c r="L398" s="64">
        <v>31518</v>
      </c>
      <c r="M398" s="64">
        <v>0</v>
      </c>
      <c r="N398" s="72">
        <f t="shared" si="8"/>
        <v>31518</v>
      </c>
      <c r="O398" s="13"/>
      <c r="P398" s="13"/>
    </row>
    <row r="399" spans="1:16" x14ac:dyDescent="0.25">
      <c r="A399" s="13">
        <v>392</v>
      </c>
      <c r="B399" s="13">
        <v>6</v>
      </c>
      <c r="C399" s="13"/>
      <c r="D399" s="66">
        <v>7</v>
      </c>
      <c r="E399" s="66">
        <v>64</v>
      </c>
      <c r="F399" s="68" t="s">
        <v>780</v>
      </c>
      <c r="G399" s="66" t="s">
        <v>23</v>
      </c>
      <c r="H399" s="64">
        <v>1443</v>
      </c>
      <c r="I399" s="66">
        <v>83</v>
      </c>
      <c r="J399" s="64">
        <v>0</v>
      </c>
      <c r="K399" s="70"/>
      <c r="L399" s="64">
        <v>59452</v>
      </c>
      <c r="M399" s="64">
        <v>0</v>
      </c>
      <c r="N399" s="72">
        <f t="shared" si="8"/>
        <v>59452</v>
      </c>
      <c r="O399" s="13"/>
      <c r="P399" s="13"/>
    </row>
    <row r="400" spans="1:16" x14ac:dyDescent="0.25">
      <c r="A400" s="13">
        <v>393</v>
      </c>
      <c r="B400" s="13">
        <v>6</v>
      </c>
      <c r="C400" s="13"/>
      <c r="D400" s="66">
        <v>7</v>
      </c>
      <c r="E400" s="66">
        <v>65</v>
      </c>
      <c r="F400" s="68" t="s">
        <v>781</v>
      </c>
      <c r="G400" s="66" t="s">
        <v>23</v>
      </c>
      <c r="H400" s="64">
        <v>1974</v>
      </c>
      <c r="I400" s="66">
        <v>83</v>
      </c>
      <c r="J400" s="64">
        <v>0</v>
      </c>
      <c r="K400" s="70"/>
      <c r="L400" s="64">
        <v>81329</v>
      </c>
      <c r="M400" s="64">
        <v>0</v>
      </c>
      <c r="N400" s="72">
        <f t="shared" si="8"/>
        <v>81329</v>
      </c>
      <c r="O400" s="13"/>
      <c r="P400" s="13"/>
    </row>
    <row r="401" spans="1:16" x14ac:dyDescent="0.25">
      <c r="A401" s="13">
        <v>394</v>
      </c>
      <c r="B401" s="13">
        <v>6</v>
      </c>
      <c r="C401" s="13"/>
      <c r="D401" s="66">
        <v>7</v>
      </c>
      <c r="E401" s="66">
        <v>66</v>
      </c>
      <c r="F401" s="68" t="s">
        <v>782</v>
      </c>
      <c r="G401" s="66" t="s">
        <v>23</v>
      </c>
      <c r="H401" s="64">
        <v>1359</v>
      </c>
      <c r="I401" s="66">
        <v>83</v>
      </c>
      <c r="J401" s="64">
        <v>0</v>
      </c>
      <c r="K401" s="70"/>
      <c r="L401" s="64">
        <v>55991</v>
      </c>
      <c r="M401" s="64">
        <v>0</v>
      </c>
      <c r="N401" s="72">
        <f t="shared" si="8"/>
        <v>55991</v>
      </c>
      <c r="O401" s="13"/>
      <c r="P401" s="13"/>
    </row>
    <row r="402" spans="1:16" x14ac:dyDescent="0.25">
      <c r="A402" s="13">
        <v>395</v>
      </c>
      <c r="B402" s="13">
        <v>6</v>
      </c>
      <c r="C402" s="13"/>
      <c r="D402" s="66">
        <v>7</v>
      </c>
      <c r="E402" s="66">
        <v>67</v>
      </c>
      <c r="F402" s="68" t="s">
        <v>783</v>
      </c>
      <c r="G402" s="66" t="s">
        <v>23</v>
      </c>
      <c r="H402" s="64">
        <v>1786</v>
      </c>
      <c r="I402" s="66">
        <v>83</v>
      </c>
      <c r="J402" s="64">
        <v>0</v>
      </c>
      <c r="K402" s="70"/>
      <c r="L402" s="64">
        <v>73583</v>
      </c>
      <c r="M402" s="64">
        <v>0</v>
      </c>
      <c r="N402" s="72">
        <f t="shared" si="8"/>
        <v>73583</v>
      </c>
      <c r="O402" s="13"/>
      <c r="P402" s="13"/>
    </row>
    <row r="403" spans="1:16" x14ac:dyDescent="0.25">
      <c r="A403" s="13">
        <v>396</v>
      </c>
      <c r="B403" s="13">
        <v>6</v>
      </c>
      <c r="C403" s="13"/>
      <c r="D403" s="13">
        <v>7</v>
      </c>
      <c r="E403" s="13">
        <v>68</v>
      </c>
      <c r="F403" s="14" t="s">
        <v>784</v>
      </c>
      <c r="G403" s="13" t="s">
        <v>23</v>
      </c>
      <c r="H403" s="15">
        <v>1829</v>
      </c>
      <c r="I403" s="13">
        <v>83</v>
      </c>
      <c r="J403" s="15">
        <v>0</v>
      </c>
      <c r="K403" s="16"/>
      <c r="L403" s="15">
        <v>34484</v>
      </c>
      <c r="M403" s="15">
        <v>0</v>
      </c>
      <c r="N403" s="17">
        <f t="shared" si="8"/>
        <v>34484</v>
      </c>
      <c r="O403" s="13"/>
      <c r="P403" s="13"/>
    </row>
    <row r="404" spans="1:16" x14ac:dyDescent="0.25">
      <c r="A404" s="13">
        <v>397</v>
      </c>
      <c r="B404" s="13">
        <v>6</v>
      </c>
      <c r="C404" s="13"/>
      <c r="D404" s="66">
        <v>7</v>
      </c>
      <c r="E404" s="66">
        <v>69</v>
      </c>
      <c r="F404" s="68" t="s">
        <v>462</v>
      </c>
      <c r="G404" s="66" t="s">
        <v>23</v>
      </c>
      <c r="H404" s="64">
        <v>3647</v>
      </c>
      <c r="I404" s="66">
        <v>83</v>
      </c>
      <c r="J404" s="64">
        <v>0</v>
      </c>
      <c r="K404" s="70"/>
      <c r="L404" s="64">
        <v>150256</v>
      </c>
      <c r="M404" s="64">
        <v>0</v>
      </c>
      <c r="N404" s="72">
        <f t="shared" si="8"/>
        <v>150256</v>
      </c>
      <c r="O404" s="13"/>
      <c r="P404" s="13"/>
    </row>
    <row r="405" spans="1:16" x14ac:dyDescent="0.25">
      <c r="A405" s="13">
        <v>398</v>
      </c>
      <c r="B405" s="13">
        <v>6</v>
      </c>
      <c r="C405" s="13"/>
      <c r="D405" s="66">
        <v>7</v>
      </c>
      <c r="E405" s="66">
        <v>70</v>
      </c>
      <c r="F405" s="68" t="s">
        <v>785</v>
      </c>
      <c r="G405" s="66" t="s">
        <v>23</v>
      </c>
      <c r="H405" s="64">
        <v>3590</v>
      </c>
      <c r="I405" s="66">
        <v>83</v>
      </c>
      <c r="J405" s="64">
        <v>0</v>
      </c>
      <c r="K405" s="70"/>
      <c r="L405" s="64">
        <v>147908</v>
      </c>
      <c r="M405" s="64">
        <v>0</v>
      </c>
      <c r="N405" s="72">
        <f t="shared" si="8"/>
        <v>147908</v>
      </c>
      <c r="O405" s="13"/>
      <c r="P405" s="13"/>
    </row>
    <row r="406" spans="1:16" x14ac:dyDescent="0.25">
      <c r="A406" s="13">
        <v>399</v>
      </c>
      <c r="B406" s="13">
        <v>6</v>
      </c>
      <c r="C406" s="13"/>
      <c r="D406" s="66">
        <v>7</v>
      </c>
      <c r="E406" s="66">
        <v>71</v>
      </c>
      <c r="F406" s="68" t="s">
        <v>786</v>
      </c>
      <c r="G406" s="66" t="s">
        <v>23</v>
      </c>
      <c r="H406" s="64">
        <v>3610</v>
      </c>
      <c r="I406" s="66">
        <v>83</v>
      </c>
      <c r="J406" s="64">
        <v>0</v>
      </c>
      <c r="K406" s="70"/>
      <c r="L406" s="64">
        <v>148732</v>
      </c>
      <c r="M406" s="64">
        <v>0</v>
      </c>
      <c r="N406" s="72">
        <f t="shared" si="8"/>
        <v>148732</v>
      </c>
      <c r="O406" s="13"/>
      <c r="P406" s="13"/>
    </row>
    <row r="407" spans="1:16" x14ac:dyDescent="0.25">
      <c r="A407" s="13">
        <v>400</v>
      </c>
      <c r="B407" s="13">
        <v>6</v>
      </c>
      <c r="C407" s="13"/>
      <c r="D407" s="66">
        <v>7</v>
      </c>
      <c r="E407" s="66">
        <v>72</v>
      </c>
      <c r="F407" s="14" t="s">
        <v>787</v>
      </c>
      <c r="G407" s="66" t="s">
        <v>23</v>
      </c>
      <c r="H407" s="64">
        <v>2213</v>
      </c>
      <c r="I407" s="66">
        <v>83</v>
      </c>
      <c r="J407" s="64">
        <v>0</v>
      </c>
      <c r="K407" s="70"/>
      <c r="L407" s="64">
        <v>91176</v>
      </c>
      <c r="M407" s="64">
        <v>0</v>
      </c>
      <c r="N407" s="72">
        <f t="shared" si="8"/>
        <v>91176</v>
      </c>
      <c r="O407" s="13"/>
      <c r="P407" s="13"/>
    </row>
    <row r="408" spans="1:16" x14ac:dyDescent="0.25">
      <c r="A408" s="13">
        <v>401</v>
      </c>
      <c r="B408" s="13">
        <v>6</v>
      </c>
      <c r="C408" s="13"/>
      <c r="D408" s="66">
        <v>7</v>
      </c>
      <c r="E408" s="66">
        <v>73</v>
      </c>
      <c r="F408" s="14" t="s">
        <v>678</v>
      </c>
      <c r="G408" s="66" t="s">
        <v>23</v>
      </c>
      <c r="H408" s="64">
        <v>2222</v>
      </c>
      <c r="I408" s="66">
        <v>83</v>
      </c>
      <c r="J408" s="64">
        <v>0</v>
      </c>
      <c r="K408" s="70"/>
      <c r="L408" s="64">
        <v>91546</v>
      </c>
      <c r="M408" s="64">
        <v>0</v>
      </c>
      <c r="N408" s="72">
        <f t="shared" si="8"/>
        <v>91546</v>
      </c>
      <c r="O408" s="13"/>
      <c r="P408" s="13"/>
    </row>
    <row r="409" spans="1:16" x14ac:dyDescent="0.25">
      <c r="A409" s="13">
        <v>402</v>
      </c>
      <c r="B409" s="13">
        <v>6</v>
      </c>
      <c r="C409" s="13"/>
      <c r="D409" s="66">
        <v>7</v>
      </c>
      <c r="E409" s="66">
        <v>75</v>
      </c>
      <c r="F409" s="68" t="s">
        <v>788</v>
      </c>
      <c r="G409" s="66" t="s">
        <v>23</v>
      </c>
      <c r="H409" s="64">
        <v>1676</v>
      </c>
      <c r="I409" s="66">
        <v>83</v>
      </c>
      <c r="J409" s="64">
        <v>0</v>
      </c>
      <c r="K409" s="70"/>
      <c r="L409" s="64">
        <v>69051</v>
      </c>
      <c r="M409" s="64">
        <v>0</v>
      </c>
      <c r="N409" s="72">
        <f t="shared" si="8"/>
        <v>69051</v>
      </c>
      <c r="O409" s="13"/>
      <c r="P409" s="13"/>
    </row>
    <row r="410" spans="1:16" x14ac:dyDescent="0.25">
      <c r="A410" s="13">
        <v>403</v>
      </c>
      <c r="B410" s="13">
        <v>6</v>
      </c>
      <c r="C410" s="13"/>
      <c r="D410" s="66">
        <v>7</v>
      </c>
      <c r="E410" s="66">
        <v>76</v>
      </c>
      <c r="F410" s="68" t="s">
        <v>789</v>
      </c>
      <c r="G410" s="66" t="s">
        <v>790</v>
      </c>
      <c r="H410" s="64">
        <v>1796</v>
      </c>
      <c r="I410" s="66">
        <v>83</v>
      </c>
      <c r="J410" s="64">
        <v>0</v>
      </c>
      <c r="K410" s="70"/>
      <c r="L410" s="64">
        <v>73995</v>
      </c>
      <c r="M410" s="64">
        <v>0</v>
      </c>
      <c r="N410" s="72">
        <f t="shared" ref="N410:N446" si="9">L410+M410</f>
        <v>73995</v>
      </c>
      <c r="O410" s="13"/>
      <c r="P410" s="13"/>
    </row>
    <row r="411" spans="1:16" x14ac:dyDescent="0.25">
      <c r="A411" s="13">
        <v>404</v>
      </c>
      <c r="B411" s="13">
        <v>6</v>
      </c>
      <c r="C411" s="13"/>
      <c r="D411" s="66">
        <v>7</v>
      </c>
      <c r="E411" s="66">
        <v>79</v>
      </c>
      <c r="F411" s="68" t="s">
        <v>791</v>
      </c>
      <c r="G411" s="66" t="s">
        <v>790</v>
      </c>
      <c r="H411" s="64">
        <v>3870</v>
      </c>
      <c r="I411" s="66">
        <v>83</v>
      </c>
      <c r="J411" s="64">
        <v>0</v>
      </c>
      <c r="K411" s="70"/>
      <c r="L411" s="64">
        <v>159444</v>
      </c>
      <c r="M411" s="64">
        <v>0</v>
      </c>
      <c r="N411" s="72">
        <f t="shared" si="9"/>
        <v>159444</v>
      </c>
      <c r="O411" s="13"/>
      <c r="P411" s="13"/>
    </row>
    <row r="412" spans="1:16" x14ac:dyDescent="0.25">
      <c r="A412" s="13">
        <v>405</v>
      </c>
      <c r="B412" s="13">
        <v>6</v>
      </c>
      <c r="C412" s="13"/>
      <c r="D412" s="66">
        <v>7</v>
      </c>
      <c r="E412" s="66">
        <v>80</v>
      </c>
      <c r="F412" s="68" t="s">
        <v>792</v>
      </c>
      <c r="G412" s="66" t="s">
        <v>790</v>
      </c>
      <c r="H412" s="64">
        <v>1671</v>
      </c>
      <c r="I412" s="66">
        <v>83</v>
      </c>
      <c r="J412" s="64">
        <v>0</v>
      </c>
      <c r="K412" s="70"/>
      <c r="L412" s="64">
        <v>68845</v>
      </c>
      <c r="M412" s="64">
        <v>0</v>
      </c>
      <c r="N412" s="72">
        <f t="shared" si="9"/>
        <v>68845</v>
      </c>
      <c r="O412" s="13"/>
      <c r="P412" s="13"/>
    </row>
    <row r="413" spans="1:16" x14ac:dyDescent="0.25">
      <c r="A413" s="13">
        <v>406</v>
      </c>
      <c r="B413" s="13">
        <v>6</v>
      </c>
      <c r="C413" s="13"/>
      <c r="D413" s="66">
        <v>7</v>
      </c>
      <c r="E413" s="66">
        <v>81</v>
      </c>
      <c r="F413" s="68" t="s">
        <v>793</v>
      </c>
      <c r="G413" s="66" t="s">
        <v>790</v>
      </c>
      <c r="H413" s="64">
        <v>1572</v>
      </c>
      <c r="I413" s="66">
        <v>83</v>
      </c>
      <c r="J413" s="64">
        <v>0</v>
      </c>
      <c r="K413" s="70"/>
      <c r="L413" s="64">
        <v>64766</v>
      </c>
      <c r="M413" s="64">
        <v>0</v>
      </c>
      <c r="N413" s="72">
        <f t="shared" si="9"/>
        <v>64766</v>
      </c>
      <c r="O413" s="13"/>
      <c r="P413" s="13"/>
    </row>
    <row r="414" spans="1:16" x14ac:dyDescent="0.25">
      <c r="A414" s="13">
        <v>407</v>
      </c>
      <c r="B414" s="13">
        <v>6</v>
      </c>
      <c r="C414" s="13"/>
      <c r="D414" s="66">
        <v>7</v>
      </c>
      <c r="E414" s="66">
        <v>82</v>
      </c>
      <c r="F414" s="68" t="s">
        <v>775</v>
      </c>
      <c r="G414" s="66" t="s">
        <v>794</v>
      </c>
      <c r="H414" s="64">
        <v>1375</v>
      </c>
      <c r="I414" s="66">
        <v>83</v>
      </c>
      <c r="J414" s="64">
        <v>0</v>
      </c>
      <c r="K414" s="70"/>
      <c r="L414" s="64">
        <v>56650</v>
      </c>
      <c r="M414" s="64">
        <v>0</v>
      </c>
      <c r="N414" s="72">
        <f t="shared" si="9"/>
        <v>56650</v>
      </c>
      <c r="O414" s="13"/>
      <c r="P414" s="13"/>
    </row>
    <row r="415" spans="1:16" x14ac:dyDescent="0.25">
      <c r="A415" s="13">
        <v>408</v>
      </c>
      <c r="B415" s="13">
        <v>6</v>
      </c>
      <c r="C415" s="13"/>
      <c r="D415" s="66">
        <v>7</v>
      </c>
      <c r="E415" s="66">
        <v>83</v>
      </c>
      <c r="F415" s="68" t="s">
        <v>780</v>
      </c>
      <c r="G415" s="66" t="s">
        <v>23</v>
      </c>
      <c r="H415" s="64">
        <v>1704</v>
      </c>
      <c r="I415" s="66">
        <v>83</v>
      </c>
      <c r="J415" s="64">
        <v>0</v>
      </c>
      <c r="K415" s="70"/>
      <c r="L415" s="64">
        <v>70205</v>
      </c>
      <c r="M415" s="64">
        <v>0</v>
      </c>
      <c r="N415" s="72">
        <f t="shared" si="9"/>
        <v>70205</v>
      </c>
      <c r="O415" s="13"/>
      <c r="P415" s="13"/>
    </row>
    <row r="416" spans="1:16" x14ac:dyDescent="0.25">
      <c r="A416" s="13">
        <v>409</v>
      </c>
      <c r="B416" s="13">
        <v>6</v>
      </c>
      <c r="C416" s="13"/>
      <c r="D416" s="66">
        <v>7</v>
      </c>
      <c r="E416" s="66">
        <v>85</v>
      </c>
      <c r="F416" s="68" t="s">
        <v>775</v>
      </c>
      <c r="G416" s="66" t="s">
        <v>794</v>
      </c>
      <c r="H416" s="64">
        <v>2024</v>
      </c>
      <c r="I416" s="66">
        <v>83</v>
      </c>
      <c r="J416" s="64">
        <v>0</v>
      </c>
      <c r="K416" s="70"/>
      <c r="L416" s="64">
        <v>83389</v>
      </c>
      <c r="M416" s="64">
        <v>0</v>
      </c>
      <c r="N416" s="72">
        <f t="shared" si="9"/>
        <v>83389</v>
      </c>
      <c r="O416" s="13"/>
      <c r="P416" s="13"/>
    </row>
    <row r="417" spans="1:16" x14ac:dyDescent="0.25">
      <c r="A417" s="13">
        <v>410</v>
      </c>
      <c r="B417" s="13">
        <v>6</v>
      </c>
      <c r="C417" s="13"/>
      <c r="D417" s="66">
        <v>7</v>
      </c>
      <c r="E417" s="66">
        <v>87</v>
      </c>
      <c r="F417" s="68" t="s">
        <v>795</v>
      </c>
      <c r="G417" s="66" t="s">
        <v>790</v>
      </c>
      <c r="H417" s="64">
        <v>1706</v>
      </c>
      <c r="I417" s="66">
        <v>84</v>
      </c>
      <c r="J417" s="64">
        <v>0</v>
      </c>
      <c r="K417" s="70"/>
      <c r="L417" s="64">
        <v>55957</v>
      </c>
      <c r="M417" s="64">
        <v>0</v>
      </c>
      <c r="N417" s="72">
        <f t="shared" si="9"/>
        <v>55957</v>
      </c>
      <c r="O417" s="13"/>
      <c r="P417" s="13"/>
    </row>
    <row r="418" spans="1:16" x14ac:dyDescent="0.25">
      <c r="A418" s="13">
        <v>411</v>
      </c>
      <c r="B418" s="13">
        <v>6</v>
      </c>
      <c r="C418" s="13"/>
      <c r="D418" s="66">
        <v>7</v>
      </c>
      <c r="E418" s="66">
        <v>92</v>
      </c>
      <c r="F418" s="68" t="s">
        <v>670</v>
      </c>
      <c r="G418" s="66" t="s">
        <v>23</v>
      </c>
      <c r="H418" s="64">
        <v>890</v>
      </c>
      <c r="I418" s="66">
        <v>84</v>
      </c>
      <c r="J418" s="64">
        <v>0</v>
      </c>
      <c r="K418" s="70"/>
      <c r="L418" s="64">
        <v>29192</v>
      </c>
      <c r="M418" s="64">
        <v>0</v>
      </c>
      <c r="N418" s="72">
        <f t="shared" si="9"/>
        <v>29192</v>
      </c>
      <c r="O418" s="13"/>
      <c r="P418" s="13"/>
    </row>
    <row r="419" spans="1:16" x14ac:dyDescent="0.25">
      <c r="A419" s="13">
        <v>412</v>
      </c>
      <c r="B419" s="13">
        <v>6</v>
      </c>
      <c r="C419" s="13"/>
      <c r="D419" s="66">
        <v>7</v>
      </c>
      <c r="E419" s="66">
        <v>93</v>
      </c>
      <c r="F419" s="68" t="s">
        <v>796</v>
      </c>
      <c r="G419" s="66" t="s">
        <v>23</v>
      </c>
      <c r="H419" s="64">
        <v>920</v>
      </c>
      <c r="I419" s="66">
        <v>83</v>
      </c>
      <c r="J419" s="64">
        <v>0</v>
      </c>
      <c r="K419" s="70"/>
      <c r="L419" s="64">
        <v>37904</v>
      </c>
      <c r="M419" s="64">
        <v>0</v>
      </c>
      <c r="N419" s="72">
        <f t="shared" si="9"/>
        <v>37904</v>
      </c>
      <c r="O419" s="13"/>
      <c r="P419" s="13"/>
    </row>
    <row r="420" spans="1:16" x14ac:dyDescent="0.25">
      <c r="A420" s="13">
        <v>413</v>
      </c>
      <c r="B420" s="60">
        <v>6</v>
      </c>
      <c r="C420" s="60"/>
      <c r="D420" s="60">
        <v>7</v>
      </c>
      <c r="E420" s="60">
        <v>94</v>
      </c>
      <c r="F420" s="81" t="s">
        <v>1049</v>
      </c>
      <c r="G420" s="60" t="s">
        <v>23</v>
      </c>
      <c r="H420" s="62">
        <v>603</v>
      </c>
      <c r="I420" s="60">
        <v>80</v>
      </c>
      <c r="J420" s="62"/>
      <c r="K420" s="63"/>
      <c r="L420" s="62">
        <v>19778</v>
      </c>
      <c r="M420" s="62">
        <v>0</v>
      </c>
      <c r="N420" s="80">
        <f t="shared" si="9"/>
        <v>19778</v>
      </c>
      <c r="O420" s="60"/>
      <c r="P420" s="60"/>
    </row>
    <row r="421" spans="1:16" x14ac:dyDescent="0.25">
      <c r="A421" s="13">
        <v>414</v>
      </c>
      <c r="B421" s="60">
        <v>6</v>
      </c>
      <c r="C421" s="60"/>
      <c r="D421" s="60">
        <v>7</v>
      </c>
      <c r="E421" s="60">
        <v>95</v>
      </c>
      <c r="F421" s="81" t="s">
        <v>1050</v>
      </c>
      <c r="G421" s="60" t="s">
        <v>23</v>
      </c>
      <c r="H421" s="62">
        <v>457</v>
      </c>
      <c r="I421" s="60">
        <v>80</v>
      </c>
      <c r="J421" s="62"/>
      <c r="K421" s="63"/>
      <c r="L421" s="62">
        <v>14990</v>
      </c>
      <c r="M421" s="62">
        <v>0</v>
      </c>
      <c r="N421" s="80">
        <f t="shared" si="9"/>
        <v>14990</v>
      </c>
      <c r="O421" s="60"/>
      <c r="P421" s="60"/>
    </row>
    <row r="422" spans="1:16" x14ac:dyDescent="0.25">
      <c r="A422" s="13">
        <v>415</v>
      </c>
      <c r="B422" s="60">
        <v>6</v>
      </c>
      <c r="C422" s="60"/>
      <c r="D422" s="60">
        <v>7</v>
      </c>
      <c r="E422" s="60">
        <v>96</v>
      </c>
      <c r="F422" s="81" t="s">
        <v>1051</v>
      </c>
      <c r="G422" s="60" t="s">
        <v>23</v>
      </c>
      <c r="H422" s="62">
        <v>849</v>
      </c>
      <c r="I422" s="60">
        <v>79</v>
      </c>
      <c r="J422" s="62"/>
      <c r="K422" s="63"/>
      <c r="L422" s="62">
        <v>34979</v>
      </c>
      <c r="M422" s="62">
        <v>0</v>
      </c>
      <c r="N422" s="80">
        <f t="shared" si="9"/>
        <v>34979</v>
      </c>
      <c r="O422" s="60"/>
      <c r="P422" s="60"/>
    </row>
    <row r="423" spans="1:16" x14ac:dyDescent="0.25">
      <c r="A423" s="13">
        <v>416</v>
      </c>
      <c r="B423" s="60">
        <v>6</v>
      </c>
      <c r="C423" s="60"/>
      <c r="D423" s="60">
        <v>7</v>
      </c>
      <c r="E423" s="60">
        <v>98</v>
      </c>
      <c r="F423" s="81" t="s">
        <v>1052</v>
      </c>
      <c r="G423" s="60" t="s">
        <v>23</v>
      </c>
      <c r="H423" s="62">
        <v>845</v>
      </c>
      <c r="I423" s="60">
        <v>80</v>
      </c>
      <c r="J423" s="62"/>
      <c r="K423" s="63"/>
      <c r="L423" s="62">
        <v>23716</v>
      </c>
      <c r="M423" s="62">
        <v>0</v>
      </c>
      <c r="N423" s="80">
        <f t="shared" si="9"/>
        <v>23716</v>
      </c>
      <c r="O423" s="60"/>
      <c r="P423" s="60"/>
    </row>
    <row r="424" spans="1:16" x14ac:dyDescent="0.25">
      <c r="A424" s="13">
        <v>417</v>
      </c>
      <c r="B424" s="60">
        <v>6</v>
      </c>
      <c r="C424" s="60"/>
      <c r="D424" s="60">
        <v>7</v>
      </c>
      <c r="E424" s="60">
        <v>99</v>
      </c>
      <c r="F424" s="81" t="s">
        <v>1033</v>
      </c>
      <c r="G424" s="60" t="s">
        <v>23</v>
      </c>
      <c r="H424" s="62">
        <v>864</v>
      </c>
      <c r="I424" s="60">
        <v>80</v>
      </c>
      <c r="J424" s="62"/>
      <c r="K424" s="63"/>
      <c r="L424" s="62">
        <v>28339</v>
      </c>
      <c r="M424" s="62">
        <v>0</v>
      </c>
      <c r="N424" s="80">
        <f t="shared" si="9"/>
        <v>28339</v>
      </c>
      <c r="O424" s="60"/>
      <c r="P424" s="60"/>
    </row>
    <row r="425" spans="1:16" x14ac:dyDescent="0.25">
      <c r="A425" s="13">
        <v>418</v>
      </c>
      <c r="B425" s="13">
        <v>6</v>
      </c>
      <c r="C425" s="13"/>
      <c r="D425" s="66">
        <v>8</v>
      </c>
      <c r="E425" s="66">
        <v>1</v>
      </c>
      <c r="F425" s="68" t="s">
        <v>797</v>
      </c>
      <c r="G425" s="66" t="s">
        <v>798</v>
      </c>
      <c r="H425" s="64">
        <v>4580</v>
      </c>
      <c r="I425" s="66">
        <v>84</v>
      </c>
      <c r="J425" s="64">
        <v>0</v>
      </c>
      <c r="K425" s="70"/>
      <c r="L425" s="64">
        <v>150224</v>
      </c>
      <c r="M425" s="64">
        <v>0</v>
      </c>
      <c r="N425" s="72">
        <f t="shared" si="9"/>
        <v>150224</v>
      </c>
      <c r="O425" s="13"/>
      <c r="P425" s="13"/>
    </row>
    <row r="426" spans="1:16" x14ac:dyDescent="0.25">
      <c r="A426" s="13">
        <v>419</v>
      </c>
      <c r="B426" s="13">
        <v>6</v>
      </c>
      <c r="C426" s="13"/>
      <c r="D426" s="66">
        <v>8</v>
      </c>
      <c r="E426" s="66">
        <v>6</v>
      </c>
      <c r="F426" s="68" t="s">
        <v>799</v>
      </c>
      <c r="G426" s="66" t="s">
        <v>800</v>
      </c>
      <c r="H426" s="64">
        <v>834</v>
      </c>
      <c r="I426" s="66">
        <v>84</v>
      </c>
      <c r="J426" s="64">
        <v>0</v>
      </c>
      <c r="K426" s="70"/>
      <c r="L426" s="64">
        <v>27355</v>
      </c>
      <c r="M426" s="64">
        <v>0</v>
      </c>
      <c r="N426" s="72">
        <f t="shared" si="9"/>
        <v>27355</v>
      </c>
      <c r="O426" s="13"/>
      <c r="P426" s="13"/>
    </row>
    <row r="427" spans="1:16" x14ac:dyDescent="0.25">
      <c r="A427" s="13">
        <v>420</v>
      </c>
      <c r="B427" s="13">
        <v>6</v>
      </c>
      <c r="C427" s="13"/>
      <c r="D427" s="66">
        <v>8</v>
      </c>
      <c r="E427" s="66">
        <v>9</v>
      </c>
      <c r="F427" s="68" t="s">
        <v>801</v>
      </c>
      <c r="G427" s="66" t="s">
        <v>23</v>
      </c>
      <c r="H427" s="64">
        <v>770</v>
      </c>
      <c r="I427" s="66">
        <v>84</v>
      </c>
      <c r="J427" s="64">
        <v>0</v>
      </c>
      <c r="K427" s="70"/>
      <c r="L427" s="64">
        <v>25256</v>
      </c>
      <c r="M427" s="64">
        <v>0</v>
      </c>
      <c r="N427" s="72">
        <f t="shared" si="9"/>
        <v>25256</v>
      </c>
      <c r="O427" s="13"/>
      <c r="P427" s="13"/>
    </row>
    <row r="428" spans="1:16" x14ac:dyDescent="0.25">
      <c r="A428" s="13">
        <v>421</v>
      </c>
      <c r="B428" s="13">
        <v>6</v>
      </c>
      <c r="C428" s="13"/>
      <c r="D428" s="66">
        <v>8</v>
      </c>
      <c r="E428" s="66">
        <v>13</v>
      </c>
      <c r="F428" s="68" t="s">
        <v>802</v>
      </c>
      <c r="G428" s="66" t="s">
        <v>23</v>
      </c>
      <c r="H428" s="64">
        <v>360</v>
      </c>
      <c r="I428" s="66">
        <v>84</v>
      </c>
      <c r="J428" s="64">
        <v>0</v>
      </c>
      <c r="K428" s="70"/>
      <c r="L428" s="64">
        <v>11808</v>
      </c>
      <c r="M428" s="64"/>
      <c r="N428" s="72">
        <f t="shared" si="9"/>
        <v>11808</v>
      </c>
      <c r="O428" s="13"/>
      <c r="P428" s="13"/>
    </row>
    <row r="429" spans="1:16" x14ac:dyDescent="0.25">
      <c r="A429" s="13">
        <v>422</v>
      </c>
      <c r="B429" s="13">
        <v>6</v>
      </c>
      <c r="C429" s="13"/>
      <c r="D429" s="13">
        <v>8</v>
      </c>
      <c r="E429" s="13">
        <v>21</v>
      </c>
      <c r="F429" s="14" t="s">
        <v>803</v>
      </c>
      <c r="G429" s="13" t="s">
        <v>23</v>
      </c>
      <c r="H429" s="15">
        <v>832</v>
      </c>
      <c r="I429" s="13">
        <v>84</v>
      </c>
      <c r="J429" s="15">
        <v>0</v>
      </c>
      <c r="K429" s="16"/>
      <c r="L429" s="15">
        <v>27290</v>
      </c>
      <c r="M429" s="15">
        <v>0</v>
      </c>
      <c r="N429" s="17">
        <f t="shared" si="9"/>
        <v>27290</v>
      </c>
      <c r="O429" s="73"/>
      <c r="P429" s="73"/>
    </row>
    <row r="430" spans="1:16" x14ac:dyDescent="0.25">
      <c r="A430" s="13">
        <v>423</v>
      </c>
      <c r="B430" s="13">
        <v>6</v>
      </c>
      <c r="C430" s="13"/>
      <c r="D430" s="13">
        <v>8</v>
      </c>
      <c r="E430" s="13">
        <v>42</v>
      </c>
      <c r="F430" s="14" t="s">
        <v>805</v>
      </c>
      <c r="G430" s="13" t="s">
        <v>23</v>
      </c>
      <c r="H430" s="15">
        <v>960</v>
      </c>
      <c r="I430" s="13">
        <v>84</v>
      </c>
      <c r="J430" s="15">
        <v>0</v>
      </c>
      <c r="K430" s="16"/>
      <c r="L430" s="15">
        <v>16794</v>
      </c>
      <c r="M430" s="15">
        <v>0</v>
      </c>
      <c r="N430" s="17">
        <f t="shared" si="9"/>
        <v>16794</v>
      </c>
      <c r="O430" s="73"/>
      <c r="P430" s="73"/>
    </row>
    <row r="431" spans="1:16" x14ac:dyDescent="0.25">
      <c r="A431" s="13">
        <v>424</v>
      </c>
      <c r="B431" s="13">
        <v>6</v>
      </c>
      <c r="C431" s="13"/>
      <c r="D431" s="66">
        <v>8</v>
      </c>
      <c r="E431" s="66">
        <v>43</v>
      </c>
      <c r="F431" s="68" t="s">
        <v>806</v>
      </c>
      <c r="G431" s="66" t="s">
        <v>23</v>
      </c>
      <c r="H431" s="64">
        <v>960</v>
      </c>
      <c r="I431" s="66">
        <v>84</v>
      </c>
      <c r="J431" s="64">
        <v>0</v>
      </c>
      <c r="K431" s="70"/>
      <c r="L431" s="64">
        <v>31488</v>
      </c>
      <c r="M431" s="64">
        <v>0</v>
      </c>
      <c r="N431" s="72">
        <f t="shared" si="9"/>
        <v>31488</v>
      </c>
      <c r="O431" s="13"/>
      <c r="P431" s="13"/>
    </row>
    <row r="432" spans="1:16" x14ac:dyDescent="0.25">
      <c r="A432" s="13">
        <v>425</v>
      </c>
      <c r="B432" s="13">
        <v>6</v>
      </c>
      <c r="C432" s="13"/>
      <c r="D432" s="66">
        <v>8</v>
      </c>
      <c r="E432" s="66">
        <v>46</v>
      </c>
      <c r="F432" s="68" t="s">
        <v>807</v>
      </c>
      <c r="G432" s="66" t="s">
        <v>23</v>
      </c>
      <c r="H432" s="64">
        <v>1665</v>
      </c>
      <c r="I432" s="66">
        <v>84</v>
      </c>
      <c r="J432" s="64">
        <v>0</v>
      </c>
      <c r="K432" s="70"/>
      <c r="L432" s="64">
        <v>54612</v>
      </c>
      <c r="M432" s="64">
        <v>0</v>
      </c>
      <c r="N432" s="72">
        <f t="shared" si="9"/>
        <v>54612</v>
      </c>
      <c r="O432" s="13"/>
      <c r="P432" s="13"/>
    </row>
    <row r="433" spans="1:16" x14ac:dyDescent="0.25">
      <c r="A433" s="13">
        <v>426</v>
      </c>
      <c r="B433" s="13">
        <v>6</v>
      </c>
      <c r="C433" s="13"/>
      <c r="D433" s="66">
        <v>8</v>
      </c>
      <c r="E433" s="66">
        <v>49</v>
      </c>
      <c r="F433" s="68" t="s">
        <v>808</v>
      </c>
      <c r="G433" s="66" t="s">
        <v>23</v>
      </c>
      <c r="H433" s="64">
        <v>1499</v>
      </c>
      <c r="I433" s="66">
        <v>84</v>
      </c>
      <c r="J433" s="64">
        <v>0</v>
      </c>
      <c r="K433" s="70"/>
      <c r="L433" s="64">
        <v>49167</v>
      </c>
      <c r="M433" s="64">
        <v>0</v>
      </c>
      <c r="N433" s="72">
        <f t="shared" si="9"/>
        <v>49167</v>
      </c>
      <c r="O433" s="13"/>
      <c r="P433" s="13"/>
    </row>
    <row r="434" spans="1:16" x14ac:dyDescent="0.25">
      <c r="A434" s="13">
        <v>427</v>
      </c>
      <c r="B434" s="13">
        <v>6</v>
      </c>
      <c r="C434" s="13"/>
      <c r="D434" s="66">
        <v>8</v>
      </c>
      <c r="E434" s="66">
        <v>55</v>
      </c>
      <c r="F434" s="68" t="s">
        <v>809</v>
      </c>
      <c r="G434" s="66" t="s">
        <v>23</v>
      </c>
      <c r="H434" s="64">
        <v>948</v>
      </c>
      <c r="I434" s="66">
        <v>84</v>
      </c>
      <c r="J434" s="64">
        <v>0</v>
      </c>
      <c r="K434" s="70"/>
      <c r="L434" s="64">
        <v>31094</v>
      </c>
      <c r="M434" s="64">
        <v>0</v>
      </c>
      <c r="N434" s="72">
        <f t="shared" si="9"/>
        <v>31094</v>
      </c>
      <c r="O434" s="13"/>
      <c r="P434" s="13"/>
    </row>
    <row r="435" spans="1:16" x14ac:dyDescent="0.25">
      <c r="A435" s="13">
        <v>428</v>
      </c>
      <c r="B435" s="13">
        <v>6</v>
      </c>
      <c r="C435" s="13"/>
      <c r="D435" s="66">
        <v>8</v>
      </c>
      <c r="E435" s="66">
        <v>56</v>
      </c>
      <c r="F435" s="68" t="s">
        <v>810</v>
      </c>
      <c r="G435" s="66" t="s">
        <v>23</v>
      </c>
      <c r="H435" s="64">
        <v>837</v>
      </c>
      <c r="I435" s="66">
        <v>84</v>
      </c>
      <c r="J435" s="64">
        <v>0</v>
      </c>
      <c r="K435" s="70"/>
      <c r="L435" s="64">
        <v>27454</v>
      </c>
      <c r="M435" s="64">
        <v>0</v>
      </c>
      <c r="N435" s="72">
        <f t="shared" si="9"/>
        <v>27454</v>
      </c>
      <c r="O435" s="13"/>
      <c r="P435" s="13"/>
    </row>
    <row r="436" spans="1:16" x14ac:dyDescent="0.25">
      <c r="A436" s="13">
        <v>429</v>
      </c>
      <c r="B436" s="13">
        <v>6</v>
      </c>
      <c r="C436" s="13"/>
      <c r="D436" s="66">
        <v>8</v>
      </c>
      <c r="E436" s="66">
        <v>58</v>
      </c>
      <c r="F436" s="68" t="s">
        <v>811</v>
      </c>
      <c r="G436" s="66" t="s">
        <v>23</v>
      </c>
      <c r="H436" s="64">
        <v>1876</v>
      </c>
      <c r="I436" s="66">
        <v>84</v>
      </c>
      <c r="J436" s="64">
        <v>0</v>
      </c>
      <c r="K436" s="70"/>
      <c r="L436" s="64">
        <v>61533</v>
      </c>
      <c r="M436" s="64">
        <v>0</v>
      </c>
      <c r="N436" s="72">
        <f t="shared" si="9"/>
        <v>61533</v>
      </c>
      <c r="O436" s="13"/>
      <c r="P436" s="13"/>
    </row>
    <row r="437" spans="1:16" x14ac:dyDescent="0.25">
      <c r="A437" s="13">
        <v>430</v>
      </c>
      <c r="B437" s="13">
        <v>6</v>
      </c>
      <c r="C437" s="13"/>
      <c r="D437" s="66">
        <v>8</v>
      </c>
      <c r="E437" s="66">
        <v>61</v>
      </c>
      <c r="F437" s="68" t="s">
        <v>812</v>
      </c>
      <c r="G437" s="66" t="s">
        <v>23</v>
      </c>
      <c r="H437" s="64">
        <v>1864</v>
      </c>
      <c r="I437" s="66">
        <v>84</v>
      </c>
      <c r="J437" s="64">
        <v>0</v>
      </c>
      <c r="K437" s="70"/>
      <c r="L437" s="64">
        <v>61139</v>
      </c>
      <c r="M437" s="64">
        <v>0</v>
      </c>
      <c r="N437" s="72">
        <f t="shared" si="9"/>
        <v>61139</v>
      </c>
      <c r="O437" s="13"/>
      <c r="P437" s="13"/>
    </row>
    <row r="438" spans="1:16" x14ac:dyDescent="0.25">
      <c r="A438" s="13">
        <v>431</v>
      </c>
      <c r="B438" s="13">
        <v>6</v>
      </c>
      <c r="C438" s="13"/>
      <c r="D438" s="66">
        <v>8</v>
      </c>
      <c r="E438" s="66">
        <v>62</v>
      </c>
      <c r="F438" s="68" t="s">
        <v>813</v>
      </c>
      <c r="G438" s="66" t="s">
        <v>23</v>
      </c>
      <c r="H438" s="64">
        <v>3565</v>
      </c>
      <c r="I438" s="66">
        <v>84</v>
      </c>
      <c r="J438" s="64">
        <v>0</v>
      </c>
      <c r="K438" s="70"/>
      <c r="L438" s="64">
        <v>116932</v>
      </c>
      <c r="M438" s="64">
        <v>0</v>
      </c>
      <c r="N438" s="72">
        <f t="shared" si="9"/>
        <v>116932</v>
      </c>
      <c r="O438" s="13"/>
      <c r="P438" s="13"/>
    </row>
    <row r="439" spans="1:16" x14ac:dyDescent="0.25">
      <c r="A439" s="13">
        <v>432</v>
      </c>
      <c r="B439" s="13">
        <v>6</v>
      </c>
      <c r="C439" s="13"/>
      <c r="D439" s="66">
        <v>8</v>
      </c>
      <c r="E439" s="66">
        <v>63</v>
      </c>
      <c r="F439" s="68" t="s">
        <v>814</v>
      </c>
      <c r="G439" s="66" t="s">
        <v>23</v>
      </c>
      <c r="H439" s="64">
        <v>1225</v>
      </c>
      <c r="I439" s="66">
        <v>84</v>
      </c>
      <c r="J439" s="64">
        <v>0</v>
      </c>
      <c r="K439" s="70"/>
      <c r="L439" s="64">
        <v>40180</v>
      </c>
      <c r="M439" s="64">
        <v>0</v>
      </c>
      <c r="N439" s="72">
        <f t="shared" si="9"/>
        <v>40180</v>
      </c>
      <c r="O439" s="13"/>
      <c r="P439" s="13"/>
    </row>
    <row r="440" spans="1:16" x14ac:dyDescent="0.25">
      <c r="A440" s="13">
        <v>433</v>
      </c>
      <c r="B440" s="13">
        <v>6</v>
      </c>
      <c r="C440" s="13"/>
      <c r="D440" s="66">
        <v>8</v>
      </c>
      <c r="E440" s="66">
        <v>65</v>
      </c>
      <c r="F440" s="68" t="s">
        <v>815</v>
      </c>
      <c r="G440" s="66" t="s">
        <v>23</v>
      </c>
      <c r="H440" s="64">
        <v>630</v>
      </c>
      <c r="I440" s="66">
        <v>84</v>
      </c>
      <c r="J440" s="64">
        <v>0</v>
      </c>
      <c r="K440" s="70"/>
      <c r="L440" s="64">
        <v>20664</v>
      </c>
      <c r="M440" s="64">
        <v>0</v>
      </c>
      <c r="N440" s="72">
        <f t="shared" si="9"/>
        <v>20664</v>
      </c>
      <c r="O440" s="13"/>
      <c r="P440" s="13"/>
    </row>
    <row r="441" spans="1:16" x14ac:dyDescent="0.25">
      <c r="A441" s="13">
        <v>434</v>
      </c>
      <c r="B441" s="13">
        <v>6</v>
      </c>
      <c r="C441" s="13"/>
      <c r="D441" s="66">
        <v>8</v>
      </c>
      <c r="E441" s="66">
        <v>67</v>
      </c>
      <c r="F441" s="68" t="s">
        <v>816</v>
      </c>
      <c r="G441" s="66" t="s">
        <v>23</v>
      </c>
      <c r="H441" s="64">
        <v>1275</v>
      </c>
      <c r="I441" s="66">
        <v>84</v>
      </c>
      <c r="J441" s="64">
        <v>0</v>
      </c>
      <c r="K441" s="70"/>
      <c r="L441" s="64">
        <v>41820</v>
      </c>
      <c r="M441" s="64">
        <v>0</v>
      </c>
      <c r="N441" s="72">
        <f t="shared" si="9"/>
        <v>41820</v>
      </c>
      <c r="O441" s="13"/>
      <c r="P441" s="13"/>
    </row>
    <row r="442" spans="1:16" x14ac:dyDescent="0.25">
      <c r="A442" s="13">
        <v>435</v>
      </c>
      <c r="B442" s="13">
        <v>6</v>
      </c>
      <c r="C442" s="13"/>
      <c r="D442" s="13">
        <v>8</v>
      </c>
      <c r="E442" s="13">
        <v>70</v>
      </c>
      <c r="F442" s="14" t="s">
        <v>817</v>
      </c>
      <c r="G442" s="13" t="s">
        <v>23</v>
      </c>
      <c r="H442" s="15">
        <v>4490</v>
      </c>
      <c r="I442" s="13">
        <v>84</v>
      </c>
      <c r="J442" s="15">
        <v>0</v>
      </c>
      <c r="K442" s="16"/>
      <c r="L442" s="15">
        <v>147272</v>
      </c>
      <c r="M442" s="15">
        <v>0</v>
      </c>
      <c r="N442" s="17">
        <f t="shared" si="9"/>
        <v>147272</v>
      </c>
      <c r="O442" s="13"/>
      <c r="P442" s="13"/>
    </row>
    <row r="443" spans="1:16" x14ac:dyDescent="0.25">
      <c r="A443" s="13">
        <v>436</v>
      </c>
      <c r="B443" s="13">
        <v>6</v>
      </c>
      <c r="C443" s="13"/>
      <c r="D443" s="13">
        <v>8</v>
      </c>
      <c r="E443" s="13">
        <v>77</v>
      </c>
      <c r="F443" s="14" t="s">
        <v>818</v>
      </c>
      <c r="G443" s="13" t="s">
        <v>23</v>
      </c>
      <c r="H443" s="15">
        <v>893</v>
      </c>
      <c r="I443" s="13">
        <v>84</v>
      </c>
      <c r="J443" s="15">
        <v>0</v>
      </c>
      <c r="K443" s="16"/>
      <c r="L443" s="15">
        <v>29290</v>
      </c>
      <c r="M443" s="15">
        <v>0</v>
      </c>
      <c r="N443" s="17">
        <f t="shared" si="9"/>
        <v>29290</v>
      </c>
      <c r="O443" s="13"/>
      <c r="P443" s="13"/>
    </row>
    <row r="444" spans="1:16" x14ac:dyDescent="0.25">
      <c r="A444" s="13">
        <v>437</v>
      </c>
      <c r="B444" s="13">
        <v>6</v>
      </c>
      <c r="C444" s="13"/>
      <c r="D444" s="13">
        <v>8</v>
      </c>
      <c r="E444" s="13">
        <v>78</v>
      </c>
      <c r="F444" s="14" t="s">
        <v>819</v>
      </c>
      <c r="G444" s="13" t="s">
        <v>23</v>
      </c>
      <c r="H444" s="15">
        <v>3619</v>
      </c>
      <c r="I444" s="13">
        <v>84</v>
      </c>
      <c r="J444" s="15">
        <v>0</v>
      </c>
      <c r="K444" s="16"/>
      <c r="L444" s="15">
        <v>118703</v>
      </c>
      <c r="M444" s="15">
        <v>0</v>
      </c>
      <c r="N444" s="17">
        <f t="shared" si="9"/>
        <v>118703</v>
      </c>
      <c r="O444" s="13"/>
      <c r="P444" s="13"/>
    </row>
    <row r="445" spans="1:16" x14ac:dyDescent="0.25">
      <c r="A445" s="13">
        <v>438</v>
      </c>
      <c r="B445" s="13">
        <v>6</v>
      </c>
      <c r="C445" s="13"/>
      <c r="D445" s="13">
        <v>8</v>
      </c>
      <c r="E445" s="13">
        <v>79</v>
      </c>
      <c r="F445" s="14" t="s">
        <v>820</v>
      </c>
      <c r="G445" s="13" t="s">
        <v>23</v>
      </c>
      <c r="H445" s="15">
        <v>1710</v>
      </c>
      <c r="I445" s="13">
        <v>83</v>
      </c>
      <c r="J445" s="15">
        <v>0</v>
      </c>
      <c r="K445" s="16"/>
      <c r="L445" s="15">
        <v>70452</v>
      </c>
      <c r="M445" s="15">
        <v>0</v>
      </c>
      <c r="N445" s="17">
        <f t="shared" si="9"/>
        <v>70452</v>
      </c>
      <c r="O445" s="13"/>
      <c r="P445" s="13"/>
    </row>
    <row r="446" spans="1:16" x14ac:dyDescent="0.25">
      <c r="A446" s="13">
        <v>439</v>
      </c>
      <c r="B446" s="13">
        <v>6</v>
      </c>
      <c r="C446" s="13"/>
      <c r="D446" s="13">
        <v>8</v>
      </c>
      <c r="E446" s="13">
        <v>80</v>
      </c>
      <c r="F446" s="14" t="s">
        <v>821</v>
      </c>
      <c r="G446" s="13" t="s">
        <v>23</v>
      </c>
      <c r="H446" s="15">
        <v>1703</v>
      </c>
      <c r="I446" s="13">
        <v>83</v>
      </c>
      <c r="J446" s="15">
        <v>0</v>
      </c>
      <c r="K446" s="16"/>
      <c r="L446" s="15">
        <v>69669</v>
      </c>
      <c r="M446" s="15">
        <v>0</v>
      </c>
      <c r="N446" s="17">
        <f t="shared" si="9"/>
        <v>69669</v>
      </c>
      <c r="O446" s="13"/>
      <c r="P446" s="13"/>
    </row>
    <row r="447" spans="1:16" x14ac:dyDescent="0.25">
      <c r="A447" s="13">
        <v>440</v>
      </c>
      <c r="B447" s="13">
        <v>6</v>
      </c>
      <c r="C447" s="13"/>
      <c r="D447" s="13">
        <v>8</v>
      </c>
      <c r="E447" s="13">
        <v>84</v>
      </c>
      <c r="F447" s="14" t="s">
        <v>822</v>
      </c>
      <c r="G447" s="13" t="s">
        <v>23</v>
      </c>
      <c r="H447" s="15">
        <v>3390</v>
      </c>
      <c r="I447" s="13">
        <v>83</v>
      </c>
      <c r="J447" s="15">
        <v>0</v>
      </c>
      <c r="K447" s="16"/>
      <c r="L447" s="15">
        <v>139668</v>
      </c>
      <c r="M447" s="15">
        <v>0</v>
      </c>
      <c r="N447" s="17">
        <f t="shared" ref="N447:N453" si="10">L447+M447</f>
        <v>139668</v>
      </c>
      <c r="O447" s="13"/>
      <c r="P447" s="13"/>
    </row>
    <row r="448" spans="1:16" x14ac:dyDescent="0.25">
      <c r="A448" s="13">
        <v>441</v>
      </c>
      <c r="B448" s="60">
        <v>6</v>
      </c>
      <c r="C448" s="60"/>
      <c r="D448" s="60">
        <v>8</v>
      </c>
      <c r="E448" s="60">
        <v>87</v>
      </c>
      <c r="F448" s="81" t="s">
        <v>823</v>
      </c>
      <c r="G448" s="60" t="s">
        <v>23</v>
      </c>
      <c r="H448" s="62">
        <v>694</v>
      </c>
      <c r="I448" s="60">
        <v>79</v>
      </c>
      <c r="J448" s="62">
        <v>0</v>
      </c>
      <c r="K448" s="63"/>
      <c r="L448" s="62">
        <v>28593</v>
      </c>
      <c r="M448" s="62">
        <v>0</v>
      </c>
      <c r="N448" s="80">
        <f t="shared" si="10"/>
        <v>28593</v>
      </c>
      <c r="O448" s="60"/>
      <c r="P448" s="60"/>
    </row>
    <row r="449" spans="1:16" x14ac:dyDescent="0.25">
      <c r="A449" s="13">
        <v>442</v>
      </c>
      <c r="B449" s="13">
        <v>6</v>
      </c>
      <c r="C449" s="13"/>
      <c r="D449" s="13">
        <v>8</v>
      </c>
      <c r="E449" s="13">
        <v>88</v>
      </c>
      <c r="F449" s="14" t="s">
        <v>824</v>
      </c>
      <c r="G449" s="13" t="s">
        <v>23</v>
      </c>
      <c r="H449" s="15">
        <v>1763</v>
      </c>
      <c r="I449" s="13">
        <v>83</v>
      </c>
      <c r="J449" s="15">
        <v>0</v>
      </c>
      <c r="K449" s="16"/>
      <c r="L449" s="15">
        <v>72636</v>
      </c>
      <c r="M449" s="15">
        <v>0</v>
      </c>
      <c r="N449" s="17">
        <f t="shared" si="10"/>
        <v>72636</v>
      </c>
      <c r="O449" s="13"/>
      <c r="P449" s="13"/>
    </row>
    <row r="450" spans="1:16" x14ac:dyDescent="0.25">
      <c r="A450" s="13">
        <v>443</v>
      </c>
      <c r="B450" s="13">
        <v>6</v>
      </c>
      <c r="C450" s="13"/>
      <c r="D450" s="13">
        <v>8</v>
      </c>
      <c r="E450" s="13">
        <v>97</v>
      </c>
      <c r="F450" s="14" t="s">
        <v>1038</v>
      </c>
      <c r="G450" s="13" t="s">
        <v>23</v>
      </c>
      <c r="H450" s="15">
        <v>1861</v>
      </c>
      <c r="I450" s="13">
        <v>79</v>
      </c>
      <c r="J450" s="15">
        <v>0</v>
      </c>
      <c r="K450" s="16"/>
      <c r="L450" s="15">
        <v>76673</v>
      </c>
      <c r="M450" s="15">
        <v>0</v>
      </c>
      <c r="N450" s="17">
        <f t="shared" si="10"/>
        <v>76673</v>
      </c>
      <c r="O450" s="13"/>
      <c r="P450" s="13"/>
    </row>
    <row r="451" spans="1:16" x14ac:dyDescent="0.25">
      <c r="A451" s="13">
        <v>444</v>
      </c>
      <c r="B451" s="13">
        <v>6</v>
      </c>
      <c r="C451" s="13"/>
      <c r="D451" s="13">
        <v>8</v>
      </c>
      <c r="E451" s="13">
        <v>98</v>
      </c>
      <c r="F451" s="14" t="s">
        <v>827</v>
      </c>
      <c r="G451" s="13" t="s">
        <v>23</v>
      </c>
      <c r="H451" s="15">
        <v>3588</v>
      </c>
      <c r="I451" s="13">
        <v>83</v>
      </c>
      <c r="J451" s="15">
        <v>0</v>
      </c>
      <c r="K451" s="16"/>
      <c r="L451" s="15">
        <v>147826</v>
      </c>
      <c r="M451" s="15">
        <v>0</v>
      </c>
      <c r="N451" s="17">
        <f t="shared" si="10"/>
        <v>147826</v>
      </c>
      <c r="O451" s="13"/>
      <c r="P451" s="13"/>
    </row>
    <row r="452" spans="1:16" x14ac:dyDescent="0.25">
      <c r="A452" s="13">
        <v>445</v>
      </c>
      <c r="B452" s="13">
        <v>6</v>
      </c>
      <c r="C452" s="13"/>
      <c r="D452" s="13">
        <v>8</v>
      </c>
      <c r="E452" s="13">
        <v>104</v>
      </c>
      <c r="F452" s="14" t="s">
        <v>828</v>
      </c>
      <c r="G452" s="13" t="s">
        <v>23</v>
      </c>
      <c r="H452" s="15">
        <v>587</v>
      </c>
      <c r="I452" s="13">
        <v>83</v>
      </c>
      <c r="J452" s="15">
        <v>0</v>
      </c>
      <c r="K452" s="16"/>
      <c r="L452" s="15">
        <v>24184</v>
      </c>
      <c r="M452" s="15">
        <v>0</v>
      </c>
      <c r="N452" s="17">
        <f t="shared" si="10"/>
        <v>24184</v>
      </c>
      <c r="O452" s="13"/>
      <c r="P452" s="13"/>
    </row>
    <row r="453" spans="1:16" x14ac:dyDescent="0.25">
      <c r="A453" s="13">
        <v>446</v>
      </c>
      <c r="B453" s="13">
        <v>6</v>
      </c>
      <c r="C453" s="13"/>
      <c r="D453" s="13">
        <v>8</v>
      </c>
      <c r="E453" s="13">
        <v>105</v>
      </c>
      <c r="F453" s="14" t="s">
        <v>819</v>
      </c>
      <c r="G453" s="13" t="s">
        <v>23</v>
      </c>
      <c r="H453" s="15">
        <v>883</v>
      </c>
      <c r="I453" s="13">
        <v>83</v>
      </c>
      <c r="J453" s="15">
        <v>0</v>
      </c>
      <c r="K453" s="16"/>
      <c r="L453" s="15">
        <v>36380</v>
      </c>
      <c r="M453" s="15">
        <v>0</v>
      </c>
      <c r="N453" s="17">
        <f t="shared" si="10"/>
        <v>36380</v>
      </c>
      <c r="O453" s="13"/>
      <c r="P453" s="13"/>
    </row>
    <row r="454" spans="1:16" x14ac:dyDescent="0.25">
      <c r="A454" s="13">
        <v>447</v>
      </c>
      <c r="B454" s="13">
        <v>6</v>
      </c>
      <c r="C454" s="13"/>
      <c r="D454" s="13">
        <v>9</v>
      </c>
      <c r="E454" s="13">
        <v>1</v>
      </c>
      <c r="F454" s="14" t="s">
        <v>829</v>
      </c>
      <c r="G454" s="13" t="s">
        <v>23</v>
      </c>
      <c r="H454" s="15">
        <v>3080</v>
      </c>
      <c r="I454" s="13">
        <v>84</v>
      </c>
      <c r="J454" s="15">
        <v>0</v>
      </c>
      <c r="K454" s="16"/>
      <c r="L454" s="15">
        <v>101024</v>
      </c>
      <c r="M454" s="15">
        <v>0</v>
      </c>
      <c r="N454" s="17">
        <f t="shared" ref="N454:N516" si="11">L454+M454</f>
        <v>101024</v>
      </c>
      <c r="O454" s="13"/>
      <c r="P454" s="13"/>
    </row>
    <row r="455" spans="1:16" x14ac:dyDescent="0.25">
      <c r="A455" s="13">
        <v>448</v>
      </c>
      <c r="B455" s="13">
        <v>6</v>
      </c>
      <c r="C455" s="13"/>
      <c r="D455" s="13">
        <v>9</v>
      </c>
      <c r="E455" s="13">
        <v>23</v>
      </c>
      <c r="F455" s="14" t="s">
        <v>830</v>
      </c>
      <c r="G455" s="13" t="s">
        <v>23</v>
      </c>
      <c r="H455" s="15">
        <v>3445</v>
      </c>
      <c r="I455" s="13">
        <v>84</v>
      </c>
      <c r="J455" s="15">
        <v>0</v>
      </c>
      <c r="K455" s="16"/>
      <c r="L455" s="15">
        <v>112996</v>
      </c>
      <c r="M455" s="15">
        <v>0</v>
      </c>
      <c r="N455" s="17">
        <f t="shared" si="11"/>
        <v>112996</v>
      </c>
      <c r="O455" s="13"/>
      <c r="P455" s="13"/>
    </row>
    <row r="456" spans="1:16" x14ac:dyDescent="0.25">
      <c r="A456" s="13">
        <v>449</v>
      </c>
      <c r="B456" s="13">
        <v>6</v>
      </c>
      <c r="C456" s="13"/>
      <c r="D456" s="13">
        <v>9</v>
      </c>
      <c r="E456" s="13">
        <v>25</v>
      </c>
      <c r="F456" s="14" t="s">
        <v>831</v>
      </c>
      <c r="G456" s="13" t="s">
        <v>23</v>
      </c>
      <c r="H456" s="15">
        <v>3799</v>
      </c>
      <c r="I456" s="13">
        <v>84</v>
      </c>
      <c r="J456" s="15">
        <v>0</v>
      </c>
      <c r="K456" s="16"/>
      <c r="L456" s="15">
        <v>124607</v>
      </c>
      <c r="M456" s="15">
        <v>0</v>
      </c>
      <c r="N456" s="17">
        <f t="shared" si="11"/>
        <v>124607</v>
      </c>
      <c r="O456" s="13"/>
      <c r="P456" s="13"/>
    </row>
    <row r="457" spans="1:16" x14ac:dyDescent="0.25">
      <c r="A457" s="13">
        <v>450</v>
      </c>
      <c r="B457" s="165">
        <v>6</v>
      </c>
      <c r="C457" s="165"/>
      <c r="D457" s="165">
        <v>9</v>
      </c>
      <c r="E457" s="165">
        <v>33</v>
      </c>
      <c r="F457" s="166" t="s">
        <v>832</v>
      </c>
      <c r="G457" s="165" t="s">
        <v>23</v>
      </c>
      <c r="H457" s="167">
        <v>13449</v>
      </c>
      <c r="I457" s="165">
        <v>84</v>
      </c>
      <c r="J457" s="167">
        <v>0</v>
      </c>
      <c r="K457" s="168"/>
      <c r="L457" s="167">
        <v>882254</v>
      </c>
      <c r="M457" s="167">
        <v>0</v>
      </c>
      <c r="N457" s="169">
        <f t="shared" si="11"/>
        <v>882254</v>
      </c>
      <c r="O457" s="165"/>
      <c r="P457" s="165"/>
    </row>
    <row r="458" spans="1:16" x14ac:dyDescent="0.25">
      <c r="A458" s="13">
        <v>451</v>
      </c>
      <c r="B458" s="13">
        <v>6</v>
      </c>
      <c r="C458" s="13"/>
      <c r="D458" s="13">
        <v>9</v>
      </c>
      <c r="E458" s="13">
        <v>45</v>
      </c>
      <c r="F458" s="14" t="s">
        <v>833</v>
      </c>
      <c r="G458" s="13" t="s">
        <v>23</v>
      </c>
      <c r="H458" s="15">
        <v>1606</v>
      </c>
      <c r="I458" s="13">
        <v>84</v>
      </c>
      <c r="J458" s="15">
        <v>0</v>
      </c>
      <c r="K458" s="16"/>
      <c r="L458" s="15">
        <v>52677</v>
      </c>
      <c r="M458" s="15">
        <v>0</v>
      </c>
      <c r="N458" s="17">
        <f t="shared" si="11"/>
        <v>52677</v>
      </c>
      <c r="O458" s="13"/>
      <c r="P458" s="13"/>
    </row>
    <row r="459" spans="1:16" x14ac:dyDescent="0.25">
      <c r="A459" s="13">
        <v>452</v>
      </c>
      <c r="B459" s="13">
        <v>6</v>
      </c>
      <c r="C459" s="13"/>
      <c r="D459" s="13">
        <v>9</v>
      </c>
      <c r="E459" s="13">
        <v>73</v>
      </c>
      <c r="F459" s="14" t="s">
        <v>834</v>
      </c>
      <c r="G459" s="13" t="s">
        <v>23</v>
      </c>
      <c r="H459" s="15">
        <v>472</v>
      </c>
      <c r="I459" s="13">
        <v>84</v>
      </c>
      <c r="J459" s="15">
        <v>0</v>
      </c>
      <c r="K459" s="16"/>
      <c r="L459" s="15">
        <v>15482</v>
      </c>
      <c r="M459" s="15">
        <v>0</v>
      </c>
      <c r="N459" s="17">
        <f t="shared" si="11"/>
        <v>15482</v>
      </c>
      <c r="O459" s="13"/>
      <c r="P459" s="13"/>
    </row>
    <row r="460" spans="1:16" x14ac:dyDescent="0.25">
      <c r="A460" s="13">
        <v>453</v>
      </c>
      <c r="B460" s="13">
        <v>6</v>
      </c>
      <c r="C460" s="13"/>
      <c r="D460" s="13">
        <v>9</v>
      </c>
      <c r="E460" s="13">
        <v>74</v>
      </c>
      <c r="F460" s="14" t="s">
        <v>834</v>
      </c>
      <c r="G460" s="13" t="s">
        <v>23</v>
      </c>
      <c r="H460" s="15">
        <v>350</v>
      </c>
      <c r="I460" s="13">
        <v>84</v>
      </c>
      <c r="J460" s="15">
        <v>0</v>
      </c>
      <c r="K460" s="16"/>
      <c r="L460" s="15">
        <v>11480</v>
      </c>
      <c r="M460" s="15">
        <v>0</v>
      </c>
      <c r="N460" s="17">
        <f t="shared" si="11"/>
        <v>11480</v>
      </c>
      <c r="O460" s="13"/>
      <c r="P460" s="13"/>
    </row>
    <row r="461" spans="1:16" x14ac:dyDescent="0.25">
      <c r="A461" s="13">
        <v>454</v>
      </c>
      <c r="B461" s="13">
        <v>6</v>
      </c>
      <c r="C461" s="13"/>
      <c r="D461" s="13">
        <v>9</v>
      </c>
      <c r="E461" s="13">
        <v>144</v>
      </c>
      <c r="F461" s="14" t="s">
        <v>835</v>
      </c>
      <c r="G461" s="13" t="s">
        <v>23</v>
      </c>
      <c r="H461" s="15">
        <v>3608</v>
      </c>
      <c r="I461" s="13">
        <v>84</v>
      </c>
      <c r="J461" s="15">
        <f>-J462</f>
        <v>0</v>
      </c>
      <c r="K461" s="16"/>
      <c r="L461" s="15">
        <v>118342</v>
      </c>
      <c r="M461" s="15">
        <v>0</v>
      </c>
      <c r="N461" s="17">
        <f t="shared" si="11"/>
        <v>118342</v>
      </c>
      <c r="O461" s="13"/>
      <c r="P461" s="13"/>
    </row>
    <row r="462" spans="1:16" x14ac:dyDescent="0.25">
      <c r="A462" s="13">
        <v>455</v>
      </c>
      <c r="B462" s="13">
        <v>6</v>
      </c>
      <c r="C462" s="13"/>
      <c r="D462" s="13">
        <v>10</v>
      </c>
      <c r="E462" s="13">
        <v>1</v>
      </c>
      <c r="F462" s="14" t="s">
        <v>836</v>
      </c>
      <c r="G462" s="13" t="s">
        <v>23</v>
      </c>
      <c r="H462" s="15">
        <v>7967</v>
      </c>
      <c r="I462" s="13">
        <v>86</v>
      </c>
      <c r="J462" s="15">
        <v>0</v>
      </c>
      <c r="K462" s="16"/>
      <c r="L462" s="15">
        <v>101088</v>
      </c>
      <c r="M462" s="15">
        <v>0</v>
      </c>
      <c r="N462" s="17">
        <f t="shared" si="11"/>
        <v>101088</v>
      </c>
      <c r="O462" s="13"/>
      <c r="P462" s="13"/>
    </row>
    <row r="463" spans="1:16" x14ac:dyDescent="0.25">
      <c r="A463" s="13">
        <v>456</v>
      </c>
      <c r="B463" s="13">
        <v>6</v>
      </c>
      <c r="C463" s="13"/>
      <c r="D463" s="13">
        <v>10</v>
      </c>
      <c r="E463" s="13">
        <v>2</v>
      </c>
      <c r="F463" s="14" t="s">
        <v>837</v>
      </c>
      <c r="G463" s="13" t="s">
        <v>23</v>
      </c>
      <c r="H463" s="15">
        <v>931</v>
      </c>
      <c r="I463" s="13">
        <v>86</v>
      </c>
      <c r="J463" s="15">
        <v>0</v>
      </c>
      <c r="K463" s="16"/>
      <c r="L463" s="15">
        <v>17875</v>
      </c>
      <c r="M463" s="15">
        <v>0</v>
      </c>
      <c r="N463" s="17">
        <f t="shared" si="11"/>
        <v>17875</v>
      </c>
      <c r="O463" s="13"/>
      <c r="P463" s="13"/>
    </row>
    <row r="464" spans="1:16" x14ac:dyDescent="0.25">
      <c r="A464" s="13">
        <v>457</v>
      </c>
      <c r="B464" s="13">
        <v>6</v>
      </c>
      <c r="C464" s="13"/>
      <c r="D464" s="13">
        <v>10</v>
      </c>
      <c r="E464" s="13">
        <v>3</v>
      </c>
      <c r="F464" s="14" t="s">
        <v>838</v>
      </c>
      <c r="G464" s="13" t="s">
        <v>23</v>
      </c>
      <c r="H464" s="15">
        <v>931</v>
      </c>
      <c r="I464" s="13">
        <v>86</v>
      </c>
      <c r="J464" s="15">
        <v>0</v>
      </c>
      <c r="K464" s="16"/>
      <c r="L464" s="15">
        <v>17875</v>
      </c>
      <c r="M464" s="15">
        <v>0</v>
      </c>
      <c r="N464" s="17">
        <f t="shared" si="11"/>
        <v>17875</v>
      </c>
      <c r="O464" s="13"/>
      <c r="P464" s="13"/>
    </row>
    <row r="465" spans="1:16" x14ac:dyDescent="0.25">
      <c r="A465" s="13">
        <v>458</v>
      </c>
      <c r="B465" s="13">
        <v>6</v>
      </c>
      <c r="C465" s="13"/>
      <c r="D465" s="13">
        <v>10</v>
      </c>
      <c r="E465" s="13">
        <v>4</v>
      </c>
      <c r="F465" s="14" t="s">
        <v>839</v>
      </c>
      <c r="G465" s="13" t="s">
        <v>23</v>
      </c>
      <c r="H465" s="15">
        <v>933</v>
      </c>
      <c r="I465" s="13">
        <v>86</v>
      </c>
      <c r="J465" s="15">
        <v>0</v>
      </c>
      <c r="K465" s="16"/>
      <c r="L465" s="15">
        <v>17914</v>
      </c>
      <c r="M465" s="15">
        <v>0</v>
      </c>
      <c r="N465" s="17">
        <f t="shared" si="11"/>
        <v>17914</v>
      </c>
      <c r="O465" s="13"/>
      <c r="P465" s="13"/>
    </row>
    <row r="466" spans="1:16" x14ac:dyDescent="0.25">
      <c r="A466" s="13">
        <v>459</v>
      </c>
      <c r="B466" s="13">
        <v>6</v>
      </c>
      <c r="C466" s="13"/>
      <c r="D466" s="13">
        <v>10</v>
      </c>
      <c r="E466" s="13">
        <v>5</v>
      </c>
      <c r="F466" s="14" t="s">
        <v>840</v>
      </c>
      <c r="G466" s="13" t="s">
        <v>23</v>
      </c>
      <c r="H466" s="15">
        <v>936</v>
      </c>
      <c r="I466" s="13">
        <v>86</v>
      </c>
      <c r="J466" s="15">
        <v>0</v>
      </c>
      <c r="K466" s="16"/>
      <c r="L466" s="15">
        <v>17971</v>
      </c>
      <c r="M466" s="15">
        <v>0</v>
      </c>
      <c r="N466" s="17">
        <f t="shared" si="11"/>
        <v>17971</v>
      </c>
      <c r="O466" s="13"/>
      <c r="P466" s="13"/>
    </row>
    <row r="467" spans="1:16" x14ac:dyDescent="0.25">
      <c r="A467" s="13">
        <v>460</v>
      </c>
      <c r="B467" s="13">
        <v>6</v>
      </c>
      <c r="C467" s="13"/>
      <c r="D467" s="13">
        <v>10</v>
      </c>
      <c r="E467" s="13">
        <v>6</v>
      </c>
      <c r="F467" s="14" t="s">
        <v>841</v>
      </c>
      <c r="G467" s="13" t="s">
        <v>23</v>
      </c>
      <c r="H467" s="15">
        <v>1822</v>
      </c>
      <c r="I467" s="13">
        <v>86</v>
      </c>
      <c r="J467" s="15">
        <v>0</v>
      </c>
      <c r="K467" s="16"/>
      <c r="L467" s="15">
        <v>34982</v>
      </c>
      <c r="M467" s="15">
        <v>0</v>
      </c>
      <c r="N467" s="17">
        <f t="shared" si="11"/>
        <v>34982</v>
      </c>
      <c r="O467" s="13"/>
      <c r="P467" s="13"/>
    </row>
    <row r="468" spans="1:16" x14ac:dyDescent="0.25">
      <c r="A468" s="13">
        <v>461</v>
      </c>
      <c r="B468" s="13">
        <v>6</v>
      </c>
      <c r="C468" s="13"/>
      <c r="D468" s="13">
        <v>10</v>
      </c>
      <c r="E468" s="13">
        <v>7</v>
      </c>
      <c r="F468" s="14" t="s">
        <v>842</v>
      </c>
      <c r="G468" s="13" t="s">
        <v>23</v>
      </c>
      <c r="H468" s="15">
        <v>1822</v>
      </c>
      <c r="I468" s="13">
        <v>86</v>
      </c>
      <c r="J468" s="15">
        <v>0</v>
      </c>
      <c r="K468" s="16"/>
      <c r="L468" s="15">
        <v>34982</v>
      </c>
      <c r="M468" s="15">
        <v>0</v>
      </c>
      <c r="N468" s="17">
        <f t="shared" si="11"/>
        <v>34982</v>
      </c>
      <c r="O468" s="13"/>
      <c r="P468" s="13"/>
    </row>
    <row r="469" spans="1:16" x14ac:dyDescent="0.25">
      <c r="A469" s="13">
        <v>462</v>
      </c>
      <c r="B469" s="13">
        <v>6</v>
      </c>
      <c r="C469" s="13"/>
      <c r="D469" s="13">
        <v>10</v>
      </c>
      <c r="E469" s="13">
        <v>8</v>
      </c>
      <c r="F469" s="14" t="s">
        <v>843</v>
      </c>
      <c r="G469" s="13" t="s">
        <v>23</v>
      </c>
      <c r="H469" s="15">
        <v>1827</v>
      </c>
      <c r="I469" s="13">
        <v>86</v>
      </c>
      <c r="J469" s="15">
        <v>0</v>
      </c>
      <c r="K469" s="16"/>
      <c r="L469" s="15">
        <v>35078</v>
      </c>
      <c r="M469" s="15">
        <v>0</v>
      </c>
      <c r="N469" s="17">
        <f t="shared" si="11"/>
        <v>35078</v>
      </c>
      <c r="O469" s="13"/>
      <c r="P469" s="13"/>
    </row>
    <row r="470" spans="1:16" x14ac:dyDescent="0.25">
      <c r="A470" s="13">
        <v>463</v>
      </c>
      <c r="B470" s="13">
        <v>6</v>
      </c>
      <c r="C470" s="13"/>
      <c r="D470" s="13">
        <v>10</v>
      </c>
      <c r="E470" s="13">
        <v>16</v>
      </c>
      <c r="F470" s="14" t="s">
        <v>844</v>
      </c>
      <c r="G470" s="13" t="s">
        <v>23</v>
      </c>
      <c r="H470" s="15">
        <v>864</v>
      </c>
      <c r="I470" s="13">
        <v>86</v>
      </c>
      <c r="J470" s="15">
        <v>0</v>
      </c>
      <c r="K470" s="16"/>
      <c r="L470" s="15">
        <v>16589</v>
      </c>
      <c r="M470" s="15">
        <v>0</v>
      </c>
      <c r="N470" s="17">
        <f t="shared" si="11"/>
        <v>16589</v>
      </c>
      <c r="O470" s="13"/>
      <c r="P470" s="13"/>
    </row>
    <row r="471" spans="1:16" x14ac:dyDescent="0.25">
      <c r="A471" s="13">
        <v>464</v>
      </c>
      <c r="B471" s="13">
        <v>6</v>
      </c>
      <c r="C471" s="13"/>
      <c r="D471" s="13">
        <v>10</v>
      </c>
      <c r="E471" s="13">
        <v>20</v>
      </c>
      <c r="F471" s="14" t="s">
        <v>845</v>
      </c>
      <c r="G471" s="13" t="s">
        <v>23</v>
      </c>
      <c r="H471" s="15">
        <v>773</v>
      </c>
      <c r="I471" s="13">
        <v>86</v>
      </c>
      <c r="J471" s="15">
        <v>0</v>
      </c>
      <c r="K471" s="16"/>
      <c r="L471" s="15">
        <v>14842</v>
      </c>
      <c r="M471" s="15">
        <v>0</v>
      </c>
      <c r="N471" s="17">
        <f t="shared" si="11"/>
        <v>14842</v>
      </c>
      <c r="O471" s="13"/>
      <c r="P471" s="13"/>
    </row>
    <row r="472" spans="1:16" x14ac:dyDescent="0.25">
      <c r="A472" s="13">
        <v>465</v>
      </c>
      <c r="B472" s="13">
        <v>6</v>
      </c>
      <c r="C472" s="13"/>
      <c r="D472" s="13">
        <v>10</v>
      </c>
      <c r="E472" s="13">
        <v>21</v>
      </c>
      <c r="F472" s="14" t="s">
        <v>846</v>
      </c>
      <c r="G472" s="13" t="s">
        <v>23</v>
      </c>
      <c r="H472" s="15">
        <v>3586</v>
      </c>
      <c r="I472" s="13">
        <v>86</v>
      </c>
      <c r="J472" s="15">
        <v>0</v>
      </c>
      <c r="K472" s="16"/>
      <c r="L472" s="15">
        <v>68851</v>
      </c>
      <c r="M472" s="15">
        <v>0</v>
      </c>
      <c r="N472" s="17">
        <f t="shared" si="11"/>
        <v>68851</v>
      </c>
      <c r="O472" s="13"/>
      <c r="P472" s="13"/>
    </row>
    <row r="473" spans="1:16" x14ac:dyDescent="0.25">
      <c r="A473" s="13">
        <v>466</v>
      </c>
      <c r="B473" s="13">
        <v>6</v>
      </c>
      <c r="C473" s="13"/>
      <c r="D473" s="13">
        <v>10</v>
      </c>
      <c r="E473" s="13">
        <v>66</v>
      </c>
      <c r="F473" s="14" t="s">
        <v>462</v>
      </c>
      <c r="G473" s="13" t="s">
        <v>23</v>
      </c>
      <c r="H473" s="15">
        <v>8370</v>
      </c>
      <c r="I473" s="13">
        <v>86</v>
      </c>
      <c r="J473" s="15">
        <v>0</v>
      </c>
      <c r="K473" s="16"/>
      <c r="L473" s="15">
        <v>160704</v>
      </c>
      <c r="M473" s="15">
        <v>0</v>
      </c>
      <c r="N473" s="17">
        <f t="shared" si="11"/>
        <v>160704</v>
      </c>
      <c r="O473" s="13"/>
      <c r="P473" s="13"/>
    </row>
    <row r="474" spans="1:16" x14ac:dyDescent="0.25">
      <c r="A474" s="13">
        <v>467</v>
      </c>
      <c r="B474" s="13">
        <v>6</v>
      </c>
      <c r="C474" s="13"/>
      <c r="D474" s="13">
        <v>10</v>
      </c>
      <c r="E474" s="13">
        <v>67</v>
      </c>
      <c r="F474" s="14" t="s">
        <v>638</v>
      </c>
      <c r="G474" s="13" t="s">
        <v>23</v>
      </c>
      <c r="H474" s="15">
        <v>1820</v>
      </c>
      <c r="I474" s="13">
        <v>86</v>
      </c>
      <c r="J474" s="15">
        <v>0</v>
      </c>
      <c r="K474" s="16"/>
      <c r="L474" s="15">
        <v>34944</v>
      </c>
      <c r="M474" s="15">
        <v>0</v>
      </c>
      <c r="N474" s="17">
        <f t="shared" si="11"/>
        <v>34944</v>
      </c>
      <c r="O474" s="13"/>
      <c r="P474" s="13"/>
    </row>
    <row r="475" spans="1:16" x14ac:dyDescent="0.25">
      <c r="A475" s="13">
        <v>468</v>
      </c>
      <c r="B475" s="13">
        <v>6</v>
      </c>
      <c r="C475" s="13"/>
      <c r="D475" s="13">
        <v>10</v>
      </c>
      <c r="E475" s="13">
        <v>69</v>
      </c>
      <c r="F475" s="14" t="s">
        <v>848</v>
      </c>
      <c r="G475" s="13" t="s">
        <v>23</v>
      </c>
      <c r="H475" s="15">
        <v>803</v>
      </c>
      <c r="I475" s="13">
        <v>86</v>
      </c>
      <c r="J475" s="15">
        <v>0</v>
      </c>
      <c r="K475" s="16"/>
      <c r="L475" s="15">
        <v>15418</v>
      </c>
      <c r="M475" s="15">
        <v>0</v>
      </c>
      <c r="N475" s="17">
        <f t="shared" si="11"/>
        <v>15418</v>
      </c>
      <c r="O475" s="13"/>
      <c r="P475" s="13"/>
    </row>
    <row r="476" spans="1:16" x14ac:dyDescent="0.25">
      <c r="A476" s="13">
        <v>469</v>
      </c>
      <c r="B476" s="13">
        <v>6</v>
      </c>
      <c r="C476" s="13"/>
      <c r="D476" s="13">
        <v>10</v>
      </c>
      <c r="E476" s="13">
        <v>71</v>
      </c>
      <c r="F476" s="14" t="s">
        <v>849</v>
      </c>
      <c r="G476" s="13" t="s">
        <v>23</v>
      </c>
      <c r="H476" s="15">
        <v>1024</v>
      </c>
      <c r="I476" s="13">
        <v>86</v>
      </c>
      <c r="J476" s="15">
        <v>0</v>
      </c>
      <c r="K476" s="16"/>
      <c r="L476" s="15">
        <v>19661</v>
      </c>
      <c r="M476" s="15">
        <v>0</v>
      </c>
      <c r="N476" s="17">
        <f t="shared" si="11"/>
        <v>19661</v>
      </c>
      <c r="O476" s="13"/>
      <c r="P476" s="13"/>
    </row>
    <row r="477" spans="1:16" x14ac:dyDescent="0.25">
      <c r="A477" s="13">
        <v>470</v>
      </c>
      <c r="B477" s="13">
        <v>6</v>
      </c>
      <c r="C477" s="13"/>
      <c r="D477" s="13">
        <v>10</v>
      </c>
      <c r="E477" s="13">
        <v>72</v>
      </c>
      <c r="F477" s="14" t="s">
        <v>631</v>
      </c>
      <c r="G477" s="13" t="s">
        <v>23</v>
      </c>
      <c r="H477" s="15">
        <v>2433</v>
      </c>
      <c r="I477" s="13">
        <v>86</v>
      </c>
      <c r="J477" s="15">
        <v>0</v>
      </c>
      <c r="K477" s="16"/>
      <c r="L477" s="15">
        <v>46714</v>
      </c>
      <c r="M477" s="15">
        <v>0</v>
      </c>
      <c r="N477" s="17">
        <f t="shared" si="11"/>
        <v>46714</v>
      </c>
      <c r="O477" s="13"/>
      <c r="P477" s="13"/>
    </row>
    <row r="478" spans="1:16" x14ac:dyDescent="0.25">
      <c r="A478" s="13">
        <v>471</v>
      </c>
      <c r="B478" s="13">
        <v>6</v>
      </c>
      <c r="C478" s="13"/>
      <c r="D478" s="13">
        <v>10</v>
      </c>
      <c r="E478" s="13">
        <v>73</v>
      </c>
      <c r="F478" s="14" t="s">
        <v>513</v>
      </c>
      <c r="G478" s="13" t="s">
        <v>23</v>
      </c>
      <c r="H478" s="15">
        <v>1736</v>
      </c>
      <c r="I478" s="13">
        <v>86</v>
      </c>
      <c r="J478" s="15">
        <v>0</v>
      </c>
      <c r="K478" s="16"/>
      <c r="L478" s="15">
        <v>33331</v>
      </c>
      <c r="M478" s="15">
        <v>0</v>
      </c>
      <c r="N478" s="17">
        <f t="shared" si="11"/>
        <v>33331</v>
      </c>
      <c r="O478" s="13"/>
      <c r="P478" s="13"/>
    </row>
    <row r="479" spans="1:16" x14ac:dyDescent="0.25">
      <c r="A479" s="13">
        <v>472</v>
      </c>
      <c r="B479" s="13">
        <v>6</v>
      </c>
      <c r="C479" s="13"/>
      <c r="D479" s="13">
        <v>10</v>
      </c>
      <c r="E479" s="13">
        <v>74</v>
      </c>
      <c r="F479" s="14" t="s">
        <v>850</v>
      </c>
      <c r="G479" s="13" t="s">
        <v>23</v>
      </c>
      <c r="H479" s="15">
        <v>451</v>
      </c>
      <c r="I479" s="13">
        <v>86</v>
      </c>
      <c r="J479" s="15">
        <v>0</v>
      </c>
      <c r="K479" s="16"/>
      <c r="L479" s="15">
        <v>8659</v>
      </c>
      <c r="M479" s="15">
        <v>0</v>
      </c>
      <c r="N479" s="17">
        <f t="shared" si="11"/>
        <v>8659</v>
      </c>
      <c r="O479" s="13"/>
      <c r="P479" s="13"/>
    </row>
    <row r="480" spans="1:16" x14ac:dyDescent="0.25">
      <c r="A480" s="13">
        <v>473</v>
      </c>
      <c r="B480" s="13">
        <v>6</v>
      </c>
      <c r="C480" s="13"/>
      <c r="D480" s="13">
        <v>10</v>
      </c>
      <c r="E480" s="13">
        <v>75</v>
      </c>
      <c r="F480" s="14" t="s">
        <v>851</v>
      </c>
      <c r="G480" s="13" t="s">
        <v>23</v>
      </c>
      <c r="H480" s="15">
        <v>477</v>
      </c>
      <c r="I480" s="13">
        <v>86</v>
      </c>
      <c r="J480" s="15">
        <v>0</v>
      </c>
      <c r="K480" s="16"/>
      <c r="L480" s="15">
        <v>9158</v>
      </c>
      <c r="M480" s="15">
        <v>0</v>
      </c>
      <c r="N480" s="17">
        <f t="shared" si="11"/>
        <v>9158</v>
      </c>
      <c r="O480" s="13"/>
      <c r="P480" s="13"/>
    </row>
    <row r="481" spans="1:16" x14ac:dyDescent="0.25">
      <c r="A481" s="13">
        <v>474</v>
      </c>
      <c r="B481" s="13">
        <v>6</v>
      </c>
      <c r="C481" s="13"/>
      <c r="D481" s="13">
        <v>10</v>
      </c>
      <c r="E481" s="13">
        <v>76</v>
      </c>
      <c r="F481" s="14" t="s">
        <v>852</v>
      </c>
      <c r="G481" s="13" t="s">
        <v>23</v>
      </c>
      <c r="H481" s="15">
        <v>849</v>
      </c>
      <c r="I481" s="13">
        <v>86</v>
      </c>
      <c r="J481" s="15">
        <v>0</v>
      </c>
      <c r="K481" s="16"/>
      <c r="L481" s="15">
        <v>16301</v>
      </c>
      <c r="M481" s="15">
        <v>0</v>
      </c>
      <c r="N481" s="17">
        <f t="shared" si="11"/>
        <v>16301</v>
      </c>
      <c r="O481" s="13"/>
      <c r="P481" s="13"/>
    </row>
    <row r="482" spans="1:16" x14ac:dyDescent="0.25">
      <c r="A482" s="13">
        <v>475</v>
      </c>
      <c r="B482" s="13">
        <v>6</v>
      </c>
      <c r="C482" s="13"/>
      <c r="D482" s="13">
        <v>10</v>
      </c>
      <c r="E482" s="13">
        <v>77</v>
      </c>
      <c r="F482" s="14" t="s">
        <v>853</v>
      </c>
      <c r="G482" s="13" t="s">
        <v>23</v>
      </c>
      <c r="H482" s="15">
        <v>1968</v>
      </c>
      <c r="I482" s="13">
        <v>86</v>
      </c>
      <c r="J482" s="15">
        <v>0</v>
      </c>
      <c r="K482" s="16"/>
      <c r="L482" s="15">
        <v>37786</v>
      </c>
      <c r="M482" s="15">
        <v>0</v>
      </c>
      <c r="N482" s="17">
        <f t="shared" si="11"/>
        <v>37786</v>
      </c>
      <c r="O482" s="13"/>
      <c r="P482" s="13"/>
    </row>
    <row r="483" spans="1:16" x14ac:dyDescent="0.25">
      <c r="A483" s="13">
        <v>476</v>
      </c>
      <c r="B483" s="13">
        <v>6</v>
      </c>
      <c r="C483" s="13"/>
      <c r="D483" s="13">
        <v>10</v>
      </c>
      <c r="E483" s="13">
        <v>78</v>
      </c>
      <c r="F483" s="14" t="s">
        <v>854</v>
      </c>
      <c r="G483" s="13" t="s">
        <v>23</v>
      </c>
      <c r="H483" s="15">
        <v>912</v>
      </c>
      <c r="I483" s="13">
        <v>86</v>
      </c>
      <c r="J483" s="15">
        <v>0</v>
      </c>
      <c r="K483" s="16"/>
      <c r="L483" s="15">
        <v>17510</v>
      </c>
      <c r="M483" s="15">
        <v>0</v>
      </c>
      <c r="N483" s="17">
        <f t="shared" si="11"/>
        <v>17510</v>
      </c>
      <c r="O483" s="13"/>
      <c r="P483" s="13"/>
    </row>
    <row r="484" spans="1:16" x14ac:dyDescent="0.25">
      <c r="A484" s="13">
        <v>477</v>
      </c>
      <c r="B484" s="13">
        <v>6</v>
      </c>
      <c r="C484" s="13"/>
      <c r="D484" s="13">
        <v>10</v>
      </c>
      <c r="E484" s="13">
        <v>79</v>
      </c>
      <c r="F484" s="14" t="s">
        <v>855</v>
      </c>
      <c r="G484" s="13" t="s">
        <v>23</v>
      </c>
      <c r="H484" s="15">
        <v>888</v>
      </c>
      <c r="I484" s="13">
        <v>86</v>
      </c>
      <c r="J484" s="15">
        <v>0</v>
      </c>
      <c r="K484" s="16"/>
      <c r="L484" s="15">
        <v>17050</v>
      </c>
      <c r="M484" s="15">
        <v>0</v>
      </c>
      <c r="N484" s="17">
        <f>L484+M484</f>
        <v>17050</v>
      </c>
      <c r="O484" s="13"/>
      <c r="P484" s="13"/>
    </row>
    <row r="485" spans="1:16" x14ac:dyDescent="0.25">
      <c r="A485" s="13">
        <v>478</v>
      </c>
      <c r="B485" s="13">
        <v>6</v>
      </c>
      <c r="C485" s="13"/>
      <c r="D485" s="13">
        <v>10</v>
      </c>
      <c r="E485" s="13">
        <v>80</v>
      </c>
      <c r="F485" s="14" t="s">
        <v>856</v>
      </c>
      <c r="G485" s="13" t="s">
        <v>23</v>
      </c>
      <c r="H485" s="15">
        <v>1251</v>
      </c>
      <c r="I485" s="13">
        <v>86</v>
      </c>
      <c r="J485" s="15">
        <v>0</v>
      </c>
      <c r="K485" s="16"/>
      <c r="L485" s="15">
        <v>24019</v>
      </c>
      <c r="M485" s="15">
        <v>0</v>
      </c>
      <c r="N485" s="17">
        <f t="shared" si="11"/>
        <v>24019</v>
      </c>
      <c r="O485" s="13"/>
      <c r="P485" s="13"/>
    </row>
    <row r="486" spans="1:16" x14ac:dyDescent="0.25">
      <c r="A486" s="13">
        <v>479</v>
      </c>
      <c r="B486" s="13">
        <v>6</v>
      </c>
      <c r="C486" s="13"/>
      <c r="D486" s="13">
        <v>10</v>
      </c>
      <c r="E486" s="13">
        <v>82</v>
      </c>
      <c r="F486" s="14" t="s">
        <v>857</v>
      </c>
      <c r="G486" s="13" t="s">
        <v>23</v>
      </c>
      <c r="H486" s="15">
        <v>1268</v>
      </c>
      <c r="I486" s="13">
        <v>86</v>
      </c>
      <c r="J486" s="15">
        <v>0</v>
      </c>
      <c r="K486" s="16"/>
      <c r="L486" s="15">
        <v>24346</v>
      </c>
      <c r="M486" s="15">
        <v>0</v>
      </c>
      <c r="N486" s="17">
        <f t="shared" si="11"/>
        <v>24346</v>
      </c>
      <c r="O486" s="13"/>
      <c r="P486" s="13"/>
    </row>
    <row r="487" spans="1:16" x14ac:dyDescent="0.25">
      <c r="A487" s="13">
        <v>480</v>
      </c>
      <c r="B487" s="13">
        <v>6</v>
      </c>
      <c r="C487" s="13"/>
      <c r="D487" s="13">
        <v>10</v>
      </c>
      <c r="E487" s="13">
        <v>83</v>
      </c>
      <c r="F487" s="14" t="s">
        <v>858</v>
      </c>
      <c r="G487" s="13" t="s">
        <v>23</v>
      </c>
      <c r="H487" s="15">
        <v>3635</v>
      </c>
      <c r="I487" s="13">
        <v>86</v>
      </c>
      <c r="J487" s="15">
        <v>0</v>
      </c>
      <c r="K487" s="16"/>
      <c r="L487" s="15">
        <v>69792</v>
      </c>
      <c r="M487" s="15">
        <v>0</v>
      </c>
      <c r="N487" s="17">
        <f t="shared" si="11"/>
        <v>69792</v>
      </c>
      <c r="O487" s="13"/>
      <c r="P487" s="13"/>
    </row>
    <row r="488" spans="1:16" x14ac:dyDescent="0.25">
      <c r="A488" s="13">
        <v>481</v>
      </c>
      <c r="B488" s="13">
        <v>6</v>
      </c>
      <c r="C488" s="13"/>
      <c r="D488" s="13">
        <v>10</v>
      </c>
      <c r="E488" s="13">
        <v>84</v>
      </c>
      <c r="F488" s="14" t="s">
        <v>859</v>
      </c>
      <c r="G488" s="13" t="s">
        <v>23</v>
      </c>
      <c r="H488" s="15">
        <v>3506</v>
      </c>
      <c r="I488" s="13">
        <v>86</v>
      </c>
      <c r="J488" s="15">
        <v>0</v>
      </c>
      <c r="K488" s="16"/>
      <c r="L488" s="15">
        <v>67315</v>
      </c>
      <c r="M488" s="15">
        <v>0</v>
      </c>
      <c r="N488" s="17">
        <f t="shared" si="11"/>
        <v>67315</v>
      </c>
      <c r="O488" s="13"/>
      <c r="P488" s="13"/>
    </row>
    <row r="489" spans="1:16" x14ac:dyDescent="0.25">
      <c r="A489" s="13">
        <v>482</v>
      </c>
      <c r="B489" s="13">
        <v>6</v>
      </c>
      <c r="C489" s="13"/>
      <c r="D489" s="13">
        <v>10</v>
      </c>
      <c r="E489" s="13">
        <v>85</v>
      </c>
      <c r="F489" s="14" t="s">
        <v>860</v>
      </c>
      <c r="G489" s="13" t="s">
        <v>23</v>
      </c>
      <c r="H489" s="15">
        <v>3620</v>
      </c>
      <c r="I489" s="13">
        <v>86</v>
      </c>
      <c r="J489" s="15">
        <v>0</v>
      </c>
      <c r="K489" s="16"/>
      <c r="L489" s="15">
        <v>69504</v>
      </c>
      <c r="M489" s="15">
        <v>0</v>
      </c>
      <c r="N489" s="17">
        <f t="shared" si="11"/>
        <v>69504</v>
      </c>
      <c r="O489" s="13"/>
      <c r="P489" s="13"/>
    </row>
    <row r="490" spans="1:16" x14ac:dyDescent="0.25">
      <c r="A490" s="13">
        <v>483</v>
      </c>
      <c r="B490" s="13">
        <v>6</v>
      </c>
      <c r="C490" s="13"/>
      <c r="D490" s="13">
        <v>10</v>
      </c>
      <c r="E490" s="13">
        <v>89</v>
      </c>
      <c r="F490" s="14" t="s">
        <v>861</v>
      </c>
      <c r="G490" s="13" t="s">
        <v>23</v>
      </c>
      <c r="H490" s="15">
        <v>1795</v>
      </c>
      <c r="I490" s="13">
        <v>86</v>
      </c>
      <c r="J490" s="15">
        <v>0</v>
      </c>
      <c r="K490" s="16"/>
      <c r="L490" s="15">
        <v>34464</v>
      </c>
      <c r="M490" s="15">
        <v>0</v>
      </c>
      <c r="N490" s="17">
        <f t="shared" si="11"/>
        <v>34464</v>
      </c>
      <c r="O490" s="13"/>
      <c r="P490" s="13"/>
    </row>
    <row r="491" spans="1:16" x14ac:dyDescent="0.25">
      <c r="A491" s="13">
        <v>484</v>
      </c>
      <c r="B491" s="13">
        <v>6</v>
      </c>
      <c r="C491" s="13"/>
      <c r="D491" s="13">
        <v>10</v>
      </c>
      <c r="E491" s="13">
        <v>91</v>
      </c>
      <c r="F491" s="14" t="s">
        <v>862</v>
      </c>
      <c r="G491" s="13" t="s">
        <v>23</v>
      </c>
      <c r="H491" s="15">
        <v>1746</v>
      </c>
      <c r="I491" s="13">
        <v>86</v>
      </c>
      <c r="J491" s="15">
        <v>0</v>
      </c>
      <c r="K491" s="16"/>
      <c r="L491" s="15">
        <v>33523</v>
      </c>
      <c r="M491" s="15">
        <v>0</v>
      </c>
      <c r="N491" s="17">
        <f t="shared" si="11"/>
        <v>33523</v>
      </c>
      <c r="O491" s="13"/>
      <c r="P491" s="13"/>
    </row>
    <row r="492" spans="1:16" x14ac:dyDescent="0.25">
      <c r="A492" s="13">
        <v>485</v>
      </c>
      <c r="B492" s="13">
        <v>6</v>
      </c>
      <c r="C492" s="13"/>
      <c r="D492" s="13">
        <v>10</v>
      </c>
      <c r="E492" s="13">
        <v>94</v>
      </c>
      <c r="F492" s="14" t="s">
        <v>863</v>
      </c>
      <c r="G492" s="13" t="s">
        <v>23</v>
      </c>
      <c r="H492" s="15">
        <v>811</v>
      </c>
      <c r="I492" s="13">
        <v>86</v>
      </c>
      <c r="J492" s="15">
        <v>0</v>
      </c>
      <c r="K492" s="16"/>
      <c r="L492" s="15">
        <v>15571</v>
      </c>
      <c r="M492" s="15">
        <v>0</v>
      </c>
      <c r="N492" s="17">
        <f t="shared" si="11"/>
        <v>15571</v>
      </c>
      <c r="O492" s="13"/>
      <c r="P492" s="13"/>
    </row>
    <row r="493" spans="1:16" x14ac:dyDescent="0.25">
      <c r="A493" s="13">
        <v>486</v>
      </c>
      <c r="B493" s="60">
        <v>6</v>
      </c>
      <c r="C493" s="60"/>
      <c r="D493" s="60">
        <v>10</v>
      </c>
      <c r="E493" s="60">
        <v>144</v>
      </c>
      <c r="F493" s="81" t="s">
        <v>864</v>
      </c>
      <c r="G493" s="60" t="s">
        <v>865</v>
      </c>
      <c r="H493" s="62">
        <v>2471</v>
      </c>
      <c r="I493" s="60">
        <v>85</v>
      </c>
      <c r="J493" s="62"/>
      <c r="K493" s="63"/>
      <c r="L493" s="62">
        <v>47443</v>
      </c>
      <c r="M493" s="62">
        <v>0</v>
      </c>
      <c r="N493" s="80">
        <f t="shared" si="11"/>
        <v>47443</v>
      </c>
      <c r="O493" s="60"/>
      <c r="P493" s="60"/>
    </row>
    <row r="494" spans="1:16" x14ac:dyDescent="0.25">
      <c r="A494" s="13">
        <v>487</v>
      </c>
      <c r="B494" s="73">
        <v>6</v>
      </c>
      <c r="C494" s="73"/>
      <c r="D494" s="73">
        <v>10</v>
      </c>
      <c r="E494" s="73">
        <v>146</v>
      </c>
      <c r="F494" s="74" t="s">
        <v>866</v>
      </c>
      <c r="G494" s="73" t="s">
        <v>867</v>
      </c>
      <c r="H494" s="75">
        <v>1674</v>
      </c>
      <c r="I494" s="73">
        <v>85</v>
      </c>
      <c r="J494" s="75"/>
      <c r="K494" s="76"/>
      <c r="L494" s="75">
        <v>28123</v>
      </c>
      <c r="M494" s="75">
        <v>0</v>
      </c>
      <c r="N494" s="77">
        <f t="shared" si="11"/>
        <v>28123</v>
      </c>
      <c r="O494" s="73"/>
      <c r="P494" s="73"/>
    </row>
    <row r="495" spans="1:16" x14ac:dyDescent="0.25">
      <c r="A495" s="13">
        <v>488</v>
      </c>
      <c r="B495" s="13">
        <v>6</v>
      </c>
      <c r="C495" s="13"/>
      <c r="D495" s="13">
        <v>10</v>
      </c>
      <c r="E495" s="13">
        <v>156</v>
      </c>
      <c r="F495" s="14" t="s">
        <v>868</v>
      </c>
      <c r="G495" s="13" t="s">
        <v>23</v>
      </c>
      <c r="H495" s="15">
        <v>886</v>
      </c>
      <c r="I495" s="13">
        <v>86</v>
      </c>
      <c r="J495" s="15">
        <v>0</v>
      </c>
      <c r="K495" s="16"/>
      <c r="L495" s="15">
        <v>17011</v>
      </c>
      <c r="M495" s="15">
        <v>0</v>
      </c>
      <c r="N495" s="17">
        <f t="shared" si="11"/>
        <v>17011</v>
      </c>
      <c r="O495" s="13"/>
      <c r="P495" s="13"/>
    </row>
    <row r="496" spans="1:16" x14ac:dyDescent="0.25">
      <c r="A496" s="13">
        <v>489</v>
      </c>
      <c r="B496" s="13">
        <v>6</v>
      </c>
      <c r="C496" s="13"/>
      <c r="D496" s="13">
        <v>10</v>
      </c>
      <c r="E496" s="13">
        <v>157</v>
      </c>
      <c r="F496" s="14" t="s">
        <v>869</v>
      </c>
      <c r="G496" s="13" t="s">
        <v>23</v>
      </c>
      <c r="H496" s="15">
        <v>897</v>
      </c>
      <c r="I496" s="13">
        <v>86</v>
      </c>
      <c r="J496" s="15">
        <v>0</v>
      </c>
      <c r="K496" s="16"/>
      <c r="L496" s="15">
        <v>17222</v>
      </c>
      <c r="M496" s="15">
        <v>0</v>
      </c>
      <c r="N496" s="17">
        <f t="shared" si="11"/>
        <v>17222</v>
      </c>
      <c r="O496" s="13"/>
      <c r="P496" s="13"/>
    </row>
    <row r="497" spans="1:16" x14ac:dyDescent="0.25">
      <c r="A497" s="13">
        <v>490</v>
      </c>
      <c r="B497" s="13">
        <v>6</v>
      </c>
      <c r="C497" s="13"/>
      <c r="D497" s="13">
        <v>10</v>
      </c>
      <c r="E497" s="13">
        <v>159</v>
      </c>
      <c r="F497" s="14" t="s">
        <v>870</v>
      </c>
      <c r="G497" s="13" t="s">
        <v>23</v>
      </c>
      <c r="H497" s="15">
        <v>1701</v>
      </c>
      <c r="I497" s="13">
        <v>86</v>
      </c>
      <c r="J497" s="15">
        <v>0</v>
      </c>
      <c r="K497" s="16"/>
      <c r="L497" s="15">
        <v>32659</v>
      </c>
      <c r="M497" s="15">
        <v>0</v>
      </c>
      <c r="N497" s="17">
        <f t="shared" si="11"/>
        <v>32659</v>
      </c>
      <c r="O497" s="13"/>
      <c r="P497" s="13"/>
    </row>
    <row r="498" spans="1:16" x14ac:dyDescent="0.25">
      <c r="A498" s="13">
        <v>491</v>
      </c>
      <c r="B498" s="13">
        <v>6</v>
      </c>
      <c r="C498" s="13"/>
      <c r="D498" s="13">
        <v>10</v>
      </c>
      <c r="E498" s="13">
        <v>162</v>
      </c>
      <c r="F498" s="14" t="s">
        <v>871</v>
      </c>
      <c r="G498" s="13" t="s">
        <v>23</v>
      </c>
      <c r="H498" s="15">
        <v>611</v>
      </c>
      <c r="I498" s="13">
        <v>86</v>
      </c>
      <c r="J498" s="15">
        <v>0</v>
      </c>
      <c r="K498" s="16"/>
      <c r="L498" s="15">
        <v>11731</v>
      </c>
      <c r="M498" s="15">
        <v>0</v>
      </c>
      <c r="N498" s="17">
        <f t="shared" si="11"/>
        <v>11731</v>
      </c>
      <c r="O498" s="13"/>
      <c r="P498" s="13"/>
    </row>
    <row r="499" spans="1:16" x14ac:dyDescent="0.25">
      <c r="A499" s="13">
        <v>492</v>
      </c>
      <c r="B499" s="13">
        <v>6</v>
      </c>
      <c r="C499" s="13"/>
      <c r="D499" s="13">
        <v>10</v>
      </c>
      <c r="E499" s="13">
        <v>163</v>
      </c>
      <c r="F499" s="14" t="s">
        <v>872</v>
      </c>
      <c r="G499" s="13" t="s">
        <v>23</v>
      </c>
      <c r="H499" s="15">
        <v>678</v>
      </c>
      <c r="I499" s="13">
        <v>86</v>
      </c>
      <c r="J499" s="15">
        <v>0</v>
      </c>
      <c r="K499" s="16"/>
      <c r="L499" s="15">
        <v>13018</v>
      </c>
      <c r="M499" s="15">
        <v>0</v>
      </c>
      <c r="N499" s="17">
        <f t="shared" si="11"/>
        <v>13018</v>
      </c>
      <c r="O499" s="13"/>
      <c r="P499" s="13"/>
    </row>
    <row r="500" spans="1:16" x14ac:dyDescent="0.25">
      <c r="A500" s="13">
        <v>493</v>
      </c>
      <c r="B500" s="13">
        <v>6</v>
      </c>
      <c r="C500" s="13"/>
      <c r="D500" s="13">
        <v>10</v>
      </c>
      <c r="E500" s="13">
        <v>164</v>
      </c>
      <c r="F500" s="14" t="s">
        <v>873</v>
      </c>
      <c r="G500" s="13" t="s">
        <v>23</v>
      </c>
      <c r="H500" s="15">
        <v>767</v>
      </c>
      <c r="I500" s="13">
        <v>86</v>
      </c>
      <c r="J500" s="15">
        <v>0</v>
      </c>
      <c r="K500" s="16"/>
      <c r="L500" s="15">
        <v>14726</v>
      </c>
      <c r="M500" s="15">
        <v>0</v>
      </c>
      <c r="N500" s="17">
        <f t="shared" si="11"/>
        <v>14726</v>
      </c>
      <c r="O500" s="13"/>
      <c r="P500" s="13"/>
    </row>
    <row r="501" spans="1:16" x14ac:dyDescent="0.25">
      <c r="A501" s="13">
        <v>494</v>
      </c>
      <c r="B501" s="13">
        <v>6</v>
      </c>
      <c r="C501" s="13"/>
      <c r="D501" s="13">
        <v>10</v>
      </c>
      <c r="E501" s="13">
        <v>165</v>
      </c>
      <c r="F501" s="14" t="s">
        <v>874</v>
      </c>
      <c r="G501" s="13" t="s">
        <v>23</v>
      </c>
      <c r="H501" s="15">
        <v>860</v>
      </c>
      <c r="I501" s="13">
        <v>86</v>
      </c>
      <c r="J501" s="15">
        <v>0</v>
      </c>
      <c r="K501" s="16"/>
      <c r="L501" s="15">
        <v>16512</v>
      </c>
      <c r="M501" s="15">
        <v>0</v>
      </c>
      <c r="N501" s="17">
        <f t="shared" si="11"/>
        <v>16512</v>
      </c>
      <c r="O501" s="13"/>
      <c r="P501" s="13"/>
    </row>
    <row r="502" spans="1:16" x14ac:dyDescent="0.25">
      <c r="A502" s="13">
        <v>495</v>
      </c>
      <c r="B502" s="13">
        <v>6</v>
      </c>
      <c r="C502" s="13"/>
      <c r="D502" s="13">
        <v>10</v>
      </c>
      <c r="E502" s="13">
        <v>166</v>
      </c>
      <c r="F502" s="14" t="s">
        <v>875</v>
      </c>
      <c r="G502" s="13" t="s">
        <v>23</v>
      </c>
      <c r="H502" s="15">
        <v>725</v>
      </c>
      <c r="I502" s="13">
        <v>86</v>
      </c>
      <c r="J502" s="15">
        <v>0</v>
      </c>
      <c r="K502" s="16"/>
      <c r="L502" s="15">
        <v>13920</v>
      </c>
      <c r="M502" s="15">
        <v>0</v>
      </c>
      <c r="N502" s="17">
        <f t="shared" si="11"/>
        <v>13920</v>
      </c>
      <c r="O502" s="13"/>
      <c r="P502" s="13"/>
    </row>
    <row r="503" spans="1:16" x14ac:dyDescent="0.25">
      <c r="A503" s="13">
        <v>496</v>
      </c>
      <c r="B503" s="13">
        <v>6</v>
      </c>
      <c r="C503" s="13"/>
      <c r="D503" s="13">
        <v>10</v>
      </c>
      <c r="E503" s="13">
        <v>167</v>
      </c>
      <c r="F503" s="14" t="s">
        <v>876</v>
      </c>
      <c r="G503" s="13" t="s">
        <v>23</v>
      </c>
      <c r="H503" s="15">
        <v>1385</v>
      </c>
      <c r="I503" s="13">
        <v>86</v>
      </c>
      <c r="J503" s="15">
        <v>0</v>
      </c>
      <c r="K503" s="16"/>
      <c r="L503" s="15">
        <v>26592</v>
      </c>
      <c r="M503" s="15">
        <v>0</v>
      </c>
      <c r="N503" s="17">
        <f t="shared" si="11"/>
        <v>26592</v>
      </c>
      <c r="O503" s="13"/>
      <c r="P503" s="13"/>
    </row>
    <row r="504" spans="1:16" x14ac:dyDescent="0.25">
      <c r="A504" s="13">
        <v>497</v>
      </c>
      <c r="B504" s="13">
        <v>6</v>
      </c>
      <c r="C504" s="13"/>
      <c r="D504" s="13">
        <v>10</v>
      </c>
      <c r="E504" s="13">
        <v>168</v>
      </c>
      <c r="F504" s="14" t="s">
        <v>877</v>
      </c>
      <c r="G504" s="13" t="s">
        <v>23</v>
      </c>
      <c r="H504" s="15">
        <v>1536</v>
      </c>
      <c r="I504" s="13">
        <v>86</v>
      </c>
      <c r="J504" s="15">
        <v>0</v>
      </c>
      <c r="K504" s="16"/>
      <c r="L504" s="15">
        <v>29491</v>
      </c>
      <c r="M504" s="15">
        <v>0</v>
      </c>
      <c r="N504" s="17">
        <f t="shared" si="11"/>
        <v>29491</v>
      </c>
      <c r="O504" s="13"/>
      <c r="P504" s="13"/>
    </row>
    <row r="505" spans="1:16" x14ac:dyDescent="0.25">
      <c r="A505" s="13">
        <v>498</v>
      </c>
      <c r="B505" s="13">
        <v>6</v>
      </c>
      <c r="C505" s="13"/>
      <c r="D505" s="13">
        <v>10</v>
      </c>
      <c r="E505" s="13">
        <v>169</v>
      </c>
      <c r="F505" s="14" t="s">
        <v>338</v>
      </c>
      <c r="G505" s="13" t="s">
        <v>23</v>
      </c>
      <c r="H505" s="15">
        <v>1598</v>
      </c>
      <c r="I505" s="13">
        <v>86</v>
      </c>
      <c r="J505" s="15">
        <v>0</v>
      </c>
      <c r="K505" s="16"/>
      <c r="L505" s="15">
        <v>30682</v>
      </c>
      <c r="M505" s="15">
        <v>0</v>
      </c>
      <c r="N505" s="17">
        <f t="shared" si="11"/>
        <v>30682</v>
      </c>
      <c r="O505" s="13"/>
      <c r="P505" s="13"/>
    </row>
    <row r="506" spans="1:16" x14ac:dyDescent="0.25">
      <c r="A506" s="13">
        <v>499</v>
      </c>
      <c r="B506" s="60">
        <v>6</v>
      </c>
      <c r="C506" s="60"/>
      <c r="D506" s="60">
        <v>10</v>
      </c>
      <c r="E506" s="60">
        <v>238</v>
      </c>
      <c r="F506" s="81" t="s">
        <v>878</v>
      </c>
      <c r="G506" s="60" t="s">
        <v>23</v>
      </c>
      <c r="H506" s="62">
        <v>1805</v>
      </c>
      <c r="I506" s="60">
        <v>85</v>
      </c>
      <c r="J506" s="62"/>
      <c r="K506" s="63"/>
      <c r="L506" s="62">
        <v>34656</v>
      </c>
      <c r="M506" s="62">
        <v>0</v>
      </c>
      <c r="N506" s="80">
        <f t="shared" si="11"/>
        <v>34656</v>
      </c>
      <c r="O506" s="60"/>
      <c r="P506" s="60"/>
    </row>
    <row r="507" spans="1:16" x14ac:dyDescent="0.25">
      <c r="A507" s="13">
        <v>500</v>
      </c>
      <c r="B507" s="13">
        <v>6</v>
      </c>
      <c r="C507" s="13"/>
      <c r="D507" s="13">
        <v>10</v>
      </c>
      <c r="E507" s="13">
        <v>246</v>
      </c>
      <c r="F507" s="14" t="s">
        <v>879</v>
      </c>
      <c r="G507" s="13" t="s">
        <v>23</v>
      </c>
      <c r="H507" s="15">
        <v>1320</v>
      </c>
      <c r="I507" s="13">
        <v>86</v>
      </c>
      <c r="J507" s="15">
        <v>0</v>
      </c>
      <c r="K507" s="16"/>
      <c r="L507" s="15">
        <v>25344</v>
      </c>
      <c r="M507" s="15">
        <v>0</v>
      </c>
      <c r="N507" s="17">
        <f t="shared" si="11"/>
        <v>25344</v>
      </c>
      <c r="O507" s="13"/>
      <c r="P507" s="13"/>
    </row>
    <row r="508" spans="1:16" x14ac:dyDescent="0.25">
      <c r="A508" s="13">
        <v>501</v>
      </c>
      <c r="B508" s="13">
        <v>6</v>
      </c>
      <c r="C508" s="13"/>
      <c r="D508" s="13">
        <v>10</v>
      </c>
      <c r="E508" s="13">
        <v>252</v>
      </c>
      <c r="F508" s="14" t="s">
        <v>880</v>
      </c>
      <c r="G508" s="13" t="s">
        <v>23</v>
      </c>
      <c r="H508" s="15">
        <v>1683</v>
      </c>
      <c r="I508" s="13">
        <v>86</v>
      </c>
      <c r="J508" s="15">
        <v>0</v>
      </c>
      <c r="K508" s="16"/>
      <c r="L508" s="15">
        <v>32314</v>
      </c>
      <c r="M508" s="15">
        <v>0</v>
      </c>
      <c r="N508" s="17">
        <f t="shared" si="11"/>
        <v>32314</v>
      </c>
      <c r="O508" s="13"/>
      <c r="P508" s="13"/>
    </row>
    <row r="509" spans="1:16" x14ac:dyDescent="0.25">
      <c r="A509" s="13">
        <v>502</v>
      </c>
      <c r="B509" s="13">
        <v>6</v>
      </c>
      <c r="C509" s="13"/>
      <c r="D509" s="13">
        <v>10</v>
      </c>
      <c r="E509" s="13">
        <v>257</v>
      </c>
      <c r="F509" s="14" t="s">
        <v>881</v>
      </c>
      <c r="G509" s="13" t="s">
        <v>23</v>
      </c>
      <c r="H509" s="15">
        <v>2460</v>
      </c>
      <c r="I509" s="13">
        <v>86</v>
      </c>
      <c r="J509" s="15">
        <v>0</v>
      </c>
      <c r="K509" s="16"/>
      <c r="L509" s="15">
        <v>47232</v>
      </c>
      <c r="M509" s="15">
        <v>0</v>
      </c>
      <c r="N509" s="17">
        <f t="shared" si="11"/>
        <v>47232</v>
      </c>
      <c r="O509" s="13"/>
      <c r="P509" s="13"/>
    </row>
    <row r="510" spans="1:16" x14ac:dyDescent="0.25">
      <c r="A510" s="13">
        <v>503</v>
      </c>
      <c r="B510" s="13">
        <v>6</v>
      </c>
      <c r="C510" s="13"/>
      <c r="D510" s="13">
        <v>10</v>
      </c>
      <c r="E510" s="13">
        <v>260</v>
      </c>
      <c r="F510" s="14" t="s">
        <v>882</v>
      </c>
      <c r="G510" s="13" t="s">
        <v>23</v>
      </c>
      <c r="H510" s="15">
        <v>1752</v>
      </c>
      <c r="I510" s="13">
        <v>86</v>
      </c>
      <c r="J510" s="15">
        <v>0</v>
      </c>
      <c r="K510" s="16"/>
      <c r="L510" s="15">
        <v>33638</v>
      </c>
      <c r="M510" s="15">
        <v>0</v>
      </c>
      <c r="N510" s="17">
        <f t="shared" si="11"/>
        <v>33638</v>
      </c>
      <c r="O510" s="13"/>
      <c r="P510" s="13"/>
    </row>
    <row r="511" spans="1:16" x14ac:dyDescent="0.25">
      <c r="A511" s="13">
        <v>504</v>
      </c>
      <c r="B511" s="13">
        <v>6</v>
      </c>
      <c r="C511" s="13"/>
      <c r="D511" s="13">
        <v>10</v>
      </c>
      <c r="E511" s="13">
        <v>262</v>
      </c>
      <c r="F511" s="14" t="s">
        <v>883</v>
      </c>
      <c r="G511" s="13" t="s">
        <v>23</v>
      </c>
      <c r="H511" s="15">
        <v>2058</v>
      </c>
      <c r="I511" s="13">
        <v>86</v>
      </c>
      <c r="J511" s="15">
        <v>0</v>
      </c>
      <c r="K511" s="16"/>
      <c r="L511" s="15">
        <v>39514</v>
      </c>
      <c r="M511" s="15">
        <v>0</v>
      </c>
      <c r="N511" s="17">
        <f t="shared" si="11"/>
        <v>39514</v>
      </c>
      <c r="O511" s="13"/>
      <c r="P511" s="13"/>
    </row>
    <row r="512" spans="1:16" x14ac:dyDescent="0.25">
      <c r="A512" s="13">
        <v>505</v>
      </c>
      <c r="B512" s="13">
        <v>6</v>
      </c>
      <c r="C512" s="13"/>
      <c r="D512" s="13">
        <v>10</v>
      </c>
      <c r="E512" s="13">
        <v>264</v>
      </c>
      <c r="F512" s="14" t="s">
        <v>884</v>
      </c>
      <c r="G512" s="13" t="s">
        <v>23</v>
      </c>
      <c r="H512" s="15">
        <v>1746</v>
      </c>
      <c r="I512" s="13">
        <v>86</v>
      </c>
      <c r="J512" s="15">
        <v>0</v>
      </c>
      <c r="K512" s="16"/>
      <c r="L512" s="15">
        <v>33523</v>
      </c>
      <c r="M512" s="15">
        <v>0</v>
      </c>
      <c r="N512" s="17">
        <f t="shared" si="11"/>
        <v>33523</v>
      </c>
      <c r="O512" s="13"/>
      <c r="P512" s="13"/>
    </row>
    <row r="513" spans="1:16" x14ac:dyDescent="0.25">
      <c r="A513" s="13">
        <v>506</v>
      </c>
      <c r="B513" s="13">
        <v>6</v>
      </c>
      <c r="C513" s="13"/>
      <c r="D513" s="13">
        <v>10</v>
      </c>
      <c r="E513" s="13">
        <v>265</v>
      </c>
      <c r="F513" s="14" t="s">
        <v>645</v>
      </c>
      <c r="G513" s="13" t="s">
        <v>23</v>
      </c>
      <c r="H513" s="15">
        <v>1689</v>
      </c>
      <c r="I513" s="13">
        <v>86</v>
      </c>
      <c r="J513" s="15">
        <v>0</v>
      </c>
      <c r="K513" s="16"/>
      <c r="L513" s="15">
        <v>32429</v>
      </c>
      <c r="M513" s="15">
        <v>0</v>
      </c>
      <c r="N513" s="17">
        <f t="shared" si="11"/>
        <v>32429</v>
      </c>
      <c r="O513" s="13"/>
      <c r="P513" s="13"/>
    </row>
    <row r="514" spans="1:16" x14ac:dyDescent="0.25">
      <c r="A514" s="13">
        <v>507</v>
      </c>
      <c r="B514" s="13">
        <v>6</v>
      </c>
      <c r="C514" s="13"/>
      <c r="D514" s="13">
        <v>10</v>
      </c>
      <c r="E514" s="13">
        <v>283</v>
      </c>
      <c r="F514" s="14" t="s">
        <v>885</v>
      </c>
      <c r="G514" s="13" t="s">
        <v>23</v>
      </c>
      <c r="H514" s="15">
        <v>859</v>
      </c>
      <c r="I514" s="13">
        <v>86</v>
      </c>
      <c r="J514" s="15">
        <v>0</v>
      </c>
      <c r="K514" s="16"/>
      <c r="L514" s="15">
        <v>16493</v>
      </c>
      <c r="M514" s="15">
        <v>0</v>
      </c>
      <c r="N514" s="17">
        <f t="shared" si="11"/>
        <v>16493</v>
      </c>
      <c r="O514" s="13"/>
      <c r="P514" s="13"/>
    </row>
    <row r="515" spans="1:16" x14ac:dyDescent="0.25">
      <c r="A515" s="13">
        <v>508</v>
      </c>
      <c r="B515" s="13">
        <v>6</v>
      </c>
      <c r="C515" s="13"/>
      <c r="D515" s="13">
        <v>10</v>
      </c>
      <c r="E515" s="13">
        <v>286</v>
      </c>
      <c r="F515" s="14" t="s">
        <v>886</v>
      </c>
      <c r="G515" s="13" t="s">
        <v>23</v>
      </c>
      <c r="H515" s="15">
        <v>724</v>
      </c>
      <c r="I515" s="13">
        <v>86</v>
      </c>
      <c r="J515" s="15">
        <v>0</v>
      </c>
      <c r="K515" s="16"/>
      <c r="L515" s="15">
        <v>13901</v>
      </c>
      <c r="M515" s="15">
        <v>0</v>
      </c>
      <c r="N515" s="17">
        <f t="shared" si="11"/>
        <v>13901</v>
      </c>
      <c r="O515" s="13"/>
      <c r="P515" s="13"/>
    </row>
    <row r="516" spans="1:16" x14ac:dyDescent="0.25">
      <c r="A516" s="13">
        <v>509</v>
      </c>
      <c r="B516" s="60">
        <v>6</v>
      </c>
      <c r="C516" s="60"/>
      <c r="D516" s="60">
        <v>10</v>
      </c>
      <c r="E516" s="60">
        <v>326</v>
      </c>
      <c r="F516" s="81" t="s">
        <v>887</v>
      </c>
      <c r="G516" s="60" t="s">
        <v>23</v>
      </c>
      <c r="H516" s="62">
        <v>1379</v>
      </c>
      <c r="I516" s="60">
        <v>85</v>
      </c>
      <c r="J516" s="62"/>
      <c r="K516" s="63"/>
      <c r="L516" s="62">
        <v>26477</v>
      </c>
      <c r="M516" s="62">
        <v>0</v>
      </c>
      <c r="N516" s="80">
        <f t="shared" si="11"/>
        <v>26477</v>
      </c>
      <c r="O516" s="60"/>
      <c r="P516" s="60"/>
    </row>
    <row r="517" spans="1:16" x14ac:dyDescent="0.25">
      <c r="A517" s="13">
        <v>510</v>
      </c>
      <c r="B517" s="60">
        <v>6</v>
      </c>
      <c r="C517" s="60"/>
      <c r="D517" s="60">
        <v>10</v>
      </c>
      <c r="E517" s="60">
        <v>332</v>
      </c>
      <c r="F517" s="81" t="s">
        <v>888</v>
      </c>
      <c r="G517" s="60" t="s">
        <v>448</v>
      </c>
      <c r="H517" s="62">
        <v>1829</v>
      </c>
      <c r="I517" s="60">
        <v>85</v>
      </c>
      <c r="J517" s="62"/>
      <c r="K517" s="63"/>
      <c r="L517" s="62">
        <v>35117</v>
      </c>
      <c r="M517" s="62">
        <v>0</v>
      </c>
      <c r="N517" s="80">
        <f t="shared" ref="N517:N531" si="12">L517+M517</f>
        <v>35117</v>
      </c>
      <c r="O517" s="60"/>
      <c r="P517" s="60"/>
    </row>
    <row r="518" spans="1:16" x14ac:dyDescent="0.25">
      <c r="A518" s="13">
        <v>511</v>
      </c>
      <c r="B518" s="60">
        <v>6</v>
      </c>
      <c r="C518" s="60"/>
      <c r="D518" s="60">
        <v>10</v>
      </c>
      <c r="E518" s="60">
        <v>341</v>
      </c>
      <c r="F518" s="81" t="s">
        <v>889</v>
      </c>
      <c r="G518" s="60" t="s">
        <v>23</v>
      </c>
      <c r="H518" s="62">
        <v>2099</v>
      </c>
      <c r="I518" s="60">
        <v>85</v>
      </c>
      <c r="J518" s="62"/>
      <c r="K518" s="63"/>
      <c r="L518" s="62">
        <v>40301</v>
      </c>
      <c r="M518" s="62">
        <v>0</v>
      </c>
      <c r="N518" s="80">
        <f t="shared" si="12"/>
        <v>40301</v>
      </c>
      <c r="O518" s="60"/>
      <c r="P518" s="60"/>
    </row>
    <row r="519" spans="1:16" x14ac:dyDescent="0.25">
      <c r="A519" s="13">
        <v>512</v>
      </c>
      <c r="B519" s="60">
        <v>6</v>
      </c>
      <c r="C519" s="60"/>
      <c r="D519" s="60">
        <v>10</v>
      </c>
      <c r="E519" s="60">
        <v>342</v>
      </c>
      <c r="F519" s="81" t="s">
        <v>890</v>
      </c>
      <c r="G519" s="60" t="s">
        <v>448</v>
      </c>
      <c r="H519" s="62">
        <v>2469</v>
      </c>
      <c r="I519" s="60">
        <v>85</v>
      </c>
      <c r="J519" s="62"/>
      <c r="K519" s="63"/>
      <c r="L519" s="62">
        <v>47405</v>
      </c>
      <c r="M519" s="62">
        <v>0</v>
      </c>
      <c r="N519" s="80">
        <f t="shared" si="12"/>
        <v>47405</v>
      </c>
      <c r="O519" s="60"/>
      <c r="P519" s="60"/>
    </row>
    <row r="520" spans="1:16" x14ac:dyDescent="0.25">
      <c r="A520" s="13">
        <v>513</v>
      </c>
      <c r="B520" s="60">
        <v>6</v>
      </c>
      <c r="C520" s="60"/>
      <c r="D520" s="60">
        <v>10</v>
      </c>
      <c r="E520" s="60">
        <v>351</v>
      </c>
      <c r="F520" s="81" t="s">
        <v>1062</v>
      </c>
      <c r="G520" s="60" t="s">
        <v>23</v>
      </c>
      <c r="H520" s="62">
        <v>1884</v>
      </c>
      <c r="I520" s="60">
        <v>82</v>
      </c>
      <c r="J520" s="62"/>
      <c r="K520" s="63"/>
      <c r="L520" s="62">
        <v>36173</v>
      </c>
      <c r="M520" s="62">
        <v>0</v>
      </c>
      <c r="N520" s="80">
        <f t="shared" si="12"/>
        <v>36173</v>
      </c>
      <c r="O520" s="60"/>
      <c r="P520" s="60"/>
    </row>
    <row r="521" spans="1:16" x14ac:dyDescent="0.25">
      <c r="A521" s="13">
        <v>514</v>
      </c>
      <c r="B521" s="60">
        <v>6</v>
      </c>
      <c r="C521" s="60"/>
      <c r="D521" s="60">
        <v>10</v>
      </c>
      <c r="E521" s="60">
        <v>352</v>
      </c>
      <c r="F521" s="81" t="s">
        <v>1062</v>
      </c>
      <c r="G521" s="60" t="s">
        <v>23</v>
      </c>
      <c r="H521" s="62">
        <v>818</v>
      </c>
      <c r="I521" s="60">
        <v>82</v>
      </c>
      <c r="J521" s="62"/>
      <c r="K521" s="63"/>
      <c r="L521" s="62">
        <v>15706</v>
      </c>
      <c r="M521" s="62">
        <v>0</v>
      </c>
      <c r="N521" s="80">
        <f t="shared" si="12"/>
        <v>15706</v>
      </c>
      <c r="O521" s="60"/>
      <c r="P521" s="60"/>
    </row>
    <row r="522" spans="1:16" x14ac:dyDescent="0.25">
      <c r="A522" s="13">
        <v>515</v>
      </c>
      <c r="B522" s="13">
        <v>6</v>
      </c>
      <c r="C522" s="13"/>
      <c r="D522" s="13">
        <v>23</v>
      </c>
      <c r="E522" s="13">
        <v>23</v>
      </c>
      <c r="F522" s="14" t="s">
        <v>891</v>
      </c>
      <c r="G522" s="13" t="s">
        <v>23</v>
      </c>
      <c r="H522" s="15">
        <v>1781</v>
      </c>
      <c r="I522" s="84">
        <v>84</v>
      </c>
      <c r="J522" s="82">
        <v>0</v>
      </c>
      <c r="K522" s="16"/>
      <c r="L522" s="15">
        <v>58417</v>
      </c>
      <c r="M522" s="15">
        <v>0</v>
      </c>
      <c r="N522" s="17">
        <f t="shared" si="12"/>
        <v>58417</v>
      </c>
      <c r="O522" s="13"/>
      <c r="P522" s="13"/>
    </row>
    <row r="523" spans="1:16" x14ac:dyDescent="0.25">
      <c r="A523" s="13">
        <v>516</v>
      </c>
      <c r="B523" s="13">
        <v>6</v>
      </c>
      <c r="C523" s="13"/>
      <c r="D523" s="13">
        <v>23</v>
      </c>
      <c r="E523" s="13">
        <v>100</v>
      </c>
      <c r="F523" s="14" t="s">
        <v>892</v>
      </c>
      <c r="G523" s="13" t="s">
        <v>23</v>
      </c>
      <c r="H523" s="15">
        <v>2882</v>
      </c>
      <c r="I523" s="84">
        <v>84</v>
      </c>
      <c r="J523" s="15">
        <v>0</v>
      </c>
      <c r="K523" s="16"/>
      <c r="L523" s="15">
        <v>94530</v>
      </c>
      <c r="M523" s="15">
        <v>0</v>
      </c>
      <c r="N523" s="17">
        <f t="shared" si="12"/>
        <v>94530</v>
      </c>
      <c r="O523" s="13"/>
      <c r="P523" s="13"/>
    </row>
    <row r="524" spans="1:16" x14ac:dyDescent="0.25">
      <c r="A524" s="13">
        <v>517</v>
      </c>
      <c r="B524" s="13">
        <v>6</v>
      </c>
      <c r="C524" s="13"/>
      <c r="D524" s="13">
        <v>23</v>
      </c>
      <c r="E524" s="13">
        <v>101</v>
      </c>
      <c r="F524" s="14" t="s">
        <v>462</v>
      </c>
      <c r="G524" s="13" t="s">
        <v>23</v>
      </c>
      <c r="H524" s="15">
        <v>714</v>
      </c>
      <c r="I524" s="84">
        <v>83</v>
      </c>
      <c r="J524" s="15">
        <v>54</v>
      </c>
      <c r="K524" s="16">
        <v>29</v>
      </c>
      <c r="L524" s="15">
        <v>32113</v>
      </c>
      <c r="M524" s="15">
        <v>0</v>
      </c>
      <c r="N524" s="17">
        <f t="shared" si="12"/>
        <v>32113</v>
      </c>
      <c r="O524" s="13"/>
      <c r="P524" s="13"/>
    </row>
    <row r="525" spans="1:16" x14ac:dyDescent="0.25">
      <c r="A525" s="13">
        <v>518</v>
      </c>
      <c r="B525" s="13">
        <v>6</v>
      </c>
      <c r="C525" s="13"/>
      <c r="D525" s="13">
        <v>24</v>
      </c>
      <c r="E525" s="13">
        <v>42</v>
      </c>
      <c r="F525" s="14" t="s">
        <v>893</v>
      </c>
      <c r="G525" s="13" t="s">
        <v>23</v>
      </c>
      <c r="H525" s="15">
        <v>1729</v>
      </c>
      <c r="I525" s="84">
        <v>84</v>
      </c>
      <c r="J525" s="15">
        <v>0</v>
      </c>
      <c r="K525" s="16"/>
      <c r="L525" s="15">
        <v>56711</v>
      </c>
      <c r="M525" s="15">
        <v>0</v>
      </c>
      <c r="N525" s="17">
        <f t="shared" si="12"/>
        <v>56711</v>
      </c>
      <c r="O525" s="13"/>
      <c r="P525" s="13"/>
    </row>
    <row r="526" spans="1:16" x14ac:dyDescent="0.25">
      <c r="A526" s="13">
        <v>519</v>
      </c>
      <c r="B526" s="13">
        <v>6</v>
      </c>
      <c r="C526" s="13"/>
      <c r="D526" s="13">
        <v>24</v>
      </c>
      <c r="E526" s="13">
        <v>45</v>
      </c>
      <c r="F526" s="14" t="s">
        <v>894</v>
      </c>
      <c r="G526" s="13" t="s">
        <v>23</v>
      </c>
      <c r="H526" s="15">
        <v>2275</v>
      </c>
      <c r="I526" s="84">
        <v>84</v>
      </c>
      <c r="J526" s="15">
        <v>0</v>
      </c>
      <c r="K526" s="16"/>
      <c r="L526" s="15">
        <v>74620</v>
      </c>
      <c r="M526" s="15">
        <v>0</v>
      </c>
      <c r="N526" s="17">
        <f t="shared" si="12"/>
        <v>74620</v>
      </c>
      <c r="O526" s="13"/>
      <c r="P526" s="13"/>
    </row>
    <row r="527" spans="1:16" x14ac:dyDescent="0.25">
      <c r="A527" s="13">
        <v>520</v>
      </c>
      <c r="B527" s="7">
        <v>6</v>
      </c>
      <c r="C527" s="7"/>
      <c r="D527" s="7">
        <v>28</v>
      </c>
      <c r="E527" s="7">
        <v>132</v>
      </c>
      <c r="F527" s="8" t="s">
        <v>895</v>
      </c>
      <c r="G527" s="7" t="s">
        <v>23</v>
      </c>
      <c r="H527" s="9">
        <v>3113</v>
      </c>
      <c r="I527" s="29">
        <v>83</v>
      </c>
      <c r="J527" s="9">
        <v>0</v>
      </c>
      <c r="K527" s="7"/>
      <c r="L527" s="9">
        <v>128256</v>
      </c>
      <c r="M527" s="9">
        <v>0</v>
      </c>
      <c r="N527" s="9">
        <f>L527+M527</f>
        <v>128256</v>
      </c>
      <c r="O527" s="7"/>
      <c r="P527" s="7"/>
    </row>
    <row r="528" spans="1:16" x14ac:dyDescent="0.25">
      <c r="A528" s="13">
        <v>521</v>
      </c>
      <c r="B528" s="13">
        <v>6</v>
      </c>
      <c r="C528" s="13"/>
      <c r="D528" s="13">
        <v>28</v>
      </c>
      <c r="E528" s="13">
        <v>141</v>
      </c>
      <c r="F528" s="14" t="s">
        <v>896</v>
      </c>
      <c r="G528" s="13" t="s">
        <v>23</v>
      </c>
      <c r="H528" s="15">
        <v>1608</v>
      </c>
      <c r="I528" s="84">
        <v>83</v>
      </c>
      <c r="J528" s="15"/>
      <c r="K528" s="16"/>
      <c r="L528" s="15">
        <v>66250</v>
      </c>
      <c r="M528" s="15">
        <v>0</v>
      </c>
      <c r="N528" s="17">
        <f t="shared" si="12"/>
        <v>66250</v>
      </c>
      <c r="O528" s="13"/>
      <c r="P528" s="13"/>
    </row>
    <row r="529" spans="1:16" x14ac:dyDescent="0.25">
      <c r="A529" s="13">
        <v>522</v>
      </c>
      <c r="B529" s="13">
        <v>6</v>
      </c>
      <c r="C529" s="13"/>
      <c r="D529" s="13">
        <v>29</v>
      </c>
      <c r="E529" s="13">
        <v>73</v>
      </c>
      <c r="F529" s="14" t="s">
        <v>897</v>
      </c>
      <c r="G529" s="13" t="s">
        <v>23</v>
      </c>
      <c r="H529" s="15">
        <v>3157</v>
      </c>
      <c r="I529" s="84">
        <v>83</v>
      </c>
      <c r="J529" s="15">
        <v>0</v>
      </c>
      <c r="K529" s="16"/>
      <c r="L529" s="15">
        <v>130068</v>
      </c>
      <c r="M529" s="15">
        <v>0</v>
      </c>
      <c r="N529" s="17">
        <f t="shared" si="12"/>
        <v>130068</v>
      </c>
      <c r="O529" s="13"/>
      <c r="P529" s="13"/>
    </row>
    <row r="530" spans="1:16" x14ac:dyDescent="0.25">
      <c r="A530" s="13">
        <v>523</v>
      </c>
      <c r="B530" s="13">
        <v>6</v>
      </c>
      <c r="C530" s="13"/>
      <c r="D530" s="13">
        <v>29</v>
      </c>
      <c r="E530" s="13">
        <v>85</v>
      </c>
      <c r="F530" s="14" t="s">
        <v>898</v>
      </c>
      <c r="G530" s="13" t="s">
        <v>23</v>
      </c>
      <c r="H530" s="15">
        <v>3157</v>
      </c>
      <c r="I530" s="84">
        <v>83</v>
      </c>
      <c r="J530" s="15">
        <v>0</v>
      </c>
      <c r="K530" s="16"/>
      <c r="L530" s="15">
        <v>130068</v>
      </c>
      <c r="M530" s="15">
        <v>0</v>
      </c>
      <c r="N530" s="17">
        <f t="shared" si="12"/>
        <v>130068</v>
      </c>
      <c r="O530" s="13"/>
      <c r="P530" s="13"/>
    </row>
    <row r="531" spans="1:16" x14ac:dyDescent="0.25">
      <c r="A531" s="13">
        <v>524</v>
      </c>
      <c r="B531" s="13">
        <v>6</v>
      </c>
      <c r="C531" s="13"/>
      <c r="D531" s="13">
        <v>29</v>
      </c>
      <c r="E531" s="13">
        <v>89</v>
      </c>
      <c r="F531" s="14" t="s">
        <v>899</v>
      </c>
      <c r="G531" s="13" t="s">
        <v>23</v>
      </c>
      <c r="H531" s="15">
        <v>3115</v>
      </c>
      <c r="I531" s="84">
        <v>83</v>
      </c>
      <c r="J531" s="15">
        <v>0</v>
      </c>
      <c r="K531" s="16"/>
      <c r="L531" s="15">
        <v>128338</v>
      </c>
      <c r="M531" s="15"/>
      <c r="N531" s="17">
        <f t="shared" si="12"/>
        <v>128338</v>
      </c>
      <c r="O531" s="13"/>
      <c r="P531" s="13"/>
    </row>
    <row r="532" spans="1:16" x14ac:dyDescent="0.25">
      <c r="A532" s="66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6">
        <f>SUM(L8:L531)</f>
        <v>17418463</v>
      </c>
      <c r="M532" s="86">
        <f>SUM(M8:M531)</f>
        <v>0</v>
      </c>
      <c r="N532" s="86">
        <f>SUM(N8:N531)</f>
        <v>17421552</v>
      </c>
      <c r="O532" s="58"/>
      <c r="P532" s="58"/>
    </row>
  </sheetData>
  <mergeCells count="8">
    <mergeCell ref="A1:P1"/>
    <mergeCell ref="A2:P2"/>
    <mergeCell ref="A5:E5"/>
    <mergeCell ref="F5:F6"/>
    <mergeCell ref="G5:G6"/>
    <mergeCell ref="H5:K5"/>
    <mergeCell ref="L5:N5"/>
    <mergeCell ref="P5:P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38"/>
  <sheetViews>
    <sheetView topLeftCell="A779" zoomScaleNormal="100" workbookViewId="0">
      <selection activeCell="N778" sqref="N778"/>
    </sheetView>
  </sheetViews>
  <sheetFormatPr defaultRowHeight="15" x14ac:dyDescent="0.25"/>
  <cols>
    <col min="1" max="1" width="4.5703125" customWidth="1"/>
    <col min="2" max="2" width="4" customWidth="1"/>
    <col min="3" max="3" width="4.28515625" customWidth="1"/>
    <col min="4" max="4" width="6.28515625" customWidth="1"/>
    <col min="5" max="5" width="6.140625" customWidth="1"/>
    <col min="6" max="6" width="29.42578125" customWidth="1"/>
    <col min="7" max="7" width="16.5703125" customWidth="1"/>
    <col min="15" max="15" width="9.28515625" customWidth="1"/>
    <col min="16" max="16" width="18.85546875" customWidth="1"/>
  </cols>
  <sheetData>
    <row r="1" spans="1:16" x14ac:dyDescent="0.25">
      <c r="A1" s="227" t="s">
        <v>900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</row>
    <row r="2" spans="1:16" x14ac:dyDescent="0.25">
      <c r="A2" s="227" t="s">
        <v>1090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</row>
    <row r="3" spans="1:16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5.75" thickBo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87" t="s">
        <v>901</v>
      </c>
      <c r="P4" s="87" t="s">
        <v>902</v>
      </c>
    </row>
    <row r="5" spans="1:16" ht="15.75" thickBot="1" x14ac:dyDescent="0.3">
      <c r="A5" s="219" t="s">
        <v>3</v>
      </c>
      <c r="B5" s="219"/>
      <c r="C5" s="219"/>
      <c r="D5" s="219"/>
      <c r="E5" s="219"/>
      <c r="F5" s="163"/>
      <c r="G5" s="163"/>
      <c r="H5" s="219" t="s">
        <v>6</v>
      </c>
      <c r="I5" s="219"/>
      <c r="J5" s="219"/>
      <c r="K5" s="219"/>
      <c r="L5" s="222" t="s">
        <v>7</v>
      </c>
      <c r="M5" s="222"/>
      <c r="N5" s="222"/>
      <c r="O5" s="4" t="s">
        <v>8</v>
      </c>
      <c r="P5" s="220" t="s">
        <v>432</v>
      </c>
    </row>
    <row r="6" spans="1:16" x14ac:dyDescent="0.25">
      <c r="A6" s="5" t="s">
        <v>10</v>
      </c>
      <c r="B6" s="5" t="s">
        <v>11</v>
      </c>
      <c r="C6" s="5" t="s">
        <v>12</v>
      </c>
      <c r="D6" s="5" t="s">
        <v>13</v>
      </c>
      <c r="E6" s="5" t="s">
        <v>14</v>
      </c>
      <c r="F6" s="161" t="s">
        <v>4</v>
      </c>
      <c r="G6" s="161" t="s">
        <v>5</v>
      </c>
      <c r="H6" s="6" t="s">
        <v>15</v>
      </c>
      <c r="I6" s="5" t="s">
        <v>16</v>
      </c>
      <c r="J6" s="6" t="s">
        <v>17</v>
      </c>
      <c r="K6" s="33" t="s">
        <v>16</v>
      </c>
      <c r="L6" s="6" t="s">
        <v>18</v>
      </c>
      <c r="M6" s="88" t="s">
        <v>19</v>
      </c>
      <c r="N6" s="6" t="s">
        <v>20</v>
      </c>
      <c r="O6" s="5" t="s">
        <v>21</v>
      </c>
      <c r="P6" s="221"/>
    </row>
    <row r="7" spans="1:16" x14ac:dyDescent="0.25">
      <c r="A7" s="7">
        <v>1</v>
      </c>
      <c r="B7" s="7">
        <v>6</v>
      </c>
      <c r="C7" s="7"/>
      <c r="D7" s="7">
        <v>3</v>
      </c>
      <c r="E7" s="7">
        <v>289</v>
      </c>
      <c r="F7" s="8" t="s">
        <v>475</v>
      </c>
      <c r="G7" s="7" t="s">
        <v>23</v>
      </c>
      <c r="H7" s="9">
        <v>4606</v>
      </c>
      <c r="I7" s="7">
        <v>84</v>
      </c>
      <c r="J7" s="9">
        <v>0</v>
      </c>
      <c r="K7" s="28"/>
      <c r="L7" s="9">
        <v>151077</v>
      </c>
      <c r="M7" s="89">
        <v>0</v>
      </c>
      <c r="N7" s="44">
        <f>L7+M7</f>
        <v>151077</v>
      </c>
      <c r="O7" s="7"/>
      <c r="P7" s="34"/>
    </row>
    <row r="8" spans="1:16" x14ac:dyDescent="0.25">
      <c r="A8" s="7">
        <v>2</v>
      </c>
      <c r="B8" s="7">
        <v>6</v>
      </c>
      <c r="C8" s="7"/>
      <c r="D8" s="7">
        <v>9</v>
      </c>
      <c r="E8" s="7">
        <v>144</v>
      </c>
      <c r="F8" s="8" t="s">
        <v>835</v>
      </c>
      <c r="G8" s="7" t="s">
        <v>23</v>
      </c>
      <c r="H8" s="9">
        <v>3608</v>
      </c>
      <c r="I8" s="7">
        <v>84</v>
      </c>
      <c r="J8" s="90"/>
      <c r="K8" s="28"/>
      <c r="L8" s="9">
        <v>118342</v>
      </c>
      <c r="M8" s="9">
        <v>0</v>
      </c>
      <c r="N8" s="44">
        <f>L8+M8</f>
        <v>118342</v>
      </c>
      <c r="O8" s="7"/>
      <c r="P8" s="34"/>
    </row>
    <row r="9" spans="1:16" x14ac:dyDescent="0.25">
      <c r="A9" s="66">
        <v>3</v>
      </c>
      <c r="B9" s="13">
        <v>6</v>
      </c>
      <c r="C9" s="13"/>
      <c r="D9" s="13">
        <v>4</v>
      </c>
      <c r="E9" s="13">
        <v>66</v>
      </c>
      <c r="F9" s="14" t="s">
        <v>527</v>
      </c>
      <c r="G9" s="13" t="s">
        <v>23</v>
      </c>
      <c r="H9" s="15">
        <v>140</v>
      </c>
      <c r="I9" s="13">
        <v>84</v>
      </c>
      <c r="J9" s="15">
        <v>0</v>
      </c>
      <c r="K9" s="16"/>
      <c r="L9" s="15">
        <v>4592</v>
      </c>
      <c r="M9" s="15">
        <v>0</v>
      </c>
      <c r="N9" s="17">
        <f>L9+M9</f>
        <v>4592</v>
      </c>
      <c r="O9" s="13"/>
      <c r="P9" s="13"/>
    </row>
    <row r="10" spans="1:16" x14ac:dyDescent="0.25">
      <c r="A10" s="66">
        <v>4</v>
      </c>
      <c r="B10" s="13">
        <v>6</v>
      </c>
      <c r="C10" s="13"/>
      <c r="D10" s="13">
        <v>3</v>
      </c>
      <c r="E10" s="13">
        <v>276</v>
      </c>
      <c r="F10" s="14" t="s">
        <v>473</v>
      </c>
      <c r="G10" s="13" t="s">
        <v>23</v>
      </c>
      <c r="H10" s="15">
        <v>1610</v>
      </c>
      <c r="I10" s="13">
        <v>83</v>
      </c>
      <c r="J10" s="15">
        <v>0</v>
      </c>
      <c r="K10" s="16"/>
      <c r="L10" s="15">
        <v>66332</v>
      </c>
      <c r="M10" s="15">
        <v>0</v>
      </c>
      <c r="N10" s="17">
        <f>SUM(L10:M10)</f>
        <v>66332</v>
      </c>
      <c r="O10" s="164"/>
      <c r="P10" s="13"/>
    </row>
    <row r="11" spans="1:16" x14ac:dyDescent="0.25">
      <c r="A11" s="66"/>
      <c r="B11" s="13"/>
      <c r="C11" s="13"/>
      <c r="D11" s="13"/>
      <c r="E11" s="13"/>
      <c r="F11" s="14"/>
      <c r="G11" s="13"/>
      <c r="H11" s="15"/>
      <c r="I11" s="13"/>
      <c r="J11" s="15"/>
      <c r="K11" s="16"/>
      <c r="L11" s="15"/>
      <c r="M11" s="15"/>
      <c r="N11" s="17"/>
      <c r="O11" s="13"/>
      <c r="P11" s="13"/>
    </row>
    <row r="12" spans="1:16" x14ac:dyDescent="0.25">
      <c r="A12" s="123">
        <v>5</v>
      </c>
      <c r="B12" s="73">
        <v>6</v>
      </c>
      <c r="C12" s="73"/>
      <c r="D12" s="73">
        <v>3</v>
      </c>
      <c r="E12" s="73">
        <v>87</v>
      </c>
      <c r="F12" s="74" t="s">
        <v>903</v>
      </c>
      <c r="G12" s="73" t="s">
        <v>448</v>
      </c>
      <c r="H12" s="75">
        <v>1939</v>
      </c>
      <c r="I12" s="73">
        <v>82</v>
      </c>
      <c r="J12" s="75"/>
      <c r="K12" s="76"/>
      <c r="L12" s="75"/>
      <c r="M12" s="75"/>
      <c r="N12" s="77"/>
      <c r="O12" s="73"/>
      <c r="P12" s="92" t="s">
        <v>904</v>
      </c>
    </row>
    <row r="13" spans="1:16" x14ac:dyDescent="0.25">
      <c r="A13" s="60"/>
      <c r="B13" s="60"/>
      <c r="C13" s="60"/>
      <c r="D13" s="60">
        <v>3</v>
      </c>
      <c r="E13" s="60">
        <v>106</v>
      </c>
      <c r="F13" s="81" t="s">
        <v>903</v>
      </c>
      <c r="G13" s="60" t="s">
        <v>448</v>
      </c>
      <c r="H13" s="62">
        <v>3499</v>
      </c>
      <c r="I13" s="60">
        <v>83</v>
      </c>
      <c r="J13" s="62">
        <v>0</v>
      </c>
      <c r="K13" s="63"/>
      <c r="L13" s="62">
        <v>157672</v>
      </c>
      <c r="M13" s="62">
        <v>0</v>
      </c>
      <c r="N13" s="80">
        <f>L13+M13</f>
        <v>157672</v>
      </c>
      <c r="O13" s="60"/>
      <c r="P13" s="61" t="s">
        <v>905</v>
      </c>
    </row>
    <row r="14" spans="1:16" x14ac:dyDescent="0.25">
      <c r="A14" s="60"/>
      <c r="B14" s="60"/>
      <c r="C14" s="60"/>
      <c r="D14" s="60">
        <v>3</v>
      </c>
      <c r="E14" s="60">
        <v>115</v>
      </c>
      <c r="F14" s="81" t="s">
        <v>903</v>
      </c>
      <c r="G14" s="60" t="s">
        <v>448</v>
      </c>
      <c r="H14" s="62">
        <v>3294</v>
      </c>
      <c r="I14" s="60">
        <v>83</v>
      </c>
      <c r="J14" s="62">
        <v>0</v>
      </c>
      <c r="K14" s="63"/>
      <c r="L14" s="62">
        <v>89322</v>
      </c>
      <c r="M14" s="62">
        <v>0</v>
      </c>
      <c r="N14" s="80">
        <f>L14+M14</f>
        <v>89322</v>
      </c>
      <c r="O14" s="60"/>
      <c r="P14" s="61" t="s">
        <v>906</v>
      </c>
    </row>
    <row r="15" spans="1:16" x14ac:dyDescent="0.25">
      <c r="A15" s="7"/>
      <c r="B15" s="7"/>
      <c r="C15" s="7"/>
      <c r="D15" s="7">
        <v>3</v>
      </c>
      <c r="E15" s="7">
        <v>118</v>
      </c>
      <c r="F15" s="8" t="s">
        <v>456</v>
      </c>
      <c r="G15" s="7" t="s">
        <v>23</v>
      </c>
      <c r="H15" s="9">
        <v>1672</v>
      </c>
      <c r="I15" s="7">
        <v>83</v>
      </c>
      <c r="J15" s="9">
        <v>0</v>
      </c>
      <c r="K15" s="28"/>
      <c r="L15" s="9">
        <v>68886</v>
      </c>
      <c r="M15" s="9">
        <v>0</v>
      </c>
      <c r="N15" s="17">
        <f>L15+M15</f>
        <v>68886</v>
      </c>
      <c r="O15" s="91"/>
      <c r="P15" s="34"/>
    </row>
    <row r="16" spans="1:16" x14ac:dyDescent="0.25">
      <c r="A16" s="66"/>
      <c r="B16" s="66"/>
      <c r="C16" s="66"/>
      <c r="D16" s="66">
        <v>8</v>
      </c>
      <c r="E16" s="66">
        <v>80</v>
      </c>
      <c r="F16" s="68" t="s">
        <v>907</v>
      </c>
      <c r="G16" s="66" t="s">
        <v>23</v>
      </c>
      <c r="H16" s="64">
        <v>1703</v>
      </c>
      <c r="I16" s="66">
        <v>83</v>
      </c>
      <c r="J16" s="64">
        <v>0</v>
      </c>
      <c r="K16" s="70"/>
      <c r="L16" s="64">
        <v>69669</v>
      </c>
      <c r="M16" s="64">
        <v>0</v>
      </c>
      <c r="N16" s="72">
        <f>L16+M16</f>
        <v>69669</v>
      </c>
      <c r="O16" s="66"/>
      <c r="P16" s="178"/>
    </row>
    <row r="17" spans="1:16" x14ac:dyDescent="0.25">
      <c r="A17" s="60"/>
      <c r="B17" s="60"/>
      <c r="C17" s="60"/>
      <c r="D17" s="60">
        <v>10</v>
      </c>
      <c r="E17" s="60">
        <v>342</v>
      </c>
      <c r="F17" s="81" t="s">
        <v>903</v>
      </c>
      <c r="G17" s="60" t="s">
        <v>448</v>
      </c>
      <c r="H17" s="62">
        <v>2469</v>
      </c>
      <c r="I17" s="60">
        <v>85</v>
      </c>
      <c r="J17" s="62"/>
      <c r="K17" s="63"/>
      <c r="L17" s="62">
        <v>47405</v>
      </c>
      <c r="M17" s="75">
        <v>0</v>
      </c>
      <c r="N17" s="80">
        <f>L17+M17</f>
        <v>47405</v>
      </c>
      <c r="O17" s="60"/>
      <c r="P17" s="61" t="s">
        <v>908</v>
      </c>
    </row>
    <row r="18" spans="1:16" x14ac:dyDescent="0.25">
      <c r="A18" s="60"/>
      <c r="B18" s="60"/>
      <c r="C18" s="60"/>
      <c r="D18" s="60"/>
      <c r="E18" s="60"/>
      <c r="F18" s="81"/>
      <c r="G18" s="60"/>
      <c r="H18" s="62"/>
      <c r="I18" s="60"/>
      <c r="J18" s="62"/>
      <c r="K18" s="63"/>
      <c r="L18" s="93">
        <f>SUM(L12:L17)</f>
        <v>432954</v>
      </c>
      <c r="M18" s="75">
        <v>0</v>
      </c>
      <c r="N18" s="94">
        <f>SUM(N12:N17)</f>
        <v>432954</v>
      </c>
      <c r="O18" s="60"/>
      <c r="P18" s="61"/>
    </row>
    <row r="19" spans="1:16" x14ac:dyDescent="0.25">
      <c r="A19" s="95"/>
      <c r="B19" s="95"/>
      <c r="C19" s="95"/>
      <c r="D19" s="95"/>
      <c r="E19" s="95"/>
      <c r="F19" s="96"/>
      <c r="G19" s="95"/>
      <c r="H19" s="97"/>
      <c r="I19" s="95"/>
      <c r="J19" s="97"/>
      <c r="K19" s="98"/>
      <c r="L19" s="97"/>
      <c r="M19" s="97"/>
      <c r="N19" s="99"/>
      <c r="O19" s="95"/>
      <c r="P19" s="100"/>
    </row>
    <row r="20" spans="1:16" x14ac:dyDescent="0.25">
      <c r="A20" s="7">
        <v>6</v>
      </c>
      <c r="B20" s="7">
        <v>6</v>
      </c>
      <c r="C20" s="7"/>
      <c r="D20" s="7">
        <v>2</v>
      </c>
      <c r="E20" s="7">
        <v>115</v>
      </c>
      <c r="F20" s="8" t="s">
        <v>444</v>
      </c>
      <c r="G20" s="7" t="s">
        <v>23</v>
      </c>
      <c r="H20" s="9">
        <v>752</v>
      </c>
      <c r="I20" s="7">
        <v>86</v>
      </c>
      <c r="J20" s="9">
        <v>0</v>
      </c>
      <c r="K20" s="28"/>
      <c r="L20" s="9">
        <v>14438</v>
      </c>
      <c r="M20" s="9">
        <v>0</v>
      </c>
      <c r="N20" s="44">
        <f>L20+M20</f>
        <v>14438</v>
      </c>
      <c r="O20" s="7"/>
      <c r="P20" s="34"/>
    </row>
    <row r="21" spans="1:16" x14ac:dyDescent="0.25">
      <c r="A21" s="7"/>
      <c r="B21" s="7"/>
      <c r="C21" s="7"/>
      <c r="D21" s="7">
        <v>3</v>
      </c>
      <c r="E21" s="7">
        <v>20</v>
      </c>
      <c r="F21" s="28" t="s">
        <v>444</v>
      </c>
      <c r="G21" s="7" t="s">
        <v>23</v>
      </c>
      <c r="H21" s="9">
        <v>387</v>
      </c>
      <c r="I21" s="7">
        <v>83</v>
      </c>
      <c r="J21" s="9">
        <v>0</v>
      </c>
      <c r="K21" s="28"/>
      <c r="L21" s="101">
        <v>15944</v>
      </c>
      <c r="M21" s="9">
        <v>0</v>
      </c>
      <c r="N21" s="44">
        <f>L21+M21</f>
        <v>15944</v>
      </c>
      <c r="O21" s="7"/>
      <c r="P21" s="34"/>
    </row>
    <row r="22" spans="1:16" x14ac:dyDescent="0.25">
      <c r="A22" s="7"/>
      <c r="B22" s="7"/>
      <c r="C22" s="7"/>
      <c r="D22" s="7"/>
      <c r="E22" s="7"/>
      <c r="F22" s="28"/>
      <c r="G22" s="7"/>
      <c r="H22" s="9"/>
      <c r="I22" s="7"/>
      <c r="J22" s="9"/>
      <c r="K22" s="28"/>
      <c r="L22" s="102">
        <f>SUM(L20:L21)</f>
        <v>30382</v>
      </c>
      <c r="M22" s="6">
        <f>SUM(M20:M21)</f>
        <v>0</v>
      </c>
      <c r="N22" s="103">
        <f>SUM(N20:N21)</f>
        <v>30382</v>
      </c>
      <c r="O22" s="7"/>
      <c r="P22" s="34"/>
    </row>
    <row r="23" spans="1:16" x14ac:dyDescent="0.25">
      <c r="A23" s="7"/>
      <c r="B23" s="7"/>
      <c r="C23" s="7"/>
      <c r="D23" s="7"/>
      <c r="E23" s="7"/>
      <c r="F23" s="28"/>
      <c r="G23" s="7"/>
      <c r="H23" s="9"/>
      <c r="I23" s="7"/>
      <c r="J23" s="9"/>
      <c r="K23" s="28"/>
      <c r="L23" s="101"/>
      <c r="M23" s="9"/>
      <c r="N23" s="44"/>
      <c r="O23" s="7"/>
      <c r="P23" s="34"/>
    </row>
    <row r="24" spans="1:16" x14ac:dyDescent="0.25">
      <c r="A24" s="7">
        <v>7</v>
      </c>
      <c r="B24" s="7">
        <v>6</v>
      </c>
      <c r="C24" s="7"/>
      <c r="D24" s="7">
        <v>1</v>
      </c>
      <c r="E24" s="7">
        <v>71</v>
      </c>
      <c r="F24" s="8" t="s">
        <v>439</v>
      </c>
      <c r="G24" s="7" t="s">
        <v>23</v>
      </c>
      <c r="H24" s="9">
        <v>2926</v>
      </c>
      <c r="I24" s="7">
        <v>86</v>
      </c>
      <c r="J24" s="9">
        <v>0</v>
      </c>
      <c r="K24" s="28"/>
      <c r="L24" s="9">
        <v>56179</v>
      </c>
      <c r="M24" s="9">
        <v>0</v>
      </c>
      <c r="N24" s="44">
        <f>L24+M24</f>
        <v>56179</v>
      </c>
      <c r="O24" s="7"/>
      <c r="P24" s="34"/>
    </row>
    <row r="25" spans="1:16" x14ac:dyDescent="0.25">
      <c r="A25" s="7"/>
      <c r="B25" s="7"/>
      <c r="C25" s="7"/>
      <c r="D25" s="7">
        <v>1</v>
      </c>
      <c r="E25" s="7">
        <v>73</v>
      </c>
      <c r="F25" s="8" t="s">
        <v>439</v>
      </c>
      <c r="G25" s="7" t="s">
        <v>23</v>
      </c>
      <c r="H25" s="9">
        <v>1763</v>
      </c>
      <c r="I25" s="7">
        <v>86</v>
      </c>
      <c r="J25" s="9">
        <v>0</v>
      </c>
      <c r="K25" s="28"/>
      <c r="L25" s="9">
        <v>33850</v>
      </c>
      <c r="M25" s="9">
        <v>0</v>
      </c>
      <c r="N25" s="44">
        <f>L25+M25</f>
        <v>33850</v>
      </c>
      <c r="O25" s="7"/>
      <c r="P25" s="34"/>
    </row>
    <row r="26" spans="1:16" x14ac:dyDescent="0.25">
      <c r="A26" s="7"/>
      <c r="B26" s="7"/>
      <c r="C26" s="7"/>
      <c r="D26" s="7">
        <v>1</v>
      </c>
      <c r="E26" s="7">
        <v>78</v>
      </c>
      <c r="F26" s="8" t="s">
        <v>439</v>
      </c>
      <c r="G26" s="7" t="s">
        <v>23</v>
      </c>
      <c r="H26" s="9">
        <v>1050</v>
      </c>
      <c r="I26" s="7">
        <v>86</v>
      </c>
      <c r="J26" s="9">
        <v>0</v>
      </c>
      <c r="K26" s="28"/>
      <c r="L26" s="9">
        <v>20160</v>
      </c>
      <c r="M26" s="9">
        <v>0</v>
      </c>
      <c r="N26" s="44">
        <f>L26+M26</f>
        <v>20160</v>
      </c>
      <c r="O26" s="7"/>
      <c r="P26" s="34"/>
    </row>
    <row r="27" spans="1:16" x14ac:dyDescent="0.25">
      <c r="A27" s="7"/>
      <c r="B27" s="7"/>
      <c r="C27" s="7"/>
      <c r="D27" s="7">
        <v>1</v>
      </c>
      <c r="E27" s="7">
        <v>79</v>
      </c>
      <c r="F27" s="8" t="s">
        <v>439</v>
      </c>
      <c r="G27" s="7" t="s">
        <v>23</v>
      </c>
      <c r="H27" s="9">
        <v>1160</v>
      </c>
      <c r="I27" s="7">
        <v>86</v>
      </c>
      <c r="J27" s="9">
        <v>0</v>
      </c>
      <c r="K27" s="28"/>
      <c r="L27" s="9">
        <v>22272</v>
      </c>
      <c r="M27" s="9">
        <v>0</v>
      </c>
      <c r="N27" s="44">
        <f>L27+M27</f>
        <v>22272</v>
      </c>
      <c r="O27" s="7"/>
      <c r="P27" s="34"/>
    </row>
    <row r="28" spans="1:16" x14ac:dyDescent="0.25">
      <c r="A28" s="7"/>
      <c r="B28" s="7"/>
      <c r="C28" s="7"/>
      <c r="D28" s="7"/>
      <c r="E28" s="7"/>
      <c r="F28" s="8"/>
      <c r="G28" s="7"/>
      <c r="H28" s="9"/>
      <c r="I28" s="7"/>
      <c r="J28" s="9"/>
      <c r="K28" s="28"/>
      <c r="L28" s="6">
        <f>SUM(L24:L27)</f>
        <v>132461</v>
      </c>
      <c r="M28" s="6">
        <f>SUM(M24:M27)</f>
        <v>0</v>
      </c>
      <c r="N28" s="103">
        <f>SUM(N24:N27)</f>
        <v>132461</v>
      </c>
      <c r="O28" s="7"/>
      <c r="P28" s="34"/>
    </row>
    <row r="29" spans="1:16" x14ac:dyDescent="0.25">
      <c r="A29" s="7"/>
      <c r="B29" s="7"/>
      <c r="C29" s="7"/>
      <c r="D29" s="7"/>
      <c r="E29" s="7"/>
      <c r="F29" s="8"/>
      <c r="G29" s="7"/>
      <c r="H29" s="9"/>
      <c r="I29" s="7"/>
      <c r="J29" s="9"/>
      <c r="K29" s="28"/>
      <c r="L29" s="9"/>
      <c r="M29" s="9"/>
      <c r="N29" s="44"/>
      <c r="O29" s="7"/>
      <c r="P29" s="34"/>
    </row>
    <row r="30" spans="1:16" x14ac:dyDescent="0.25">
      <c r="A30" s="7">
        <v>8</v>
      </c>
      <c r="B30" s="7">
        <v>6</v>
      </c>
      <c r="C30" s="7"/>
      <c r="D30" s="7">
        <v>3</v>
      </c>
      <c r="E30" s="7">
        <v>85</v>
      </c>
      <c r="F30" s="8" t="s">
        <v>446</v>
      </c>
      <c r="G30" s="7" t="s">
        <v>23</v>
      </c>
      <c r="H30" s="9">
        <v>1527</v>
      </c>
      <c r="I30" s="7">
        <v>83</v>
      </c>
      <c r="J30" s="9">
        <v>0</v>
      </c>
      <c r="K30" s="28"/>
      <c r="L30" s="9">
        <v>62912</v>
      </c>
      <c r="M30" s="9">
        <v>0</v>
      </c>
      <c r="N30" s="44">
        <f>L30+M30</f>
        <v>62912</v>
      </c>
      <c r="O30" s="7"/>
      <c r="P30" s="34"/>
    </row>
    <row r="31" spans="1:16" x14ac:dyDescent="0.25">
      <c r="A31" s="7">
        <v>9</v>
      </c>
      <c r="B31" s="7">
        <v>6</v>
      </c>
      <c r="C31" s="7"/>
      <c r="D31" s="7">
        <v>3</v>
      </c>
      <c r="E31" s="7">
        <v>119</v>
      </c>
      <c r="F31" s="8" t="s">
        <v>457</v>
      </c>
      <c r="G31" s="7" t="s">
        <v>458</v>
      </c>
      <c r="H31" s="9">
        <v>1742</v>
      </c>
      <c r="I31" s="7">
        <v>83</v>
      </c>
      <c r="J31" s="9">
        <v>0</v>
      </c>
      <c r="K31" s="28"/>
      <c r="L31" s="9">
        <v>71770</v>
      </c>
      <c r="M31" s="9">
        <v>0</v>
      </c>
      <c r="N31" s="44">
        <f>L31+M31</f>
        <v>71770</v>
      </c>
      <c r="O31" s="7"/>
      <c r="P31" s="34"/>
    </row>
    <row r="32" spans="1:16" x14ac:dyDescent="0.25">
      <c r="A32" s="7">
        <v>10</v>
      </c>
      <c r="B32" s="7">
        <v>6</v>
      </c>
      <c r="C32" s="7"/>
      <c r="D32" s="7">
        <v>6</v>
      </c>
      <c r="E32" s="7">
        <v>22</v>
      </c>
      <c r="F32" s="8" t="s">
        <v>634</v>
      </c>
      <c r="G32" s="7" t="s">
        <v>23</v>
      </c>
      <c r="H32" s="9">
        <v>280</v>
      </c>
      <c r="I32" s="7">
        <v>84</v>
      </c>
      <c r="J32" s="9">
        <v>0</v>
      </c>
      <c r="K32" s="28"/>
      <c r="L32" s="9">
        <v>9184</v>
      </c>
      <c r="M32" s="9">
        <v>0</v>
      </c>
      <c r="N32" s="44">
        <f>L32+M32</f>
        <v>9184</v>
      </c>
      <c r="O32" s="7"/>
      <c r="P32" s="34"/>
    </row>
    <row r="33" spans="1:16" x14ac:dyDescent="0.25">
      <c r="A33" s="60">
        <v>12</v>
      </c>
      <c r="B33" s="60">
        <v>6</v>
      </c>
      <c r="C33" s="60"/>
      <c r="D33" s="60">
        <v>3</v>
      </c>
      <c r="E33" s="60">
        <v>104</v>
      </c>
      <c r="F33" s="81" t="s">
        <v>909</v>
      </c>
      <c r="G33" s="60" t="s">
        <v>448</v>
      </c>
      <c r="H33" s="62">
        <v>1690</v>
      </c>
      <c r="I33" s="60">
        <v>83</v>
      </c>
      <c r="J33" s="62">
        <v>0</v>
      </c>
      <c r="K33" s="63"/>
      <c r="L33" s="62">
        <v>72388</v>
      </c>
      <c r="M33" s="62">
        <v>0</v>
      </c>
      <c r="N33" s="80">
        <f>L33+M33</f>
        <v>72388</v>
      </c>
      <c r="O33" s="60"/>
      <c r="P33" s="61" t="s">
        <v>910</v>
      </c>
    </row>
    <row r="34" spans="1:16" x14ac:dyDescent="0.25">
      <c r="A34" s="7">
        <v>13</v>
      </c>
      <c r="B34" s="7">
        <v>6</v>
      </c>
      <c r="C34" s="7"/>
      <c r="D34" s="7">
        <v>3</v>
      </c>
      <c r="E34" s="7">
        <v>101</v>
      </c>
      <c r="F34" s="8" t="s">
        <v>451</v>
      </c>
      <c r="G34" s="7" t="s">
        <v>23</v>
      </c>
      <c r="H34" s="9">
        <v>1621</v>
      </c>
      <c r="I34" s="7">
        <v>83</v>
      </c>
      <c r="J34" s="9">
        <v>0</v>
      </c>
      <c r="K34" s="28"/>
      <c r="L34" s="9">
        <v>66785</v>
      </c>
      <c r="M34" s="9">
        <v>0</v>
      </c>
      <c r="N34" s="44">
        <f>L34+M34</f>
        <v>66785</v>
      </c>
      <c r="O34" s="7"/>
      <c r="P34" s="34"/>
    </row>
    <row r="35" spans="1:16" x14ac:dyDescent="0.25">
      <c r="A35" s="7"/>
      <c r="B35" s="7"/>
      <c r="C35" s="7"/>
      <c r="D35" s="7"/>
      <c r="E35" s="7"/>
      <c r="F35" s="8"/>
      <c r="G35" s="7"/>
      <c r="H35" s="9"/>
      <c r="I35" s="7"/>
      <c r="J35" s="9"/>
      <c r="K35" s="28"/>
      <c r="L35" s="9"/>
      <c r="M35" s="9"/>
      <c r="N35" s="44"/>
      <c r="O35" s="7"/>
      <c r="P35" s="34"/>
    </row>
    <row r="36" spans="1:16" x14ac:dyDescent="0.25">
      <c r="A36" s="7">
        <v>14</v>
      </c>
      <c r="B36" s="7">
        <v>6</v>
      </c>
      <c r="C36" s="7"/>
      <c r="D36" s="7">
        <v>3</v>
      </c>
      <c r="E36" s="7">
        <v>123</v>
      </c>
      <c r="F36" s="8" t="s">
        <v>911</v>
      </c>
      <c r="G36" s="7" t="s">
        <v>23</v>
      </c>
      <c r="H36" s="9">
        <v>2944</v>
      </c>
      <c r="I36" s="7">
        <v>83</v>
      </c>
      <c r="J36" s="9">
        <v>0</v>
      </c>
      <c r="K36" s="28"/>
      <c r="L36" s="9">
        <v>121293</v>
      </c>
      <c r="M36" s="9">
        <v>0</v>
      </c>
      <c r="N36" s="104">
        <f>L36+M36</f>
        <v>121293</v>
      </c>
      <c r="O36" s="7"/>
      <c r="P36" s="34"/>
    </row>
    <row r="37" spans="1:16" x14ac:dyDescent="0.25">
      <c r="A37" s="60"/>
      <c r="B37" s="60"/>
      <c r="C37" s="60"/>
      <c r="D37" s="60">
        <v>3</v>
      </c>
      <c r="E37" s="60">
        <v>124</v>
      </c>
      <c r="F37" s="81" t="s">
        <v>912</v>
      </c>
      <c r="G37" s="60" t="s">
        <v>23</v>
      </c>
      <c r="H37" s="62">
        <v>4947</v>
      </c>
      <c r="I37" s="60">
        <v>82</v>
      </c>
      <c r="J37" s="62">
        <v>0</v>
      </c>
      <c r="K37" s="63"/>
      <c r="L37" s="62">
        <v>203816</v>
      </c>
      <c r="M37" s="62">
        <v>0</v>
      </c>
      <c r="N37" s="105">
        <f>L37+M37</f>
        <v>203816</v>
      </c>
      <c r="O37" s="60"/>
      <c r="P37" s="61" t="s">
        <v>913</v>
      </c>
    </row>
    <row r="38" spans="1:16" s="175" customFormat="1" x14ac:dyDescent="0.25">
      <c r="A38" s="60"/>
      <c r="B38" s="60"/>
      <c r="C38" s="60"/>
      <c r="D38" s="60">
        <v>7</v>
      </c>
      <c r="E38" s="60">
        <v>41</v>
      </c>
      <c r="F38" s="81" t="s">
        <v>912</v>
      </c>
      <c r="G38" s="60" t="s">
        <v>23</v>
      </c>
      <c r="H38" s="62">
        <v>1628</v>
      </c>
      <c r="I38" s="60">
        <v>84</v>
      </c>
      <c r="J38" s="62">
        <v>0</v>
      </c>
      <c r="K38" s="63"/>
      <c r="L38" s="62">
        <v>53202</v>
      </c>
      <c r="M38" s="62">
        <v>0</v>
      </c>
      <c r="N38" s="80">
        <f>L38+M38</f>
        <v>53202</v>
      </c>
      <c r="O38" s="60"/>
      <c r="P38" s="61" t="s">
        <v>1063</v>
      </c>
    </row>
    <row r="39" spans="1:16" x14ac:dyDescent="0.25">
      <c r="A39" s="7"/>
      <c r="B39" s="7"/>
      <c r="C39" s="7"/>
      <c r="D39" s="7">
        <v>7</v>
      </c>
      <c r="E39" s="7">
        <v>44</v>
      </c>
      <c r="F39" s="8" t="s">
        <v>914</v>
      </c>
      <c r="G39" s="7" t="s">
        <v>23</v>
      </c>
      <c r="H39" s="9">
        <v>3538</v>
      </c>
      <c r="I39" s="7">
        <v>84</v>
      </c>
      <c r="J39" s="9">
        <v>0</v>
      </c>
      <c r="K39" s="28"/>
      <c r="L39" s="9">
        <v>116046</v>
      </c>
      <c r="M39" s="9">
        <v>0</v>
      </c>
      <c r="N39" s="44">
        <f>L39+M39</f>
        <v>116046</v>
      </c>
      <c r="O39" s="7"/>
      <c r="P39" s="34"/>
    </row>
    <row r="40" spans="1:16" x14ac:dyDescent="0.25">
      <c r="A40" s="60"/>
      <c r="B40" s="60"/>
      <c r="C40" s="60"/>
      <c r="D40" s="60">
        <v>10</v>
      </c>
      <c r="E40" s="60">
        <v>144</v>
      </c>
      <c r="F40" s="81" t="s">
        <v>912</v>
      </c>
      <c r="G40" s="60" t="s">
        <v>865</v>
      </c>
      <c r="H40" s="62">
        <v>2471</v>
      </c>
      <c r="I40" s="60">
        <v>85</v>
      </c>
      <c r="J40" s="62"/>
      <c r="K40" s="63"/>
      <c r="L40" s="62">
        <v>47443</v>
      </c>
      <c r="M40" s="9">
        <v>0</v>
      </c>
      <c r="N40" s="105">
        <f>L40+M40</f>
        <v>47443</v>
      </c>
      <c r="O40" s="60"/>
      <c r="P40" s="61" t="s">
        <v>908</v>
      </c>
    </row>
    <row r="41" spans="1:16" x14ac:dyDescent="0.25">
      <c r="A41" s="60"/>
      <c r="B41" s="60"/>
      <c r="C41" s="60"/>
      <c r="D41" s="60"/>
      <c r="E41" s="60"/>
      <c r="F41" s="81"/>
      <c r="G41" s="60"/>
      <c r="H41" s="62"/>
      <c r="I41" s="60"/>
      <c r="J41" s="62"/>
      <c r="K41" s="63"/>
      <c r="L41" s="93">
        <f>SUM(L36:L40)</f>
        <v>541800</v>
      </c>
      <c r="M41" s="106">
        <f>SUM(M36:M40)</f>
        <v>0</v>
      </c>
      <c r="N41" s="94">
        <f>SUM(N36:N40)</f>
        <v>541800</v>
      </c>
      <c r="O41" s="60"/>
      <c r="P41" s="61"/>
    </row>
    <row r="42" spans="1:16" x14ac:dyDescent="0.25">
      <c r="A42" s="60"/>
      <c r="B42" s="60"/>
      <c r="C42" s="60"/>
      <c r="D42" s="60"/>
      <c r="E42" s="60"/>
      <c r="F42" s="81"/>
      <c r="G42" s="60"/>
      <c r="H42" s="62"/>
      <c r="I42" s="60"/>
      <c r="J42" s="62"/>
      <c r="K42" s="63"/>
      <c r="L42" s="62"/>
      <c r="M42" s="107"/>
      <c r="N42" s="80"/>
      <c r="O42" s="60"/>
      <c r="P42" s="61"/>
    </row>
    <row r="43" spans="1:16" x14ac:dyDescent="0.25">
      <c r="A43" s="7">
        <v>15</v>
      </c>
      <c r="B43" s="95">
        <v>6</v>
      </c>
      <c r="C43" s="95"/>
      <c r="D43" s="95">
        <v>7</v>
      </c>
      <c r="E43" s="95">
        <v>69</v>
      </c>
      <c r="F43" s="96" t="s">
        <v>462</v>
      </c>
      <c r="G43" s="95" t="s">
        <v>23</v>
      </c>
      <c r="H43" s="97">
        <v>3647</v>
      </c>
      <c r="I43" s="95">
        <v>83</v>
      </c>
      <c r="J43" s="97">
        <v>0</v>
      </c>
      <c r="K43" s="98"/>
      <c r="L43" s="97">
        <v>150256</v>
      </c>
      <c r="M43" s="97">
        <v>0</v>
      </c>
      <c r="N43" s="99">
        <f>L43+M43</f>
        <v>150256</v>
      </c>
      <c r="O43" s="95"/>
      <c r="P43" s="100"/>
    </row>
    <row r="44" spans="1:16" x14ac:dyDescent="0.25">
      <c r="A44" s="73"/>
      <c r="B44" s="73"/>
      <c r="C44" s="73"/>
      <c r="D44" s="108">
        <v>10</v>
      </c>
      <c r="E44" s="108">
        <v>66</v>
      </c>
      <c r="F44" s="109" t="s">
        <v>462</v>
      </c>
      <c r="G44" s="108" t="s">
        <v>23</v>
      </c>
      <c r="H44" s="110">
        <v>8370</v>
      </c>
      <c r="I44" s="108">
        <v>86</v>
      </c>
      <c r="J44" s="110">
        <v>0</v>
      </c>
      <c r="K44" s="111"/>
      <c r="L44" s="110">
        <v>160704</v>
      </c>
      <c r="M44" s="110"/>
      <c r="N44" s="112">
        <f>L44+M44</f>
        <v>160704</v>
      </c>
      <c r="O44" s="73"/>
      <c r="P44" s="92"/>
    </row>
    <row r="45" spans="1:16" x14ac:dyDescent="0.25">
      <c r="A45" s="7"/>
      <c r="B45" s="7"/>
      <c r="C45" s="7"/>
      <c r="D45" s="7">
        <v>23</v>
      </c>
      <c r="E45" s="7">
        <v>101</v>
      </c>
      <c r="F45" s="8" t="s">
        <v>462</v>
      </c>
      <c r="G45" s="7" t="s">
        <v>23</v>
      </c>
      <c r="H45" s="9">
        <v>714</v>
      </c>
      <c r="I45" s="29">
        <v>83</v>
      </c>
      <c r="J45" s="9">
        <v>54</v>
      </c>
      <c r="K45" s="28">
        <v>29</v>
      </c>
      <c r="L45" s="9">
        <v>32113</v>
      </c>
      <c r="M45" s="9">
        <v>0</v>
      </c>
      <c r="N45" s="44">
        <f>L45+M45</f>
        <v>32113</v>
      </c>
      <c r="O45" s="7"/>
      <c r="P45" s="34"/>
    </row>
    <row r="46" spans="1:16" x14ac:dyDescent="0.25">
      <c r="A46" s="7"/>
      <c r="B46" s="7"/>
      <c r="C46" s="7"/>
      <c r="D46" s="7"/>
      <c r="E46" s="7"/>
      <c r="F46" s="8"/>
      <c r="G46" s="7"/>
      <c r="H46" s="9"/>
      <c r="I46" s="29"/>
      <c r="J46" s="9"/>
      <c r="K46" s="28"/>
      <c r="L46" s="6">
        <f>SUM(L43:L45)</f>
        <v>343073</v>
      </c>
      <c r="M46" s="6">
        <f>SUM(M43:M45)</f>
        <v>0</v>
      </c>
      <c r="N46" s="103">
        <f>SUM(N43:N45)</f>
        <v>343073</v>
      </c>
      <c r="O46" s="7"/>
      <c r="P46" s="34"/>
    </row>
    <row r="47" spans="1:16" x14ac:dyDescent="0.25">
      <c r="A47" s="7"/>
      <c r="B47" s="7"/>
      <c r="C47" s="7"/>
      <c r="D47" s="7"/>
      <c r="E47" s="7"/>
      <c r="F47" s="8"/>
      <c r="G47" s="7"/>
      <c r="H47" s="9"/>
      <c r="I47" s="29"/>
      <c r="J47" s="9"/>
      <c r="K47" s="28"/>
      <c r="L47" s="9"/>
      <c r="M47" s="9"/>
      <c r="N47" s="44"/>
      <c r="O47" s="7"/>
      <c r="P47" s="34"/>
    </row>
    <row r="48" spans="1:16" x14ac:dyDescent="0.25">
      <c r="A48" s="7">
        <v>16</v>
      </c>
      <c r="B48" s="7">
        <v>6</v>
      </c>
      <c r="C48" s="7"/>
      <c r="D48" s="7">
        <v>1</v>
      </c>
      <c r="E48" s="7">
        <v>72</v>
      </c>
      <c r="F48" s="8" t="s">
        <v>440</v>
      </c>
      <c r="G48" s="7" t="s">
        <v>23</v>
      </c>
      <c r="H48" s="9">
        <v>1992</v>
      </c>
      <c r="I48" s="7">
        <v>86</v>
      </c>
      <c r="J48" s="9">
        <v>0</v>
      </c>
      <c r="K48" s="28"/>
      <c r="L48" s="9">
        <v>38246</v>
      </c>
      <c r="M48" s="9">
        <v>0</v>
      </c>
      <c r="N48" s="44">
        <f>L48+M48</f>
        <v>38246</v>
      </c>
      <c r="O48" s="7"/>
      <c r="P48" s="34"/>
    </row>
    <row r="49" spans="1:16" x14ac:dyDescent="0.25">
      <c r="A49" s="7"/>
      <c r="B49" s="7"/>
      <c r="C49" s="7"/>
      <c r="D49" s="7"/>
      <c r="E49" s="7"/>
      <c r="F49" s="8"/>
      <c r="G49" s="7"/>
      <c r="H49" s="9"/>
      <c r="I49" s="7"/>
      <c r="J49" s="9"/>
      <c r="K49" s="28"/>
      <c r="L49" s="9"/>
      <c r="M49" s="9"/>
      <c r="N49" s="44"/>
      <c r="O49" s="7"/>
      <c r="P49" s="34"/>
    </row>
    <row r="50" spans="1:16" x14ac:dyDescent="0.25">
      <c r="A50" s="7">
        <v>17</v>
      </c>
      <c r="B50" s="7">
        <v>6</v>
      </c>
      <c r="C50" s="7"/>
      <c r="D50" s="21">
        <v>1</v>
      </c>
      <c r="E50" s="21">
        <v>55</v>
      </c>
      <c r="F50" s="22" t="s">
        <v>437</v>
      </c>
      <c r="G50" s="21" t="s">
        <v>23</v>
      </c>
      <c r="H50" s="47">
        <v>3021</v>
      </c>
      <c r="I50" s="21">
        <v>86</v>
      </c>
      <c r="J50" s="47">
        <f>-K50</f>
        <v>0</v>
      </c>
      <c r="K50" s="170"/>
      <c r="L50" s="47">
        <v>22925</v>
      </c>
      <c r="M50" s="47">
        <v>0</v>
      </c>
      <c r="N50" s="171">
        <f>L50+M50</f>
        <v>22925</v>
      </c>
      <c r="O50" s="7"/>
      <c r="P50" s="34"/>
    </row>
    <row r="51" spans="1:16" x14ac:dyDescent="0.25">
      <c r="A51" s="7"/>
      <c r="B51" s="7"/>
      <c r="C51" s="7"/>
      <c r="D51" s="7">
        <v>1</v>
      </c>
      <c r="E51" s="7">
        <v>101</v>
      </c>
      <c r="F51" s="8" t="s">
        <v>437</v>
      </c>
      <c r="G51" s="7" t="s">
        <v>23</v>
      </c>
      <c r="H51" s="9">
        <v>2238</v>
      </c>
      <c r="I51" s="7">
        <v>86</v>
      </c>
      <c r="J51" s="9">
        <v>0</v>
      </c>
      <c r="K51" s="28"/>
      <c r="L51" s="9">
        <v>42970</v>
      </c>
      <c r="M51" s="9">
        <v>0</v>
      </c>
      <c r="N51" s="44">
        <f>L51+M51</f>
        <v>42970</v>
      </c>
      <c r="O51" s="7"/>
      <c r="P51" s="34"/>
    </row>
    <row r="52" spans="1:16" x14ac:dyDescent="0.25">
      <c r="A52" s="7"/>
      <c r="B52" s="7"/>
      <c r="C52" s="7"/>
      <c r="D52" s="7"/>
      <c r="E52" s="7"/>
      <c r="F52" s="8"/>
      <c r="G52" s="7"/>
      <c r="H52" s="9"/>
      <c r="I52" s="7"/>
      <c r="J52" s="9"/>
      <c r="K52" s="28"/>
      <c r="L52" s="6">
        <f>SUM(L50:L51)</f>
        <v>65895</v>
      </c>
      <c r="M52" s="6">
        <f>SUM(M50:M51)</f>
        <v>0</v>
      </c>
      <c r="N52" s="103">
        <f>SUM(N50:N51)</f>
        <v>65895</v>
      </c>
      <c r="O52" s="7"/>
      <c r="P52" s="34"/>
    </row>
    <row r="53" spans="1:16" x14ac:dyDescent="0.25">
      <c r="A53" s="7"/>
      <c r="B53" s="7"/>
      <c r="C53" s="7"/>
      <c r="D53" s="7"/>
      <c r="E53" s="7"/>
      <c r="F53" s="8"/>
      <c r="G53" s="7"/>
      <c r="H53" s="9"/>
      <c r="I53" s="7"/>
      <c r="J53" s="9"/>
      <c r="K53" s="28"/>
      <c r="L53" s="9"/>
      <c r="M53" s="9"/>
      <c r="N53" s="44"/>
      <c r="O53" s="7"/>
      <c r="P53" s="34"/>
    </row>
    <row r="54" spans="1:16" x14ac:dyDescent="0.25">
      <c r="A54" s="7">
        <v>18</v>
      </c>
      <c r="B54" s="7">
        <v>6</v>
      </c>
      <c r="C54" s="7"/>
      <c r="D54" s="7">
        <v>1</v>
      </c>
      <c r="E54" s="7">
        <v>61</v>
      </c>
      <c r="F54" s="8" t="s">
        <v>438</v>
      </c>
      <c r="G54" s="7" t="s">
        <v>23</v>
      </c>
      <c r="H54" s="9">
        <v>2093</v>
      </c>
      <c r="I54" s="7">
        <v>86</v>
      </c>
      <c r="J54" s="9">
        <f>-K54</f>
        <v>0</v>
      </c>
      <c r="K54" s="28"/>
      <c r="L54" s="9">
        <v>40186</v>
      </c>
      <c r="M54" s="9">
        <v>0</v>
      </c>
      <c r="N54" s="44">
        <f>L54+M54</f>
        <v>40186</v>
      </c>
      <c r="O54" s="7"/>
      <c r="P54" s="34"/>
    </row>
    <row r="55" spans="1:16" x14ac:dyDescent="0.25">
      <c r="A55" s="7">
        <v>19</v>
      </c>
      <c r="B55" s="7">
        <v>6</v>
      </c>
      <c r="C55" s="7"/>
      <c r="D55" s="7">
        <v>8</v>
      </c>
      <c r="E55" s="7">
        <v>70</v>
      </c>
      <c r="F55" s="8" t="s">
        <v>817</v>
      </c>
      <c r="G55" s="7" t="s">
        <v>23</v>
      </c>
      <c r="H55" s="9">
        <v>4490</v>
      </c>
      <c r="I55" s="7">
        <v>84</v>
      </c>
      <c r="J55" s="9">
        <v>0</v>
      </c>
      <c r="K55" s="28"/>
      <c r="L55" s="9">
        <v>147272</v>
      </c>
      <c r="M55" s="9">
        <v>0</v>
      </c>
      <c r="N55" s="44">
        <f>L55+M55</f>
        <v>147272</v>
      </c>
      <c r="O55" s="7"/>
      <c r="P55" s="34"/>
    </row>
    <row r="56" spans="1:16" x14ac:dyDescent="0.25">
      <c r="A56" s="7"/>
      <c r="B56" s="7"/>
      <c r="C56" s="7"/>
      <c r="D56" s="7"/>
      <c r="E56" s="7"/>
      <c r="F56" s="8"/>
      <c r="G56" s="7"/>
      <c r="H56" s="9"/>
      <c r="I56" s="7"/>
      <c r="J56" s="9"/>
      <c r="K56" s="28"/>
      <c r="L56" s="9"/>
      <c r="M56" s="9"/>
      <c r="N56" s="44"/>
      <c r="O56" s="7"/>
      <c r="P56" s="34"/>
    </row>
    <row r="57" spans="1:16" x14ac:dyDescent="0.25">
      <c r="A57" s="7">
        <v>20</v>
      </c>
      <c r="B57" s="7">
        <v>6</v>
      </c>
      <c r="C57" s="7"/>
      <c r="D57" s="7">
        <v>7</v>
      </c>
      <c r="E57" s="7">
        <v>64</v>
      </c>
      <c r="F57" s="8" t="s">
        <v>780</v>
      </c>
      <c r="G57" s="7" t="s">
        <v>23</v>
      </c>
      <c r="H57" s="9">
        <v>1443</v>
      </c>
      <c r="I57" s="7">
        <v>83</v>
      </c>
      <c r="J57" s="9">
        <v>0</v>
      </c>
      <c r="K57" s="28"/>
      <c r="L57" s="9">
        <v>59452</v>
      </c>
      <c r="M57" s="9">
        <v>0</v>
      </c>
      <c r="N57" s="44">
        <f>L57+M57</f>
        <v>59452</v>
      </c>
      <c r="O57" s="7"/>
      <c r="P57" s="34"/>
    </row>
    <row r="58" spans="1:16" x14ac:dyDescent="0.25">
      <c r="A58" s="7"/>
      <c r="B58" s="7"/>
      <c r="C58" s="7"/>
      <c r="D58" s="7">
        <v>7</v>
      </c>
      <c r="E58" s="7">
        <v>70</v>
      </c>
      <c r="F58" s="8" t="s">
        <v>785</v>
      </c>
      <c r="G58" s="7" t="s">
        <v>23</v>
      </c>
      <c r="H58" s="9">
        <v>3590</v>
      </c>
      <c r="I58" s="7">
        <v>83</v>
      </c>
      <c r="J58" s="9">
        <v>0</v>
      </c>
      <c r="K58" s="28"/>
      <c r="L58" s="9">
        <v>147908</v>
      </c>
      <c r="M58" s="9">
        <v>0</v>
      </c>
      <c r="N58" s="44">
        <f>L58+M58</f>
        <v>147908</v>
      </c>
      <c r="O58" s="7"/>
      <c r="P58" s="34"/>
    </row>
    <row r="59" spans="1:16" x14ac:dyDescent="0.25">
      <c r="A59" s="7"/>
      <c r="B59" s="7"/>
      <c r="C59" s="7"/>
      <c r="D59" s="7">
        <v>7</v>
      </c>
      <c r="E59" s="7">
        <v>83</v>
      </c>
      <c r="F59" s="8" t="s">
        <v>780</v>
      </c>
      <c r="G59" s="7" t="s">
        <v>23</v>
      </c>
      <c r="H59" s="9">
        <v>1704</v>
      </c>
      <c r="I59" s="7">
        <v>83</v>
      </c>
      <c r="J59" s="9">
        <v>0</v>
      </c>
      <c r="K59" s="28"/>
      <c r="L59" s="9">
        <v>70205</v>
      </c>
      <c r="M59" s="9">
        <v>0</v>
      </c>
      <c r="N59" s="44">
        <f>L59+M59</f>
        <v>70205</v>
      </c>
      <c r="O59" s="7"/>
      <c r="P59" s="34"/>
    </row>
    <row r="60" spans="1:16" x14ac:dyDescent="0.25">
      <c r="A60" s="7"/>
      <c r="B60" s="7"/>
      <c r="C60" s="7"/>
      <c r="D60" s="7"/>
      <c r="E60" s="7"/>
      <c r="F60" s="8"/>
      <c r="G60" s="7"/>
      <c r="H60" s="9"/>
      <c r="I60" s="7"/>
      <c r="J60" s="9"/>
      <c r="K60" s="28"/>
      <c r="L60" s="6">
        <f>SUM(L57:L59)</f>
        <v>277565</v>
      </c>
      <c r="M60" s="6">
        <f>SUM(M57:M59)</f>
        <v>0</v>
      </c>
      <c r="N60" s="103">
        <f>SUM(N57:N59)</f>
        <v>277565</v>
      </c>
      <c r="O60" s="7"/>
      <c r="P60" s="34"/>
    </row>
    <row r="61" spans="1:16" x14ac:dyDescent="0.25">
      <c r="A61" s="7"/>
      <c r="B61" s="7"/>
      <c r="C61" s="7"/>
      <c r="D61" s="7"/>
      <c r="E61" s="7"/>
      <c r="F61" s="8"/>
      <c r="G61" s="7"/>
      <c r="H61" s="9"/>
      <c r="I61" s="7"/>
      <c r="J61" s="9"/>
      <c r="K61" s="28"/>
      <c r="L61" s="9"/>
      <c r="M61" s="9"/>
      <c r="N61" s="44"/>
      <c r="O61" s="7"/>
      <c r="P61" s="34"/>
    </row>
    <row r="62" spans="1:16" x14ac:dyDescent="0.25">
      <c r="A62" s="7">
        <v>21</v>
      </c>
      <c r="B62" s="7">
        <v>6</v>
      </c>
      <c r="C62" s="7"/>
      <c r="D62" s="7">
        <v>2</v>
      </c>
      <c r="E62" s="7">
        <v>94</v>
      </c>
      <c r="F62" s="8" t="s">
        <v>441</v>
      </c>
      <c r="G62" s="7" t="s">
        <v>23</v>
      </c>
      <c r="H62" s="9">
        <v>1025</v>
      </c>
      <c r="I62" s="7">
        <v>86</v>
      </c>
      <c r="J62" s="9">
        <v>0</v>
      </c>
      <c r="K62" s="28"/>
      <c r="L62" s="9">
        <v>19680</v>
      </c>
      <c r="M62" s="9">
        <v>0</v>
      </c>
      <c r="N62" s="44">
        <f>L62+M62</f>
        <v>19680</v>
      </c>
      <c r="O62" s="7"/>
      <c r="P62" s="34"/>
    </row>
    <row r="63" spans="1:16" x14ac:dyDescent="0.25">
      <c r="A63" s="7"/>
      <c r="B63" s="7"/>
      <c r="C63" s="7"/>
      <c r="D63" s="7">
        <v>2</v>
      </c>
      <c r="E63" s="7">
        <v>103</v>
      </c>
      <c r="F63" s="8" t="s">
        <v>443</v>
      </c>
      <c r="G63" s="7" t="s">
        <v>23</v>
      </c>
      <c r="H63" s="9">
        <v>168</v>
      </c>
      <c r="I63" s="7">
        <v>86</v>
      </c>
      <c r="J63" s="9">
        <v>0</v>
      </c>
      <c r="K63" s="28"/>
      <c r="L63" s="9">
        <v>3226</v>
      </c>
      <c r="M63" s="9">
        <v>0</v>
      </c>
      <c r="N63" s="44">
        <f>L63+M63</f>
        <v>3226</v>
      </c>
      <c r="O63" s="7"/>
      <c r="P63" s="34"/>
    </row>
    <row r="64" spans="1:16" x14ac:dyDescent="0.25">
      <c r="A64" s="7"/>
      <c r="B64" s="7"/>
      <c r="C64" s="7"/>
      <c r="D64" s="7">
        <v>3</v>
      </c>
      <c r="E64" s="7">
        <v>6</v>
      </c>
      <c r="F64" s="8" t="s">
        <v>443</v>
      </c>
      <c r="G64" s="7" t="s">
        <v>23</v>
      </c>
      <c r="H64" s="9">
        <v>665</v>
      </c>
      <c r="I64" s="7">
        <v>86</v>
      </c>
      <c r="J64" s="9">
        <v>0</v>
      </c>
      <c r="K64" s="28"/>
      <c r="L64" s="9">
        <v>12768</v>
      </c>
      <c r="M64" s="9">
        <v>0</v>
      </c>
      <c r="N64" s="44">
        <f>L64+M64</f>
        <v>12768</v>
      </c>
      <c r="O64" s="7"/>
      <c r="P64" s="34"/>
    </row>
    <row r="65" spans="1:16" x14ac:dyDescent="0.25">
      <c r="A65" s="7"/>
      <c r="B65" s="7"/>
      <c r="C65" s="7"/>
      <c r="D65" s="7"/>
      <c r="E65" s="7"/>
      <c r="F65" s="8"/>
      <c r="G65" s="7"/>
      <c r="H65" s="9"/>
      <c r="I65" s="7"/>
      <c r="J65" s="9"/>
      <c r="K65" s="28"/>
      <c r="L65" s="6">
        <f>SUM(L62:L64)</f>
        <v>35674</v>
      </c>
      <c r="M65" s="6">
        <f>SUM(M62:M64)</f>
        <v>0</v>
      </c>
      <c r="N65" s="103">
        <f>SUM(N62:N64)</f>
        <v>35674</v>
      </c>
      <c r="O65" s="7"/>
      <c r="P65" s="34"/>
    </row>
    <row r="66" spans="1:16" x14ac:dyDescent="0.25">
      <c r="A66" s="7"/>
      <c r="B66" s="7"/>
      <c r="C66" s="7"/>
      <c r="D66" s="7"/>
      <c r="E66" s="7"/>
      <c r="F66" s="8"/>
      <c r="G66" s="7"/>
      <c r="H66" s="9"/>
      <c r="I66" s="7"/>
      <c r="J66" s="9"/>
      <c r="K66" s="28"/>
      <c r="L66" s="9"/>
      <c r="M66" s="9"/>
      <c r="N66" s="44"/>
      <c r="O66" s="7"/>
      <c r="P66" s="34"/>
    </row>
    <row r="67" spans="1:16" x14ac:dyDescent="0.25">
      <c r="A67" s="7">
        <v>22</v>
      </c>
      <c r="B67" s="7">
        <v>6</v>
      </c>
      <c r="C67" s="7"/>
      <c r="D67" s="7">
        <v>2</v>
      </c>
      <c r="E67" s="7">
        <v>102</v>
      </c>
      <c r="F67" s="8" t="s">
        <v>442</v>
      </c>
      <c r="G67" s="7" t="s">
        <v>23</v>
      </c>
      <c r="H67" s="9">
        <v>1550</v>
      </c>
      <c r="I67" s="7">
        <v>86</v>
      </c>
      <c r="J67" s="9">
        <v>0</v>
      </c>
      <c r="K67" s="28"/>
      <c r="L67" s="9">
        <v>29760</v>
      </c>
      <c r="M67" s="9">
        <v>0</v>
      </c>
      <c r="N67" s="44">
        <f>L67+M67</f>
        <v>29760</v>
      </c>
      <c r="O67" s="7"/>
      <c r="P67" s="34"/>
    </row>
    <row r="68" spans="1:16" x14ac:dyDescent="0.25">
      <c r="A68" s="7"/>
      <c r="B68" s="7"/>
      <c r="C68" s="7"/>
      <c r="D68" s="7"/>
      <c r="E68" s="7"/>
      <c r="F68" s="8"/>
      <c r="G68" s="7"/>
      <c r="H68" s="9"/>
      <c r="I68" s="7"/>
      <c r="J68" s="9"/>
      <c r="K68" s="28"/>
      <c r="L68" s="9"/>
      <c r="M68" s="9"/>
      <c r="N68" s="44"/>
      <c r="O68" s="7"/>
      <c r="P68" s="34"/>
    </row>
    <row r="69" spans="1:16" x14ac:dyDescent="0.25">
      <c r="A69" s="7">
        <v>24</v>
      </c>
      <c r="B69" s="7">
        <v>6</v>
      </c>
      <c r="C69" s="7"/>
      <c r="D69" s="7">
        <v>3</v>
      </c>
      <c r="E69" s="7">
        <v>112</v>
      </c>
      <c r="F69" s="8" t="s">
        <v>454</v>
      </c>
      <c r="G69" s="7" t="s">
        <v>23</v>
      </c>
      <c r="H69" s="9">
        <v>2035</v>
      </c>
      <c r="I69" s="7">
        <v>83</v>
      </c>
      <c r="J69" s="9">
        <v>0</v>
      </c>
      <c r="K69" s="28"/>
      <c r="L69" s="9">
        <v>82842</v>
      </c>
      <c r="M69" s="9">
        <v>0</v>
      </c>
      <c r="N69" s="44">
        <f>L69+M69</f>
        <v>82842</v>
      </c>
      <c r="O69" s="7"/>
      <c r="P69" s="34"/>
    </row>
    <row r="70" spans="1:16" x14ac:dyDescent="0.25">
      <c r="A70" s="7"/>
      <c r="B70" s="7"/>
      <c r="C70" s="7"/>
      <c r="D70" s="7">
        <v>3</v>
      </c>
      <c r="E70" s="7">
        <v>269</v>
      </c>
      <c r="F70" s="8" t="s">
        <v>471</v>
      </c>
      <c r="G70" s="7" t="s">
        <v>23</v>
      </c>
      <c r="H70" s="9">
        <v>3578</v>
      </c>
      <c r="I70" s="7">
        <v>83</v>
      </c>
      <c r="J70" s="9">
        <v>0</v>
      </c>
      <c r="K70" s="28"/>
      <c r="L70" s="9">
        <v>147414</v>
      </c>
      <c r="M70" s="9">
        <v>0</v>
      </c>
      <c r="N70" s="44">
        <f>L70+M70</f>
        <v>147414</v>
      </c>
      <c r="O70" s="7"/>
      <c r="P70" s="34"/>
    </row>
    <row r="71" spans="1:16" x14ac:dyDescent="0.25">
      <c r="A71" s="7"/>
      <c r="B71" s="7"/>
      <c r="C71" s="7"/>
      <c r="D71" s="7">
        <v>3</v>
      </c>
      <c r="E71" s="7">
        <v>270</v>
      </c>
      <c r="F71" s="8" t="s">
        <v>472</v>
      </c>
      <c r="G71" s="7" t="s">
        <v>23</v>
      </c>
      <c r="H71" s="9">
        <v>3497</v>
      </c>
      <c r="I71" s="7">
        <v>83</v>
      </c>
      <c r="J71" s="9">
        <v>0</v>
      </c>
      <c r="K71" s="28"/>
      <c r="L71" s="9">
        <v>144076</v>
      </c>
      <c r="M71" s="9">
        <v>0</v>
      </c>
      <c r="N71" s="44">
        <f>L71+M71</f>
        <v>144076</v>
      </c>
      <c r="O71" s="7"/>
      <c r="P71" s="34"/>
    </row>
    <row r="72" spans="1:16" x14ac:dyDescent="0.25">
      <c r="A72" s="7"/>
      <c r="B72" s="7"/>
      <c r="C72" s="7"/>
      <c r="D72" s="7"/>
      <c r="E72" s="7"/>
      <c r="F72" s="8"/>
      <c r="G72" s="7"/>
      <c r="H72" s="9"/>
      <c r="I72" s="7"/>
      <c r="J72" s="9"/>
      <c r="K72" s="28"/>
      <c r="L72" s="6">
        <f>SUM(L69:L71)</f>
        <v>374332</v>
      </c>
      <c r="M72" s="6">
        <f>SUM(M69:M71)</f>
        <v>0</v>
      </c>
      <c r="N72" s="103">
        <f>SUM(N69:N71)</f>
        <v>374332</v>
      </c>
      <c r="O72" s="7"/>
      <c r="P72" s="34"/>
    </row>
    <row r="73" spans="1:16" x14ac:dyDescent="0.25">
      <c r="A73" s="7"/>
      <c r="B73" s="7"/>
      <c r="C73" s="7"/>
      <c r="D73" s="7"/>
      <c r="E73" s="7"/>
      <c r="F73" s="8"/>
      <c r="G73" s="7"/>
      <c r="H73" s="9"/>
      <c r="I73" s="7"/>
      <c r="J73" s="9"/>
      <c r="K73" s="28"/>
      <c r="L73" s="6"/>
      <c r="M73" s="6"/>
      <c r="N73" s="103"/>
      <c r="O73" s="7"/>
      <c r="P73" s="34"/>
    </row>
    <row r="74" spans="1:16" x14ac:dyDescent="0.25">
      <c r="A74" s="7">
        <v>25</v>
      </c>
      <c r="B74" s="7">
        <v>6</v>
      </c>
      <c r="C74" s="7"/>
      <c r="D74" s="7">
        <v>4</v>
      </c>
      <c r="E74" s="7">
        <v>14</v>
      </c>
      <c r="F74" s="8" t="s">
        <v>484</v>
      </c>
      <c r="G74" s="7" t="s">
        <v>23</v>
      </c>
      <c r="H74" s="9">
        <v>322</v>
      </c>
      <c r="I74" s="7">
        <v>84</v>
      </c>
      <c r="J74" s="9">
        <v>0</v>
      </c>
      <c r="K74" s="28"/>
      <c r="L74" s="9">
        <v>10562</v>
      </c>
      <c r="M74" s="9">
        <v>0</v>
      </c>
      <c r="N74" s="44">
        <f>L74+M74</f>
        <v>10562</v>
      </c>
      <c r="O74" s="7"/>
      <c r="P74" s="34"/>
    </row>
    <row r="75" spans="1:16" x14ac:dyDescent="0.25">
      <c r="A75" s="7"/>
      <c r="B75" s="7"/>
      <c r="C75" s="7"/>
      <c r="D75" s="7"/>
      <c r="E75" s="7"/>
      <c r="F75" s="8"/>
      <c r="G75" s="7"/>
      <c r="H75" s="9"/>
      <c r="I75" s="7"/>
      <c r="J75" s="9"/>
      <c r="K75" s="28"/>
      <c r="L75" s="9"/>
      <c r="M75" s="9"/>
      <c r="N75" s="44"/>
      <c r="O75" s="7"/>
      <c r="P75" s="34"/>
    </row>
    <row r="76" spans="1:16" x14ac:dyDescent="0.25">
      <c r="A76" s="7">
        <v>26</v>
      </c>
      <c r="B76" s="7">
        <v>6</v>
      </c>
      <c r="C76" s="7"/>
      <c r="D76" s="7">
        <v>3</v>
      </c>
      <c r="E76" s="7">
        <v>259</v>
      </c>
      <c r="F76" s="8" t="s">
        <v>465</v>
      </c>
      <c r="G76" s="7" t="s">
        <v>23</v>
      </c>
      <c r="H76" s="9">
        <v>4129</v>
      </c>
      <c r="I76" s="7">
        <v>83</v>
      </c>
      <c r="J76" s="9">
        <v>0</v>
      </c>
      <c r="K76" s="28"/>
      <c r="L76" s="9">
        <v>170115</v>
      </c>
      <c r="M76" s="9">
        <v>0</v>
      </c>
      <c r="N76" s="44">
        <f>L76+M76</f>
        <v>170115</v>
      </c>
      <c r="O76" s="7"/>
      <c r="P76" s="34"/>
    </row>
    <row r="77" spans="1:16" x14ac:dyDescent="0.25">
      <c r="A77" s="7"/>
      <c r="B77" s="7"/>
      <c r="C77" s="7"/>
      <c r="D77" s="7">
        <v>3</v>
      </c>
      <c r="E77" s="7">
        <v>299</v>
      </c>
      <c r="F77" s="8" t="s">
        <v>477</v>
      </c>
      <c r="G77" s="7" t="s">
        <v>23</v>
      </c>
      <c r="H77" s="9">
        <v>1800</v>
      </c>
      <c r="I77" s="7">
        <v>83</v>
      </c>
      <c r="J77" s="9">
        <v>0</v>
      </c>
      <c r="K77" s="28"/>
      <c r="L77" s="9">
        <v>74160</v>
      </c>
      <c r="M77" s="9">
        <v>0</v>
      </c>
      <c r="N77" s="44">
        <f>L77+M77</f>
        <v>74160</v>
      </c>
      <c r="O77" s="7"/>
      <c r="P77" s="34"/>
    </row>
    <row r="78" spans="1:16" x14ac:dyDescent="0.25">
      <c r="A78" s="7"/>
      <c r="B78" s="7"/>
      <c r="C78" s="7"/>
      <c r="D78" s="7">
        <v>4</v>
      </c>
      <c r="E78" s="7">
        <v>15</v>
      </c>
      <c r="F78" s="8" t="s">
        <v>485</v>
      </c>
      <c r="G78" s="7" t="s">
        <v>23</v>
      </c>
      <c r="H78" s="9">
        <v>326</v>
      </c>
      <c r="I78" s="7">
        <v>84</v>
      </c>
      <c r="J78" s="9">
        <v>0</v>
      </c>
      <c r="K78" s="28"/>
      <c r="L78" s="9">
        <v>10693</v>
      </c>
      <c r="M78" s="9">
        <v>0</v>
      </c>
      <c r="N78" s="44">
        <f>L78+M78</f>
        <v>10693</v>
      </c>
      <c r="O78" s="7"/>
      <c r="P78" s="34"/>
    </row>
    <row r="79" spans="1:16" x14ac:dyDescent="0.25">
      <c r="A79" s="7"/>
      <c r="B79" s="7"/>
      <c r="C79" s="7"/>
      <c r="D79" s="7">
        <v>4</v>
      </c>
      <c r="E79" s="7">
        <v>16</v>
      </c>
      <c r="F79" s="8" t="s">
        <v>485</v>
      </c>
      <c r="G79" s="7" t="s">
        <v>23</v>
      </c>
      <c r="H79" s="9">
        <v>428</v>
      </c>
      <c r="I79" s="7">
        <v>84</v>
      </c>
      <c r="J79" s="9">
        <v>72</v>
      </c>
      <c r="K79" s="28">
        <v>27</v>
      </c>
      <c r="L79" s="9">
        <v>22394</v>
      </c>
      <c r="M79" s="9">
        <v>0</v>
      </c>
      <c r="N79" s="44">
        <f>L79+M79</f>
        <v>22394</v>
      </c>
      <c r="O79" s="7"/>
      <c r="P79" s="34"/>
    </row>
    <row r="80" spans="1:16" x14ac:dyDescent="0.25">
      <c r="A80" s="7"/>
      <c r="B80" s="7"/>
      <c r="C80" s="7"/>
      <c r="D80" s="7">
        <v>4</v>
      </c>
      <c r="E80" s="7">
        <v>42</v>
      </c>
      <c r="F80" s="8" t="s">
        <v>505</v>
      </c>
      <c r="G80" s="7" t="s">
        <v>23</v>
      </c>
      <c r="H80" s="9">
        <v>549</v>
      </c>
      <c r="I80" s="7">
        <v>84</v>
      </c>
      <c r="J80" s="9">
        <v>0</v>
      </c>
      <c r="K80" s="28"/>
      <c r="L80" s="9">
        <v>18007</v>
      </c>
      <c r="M80" s="9">
        <v>0</v>
      </c>
      <c r="N80" s="44">
        <f>L80+M80</f>
        <v>18007</v>
      </c>
      <c r="O80" s="7"/>
      <c r="P80" s="34"/>
    </row>
    <row r="81" spans="1:16" x14ac:dyDescent="0.25">
      <c r="A81" s="7"/>
      <c r="B81" s="7"/>
      <c r="C81" s="7"/>
      <c r="D81" s="7"/>
      <c r="E81" s="7"/>
      <c r="F81" s="8"/>
      <c r="G81" s="7"/>
      <c r="H81" s="9"/>
      <c r="I81" s="7"/>
      <c r="J81" s="9"/>
      <c r="K81" s="28"/>
      <c r="L81" s="6">
        <f>SUM(L76:L80)</f>
        <v>295369</v>
      </c>
      <c r="M81" s="6">
        <f>SUM(M76:M80)</f>
        <v>0</v>
      </c>
      <c r="N81" s="103">
        <f>SUM(N76:N80)</f>
        <v>295369</v>
      </c>
      <c r="O81" s="7"/>
      <c r="P81" s="34"/>
    </row>
    <row r="82" spans="1:16" x14ac:dyDescent="0.25">
      <c r="A82" s="7"/>
      <c r="B82" s="7"/>
      <c r="C82" s="7"/>
      <c r="D82" s="7"/>
      <c r="E82" s="7"/>
      <c r="F82" s="8"/>
      <c r="G82" s="7"/>
      <c r="H82" s="9"/>
      <c r="I82" s="7"/>
      <c r="J82" s="9"/>
      <c r="K82" s="28"/>
      <c r="L82" s="9"/>
      <c r="M82" s="9"/>
      <c r="N82" s="44"/>
      <c r="O82" s="7"/>
      <c r="P82" s="34"/>
    </row>
    <row r="83" spans="1:16" x14ac:dyDescent="0.25">
      <c r="A83" s="7">
        <v>27</v>
      </c>
      <c r="B83" s="7">
        <v>6</v>
      </c>
      <c r="C83" s="7"/>
      <c r="D83" s="7">
        <v>4</v>
      </c>
      <c r="E83" s="7">
        <v>13</v>
      </c>
      <c r="F83" s="8" t="s">
        <v>483</v>
      </c>
      <c r="G83" s="7" t="s">
        <v>23</v>
      </c>
      <c r="H83" s="9">
        <v>322</v>
      </c>
      <c r="I83" s="7">
        <v>84</v>
      </c>
      <c r="J83" s="9">
        <v>0</v>
      </c>
      <c r="K83" s="28"/>
      <c r="L83" s="9">
        <v>10562</v>
      </c>
      <c r="M83" s="9">
        <v>0</v>
      </c>
      <c r="N83" s="44">
        <f>L83+M83</f>
        <v>10562</v>
      </c>
      <c r="O83" s="7"/>
      <c r="P83" s="34"/>
    </row>
    <row r="84" spans="1:16" x14ac:dyDescent="0.25">
      <c r="A84" s="7"/>
      <c r="B84" s="7"/>
      <c r="C84" s="7"/>
      <c r="D84" s="7">
        <v>4</v>
      </c>
      <c r="E84" s="7">
        <v>17</v>
      </c>
      <c r="F84" s="8" t="s">
        <v>483</v>
      </c>
      <c r="G84" s="7" t="s">
        <v>23</v>
      </c>
      <c r="H84" s="9">
        <v>530</v>
      </c>
      <c r="I84" s="7">
        <v>84</v>
      </c>
      <c r="J84" s="9">
        <v>35</v>
      </c>
      <c r="K84" s="28">
        <v>33</v>
      </c>
      <c r="L84" s="9">
        <v>15652</v>
      </c>
      <c r="M84" s="9">
        <v>0</v>
      </c>
      <c r="N84" s="44">
        <f>L84+M84</f>
        <v>15652</v>
      </c>
      <c r="O84" s="7"/>
      <c r="P84" s="34"/>
    </row>
    <row r="85" spans="1:16" x14ac:dyDescent="0.25">
      <c r="A85" s="7"/>
      <c r="B85" s="7"/>
      <c r="C85" s="7"/>
      <c r="D85" s="7"/>
      <c r="E85" s="7"/>
      <c r="F85" s="8"/>
      <c r="G85" s="7"/>
      <c r="H85" s="9"/>
      <c r="I85" s="7"/>
      <c r="J85" s="9"/>
      <c r="K85" s="28"/>
      <c r="L85" s="6">
        <f>SUM(L83:L84)</f>
        <v>26214</v>
      </c>
      <c r="M85" s="6">
        <f>SUM(M83:M84)</f>
        <v>0</v>
      </c>
      <c r="N85" s="103">
        <f>SUM(N83:N84)</f>
        <v>26214</v>
      </c>
      <c r="O85" s="7"/>
      <c r="P85" s="34"/>
    </row>
    <row r="86" spans="1:16" x14ac:dyDescent="0.25">
      <c r="A86" s="7"/>
      <c r="B86" s="7"/>
      <c r="C86" s="7"/>
      <c r="D86" s="7"/>
      <c r="E86" s="7"/>
      <c r="F86" s="8"/>
      <c r="G86" s="7"/>
      <c r="H86" s="9"/>
      <c r="I86" s="7"/>
      <c r="J86" s="9"/>
      <c r="K86" s="28"/>
      <c r="L86" s="9"/>
      <c r="M86" s="9"/>
      <c r="N86" s="44"/>
      <c r="O86" s="7"/>
      <c r="P86" s="34"/>
    </row>
    <row r="87" spans="1:16" x14ac:dyDescent="0.25">
      <c r="A87" s="7">
        <v>28</v>
      </c>
      <c r="B87" s="7">
        <v>6</v>
      </c>
      <c r="C87" s="7"/>
      <c r="D87" s="7">
        <v>4</v>
      </c>
      <c r="E87" s="7">
        <v>8</v>
      </c>
      <c r="F87" s="8" t="s">
        <v>481</v>
      </c>
      <c r="G87" s="7" t="s">
        <v>23</v>
      </c>
      <c r="H87" s="9">
        <v>937</v>
      </c>
      <c r="I87" s="7">
        <v>83</v>
      </c>
      <c r="J87" s="9">
        <v>0</v>
      </c>
      <c r="K87" s="28"/>
      <c r="L87" s="9">
        <v>38604</v>
      </c>
      <c r="M87" s="9">
        <v>0</v>
      </c>
      <c r="N87" s="44">
        <f>L87+M87</f>
        <v>38604</v>
      </c>
      <c r="O87" s="7"/>
      <c r="P87" s="34"/>
    </row>
    <row r="88" spans="1:16" s="188" customFormat="1" x14ac:dyDescent="0.25">
      <c r="A88" s="21"/>
      <c r="B88" s="21"/>
      <c r="C88" s="21"/>
      <c r="D88" s="21">
        <v>4</v>
      </c>
      <c r="E88" s="21">
        <v>18</v>
      </c>
      <c r="F88" s="22" t="s">
        <v>109</v>
      </c>
      <c r="G88" s="21" t="s">
        <v>23</v>
      </c>
      <c r="H88" s="23">
        <v>266</v>
      </c>
      <c r="I88" s="21">
        <v>84</v>
      </c>
      <c r="J88" s="23" t="s">
        <v>915</v>
      </c>
      <c r="K88" s="170"/>
      <c r="L88" s="23">
        <v>8725</v>
      </c>
      <c r="M88" s="172">
        <v>0</v>
      </c>
      <c r="N88" s="171">
        <f>SUM(L88:M88)</f>
        <v>8725</v>
      </c>
      <c r="O88" s="171"/>
      <c r="P88" s="42"/>
    </row>
    <row r="89" spans="1:16" x14ac:dyDescent="0.25">
      <c r="A89" s="7"/>
      <c r="B89" s="7"/>
      <c r="C89" s="7"/>
      <c r="D89" s="7"/>
      <c r="E89" s="7"/>
      <c r="F89" s="8"/>
      <c r="G89" s="7"/>
      <c r="H89" s="9"/>
      <c r="I89" s="7"/>
      <c r="J89" s="9"/>
      <c r="K89" s="28"/>
      <c r="L89" s="6">
        <f>SUM(L87:L88)</f>
        <v>47329</v>
      </c>
      <c r="M89" s="6"/>
      <c r="N89" s="103">
        <f>SUM(N87:N88)</f>
        <v>47329</v>
      </c>
      <c r="O89" s="7"/>
      <c r="P89" s="34"/>
    </row>
    <row r="90" spans="1:16" x14ac:dyDescent="0.25">
      <c r="A90" s="7"/>
      <c r="B90" s="7"/>
      <c r="C90" s="7"/>
      <c r="D90" s="7"/>
      <c r="E90" s="7"/>
      <c r="F90" s="8"/>
      <c r="G90" s="7"/>
      <c r="H90" s="9"/>
      <c r="I90" s="7"/>
      <c r="J90" s="9"/>
      <c r="K90" s="28"/>
      <c r="L90" s="9"/>
      <c r="M90" s="9"/>
      <c r="N90" s="44"/>
      <c r="O90" s="7"/>
      <c r="P90" s="34"/>
    </row>
    <row r="91" spans="1:16" x14ac:dyDescent="0.25">
      <c r="A91" s="18">
        <v>29</v>
      </c>
      <c r="B91" s="60">
        <v>6</v>
      </c>
      <c r="C91" s="60"/>
      <c r="D91" s="60">
        <v>4</v>
      </c>
      <c r="E91" s="60">
        <v>19</v>
      </c>
      <c r="F91" s="81" t="s">
        <v>916</v>
      </c>
      <c r="G91" s="60" t="s">
        <v>23</v>
      </c>
      <c r="H91" s="62">
        <v>174</v>
      </c>
      <c r="I91" s="60">
        <v>82</v>
      </c>
      <c r="J91" s="62">
        <v>72</v>
      </c>
      <c r="K91" s="63">
        <v>29</v>
      </c>
      <c r="L91" s="62">
        <v>10635</v>
      </c>
      <c r="M91" s="62">
        <v>0</v>
      </c>
      <c r="N91" s="80">
        <f>L91+M91</f>
        <v>10635</v>
      </c>
      <c r="O91" s="60"/>
      <c r="P91" s="61" t="s">
        <v>917</v>
      </c>
    </row>
    <row r="92" spans="1:16" x14ac:dyDescent="0.25">
      <c r="A92" s="18">
        <v>30</v>
      </c>
      <c r="B92" s="60">
        <v>6</v>
      </c>
      <c r="C92" s="60"/>
      <c r="D92" s="60">
        <v>4</v>
      </c>
      <c r="E92" s="60">
        <v>152</v>
      </c>
      <c r="F92" s="81" t="s">
        <v>918</v>
      </c>
      <c r="G92" s="60" t="s">
        <v>23</v>
      </c>
      <c r="H92" s="62">
        <v>166</v>
      </c>
      <c r="I92" s="60">
        <v>82</v>
      </c>
      <c r="J92" s="62"/>
      <c r="K92" s="63"/>
      <c r="L92" s="80">
        <v>5445</v>
      </c>
      <c r="M92" s="62">
        <v>0</v>
      </c>
      <c r="N92" s="80">
        <f>L92+M92</f>
        <v>5445</v>
      </c>
      <c r="O92" s="60"/>
      <c r="P92" s="61" t="s">
        <v>917</v>
      </c>
    </row>
    <row r="93" spans="1:16" x14ac:dyDescent="0.25">
      <c r="A93" s="7"/>
      <c r="B93" s="7"/>
      <c r="C93" s="7"/>
      <c r="D93" s="7"/>
      <c r="E93" s="7"/>
      <c r="F93" s="8"/>
      <c r="G93" s="7"/>
      <c r="H93" s="9"/>
      <c r="I93" s="7"/>
      <c r="J93" s="9"/>
      <c r="K93" s="28"/>
      <c r="L93" s="9"/>
      <c r="M93" s="9"/>
      <c r="N93" s="44"/>
      <c r="O93" s="7"/>
      <c r="P93" s="34"/>
    </row>
    <row r="94" spans="1:16" x14ac:dyDescent="0.25">
      <c r="A94" s="7">
        <v>31</v>
      </c>
      <c r="B94" s="7">
        <v>6</v>
      </c>
      <c r="C94" s="7"/>
      <c r="D94" s="7">
        <v>4</v>
      </c>
      <c r="E94" s="7">
        <v>6</v>
      </c>
      <c r="F94" s="8" t="s">
        <v>480</v>
      </c>
      <c r="G94" s="7" t="s">
        <v>23</v>
      </c>
      <c r="H94" s="9">
        <v>624</v>
      </c>
      <c r="I94" s="7">
        <v>83</v>
      </c>
      <c r="J94" s="9">
        <v>0</v>
      </c>
      <c r="K94" s="28"/>
      <c r="L94" s="9">
        <v>25709</v>
      </c>
      <c r="M94" s="9">
        <v>0</v>
      </c>
      <c r="N94" s="44">
        <f>L94+M94</f>
        <v>25709</v>
      </c>
      <c r="O94" s="7"/>
      <c r="P94" s="34"/>
    </row>
    <row r="95" spans="1:16" x14ac:dyDescent="0.25">
      <c r="A95" s="73"/>
      <c r="B95" s="73"/>
      <c r="C95" s="73"/>
      <c r="D95" s="73">
        <v>4</v>
      </c>
      <c r="E95" s="73">
        <v>21</v>
      </c>
      <c r="F95" s="74" t="s">
        <v>919</v>
      </c>
      <c r="G95" s="73" t="s">
        <v>23</v>
      </c>
      <c r="H95" s="180">
        <v>186</v>
      </c>
      <c r="I95" s="73">
        <v>82</v>
      </c>
      <c r="J95" s="180">
        <v>50</v>
      </c>
      <c r="K95" s="76">
        <v>31</v>
      </c>
      <c r="L95" s="180"/>
      <c r="M95" s="180"/>
      <c r="N95" s="77"/>
      <c r="O95" s="108"/>
      <c r="P95" s="61" t="s">
        <v>920</v>
      </c>
    </row>
    <row r="96" spans="1:16" x14ac:dyDescent="0.25">
      <c r="A96" s="7"/>
      <c r="B96" s="7"/>
      <c r="C96" s="7"/>
      <c r="D96" s="7"/>
      <c r="E96" s="7"/>
      <c r="F96" s="8"/>
      <c r="G96" s="7"/>
      <c r="H96" s="9"/>
      <c r="I96" s="7"/>
      <c r="J96" s="9"/>
      <c r="K96" s="28"/>
      <c r="L96" s="6">
        <f>SUM(L94:L95)</f>
        <v>25709</v>
      </c>
      <c r="M96" s="6">
        <f>SUM(M94:M95)</f>
        <v>0</v>
      </c>
      <c r="N96" s="103">
        <f>SUM(N94:N95)</f>
        <v>25709</v>
      </c>
      <c r="O96" s="7"/>
      <c r="P96" s="34"/>
    </row>
    <row r="97" spans="1:16" x14ac:dyDescent="0.25">
      <c r="A97" s="7"/>
      <c r="B97" s="7"/>
      <c r="C97" s="7"/>
      <c r="D97" s="7"/>
      <c r="E97" s="7"/>
      <c r="F97" s="8"/>
      <c r="G97" s="7"/>
      <c r="H97" s="9"/>
      <c r="I97" s="7"/>
      <c r="J97" s="9"/>
      <c r="K97" s="28"/>
      <c r="L97" s="9"/>
      <c r="M97" s="9"/>
      <c r="N97" s="44"/>
      <c r="O97" s="7"/>
      <c r="P97" s="34"/>
    </row>
    <row r="98" spans="1:16" x14ac:dyDescent="0.25">
      <c r="A98" s="7">
        <v>32</v>
      </c>
      <c r="B98" s="7">
        <v>6</v>
      </c>
      <c r="C98" s="7"/>
      <c r="D98" s="7">
        <v>3</v>
      </c>
      <c r="E98" s="7">
        <v>91</v>
      </c>
      <c r="F98" s="8" t="s">
        <v>450</v>
      </c>
      <c r="G98" s="7" t="s">
        <v>23</v>
      </c>
      <c r="H98" s="9">
        <v>2084</v>
      </c>
      <c r="I98" s="7">
        <v>83</v>
      </c>
      <c r="J98" s="9">
        <v>0</v>
      </c>
      <c r="K98" s="28"/>
      <c r="L98" s="9">
        <v>85861</v>
      </c>
      <c r="M98" s="9">
        <v>0</v>
      </c>
      <c r="N98" s="44">
        <f>L98+M98</f>
        <v>85861</v>
      </c>
      <c r="O98" s="7"/>
      <c r="P98" s="34"/>
    </row>
    <row r="99" spans="1:16" x14ac:dyDescent="0.25">
      <c r="A99" s="7"/>
      <c r="B99" s="7"/>
      <c r="C99" s="7"/>
      <c r="D99" s="7">
        <v>4</v>
      </c>
      <c r="E99" s="7">
        <v>22</v>
      </c>
      <c r="F99" s="8" t="s">
        <v>488</v>
      </c>
      <c r="G99" s="7" t="s">
        <v>23</v>
      </c>
      <c r="H99" s="9">
        <v>703</v>
      </c>
      <c r="I99" s="7">
        <v>84</v>
      </c>
      <c r="J99" s="9">
        <v>128</v>
      </c>
      <c r="K99" s="28">
        <v>27</v>
      </c>
      <c r="L99" s="9">
        <v>41023</v>
      </c>
      <c r="M99" s="9">
        <v>0</v>
      </c>
      <c r="N99" s="44">
        <f>L99+M99</f>
        <v>41023</v>
      </c>
      <c r="O99" s="7"/>
      <c r="P99" s="34"/>
    </row>
    <row r="100" spans="1:16" x14ac:dyDescent="0.25">
      <c r="A100" s="7"/>
      <c r="B100" s="7"/>
      <c r="C100" s="7"/>
      <c r="D100" s="7">
        <v>4</v>
      </c>
      <c r="E100" s="7">
        <v>23</v>
      </c>
      <c r="F100" s="8" t="s">
        <v>488</v>
      </c>
      <c r="G100" s="7" t="s">
        <v>23</v>
      </c>
      <c r="H100" s="9">
        <v>1161</v>
      </c>
      <c r="I100" s="7">
        <v>84</v>
      </c>
      <c r="J100" s="9">
        <v>0</v>
      </c>
      <c r="K100" s="28"/>
      <c r="L100" s="9">
        <v>38081</v>
      </c>
      <c r="M100" s="9">
        <v>0</v>
      </c>
      <c r="N100" s="44">
        <f>L100+M100</f>
        <v>38081</v>
      </c>
      <c r="O100" s="7"/>
      <c r="P100" s="34"/>
    </row>
    <row r="101" spans="1:16" x14ac:dyDescent="0.25">
      <c r="A101" s="7"/>
      <c r="B101" s="7"/>
      <c r="C101" s="7"/>
      <c r="D101" s="7">
        <v>4</v>
      </c>
      <c r="E101" s="7">
        <v>36</v>
      </c>
      <c r="F101" s="8" t="s">
        <v>499</v>
      </c>
      <c r="G101" s="7" t="s">
        <v>23</v>
      </c>
      <c r="H101" s="9">
        <v>459</v>
      </c>
      <c r="I101" s="7">
        <v>84</v>
      </c>
      <c r="J101" s="9">
        <v>0</v>
      </c>
      <c r="K101" s="28"/>
      <c r="L101" s="9">
        <v>15055</v>
      </c>
      <c r="M101" s="9">
        <v>0</v>
      </c>
      <c r="N101" s="44">
        <f>L101+M101</f>
        <v>15055</v>
      </c>
      <c r="O101" s="7"/>
      <c r="P101" s="34"/>
    </row>
    <row r="102" spans="1:16" x14ac:dyDescent="0.25">
      <c r="A102" s="7"/>
      <c r="B102" s="7"/>
      <c r="C102" s="7"/>
      <c r="D102" s="7"/>
      <c r="E102" s="7"/>
      <c r="F102" s="8"/>
      <c r="G102" s="7"/>
      <c r="H102" s="9"/>
      <c r="I102" s="7"/>
      <c r="J102" s="9"/>
      <c r="K102" s="28"/>
      <c r="L102" s="6">
        <f>SUM(L98:L101)</f>
        <v>180020</v>
      </c>
      <c r="M102" s="6">
        <f>SUM(M98:M101)</f>
        <v>0</v>
      </c>
      <c r="N102" s="103">
        <f>SUM(N98:N101)</f>
        <v>180020</v>
      </c>
      <c r="O102" s="7"/>
      <c r="P102" s="34"/>
    </row>
    <row r="103" spans="1:16" x14ac:dyDescent="0.25">
      <c r="A103" s="7"/>
      <c r="B103" s="7"/>
      <c r="C103" s="7"/>
      <c r="D103" s="7"/>
      <c r="E103" s="7"/>
      <c r="F103" s="8"/>
      <c r="G103" s="7"/>
      <c r="H103" s="9"/>
      <c r="I103" s="7"/>
      <c r="J103" s="9"/>
      <c r="K103" s="28"/>
      <c r="L103" s="9"/>
      <c r="M103" s="9"/>
      <c r="N103" s="44"/>
      <c r="O103" s="7"/>
      <c r="P103" s="34"/>
    </row>
    <row r="104" spans="1:16" x14ac:dyDescent="0.25">
      <c r="A104" s="7">
        <v>33</v>
      </c>
      <c r="B104" s="7">
        <v>6</v>
      </c>
      <c r="C104" s="7"/>
      <c r="D104" s="7">
        <v>4</v>
      </c>
      <c r="E104" s="7">
        <v>4</v>
      </c>
      <c r="F104" s="8" t="s">
        <v>478</v>
      </c>
      <c r="G104" s="7" t="s">
        <v>23</v>
      </c>
      <c r="H104" s="9">
        <v>930</v>
      </c>
      <c r="I104" s="7">
        <v>83</v>
      </c>
      <c r="J104" s="9">
        <v>33</v>
      </c>
      <c r="K104" s="28"/>
      <c r="L104" s="9">
        <v>38204</v>
      </c>
      <c r="M104" s="9">
        <v>0</v>
      </c>
      <c r="N104" s="44">
        <f>L104+M104</f>
        <v>38204</v>
      </c>
      <c r="O104" s="7"/>
      <c r="P104" s="34"/>
    </row>
    <row r="105" spans="1:16" x14ac:dyDescent="0.25">
      <c r="A105" s="7"/>
      <c r="B105" s="7"/>
      <c r="C105" s="7"/>
      <c r="D105" s="7">
        <v>4</v>
      </c>
      <c r="E105" s="7">
        <v>5</v>
      </c>
      <c r="F105" s="8" t="s">
        <v>479</v>
      </c>
      <c r="G105" s="7" t="s">
        <v>23</v>
      </c>
      <c r="H105" s="9">
        <v>331</v>
      </c>
      <c r="I105" s="7">
        <v>83</v>
      </c>
      <c r="J105" s="9">
        <v>0</v>
      </c>
      <c r="K105" s="28"/>
      <c r="L105" s="9">
        <v>13637</v>
      </c>
      <c r="M105" s="9">
        <v>0</v>
      </c>
      <c r="N105" s="44">
        <f>L105+M105</f>
        <v>13637</v>
      </c>
      <c r="O105" s="7"/>
      <c r="P105" s="34"/>
    </row>
    <row r="106" spans="1:16" x14ac:dyDescent="0.25">
      <c r="A106" s="7"/>
      <c r="B106" s="7"/>
      <c r="C106" s="7"/>
      <c r="D106" s="7">
        <v>10</v>
      </c>
      <c r="E106" s="7">
        <v>265</v>
      </c>
      <c r="F106" s="8" t="s">
        <v>921</v>
      </c>
      <c r="G106" s="7" t="s">
        <v>23</v>
      </c>
      <c r="H106" s="9">
        <v>1689</v>
      </c>
      <c r="I106" s="7">
        <v>86</v>
      </c>
      <c r="J106" s="9">
        <v>0</v>
      </c>
      <c r="K106" s="28"/>
      <c r="L106" s="9">
        <v>32429</v>
      </c>
      <c r="M106" s="9">
        <v>0</v>
      </c>
      <c r="N106" s="44">
        <f>L106+M106</f>
        <v>32429</v>
      </c>
      <c r="O106" s="7"/>
      <c r="P106" s="34"/>
    </row>
    <row r="107" spans="1:16" x14ac:dyDescent="0.25">
      <c r="A107" s="7"/>
      <c r="B107" s="7"/>
      <c r="C107" s="7"/>
      <c r="D107" s="7"/>
      <c r="E107" s="7"/>
      <c r="F107" s="8"/>
      <c r="G107" s="7"/>
      <c r="H107" s="9"/>
      <c r="I107" s="7"/>
      <c r="J107" s="9"/>
      <c r="K107" s="28"/>
      <c r="L107" s="6">
        <f>SUM(L104:L106)</f>
        <v>84270</v>
      </c>
      <c r="M107" s="6">
        <f>SUM(M104:M106)</f>
        <v>0</v>
      </c>
      <c r="N107" s="103">
        <f>SUM(N104:N106)</f>
        <v>84270</v>
      </c>
      <c r="O107" s="7"/>
      <c r="P107" s="34"/>
    </row>
    <row r="108" spans="1:16" x14ac:dyDescent="0.25">
      <c r="A108" s="7"/>
      <c r="B108" s="7"/>
      <c r="C108" s="7"/>
      <c r="D108" s="7"/>
      <c r="E108" s="7"/>
      <c r="F108" s="8"/>
      <c r="G108" s="7"/>
      <c r="H108" s="9"/>
      <c r="I108" s="7"/>
      <c r="J108" s="9"/>
      <c r="K108" s="28"/>
      <c r="L108" s="9"/>
      <c r="M108" s="9"/>
      <c r="N108" s="44"/>
      <c r="O108" s="7"/>
      <c r="P108" s="34"/>
    </row>
    <row r="109" spans="1:16" x14ac:dyDescent="0.25">
      <c r="A109" s="113">
        <v>34</v>
      </c>
      <c r="B109" s="113">
        <v>6</v>
      </c>
      <c r="C109" s="113"/>
      <c r="D109" s="113">
        <v>4</v>
      </c>
      <c r="E109" s="113">
        <v>24</v>
      </c>
      <c r="F109" s="114" t="s">
        <v>489</v>
      </c>
      <c r="G109" s="113" t="s">
        <v>23</v>
      </c>
      <c r="H109" s="115">
        <v>398</v>
      </c>
      <c r="I109" s="113">
        <v>84</v>
      </c>
      <c r="J109" s="115">
        <v>66</v>
      </c>
      <c r="K109" s="116">
        <v>29</v>
      </c>
      <c r="L109" s="115">
        <v>16024</v>
      </c>
      <c r="M109" s="115">
        <v>0</v>
      </c>
      <c r="N109" s="117">
        <f>L109+M109</f>
        <v>16024</v>
      </c>
      <c r="O109" s="113"/>
      <c r="P109" s="118"/>
    </row>
    <row r="110" spans="1:16" x14ac:dyDescent="0.25">
      <c r="A110" s="13"/>
      <c r="B110" s="13"/>
      <c r="C110" s="13"/>
      <c r="D110" s="13"/>
      <c r="E110" s="13"/>
      <c r="F110" s="14"/>
      <c r="G110" s="13"/>
      <c r="H110" s="15"/>
      <c r="I110" s="13"/>
      <c r="J110" s="15"/>
      <c r="K110" s="16"/>
      <c r="L110" s="15"/>
      <c r="M110" s="15"/>
      <c r="N110" s="117">
        <f>L110+M110</f>
        <v>0</v>
      </c>
      <c r="O110" s="13"/>
      <c r="P110" s="119"/>
    </row>
    <row r="111" spans="1:16" s="175" customFormat="1" x14ac:dyDescent="0.25">
      <c r="A111" s="60">
        <v>35</v>
      </c>
      <c r="B111" s="60">
        <v>6</v>
      </c>
      <c r="C111" s="60"/>
      <c r="D111" s="60">
        <v>1</v>
      </c>
      <c r="E111" s="60">
        <v>26</v>
      </c>
      <c r="F111" s="81" t="s">
        <v>1061</v>
      </c>
      <c r="G111" s="60" t="s">
        <v>23</v>
      </c>
      <c r="H111" s="62">
        <v>1667</v>
      </c>
      <c r="I111" s="60">
        <v>82</v>
      </c>
      <c r="J111" s="62"/>
      <c r="K111" s="63"/>
      <c r="L111" s="62">
        <v>32006</v>
      </c>
      <c r="M111" s="195">
        <v>0</v>
      </c>
      <c r="N111" s="120">
        <f>SUM(L111:M111)</f>
        <v>32006</v>
      </c>
      <c r="O111" s="60"/>
      <c r="P111" s="61"/>
    </row>
    <row r="112" spans="1:16" x14ac:dyDescent="0.25">
      <c r="A112" s="60"/>
      <c r="B112" s="60"/>
      <c r="C112" s="60"/>
      <c r="D112" s="60">
        <v>1</v>
      </c>
      <c r="E112" s="60">
        <v>28</v>
      </c>
      <c r="F112" s="61" t="s">
        <v>434</v>
      </c>
      <c r="G112" s="61" t="s">
        <v>23</v>
      </c>
      <c r="H112" s="62">
        <v>1604</v>
      </c>
      <c r="I112" s="60">
        <v>85</v>
      </c>
      <c r="J112" s="62"/>
      <c r="K112" s="63"/>
      <c r="L112" s="62">
        <v>30797</v>
      </c>
      <c r="M112" s="115">
        <v>0</v>
      </c>
      <c r="N112" s="120">
        <f>L112+M112</f>
        <v>30797</v>
      </c>
      <c r="O112" s="60"/>
      <c r="P112" s="61" t="s">
        <v>922</v>
      </c>
    </row>
    <row r="113" spans="1:16" x14ac:dyDescent="0.25">
      <c r="A113" s="113"/>
      <c r="B113" s="113"/>
      <c r="C113" s="113"/>
      <c r="D113" s="113">
        <v>4</v>
      </c>
      <c r="E113" s="113">
        <v>27</v>
      </c>
      <c r="F113" s="114" t="s">
        <v>492</v>
      </c>
      <c r="G113" s="113" t="s">
        <v>23</v>
      </c>
      <c r="H113" s="115">
        <v>403</v>
      </c>
      <c r="I113" s="113">
        <v>84</v>
      </c>
      <c r="J113" s="115">
        <v>66</v>
      </c>
      <c r="K113" s="116">
        <v>27</v>
      </c>
      <c r="L113" s="115">
        <v>18854</v>
      </c>
      <c r="M113" s="115">
        <v>0</v>
      </c>
      <c r="N113" s="117">
        <f>L113+M113</f>
        <v>18854</v>
      </c>
      <c r="O113" s="113"/>
      <c r="P113" s="118"/>
    </row>
    <row r="114" spans="1:16" x14ac:dyDescent="0.25">
      <c r="A114" s="13"/>
      <c r="B114" s="13"/>
      <c r="C114" s="13"/>
      <c r="D114" s="13"/>
      <c r="E114" s="13"/>
      <c r="F114" s="14"/>
      <c r="G114" s="13"/>
      <c r="H114" s="15"/>
      <c r="I114" s="13"/>
      <c r="J114" s="15"/>
      <c r="K114" s="16"/>
      <c r="L114" s="57">
        <f>SUM(L111:L113)</f>
        <v>81657</v>
      </c>
      <c r="M114" s="121">
        <v>0</v>
      </c>
      <c r="N114" s="122">
        <f>SUM(L114:M114)</f>
        <v>81657</v>
      </c>
      <c r="O114" s="13"/>
      <c r="P114" s="119"/>
    </row>
    <row r="115" spans="1:16" x14ac:dyDescent="0.25">
      <c r="A115" s="13"/>
      <c r="B115" s="13"/>
      <c r="C115" s="13"/>
      <c r="D115" s="13"/>
      <c r="E115" s="13"/>
      <c r="F115" s="14"/>
      <c r="G115" s="13"/>
      <c r="H115" s="15"/>
      <c r="I115" s="13"/>
      <c r="J115" s="15"/>
      <c r="K115" s="16"/>
      <c r="L115" s="15"/>
      <c r="M115" s="15"/>
      <c r="N115" s="17"/>
      <c r="O115" s="13"/>
      <c r="P115" s="119"/>
    </row>
    <row r="116" spans="1:16" s="186" customFormat="1" x14ac:dyDescent="0.25">
      <c r="A116" s="123">
        <v>36</v>
      </c>
      <c r="B116" s="124">
        <v>6</v>
      </c>
      <c r="C116" s="124"/>
      <c r="D116" s="124">
        <v>4</v>
      </c>
      <c r="E116" s="124">
        <v>28</v>
      </c>
      <c r="F116" s="181" t="s">
        <v>923</v>
      </c>
      <c r="G116" s="124" t="s">
        <v>23</v>
      </c>
      <c r="H116" s="182">
        <v>153</v>
      </c>
      <c r="I116" s="124">
        <v>82</v>
      </c>
      <c r="J116" s="182">
        <v>80</v>
      </c>
      <c r="K116" s="183">
        <v>29</v>
      </c>
      <c r="L116" s="182">
        <v>22144</v>
      </c>
      <c r="M116" s="182">
        <v>0</v>
      </c>
      <c r="N116" s="184">
        <f>L116+M116</f>
        <v>22144</v>
      </c>
      <c r="O116" s="124"/>
      <c r="P116" s="185" t="s">
        <v>924</v>
      </c>
    </row>
    <row r="117" spans="1:16" x14ac:dyDescent="0.25">
      <c r="A117" s="7"/>
      <c r="B117" s="7"/>
      <c r="C117" s="7"/>
      <c r="D117" s="7"/>
      <c r="E117" s="7"/>
      <c r="F117" s="8"/>
      <c r="G117" s="7"/>
      <c r="H117" s="9"/>
      <c r="I117" s="7"/>
      <c r="J117" s="9"/>
      <c r="K117" s="28"/>
      <c r="L117" s="9"/>
      <c r="M117" s="9"/>
      <c r="N117" s="44"/>
      <c r="O117" s="7"/>
      <c r="P117" s="34"/>
    </row>
    <row r="118" spans="1:16" x14ac:dyDescent="0.25">
      <c r="A118" s="7">
        <v>37</v>
      </c>
      <c r="B118" s="7">
        <v>6</v>
      </c>
      <c r="C118" s="7"/>
      <c r="D118" s="7">
        <v>4</v>
      </c>
      <c r="E118" s="7">
        <v>29</v>
      </c>
      <c r="F118" s="8" t="s">
        <v>494</v>
      </c>
      <c r="G118" s="7" t="s">
        <v>23</v>
      </c>
      <c r="H118" s="9">
        <v>164</v>
      </c>
      <c r="I118" s="7">
        <v>84</v>
      </c>
      <c r="J118" s="9">
        <v>0</v>
      </c>
      <c r="K118" s="28"/>
      <c r="L118" s="24">
        <v>5379</v>
      </c>
      <c r="M118" s="9">
        <v>0</v>
      </c>
      <c r="N118" s="44">
        <f>L118+M118</f>
        <v>5379</v>
      </c>
      <c r="O118" s="7"/>
      <c r="P118" s="34"/>
    </row>
    <row r="119" spans="1:16" x14ac:dyDescent="0.25">
      <c r="A119" s="7"/>
      <c r="B119" s="7"/>
      <c r="C119" s="7"/>
      <c r="D119" s="7">
        <v>4</v>
      </c>
      <c r="E119" s="7">
        <v>30</v>
      </c>
      <c r="F119" s="8" t="s">
        <v>494</v>
      </c>
      <c r="G119" s="7" t="s">
        <v>23</v>
      </c>
      <c r="H119" s="9">
        <v>466</v>
      </c>
      <c r="I119" s="7">
        <v>84</v>
      </c>
      <c r="J119" s="9">
        <v>0</v>
      </c>
      <c r="K119" s="28"/>
      <c r="L119" s="9">
        <v>15285</v>
      </c>
      <c r="M119" s="9">
        <v>0</v>
      </c>
      <c r="N119" s="44">
        <f>L119+M119</f>
        <v>15285</v>
      </c>
      <c r="O119" s="7"/>
      <c r="P119" s="34"/>
    </row>
    <row r="120" spans="1:16" x14ac:dyDescent="0.25">
      <c r="A120" s="7"/>
      <c r="B120" s="7"/>
      <c r="C120" s="7"/>
      <c r="D120" s="7"/>
      <c r="E120" s="7"/>
      <c r="F120" s="8"/>
      <c r="G120" s="7"/>
      <c r="H120" s="9"/>
      <c r="I120" s="7"/>
      <c r="J120" s="9"/>
      <c r="K120" s="28"/>
      <c r="L120" s="6">
        <f>SUM(L118:L119)</f>
        <v>20664</v>
      </c>
      <c r="M120" s="6">
        <f>SUM(M118:M119)</f>
        <v>0</v>
      </c>
      <c r="N120" s="103">
        <f>SUM(N118:N119)</f>
        <v>20664</v>
      </c>
      <c r="O120" s="7"/>
      <c r="P120" s="34"/>
    </row>
    <row r="121" spans="1:16" x14ac:dyDescent="0.25">
      <c r="A121" s="7"/>
      <c r="B121" s="7"/>
      <c r="C121" s="7"/>
      <c r="D121" s="7"/>
      <c r="E121" s="7"/>
      <c r="F121" s="8"/>
      <c r="G121" s="7"/>
      <c r="H121" s="9"/>
      <c r="I121" s="7"/>
      <c r="J121" s="9"/>
      <c r="K121" s="28"/>
      <c r="L121" s="9"/>
      <c r="M121" s="9"/>
      <c r="N121" s="44"/>
      <c r="O121" s="7"/>
      <c r="P121" s="34"/>
    </row>
    <row r="122" spans="1:16" x14ac:dyDescent="0.25">
      <c r="A122" s="7">
        <v>38</v>
      </c>
      <c r="B122" s="7">
        <v>6</v>
      </c>
      <c r="C122" s="7"/>
      <c r="D122" s="7">
        <v>4</v>
      </c>
      <c r="E122" s="7">
        <v>31</v>
      </c>
      <c r="F122" s="8" t="s">
        <v>495</v>
      </c>
      <c r="G122" s="7" t="s">
        <v>23</v>
      </c>
      <c r="H122" s="9">
        <v>210</v>
      </c>
      <c r="I122" s="7">
        <v>84</v>
      </c>
      <c r="J122" s="9">
        <v>0</v>
      </c>
      <c r="K122" s="28"/>
      <c r="L122" s="9">
        <v>6888</v>
      </c>
      <c r="M122" s="9">
        <v>0</v>
      </c>
      <c r="N122" s="44">
        <f>L122+M122</f>
        <v>6888</v>
      </c>
      <c r="O122" s="7"/>
      <c r="P122" s="34"/>
    </row>
    <row r="123" spans="1:16" x14ac:dyDescent="0.25">
      <c r="A123" s="7"/>
      <c r="B123" s="7"/>
      <c r="C123" s="7"/>
      <c r="D123" s="7">
        <v>4</v>
      </c>
      <c r="E123" s="7">
        <v>32</v>
      </c>
      <c r="F123" s="8" t="s">
        <v>496</v>
      </c>
      <c r="G123" s="7" t="s">
        <v>23</v>
      </c>
      <c r="H123" s="9">
        <v>196</v>
      </c>
      <c r="I123" s="7">
        <v>84</v>
      </c>
      <c r="J123" s="9">
        <v>0</v>
      </c>
      <c r="K123" s="28"/>
      <c r="L123" s="9">
        <v>6429</v>
      </c>
      <c r="M123" s="9">
        <v>0</v>
      </c>
      <c r="N123" s="44">
        <f>L123+M123</f>
        <v>6429</v>
      </c>
      <c r="O123" s="7"/>
      <c r="P123" s="34"/>
    </row>
    <row r="124" spans="1:16" x14ac:dyDescent="0.25">
      <c r="A124" s="7"/>
      <c r="B124" s="7"/>
      <c r="C124" s="7"/>
      <c r="D124" s="7"/>
      <c r="E124" s="7"/>
      <c r="F124" s="8"/>
      <c r="G124" s="7"/>
      <c r="H124" s="9"/>
      <c r="I124" s="7"/>
      <c r="J124" s="9"/>
      <c r="K124" s="28"/>
      <c r="L124" s="6">
        <f>SUM(L122:L123)</f>
        <v>13317</v>
      </c>
      <c r="M124" s="6">
        <f>SUM(M122:M123)</f>
        <v>0</v>
      </c>
      <c r="N124" s="103">
        <f>SUM(N122:N123)</f>
        <v>13317</v>
      </c>
      <c r="O124" s="7"/>
      <c r="P124" s="34"/>
    </row>
    <row r="125" spans="1:16" x14ac:dyDescent="0.25">
      <c r="A125" s="7"/>
      <c r="B125" s="7"/>
      <c r="C125" s="7"/>
      <c r="D125" s="7"/>
      <c r="E125" s="7"/>
      <c r="F125" s="8"/>
      <c r="G125" s="7"/>
      <c r="H125" s="9"/>
      <c r="I125" s="7"/>
      <c r="J125" s="9"/>
      <c r="K125" s="28"/>
      <c r="L125" s="9"/>
      <c r="M125" s="9"/>
      <c r="N125" s="44"/>
      <c r="O125" s="7"/>
      <c r="P125" s="34"/>
    </row>
    <row r="126" spans="1:16" x14ac:dyDescent="0.25">
      <c r="A126" s="7">
        <v>39</v>
      </c>
      <c r="B126" s="7">
        <v>6</v>
      </c>
      <c r="C126" s="7"/>
      <c r="D126" s="7">
        <v>4</v>
      </c>
      <c r="E126" s="7">
        <v>33</v>
      </c>
      <c r="F126" s="8" t="s">
        <v>364</v>
      </c>
      <c r="G126" s="7" t="s">
        <v>23</v>
      </c>
      <c r="H126" s="9">
        <v>339</v>
      </c>
      <c r="I126" s="7">
        <v>84</v>
      </c>
      <c r="J126" s="9">
        <v>0</v>
      </c>
      <c r="K126" s="28"/>
      <c r="L126" s="9">
        <v>11119</v>
      </c>
      <c r="M126" s="9">
        <v>0</v>
      </c>
      <c r="N126" s="44">
        <f>L126+M126</f>
        <v>11119</v>
      </c>
      <c r="O126" s="7"/>
      <c r="P126" s="34"/>
    </row>
    <row r="127" spans="1:16" x14ac:dyDescent="0.25">
      <c r="A127" s="60"/>
      <c r="B127" s="60"/>
      <c r="C127" s="60"/>
      <c r="D127" s="60">
        <v>4</v>
      </c>
      <c r="E127" s="60">
        <v>140</v>
      </c>
      <c r="F127" s="81" t="s">
        <v>925</v>
      </c>
      <c r="G127" s="60" t="s">
        <v>23</v>
      </c>
      <c r="H127" s="62">
        <v>184</v>
      </c>
      <c r="I127" s="60">
        <v>82</v>
      </c>
      <c r="J127" s="62">
        <v>0</v>
      </c>
      <c r="K127" s="63"/>
      <c r="L127" s="80">
        <v>6035</v>
      </c>
      <c r="M127" s="62">
        <v>0</v>
      </c>
      <c r="N127" s="80">
        <f>L127+M127</f>
        <v>6035</v>
      </c>
      <c r="O127" s="60"/>
      <c r="P127" s="61" t="s">
        <v>926</v>
      </c>
    </row>
    <row r="128" spans="1:16" x14ac:dyDescent="0.25">
      <c r="A128" s="60"/>
      <c r="B128" s="60"/>
      <c r="C128" s="60"/>
      <c r="D128" s="60"/>
      <c r="E128" s="60"/>
      <c r="F128" s="81"/>
      <c r="G128" s="60"/>
      <c r="H128" s="62"/>
      <c r="I128" s="60"/>
      <c r="J128" s="62"/>
      <c r="K128" s="63"/>
      <c r="L128" s="122">
        <f>SUM(L126:L127)</f>
        <v>17154</v>
      </c>
      <c r="M128" s="57">
        <f>SUM(M126:M127)</f>
        <v>0</v>
      </c>
      <c r="N128" s="122">
        <f>SUM(N126:N127)</f>
        <v>17154</v>
      </c>
      <c r="O128" s="60"/>
      <c r="P128" s="61"/>
    </row>
    <row r="129" spans="1:16" x14ac:dyDescent="0.25">
      <c r="A129" s="60"/>
      <c r="B129" s="60"/>
      <c r="C129" s="60"/>
      <c r="D129" s="60"/>
      <c r="E129" s="60"/>
      <c r="F129" s="81"/>
      <c r="G129" s="60"/>
      <c r="H129" s="62"/>
      <c r="I129" s="60"/>
      <c r="J129" s="62"/>
      <c r="K129" s="63"/>
      <c r="L129" s="80"/>
      <c r="M129" s="62"/>
      <c r="N129" s="80"/>
      <c r="O129" s="60"/>
      <c r="P129" s="61"/>
    </row>
    <row r="130" spans="1:16" x14ac:dyDescent="0.25">
      <c r="A130" s="7">
        <v>40</v>
      </c>
      <c r="B130" s="95">
        <v>6</v>
      </c>
      <c r="C130" s="95"/>
      <c r="D130" s="95">
        <v>4</v>
      </c>
      <c r="E130" s="95">
        <v>34</v>
      </c>
      <c r="F130" s="96" t="s">
        <v>497</v>
      </c>
      <c r="G130" s="95" t="s">
        <v>23</v>
      </c>
      <c r="H130" s="97">
        <v>227</v>
      </c>
      <c r="I130" s="95">
        <v>86</v>
      </c>
      <c r="J130" s="97">
        <v>60</v>
      </c>
      <c r="K130" s="98">
        <v>29</v>
      </c>
      <c r="L130" s="125">
        <v>17968</v>
      </c>
      <c r="M130" s="97">
        <v>0</v>
      </c>
      <c r="N130" s="99">
        <f>L130+M130</f>
        <v>17968</v>
      </c>
      <c r="O130" s="95"/>
      <c r="P130" s="100"/>
    </row>
    <row r="131" spans="1:16" x14ac:dyDescent="0.25">
      <c r="A131" s="7"/>
      <c r="B131" s="7"/>
      <c r="C131" s="7"/>
      <c r="D131" s="7"/>
      <c r="E131" s="7"/>
      <c r="F131" s="8"/>
      <c r="G131" s="7"/>
      <c r="H131" s="9"/>
      <c r="I131" s="7"/>
      <c r="J131" s="9"/>
      <c r="K131" s="28"/>
      <c r="L131" s="24"/>
      <c r="M131" s="9"/>
      <c r="N131" s="44"/>
      <c r="O131" s="7"/>
      <c r="P131" s="34"/>
    </row>
    <row r="132" spans="1:16" x14ac:dyDescent="0.25">
      <c r="A132" s="7">
        <v>41</v>
      </c>
      <c r="B132" s="7">
        <v>6</v>
      </c>
      <c r="C132" s="7"/>
      <c r="D132" s="7">
        <v>4</v>
      </c>
      <c r="E132" s="7">
        <v>25</v>
      </c>
      <c r="F132" s="8" t="s">
        <v>490</v>
      </c>
      <c r="G132" s="7" t="s">
        <v>23</v>
      </c>
      <c r="H132" s="9">
        <v>211</v>
      </c>
      <c r="I132" s="7">
        <v>84</v>
      </c>
      <c r="J132" s="9">
        <v>40</v>
      </c>
      <c r="K132" s="28">
        <v>31</v>
      </c>
      <c r="L132" s="9">
        <v>6521</v>
      </c>
      <c r="M132" s="9">
        <v>0</v>
      </c>
      <c r="N132" s="44">
        <f>L132+M132</f>
        <v>6521</v>
      </c>
      <c r="O132" s="7"/>
      <c r="P132" s="34"/>
    </row>
    <row r="133" spans="1:16" x14ac:dyDescent="0.25">
      <c r="A133" s="7"/>
      <c r="B133" s="7"/>
      <c r="C133" s="7"/>
      <c r="D133" s="7">
        <v>4</v>
      </c>
      <c r="E133" s="7">
        <v>26</v>
      </c>
      <c r="F133" s="8" t="s">
        <v>491</v>
      </c>
      <c r="G133" s="7" t="s">
        <v>23</v>
      </c>
      <c r="H133" s="9">
        <v>210</v>
      </c>
      <c r="I133" s="7">
        <v>86</v>
      </c>
      <c r="J133" s="9">
        <v>0</v>
      </c>
      <c r="K133" s="28"/>
      <c r="L133" s="9">
        <v>13440</v>
      </c>
      <c r="M133" s="9">
        <v>0</v>
      </c>
      <c r="N133" s="44">
        <f>L133+M133</f>
        <v>13440</v>
      </c>
      <c r="O133" s="7"/>
      <c r="P133" s="34"/>
    </row>
    <row r="134" spans="1:16" x14ac:dyDescent="0.25">
      <c r="A134" s="7"/>
      <c r="B134" s="7"/>
      <c r="C134" s="7"/>
      <c r="D134" s="7">
        <v>4</v>
      </c>
      <c r="E134" s="7">
        <v>35</v>
      </c>
      <c r="F134" s="8" t="s">
        <v>498</v>
      </c>
      <c r="G134" s="7" t="s">
        <v>23</v>
      </c>
      <c r="H134" s="9">
        <v>243</v>
      </c>
      <c r="I134" s="7">
        <v>84</v>
      </c>
      <c r="J134" s="9">
        <v>60</v>
      </c>
      <c r="K134" s="28">
        <v>29</v>
      </c>
      <c r="L134" s="9">
        <v>11410</v>
      </c>
      <c r="M134" s="9">
        <v>0</v>
      </c>
      <c r="N134" s="44">
        <f>L134+M134</f>
        <v>11410</v>
      </c>
      <c r="O134" s="7"/>
      <c r="P134" s="34"/>
    </row>
    <row r="135" spans="1:16" x14ac:dyDescent="0.25">
      <c r="A135" s="7"/>
      <c r="B135" s="7"/>
      <c r="C135" s="7"/>
      <c r="D135" s="7"/>
      <c r="E135" s="7"/>
      <c r="F135" s="8"/>
      <c r="G135" s="7"/>
      <c r="H135" s="9"/>
      <c r="I135" s="7"/>
      <c r="J135" s="9"/>
      <c r="K135" s="28"/>
      <c r="L135" s="6">
        <f>SUM(L132:L134)</f>
        <v>31371</v>
      </c>
      <c r="M135" s="6">
        <f>SUM(M132:M134)</f>
        <v>0</v>
      </c>
      <c r="N135" s="103">
        <f>SUM(N132:N134)</f>
        <v>31371</v>
      </c>
      <c r="O135" s="7"/>
      <c r="P135" s="34"/>
    </row>
    <row r="136" spans="1:16" x14ac:dyDescent="0.25">
      <c r="A136" s="7"/>
      <c r="B136" s="7"/>
      <c r="C136" s="7"/>
      <c r="D136" s="7"/>
      <c r="E136" s="7"/>
      <c r="F136" s="8"/>
      <c r="G136" s="7"/>
      <c r="H136" s="9"/>
      <c r="I136" s="7"/>
      <c r="J136" s="9"/>
      <c r="K136" s="28"/>
      <c r="L136" s="9"/>
      <c r="M136" s="9"/>
      <c r="N136" s="44"/>
      <c r="O136" s="7"/>
      <c r="P136" s="34"/>
    </row>
    <row r="137" spans="1:16" x14ac:dyDescent="0.25">
      <c r="A137" s="18">
        <v>42</v>
      </c>
      <c r="B137" s="60">
        <v>6</v>
      </c>
      <c r="C137" s="60"/>
      <c r="D137" s="60">
        <v>4</v>
      </c>
      <c r="E137" s="60">
        <v>37</v>
      </c>
      <c r="F137" s="81" t="s">
        <v>927</v>
      </c>
      <c r="G137" s="60" t="s">
        <v>23</v>
      </c>
      <c r="H137" s="62">
        <v>190</v>
      </c>
      <c r="I137" s="60">
        <v>82</v>
      </c>
      <c r="J137" s="62">
        <v>72</v>
      </c>
      <c r="K137" s="63">
        <v>27</v>
      </c>
      <c r="L137" s="62">
        <v>14587</v>
      </c>
      <c r="M137" s="62">
        <v>0</v>
      </c>
      <c r="N137" s="80">
        <f>L137+M137</f>
        <v>14587</v>
      </c>
      <c r="O137" s="60"/>
      <c r="P137" s="61" t="s">
        <v>928</v>
      </c>
    </row>
    <row r="138" spans="1:16" x14ac:dyDescent="0.25">
      <c r="A138" s="18">
        <v>43</v>
      </c>
      <c r="B138" s="60">
        <v>6</v>
      </c>
      <c r="C138" s="60"/>
      <c r="D138" s="60">
        <v>4</v>
      </c>
      <c r="E138" s="60">
        <v>154</v>
      </c>
      <c r="F138" s="81" t="s">
        <v>929</v>
      </c>
      <c r="G138" s="60" t="s">
        <v>23</v>
      </c>
      <c r="H138" s="62">
        <v>258</v>
      </c>
      <c r="I138" s="60">
        <v>82</v>
      </c>
      <c r="J138" s="62"/>
      <c r="K138" s="63"/>
      <c r="L138" s="80">
        <v>8462</v>
      </c>
      <c r="M138" s="62">
        <v>0</v>
      </c>
      <c r="N138" s="80">
        <f>L138+M138</f>
        <v>8462</v>
      </c>
      <c r="O138" s="60"/>
      <c r="P138" s="61" t="s">
        <v>928</v>
      </c>
    </row>
    <row r="139" spans="1:16" x14ac:dyDescent="0.25">
      <c r="A139" s="7"/>
      <c r="B139" s="7"/>
      <c r="C139" s="7"/>
      <c r="D139" s="7"/>
      <c r="E139" s="7"/>
      <c r="F139" s="8"/>
      <c r="G139" s="7"/>
      <c r="H139" s="9"/>
      <c r="I139" s="7"/>
      <c r="J139" s="9"/>
      <c r="K139" s="28"/>
      <c r="L139" s="9"/>
      <c r="M139" s="9"/>
      <c r="N139" s="44"/>
      <c r="O139" s="7"/>
      <c r="P139" s="34"/>
    </row>
    <row r="140" spans="1:16" x14ac:dyDescent="0.25">
      <c r="A140" s="18">
        <v>44</v>
      </c>
      <c r="B140" s="60">
        <v>6</v>
      </c>
      <c r="C140" s="60"/>
      <c r="D140" s="60">
        <v>4</v>
      </c>
      <c r="E140" s="60">
        <v>38</v>
      </c>
      <c r="F140" s="81" t="s">
        <v>501</v>
      </c>
      <c r="G140" s="60" t="s">
        <v>23</v>
      </c>
      <c r="H140" s="62">
        <v>300</v>
      </c>
      <c r="I140" s="60">
        <v>82</v>
      </c>
      <c r="J140" s="62">
        <v>0</v>
      </c>
      <c r="K140" s="63"/>
      <c r="L140" s="62">
        <v>9840</v>
      </c>
      <c r="M140" s="62">
        <v>0</v>
      </c>
      <c r="N140" s="80">
        <f>L140+M140</f>
        <v>9840</v>
      </c>
      <c r="O140" s="60"/>
      <c r="P140" s="61"/>
    </row>
    <row r="141" spans="1:16" x14ac:dyDescent="0.25">
      <c r="A141" s="7"/>
      <c r="B141" s="7"/>
      <c r="C141" s="7"/>
      <c r="D141" s="7">
        <v>4</v>
      </c>
      <c r="E141" s="7">
        <v>147</v>
      </c>
      <c r="F141" s="8" t="s">
        <v>595</v>
      </c>
      <c r="G141" s="7" t="s">
        <v>23</v>
      </c>
      <c r="H141" s="9">
        <v>154</v>
      </c>
      <c r="I141" s="7">
        <v>84</v>
      </c>
      <c r="J141" s="9">
        <v>0</v>
      </c>
      <c r="K141" s="28"/>
      <c r="L141" s="9">
        <v>5051</v>
      </c>
      <c r="M141" s="9">
        <v>0</v>
      </c>
      <c r="N141" s="44">
        <f>L141+M141</f>
        <v>5051</v>
      </c>
      <c r="O141" s="7"/>
      <c r="P141" s="34"/>
    </row>
    <row r="142" spans="1:16" x14ac:dyDescent="0.25">
      <c r="A142" s="7"/>
      <c r="B142" s="7"/>
      <c r="C142" s="7"/>
      <c r="D142" s="7">
        <v>28</v>
      </c>
      <c r="E142" s="7">
        <v>132</v>
      </c>
      <c r="F142" s="8" t="s">
        <v>930</v>
      </c>
      <c r="G142" s="7" t="s">
        <v>23</v>
      </c>
      <c r="H142" s="9">
        <v>3113</v>
      </c>
      <c r="I142" s="29">
        <v>82</v>
      </c>
      <c r="J142" s="9">
        <v>0</v>
      </c>
      <c r="K142" s="28"/>
      <c r="L142" s="9">
        <v>123256</v>
      </c>
      <c r="M142" s="9">
        <v>0</v>
      </c>
      <c r="N142" s="44">
        <f>L142+M142</f>
        <v>123256</v>
      </c>
      <c r="O142" s="7"/>
      <c r="P142" s="34"/>
    </row>
    <row r="143" spans="1:16" x14ac:dyDescent="0.25">
      <c r="A143" s="7"/>
      <c r="B143" s="7"/>
      <c r="C143" s="7"/>
      <c r="D143" s="7">
        <v>28</v>
      </c>
      <c r="E143" s="7">
        <v>141</v>
      </c>
      <c r="F143" s="8" t="s">
        <v>896</v>
      </c>
      <c r="G143" s="7" t="s">
        <v>23</v>
      </c>
      <c r="H143" s="9">
        <v>1608</v>
      </c>
      <c r="I143" s="29">
        <v>83</v>
      </c>
      <c r="J143" s="9"/>
      <c r="K143" s="28"/>
      <c r="L143" s="9">
        <v>66250</v>
      </c>
      <c r="M143" s="9">
        <v>0</v>
      </c>
      <c r="N143" s="44">
        <f>L143+M143</f>
        <v>66250</v>
      </c>
      <c r="O143" s="7"/>
      <c r="P143" s="34"/>
    </row>
    <row r="144" spans="1:16" x14ac:dyDescent="0.25">
      <c r="A144" s="7"/>
      <c r="B144" s="7"/>
      <c r="C144" s="7"/>
      <c r="D144" s="7"/>
      <c r="E144" s="7"/>
      <c r="F144" s="8"/>
      <c r="G144" s="7"/>
      <c r="H144" s="9"/>
      <c r="I144" s="29"/>
      <c r="J144" s="9"/>
      <c r="K144" s="28"/>
      <c r="L144" s="6">
        <f>SUM(L140:L143)</f>
        <v>204397</v>
      </c>
      <c r="M144" s="6">
        <f>SUM(M140:M143)</f>
        <v>0</v>
      </c>
      <c r="N144" s="103">
        <f>SUM(N140:N143)</f>
        <v>204397</v>
      </c>
      <c r="O144" s="7"/>
      <c r="P144" s="34"/>
    </row>
    <row r="145" spans="1:16" x14ac:dyDescent="0.25">
      <c r="A145" s="7"/>
      <c r="B145" s="7"/>
      <c r="C145" s="7"/>
      <c r="D145" s="7"/>
      <c r="E145" s="7"/>
      <c r="F145" s="8"/>
      <c r="G145" s="7"/>
      <c r="H145" s="9"/>
      <c r="I145" s="29"/>
      <c r="J145" s="9"/>
      <c r="K145" s="28"/>
      <c r="L145" s="9"/>
      <c r="M145" s="9"/>
      <c r="N145" s="44"/>
      <c r="O145" s="7"/>
      <c r="P145" s="34"/>
    </row>
    <row r="146" spans="1:16" x14ac:dyDescent="0.25">
      <c r="A146" s="7">
        <v>45</v>
      </c>
      <c r="B146" s="7">
        <v>6</v>
      </c>
      <c r="C146" s="7"/>
      <c r="D146" s="7">
        <v>4</v>
      </c>
      <c r="E146" s="7">
        <v>39</v>
      </c>
      <c r="F146" s="8" t="s">
        <v>502</v>
      </c>
      <c r="G146" s="7" t="s">
        <v>23</v>
      </c>
      <c r="H146" s="9">
        <v>289</v>
      </c>
      <c r="I146" s="7">
        <v>84</v>
      </c>
      <c r="J146" s="9">
        <v>54</v>
      </c>
      <c r="K146" s="28">
        <v>30</v>
      </c>
      <c r="L146" s="9">
        <v>11182</v>
      </c>
      <c r="M146" s="9">
        <v>0</v>
      </c>
      <c r="N146" s="44">
        <f t="shared" ref="N146:N152" si="0">L146+M146</f>
        <v>11182</v>
      </c>
      <c r="O146" s="7"/>
      <c r="P146" s="34"/>
    </row>
    <row r="147" spans="1:16" x14ac:dyDescent="0.25">
      <c r="A147" s="7">
        <v>46</v>
      </c>
      <c r="B147" s="7">
        <v>6</v>
      </c>
      <c r="C147" s="7"/>
      <c r="D147" s="7">
        <v>4</v>
      </c>
      <c r="E147" s="7">
        <v>40</v>
      </c>
      <c r="F147" s="8" t="s">
        <v>503</v>
      </c>
      <c r="G147" s="7" t="s">
        <v>23</v>
      </c>
      <c r="H147" s="9">
        <v>299</v>
      </c>
      <c r="I147" s="7">
        <v>84</v>
      </c>
      <c r="J147" s="9">
        <v>54</v>
      </c>
      <c r="K147" s="28">
        <v>32</v>
      </c>
      <c r="L147" s="9">
        <v>9933</v>
      </c>
      <c r="M147" s="9">
        <v>0</v>
      </c>
      <c r="N147" s="44">
        <f t="shared" si="0"/>
        <v>9933</v>
      </c>
      <c r="O147" s="7"/>
      <c r="P147" s="34"/>
    </row>
    <row r="148" spans="1:16" x14ac:dyDescent="0.25">
      <c r="A148" s="18">
        <v>47</v>
      </c>
      <c r="B148" s="60">
        <v>6</v>
      </c>
      <c r="C148" s="60"/>
      <c r="D148" s="60">
        <v>4</v>
      </c>
      <c r="E148" s="60">
        <v>41</v>
      </c>
      <c r="F148" s="81" t="s">
        <v>931</v>
      </c>
      <c r="G148" s="60" t="s">
        <v>23</v>
      </c>
      <c r="H148" s="62">
        <v>313</v>
      </c>
      <c r="I148" s="60">
        <v>82</v>
      </c>
      <c r="J148" s="62">
        <v>72</v>
      </c>
      <c r="K148" s="63">
        <v>31</v>
      </c>
      <c r="L148" s="62">
        <v>12746</v>
      </c>
      <c r="M148" s="9">
        <v>0</v>
      </c>
      <c r="N148" s="80">
        <f t="shared" si="0"/>
        <v>12746</v>
      </c>
      <c r="O148" s="60"/>
      <c r="P148" s="61" t="s">
        <v>932</v>
      </c>
    </row>
    <row r="149" spans="1:16" x14ac:dyDescent="0.25">
      <c r="A149" s="7">
        <v>48</v>
      </c>
      <c r="B149" s="7">
        <v>6</v>
      </c>
      <c r="C149" s="7"/>
      <c r="D149" s="7">
        <v>4</v>
      </c>
      <c r="E149" s="7">
        <v>43</v>
      </c>
      <c r="F149" s="8" t="s">
        <v>506</v>
      </c>
      <c r="G149" s="7" t="s">
        <v>23</v>
      </c>
      <c r="H149" s="9">
        <v>284</v>
      </c>
      <c r="I149" s="7">
        <v>84</v>
      </c>
      <c r="J149" s="9">
        <v>60</v>
      </c>
      <c r="K149" s="28">
        <v>30</v>
      </c>
      <c r="L149" s="9">
        <v>11651</v>
      </c>
      <c r="M149" s="9">
        <v>0</v>
      </c>
      <c r="N149" s="44">
        <f t="shared" si="0"/>
        <v>11651</v>
      </c>
      <c r="O149" s="7"/>
      <c r="P149" s="34"/>
    </row>
    <row r="150" spans="1:16" x14ac:dyDescent="0.25">
      <c r="A150" s="7">
        <v>49</v>
      </c>
      <c r="B150" s="7">
        <v>6</v>
      </c>
      <c r="C150" s="7"/>
      <c r="D150" s="7">
        <v>4</v>
      </c>
      <c r="E150" s="7">
        <v>44</v>
      </c>
      <c r="F150" s="8" t="s">
        <v>933</v>
      </c>
      <c r="G150" s="7" t="s">
        <v>23</v>
      </c>
      <c r="H150" s="9">
        <v>163</v>
      </c>
      <c r="I150" s="7">
        <v>86</v>
      </c>
      <c r="J150" s="9">
        <v>40</v>
      </c>
      <c r="K150" s="28">
        <v>30</v>
      </c>
      <c r="L150" s="9">
        <v>3354</v>
      </c>
      <c r="M150" s="9">
        <v>0</v>
      </c>
      <c r="N150" s="44">
        <f t="shared" si="0"/>
        <v>3354</v>
      </c>
      <c r="O150" s="7"/>
      <c r="P150" s="34"/>
    </row>
    <row r="151" spans="1:16" x14ac:dyDescent="0.25">
      <c r="A151" s="7">
        <v>50</v>
      </c>
      <c r="B151" s="7">
        <v>6</v>
      </c>
      <c r="C151" s="7"/>
      <c r="D151" s="7">
        <v>4</v>
      </c>
      <c r="E151" s="7">
        <v>45</v>
      </c>
      <c r="F151" s="8" t="s">
        <v>508</v>
      </c>
      <c r="G151" s="7" t="s">
        <v>23</v>
      </c>
      <c r="H151" s="9">
        <v>236</v>
      </c>
      <c r="I151" s="7">
        <v>86</v>
      </c>
      <c r="J151" s="9">
        <v>0</v>
      </c>
      <c r="K151" s="28"/>
      <c r="L151" s="9">
        <v>4531</v>
      </c>
      <c r="M151" s="9">
        <v>0</v>
      </c>
      <c r="N151" s="44">
        <f t="shared" si="0"/>
        <v>4531</v>
      </c>
      <c r="O151" s="7"/>
      <c r="P151" s="34"/>
    </row>
    <row r="152" spans="1:16" x14ac:dyDescent="0.25">
      <c r="A152" s="7">
        <v>51</v>
      </c>
      <c r="B152" s="7">
        <v>6</v>
      </c>
      <c r="C152" s="7"/>
      <c r="D152" s="7">
        <v>4</v>
      </c>
      <c r="E152" s="7">
        <v>48</v>
      </c>
      <c r="F152" s="8" t="s">
        <v>78</v>
      </c>
      <c r="G152" s="7" t="s">
        <v>23</v>
      </c>
      <c r="H152" s="9">
        <v>231</v>
      </c>
      <c r="I152" s="7">
        <v>86</v>
      </c>
      <c r="J152" s="9">
        <v>72</v>
      </c>
      <c r="K152" s="28">
        <v>29</v>
      </c>
      <c r="L152" s="9">
        <v>9363</v>
      </c>
      <c r="M152" s="9">
        <v>0</v>
      </c>
      <c r="N152" s="44">
        <f t="shared" si="0"/>
        <v>9363</v>
      </c>
      <c r="O152" s="7"/>
      <c r="P152" s="34"/>
    </row>
    <row r="153" spans="1:16" x14ac:dyDescent="0.25">
      <c r="A153" s="7"/>
      <c r="B153" s="7"/>
      <c r="C153" s="7"/>
      <c r="D153" s="7"/>
      <c r="E153" s="7"/>
      <c r="F153" s="8"/>
      <c r="G153" s="7"/>
      <c r="H153" s="9"/>
      <c r="I153" s="7"/>
      <c r="J153" s="9"/>
      <c r="K153" s="28"/>
      <c r="L153" s="9"/>
      <c r="M153" s="9"/>
      <c r="N153" s="44"/>
      <c r="O153" s="7"/>
      <c r="P153" s="34"/>
    </row>
    <row r="154" spans="1:16" x14ac:dyDescent="0.25">
      <c r="A154" s="7">
        <v>52</v>
      </c>
      <c r="B154" s="7">
        <v>6</v>
      </c>
      <c r="C154" s="7"/>
      <c r="D154" s="7">
        <v>4</v>
      </c>
      <c r="E154" s="7">
        <v>46</v>
      </c>
      <c r="F154" s="8" t="s">
        <v>509</v>
      </c>
      <c r="G154" s="7" t="s">
        <v>23</v>
      </c>
      <c r="H154" s="9">
        <v>142</v>
      </c>
      <c r="I154" s="7">
        <v>84</v>
      </c>
      <c r="J154" s="9">
        <v>50</v>
      </c>
      <c r="K154" s="28">
        <v>31</v>
      </c>
      <c r="L154" s="9">
        <v>3898</v>
      </c>
      <c r="M154" s="9">
        <v>0</v>
      </c>
      <c r="N154" s="44">
        <f>L154+M154</f>
        <v>3898</v>
      </c>
      <c r="O154" s="7"/>
      <c r="P154" s="34"/>
    </row>
    <row r="155" spans="1:16" x14ac:dyDescent="0.25">
      <c r="A155" s="7"/>
      <c r="B155" s="7"/>
      <c r="C155" s="7"/>
      <c r="D155" s="7">
        <v>4</v>
      </c>
      <c r="E155" s="7">
        <v>47</v>
      </c>
      <c r="F155" s="8" t="s">
        <v>510</v>
      </c>
      <c r="G155" s="7" t="s">
        <v>23</v>
      </c>
      <c r="H155" s="9">
        <v>142</v>
      </c>
      <c r="I155" s="7">
        <v>84</v>
      </c>
      <c r="J155" s="9">
        <v>0</v>
      </c>
      <c r="K155" s="28"/>
      <c r="L155" s="9">
        <v>4658</v>
      </c>
      <c r="M155" s="9">
        <v>0</v>
      </c>
      <c r="N155" s="44">
        <f>L155+M155</f>
        <v>4658</v>
      </c>
      <c r="O155" s="7"/>
      <c r="P155" s="34"/>
    </row>
    <row r="156" spans="1:16" x14ac:dyDescent="0.25">
      <c r="A156" s="7"/>
      <c r="B156" s="7"/>
      <c r="C156" s="7"/>
      <c r="D156" s="7"/>
      <c r="E156" s="7"/>
      <c r="F156" s="8"/>
      <c r="G156" s="7"/>
      <c r="H156" s="9"/>
      <c r="I156" s="7"/>
      <c r="J156" s="9"/>
      <c r="K156" s="28"/>
      <c r="L156" s="6">
        <f>SUM(L154:L155)</f>
        <v>8556</v>
      </c>
      <c r="M156" s="6">
        <f>SUM(M154:M155)</f>
        <v>0</v>
      </c>
      <c r="N156" s="103">
        <f>SUM(N154:N155)</f>
        <v>8556</v>
      </c>
      <c r="O156" s="7"/>
      <c r="P156" s="34"/>
    </row>
    <row r="157" spans="1:16" x14ac:dyDescent="0.25">
      <c r="A157" s="7"/>
      <c r="B157" s="7"/>
      <c r="C157" s="7"/>
      <c r="D157" s="7"/>
      <c r="E157" s="7"/>
      <c r="F157" s="8"/>
      <c r="G157" s="7"/>
      <c r="H157" s="9"/>
      <c r="I157" s="7"/>
      <c r="J157" s="9"/>
      <c r="K157" s="28"/>
      <c r="L157" s="9"/>
      <c r="M157" s="9"/>
      <c r="N157" s="44"/>
      <c r="O157" s="7"/>
      <c r="P157" s="34"/>
    </row>
    <row r="158" spans="1:16" x14ac:dyDescent="0.25">
      <c r="A158" s="7">
        <v>53</v>
      </c>
      <c r="B158" s="7">
        <v>6</v>
      </c>
      <c r="C158" s="7"/>
      <c r="D158" s="7">
        <v>4</v>
      </c>
      <c r="E158" s="7">
        <v>50</v>
      </c>
      <c r="F158" s="8" t="s">
        <v>512</v>
      </c>
      <c r="G158" s="7" t="s">
        <v>23</v>
      </c>
      <c r="H158" s="9">
        <v>298</v>
      </c>
      <c r="I158" s="7">
        <v>84</v>
      </c>
      <c r="J158" s="9">
        <v>72</v>
      </c>
      <c r="K158" s="28">
        <v>29</v>
      </c>
      <c r="L158" s="9">
        <v>14702</v>
      </c>
      <c r="M158" s="9">
        <v>0</v>
      </c>
      <c r="N158" s="44">
        <f>L158+M158</f>
        <v>14702</v>
      </c>
      <c r="O158" s="7"/>
      <c r="P158" s="34"/>
    </row>
    <row r="159" spans="1:16" x14ac:dyDescent="0.25">
      <c r="A159" s="7"/>
      <c r="B159" s="7"/>
      <c r="C159" s="7"/>
      <c r="D159" s="7"/>
      <c r="E159" s="7"/>
      <c r="F159" s="8"/>
      <c r="G159" s="7"/>
      <c r="H159" s="9"/>
      <c r="I159" s="7"/>
      <c r="J159" s="9"/>
      <c r="K159" s="28"/>
      <c r="L159" s="9"/>
      <c r="M159" s="9"/>
      <c r="N159" s="44"/>
      <c r="O159" s="7"/>
      <c r="P159" s="34"/>
    </row>
    <row r="160" spans="1:16" x14ac:dyDescent="0.25">
      <c r="A160" s="7">
        <v>54</v>
      </c>
      <c r="B160" s="7">
        <v>6</v>
      </c>
      <c r="C160" s="7"/>
      <c r="D160" s="7">
        <v>3</v>
      </c>
      <c r="E160" s="7">
        <v>260</v>
      </c>
      <c r="F160" s="8" t="s">
        <v>466</v>
      </c>
      <c r="G160" s="7" t="s">
        <v>23</v>
      </c>
      <c r="H160" s="9">
        <v>1017</v>
      </c>
      <c r="I160" s="7">
        <v>83</v>
      </c>
      <c r="J160" s="9">
        <v>0</v>
      </c>
      <c r="K160" s="28"/>
      <c r="L160" s="9">
        <v>41900</v>
      </c>
      <c r="M160" s="9">
        <v>0</v>
      </c>
      <c r="N160" s="44">
        <f>L160+M160</f>
        <v>41900</v>
      </c>
      <c r="O160" s="7"/>
      <c r="P160" s="34"/>
    </row>
    <row r="161" spans="1:16" x14ac:dyDescent="0.25">
      <c r="A161" s="7"/>
      <c r="B161" s="7"/>
      <c r="C161" s="7"/>
      <c r="D161" s="7">
        <v>4</v>
      </c>
      <c r="E161" s="7">
        <v>49</v>
      </c>
      <c r="F161" s="8" t="s">
        <v>511</v>
      </c>
      <c r="G161" s="7" t="s">
        <v>23</v>
      </c>
      <c r="H161" s="9">
        <v>252</v>
      </c>
      <c r="I161" s="7">
        <v>86</v>
      </c>
      <c r="J161" s="9">
        <v>72</v>
      </c>
      <c r="K161" s="28">
        <v>29</v>
      </c>
      <c r="L161" s="9">
        <v>9766</v>
      </c>
      <c r="M161" s="9">
        <v>0</v>
      </c>
      <c r="N161" s="44">
        <f>L161+M161</f>
        <v>9766</v>
      </c>
      <c r="O161" s="7"/>
      <c r="P161" s="34"/>
    </row>
    <row r="162" spans="1:16" x14ac:dyDescent="0.25">
      <c r="A162" s="7"/>
      <c r="B162" s="7"/>
      <c r="C162" s="7"/>
      <c r="D162" s="7">
        <v>4</v>
      </c>
      <c r="E162" s="7">
        <v>149</v>
      </c>
      <c r="F162" s="8" t="s">
        <v>597</v>
      </c>
      <c r="G162" s="7" t="s">
        <v>23</v>
      </c>
      <c r="H162" s="9">
        <v>532</v>
      </c>
      <c r="I162" s="7">
        <v>84</v>
      </c>
      <c r="J162" s="9">
        <v>0</v>
      </c>
      <c r="K162" s="28"/>
      <c r="L162" s="9">
        <v>17450</v>
      </c>
      <c r="M162" s="9">
        <v>0</v>
      </c>
      <c r="N162" s="44">
        <f>L162+M162</f>
        <v>17450</v>
      </c>
      <c r="O162" s="7"/>
      <c r="P162" s="34"/>
    </row>
    <row r="163" spans="1:16" x14ac:dyDescent="0.25">
      <c r="A163" s="7"/>
      <c r="B163" s="7"/>
      <c r="C163" s="7"/>
      <c r="D163" s="7"/>
      <c r="E163" s="7"/>
      <c r="F163" s="8"/>
      <c r="G163" s="7"/>
      <c r="H163" s="9"/>
      <c r="I163" s="7"/>
      <c r="J163" s="9"/>
      <c r="K163" s="28"/>
      <c r="L163" s="6">
        <f>SUM(L160:L162)</f>
        <v>69116</v>
      </c>
      <c r="M163" s="6">
        <f>SUM(M160:M162)</f>
        <v>0</v>
      </c>
      <c r="N163" s="103">
        <f>SUM(N160:N162)</f>
        <v>69116</v>
      </c>
      <c r="O163" s="7"/>
      <c r="P163" s="34"/>
    </row>
    <row r="164" spans="1:16" x14ac:dyDescent="0.25">
      <c r="A164" s="7"/>
      <c r="B164" s="7"/>
      <c r="C164" s="7"/>
      <c r="D164" s="7"/>
      <c r="E164" s="7"/>
      <c r="F164" s="8"/>
      <c r="G164" s="7"/>
      <c r="H164" s="9"/>
      <c r="I164" s="7"/>
      <c r="J164" s="9"/>
      <c r="K164" s="28"/>
      <c r="L164" s="9"/>
      <c r="M164" s="9"/>
      <c r="N164" s="44"/>
      <c r="O164" s="7"/>
      <c r="P164" s="34"/>
    </row>
    <row r="165" spans="1:16" s="188" customFormat="1" x14ac:dyDescent="0.25">
      <c r="A165" s="21">
        <v>55</v>
      </c>
      <c r="B165" s="21">
        <v>6</v>
      </c>
      <c r="C165" s="21"/>
      <c r="D165" s="21">
        <v>4</v>
      </c>
      <c r="E165" s="21">
        <v>51</v>
      </c>
      <c r="F165" s="22" t="s">
        <v>513</v>
      </c>
      <c r="G165" s="21" t="s">
        <v>23</v>
      </c>
      <c r="H165" s="23">
        <v>561</v>
      </c>
      <c r="I165" s="21">
        <v>84</v>
      </c>
      <c r="J165" s="23">
        <v>72</v>
      </c>
      <c r="K165" s="170">
        <v>29</v>
      </c>
      <c r="L165" s="23">
        <v>23329</v>
      </c>
      <c r="M165" s="23">
        <v>0</v>
      </c>
      <c r="N165" s="171">
        <f>L165+M165</f>
        <v>23329</v>
      </c>
      <c r="O165" s="21"/>
      <c r="P165" s="42"/>
    </row>
    <row r="166" spans="1:16" x14ac:dyDescent="0.25">
      <c r="A166" s="7">
        <v>56</v>
      </c>
      <c r="B166" s="7">
        <v>6</v>
      </c>
      <c r="C166" s="7"/>
      <c r="D166" s="7">
        <v>4</v>
      </c>
      <c r="E166" s="7">
        <v>54</v>
      </c>
      <c r="F166" s="8" t="s">
        <v>515</v>
      </c>
      <c r="G166" s="7" t="s">
        <v>23</v>
      </c>
      <c r="H166" s="9">
        <v>380</v>
      </c>
      <c r="I166" s="7">
        <v>84</v>
      </c>
      <c r="J166" s="9">
        <v>48</v>
      </c>
      <c r="K166" s="28">
        <v>29</v>
      </c>
      <c r="L166" s="9">
        <v>13533</v>
      </c>
      <c r="M166" s="9">
        <v>0</v>
      </c>
      <c r="N166" s="44">
        <f>L166+M166</f>
        <v>13533</v>
      </c>
      <c r="O166" s="7"/>
      <c r="P166" s="34"/>
    </row>
    <row r="167" spans="1:16" x14ac:dyDescent="0.25">
      <c r="A167" s="7">
        <v>57</v>
      </c>
      <c r="B167" s="7">
        <v>6</v>
      </c>
      <c r="C167" s="7"/>
      <c r="D167" s="7">
        <v>4</v>
      </c>
      <c r="E167" s="7">
        <v>55</v>
      </c>
      <c r="F167" s="8" t="s">
        <v>934</v>
      </c>
      <c r="G167" s="7" t="s">
        <v>23</v>
      </c>
      <c r="H167" s="9">
        <v>505</v>
      </c>
      <c r="I167" s="7">
        <v>84</v>
      </c>
      <c r="J167" s="9">
        <v>35</v>
      </c>
      <c r="K167" s="28">
        <v>29</v>
      </c>
      <c r="L167" s="9">
        <v>16937</v>
      </c>
      <c r="M167" s="9">
        <v>0</v>
      </c>
      <c r="N167" s="44">
        <f>L167+M167</f>
        <v>16937</v>
      </c>
      <c r="O167" s="7"/>
      <c r="P167" s="34"/>
    </row>
    <row r="168" spans="1:16" x14ac:dyDescent="0.25">
      <c r="A168" s="7">
        <v>58</v>
      </c>
      <c r="B168" s="7">
        <v>6</v>
      </c>
      <c r="C168" s="7"/>
      <c r="D168" s="7">
        <v>4</v>
      </c>
      <c r="E168" s="7">
        <v>57</v>
      </c>
      <c r="F168" s="8" t="s">
        <v>935</v>
      </c>
      <c r="G168" s="7" t="s">
        <v>23</v>
      </c>
      <c r="H168" s="9">
        <v>155</v>
      </c>
      <c r="I168" s="7">
        <v>84</v>
      </c>
      <c r="J168" s="9">
        <v>40</v>
      </c>
      <c r="K168" s="28">
        <v>31</v>
      </c>
      <c r="L168" s="9">
        <v>4684</v>
      </c>
      <c r="M168" s="9">
        <v>0</v>
      </c>
      <c r="N168" s="44">
        <f>L168+M168</f>
        <v>4684</v>
      </c>
      <c r="O168" s="7"/>
      <c r="P168" s="34"/>
    </row>
    <row r="169" spans="1:16" x14ac:dyDescent="0.25">
      <c r="A169" s="7">
        <v>59</v>
      </c>
      <c r="B169" s="7">
        <v>6</v>
      </c>
      <c r="C169" s="7"/>
      <c r="D169" s="7">
        <v>4</v>
      </c>
      <c r="E169" s="7">
        <v>60</v>
      </c>
      <c r="F169" s="8" t="s">
        <v>521</v>
      </c>
      <c r="G169" s="7" t="s">
        <v>23</v>
      </c>
      <c r="H169" s="9">
        <v>199</v>
      </c>
      <c r="I169" s="7">
        <v>86</v>
      </c>
      <c r="J169" s="9">
        <v>60</v>
      </c>
      <c r="K169" s="28">
        <v>30</v>
      </c>
      <c r="L169" s="9">
        <v>6157</v>
      </c>
      <c r="M169" s="9">
        <v>0</v>
      </c>
      <c r="N169" s="44">
        <f>L169+M169</f>
        <v>6157</v>
      </c>
      <c r="O169" s="7"/>
      <c r="P169" s="34"/>
    </row>
    <row r="170" spans="1:16" x14ac:dyDescent="0.25">
      <c r="A170" s="7"/>
      <c r="B170" s="7"/>
      <c r="C170" s="7"/>
      <c r="D170" s="7"/>
      <c r="E170" s="7"/>
      <c r="F170" s="8"/>
      <c r="G170" s="7"/>
      <c r="H170" s="9"/>
      <c r="I170" s="7"/>
      <c r="J170" s="9"/>
      <c r="K170" s="28"/>
      <c r="L170" s="9"/>
      <c r="M170" s="9"/>
      <c r="N170" s="44"/>
      <c r="O170" s="7"/>
      <c r="P170" s="34"/>
    </row>
    <row r="171" spans="1:16" x14ac:dyDescent="0.25">
      <c r="A171" s="7">
        <v>60</v>
      </c>
      <c r="B171" s="7">
        <v>6</v>
      </c>
      <c r="C171" s="7"/>
      <c r="D171" s="7">
        <v>4</v>
      </c>
      <c r="E171" s="7">
        <v>59</v>
      </c>
      <c r="F171" s="8" t="s">
        <v>936</v>
      </c>
      <c r="G171" s="7" t="s">
        <v>23</v>
      </c>
      <c r="H171" s="9">
        <v>252</v>
      </c>
      <c r="I171" s="7">
        <v>86</v>
      </c>
      <c r="J171" s="9">
        <v>0</v>
      </c>
      <c r="K171" s="28"/>
      <c r="L171" s="9">
        <v>4838</v>
      </c>
      <c r="M171" s="9">
        <v>0</v>
      </c>
      <c r="N171" s="44">
        <f>L171+M171</f>
        <v>4838</v>
      </c>
      <c r="O171" s="7"/>
      <c r="P171" s="34"/>
    </row>
    <row r="172" spans="1:16" x14ac:dyDescent="0.25">
      <c r="A172" s="7"/>
      <c r="B172" s="7"/>
      <c r="C172" s="7"/>
      <c r="D172" s="7">
        <v>4</v>
      </c>
      <c r="E172" s="7">
        <v>61</v>
      </c>
      <c r="F172" s="8" t="s">
        <v>522</v>
      </c>
      <c r="G172" s="7" t="s">
        <v>23</v>
      </c>
      <c r="H172" s="9">
        <v>212</v>
      </c>
      <c r="I172" s="7">
        <v>84</v>
      </c>
      <c r="J172" s="9">
        <v>66</v>
      </c>
      <c r="K172" s="28">
        <v>29</v>
      </c>
      <c r="L172" s="9">
        <v>9923</v>
      </c>
      <c r="M172" s="9">
        <v>0</v>
      </c>
      <c r="N172" s="44">
        <f>L172+M172</f>
        <v>9923</v>
      </c>
      <c r="O172" s="7"/>
      <c r="P172" s="34"/>
    </row>
    <row r="173" spans="1:16" x14ac:dyDescent="0.25">
      <c r="A173" s="7"/>
      <c r="B173" s="7"/>
      <c r="C173" s="7"/>
      <c r="D173" s="7"/>
      <c r="E173" s="7"/>
      <c r="F173" s="8"/>
      <c r="G173" s="7"/>
      <c r="H173" s="9"/>
      <c r="I173" s="7"/>
      <c r="J173" s="9"/>
      <c r="K173" s="28"/>
      <c r="L173" s="6">
        <f>SUM(L171:L172)</f>
        <v>14761</v>
      </c>
      <c r="M173" s="6">
        <f>SUM(M171:M172)</f>
        <v>0</v>
      </c>
      <c r="N173" s="103">
        <f>SUM(N171:N172)</f>
        <v>14761</v>
      </c>
      <c r="O173" s="7"/>
      <c r="P173" s="34"/>
    </row>
    <row r="174" spans="1:16" x14ac:dyDescent="0.25">
      <c r="A174" s="7"/>
      <c r="B174" s="7"/>
      <c r="C174" s="7"/>
      <c r="D174" s="7"/>
      <c r="E174" s="7"/>
      <c r="F174" s="8"/>
      <c r="G174" s="7"/>
      <c r="H174" s="9"/>
      <c r="I174" s="7"/>
      <c r="J174" s="9"/>
      <c r="K174" s="28"/>
      <c r="L174" s="9"/>
      <c r="M174" s="9"/>
      <c r="N174" s="44"/>
      <c r="O174" s="7"/>
      <c r="P174" s="34"/>
    </row>
    <row r="175" spans="1:16" x14ac:dyDescent="0.25">
      <c r="A175" s="7">
        <v>61</v>
      </c>
      <c r="B175" s="7">
        <v>6</v>
      </c>
      <c r="C175" s="7"/>
      <c r="D175" s="7">
        <v>4</v>
      </c>
      <c r="E175" s="7">
        <v>58</v>
      </c>
      <c r="F175" s="8" t="s">
        <v>519</v>
      </c>
      <c r="G175" s="7" t="s">
        <v>23</v>
      </c>
      <c r="H175" s="9">
        <v>198</v>
      </c>
      <c r="I175" s="7">
        <v>86</v>
      </c>
      <c r="J175" s="9">
        <v>0</v>
      </c>
      <c r="K175" s="28"/>
      <c r="L175" s="9">
        <v>3802</v>
      </c>
      <c r="M175" s="9">
        <v>0</v>
      </c>
      <c r="N175" s="44">
        <f>L175+M175</f>
        <v>3802</v>
      </c>
      <c r="O175" s="7"/>
      <c r="P175" s="34"/>
    </row>
    <row r="176" spans="1:16" x14ac:dyDescent="0.25">
      <c r="A176" s="7"/>
      <c r="B176" s="7"/>
      <c r="C176" s="7"/>
      <c r="D176" s="7">
        <v>4</v>
      </c>
      <c r="E176" s="7">
        <v>62</v>
      </c>
      <c r="F176" s="8" t="s">
        <v>523</v>
      </c>
      <c r="G176" s="7" t="s">
        <v>23</v>
      </c>
      <c r="H176" s="9">
        <v>307</v>
      </c>
      <c r="I176" s="7">
        <v>86</v>
      </c>
      <c r="J176" s="9">
        <v>60</v>
      </c>
      <c r="K176" s="28">
        <v>30</v>
      </c>
      <c r="L176" s="9">
        <v>8230</v>
      </c>
      <c r="M176" s="9">
        <v>0</v>
      </c>
      <c r="N176" s="44">
        <f>L176+M176</f>
        <v>8230</v>
      </c>
      <c r="O176" s="7"/>
      <c r="P176" s="34"/>
    </row>
    <row r="177" spans="1:16" x14ac:dyDescent="0.25">
      <c r="A177" s="7"/>
      <c r="B177" s="7"/>
      <c r="C177" s="7"/>
      <c r="D177" s="7"/>
      <c r="E177" s="7"/>
      <c r="F177" s="8"/>
      <c r="G177" s="7"/>
      <c r="H177" s="9"/>
      <c r="I177" s="7"/>
      <c r="J177" s="9"/>
      <c r="K177" s="28"/>
      <c r="L177" s="6">
        <f>SUM(L175:L176)</f>
        <v>12032</v>
      </c>
      <c r="M177" s="6">
        <f>SUM(M175:M176)</f>
        <v>0</v>
      </c>
      <c r="N177" s="103">
        <f>SUM(N175:N176)</f>
        <v>12032</v>
      </c>
      <c r="O177" s="7"/>
      <c r="P177" s="34"/>
    </row>
    <row r="178" spans="1:16" x14ac:dyDescent="0.25">
      <c r="A178" s="7"/>
      <c r="B178" s="7"/>
      <c r="C178" s="7"/>
      <c r="D178" s="7"/>
      <c r="E178" s="7"/>
      <c r="F178" s="8"/>
      <c r="G178" s="7"/>
      <c r="H178" s="9"/>
      <c r="I178" s="7"/>
      <c r="J178" s="9"/>
      <c r="K178" s="28"/>
      <c r="L178" s="9"/>
      <c r="M178" s="9"/>
      <c r="N178" s="44"/>
      <c r="O178" s="7"/>
      <c r="P178" s="34"/>
    </row>
    <row r="179" spans="1:16" x14ac:dyDescent="0.25">
      <c r="A179" s="7">
        <v>62</v>
      </c>
      <c r="B179" s="7">
        <v>6</v>
      </c>
      <c r="C179" s="7"/>
      <c r="D179" s="7">
        <v>4</v>
      </c>
      <c r="E179" s="7">
        <v>63</v>
      </c>
      <c r="F179" s="8" t="s">
        <v>524</v>
      </c>
      <c r="G179" s="7" t="s">
        <v>23</v>
      </c>
      <c r="H179" s="9">
        <v>581</v>
      </c>
      <c r="I179" s="7">
        <v>84</v>
      </c>
      <c r="J179" s="9">
        <v>0</v>
      </c>
      <c r="K179" s="28"/>
      <c r="L179" s="9">
        <v>19057</v>
      </c>
      <c r="M179" s="9">
        <v>0</v>
      </c>
      <c r="N179" s="44">
        <f>L179+M179</f>
        <v>19057</v>
      </c>
      <c r="O179" s="7"/>
      <c r="P179" s="34"/>
    </row>
    <row r="180" spans="1:16" x14ac:dyDescent="0.25">
      <c r="A180" s="7"/>
      <c r="B180" s="7"/>
      <c r="C180" s="7"/>
      <c r="D180" s="7">
        <v>4</v>
      </c>
      <c r="E180" s="7">
        <v>64</v>
      </c>
      <c r="F180" s="8" t="s">
        <v>525</v>
      </c>
      <c r="G180" s="7" t="s">
        <v>23</v>
      </c>
      <c r="H180" s="9">
        <v>310</v>
      </c>
      <c r="I180" s="7">
        <v>84</v>
      </c>
      <c r="J180" s="9">
        <v>48</v>
      </c>
      <c r="K180" s="28">
        <v>27</v>
      </c>
      <c r="L180" s="9">
        <v>13176</v>
      </c>
      <c r="M180" s="9">
        <v>0</v>
      </c>
      <c r="N180" s="44">
        <f>L180+M180</f>
        <v>13176</v>
      </c>
      <c r="O180" s="7"/>
      <c r="P180" s="34"/>
    </row>
    <row r="181" spans="1:16" x14ac:dyDescent="0.25">
      <c r="A181" s="7"/>
      <c r="B181" s="7"/>
      <c r="C181" s="7"/>
      <c r="D181" s="7">
        <v>4</v>
      </c>
      <c r="E181" s="7">
        <v>148</v>
      </c>
      <c r="F181" s="8" t="s">
        <v>596</v>
      </c>
      <c r="G181" s="7" t="s">
        <v>23</v>
      </c>
      <c r="H181" s="9">
        <v>378</v>
      </c>
      <c r="I181" s="7">
        <v>84</v>
      </c>
      <c r="J181" s="9">
        <v>0</v>
      </c>
      <c r="K181" s="28"/>
      <c r="L181" s="9">
        <v>12938</v>
      </c>
      <c r="M181" s="9">
        <v>0</v>
      </c>
      <c r="N181" s="44">
        <f>L181+M181</f>
        <v>12938</v>
      </c>
      <c r="O181" s="7"/>
      <c r="P181" s="34"/>
    </row>
    <row r="182" spans="1:16" x14ac:dyDescent="0.25">
      <c r="A182" s="7"/>
      <c r="B182" s="7"/>
      <c r="C182" s="7"/>
      <c r="D182" s="7">
        <v>24</v>
      </c>
      <c r="E182" s="7">
        <v>42</v>
      </c>
      <c r="F182" s="8" t="s">
        <v>893</v>
      </c>
      <c r="G182" s="7" t="s">
        <v>23</v>
      </c>
      <c r="H182" s="9">
        <v>1729</v>
      </c>
      <c r="I182" s="29">
        <v>84</v>
      </c>
      <c r="J182" s="9">
        <v>0</v>
      </c>
      <c r="K182" s="28"/>
      <c r="L182" s="9">
        <v>56711</v>
      </c>
      <c r="M182" s="9">
        <v>0</v>
      </c>
      <c r="N182" s="44">
        <f>L182+M182</f>
        <v>56711</v>
      </c>
      <c r="O182" s="7"/>
      <c r="P182" s="34"/>
    </row>
    <row r="183" spans="1:16" x14ac:dyDescent="0.25">
      <c r="A183" s="7"/>
      <c r="B183" s="7"/>
      <c r="C183" s="7"/>
      <c r="D183" s="7"/>
      <c r="E183" s="7"/>
      <c r="F183" s="8"/>
      <c r="G183" s="7"/>
      <c r="H183" s="9"/>
      <c r="I183" s="29"/>
      <c r="J183" s="9"/>
      <c r="K183" s="28"/>
      <c r="L183" s="6">
        <f>SUM(L179:L182)</f>
        <v>101882</v>
      </c>
      <c r="M183" s="6">
        <f>SUM(M179:M182)</f>
        <v>0</v>
      </c>
      <c r="N183" s="103">
        <f>SUM(N179:N182)</f>
        <v>101882</v>
      </c>
      <c r="O183" s="7"/>
      <c r="P183" s="34"/>
    </row>
    <row r="184" spans="1:16" x14ac:dyDescent="0.25">
      <c r="A184" s="7"/>
      <c r="B184" s="7"/>
      <c r="C184" s="7"/>
      <c r="D184" s="7"/>
      <c r="E184" s="7"/>
      <c r="F184" s="8"/>
      <c r="G184" s="7"/>
      <c r="H184" s="9"/>
      <c r="I184" s="29"/>
      <c r="J184" s="9"/>
      <c r="K184" s="28"/>
      <c r="L184" s="9"/>
      <c r="M184" s="9"/>
      <c r="N184" s="44"/>
      <c r="O184" s="7"/>
      <c r="P184" s="34"/>
    </row>
    <row r="185" spans="1:16" x14ac:dyDescent="0.25">
      <c r="A185" s="7">
        <v>63</v>
      </c>
      <c r="B185" s="7">
        <v>6</v>
      </c>
      <c r="C185" s="7"/>
      <c r="D185" s="7">
        <v>4</v>
      </c>
      <c r="E185" s="7">
        <v>65</v>
      </c>
      <c r="F185" s="8" t="s">
        <v>526</v>
      </c>
      <c r="G185" s="7" t="s">
        <v>23</v>
      </c>
      <c r="H185" s="9">
        <v>847</v>
      </c>
      <c r="I185" s="7">
        <v>84</v>
      </c>
      <c r="J185" s="9">
        <v>70</v>
      </c>
      <c r="K185" s="28">
        <v>27</v>
      </c>
      <c r="L185" s="9">
        <v>35794</v>
      </c>
      <c r="M185" s="9">
        <v>0</v>
      </c>
      <c r="N185" s="44">
        <f>L185+M185</f>
        <v>35794</v>
      </c>
      <c r="O185" s="7"/>
      <c r="P185" s="34"/>
    </row>
    <row r="186" spans="1:16" x14ac:dyDescent="0.25">
      <c r="A186" s="7"/>
      <c r="B186" s="7"/>
      <c r="C186" s="7"/>
      <c r="D186" s="7"/>
      <c r="E186" s="7"/>
      <c r="F186" s="8"/>
      <c r="G186" s="7"/>
      <c r="H186" s="9"/>
      <c r="I186" s="7"/>
      <c r="J186" s="9"/>
      <c r="K186" s="28"/>
      <c r="L186" s="9"/>
      <c r="M186" s="9"/>
      <c r="N186" s="44"/>
      <c r="O186" s="7"/>
      <c r="P186" s="34"/>
    </row>
    <row r="187" spans="1:16" x14ac:dyDescent="0.25">
      <c r="A187" s="18">
        <v>64</v>
      </c>
      <c r="B187" s="60">
        <v>6</v>
      </c>
      <c r="C187" s="60"/>
      <c r="D187" s="60">
        <v>4</v>
      </c>
      <c r="E187" s="60">
        <v>69</v>
      </c>
      <c r="F187" s="81" t="s">
        <v>937</v>
      </c>
      <c r="G187" s="60" t="s">
        <v>23</v>
      </c>
      <c r="H187" s="62">
        <v>460</v>
      </c>
      <c r="I187" s="60">
        <v>82</v>
      </c>
      <c r="J187" s="62">
        <v>80</v>
      </c>
      <c r="K187" s="63">
        <v>29</v>
      </c>
      <c r="L187" s="62">
        <v>21008</v>
      </c>
      <c r="M187" s="62">
        <v>0</v>
      </c>
      <c r="N187" s="80">
        <f>L187+M187</f>
        <v>21008</v>
      </c>
      <c r="O187" s="60"/>
      <c r="P187" s="61" t="s">
        <v>938</v>
      </c>
    </row>
    <row r="188" spans="1:16" x14ac:dyDescent="0.25">
      <c r="A188" s="7"/>
      <c r="B188" s="7"/>
      <c r="C188" s="7"/>
      <c r="D188" s="7">
        <v>10</v>
      </c>
      <c r="E188" s="7">
        <v>94</v>
      </c>
      <c r="F188" s="8" t="s">
        <v>863</v>
      </c>
      <c r="G188" s="7" t="s">
        <v>23</v>
      </c>
      <c r="H188" s="9">
        <v>811</v>
      </c>
      <c r="I188" s="7">
        <v>86</v>
      </c>
      <c r="J188" s="9">
        <v>0</v>
      </c>
      <c r="K188" s="28"/>
      <c r="L188" s="9">
        <v>15571</v>
      </c>
      <c r="M188" s="9">
        <v>0</v>
      </c>
      <c r="N188" s="44">
        <f>L188+M188</f>
        <v>15571</v>
      </c>
      <c r="O188" s="7"/>
      <c r="P188" s="34"/>
    </row>
    <row r="189" spans="1:16" x14ac:dyDescent="0.25">
      <c r="A189" s="7"/>
      <c r="B189" s="7"/>
      <c r="C189" s="7"/>
      <c r="D189" s="7"/>
      <c r="E189" s="7"/>
      <c r="F189" s="8"/>
      <c r="G189" s="7"/>
      <c r="H189" s="9"/>
      <c r="I189" s="7"/>
      <c r="J189" s="9"/>
      <c r="K189" s="28"/>
      <c r="L189" s="6">
        <f>SUM(L187:L188)</f>
        <v>36579</v>
      </c>
      <c r="M189" s="6">
        <f>SUM(M187:M188)</f>
        <v>0</v>
      </c>
      <c r="N189" s="103">
        <f>SUM(N187:N188)</f>
        <v>36579</v>
      </c>
      <c r="O189" s="7"/>
      <c r="P189" s="34"/>
    </row>
    <row r="190" spans="1:16" x14ac:dyDescent="0.25">
      <c r="A190" s="7"/>
      <c r="B190" s="7"/>
      <c r="C190" s="7"/>
      <c r="D190" s="7"/>
      <c r="E190" s="7"/>
      <c r="F190" s="8"/>
      <c r="G190" s="7"/>
      <c r="H190" s="9"/>
      <c r="I190" s="7"/>
      <c r="J190" s="9"/>
      <c r="K190" s="28"/>
      <c r="L190" s="9"/>
      <c r="M190" s="9"/>
      <c r="N190" s="44"/>
      <c r="O190" s="7"/>
      <c r="P190" s="34"/>
    </row>
    <row r="191" spans="1:16" x14ac:dyDescent="0.25">
      <c r="A191" s="7">
        <v>65</v>
      </c>
      <c r="B191" s="7">
        <v>6</v>
      </c>
      <c r="C191" s="7"/>
      <c r="D191" s="7">
        <v>4</v>
      </c>
      <c r="E191" s="7">
        <v>67</v>
      </c>
      <c r="F191" s="8" t="s">
        <v>528</v>
      </c>
      <c r="G191" s="7" t="s">
        <v>23</v>
      </c>
      <c r="H191" s="9">
        <v>389</v>
      </c>
      <c r="I191" s="7">
        <v>84</v>
      </c>
      <c r="J191" s="9">
        <v>0</v>
      </c>
      <c r="K191" s="28"/>
      <c r="L191" s="9">
        <v>12759</v>
      </c>
      <c r="M191" s="9">
        <v>0</v>
      </c>
      <c r="N191" s="44">
        <f>L191+M191</f>
        <v>12759</v>
      </c>
      <c r="O191" s="7"/>
      <c r="P191" s="34"/>
    </row>
    <row r="192" spans="1:16" x14ac:dyDescent="0.25">
      <c r="A192" s="7"/>
      <c r="B192" s="7"/>
      <c r="C192" s="7"/>
      <c r="D192" s="7">
        <v>4</v>
      </c>
      <c r="E192" s="7">
        <v>68</v>
      </c>
      <c r="F192" s="8" t="s">
        <v>939</v>
      </c>
      <c r="G192" s="7" t="s">
        <v>23</v>
      </c>
      <c r="H192" s="9">
        <v>316</v>
      </c>
      <c r="I192" s="7">
        <v>86</v>
      </c>
      <c r="J192" s="9">
        <v>0</v>
      </c>
      <c r="K192" s="7"/>
      <c r="L192" s="9">
        <v>6067</v>
      </c>
      <c r="M192" s="9">
        <v>0</v>
      </c>
      <c r="N192" s="9">
        <f>SUM(L192:M192)</f>
        <v>6067</v>
      </c>
      <c r="O192" s="7"/>
      <c r="P192" s="34"/>
    </row>
    <row r="193" spans="1:16" x14ac:dyDescent="0.25">
      <c r="A193" s="7"/>
      <c r="B193" s="7"/>
      <c r="C193" s="7"/>
      <c r="D193" s="7">
        <v>4</v>
      </c>
      <c r="E193" s="7">
        <v>70</v>
      </c>
      <c r="F193" s="8" t="s">
        <v>531</v>
      </c>
      <c r="G193" s="7" t="s">
        <v>23</v>
      </c>
      <c r="H193" s="9">
        <v>481</v>
      </c>
      <c r="I193" s="7">
        <v>84</v>
      </c>
      <c r="J193" s="9">
        <v>48</v>
      </c>
      <c r="K193" s="28">
        <v>28</v>
      </c>
      <c r="L193" s="9">
        <v>17729</v>
      </c>
      <c r="M193" s="9">
        <v>0</v>
      </c>
      <c r="N193" s="44">
        <f>L193+M193</f>
        <v>17729</v>
      </c>
      <c r="O193" s="7"/>
      <c r="P193" s="34"/>
    </row>
    <row r="194" spans="1:16" x14ac:dyDescent="0.25">
      <c r="A194" s="7"/>
      <c r="B194" s="7"/>
      <c r="C194" s="7"/>
      <c r="D194" s="7">
        <v>7</v>
      </c>
      <c r="E194" s="7">
        <v>52</v>
      </c>
      <c r="F194" s="8" t="s">
        <v>774</v>
      </c>
      <c r="G194" s="7" t="s">
        <v>23</v>
      </c>
      <c r="H194" s="9">
        <v>887</v>
      </c>
      <c r="I194" s="7">
        <v>84</v>
      </c>
      <c r="J194" s="9">
        <v>0</v>
      </c>
      <c r="K194" s="28"/>
      <c r="L194" s="9">
        <v>29094</v>
      </c>
      <c r="M194" s="9">
        <v>0</v>
      </c>
      <c r="N194" s="44">
        <f>L194+M194</f>
        <v>29094</v>
      </c>
      <c r="O194" s="7"/>
      <c r="P194" s="34"/>
    </row>
    <row r="195" spans="1:16" x14ac:dyDescent="0.25">
      <c r="A195" s="7"/>
      <c r="B195" s="7"/>
      <c r="C195" s="7"/>
      <c r="D195" s="126">
        <v>7</v>
      </c>
      <c r="E195" s="126">
        <v>57</v>
      </c>
      <c r="F195" s="127" t="s">
        <v>774</v>
      </c>
      <c r="G195" s="126" t="s">
        <v>23</v>
      </c>
      <c r="H195" s="128">
        <v>405</v>
      </c>
      <c r="I195" s="126">
        <v>83</v>
      </c>
      <c r="J195" s="128">
        <v>0</v>
      </c>
      <c r="K195" s="129"/>
      <c r="L195" s="128">
        <v>16686</v>
      </c>
      <c r="M195" s="128">
        <v>0</v>
      </c>
      <c r="N195" s="130">
        <f>L195+M195</f>
        <v>16686</v>
      </c>
      <c r="O195" s="7"/>
      <c r="P195" s="34"/>
    </row>
    <row r="196" spans="1:16" x14ac:dyDescent="0.25">
      <c r="A196" s="7"/>
      <c r="B196" s="7"/>
      <c r="C196" s="7"/>
      <c r="D196" s="7"/>
      <c r="E196" s="7"/>
      <c r="F196" s="8"/>
      <c r="G196" s="7"/>
      <c r="H196" s="9"/>
      <c r="I196" s="7"/>
      <c r="J196" s="9"/>
      <c r="K196" s="28"/>
      <c r="L196" s="6">
        <f>SUM(L191:L195)</f>
        <v>82335</v>
      </c>
      <c r="M196" s="6">
        <f>SUM(M191:M195)</f>
        <v>0</v>
      </c>
      <c r="N196" s="103">
        <f>SUM(N191:N195)</f>
        <v>82335</v>
      </c>
      <c r="O196" s="7"/>
      <c r="P196" s="34"/>
    </row>
    <row r="197" spans="1:16" x14ac:dyDescent="0.25">
      <c r="A197" s="7"/>
      <c r="B197" s="7"/>
      <c r="C197" s="7"/>
      <c r="D197" s="7"/>
      <c r="E197" s="7"/>
      <c r="F197" s="8"/>
      <c r="G197" s="7"/>
      <c r="H197" s="9"/>
      <c r="I197" s="7"/>
      <c r="J197" s="9"/>
      <c r="K197" s="28"/>
      <c r="L197" s="9"/>
      <c r="M197" s="9"/>
      <c r="N197" s="44"/>
      <c r="O197" s="7"/>
      <c r="P197" s="34"/>
    </row>
    <row r="198" spans="1:16" x14ac:dyDescent="0.25">
      <c r="A198" s="7">
        <v>66</v>
      </c>
      <c r="B198" s="7">
        <v>6</v>
      </c>
      <c r="C198" s="7"/>
      <c r="D198" s="7">
        <v>4</v>
      </c>
      <c r="E198" s="7">
        <v>72</v>
      </c>
      <c r="F198" s="8" t="s">
        <v>533</v>
      </c>
      <c r="G198" s="7" t="s">
        <v>23</v>
      </c>
      <c r="H198" s="9">
        <v>267</v>
      </c>
      <c r="I198" s="7">
        <v>84</v>
      </c>
      <c r="J198" s="9">
        <v>54</v>
      </c>
      <c r="K198" s="28">
        <v>30</v>
      </c>
      <c r="L198" s="9">
        <v>10460</v>
      </c>
      <c r="M198" s="9">
        <v>0</v>
      </c>
      <c r="N198" s="44">
        <f>L198+M198</f>
        <v>10460</v>
      </c>
      <c r="O198" s="7"/>
      <c r="P198" s="34"/>
    </row>
    <row r="199" spans="1:16" x14ac:dyDescent="0.25">
      <c r="A199" s="7">
        <v>67</v>
      </c>
      <c r="B199" s="7">
        <v>6</v>
      </c>
      <c r="C199" s="7"/>
      <c r="D199" s="7">
        <v>4</v>
      </c>
      <c r="E199" s="7">
        <v>71</v>
      </c>
      <c r="F199" s="8" t="s">
        <v>532</v>
      </c>
      <c r="G199" s="7" t="s">
        <v>23</v>
      </c>
      <c r="H199" s="9">
        <v>267</v>
      </c>
      <c r="I199" s="7">
        <v>86</v>
      </c>
      <c r="J199" s="9">
        <v>60</v>
      </c>
      <c r="K199" s="28">
        <v>29</v>
      </c>
      <c r="L199" s="9">
        <v>7462</v>
      </c>
      <c r="M199" s="9">
        <v>0</v>
      </c>
      <c r="N199" s="44">
        <f>L199+M199</f>
        <v>7462</v>
      </c>
      <c r="O199" s="7"/>
      <c r="P199" s="34"/>
    </row>
    <row r="200" spans="1:16" x14ac:dyDescent="0.25">
      <c r="A200" s="7">
        <v>68</v>
      </c>
      <c r="B200" s="7">
        <v>6</v>
      </c>
      <c r="C200" s="7"/>
      <c r="D200" s="7">
        <v>4</v>
      </c>
      <c r="E200" s="7">
        <v>73</v>
      </c>
      <c r="F200" s="8" t="s">
        <v>534</v>
      </c>
      <c r="G200" s="7" t="s">
        <v>23</v>
      </c>
      <c r="H200" s="9">
        <v>547</v>
      </c>
      <c r="I200" s="7">
        <v>84</v>
      </c>
      <c r="J200" s="9">
        <v>72</v>
      </c>
      <c r="K200" s="28">
        <v>27</v>
      </c>
      <c r="L200" s="9">
        <v>26297</v>
      </c>
      <c r="M200" s="9">
        <v>0</v>
      </c>
      <c r="N200" s="44">
        <f>L200+M200</f>
        <v>26297</v>
      </c>
      <c r="O200" s="7"/>
      <c r="P200" s="34"/>
    </row>
    <row r="201" spans="1:16" x14ac:dyDescent="0.25">
      <c r="A201" s="7">
        <v>69</v>
      </c>
      <c r="B201" s="7">
        <v>6</v>
      </c>
      <c r="C201" s="7"/>
      <c r="D201" s="7">
        <v>4</v>
      </c>
      <c r="E201" s="7">
        <v>74</v>
      </c>
      <c r="F201" s="8" t="s">
        <v>535</v>
      </c>
      <c r="G201" s="7" t="s">
        <v>23</v>
      </c>
      <c r="H201" s="9">
        <v>490</v>
      </c>
      <c r="I201" s="7">
        <v>84</v>
      </c>
      <c r="J201" s="9">
        <v>72</v>
      </c>
      <c r="K201" s="28">
        <v>27</v>
      </c>
      <c r="L201" s="9">
        <v>24427</v>
      </c>
      <c r="M201" s="9">
        <v>0</v>
      </c>
      <c r="N201" s="44">
        <f>L201+M201</f>
        <v>24427</v>
      </c>
      <c r="O201" s="7"/>
      <c r="P201" s="34"/>
    </row>
    <row r="202" spans="1:16" x14ac:dyDescent="0.25">
      <c r="A202" s="7">
        <v>70</v>
      </c>
      <c r="B202" s="7">
        <v>6</v>
      </c>
      <c r="C202" s="7"/>
      <c r="D202" s="7">
        <v>4</v>
      </c>
      <c r="E202" s="7">
        <v>75</v>
      </c>
      <c r="F202" s="8" t="s">
        <v>536</v>
      </c>
      <c r="G202" s="7" t="s">
        <v>23</v>
      </c>
      <c r="H202" s="9">
        <v>420</v>
      </c>
      <c r="I202" s="7">
        <v>84</v>
      </c>
      <c r="J202" s="9">
        <v>72</v>
      </c>
      <c r="K202" s="28">
        <v>27</v>
      </c>
      <c r="L202" s="9">
        <v>22131</v>
      </c>
      <c r="M202" s="9">
        <v>0</v>
      </c>
      <c r="N202" s="44">
        <f>L202+M202</f>
        <v>22131</v>
      </c>
      <c r="O202" s="7"/>
      <c r="P202" s="34"/>
    </row>
    <row r="203" spans="1:16" x14ac:dyDescent="0.25">
      <c r="A203" s="7"/>
      <c r="B203" s="7"/>
      <c r="C203" s="7"/>
      <c r="D203" s="7"/>
      <c r="E203" s="7"/>
      <c r="F203" s="8"/>
      <c r="G203" s="7"/>
      <c r="H203" s="9"/>
      <c r="I203" s="7"/>
      <c r="J203" s="9"/>
      <c r="K203" s="28"/>
      <c r="L203" s="9"/>
      <c r="M203" s="9"/>
      <c r="N203" s="44"/>
      <c r="O203" s="7"/>
      <c r="P203" s="34"/>
    </row>
    <row r="204" spans="1:16" x14ac:dyDescent="0.25">
      <c r="A204" s="7">
        <v>71</v>
      </c>
      <c r="B204" s="7">
        <v>6</v>
      </c>
      <c r="C204" s="7"/>
      <c r="D204" s="7">
        <v>4</v>
      </c>
      <c r="E204" s="7">
        <v>76</v>
      </c>
      <c r="F204" s="8" t="s">
        <v>537</v>
      </c>
      <c r="G204" s="7" t="s">
        <v>23</v>
      </c>
      <c r="H204" s="9">
        <v>704</v>
      </c>
      <c r="I204" s="7">
        <v>84</v>
      </c>
      <c r="J204" s="9">
        <v>112</v>
      </c>
      <c r="K204" s="28">
        <v>27</v>
      </c>
      <c r="L204" s="9">
        <v>38310</v>
      </c>
      <c r="M204" s="9">
        <v>0</v>
      </c>
      <c r="N204" s="44">
        <f>L204+M204</f>
        <v>38310</v>
      </c>
      <c r="O204" s="7"/>
      <c r="P204" s="34"/>
    </row>
    <row r="205" spans="1:16" x14ac:dyDescent="0.25">
      <c r="A205" s="7"/>
      <c r="B205" s="7"/>
      <c r="C205" s="7"/>
      <c r="D205" s="7">
        <v>4</v>
      </c>
      <c r="E205" s="7">
        <v>77</v>
      </c>
      <c r="F205" s="8" t="s">
        <v>538</v>
      </c>
      <c r="G205" s="7" t="s">
        <v>23</v>
      </c>
      <c r="H205" s="9">
        <v>632</v>
      </c>
      <c r="I205" s="7">
        <v>84</v>
      </c>
      <c r="J205" s="9">
        <v>0</v>
      </c>
      <c r="K205" s="28"/>
      <c r="L205" s="9">
        <v>20730</v>
      </c>
      <c r="M205" s="9">
        <v>0</v>
      </c>
      <c r="N205" s="44">
        <f>L205+M205</f>
        <v>20730</v>
      </c>
      <c r="O205" s="7"/>
      <c r="P205" s="34"/>
    </row>
    <row r="206" spans="1:16" x14ac:dyDescent="0.25">
      <c r="A206" s="7"/>
      <c r="B206" s="7"/>
      <c r="C206" s="7"/>
      <c r="D206" s="7"/>
      <c r="E206" s="7"/>
      <c r="F206" s="8"/>
      <c r="G206" s="7"/>
      <c r="H206" s="9"/>
      <c r="I206" s="7"/>
      <c r="J206" s="9"/>
      <c r="K206" s="28"/>
      <c r="L206" s="6">
        <f>SUM(L204:L205)</f>
        <v>59040</v>
      </c>
      <c r="M206" s="6">
        <f>SUM(M204:M205)</f>
        <v>0</v>
      </c>
      <c r="N206" s="103">
        <f>SUM(N204:N205)</f>
        <v>59040</v>
      </c>
      <c r="O206" s="7"/>
      <c r="P206" s="34"/>
    </row>
    <row r="207" spans="1:16" x14ac:dyDescent="0.25">
      <c r="A207" s="7"/>
      <c r="B207" s="7"/>
      <c r="C207" s="7"/>
      <c r="D207" s="7"/>
      <c r="E207" s="7"/>
      <c r="F207" s="8"/>
      <c r="G207" s="7"/>
      <c r="H207" s="9"/>
      <c r="I207" s="7"/>
      <c r="J207" s="9"/>
      <c r="K207" s="28"/>
      <c r="L207" s="9"/>
      <c r="M207" s="9"/>
      <c r="N207" s="44"/>
      <c r="O207" s="7"/>
      <c r="P207" s="34"/>
    </row>
    <row r="208" spans="1:16" x14ac:dyDescent="0.25">
      <c r="A208" s="7">
        <v>72</v>
      </c>
      <c r="B208" s="7">
        <v>6</v>
      </c>
      <c r="C208" s="7"/>
      <c r="D208" s="7">
        <v>4</v>
      </c>
      <c r="E208" s="7">
        <v>78</v>
      </c>
      <c r="F208" s="8" t="s">
        <v>539</v>
      </c>
      <c r="G208" s="7" t="s">
        <v>23</v>
      </c>
      <c r="H208" s="9">
        <v>237</v>
      </c>
      <c r="I208" s="7">
        <v>84</v>
      </c>
      <c r="J208" s="9">
        <v>0</v>
      </c>
      <c r="K208" s="28"/>
      <c r="L208" s="9">
        <v>7774</v>
      </c>
      <c r="M208" s="9">
        <v>0</v>
      </c>
      <c r="N208" s="44">
        <f>L208+M208</f>
        <v>7774</v>
      </c>
      <c r="O208" s="7"/>
      <c r="P208" s="34"/>
    </row>
    <row r="209" spans="1:16" x14ac:dyDescent="0.25">
      <c r="A209" s="7"/>
      <c r="B209" s="7"/>
      <c r="C209" s="7"/>
      <c r="D209" s="7">
        <v>4</v>
      </c>
      <c r="E209" s="7">
        <v>80</v>
      </c>
      <c r="F209" s="8" t="s">
        <v>541</v>
      </c>
      <c r="G209" s="7" t="s">
        <v>23</v>
      </c>
      <c r="H209" s="9">
        <v>294</v>
      </c>
      <c r="I209" s="7">
        <v>84</v>
      </c>
      <c r="J209" s="9">
        <v>0</v>
      </c>
      <c r="K209" s="28"/>
      <c r="L209" s="9">
        <v>9643</v>
      </c>
      <c r="M209" s="9">
        <v>0</v>
      </c>
      <c r="N209" s="44">
        <f>L209+M209</f>
        <v>9643</v>
      </c>
      <c r="O209" s="7"/>
      <c r="P209" s="34"/>
    </row>
    <row r="210" spans="1:16" x14ac:dyDescent="0.25">
      <c r="A210" s="7"/>
      <c r="B210" s="7"/>
      <c r="C210" s="7"/>
      <c r="D210" s="7"/>
      <c r="E210" s="7"/>
      <c r="F210" s="8"/>
      <c r="G210" s="7"/>
      <c r="H210" s="9"/>
      <c r="I210" s="29"/>
      <c r="J210" s="9"/>
      <c r="K210" s="28"/>
      <c r="L210" s="6">
        <f>SUM(L208:L209)</f>
        <v>17417</v>
      </c>
      <c r="M210" s="6">
        <f>SUM(M208:M209)</f>
        <v>0</v>
      </c>
      <c r="N210" s="103">
        <f>SUM(N208:N209)</f>
        <v>17417</v>
      </c>
      <c r="O210" s="7"/>
      <c r="P210" s="34"/>
    </row>
    <row r="211" spans="1:16" x14ac:dyDescent="0.25">
      <c r="A211" s="7"/>
      <c r="B211" s="7"/>
      <c r="C211" s="7"/>
      <c r="D211" s="7"/>
      <c r="E211" s="7"/>
      <c r="F211" s="8"/>
      <c r="G211" s="7"/>
      <c r="H211" s="9"/>
      <c r="I211" s="29"/>
      <c r="J211" s="9"/>
      <c r="K211" s="28"/>
      <c r="L211" s="9"/>
      <c r="M211" s="9"/>
      <c r="N211" s="44"/>
      <c r="O211" s="7"/>
      <c r="P211" s="34"/>
    </row>
    <row r="212" spans="1:16" x14ac:dyDescent="0.25">
      <c r="A212" s="7">
        <v>73</v>
      </c>
      <c r="B212" s="7">
        <v>6</v>
      </c>
      <c r="C212" s="7"/>
      <c r="D212" s="7">
        <v>4</v>
      </c>
      <c r="E212" s="7">
        <v>79</v>
      </c>
      <c r="F212" s="8" t="s">
        <v>540</v>
      </c>
      <c r="G212" s="7" t="s">
        <v>23</v>
      </c>
      <c r="H212" s="9">
        <v>294</v>
      </c>
      <c r="I212" s="7">
        <v>86</v>
      </c>
      <c r="J212" s="9">
        <v>60</v>
      </c>
      <c r="K212" s="28">
        <v>30</v>
      </c>
      <c r="L212" s="9">
        <v>7981</v>
      </c>
      <c r="M212" s="9">
        <v>0</v>
      </c>
      <c r="N212" s="44">
        <f>L212+M212</f>
        <v>7981</v>
      </c>
      <c r="O212" s="7"/>
      <c r="P212" s="34"/>
    </row>
    <row r="213" spans="1:16" x14ac:dyDescent="0.25">
      <c r="A213" s="7"/>
      <c r="B213" s="7"/>
      <c r="C213" s="7"/>
      <c r="D213" s="7"/>
      <c r="E213" s="7"/>
      <c r="F213" s="8"/>
      <c r="G213" s="7"/>
      <c r="H213" s="9"/>
      <c r="I213" s="7"/>
      <c r="J213" s="9"/>
      <c r="K213" s="28"/>
      <c r="L213" s="9"/>
      <c r="M213" s="9"/>
      <c r="N213" s="44"/>
      <c r="O213" s="7"/>
      <c r="P213" s="34"/>
    </row>
    <row r="214" spans="1:16" x14ac:dyDescent="0.25">
      <c r="A214" s="7">
        <v>74</v>
      </c>
      <c r="B214" s="7">
        <v>6</v>
      </c>
      <c r="C214" s="7"/>
      <c r="D214" s="7">
        <v>4</v>
      </c>
      <c r="E214" s="7">
        <v>81</v>
      </c>
      <c r="F214" s="8" t="s">
        <v>542</v>
      </c>
      <c r="G214" s="7" t="s">
        <v>23</v>
      </c>
      <c r="H214" s="9">
        <v>461</v>
      </c>
      <c r="I214" s="7">
        <v>84</v>
      </c>
      <c r="J214" s="9">
        <v>72</v>
      </c>
      <c r="K214" s="28">
        <v>27</v>
      </c>
      <c r="L214" s="9">
        <v>23476</v>
      </c>
      <c r="M214" s="9">
        <v>0</v>
      </c>
      <c r="N214" s="44">
        <f>L214+M214</f>
        <v>23476</v>
      </c>
      <c r="O214" s="7"/>
      <c r="P214" s="34"/>
    </row>
    <row r="215" spans="1:16" x14ac:dyDescent="0.25">
      <c r="A215" s="7"/>
      <c r="B215" s="7"/>
      <c r="C215" s="7"/>
      <c r="D215" s="7">
        <v>4</v>
      </c>
      <c r="E215" s="7">
        <v>82</v>
      </c>
      <c r="F215" s="8" t="s">
        <v>543</v>
      </c>
      <c r="G215" s="7" t="s">
        <v>23</v>
      </c>
      <c r="H215" s="9">
        <v>461</v>
      </c>
      <c r="I215" s="7">
        <v>84</v>
      </c>
      <c r="J215" s="9">
        <v>0</v>
      </c>
      <c r="K215" s="28"/>
      <c r="L215" s="9">
        <v>15121</v>
      </c>
      <c r="M215" s="9">
        <v>0</v>
      </c>
      <c r="N215" s="44">
        <f>L215+M215</f>
        <v>15121</v>
      </c>
      <c r="O215" s="7"/>
      <c r="P215" s="34"/>
    </row>
    <row r="216" spans="1:16" x14ac:dyDescent="0.25">
      <c r="A216" s="7"/>
      <c r="B216" s="7"/>
      <c r="C216" s="7"/>
      <c r="D216" s="7">
        <v>4</v>
      </c>
      <c r="E216" s="7">
        <v>83</v>
      </c>
      <c r="F216" s="8" t="s">
        <v>544</v>
      </c>
      <c r="G216" s="7" t="s">
        <v>23</v>
      </c>
      <c r="H216" s="9">
        <v>464</v>
      </c>
      <c r="I216" s="7">
        <v>84</v>
      </c>
      <c r="J216" s="9">
        <v>0</v>
      </c>
      <c r="K216" s="28"/>
      <c r="L216" s="9">
        <v>15219</v>
      </c>
      <c r="M216" s="9">
        <v>0</v>
      </c>
      <c r="N216" s="44">
        <f>L216+M216</f>
        <v>15219</v>
      </c>
      <c r="O216" s="7"/>
      <c r="P216" s="34"/>
    </row>
    <row r="217" spans="1:16" x14ac:dyDescent="0.25">
      <c r="A217" s="7"/>
      <c r="B217" s="7"/>
      <c r="C217" s="7"/>
      <c r="D217" s="7">
        <v>7</v>
      </c>
      <c r="E217" s="7">
        <v>80</v>
      </c>
      <c r="F217" s="8" t="s">
        <v>940</v>
      </c>
      <c r="G217" s="7" t="s">
        <v>790</v>
      </c>
      <c r="H217" s="9">
        <v>1671</v>
      </c>
      <c r="I217" s="7">
        <v>83</v>
      </c>
      <c r="J217" s="9">
        <v>0</v>
      </c>
      <c r="K217" s="28"/>
      <c r="L217" s="9">
        <v>68845</v>
      </c>
      <c r="M217" s="9">
        <v>0</v>
      </c>
      <c r="N217" s="44">
        <f>L217+M217</f>
        <v>68845</v>
      </c>
      <c r="O217" s="7"/>
      <c r="P217" s="34"/>
    </row>
    <row r="218" spans="1:16" x14ac:dyDescent="0.25">
      <c r="A218" s="7"/>
      <c r="B218" s="7"/>
      <c r="C218" s="7"/>
      <c r="D218" s="7">
        <v>7</v>
      </c>
      <c r="E218" s="7">
        <v>87</v>
      </c>
      <c r="F218" s="8" t="s">
        <v>941</v>
      </c>
      <c r="G218" s="7" t="s">
        <v>790</v>
      </c>
      <c r="H218" s="9">
        <v>1706</v>
      </c>
      <c r="I218" s="7">
        <v>84</v>
      </c>
      <c r="J218" s="9">
        <v>0</v>
      </c>
      <c r="K218" s="28"/>
      <c r="L218" s="9">
        <v>55957</v>
      </c>
      <c r="M218" s="9">
        <v>0</v>
      </c>
      <c r="N218" s="44">
        <f>L218+M218</f>
        <v>55957</v>
      </c>
      <c r="O218" s="7"/>
      <c r="P218" s="34"/>
    </row>
    <row r="219" spans="1:16" x14ac:dyDescent="0.25">
      <c r="A219" s="7"/>
      <c r="B219" s="7"/>
      <c r="C219" s="7"/>
      <c r="D219" s="7"/>
      <c r="E219" s="7"/>
      <c r="F219" s="8"/>
      <c r="G219" s="7"/>
      <c r="H219" s="9"/>
      <c r="I219" s="7"/>
      <c r="J219" s="9"/>
      <c r="K219" s="28"/>
      <c r="L219" s="6">
        <f>SUM(L214:L218)</f>
        <v>178618</v>
      </c>
      <c r="M219" s="6">
        <f>SUM(M214:M218)</f>
        <v>0</v>
      </c>
      <c r="N219" s="103">
        <f>SUM(N214:N218)</f>
        <v>178618</v>
      </c>
      <c r="O219" s="7"/>
      <c r="P219" s="34"/>
    </row>
    <row r="220" spans="1:16" x14ac:dyDescent="0.25">
      <c r="A220" s="7"/>
      <c r="B220" s="7"/>
      <c r="C220" s="7"/>
      <c r="D220" s="7"/>
      <c r="E220" s="7"/>
      <c r="F220" s="8"/>
      <c r="G220" s="7"/>
      <c r="H220" s="9"/>
      <c r="I220" s="7"/>
      <c r="J220" s="9"/>
      <c r="K220" s="28"/>
      <c r="L220" s="9"/>
      <c r="M220" s="9"/>
      <c r="N220" s="44"/>
      <c r="O220" s="7"/>
      <c r="P220" s="34"/>
    </row>
    <row r="221" spans="1:16" x14ac:dyDescent="0.25">
      <c r="A221" s="7">
        <v>75</v>
      </c>
      <c r="B221" s="7">
        <v>6</v>
      </c>
      <c r="C221" s="7"/>
      <c r="D221" s="7">
        <v>4</v>
      </c>
      <c r="E221" s="7">
        <v>84</v>
      </c>
      <c r="F221" s="8" t="s">
        <v>545</v>
      </c>
      <c r="G221" s="7" t="s">
        <v>23</v>
      </c>
      <c r="H221" s="9">
        <v>257</v>
      </c>
      <c r="I221" s="7">
        <v>84</v>
      </c>
      <c r="J221" s="9">
        <v>48</v>
      </c>
      <c r="K221" s="28">
        <v>30</v>
      </c>
      <c r="L221" s="9">
        <v>9498</v>
      </c>
      <c r="M221" s="9">
        <v>0</v>
      </c>
      <c r="N221" s="44">
        <f>L221+M221</f>
        <v>9498</v>
      </c>
      <c r="O221" s="7"/>
      <c r="P221" s="34"/>
    </row>
    <row r="222" spans="1:16" x14ac:dyDescent="0.25">
      <c r="A222" s="7"/>
      <c r="B222" s="7"/>
      <c r="C222" s="7"/>
      <c r="D222" s="7">
        <v>4</v>
      </c>
      <c r="E222" s="7">
        <v>86</v>
      </c>
      <c r="F222" s="8" t="s">
        <v>546</v>
      </c>
      <c r="G222" s="7" t="s">
        <v>23</v>
      </c>
      <c r="H222" s="9">
        <v>320</v>
      </c>
      <c r="I222" s="7">
        <v>84</v>
      </c>
      <c r="J222" s="9">
        <v>0</v>
      </c>
      <c r="K222" s="28"/>
      <c r="L222" s="9">
        <v>10496</v>
      </c>
      <c r="M222" s="9">
        <v>0</v>
      </c>
      <c r="N222" s="44">
        <f>L222+M222</f>
        <v>10496</v>
      </c>
      <c r="O222" s="7"/>
      <c r="P222" s="34"/>
    </row>
    <row r="223" spans="1:16" x14ac:dyDescent="0.25">
      <c r="A223" s="7"/>
      <c r="B223" s="7"/>
      <c r="C223" s="7"/>
      <c r="D223" s="7">
        <v>8</v>
      </c>
      <c r="E223" s="7">
        <v>43</v>
      </c>
      <c r="F223" s="8" t="s">
        <v>806</v>
      </c>
      <c r="G223" s="7" t="s">
        <v>23</v>
      </c>
      <c r="H223" s="9">
        <v>960</v>
      </c>
      <c r="I223" s="7">
        <v>84</v>
      </c>
      <c r="J223" s="9">
        <v>0</v>
      </c>
      <c r="K223" s="28"/>
      <c r="L223" s="9">
        <v>31488</v>
      </c>
      <c r="M223" s="9">
        <v>0</v>
      </c>
      <c r="N223" s="44">
        <f>L223+M223</f>
        <v>31488</v>
      </c>
      <c r="O223" s="7"/>
      <c r="P223" s="34"/>
    </row>
    <row r="224" spans="1:16" x14ac:dyDescent="0.25">
      <c r="A224" s="7"/>
      <c r="B224" s="7"/>
      <c r="C224" s="7"/>
      <c r="D224" s="7">
        <v>10</v>
      </c>
      <c r="E224" s="7">
        <v>67</v>
      </c>
      <c r="F224" s="8" t="s">
        <v>847</v>
      </c>
      <c r="G224" s="7" t="s">
        <v>23</v>
      </c>
      <c r="H224" s="9">
        <v>1820</v>
      </c>
      <c r="I224" s="7">
        <v>86</v>
      </c>
      <c r="J224" s="9">
        <v>0</v>
      </c>
      <c r="K224" s="28"/>
      <c r="L224" s="9">
        <v>34944</v>
      </c>
      <c r="M224" s="9">
        <v>0</v>
      </c>
      <c r="N224" s="44">
        <f>L224+M224</f>
        <v>34944</v>
      </c>
      <c r="O224" s="7"/>
      <c r="P224" s="34"/>
    </row>
    <row r="225" spans="1:16" x14ac:dyDescent="0.25">
      <c r="A225" s="7"/>
      <c r="B225" s="7"/>
      <c r="C225" s="7"/>
      <c r="D225" s="7"/>
      <c r="E225" s="7"/>
      <c r="F225" s="8"/>
      <c r="G225" s="7"/>
      <c r="H225" s="9"/>
      <c r="I225" s="7"/>
      <c r="J225" s="9"/>
      <c r="K225" s="28"/>
      <c r="L225" s="6">
        <f>SUM(L221:L224)</f>
        <v>86426</v>
      </c>
      <c r="M225" s="6">
        <f>SUM(M221:M224)</f>
        <v>0</v>
      </c>
      <c r="N225" s="103">
        <f>SUM(N221:N224)</f>
        <v>86426</v>
      </c>
      <c r="O225" s="7"/>
      <c r="P225" s="34"/>
    </row>
    <row r="226" spans="1:16" x14ac:dyDescent="0.25">
      <c r="A226" s="7"/>
      <c r="B226" s="7"/>
      <c r="C226" s="7"/>
      <c r="D226" s="7"/>
      <c r="E226" s="7"/>
      <c r="F226" s="8"/>
      <c r="G226" s="7"/>
      <c r="H226" s="9"/>
      <c r="I226" s="7"/>
      <c r="J226" s="9"/>
      <c r="K226" s="28"/>
      <c r="L226" s="9"/>
      <c r="M226" s="9"/>
      <c r="N226" s="44"/>
      <c r="O226" s="7"/>
      <c r="P226" s="34"/>
    </row>
    <row r="227" spans="1:16" x14ac:dyDescent="0.25">
      <c r="A227" s="7">
        <v>76</v>
      </c>
      <c r="B227" s="7">
        <v>6</v>
      </c>
      <c r="C227" s="7"/>
      <c r="D227" s="7">
        <v>4</v>
      </c>
      <c r="E227" s="7">
        <v>88</v>
      </c>
      <c r="F227" s="8" t="s">
        <v>548</v>
      </c>
      <c r="G227" s="7" t="s">
        <v>23</v>
      </c>
      <c r="H227" s="9">
        <v>147</v>
      </c>
      <c r="I227" s="7">
        <v>86</v>
      </c>
      <c r="J227" s="9">
        <v>0</v>
      </c>
      <c r="K227" s="28"/>
      <c r="L227" s="9">
        <v>2822</v>
      </c>
      <c r="M227" s="9">
        <v>0</v>
      </c>
      <c r="N227" s="44">
        <f>L227+M227</f>
        <v>2822</v>
      </c>
      <c r="O227" s="7"/>
      <c r="P227" s="34"/>
    </row>
    <row r="228" spans="1:16" x14ac:dyDescent="0.25">
      <c r="A228" s="7"/>
      <c r="B228" s="7"/>
      <c r="C228" s="7"/>
      <c r="D228" s="7">
        <v>4</v>
      </c>
      <c r="E228" s="7">
        <v>89</v>
      </c>
      <c r="F228" s="8" t="s">
        <v>549</v>
      </c>
      <c r="G228" s="7" t="s">
        <v>23</v>
      </c>
      <c r="H228" s="9">
        <v>147</v>
      </c>
      <c r="I228" s="7">
        <v>86</v>
      </c>
      <c r="J228" s="9">
        <v>0</v>
      </c>
      <c r="K228" s="28"/>
      <c r="L228" s="9">
        <v>2822</v>
      </c>
      <c r="M228" s="9">
        <v>0</v>
      </c>
      <c r="N228" s="44">
        <f>L228+M228</f>
        <v>2822</v>
      </c>
      <c r="O228" s="7"/>
      <c r="P228" s="34"/>
    </row>
    <row r="229" spans="1:16" x14ac:dyDescent="0.25">
      <c r="A229" s="7"/>
      <c r="B229" s="7"/>
      <c r="C229" s="7"/>
      <c r="D229" s="7">
        <v>4</v>
      </c>
      <c r="E229" s="7">
        <v>90</v>
      </c>
      <c r="F229" s="8" t="s">
        <v>550</v>
      </c>
      <c r="G229" s="7" t="s">
        <v>23</v>
      </c>
      <c r="H229" s="9">
        <v>137</v>
      </c>
      <c r="I229" s="7">
        <v>84</v>
      </c>
      <c r="J229" s="9">
        <v>0</v>
      </c>
      <c r="K229" s="28"/>
      <c r="L229" s="9">
        <v>4494</v>
      </c>
      <c r="M229" s="9">
        <v>0</v>
      </c>
      <c r="N229" s="44">
        <f>L229+M229</f>
        <v>4494</v>
      </c>
      <c r="O229" s="7"/>
      <c r="P229" s="34"/>
    </row>
    <row r="230" spans="1:16" x14ac:dyDescent="0.25">
      <c r="A230" s="7"/>
      <c r="B230" s="7"/>
      <c r="C230" s="7"/>
      <c r="D230" s="7"/>
      <c r="E230" s="7"/>
      <c r="F230" s="8"/>
      <c r="G230" s="7"/>
      <c r="H230" s="9"/>
      <c r="I230" s="7"/>
      <c r="J230" s="9"/>
      <c r="K230" s="28"/>
      <c r="L230" s="6">
        <f>SUM(L227:L229)</f>
        <v>10138</v>
      </c>
      <c r="M230" s="6">
        <f>SUM(M227:M229)</f>
        <v>0</v>
      </c>
      <c r="N230" s="103">
        <f>SUM(N227:N229)</f>
        <v>10138</v>
      </c>
      <c r="O230" s="7"/>
      <c r="P230" s="34"/>
    </row>
    <row r="231" spans="1:16" x14ac:dyDescent="0.25">
      <c r="A231" s="7"/>
      <c r="B231" s="7"/>
      <c r="C231" s="7"/>
      <c r="D231" s="7"/>
      <c r="E231" s="7"/>
      <c r="F231" s="8"/>
      <c r="G231" s="7"/>
      <c r="H231" s="9"/>
      <c r="I231" s="7"/>
      <c r="J231" s="9"/>
      <c r="K231" s="28"/>
      <c r="L231" s="9"/>
      <c r="M231" s="9"/>
      <c r="N231" s="44"/>
      <c r="O231" s="7"/>
      <c r="P231" s="34"/>
    </row>
    <row r="232" spans="1:16" x14ac:dyDescent="0.25">
      <c r="A232" s="10">
        <v>77</v>
      </c>
      <c r="B232" s="73">
        <v>6</v>
      </c>
      <c r="C232" s="73"/>
      <c r="D232" s="108">
        <v>4</v>
      </c>
      <c r="E232" s="108">
        <v>92</v>
      </c>
      <c r="F232" s="109" t="s">
        <v>942</v>
      </c>
      <c r="G232" s="108" t="s">
        <v>23</v>
      </c>
      <c r="H232" s="110">
        <v>137</v>
      </c>
      <c r="I232" s="108">
        <v>83</v>
      </c>
      <c r="J232" s="110">
        <v>66</v>
      </c>
      <c r="K232" s="111">
        <v>29</v>
      </c>
      <c r="L232" s="110">
        <v>5600</v>
      </c>
      <c r="M232" s="110">
        <v>0</v>
      </c>
      <c r="N232" s="112">
        <f>L232+M232</f>
        <v>5600</v>
      </c>
      <c r="O232" s="73"/>
      <c r="P232" s="61" t="s">
        <v>943</v>
      </c>
    </row>
    <row r="233" spans="1:16" s="186" customFormat="1" x14ac:dyDescent="0.25">
      <c r="A233" s="73"/>
      <c r="B233" s="73"/>
      <c r="C233" s="73"/>
      <c r="D233" s="73">
        <v>4</v>
      </c>
      <c r="E233" s="73">
        <v>156</v>
      </c>
      <c r="F233" s="74" t="s">
        <v>944</v>
      </c>
      <c r="G233" s="73" t="s">
        <v>23</v>
      </c>
      <c r="H233" s="75">
        <v>157</v>
      </c>
      <c r="I233" s="73">
        <v>83</v>
      </c>
      <c r="J233" s="75"/>
      <c r="K233" s="76"/>
      <c r="L233" s="77"/>
      <c r="M233" s="75"/>
      <c r="N233" s="77"/>
      <c r="O233" s="73"/>
      <c r="P233" s="92" t="s">
        <v>1064</v>
      </c>
    </row>
    <row r="234" spans="1:16" s="186" customFormat="1" x14ac:dyDescent="0.25">
      <c r="A234" s="73"/>
      <c r="B234" s="73"/>
      <c r="C234" s="73"/>
      <c r="D234" s="73">
        <v>4</v>
      </c>
      <c r="E234" s="73">
        <v>157</v>
      </c>
      <c r="F234" s="74" t="s">
        <v>945</v>
      </c>
      <c r="G234" s="73" t="s">
        <v>23</v>
      </c>
      <c r="H234" s="75">
        <v>159</v>
      </c>
      <c r="I234" s="73">
        <v>83</v>
      </c>
      <c r="J234" s="75"/>
      <c r="K234" s="76"/>
      <c r="L234" s="77"/>
      <c r="M234" s="75"/>
      <c r="N234" s="77"/>
      <c r="O234" s="73"/>
      <c r="P234" s="92" t="s">
        <v>1064</v>
      </c>
    </row>
    <row r="235" spans="1:16" s="186" customFormat="1" x14ac:dyDescent="0.25">
      <c r="A235" s="10">
        <v>78</v>
      </c>
      <c r="B235" s="10">
        <v>6</v>
      </c>
      <c r="C235" s="10"/>
      <c r="D235" s="10">
        <v>4</v>
      </c>
      <c r="E235" s="10">
        <v>93</v>
      </c>
      <c r="F235" s="11" t="s">
        <v>552</v>
      </c>
      <c r="G235" s="10" t="s">
        <v>23</v>
      </c>
      <c r="H235" s="12">
        <v>565</v>
      </c>
      <c r="I235" s="10">
        <v>84</v>
      </c>
      <c r="J235" s="12">
        <v>80</v>
      </c>
      <c r="K235" s="26">
        <v>31</v>
      </c>
      <c r="L235" s="12"/>
      <c r="M235" s="12"/>
      <c r="N235" s="27"/>
      <c r="O235" s="10"/>
      <c r="P235" s="35"/>
    </row>
    <row r="236" spans="1:16" x14ac:dyDescent="0.25">
      <c r="A236" s="7"/>
      <c r="B236" s="7"/>
      <c r="C236" s="7"/>
      <c r="D236" s="7"/>
      <c r="E236" s="7"/>
      <c r="F236" s="8"/>
      <c r="G236" s="7"/>
      <c r="H236" s="9"/>
      <c r="I236" s="7"/>
      <c r="J236" s="9"/>
      <c r="K236" s="28"/>
      <c r="L236" s="9"/>
      <c r="M236" s="9"/>
      <c r="N236" s="44"/>
      <c r="O236" s="7"/>
      <c r="P236" s="34"/>
    </row>
    <row r="237" spans="1:16" x14ac:dyDescent="0.25">
      <c r="A237" s="7">
        <v>79</v>
      </c>
      <c r="B237" s="7">
        <v>6</v>
      </c>
      <c r="C237" s="7"/>
      <c r="D237" s="7">
        <v>4</v>
      </c>
      <c r="E237" s="7">
        <v>95</v>
      </c>
      <c r="F237" s="8" t="s">
        <v>553</v>
      </c>
      <c r="G237" s="7" t="s">
        <v>23</v>
      </c>
      <c r="H237" s="9">
        <v>571</v>
      </c>
      <c r="I237" s="7">
        <v>84</v>
      </c>
      <c r="J237" s="9">
        <v>0</v>
      </c>
      <c r="K237" s="28"/>
      <c r="L237" s="9">
        <v>18729</v>
      </c>
      <c r="M237" s="9">
        <v>0</v>
      </c>
      <c r="N237" s="44">
        <f>L237+M237</f>
        <v>18729</v>
      </c>
      <c r="O237" s="7"/>
      <c r="P237" s="34"/>
    </row>
    <row r="238" spans="1:16" x14ac:dyDescent="0.25">
      <c r="A238" s="7"/>
      <c r="B238" s="7"/>
      <c r="C238" s="7"/>
      <c r="D238" s="7">
        <v>4</v>
      </c>
      <c r="E238" s="7">
        <v>97</v>
      </c>
      <c r="F238" s="8" t="s">
        <v>555</v>
      </c>
      <c r="G238" s="7" t="s">
        <v>23</v>
      </c>
      <c r="H238" s="9">
        <v>525</v>
      </c>
      <c r="I238" s="7">
        <v>84</v>
      </c>
      <c r="J238" s="9">
        <v>48</v>
      </c>
      <c r="K238" s="28">
        <v>30</v>
      </c>
      <c r="L238" s="9">
        <v>18289</v>
      </c>
      <c r="M238" s="9">
        <v>0</v>
      </c>
      <c r="N238" s="44">
        <f>L238+M238</f>
        <v>18289</v>
      </c>
      <c r="O238" s="7"/>
      <c r="P238" s="34"/>
    </row>
    <row r="239" spans="1:16" x14ac:dyDescent="0.25">
      <c r="A239" s="7"/>
      <c r="B239" s="7"/>
      <c r="C239" s="7"/>
      <c r="D239" s="7"/>
      <c r="E239" s="7"/>
      <c r="F239" s="8"/>
      <c r="G239" s="7"/>
      <c r="H239" s="9"/>
      <c r="I239" s="7"/>
      <c r="J239" s="9"/>
      <c r="K239" s="28"/>
      <c r="L239" s="6">
        <f>SUM(L237:L238)</f>
        <v>37018</v>
      </c>
      <c r="M239" s="6">
        <f>SUM(M237:M238)</f>
        <v>0</v>
      </c>
      <c r="N239" s="103">
        <f>SUM(N237:N238)</f>
        <v>37018</v>
      </c>
      <c r="O239" s="7"/>
      <c r="P239" s="34"/>
    </row>
    <row r="240" spans="1:16" x14ac:dyDescent="0.25">
      <c r="A240" s="7"/>
      <c r="B240" s="7"/>
      <c r="C240" s="7"/>
      <c r="D240" s="7"/>
      <c r="E240" s="7"/>
      <c r="F240" s="8"/>
      <c r="G240" s="7"/>
      <c r="H240" s="9"/>
      <c r="I240" s="7"/>
      <c r="J240" s="9"/>
      <c r="K240" s="28"/>
      <c r="L240" s="9"/>
      <c r="M240" s="9"/>
      <c r="N240" s="44"/>
      <c r="O240" s="7"/>
      <c r="P240" s="34"/>
    </row>
    <row r="241" spans="1:16" x14ac:dyDescent="0.25">
      <c r="A241" s="7">
        <v>80</v>
      </c>
      <c r="B241" s="7">
        <v>6</v>
      </c>
      <c r="C241" s="7"/>
      <c r="D241" s="7">
        <v>4</v>
      </c>
      <c r="E241" s="7">
        <v>96</v>
      </c>
      <c r="F241" s="8" t="s">
        <v>554</v>
      </c>
      <c r="G241" s="7" t="s">
        <v>23</v>
      </c>
      <c r="H241" s="9">
        <v>452</v>
      </c>
      <c r="I241" s="7">
        <v>86</v>
      </c>
      <c r="J241" s="9">
        <v>42</v>
      </c>
      <c r="K241" s="28">
        <v>29</v>
      </c>
      <c r="L241" s="9">
        <v>9886</v>
      </c>
      <c r="M241" s="9">
        <v>0</v>
      </c>
      <c r="N241" s="44">
        <f>L241+M241</f>
        <v>9886</v>
      </c>
      <c r="O241" s="7"/>
      <c r="P241" s="34"/>
    </row>
    <row r="242" spans="1:16" x14ac:dyDescent="0.25">
      <c r="A242" s="7">
        <v>81</v>
      </c>
      <c r="B242" s="7">
        <v>6</v>
      </c>
      <c r="C242" s="7"/>
      <c r="D242" s="7">
        <v>4</v>
      </c>
      <c r="E242" s="7">
        <v>98</v>
      </c>
      <c r="F242" s="8" t="s">
        <v>946</v>
      </c>
      <c r="G242" s="7" t="s">
        <v>23</v>
      </c>
      <c r="H242" s="9">
        <v>554</v>
      </c>
      <c r="I242" s="7">
        <v>84</v>
      </c>
      <c r="J242" s="9">
        <v>45</v>
      </c>
      <c r="K242" s="28">
        <v>30</v>
      </c>
      <c r="L242" s="9">
        <v>18923</v>
      </c>
      <c r="M242" s="9">
        <v>0</v>
      </c>
      <c r="N242" s="44">
        <f>L242+M242</f>
        <v>18923</v>
      </c>
      <c r="O242" s="7"/>
      <c r="P242" s="34"/>
    </row>
    <row r="243" spans="1:16" x14ac:dyDescent="0.25">
      <c r="A243" s="131">
        <v>82</v>
      </c>
      <c r="B243" s="132">
        <v>6</v>
      </c>
      <c r="C243" s="132"/>
      <c r="D243" s="132">
        <v>4</v>
      </c>
      <c r="E243" s="132">
        <v>99</v>
      </c>
      <c r="F243" s="133" t="s">
        <v>947</v>
      </c>
      <c r="G243" s="132" t="s">
        <v>23</v>
      </c>
      <c r="H243" s="134">
        <v>158</v>
      </c>
      <c r="I243" s="132">
        <v>82</v>
      </c>
      <c r="J243" s="134">
        <v>60</v>
      </c>
      <c r="K243" s="135">
        <v>30</v>
      </c>
      <c r="L243" s="134">
        <v>7518</v>
      </c>
      <c r="M243" s="134">
        <v>0</v>
      </c>
      <c r="N243" s="136">
        <f>L243+M243</f>
        <v>7518</v>
      </c>
      <c r="O243" s="132"/>
      <c r="P243" s="137" t="s">
        <v>948</v>
      </c>
    </row>
    <row r="244" spans="1:16" x14ac:dyDescent="0.25">
      <c r="A244" s="7"/>
      <c r="B244" s="7"/>
      <c r="C244" s="7"/>
      <c r="D244" s="7"/>
      <c r="E244" s="7"/>
      <c r="F244" s="8"/>
      <c r="G244" s="7"/>
      <c r="H244" s="9"/>
      <c r="I244" s="7"/>
      <c r="J244" s="9"/>
      <c r="K244" s="28"/>
      <c r="L244" s="9"/>
      <c r="M244" s="9"/>
      <c r="N244" s="44"/>
      <c r="O244" s="7"/>
      <c r="P244" s="34"/>
    </row>
    <row r="245" spans="1:16" x14ac:dyDescent="0.25">
      <c r="A245" s="7">
        <v>83</v>
      </c>
      <c r="B245" s="7">
        <v>6</v>
      </c>
      <c r="C245" s="7"/>
      <c r="D245" s="7">
        <v>4</v>
      </c>
      <c r="E245" s="7">
        <v>101</v>
      </c>
      <c r="F245" s="8" t="s">
        <v>559</v>
      </c>
      <c r="G245" s="7" t="s">
        <v>23</v>
      </c>
      <c r="H245" s="9">
        <v>522</v>
      </c>
      <c r="I245" s="7">
        <v>84</v>
      </c>
      <c r="J245" s="9">
        <v>60</v>
      </c>
      <c r="K245" s="28">
        <v>30</v>
      </c>
      <c r="L245" s="9">
        <v>19458</v>
      </c>
      <c r="M245" s="9">
        <v>0</v>
      </c>
      <c r="N245" s="44">
        <f>L245+M245</f>
        <v>19458</v>
      </c>
      <c r="O245" s="7"/>
      <c r="P245" s="34"/>
    </row>
    <row r="246" spans="1:16" s="186" customFormat="1" x14ac:dyDescent="0.25">
      <c r="A246" s="73"/>
      <c r="B246" s="73">
        <v>6</v>
      </c>
      <c r="C246" s="73"/>
      <c r="D246" s="73">
        <v>10</v>
      </c>
      <c r="E246" s="73">
        <v>326</v>
      </c>
      <c r="F246" s="74" t="s">
        <v>949</v>
      </c>
      <c r="G246" s="73" t="s">
        <v>23</v>
      </c>
      <c r="H246" s="75">
        <v>1379</v>
      </c>
      <c r="I246" s="73">
        <v>85</v>
      </c>
      <c r="J246" s="75"/>
      <c r="K246" s="76"/>
      <c r="L246" s="75"/>
      <c r="M246" s="12"/>
      <c r="N246" s="77"/>
      <c r="O246" s="73"/>
      <c r="P246" s="92" t="s">
        <v>950</v>
      </c>
    </row>
    <row r="247" spans="1:16" x14ac:dyDescent="0.25">
      <c r="A247" s="7"/>
      <c r="B247" s="7"/>
      <c r="C247" s="7"/>
      <c r="D247" s="7"/>
      <c r="E247" s="7"/>
      <c r="F247" s="8"/>
      <c r="G247" s="7"/>
      <c r="H247" s="9"/>
      <c r="I247" s="7"/>
      <c r="J247" s="9"/>
      <c r="K247" s="28"/>
      <c r="L247" s="6">
        <f>SUM(L245:L246)</f>
        <v>19458</v>
      </c>
      <c r="M247" s="6">
        <f>SUM(M245:M246)</f>
        <v>0</v>
      </c>
      <c r="N247" s="103">
        <f>SUM(N245:N246)</f>
        <v>19458</v>
      </c>
      <c r="O247" s="7"/>
      <c r="P247" s="34"/>
    </row>
    <row r="248" spans="1:16" x14ac:dyDescent="0.25">
      <c r="A248" s="7"/>
      <c r="B248" s="7"/>
      <c r="C248" s="7"/>
      <c r="D248" s="7"/>
      <c r="E248" s="7"/>
      <c r="F248" s="8"/>
      <c r="G248" s="7"/>
      <c r="H248" s="9"/>
      <c r="I248" s="7"/>
      <c r="J248" s="9"/>
      <c r="K248" s="28"/>
      <c r="L248" s="9"/>
      <c r="M248" s="9"/>
      <c r="N248" s="44"/>
      <c r="O248" s="7"/>
      <c r="P248" s="34"/>
    </row>
    <row r="249" spans="1:16" x14ac:dyDescent="0.25">
      <c r="A249" s="7">
        <v>84</v>
      </c>
      <c r="B249" s="7">
        <v>6</v>
      </c>
      <c r="C249" s="7"/>
      <c r="D249" s="7">
        <v>4</v>
      </c>
      <c r="E249" s="7">
        <v>103</v>
      </c>
      <c r="F249" s="8" t="s">
        <v>561</v>
      </c>
      <c r="G249" s="7" t="s">
        <v>23</v>
      </c>
      <c r="H249" s="9">
        <v>358</v>
      </c>
      <c r="I249" s="7">
        <v>86</v>
      </c>
      <c r="J249" s="9">
        <v>72</v>
      </c>
      <c r="K249" s="28">
        <v>29</v>
      </c>
      <c r="L249" s="9">
        <v>14093</v>
      </c>
      <c r="M249" s="9">
        <v>0</v>
      </c>
      <c r="N249" s="44">
        <f>L249+M249</f>
        <v>14093</v>
      </c>
      <c r="O249" s="7"/>
      <c r="P249" s="34"/>
    </row>
    <row r="250" spans="1:16" x14ac:dyDescent="0.25">
      <c r="A250" s="7"/>
      <c r="B250" s="7"/>
      <c r="C250" s="7"/>
      <c r="D250" s="7">
        <v>4</v>
      </c>
      <c r="E250" s="7">
        <v>121</v>
      </c>
      <c r="F250" s="8" t="s">
        <v>578</v>
      </c>
      <c r="G250" s="7" t="s">
        <v>23</v>
      </c>
      <c r="H250" s="9">
        <v>394</v>
      </c>
      <c r="I250" s="7">
        <v>84</v>
      </c>
      <c r="J250" s="9">
        <v>0</v>
      </c>
      <c r="K250" s="28"/>
      <c r="L250" s="9">
        <v>12923</v>
      </c>
      <c r="M250" s="9">
        <v>0</v>
      </c>
      <c r="N250" s="44">
        <f>L250+M250</f>
        <v>12923</v>
      </c>
      <c r="O250" s="7"/>
      <c r="P250" s="34"/>
    </row>
    <row r="251" spans="1:16" x14ac:dyDescent="0.25">
      <c r="A251" s="7"/>
      <c r="B251" s="7"/>
      <c r="C251" s="7"/>
      <c r="D251" s="7">
        <v>10</v>
      </c>
      <c r="E251" s="7">
        <v>71</v>
      </c>
      <c r="F251" s="8" t="s">
        <v>951</v>
      </c>
      <c r="G251" s="7" t="s">
        <v>23</v>
      </c>
      <c r="H251" s="9">
        <v>1024</v>
      </c>
      <c r="I251" s="7">
        <v>86</v>
      </c>
      <c r="J251" s="9">
        <v>0</v>
      </c>
      <c r="K251" s="28"/>
      <c r="L251" s="9">
        <v>19661</v>
      </c>
      <c r="M251" s="9">
        <v>0</v>
      </c>
      <c r="N251" s="44">
        <f>L251+M251</f>
        <v>19661</v>
      </c>
      <c r="O251" s="7"/>
      <c r="P251" s="34"/>
    </row>
    <row r="252" spans="1:16" x14ac:dyDescent="0.25">
      <c r="A252" s="7"/>
      <c r="B252" s="7"/>
      <c r="C252" s="7"/>
      <c r="D252" s="7"/>
      <c r="E252" s="7"/>
      <c r="F252" s="8"/>
      <c r="G252" s="7"/>
      <c r="H252" s="9"/>
      <c r="I252" s="7"/>
      <c r="J252" s="9"/>
      <c r="K252" s="28"/>
      <c r="L252" s="6">
        <f>SUM(L249:L251)</f>
        <v>46677</v>
      </c>
      <c r="M252" s="6">
        <f>SUM(M249:M251)</f>
        <v>0</v>
      </c>
      <c r="N252" s="103">
        <f>SUM(N249:N251)</f>
        <v>46677</v>
      </c>
      <c r="O252" s="7"/>
      <c r="P252" s="34"/>
    </row>
    <row r="253" spans="1:16" x14ac:dyDescent="0.25">
      <c r="A253" s="7"/>
      <c r="B253" s="7"/>
      <c r="C253" s="7"/>
      <c r="D253" s="7"/>
      <c r="E253" s="7"/>
      <c r="F253" s="8"/>
      <c r="G253" s="7"/>
      <c r="H253" s="9"/>
      <c r="I253" s="7"/>
      <c r="J253" s="9"/>
      <c r="K253" s="28"/>
      <c r="L253" s="9"/>
      <c r="M253" s="9"/>
      <c r="N253" s="44"/>
      <c r="O253" s="7"/>
      <c r="P253" s="34"/>
    </row>
    <row r="254" spans="1:16" x14ac:dyDescent="0.25">
      <c r="A254" s="18">
        <v>85</v>
      </c>
      <c r="B254" s="60">
        <v>6</v>
      </c>
      <c r="C254" s="60"/>
      <c r="D254" s="60">
        <v>4</v>
      </c>
      <c r="E254" s="60">
        <v>104</v>
      </c>
      <c r="F254" s="81" t="s">
        <v>952</v>
      </c>
      <c r="G254" s="60" t="s">
        <v>23</v>
      </c>
      <c r="H254" s="62">
        <v>857</v>
      </c>
      <c r="I254" s="60">
        <v>82</v>
      </c>
      <c r="J254" s="62">
        <v>88</v>
      </c>
      <c r="K254" s="63">
        <v>27</v>
      </c>
      <c r="L254" s="62">
        <v>39210</v>
      </c>
      <c r="M254" s="62">
        <v>0</v>
      </c>
      <c r="N254" s="80">
        <f>L254+M254</f>
        <v>39210</v>
      </c>
      <c r="O254" s="60"/>
      <c r="P254" s="61" t="s">
        <v>953</v>
      </c>
    </row>
    <row r="255" spans="1:16" x14ac:dyDescent="0.25">
      <c r="A255" s="7"/>
      <c r="B255" s="7"/>
      <c r="C255" s="7"/>
      <c r="D255" s="7"/>
      <c r="E255" s="7"/>
      <c r="F255" s="8"/>
      <c r="G255" s="7"/>
      <c r="H255" s="9"/>
      <c r="I255" s="7"/>
      <c r="J255" s="9"/>
      <c r="K255" s="28"/>
      <c r="L255" s="9"/>
      <c r="M255" s="9"/>
      <c r="N255" s="44"/>
      <c r="O255" s="7"/>
      <c r="P255" s="34"/>
    </row>
    <row r="256" spans="1:16" x14ac:dyDescent="0.25">
      <c r="A256" s="7">
        <v>86</v>
      </c>
      <c r="B256" s="7">
        <v>6</v>
      </c>
      <c r="C256" s="7"/>
      <c r="D256" s="7">
        <v>4</v>
      </c>
      <c r="E256" s="7">
        <v>105</v>
      </c>
      <c r="F256" s="8" t="s">
        <v>563</v>
      </c>
      <c r="G256" s="7" t="s">
        <v>23</v>
      </c>
      <c r="H256" s="9">
        <v>284</v>
      </c>
      <c r="I256" s="7">
        <v>86</v>
      </c>
      <c r="J256" s="9">
        <v>72</v>
      </c>
      <c r="K256" s="28">
        <v>29</v>
      </c>
      <c r="L256" s="9">
        <v>12198</v>
      </c>
      <c r="M256" s="9">
        <v>0</v>
      </c>
      <c r="N256" s="44">
        <f>L256+M256</f>
        <v>12198</v>
      </c>
      <c r="O256" s="7"/>
      <c r="P256" s="34"/>
    </row>
    <row r="257" spans="1:16" x14ac:dyDescent="0.25">
      <c r="A257" s="7"/>
      <c r="B257" s="7"/>
      <c r="C257" s="7"/>
      <c r="D257" s="7">
        <v>6</v>
      </c>
      <c r="E257" s="7">
        <v>50</v>
      </c>
      <c r="F257" s="8" t="s">
        <v>660</v>
      </c>
      <c r="G257" s="7" t="s">
        <v>23</v>
      </c>
      <c r="H257" s="9">
        <v>138</v>
      </c>
      <c r="I257" s="7">
        <v>84</v>
      </c>
      <c r="J257" s="9">
        <v>35</v>
      </c>
      <c r="K257" s="28">
        <v>33</v>
      </c>
      <c r="L257" s="9">
        <v>6532</v>
      </c>
      <c r="M257" s="9">
        <v>0</v>
      </c>
      <c r="N257" s="44">
        <f>L257+M257</f>
        <v>6532</v>
      </c>
      <c r="O257" s="7"/>
      <c r="P257" s="34"/>
    </row>
    <row r="258" spans="1:16" x14ac:dyDescent="0.25">
      <c r="A258" s="7"/>
      <c r="B258" s="7"/>
      <c r="C258" s="7"/>
      <c r="D258" s="7"/>
      <c r="E258" s="7"/>
      <c r="F258" s="8"/>
      <c r="G258" s="7"/>
      <c r="H258" s="9"/>
      <c r="I258" s="7"/>
      <c r="J258" s="9"/>
      <c r="K258" s="28"/>
      <c r="L258" s="6">
        <f>SUM(L256:L257)</f>
        <v>18730</v>
      </c>
      <c r="M258" s="6">
        <f>SUM(M256:M257)</f>
        <v>0</v>
      </c>
      <c r="N258" s="103">
        <f>SUM(N256:N257)</f>
        <v>18730</v>
      </c>
      <c r="O258" s="7"/>
      <c r="P258" s="34"/>
    </row>
    <row r="259" spans="1:16" x14ac:dyDescent="0.25">
      <c r="A259" s="7"/>
      <c r="B259" s="7"/>
      <c r="C259" s="7"/>
      <c r="D259" s="7"/>
      <c r="E259" s="7"/>
      <c r="F259" s="8"/>
      <c r="G259" s="7"/>
      <c r="H259" s="9"/>
      <c r="I259" s="7"/>
      <c r="J259" s="9"/>
      <c r="K259" s="28"/>
      <c r="L259" s="9"/>
      <c r="M259" s="9"/>
      <c r="N259" s="44"/>
      <c r="O259" s="7"/>
      <c r="P259" s="34"/>
    </row>
    <row r="260" spans="1:16" x14ac:dyDescent="0.25">
      <c r="A260" s="7">
        <v>87</v>
      </c>
      <c r="B260" s="7">
        <v>6</v>
      </c>
      <c r="C260" s="7"/>
      <c r="D260" s="7">
        <v>4</v>
      </c>
      <c r="E260" s="7">
        <v>106</v>
      </c>
      <c r="F260" s="8" t="s">
        <v>564</v>
      </c>
      <c r="G260" s="7" t="s">
        <v>23</v>
      </c>
      <c r="H260" s="9">
        <v>579</v>
      </c>
      <c r="I260" s="7">
        <v>84</v>
      </c>
      <c r="J260" s="9">
        <v>54</v>
      </c>
      <c r="K260" s="28">
        <v>29</v>
      </c>
      <c r="L260" s="9">
        <v>21687</v>
      </c>
      <c r="M260" s="9">
        <v>0</v>
      </c>
      <c r="N260" s="44">
        <f>L260+M260</f>
        <v>21687</v>
      </c>
      <c r="O260" s="7"/>
      <c r="P260" s="34"/>
    </row>
    <row r="261" spans="1:16" x14ac:dyDescent="0.25">
      <c r="A261" s="7"/>
      <c r="B261" s="7"/>
      <c r="C261" s="7"/>
      <c r="D261" s="7">
        <v>7</v>
      </c>
      <c r="E261" s="7">
        <v>76</v>
      </c>
      <c r="F261" s="8" t="s">
        <v>789</v>
      </c>
      <c r="G261" s="7" t="s">
        <v>790</v>
      </c>
      <c r="H261" s="9">
        <v>1796</v>
      </c>
      <c r="I261" s="7">
        <v>83</v>
      </c>
      <c r="J261" s="9">
        <v>0</v>
      </c>
      <c r="K261" s="28"/>
      <c r="L261" s="9">
        <v>73995</v>
      </c>
      <c r="M261" s="9">
        <v>0</v>
      </c>
      <c r="N261" s="44">
        <f>L261+M261</f>
        <v>73995</v>
      </c>
      <c r="O261" s="7"/>
      <c r="P261" s="34"/>
    </row>
    <row r="262" spans="1:16" x14ac:dyDescent="0.25">
      <c r="A262" s="7"/>
      <c r="B262" s="7"/>
      <c r="C262" s="7"/>
      <c r="D262" s="7"/>
      <c r="E262" s="7"/>
      <c r="F262" s="8"/>
      <c r="G262" s="7"/>
      <c r="H262" s="9"/>
      <c r="I262" s="7"/>
      <c r="J262" s="9"/>
      <c r="K262" s="28"/>
      <c r="L262" s="6">
        <f>SUM(L260:L261)</f>
        <v>95682</v>
      </c>
      <c r="M262" s="6">
        <f>SUM(M260:M261)</f>
        <v>0</v>
      </c>
      <c r="N262" s="103">
        <f>SUM(N260:N261)</f>
        <v>95682</v>
      </c>
      <c r="O262" s="7"/>
      <c r="P262" s="34"/>
    </row>
    <row r="263" spans="1:16" x14ac:dyDescent="0.25">
      <c r="A263" s="7"/>
      <c r="B263" s="7"/>
      <c r="C263" s="7"/>
      <c r="D263" s="7"/>
      <c r="E263" s="7"/>
      <c r="F263" s="8"/>
      <c r="G263" s="7"/>
      <c r="H263" s="9"/>
      <c r="I263" s="7"/>
      <c r="J263" s="9"/>
      <c r="K263" s="28"/>
      <c r="L263" s="9"/>
      <c r="M263" s="9"/>
      <c r="N263" s="44"/>
      <c r="O263" s="7"/>
      <c r="P263" s="34"/>
    </row>
    <row r="264" spans="1:16" x14ac:dyDescent="0.25">
      <c r="A264" s="18">
        <v>88</v>
      </c>
      <c r="B264" s="60">
        <v>6</v>
      </c>
      <c r="C264" s="60"/>
      <c r="D264" s="60">
        <v>4</v>
      </c>
      <c r="E264" s="60">
        <v>107</v>
      </c>
      <c r="F264" s="81" t="s">
        <v>954</v>
      </c>
      <c r="G264" s="60" t="s">
        <v>566</v>
      </c>
      <c r="H264" s="62">
        <v>552</v>
      </c>
      <c r="I264" s="60">
        <v>82</v>
      </c>
      <c r="J264" s="62">
        <v>72</v>
      </c>
      <c r="K264" s="63">
        <v>29</v>
      </c>
      <c r="L264" s="62">
        <v>23034</v>
      </c>
      <c r="M264" s="62">
        <v>0</v>
      </c>
      <c r="N264" s="80">
        <f>L264+M264</f>
        <v>23034</v>
      </c>
      <c r="O264" s="60"/>
      <c r="P264" s="61" t="s">
        <v>955</v>
      </c>
    </row>
    <row r="265" spans="1:16" s="186" customFormat="1" x14ac:dyDescent="0.25">
      <c r="A265" s="73"/>
      <c r="B265" s="73"/>
      <c r="C265" s="73"/>
      <c r="D265" s="73">
        <v>8</v>
      </c>
      <c r="E265" s="73">
        <v>87</v>
      </c>
      <c r="F265" s="74" t="s">
        <v>823</v>
      </c>
      <c r="G265" s="73" t="s">
        <v>23</v>
      </c>
      <c r="H265" s="75">
        <v>1692</v>
      </c>
      <c r="I265" s="73">
        <v>83</v>
      </c>
      <c r="J265" s="75">
        <v>0</v>
      </c>
      <c r="K265" s="76"/>
      <c r="L265" s="75"/>
      <c r="M265" s="75"/>
      <c r="N265" s="77"/>
      <c r="O265" s="73"/>
      <c r="P265" s="92"/>
    </row>
    <row r="266" spans="1:16" x14ac:dyDescent="0.25">
      <c r="A266" s="7"/>
      <c r="B266" s="7"/>
      <c r="C266" s="7"/>
      <c r="D266" s="7"/>
      <c r="E266" s="7"/>
      <c r="F266" s="8"/>
      <c r="G266" s="7"/>
      <c r="H266" s="9"/>
      <c r="I266" s="7"/>
      <c r="J266" s="9"/>
      <c r="K266" s="28"/>
      <c r="L266" s="6">
        <f>SUM(L264:L265)</f>
        <v>23034</v>
      </c>
      <c r="M266" s="6">
        <f>SUM(M264:M265)</f>
        <v>0</v>
      </c>
      <c r="N266" s="103">
        <f>SUM(N264:N265)</f>
        <v>23034</v>
      </c>
      <c r="O266" s="7"/>
      <c r="P266" s="34"/>
    </row>
    <row r="267" spans="1:16" x14ac:dyDescent="0.25">
      <c r="A267" s="7"/>
      <c r="B267" s="7"/>
      <c r="C267" s="7"/>
      <c r="D267" s="7"/>
      <c r="E267" s="7"/>
      <c r="F267" s="8"/>
      <c r="G267" s="7"/>
      <c r="H267" s="9"/>
      <c r="I267" s="7"/>
      <c r="J267" s="9"/>
      <c r="K267" s="28"/>
      <c r="L267" s="9"/>
      <c r="M267" s="9"/>
      <c r="N267" s="44"/>
      <c r="O267" s="7"/>
      <c r="P267" s="34"/>
    </row>
    <row r="268" spans="1:16" x14ac:dyDescent="0.25">
      <c r="A268" s="7">
        <v>89</v>
      </c>
      <c r="B268" s="7">
        <v>6</v>
      </c>
      <c r="C268" s="5"/>
      <c r="D268" s="7">
        <v>1</v>
      </c>
      <c r="E268" s="7">
        <v>31</v>
      </c>
      <c r="F268" s="8" t="s">
        <v>435</v>
      </c>
      <c r="G268" s="7" t="s">
        <v>23</v>
      </c>
      <c r="H268" s="9">
        <v>3913</v>
      </c>
      <c r="I268" s="7">
        <v>86</v>
      </c>
      <c r="J268" s="6">
        <f>J1*0.2</f>
        <v>0</v>
      </c>
      <c r="K268" s="28"/>
      <c r="L268" s="9">
        <v>75130</v>
      </c>
      <c r="M268" s="9">
        <v>0</v>
      </c>
      <c r="N268" s="9">
        <f>L268+M268</f>
        <v>75130</v>
      </c>
      <c r="O268" s="5"/>
      <c r="P268" s="138"/>
    </row>
    <row r="269" spans="1:16" s="175" customFormat="1" x14ac:dyDescent="0.25">
      <c r="A269" s="18"/>
      <c r="B269" s="18"/>
      <c r="C269" s="197"/>
      <c r="D269" s="18">
        <v>2</v>
      </c>
      <c r="E269" s="18">
        <v>123</v>
      </c>
      <c r="F269" s="19" t="s">
        <v>1083</v>
      </c>
      <c r="G269" s="18" t="s">
        <v>23</v>
      </c>
      <c r="H269" s="20">
        <v>1622</v>
      </c>
      <c r="I269" s="18">
        <v>82</v>
      </c>
      <c r="J269" s="43"/>
      <c r="K269" s="198"/>
      <c r="L269" s="20">
        <v>31142</v>
      </c>
      <c r="M269" s="20">
        <v>0</v>
      </c>
      <c r="N269" s="20">
        <f>SUM(L269:M269)</f>
        <v>31142</v>
      </c>
      <c r="O269" s="197"/>
      <c r="P269" s="199"/>
    </row>
    <row r="270" spans="1:16" x14ac:dyDescent="0.25">
      <c r="A270" s="132"/>
      <c r="B270" s="132"/>
      <c r="C270" s="132"/>
      <c r="D270" s="132">
        <v>3</v>
      </c>
      <c r="E270" s="132">
        <v>45</v>
      </c>
      <c r="F270" s="135" t="s">
        <v>445</v>
      </c>
      <c r="G270" s="132" t="s">
        <v>23</v>
      </c>
      <c r="H270" s="134">
        <v>1171</v>
      </c>
      <c r="I270" s="132">
        <v>82</v>
      </c>
      <c r="J270" s="134"/>
      <c r="K270" s="135"/>
      <c r="L270" s="196">
        <v>48245</v>
      </c>
      <c r="M270" s="97">
        <v>0</v>
      </c>
      <c r="N270" s="136">
        <f>L270+M270</f>
        <v>48245</v>
      </c>
      <c r="O270" s="132"/>
      <c r="P270" s="137"/>
    </row>
    <row r="271" spans="1:16" s="188" customFormat="1" x14ac:dyDescent="0.25">
      <c r="A271" s="21"/>
      <c r="B271" s="21"/>
      <c r="C271" s="21"/>
      <c r="D271" s="21">
        <v>3</v>
      </c>
      <c r="E271" s="21">
        <v>110</v>
      </c>
      <c r="F271" s="22" t="s">
        <v>427</v>
      </c>
      <c r="G271" s="21"/>
      <c r="H271" s="23"/>
      <c r="I271" s="21"/>
      <c r="J271" s="23"/>
      <c r="K271" s="21"/>
      <c r="L271" s="23">
        <v>40932</v>
      </c>
      <c r="M271" s="23">
        <v>0</v>
      </c>
      <c r="N271" s="72">
        <f>SUM(L271:M271)</f>
        <v>40932</v>
      </c>
      <c r="O271" s="21"/>
      <c r="P271" s="21"/>
    </row>
    <row r="272" spans="1:16" x14ac:dyDescent="0.25">
      <c r="A272" s="7"/>
      <c r="B272" s="7"/>
      <c r="C272" s="7"/>
      <c r="D272" s="7">
        <v>4</v>
      </c>
      <c r="E272" s="7">
        <v>9</v>
      </c>
      <c r="F272" s="8" t="s">
        <v>109</v>
      </c>
      <c r="G272" s="7" t="s">
        <v>23</v>
      </c>
      <c r="H272" s="9">
        <v>1193</v>
      </c>
      <c r="I272" s="7">
        <v>84</v>
      </c>
      <c r="J272" s="9">
        <v>0</v>
      </c>
      <c r="K272" s="28"/>
      <c r="L272" s="9">
        <v>49152</v>
      </c>
      <c r="M272" s="9">
        <v>0</v>
      </c>
      <c r="N272" s="44">
        <f t="shared" ref="N272:N282" si="1">L272+M272</f>
        <v>49152</v>
      </c>
      <c r="O272" s="7"/>
      <c r="P272" s="34"/>
    </row>
    <row r="273" spans="1:16" x14ac:dyDescent="0.25">
      <c r="A273" s="7"/>
      <c r="B273" s="7"/>
      <c r="C273" s="7"/>
      <c r="D273" s="7">
        <v>4</v>
      </c>
      <c r="E273" s="7">
        <v>10</v>
      </c>
      <c r="F273" s="8" t="s">
        <v>482</v>
      </c>
      <c r="G273" s="7" t="s">
        <v>23</v>
      </c>
      <c r="H273" s="9">
        <v>696</v>
      </c>
      <c r="I273" s="7">
        <v>84</v>
      </c>
      <c r="J273" s="9">
        <v>0</v>
      </c>
      <c r="K273" s="28"/>
      <c r="L273" s="9">
        <v>28675</v>
      </c>
      <c r="M273" s="9">
        <v>0</v>
      </c>
      <c r="N273" s="44">
        <f t="shared" si="1"/>
        <v>28675</v>
      </c>
      <c r="O273" s="7"/>
      <c r="P273" s="34"/>
    </row>
    <row r="274" spans="1:16" x14ac:dyDescent="0.25">
      <c r="A274" s="7"/>
      <c r="B274" s="7"/>
      <c r="C274" s="7"/>
      <c r="D274" s="7">
        <v>4</v>
      </c>
      <c r="E274" s="7">
        <v>52</v>
      </c>
      <c r="F274" s="8" t="s">
        <v>514</v>
      </c>
      <c r="G274" s="7" t="s">
        <v>23</v>
      </c>
      <c r="H274" s="9">
        <v>1773</v>
      </c>
      <c r="I274" s="7">
        <v>83</v>
      </c>
      <c r="J274" s="9">
        <v>0</v>
      </c>
      <c r="K274" s="28"/>
      <c r="L274" s="9">
        <v>73048</v>
      </c>
      <c r="M274" s="9">
        <v>0</v>
      </c>
      <c r="N274" s="44">
        <f t="shared" si="1"/>
        <v>73048</v>
      </c>
      <c r="O274" s="7"/>
      <c r="P274" s="34"/>
    </row>
    <row r="275" spans="1:16" x14ac:dyDescent="0.25">
      <c r="A275" s="7"/>
      <c r="B275" s="7"/>
      <c r="C275" s="7"/>
      <c r="D275" s="7">
        <v>4</v>
      </c>
      <c r="E275" s="7">
        <v>108</v>
      </c>
      <c r="F275" s="8" t="s">
        <v>567</v>
      </c>
      <c r="G275" s="7" t="s">
        <v>23</v>
      </c>
      <c r="H275" s="9">
        <v>552</v>
      </c>
      <c r="I275" s="7">
        <v>84</v>
      </c>
      <c r="J275" s="9">
        <v>112</v>
      </c>
      <c r="K275" s="28">
        <v>27</v>
      </c>
      <c r="L275" s="9">
        <v>33325</v>
      </c>
      <c r="M275" s="9">
        <v>0</v>
      </c>
      <c r="N275" s="44">
        <f t="shared" si="1"/>
        <v>33325</v>
      </c>
      <c r="O275" s="7"/>
      <c r="P275" s="34"/>
    </row>
    <row r="276" spans="1:16" x14ac:dyDescent="0.25">
      <c r="A276" s="7"/>
      <c r="B276" s="7"/>
      <c r="C276" s="7"/>
      <c r="D276" s="7">
        <v>4</v>
      </c>
      <c r="E276" s="7">
        <v>113</v>
      </c>
      <c r="F276" s="8" t="s">
        <v>571</v>
      </c>
      <c r="G276" s="7" t="s">
        <v>23</v>
      </c>
      <c r="H276" s="9">
        <v>560</v>
      </c>
      <c r="I276" s="7">
        <v>84</v>
      </c>
      <c r="J276" s="9">
        <v>0</v>
      </c>
      <c r="K276" s="7"/>
      <c r="L276" s="9">
        <v>18368</v>
      </c>
      <c r="M276" s="9">
        <v>0</v>
      </c>
      <c r="N276" s="9">
        <f t="shared" si="1"/>
        <v>18368</v>
      </c>
      <c r="O276" s="7"/>
      <c r="P276" s="34"/>
    </row>
    <row r="277" spans="1:16" s="175" customFormat="1" x14ac:dyDescent="0.25">
      <c r="A277" s="18"/>
      <c r="B277" s="18"/>
      <c r="C277" s="18"/>
      <c r="D277" s="18">
        <v>5</v>
      </c>
      <c r="E277" s="18">
        <v>155</v>
      </c>
      <c r="F277" s="19" t="s">
        <v>1084</v>
      </c>
      <c r="G277" s="18" t="s">
        <v>23</v>
      </c>
      <c r="H277" s="20">
        <v>252</v>
      </c>
      <c r="I277" s="18">
        <v>80</v>
      </c>
      <c r="J277" s="20"/>
      <c r="K277" s="18"/>
      <c r="L277" s="20">
        <v>8266</v>
      </c>
      <c r="M277" s="20">
        <v>0</v>
      </c>
      <c r="N277" s="20">
        <f t="shared" si="1"/>
        <v>8266</v>
      </c>
      <c r="O277" s="18"/>
      <c r="P277" s="38"/>
    </row>
    <row r="278" spans="1:16" x14ac:dyDescent="0.25">
      <c r="A278" s="7"/>
      <c r="B278" s="7"/>
      <c r="C278" s="7"/>
      <c r="D278" s="7">
        <v>7</v>
      </c>
      <c r="E278" s="7">
        <v>46</v>
      </c>
      <c r="F278" s="8" t="s">
        <v>770</v>
      </c>
      <c r="G278" s="7" t="s">
        <v>23</v>
      </c>
      <c r="H278" s="9">
        <v>1824</v>
      </c>
      <c r="I278" s="7">
        <v>84</v>
      </c>
      <c r="J278" s="9">
        <v>0</v>
      </c>
      <c r="K278" s="28"/>
      <c r="L278" s="9">
        <v>59827</v>
      </c>
      <c r="M278" s="9">
        <v>0</v>
      </c>
      <c r="N278" s="44">
        <f t="shared" si="1"/>
        <v>59827</v>
      </c>
      <c r="O278" s="7"/>
      <c r="P278" s="34"/>
    </row>
    <row r="279" spans="1:16" x14ac:dyDescent="0.25">
      <c r="A279" s="7"/>
      <c r="B279" s="7"/>
      <c r="C279" s="7"/>
      <c r="D279" s="7">
        <v>7</v>
      </c>
      <c r="E279" s="7">
        <v>65</v>
      </c>
      <c r="F279" s="8" t="s">
        <v>781</v>
      </c>
      <c r="G279" s="7" t="s">
        <v>23</v>
      </c>
      <c r="H279" s="9">
        <v>1974</v>
      </c>
      <c r="I279" s="7">
        <v>83</v>
      </c>
      <c r="J279" s="9">
        <v>0</v>
      </c>
      <c r="K279" s="28"/>
      <c r="L279" s="9">
        <v>81329</v>
      </c>
      <c r="M279" s="9">
        <v>0</v>
      </c>
      <c r="N279" s="44">
        <f t="shared" si="1"/>
        <v>81329</v>
      </c>
      <c r="O279" s="7"/>
      <c r="P279" s="34"/>
    </row>
    <row r="280" spans="1:16" x14ac:dyDescent="0.25">
      <c r="A280" s="7"/>
      <c r="B280" s="7"/>
      <c r="C280" s="7"/>
      <c r="D280" s="7">
        <v>7</v>
      </c>
      <c r="E280" s="7">
        <v>66</v>
      </c>
      <c r="F280" s="8" t="s">
        <v>782</v>
      </c>
      <c r="G280" s="7" t="s">
        <v>23</v>
      </c>
      <c r="H280" s="9">
        <v>1359</v>
      </c>
      <c r="I280" s="7">
        <v>83</v>
      </c>
      <c r="J280" s="9">
        <v>0</v>
      </c>
      <c r="K280" s="28"/>
      <c r="L280" s="9">
        <v>55991</v>
      </c>
      <c r="M280" s="9">
        <v>0</v>
      </c>
      <c r="N280" s="44">
        <f t="shared" si="1"/>
        <v>55991</v>
      </c>
      <c r="O280" s="7"/>
      <c r="P280" s="34"/>
    </row>
    <row r="281" spans="1:16" x14ac:dyDescent="0.25">
      <c r="A281" s="7"/>
      <c r="B281" s="7"/>
      <c r="C281" s="7"/>
      <c r="D281" s="7">
        <v>7</v>
      </c>
      <c r="E281" s="7">
        <v>79</v>
      </c>
      <c r="F281" s="8" t="s">
        <v>791</v>
      </c>
      <c r="G281" s="7" t="s">
        <v>790</v>
      </c>
      <c r="H281" s="9">
        <v>3870</v>
      </c>
      <c r="I281" s="7">
        <v>83</v>
      </c>
      <c r="J281" s="9">
        <v>0</v>
      </c>
      <c r="K281" s="28"/>
      <c r="L281" s="9">
        <v>159444</v>
      </c>
      <c r="M281" s="9">
        <v>0</v>
      </c>
      <c r="N281" s="44">
        <f t="shared" si="1"/>
        <v>159444</v>
      </c>
      <c r="O281" s="7"/>
      <c r="P281" s="34"/>
    </row>
    <row r="282" spans="1:16" x14ac:dyDescent="0.25">
      <c r="A282" s="7"/>
      <c r="B282" s="7"/>
      <c r="C282" s="7"/>
      <c r="D282" s="7">
        <v>7</v>
      </c>
      <c r="E282" s="7">
        <v>81</v>
      </c>
      <c r="F282" s="8" t="s">
        <v>793</v>
      </c>
      <c r="G282" s="7" t="s">
        <v>790</v>
      </c>
      <c r="H282" s="9">
        <v>1572</v>
      </c>
      <c r="I282" s="7">
        <v>83</v>
      </c>
      <c r="J282" s="9">
        <v>0</v>
      </c>
      <c r="K282" s="28"/>
      <c r="L282" s="9">
        <v>67766</v>
      </c>
      <c r="M282" s="9">
        <v>0</v>
      </c>
      <c r="N282" s="44">
        <f t="shared" si="1"/>
        <v>67766</v>
      </c>
      <c r="O282" s="7"/>
      <c r="P282" s="34"/>
    </row>
    <row r="283" spans="1:16" x14ac:dyDescent="0.25">
      <c r="A283" s="7"/>
      <c r="B283" s="7"/>
      <c r="C283" s="7"/>
      <c r="D283" s="7"/>
      <c r="E283" s="7"/>
      <c r="F283" s="8"/>
      <c r="G283" s="7"/>
      <c r="H283" s="9"/>
      <c r="I283" s="7"/>
      <c r="J283" s="9"/>
      <c r="K283" s="28"/>
      <c r="L283" s="6">
        <f>SUM(L268:L282)</f>
        <v>830640</v>
      </c>
      <c r="M283" s="6">
        <v>0</v>
      </c>
      <c r="N283" s="103">
        <f>SUM(L283:M283)</f>
        <v>830640</v>
      </c>
      <c r="O283" s="7"/>
      <c r="P283" s="34"/>
    </row>
    <row r="284" spans="1:16" x14ac:dyDescent="0.25">
      <c r="A284" s="7"/>
      <c r="B284" s="7"/>
      <c r="C284" s="7"/>
      <c r="D284" s="7"/>
      <c r="E284" s="7"/>
      <c r="F284" s="8"/>
      <c r="G284" s="7"/>
      <c r="H284" s="9"/>
      <c r="I284" s="7"/>
      <c r="J284" s="9"/>
      <c r="K284" s="28"/>
      <c r="L284" s="9"/>
      <c r="M284" s="9"/>
      <c r="N284" s="44"/>
      <c r="O284" s="7"/>
      <c r="P284" s="34"/>
    </row>
    <row r="285" spans="1:16" x14ac:dyDescent="0.25">
      <c r="A285" s="7">
        <v>90</v>
      </c>
      <c r="B285" s="7">
        <v>6</v>
      </c>
      <c r="C285" s="7"/>
      <c r="D285" s="7">
        <v>4</v>
      </c>
      <c r="E285" s="7">
        <v>109</v>
      </c>
      <c r="F285" s="8" t="s">
        <v>568</v>
      </c>
      <c r="G285" s="7" t="s">
        <v>23</v>
      </c>
      <c r="H285" s="9">
        <v>548</v>
      </c>
      <c r="I285" s="7">
        <v>84</v>
      </c>
      <c r="J285" s="9">
        <v>51</v>
      </c>
      <c r="K285" s="28">
        <v>28</v>
      </c>
      <c r="L285" s="9">
        <v>20298</v>
      </c>
      <c r="M285" s="9">
        <v>0</v>
      </c>
      <c r="N285" s="44">
        <f>L285+M285</f>
        <v>20298</v>
      </c>
      <c r="O285" s="7"/>
      <c r="P285" s="34"/>
    </row>
    <row r="286" spans="1:16" x14ac:dyDescent="0.25">
      <c r="A286" s="7"/>
      <c r="B286" s="7"/>
      <c r="C286" s="7"/>
      <c r="D286" s="7">
        <v>5</v>
      </c>
      <c r="E286" s="7">
        <v>88</v>
      </c>
      <c r="F286" s="8" t="s">
        <v>614</v>
      </c>
      <c r="G286" s="7" t="s">
        <v>23</v>
      </c>
      <c r="H286" s="9">
        <v>431</v>
      </c>
      <c r="I286" s="7">
        <v>84</v>
      </c>
      <c r="J286" s="9">
        <v>98</v>
      </c>
      <c r="K286" s="28">
        <v>28</v>
      </c>
      <c r="L286" s="9">
        <v>24445</v>
      </c>
      <c r="M286" s="9">
        <v>0</v>
      </c>
      <c r="N286" s="44">
        <f>L286+M286</f>
        <v>24445</v>
      </c>
      <c r="O286" s="7"/>
      <c r="P286" s="34"/>
    </row>
    <row r="287" spans="1:16" x14ac:dyDescent="0.25">
      <c r="A287" s="7"/>
      <c r="B287" s="7"/>
      <c r="C287" s="7"/>
      <c r="D287" s="7">
        <v>29</v>
      </c>
      <c r="E287" s="7">
        <v>89</v>
      </c>
      <c r="F287" s="8" t="s">
        <v>899</v>
      </c>
      <c r="G287" s="7" t="s">
        <v>23</v>
      </c>
      <c r="H287" s="9">
        <v>3115</v>
      </c>
      <c r="I287" s="29">
        <v>83</v>
      </c>
      <c r="J287" s="9">
        <v>0</v>
      </c>
      <c r="K287" s="28"/>
      <c r="L287" s="9">
        <v>128338</v>
      </c>
      <c r="M287" s="9">
        <v>0</v>
      </c>
      <c r="N287" s="44">
        <f>L287+M287</f>
        <v>128338</v>
      </c>
      <c r="O287" s="7"/>
      <c r="P287" s="34"/>
    </row>
    <row r="288" spans="1:16" x14ac:dyDescent="0.25">
      <c r="A288" s="7"/>
      <c r="B288" s="7"/>
      <c r="C288" s="7"/>
      <c r="D288" s="7"/>
      <c r="E288" s="7"/>
      <c r="F288" s="8"/>
      <c r="G288" s="7"/>
      <c r="H288" s="9"/>
      <c r="I288" s="29"/>
      <c r="J288" s="9"/>
      <c r="K288" s="28"/>
      <c r="L288" s="6">
        <f>SUM(L285:L287)</f>
        <v>173081</v>
      </c>
      <c r="M288" s="6">
        <f>SUM(M285:M287)</f>
        <v>0</v>
      </c>
      <c r="N288" s="103">
        <f>SUM(N285:N287)</f>
        <v>173081</v>
      </c>
      <c r="O288" s="7"/>
      <c r="P288" s="34"/>
    </row>
    <row r="289" spans="1:16" x14ac:dyDescent="0.25">
      <c r="A289" s="7"/>
      <c r="B289" s="7"/>
      <c r="C289" s="7"/>
      <c r="D289" s="7"/>
      <c r="E289" s="7"/>
      <c r="F289" s="8"/>
      <c r="G289" s="7"/>
      <c r="H289" s="9"/>
      <c r="I289" s="29"/>
      <c r="J289" s="9"/>
      <c r="K289" s="28"/>
      <c r="L289" s="9"/>
      <c r="M289" s="9"/>
      <c r="N289" s="44"/>
      <c r="O289" s="7"/>
      <c r="P289" s="34"/>
    </row>
    <row r="290" spans="1:16" x14ac:dyDescent="0.25">
      <c r="A290" s="7">
        <v>91</v>
      </c>
      <c r="B290" s="7">
        <v>6</v>
      </c>
      <c r="C290" s="7"/>
      <c r="D290" s="7">
        <v>3</v>
      </c>
      <c r="E290" s="7">
        <v>263</v>
      </c>
      <c r="F290" s="8" t="s">
        <v>467</v>
      </c>
      <c r="G290" s="7" t="s">
        <v>23</v>
      </c>
      <c r="H290" s="9">
        <v>1511</v>
      </c>
      <c r="I290" s="7">
        <v>83</v>
      </c>
      <c r="J290" s="9">
        <v>0</v>
      </c>
      <c r="K290" s="28"/>
      <c r="L290" s="9">
        <v>62253</v>
      </c>
      <c r="M290" s="9">
        <v>0</v>
      </c>
      <c r="N290" s="44">
        <f t="shared" ref="N290:N296" si="2">L290+M290</f>
        <v>62253</v>
      </c>
      <c r="O290" s="7"/>
      <c r="P290" s="34"/>
    </row>
    <row r="291" spans="1:16" x14ac:dyDescent="0.25">
      <c r="A291" s="60"/>
      <c r="B291" s="60"/>
      <c r="C291" s="60"/>
      <c r="D291" s="60">
        <v>4</v>
      </c>
      <c r="E291" s="60">
        <v>110</v>
      </c>
      <c r="F291" s="81" t="s">
        <v>956</v>
      </c>
      <c r="G291" s="60" t="s">
        <v>23</v>
      </c>
      <c r="H291" s="62">
        <v>196</v>
      </c>
      <c r="I291" s="60">
        <v>82</v>
      </c>
      <c r="J291" s="62">
        <v>128</v>
      </c>
      <c r="K291" s="63">
        <v>28</v>
      </c>
      <c r="L291" s="62">
        <v>21117</v>
      </c>
      <c r="M291" s="62">
        <v>0</v>
      </c>
      <c r="N291" s="80">
        <f t="shared" si="2"/>
        <v>21117</v>
      </c>
      <c r="O291" s="60"/>
      <c r="P291" s="61" t="s">
        <v>957</v>
      </c>
    </row>
    <row r="292" spans="1:16" x14ac:dyDescent="0.25">
      <c r="A292" s="7"/>
      <c r="B292" s="7"/>
      <c r="C292" s="7"/>
      <c r="D292" s="7">
        <v>4</v>
      </c>
      <c r="E292" s="7">
        <v>111</v>
      </c>
      <c r="F292" s="8" t="s">
        <v>569</v>
      </c>
      <c r="G292" s="7" t="s">
        <v>23</v>
      </c>
      <c r="H292" s="9">
        <v>433</v>
      </c>
      <c r="I292" s="7">
        <v>84</v>
      </c>
      <c r="J292" s="9">
        <v>54</v>
      </c>
      <c r="K292" s="28">
        <v>27</v>
      </c>
      <c r="L292" s="9">
        <v>16898</v>
      </c>
      <c r="M292" s="9">
        <v>0</v>
      </c>
      <c r="N292" s="44">
        <f t="shared" si="2"/>
        <v>16898</v>
      </c>
      <c r="O292" s="7"/>
      <c r="P292" s="34"/>
    </row>
    <row r="293" spans="1:16" x14ac:dyDescent="0.25">
      <c r="A293" s="60"/>
      <c r="B293" s="60"/>
      <c r="C293" s="60"/>
      <c r="D293" s="60">
        <v>4</v>
      </c>
      <c r="E293" s="60">
        <v>159</v>
      </c>
      <c r="F293" s="81" t="s">
        <v>958</v>
      </c>
      <c r="G293" s="60" t="s">
        <v>23</v>
      </c>
      <c r="H293" s="62">
        <v>200</v>
      </c>
      <c r="I293" s="60">
        <v>82</v>
      </c>
      <c r="J293" s="62"/>
      <c r="K293" s="63"/>
      <c r="L293" s="80">
        <v>6560</v>
      </c>
      <c r="M293" s="9">
        <v>0</v>
      </c>
      <c r="N293" s="80">
        <f t="shared" si="2"/>
        <v>6560</v>
      </c>
      <c r="O293" s="60"/>
      <c r="P293" s="61" t="s">
        <v>957</v>
      </c>
    </row>
    <row r="294" spans="1:16" x14ac:dyDescent="0.25">
      <c r="A294" s="60"/>
      <c r="B294" s="60"/>
      <c r="C294" s="60"/>
      <c r="D294" s="60">
        <v>4</v>
      </c>
      <c r="E294" s="60">
        <v>162</v>
      </c>
      <c r="F294" s="81" t="s">
        <v>959</v>
      </c>
      <c r="G294" s="60" t="s">
        <v>23</v>
      </c>
      <c r="H294" s="62">
        <v>180</v>
      </c>
      <c r="I294" s="60">
        <v>82</v>
      </c>
      <c r="J294" s="62"/>
      <c r="K294" s="63"/>
      <c r="L294" s="80">
        <v>5904</v>
      </c>
      <c r="M294" s="9">
        <v>0</v>
      </c>
      <c r="N294" s="80">
        <f t="shared" si="2"/>
        <v>5904</v>
      </c>
      <c r="O294" s="60"/>
      <c r="P294" s="61" t="s">
        <v>957</v>
      </c>
    </row>
    <row r="295" spans="1:16" x14ac:dyDescent="0.25">
      <c r="A295" s="7"/>
      <c r="B295" s="7"/>
      <c r="C295" s="7"/>
      <c r="D295" s="7">
        <v>7</v>
      </c>
      <c r="E295" s="7">
        <v>75</v>
      </c>
      <c r="F295" s="8" t="s">
        <v>788</v>
      </c>
      <c r="G295" s="7" t="s">
        <v>23</v>
      </c>
      <c r="H295" s="9">
        <v>1676</v>
      </c>
      <c r="I295" s="7">
        <v>83</v>
      </c>
      <c r="J295" s="9">
        <v>0</v>
      </c>
      <c r="K295" s="28"/>
      <c r="L295" s="9">
        <v>69051</v>
      </c>
      <c r="M295" s="9">
        <v>0</v>
      </c>
      <c r="N295" s="44">
        <f t="shared" si="2"/>
        <v>69051</v>
      </c>
      <c r="O295" s="7"/>
      <c r="P295" s="34"/>
    </row>
    <row r="296" spans="1:16" x14ac:dyDescent="0.25">
      <c r="A296" s="7"/>
      <c r="B296" s="7"/>
      <c r="C296" s="7"/>
      <c r="D296" s="7">
        <v>10</v>
      </c>
      <c r="E296" s="7">
        <v>79</v>
      </c>
      <c r="F296" s="8" t="s">
        <v>855</v>
      </c>
      <c r="G296" s="7" t="s">
        <v>23</v>
      </c>
      <c r="H296" s="9">
        <v>888</v>
      </c>
      <c r="I296" s="7">
        <v>86</v>
      </c>
      <c r="J296" s="9">
        <v>0</v>
      </c>
      <c r="K296" s="28"/>
      <c r="L296" s="9">
        <v>15050</v>
      </c>
      <c r="M296" s="9">
        <v>0</v>
      </c>
      <c r="N296" s="44">
        <f t="shared" si="2"/>
        <v>15050</v>
      </c>
      <c r="O296" s="7"/>
      <c r="P296" s="34"/>
    </row>
    <row r="297" spans="1:16" x14ac:dyDescent="0.25">
      <c r="A297" s="7"/>
      <c r="B297" s="7"/>
      <c r="C297" s="7"/>
      <c r="D297" s="7"/>
      <c r="E297" s="7"/>
      <c r="F297" s="8"/>
      <c r="G297" s="7"/>
      <c r="H297" s="9"/>
      <c r="I297" s="7"/>
      <c r="J297" s="9"/>
      <c r="K297" s="28"/>
      <c r="L297" s="6">
        <f>SUM(L290:L296)</f>
        <v>196833</v>
      </c>
      <c r="M297" s="6">
        <f>SUM(M290:M296)</f>
        <v>0</v>
      </c>
      <c r="N297" s="103">
        <f>SUM(N290:N296)</f>
        <v>196833</v>
      </c>
      <c r="O297" s="7"/>
      <c r="P297" s="34"/>
    </row>
    <row r="298" spans="1:16" x14ac:dyDescent="0.25">
      <c r="A298" s="7"/>
      <c r="B298" s="7"/>
      <c r="C298" s="7"/>
      <c r="D298" s="7"/>
      <c r="E298" s="7"/>
      <c r="F298" s="8"/>
      <c r="G298" s="7"/>
      <c r="H298" s="9"/>
      <c r="I298" s="7"/>
      <c r="J298" s="9"/>
      <c r="K298" s="28"/>
      <c r="L298" s="9"/>
      <c r="M298" s="9"/>
      <c r="N298" s="44"/>
      <c r="O298" s="7"/>
      <c r="P298" s="34"/>
    </row>
    <row r="299" spans="1:16" x14ac:dyDescent="0.25">
      <c r="A299" s="7">
        <v>92</v>
      </c>
      <c r="B299" s="7">
        <v>6</v>
      </c>
      <c r="C299" s="7"/>
      <c r="D299" s="7">
        <v>4</v>
      </c>
      <c r="E299" s="7">
        <v>112</v>
      </c>
      <c r="F299" s="8" t="s">
        <v>570</v>
      </c>
      <c r="G299" s="7" t="s">
        <v>23</v>
      </c>
      <c r="H299" s="9">
        <v>529</v>
      </c>
      <c r="I299" s="7">
        <v>84</v>
      </c>
      <c r="J299" s="9">
        <v>81</v>
      </c>
      <c r="K299" s="28">
        <v>27</v>
      </c>
      <c r="L299" s="9">
        <v>27251</v>
      </c>
      <c r="M299" s="9">
        <v>0</v>
      </c>
      <c r="N299" s="44">
        <f>L299+M299</f>
        <v>27251</v>
      </c>
      <c r="O299" s="7"/>
      <c r="P299" s="34"/>
    </row>
    <row r="300" spans="1:16" x14ac:dyDescent="0.25">
      <c r="A300" s="7"/>
      <c r="B300" s="7"/>
      <c r="C300" s="7"/>
      <c r="D300" s="7">
        <v>8</v>
      </c>
      <c r="E300" s="7">
        <v>55</v>
      </c>
      <c r="F300" s="8" t="s">
        <v>809</v>
      </c>
      <c r="G300" s="7" t="s">
        <v>23</v>
      </c>
      <c r="H300" s="9">
        <v>948</v>
      </c>
      <c r="I300" s="7">
        <v>84</v>
      </c>
      <c r="J300" s="9">
        <v>0</v>
      </c>
      <c r="K300" s="28"/>
      <c r="L300" s="9">
        <v>31094</v>
      </c>
      <c r="M300" s="9">
        <v>0</v>
      </c>
      <c r="N300" s="44">
        <f>L300+M300</f>
        <v>31094</v>
      </c>
      <c r="O300" s="7"/>
      <c r="P300" s="34"/>
    </row>
    <row r="301" spans="1:16" x14ac:dyDescent="0.25">
      <c r="A301" s="7"/>
      <c r="B301" s="7"/>
      <c r="C301" s="7"/>
      <c r="D301" s="7"/>
      <c r="E301" s="7"/>
      <c r="F301" s="8"/>
      <c r="G301" s="7"/>
      <c r="H301" s="9"/>
      <c r="I301" s="7"/>
      <c r="J301" s="9"/>
      <c r="K301" s="28"/>
      <c r="L301" s="6">
        <f>SUM(L299:L300)</f>
        <v>58345</v>
      </c>
      <c r="M301" s="6">
        <f>SUM(M299:M300)</f>
        <v>0</v>
      </c>
      <c r="N301" s="103">
        <f>SUM(N299:N300)</f>
        <v>58345</v>
      </c>
      <c r="O301" s="7"/>
      <c r="P301" s="34"/>
    </row>
    <row r="302" spans="1:16" x14ac:dyDescent="0.25">
      <c r="A302" s="7"/>
      <c r="B302" s="7"/>
      <c r="C302" s="7"/>
      <c r="D302" s="7"/>
      <c r="E302" s="7"/>
      <c r="F302" s="8"/>
      <c r="G302" s="7"/>
      <c r="H302" s="9"/>
      <c r="I302" s="7"/>
      <c r="J302" s="9"/>
      <c r="K302" s="28"/>
      <c r="L302" s="9"/>
      <c r="M302" s="9"/>
      <c r="N302" s="44"/>
      <c r="O302" s="7"/>
      <c r="P302" s="34"/>
    </row>
    <row r="303" spans="1:16" x14ac:dyDescent="0.25">
      <c r="A303" s="7">
        <v>93</v>
      </c>
      <c r="B303" s="7">
        <v>6</v>
      </c>
      <c r="C303" s="7"/>
      <c r="D303" s="7">
        <v>4</v>
      </c>
      <c r="E303" s="7">
        <v>114</v>
      </c>
      <c r="F303" s="8" t="s">
        <v>572</v>
      </c>
      <c r="G303" s="7" t="s">
        <v>23</v>
      </c>
      <c r="H303" s="9">
        <v>565</v>
      </c>
      <c r="I303" s="7">
        <v>84</v>
      </c>
      <c r="J303" s="9">
        <v>72</v>
      </c>
      <c r="K303" s="28">
        <v>27</v>
      </c>
      <c r="L303" s="9">
        <v>26887</v>
      </c>
      <c r="M303" s="9">
        <v>0</v>
      </c>
      <c r="N303" s="44">
        <f>L303+M303</f>
        <v>26887</v>
      </c>
      <c r="O303" s="7"/>
      <c r="P303" s="34"/>
    </row>
    <row r="304" spans="1:16" x14ac:dyDescent="0.25">
      <c r="A304" s="7"/>
      <c r="B304" s="7"/>
      <c r="C304" s="7"/>
      <c r="D304" s="7"/>
      <c r="E304" s="7"/>
      <c r="F304" s="8"/>
      <c r="G304" s="7"/>
      <c r="H304" s="9"/>
      <c r="I304" s="7"/>
      <c r="J304" s="9"/>
      <c r="K304" s="28"/>
      <c r="L304" s="9"/>
      <c r="M304" s="9"/>
      <c r="N304" s="44"/>
      <c r="O304" s="7"/>
      <c r="P304" s="34"/>
    </row>
    <row r="305" spans="1:16" x14ac:dyDescent="0.25">
      <c r="A305" s="7">
        <v>94</v>
      </c>
      <c r="B305" s="7">
        <v>6</v>
      </c>
      <c r="C305" s="7"/>
      <c r="D305" s="7">
        <v>4</v>
      </c>
      <c r="E305" s="7">
        <v>115</v>
      </c>
      <c r="F305" s="8" t="s">
        <v>573</v>
      </c>
      <c r="G305" s="7" t="s">
        <v>23</v>
      </c>
      <c r="H305" s="9">
        <v>273</v>
      </c>
      <c r="I305" s="7">
        <v>84</v>
      </c>
      <c r="J305" s="9">
        <v>0</v>
      </c>
      <c r="K305" s="28"/>
      <c r="L305" s="9">
        <v>8954</v>
      </c>
      <c r="M305" s="9">
        <v>0</v>
      </c>
      <c r="N305" s="44">
        <f>L305+M305</f>
        <v>8954</v>
      </c>
      <c r="O305" s="7"/>
      <c r="P305" s="34"/>
    </row>
    <row r="306" spans="1:16" x14ac:dyDescent="0.25">
      <c r="A306" s="7"/>
      <c r="B306" s="73"/>
      <c r="C306" s="73"/>
      <c r="D306" s="108">
        <v>8</v>
      </c>
      <c r="E306" s="108">
        <v>42</v>
      </c>
      <c r="F306" s="109" t="s">
        <v>805</v>
      </c>
      <c r="G306" s="108" t="s">
        <v>23</v>
      </c>
      <c r="H306" s="110">
        <v>960</v>
      </c>
      <c r="I306" s="108">
        <v>84</v>
      </c>
      <c r="J306" s="110">
        <v>0</v>
      </c>
      <c r="K306" s="111"/>
      <c r="L306" s="110">
        <v>16794</v>
      </c>
      <c r="M306" s="110">
        <v>0</v>
      </c>
      <c r="N306" s="112">
        <f>L306+M306</f>
        <v>16794</v>
      </c>
      <c r="O306" s="73"/>
      <c r="P306" s="92"/>
    </row>
    <row r="307" spans="1:16" x14ac:dyDescent="0.25">
      <c r="A307" s="7"/>
      <c r="B307" s="7"/>
      <c r="C307" s="7"/>
      <c r="D307" s="7"/>
      <c r="E307" s="7"/>
      <c r="F307" s="8"/>
      <c r="G307" s="7"/>
      <c r="H307" s="9"/>
      <c r="I307" s="7"/>
      <c r="J307" s="9"/>
      <c r="K307" s="28"/>
      <c r="L307" s="187">
        <f>SUM(L305:L306)</f>
        <v>25748</v>
      </c>
      <c r="M307" s="6">
        <f>SUM(M305:M306)</f>
        <v>0</v>
      </c>
      <c r="N307" s="103">
        <f>SUM(N305:N306)</f>
        <v>25748</v>
      </c>
      <c r="O307" s="7"/>
      <c r="P307" s="34"/>
    </row>
    <row r="308" spans="1:16" x14ac:dyDescent="0.25">
      <c r="A308" s="7"/>
      <c r="B308" s="7"/>
      <c r="C308" s="7"/>
      <c r="D308" s="7"/>
      <c r="E308" s="7"/>
      <c r="F308" s="8"/>
      <c r="G308" s="7"/>
      <c r="H308" s="9"/>
      <c r="I308" s="7"/>
      <c r="J308" s="9"/>
      <c r="K308" s="28"/>
      <c r="L308" s="9"/>
      <c r="M308" s="9"/>
      <c r="N308" s="44"/>
      <c r="O308" s="7"/>
      <c r="P308" s="34"/>
    </row>
    <row r="309" spans="1:16" x14ac:dyDescent="0.25">
      <c r="A309" s="18">
        <v>95</v>
      </c>
      <c r="B309" s="60">
        <v>6</v>
      </c>
      <c r="C309" s="60"/>
      <c r="D309" s="60">
        <v>4</v>
      </c>
      <c r="E309" s="60">
        <v>116</v>
      </c>
      <c r="F309" s="81" t="s">
        <v>960</v>
      </c>
      <c r="G309" s="60" t="s">
        <v>23</v>
      </c>
      <c r="H309" s="62">
        <v>103</v>
      </c>
      <c r="I309" s="60">
        <v>82</v>
      </c>
      <c r="J309" s="62">
        <v>0</v>
      </c>
      <c r="K309" s="63"/>
      <c r="L309" s="80">
        <v>3378</v>
      </c>
      <c r="M309" s="62">
        <v>0</v>
      </c>
      <c r="N309" s="80">
        <f>L309+M309</f>
        <v>3378</v>
      </c>
      <c r="O309" s="60"/>
      <c r="P309" s="61" t="s">
        <v>961</v>
      </c>
    </row>
    <row r="310" spans="1:16" x14ac:dyDescent="0.25">
      <c r="A310" s="60"/>
      <c r="B310" s="60"/>
      <c r="C310" s="60"/>
      <c r="D310" s="60">
        <v>4</v>
      </c>
      <c r="E310" s="60">
        <v>160</v>
      </c>
      <c r="F310" s="81" t="s">
        <v>962</v>
      </c>
      <c r="G310" s="60" t="s">
        <v>23</v>
      </c>
      <c r="H310" s="62">
        <v>150</v>
      </c>
      <c r="I310" s="60">
        <v>82</v>
      </c>
      <c r="J310" s="62"/>
      <c r="K310" s="63"/>
      <c r="L310" s="80">
        <v>4920</v>
      </c>
      <c r="M310" s="62">
        <v>0</v>
      </c>
      <c r="N310" s="80">
        <f>L310+M310</f>
        <v>4920</v>
      </c>
      <c r="O310" s="60"/>
      <c r="P310" s="61" t="s">
        <v>961</v>
      </c>
    </row>
    <row r="311" spans="1:16" x14ac:dyDescent="0.25">
      <c r="A311" s="60"/>
      <c r="B311" s="60"/>
      <c r="C311" s="60"/>
      <c r="D311" s="60">
        <v>4</v>
      </c>
      <c r="E311" s="60">
        <v>161</v>
      </c>
      <c r="F311" s="81" t="s">
        <v>963</v>
      </c>
      <c r="G311" s="60" t="s">
        <v>23</v>
      </c>
      <c r="H311" s="62">
        <v>20</v>
      </c>
      <c r="I311" s="60">
        <v>82</v>
      </c>
      <c r="J311" s="62"/>
      <c r="K311" s="63"/>
      <c r="L311" s="80">
        <v>656</v>
      </c>
      <c r="M311" s="62">
        <v>0</v>
      </c>
      <c r="N311" s="80">
        <f>L311+M311</f>
        <v>656</v>
      </c>
      <c r="O311" s="60"/>
      <c r="P311" s="61" t="s">
        <v>961</v>
      </c>
    </row>
    <row r="312" spans="1:16" s="188" customFormat="1" ht="15.75" customHeight="1" x14ac:dyDescent="0.25">
      <c r="A312" s="21"/>
      <c r="B312" s="21"/>
      <c r="C312" s="21"/>
      <c r="D312" s="21">
        <v>7</v>
      </c>
      <c r="E312" s="21">
        <v>67</v>
      </c>
      <c r="F312" s="22" t="s">
        <v>974</v>
      </c>
      <c r="G312" s="21" t="s">
        <v>23</v>
      </c>
      <c r="H312" s="23">
        <v>1786</v>
      </c>
      <c r="I312" s="21">
        <v>83</v>
      </c>
      <c r="J312" s="23">
        <v>0</v>
      </c>
      <c r="K312" s="170"/>
      <c r="L312" s="23">
        <v>73583</v>
      </c>
      <c r="M312" s="23">
        <v>0</v>
      </c>
      <c r="N312" s="171">
        <f>SUM(L312:M312)</f>
        <v>73583</v>
      </c>
      <c r="O312" s="21"/>
      <c r="P312" s="42"/>
    </row>
    <row r="313" spans="1:16" x14ac:dyDescent="0.25">
      <c r="A313" s="60"/>
      <c r="B313" s="60"/>
      <c r="C313" s="60"/>
      <c r="D313" s="60"/>
      <c r="E313" s="60"/>
      <c r="F313" s="81"/>
      <c r="G313" s="60"/>
      <c r="H313" s="62"/>
      <c r="I313" s="60"/>
      <c r="J313" s="62"/>
      <c r="K313" s="63"/>
      <c r="L313" s="94">
        <f>SUM(L309:L312)</f>
        <v>82537</v>
      </c>
      <c r="M313" s="93">
        <f ca="1">SUM(M309:M377)</f>
        <v>0</v>
      </c>
      <c r="N313" s="94">
        <f>L313</f>
        <v>82537</v>
      </c>
      <c r="O313" s="60"/>
      <c r="P313" s="61"/>
    </row>
    <row r="314" spans="1:16" x14ac:dyDescent="0.25">
      <c r="A314" s="95"/>
      <c r="B314" s="95"/>
      <c r="C314" s="95"/>
      <c r="D314" s="95"/>
      <c r="E314" s="95"/>
      <c r="F314" s="96"/>
      <c r="G314" s="95"/>
      <c r="H314" s="97"/>
      <c r="I314" s="95"/>
      <c r="J314" s="97"/>
      <c r="K314" s="98"/>
      <c r="L314" s="97"/>
      <c r="M314" s="97"/>
      <c r="N314" s="99"/>
      <c r="O314" s="95"/>
      <c r="P314" s="100"/>
    </row>
    <row r="315" spans="1:16" x14ac:dyDescent="0.25">
      <c r="A315" s="7">
        <v>96</v>
      </c>
      <c r="B315" s="7">
        <v>6</v>
      </c>
      <c r="C315" s="7"/>
      <c r="D315" s="7">
        <v>4</v>
      </c>
      <c r="E315" s="7">
        <v>118</v>
      </c>
      <c r="F315" s="8" t="s">
        <v>575</v>
      </c>
      <c r="G315" s="7" t="s">
        <v>23</v>
      </c>
      <c r="H315" s="9">
        <v>605</v>
      </c>
      <c r="I315" s="7">
        <v>84</v>
      </c>
      <c r="J315" s="9">
        <v>98</v>
      </c>
      <c r="K315" s="28">
        <v>27</v>
      </c>
      <c r="L315" s="9">
        <v>32661</v>
      </c>
      <c r="M315" s="9">
        <v>0</v>
      </c>
      <c r="N315" s="44">
        <f>L315+M315</f>
        <v>32661</v>
      </c>
      <c r="O315" s="7"/>
      <c r="P315" s="34"/>
    </row>
    <row r="316" spans="1:16" x14ac:dyDescent="0.25">
      <c r="A316" s="7"/>
      <c r="B316" s="7"/>
      <c r="C316" s="7"/>
      <c r="D316" s="126">
        <v>8</v>
      </c>
      <c r="E316" s="126">
        <v>1</v>
      </c>
      <c r="F316" s="127" t="s">
        <v>797</v>
      </c>
      <c r="G316" s="126" t="s">
        <v>798</v>
      </c>
      <c r="H316" s="128">
        <v>4580</v>
      </c>
      <c r="I316" s="126">
        <v>84</v>
      </c>
      <c r="J316" s="128">
        <v>0</v>
      </c>
      <c r="K316" s="129"/>
      <c r="L316" s="128">
        <v>150224</v>
      </c>
      <c r="M316" s="128">
        <v>0</v>
      </c>
      <c r="N316" s="130">
        <f>L316+M316</f>
        <v>150224</v>
      </c>
      <c r="O316" s="7"/>
      <c r="P316" s="34"/>
    </row>
    <row r="317" spans="1:16" x14ac:dyDescent="0.25">
      <c r="A317" s="7"/>
      <c r="B317" s="7"/>
      <c r="C317" s="7"/>
      <c r="D317" s="7"/>
      <c r="E317" s="7"/>
      <c r="F317" s="8"/>
      <c r="G317" s="7"/>
      <c r="H317" s="9"/>
      <c r="I317" s="7"/>
      <c r="J317" s="9"/>
      <c r="K317" s="28"/>
      <c r="L317" s="6">
        <f>SUM(L315:L316)</f>
        <v>182885</v>
      </c>
      <c r="M317" s="6">
        <f>SUM(M315:M316)</f>
        <v>0</v>
      </c>
      <c r="N317" s="103">
        <f>SUM(N315:N316)</f>
        <v>182885</v>
      </c>
      <c r="O317" s="7"/>
      <c r="P317" s="34"/>
    </row>
    <row r="318" spans="1:16" x14ac:dyDescent="0.25">
      <c r="A318" s="7"/>
      <c r="B318" s="7"/>
      <c r="C318" s="7"/>
      <c r="D318" s="7"/>
      <c r="E318" s="7"/>
      <c r="F318" s="8"/>
      <c r="G318" s="7"/>
      <c r="H318" s="9"/>
      <c r="I318" s="7"/>
      <c r="J318" s="9"/>
      <c r="K318" s="28"/>
      <c r="L318" s="9"/>
      <c r="M318" s="9"/>
      <c r="N318" s="44"/>
      <c r="O318" s="7"/>
      <c r="P318" s="34"/>
    </row>
    <row r="319" spans="1:16" x14ac:dyDescent="0.25">
      <c r="A319" s="7">
        <v>97</v>
      </c>
      <c r="B319" s="7">
        <v>6</v>
      </c>
      <c r="C319" s="7"/>
      <c r="D319" s="7">
        <v>4</v>
      </c>
      <c r="E319" s="7">
        <v>119</v>
      </c>
      <c r="F319" s="8" t="s">
        <v>576</v>
      </c>
      <c r="G319" s="7" t="s">
        <v>23</v>
      </c>
      <c r="H319" s="9">
        <v>574</v>
      </c>
      <c r="I319" s="7">
        <v>84</v>
      </c>
      <c r="J319" s="9">
        <v>0</v>
      </c>
      <c r="K319" s="28"/>
      <c r="L319" s="9">
        <v>18827</v>
      </c>
      <c r="M319" s="9">
        <v>0</v>
      </c>
      <c r="N319" s="44">
        <f>L319+M319</f>
        <v>18827</v>
      </c>
      <c r="O319" s="7"/>
      <c r="P319" s="34"/>
    </row>
    <row r="320" spans="1:16" x14ac:dyDescent="0.25">
      <c r="A320" s="7">
        <v>98</v>
      </c>
      <c r="B320" s="7">
        <v>6</v>
      </c>
      <c r="C320" s="7"/>
      <c r="D320" s="7">
        <v>4</v>
      </c>
      <c r="E320" s="7">
        <v>120</v>
      </c>
      <c r="F320" s="8" t="s">
        <v>1065</v>
      </c>
      <c r="G320" s="7" t="s">
        <v>23</v>
      </c>
      <c r="H320" s="9">
        <v>291</v>
      </c>
      <c r="I320" s="7">
        <v>84</v>
      </c>
      <c r="J320" s="9">
        <v>80</v>
      </c>
      <c r="K320" s="28">
        <v>29</v>
      </c>
      <c r="L320" s="9">
        <v>15456</v>
      </c>
      <c r="M320" s="9">
        <v>0</v>
      </c>
      <c r="N320" s="44">
        <f>L320+M320</f>
        <v>15456</v>
      </c>
      <c r="O320" s="7"/>
      <c r="P320" s="34"/>
    </row>
    <row r="321" spans="1:16" x14ac:dyDescent="0.25">
      <c r="A321" s="7"/>
      <c r="B321" s="7"/>
      <c r="C321" s="7"/>
      <c r="D321" s="7"/>
      <c r="E321" s="7"/>
      <c r="F321" s="8"/>
      <c r="G321" s="7"/>
      <c r="H321" s="9"/>
      <c r="I321" s="29"/>
      <c r="J321" s="9"/>
      <c r="K321" s="28"/>
      <c r="L321" s="9"/>
      <c r="M321" s="9"/>
      <c r="N321" s="44"/>
      <c r="O321" s="7"/>
      <c r="P321" s="34"/>
    </row>
    <row r="322" spans="1:16" x14ac:dyDescent="0.25">
      <c r="A322" s="7">
        <v>99</v>
      </c>
      <c r="B322" s="7">
        <v>6</v>
      </c>
      <c r="C322" s="7"/>
      <c r="D322" s="7">
        <v>4</v>
      </c>
      <c r="E322" s="7">
        <v>122</v>
      </c>
      <c r="F322" s="8" t="s">
        <v>579</v>
      </c>
      <c r="G322" s="7" t="s">
        <v>23</v>
      </c>
      <c r="H322" s="9">
        <v>287</v>
      </c>
      <c r="I322" s="7">
        <v>84</v>
      </c>
      <c r="J322" s="9">
        <v>60</v>
      </c>
      <c r="K322" s="28">
        <v>30</v>
      </c>
      <c r="L322" s="9">
        <v>11750</v>
      </c>
      <c r="M322" s="9">
        <v>0</v>
      </c>
      <c r="N322" s="44">
        <f>L322+M322</f>
        <v>11750</v>
      </c>
      <c r="O322" s="7"/>
      <c r="P322" s="34"/>
    </row>
    <row r="323" spans="1:16" x14ac:dyDescent="0.25">
      <c r="A323" s="7"/>
      <c r="B323" s="7"/>
      <c r="C323" s="7"/>
      <c r="D323" s="7">
        <v>4</v>
      </c>
      <c r="E323" s="7">
        <v>123</v>
      </c>
      <c r="F323" s="8" t="s">
        <v>580</v>
      </c>
      <c r="G323" s="7" t="s">
        <v>23</v>
      </c>
      <c r="H323" s="9">
        <v>210</v>
      </c>
      <c r="I323" s="7">
        <v>84</v>
      </c>
      <c r="J323" s="9">
        <v>0</v>
      </c>
      <c r="K323" s="28"/>
      <c r="L323" s="9">
        <v>6888</v>
      </c>
      <c r="M323" s="9">
        <v>0</v>
      </c>
      <c r="N323" s="44">
        <f>L323+M323</f>
        <v>6888</v>
      </c>
      <c r="O323" s="7"/>
      <c r="P323" s="34"/>
    </row>
    <row r="324" spans="1:16" x14ac:dyDescent="0.25">
      <c r="A324" s="7"/>
      <c r="B324" s="7"/>
      <c r="C324" s="7"/>
      <c r="D324" s="7"/>
      <c r="E324" s="7"/>
      <c r="F324" s="8"/>
      <c r="G324" s="7"/>
      <c r="H324" s="9"/>
      <c r="I324" s="7"/>
      <c r="J324" s="9"/>
      <c r="K324" s="28"/>
      <c r="L324" s="6">
        <f>SUM(L322:L323)</f>
        <v>18638</v>
      </c>
      <c r="M324" s="6">
        <f>SUM(M322:M323)</f>
        <v>0</v>
      </c>
      <c r="N324" s="103">
        <f>SUM(N322:N323)</f>
        <v>18638</v>
      </c>
      <c r="O324" s="7"/>
      <c r="P324" s="34"/>
    </row>
    <row r="325" spans="1:16" x14ac:dyDescent="0.25">
      <c r="A325" s="7"/>
      <c r="B325" s="7"/>
      <c r="C325" s="7"/>
      <c r="D325" s="7"/>
      <c r="E325" s="7"/>
      <c r="F325" s="8"/>
      <c r="G325" s="7"/>
      <c r="H325" s="9"/>
      <c r="I325" s="7"/>
      <c r="J325" s="9"/>
      <c r="K325" s="28"/>
      <c r="L325" s="9"/>
      <c r="M325" s="9"/>
      <c r="N325" s="44"/>
      <c r="O325" s="7"/>
      <c r="P325" s="34"/>
    </row>
    <row r="326" spans="1:16" x14ac:dyDescent="0.25">
      <c r="A326" s="7">
        <v>100</v>
      </c>
      <c r="B326" s="7">
        <v>6</v>
      </c>
      <c r="C326" s="7"/>
      <c r="D326" s="7">
        <v>4</v>
      </c>
      <c r="E326" s="7">
        <v>128</v>
      </c>
      <c r="F326" s="8" t="s">
        <v>582</v>
      </c>
      <c r="G326" s="7" t="s">
        <v>23</v>
      </c>
      <c r="H326" s="9">
        <v>537</v>
      </c>
      <c r="I326" s="7">
        <v>84</v>
      </c>
      <c r="J326" s="9">
        <v>112</v>
      </c>
      <c r="K326" s="28">
        <v>26</v>
      </c>
      <c r="L326" s="9">
        <v>32833</v>
      </c>
      <c r="M326" s="9">
        <v>0</v>
      </c>
      <c r="N326" s="44">
        <f t="shared" ref="N326:N332" si="3">L326+M326</f>
        <v>32833</v>
      </c>
      <c r="O326" s="7"/>
      <c r="P326" s="34"/>
    </row>
    <row r="327" spans="1:16" x14ac:dyDescent="0.25">
      <c r="A327" s="7"/>
      <c r="B327" s="7"/>
      <c r="C327" s="7"/>
      <c r="D327" s="7">
        <v>7</v>
      </c>
      <c r="E327" s="7">
        <v>72</v>
      </c>
      <c r="F327" s="8" t="s">
        <v>787</v>
      </c>
      <c r="G327" s="7" t="s">
        <v>23</v>
      </c>
      <c r="H327" s="9">
        <v>2213</v>
      </c>
      <c r="I327" s="7">
        <v>83</v>
      </c>
      <c r="J327" s="9">
        <v>0</v>
      </c>
      <c r="K327" s="28"/>
      <c r="L327" s="9">
        <v>91176</v>
      </c>
      <c r="M327" s="9">
        <v>0</v>
      </c>
      <c r="N327" s="44">
        <f t="shared" si="3"/>
        <v>91176</v>
      </c>
      <c r="O327" s="7"/>
      <c r="P327" s="34"/>
    </row>
    <row r="328" spans="1:16" x14ac:dyDescent="0.25">
      <c r="A328" s="7"/>
      <c r="B328" s="7"/>
      <c r="C328" s="7"/>
      <c r="D328" s="7">
        <v>7</v>
      </c>
      <c r="E328" s="7">
        <v>73</v>
      </c>
      <c r="F328" s="8" t="s">
        <v>678</v>
      </c>
      <c r="G328" s="7" t="s">
        <v>23</v>
      </c>
      <c r="H328" s="9">
        <v>2222</v>
      </c>
      <c r="I328" s="7">
        <v>83</v>
      </c>
      <c r="J328" s="9">
        <v>0</v>
      </c>
      <c r="K328" s="28"/>
      <c r="L328" s="9">
        <v>91546</v>
      </c>
      <c r="M328" s="9">
        <v>0</v>
      </c>
      <c r="N328" s="44">
        <f t="shared" si="3"/>
        <v>91546</v>
      </c>
      <c r="O328" s="7"/>
      <c r="P328" s="34"/>
    </row>
    <row r="329" spans="1:16" x14ac:dyDescent="0.25">
      <c r="A329" s="7"/>
      <c r="B329" s="7"/>
      <c r="C329" s="7"/>
      <c r="D329" s="7">
        <v>8</v>
      </c>
      <c r="E329" s="7">
        <v>63</v>
      </c>
      <c r="F329" s="8" t="s">
        <v>814</v>
      </c>
      <c r="G329" s="7" t="s">
        <v>23</v>
      </c>
      <c r="H329" s="9">
        <v>1225</v>
      </c>
      <c r="I329" s="7">
        <v>84</v>
      </c>
      <c r="J329" s="9">
        <v>0</v>
      </c>
      <c r="K329" s="28"/>
      <c r="L329" s="9">
        <v>40180</v>
      </c>
      <c r="M329" s="9">
        <v>0</v>
      </c>
      <c r="N329" s="44">
        <f t="shared" si="3"/>
        <v>40180</v>
      </c>
      <c r="O329" s="7"/>
      <c r="P329" s="34"/>
    </row>
    <row r="330" spans="1:16" x14ac:dyDescent="0.25">
      <c r="A330" s="7"/>
      <c r="B330" s="7"/>
      <c r="C330" s="7"/>
      <c r="D330" s="7">
        <v>8</v>
      </c>
      <c r="E330" s="7">
        <v>77</v>
      </c>
      <c r="F330" s="8" t="s">
        <v>818</v>
      </c>
      <c r="G330" s="7" t="s">
        <v>23</v>
      </c>
      <c r="H330" s="9">
        <v>893</v>
      </c>
      <c r="I330" s="7">
        <v>84</v>
      </c>
      <c r="J330" s="9">
        <v>0</v>
      </c>
      <c r="K330" s="28"/>
      <c r="L330" s="9">
        <v>29290</v>
      </c>
      <c r="M330" s="9">
        <v>0</v>
      </c>
      <c r="N330" s="44">
        <f t="shared" si="3"/>
        <v>29290</v>
      </c>
      <c r="O330" s="7"/>
      <c r="P330" s="34"/>
    </row>
    <row r="331" spans="1:16" x14ac:dyDescent="0.25">
      <c r="A331" s="7"/>
      <c r="B331" s="7"/>
      <c r="C331" s="7"/>
      <c r="D331" s="7">
        <v>8</v>
      </c>
      <c r="E331" s="7">
        <v>78</v>
      </c>
      <c r="F331" s="8" t="s">
        <v>819</v>
      </c>
      <c r="G331" s="7" t="s">
        <v>23</v>
      </c>
      <c r="H331" s="9">
        <v>3619</v>
      </c>
      <c r="I331" s="7">
        <v>84</v>
      </c>
      <c r="J331" s="9">
        <v>0</v>
      </c>
      <c r="K331" s="28"/>
      <c r="L331" s="9">
        <v>118703</v>
      </c>
      <c r="M331" s="9">
        <v>0</v>
      </c>
      <c r="N331" s="44">
        <f t="shared" si="3"/>
        <v>118703</v>
      </c>
      <c r="O331" s="7"/>
      <c r="P331" s="34"/>
    </row>
    <row r="332" spans="1:16" x14ac:dyDescent="0.25">
      <c r="A332" s="7"/>
      <c r="B332" s="7"/>
      <c r="C332" s="7"/>
      <c r="D332" s="7">
        <v>8</v>
      </c>
      <c r="E332" s="7">
        <v>105</v>
      </c>
      <c r="F332" s="8" t="s">
        <v>819</v>
      </c>
      <c r="G332" s="7" t="s">
        <v>23</v>
      </c>
      <c r="H332" s="9">
        <v>883</v>
      </c>
      <c r="I332" s="7">
        <v>83</v>
      </c>
      <c r="J332" s="9">
        <v>0</v>
      </c>
      <c r="K332" s="28"/>
      <c r="L332" s="9">
        <v>36380</v>
      </c>
      <c r="M332" s="9">
        <v>0</v>
      </c>
      <c r="N332" s="44">
        <f t="shared" si="3"/>
        <v>36380</v>
      </c>
      <c r="O332" s="7"/>
      <c r="P332" s="34"/>
    </row>
    <row r="333" spans="1:16" x14ac:dyDescent="0.25">
      <c r="A333" s="7"/>
      <c r="B333" s="7"/>
      <c r="C333" s="7"/>
      <c r="D333" s="7"/>
      <c r="E333" s="7"/>
      <c r="F333" s="8"/>
      <c r="G333" s="7"/>
      <c r="H333" s="9"/>
      <c r="I333" s="7"/>
      <c r="J333" s="9"/>
      <c r="K333" s="28"/>
      <c r="L333" s="6">
        <f>SUM(L326:L332)</f>
        <v>440108</v>
      </c>
      <c r="M333" s="6">
        <f>SUM(M326:M332)</f>
        <v>0</v>
      </c>
      <c r="N333" s="103">
        <f>SUM(N326:N332)</f>
        <v>440108</v>
      </c>
      <c r="O333" s="7"/>
      <c r="P333" s="34"/>
    </row>
    <row r="334" spans="1:16" x14ac:dyDescent="0.25">
      <c r="A334" s="7"/>
      <c r="B334" s="7"/>
      <c r="C334" s="7"/>
      <c r="D334" s="7"/>
      <c r="E334" s="7"/>
      <c r="F334" s="8"/>
      <c r="G334" s="7"/>
      <c r="H334" s="9"/>
      <c r="I334" s="7"/>
      <c r="J334" s="9"/>
      <c r="K334" s="28"/>
      <c r="L334" s="9"/>
      <c r="M334" s="9"/>
      <c r="N334" s="44"/>
      <c r="O334" s="7"/>
      <c r="P334" s="34"/>
    </row>
    <row r="335" spans="1:16" x14ac:dyDescent="0.25">
      <c r="A335" s="7">
        <v>101</v>
      </c>
      <c r="B335" s="7">
        <v>6</v>
      </c>
      <c r="C335" s="7"/>
      <c r="D335" s="7">
        <v>4</v>
      </c>
      <c r="E335" s="7">
        <v>129</v>
      </c>
      <c r="F335" s="8" t="s">
        <v>583</v>
      </c>
      <c r="G335" s="7" t="s">
        <v>23</v>
      </c>
      <c r="H335" s="9">
        <v>185</v>
      </c>
      <c r="I335" s="7">
        <v>84</v>
      </c>
      <c r="J335" s="9">
        <v>70</v>
      </c>
      <c r="K335" s="28">
        <v>27</v>
      </c>
      <c r="L335" s="9">
        <v>14080</v>
      </c>
      <c r="M335" s="9">
        <v>0</v>
      </c>
      <c r="N335" s="44">
        <f>L335+M335</f>
        <v>14080</v>
      </c>
      <c r="O335" s="7"/>
      <c r="P335" s="34"/>
    </row>
    <row r="336" spans="1:16" x14ac:dyDescent="0.25">
      <c r="A336" s="7"/>
      <c r="B336" s="7"/>
      <c r="C336" s="7"/>
      <c r="D336" s="7">
        <v>4</v>
      </c>
      <c r="E336" s="7">
        <v>130</v>
      </c>
      <c r="F336" s="8" t="s">
        <v>584</v>
      </c>
      <c r="G336" s="7" t="s">
        <v>23</v>
      </c>
      <c r="H336" s="9">
        <v>182</v>
      </c>
      <c r="I336" s="7">
        <v>84</v>
      </c>
      <c r="J336" s="9">
        <v>70</v>
      </c>
      <c r="K336" s="28">
        <v>29</v>
      </c>
      <c r="L336" s="9">
        <v>10650</v>
      </c>
      <c r="M336" s="9">
        <v>0</v>
      </c>
      <c r="N336" s="44">
        <f>L336+M336</f>
        <v>10650</v>
      </c>
      <c r="O336" s="7"/>
      <c r="P336" s="34"/>
    </row>
    <row r="337" spans="1:16" x14ac:dyDescent="0.25">
      <c r="A337" s="7"/>
      <c r="B337" s="7"/>
      <c r="C337" s="7"/>
      <c r="D337" s="7"/>
      <c r="E337" s="7"/>
      <c r="F337" s="8"/>
      <c r="G337" s="7"/>
      <c r="H337" s="9"/>
      <c r="I337" s="7"/>
      <c r="J337" s="9"/>
      <c r="K337" s="28"/>
      <c r="L337" s="6">
        <f>SUM(L335:L336)</f>
        <v>24730</v>
      </c>
      <c r="M337" s="6">
        <f>SUM(M335:M336)</f>
        <v>0</v>
      </c>
      <c r="N337" s="103">
        <f>SUM(N335:N336)</f>
        <v>24730</v>
      </c>
      <c r="O337" s="7"/>
      <c r="P337" s="34"/>
    </row>
    <row r="338" spans="1:16" x14ac:dyDescent="0.25">
      <c r="A338" s="7"/>
      <c r="B338" s="7"/>
      <c r="C338" s="7"/>
      <c r="D338" s="7"/>
      <c r="E338" s="7"/>
      <c r="F338" s="8"/>
      <c r="G338" s="7"/>
      <c r="H338" s="9"/>
      <c r="I338" s="7"/>
      <c r="J338" s="9"/>
      <c r="K338" s="28"/>
      <c r="L338" s="9"/>
      <c r="M338" s="9"/>
      <c r="N338" s="44"/>
      <c r="O338" s="7"/>
      <c r="P338" s="34"/>
    </row>
    <row r="339" spans="1:16" x14ac:dyDescent="0.25">
      <c r="A339" s="7">
        <v>102</v>
      </c>
      <c r="B339" s="7">
        <v>6</v>
      </c>
      <c r="C339" s="7"/>
      <c r="D339" s="7">
        <v>4</v>
      </c>
      <c r="E339" s="7">
        <v>131</v>
      </c>
      <c r="F339" s="8" t="s">
        <v>585</v>
      </c>
      <c r="G339" s="7" t="s">
        <v>23</v>
      </c>
      <c r="H339" s="9">
        <v>493</v>
      </c>
      <c r="I339" s="7">
        <v>86</v>
      </c>
      <c r="J339" s="9">
        <v>70</v>
      </c>
      <c r="K339" s="28">
        <v>27</v>
      </c>
      <c r="L339" s="9">
        <v>17478</v>
      </c>
      <c r="M339" s="9">
        <v>0</v>
      </c>
      <c r="N339" s="44">
        <f>L339+M339</f>
        <v>17478</v>
      </c>
      <c r="O339" s="7"/>
      <c r="P339" s="34"/>
    </row>
    <row r="340" spans="1:16" x14ac:dyDescent="0.25">
      <c r="A340" s="7"/>
      <c r="B340" s="7"/>
      <c r="C340" s="7"/>
      <c r="D340" s="7">
        <v>8</v>
      </c>
      <c r="E340" s="7">
        <v>56</v>
      </c>
      <c r="F340" s="8" t="s">
        <v>810</v>
      </c>
      <c r="G340" s="7" t="s">
        <v>23</v>
      </c>
      <c r="H340" s="9">
        <v>837</v>
      </c>
      <c r="I340" s="7">
        <v>84</v>
      </c>
      <c r="J340" s="9">
        <v>0</v>
      </c>
      <c r="K340" s="28"/>
      <c r="L340" s="9">
        <v>27454</v>
      </c>
      <c r="M340" s="9">
        <v>0</v>
      </c>
      <c r="N340" s="44">
        <f>L340+M340</f>
        <v>27454</v>
      </c>
      <c r="O340" s="7"/>
      <c r="P340" s="34"/>
    </row>
    <row r="341" spans="1:16" x14ac:dyDescent="0.25">
      <c r="A341" s="7"/>
      <c r="B341" s="7"/>
      <c r="C341" s="7"/>
      <c r="D341" s="7"/>
      <c r="E341" s="7"/>
      <c r="F341" s="8"/>
      <c r="G341" s="7"/>
      <c r="H341" s="9"/>
      <c r="I341" s="7"/>
      <c r="J341" s="9"/>
      <c r="K341" s="28"/>
      <c r="L341" s="6">
        <f>SUM(L339:L340)</f>
        <v>44932</v>
      </c>
      <c r="M341" s="6">
        <f>SUM(M339:M340)</f>
        <v>0</v>
      </c>
      <c r="N341" s="103">
        <f>SUM(N339:N340)</f>
        <v>44932</v>
      </c>
      <c r="O341" s="7"/>
      <c r="P341" s="34"/>
    </row>
    <row r="342" spans="1:16" x14ac:dyDescent="0.25">
      <c r="A342" s="7"/>
      <c r="B342" s="7"/>
      <c r="C342" s="7"/>
      <c r="D342" s="7"/>
      <c r="E342" s="7"/>
      <c r="F342" s="8"/>
      <c r="G342" s="7"/>
      <c r="H342" s="9"/>
      <c r="I342" s="7"/>
      <c r="J342" s="9"/>
      <c r="K342" s="28"/>
      <c r="L342" s="9"/>
      <c r="M342" s="9"/>
      <c r="N342" s="44"/>
      <c r="O342" s="7"/>
      <c r="P342" s="34"/>
    </row>
    <row r="343" spans="1:16" x14ac:dyDescent="0.25">
      <c r="A343" s="18">
        <v>103</v>
      </c>
      <c r="B343" s="60">
        <v>6</v>
      </c>
      <c r="C343" s="60"/>
      <c r="D343" s="60">
        <v>4</v>
      </c>
      <c r="E343" s="60">
        <v>132</v>
      </c>
      <c r="F343" s="81" t="s">
        <v>964</v>
      </c>
      <c r="G343" s="60" t="s">
        <v>23</v>
      </c>
      <c r="H343" s="62">
        <v>164</v>
      </c>
      <c r="I343" s="60">
        <v>82</v>
      </c>
      <c r="J343" s="62">
        <v>70</v>
      </c>
      <c r="K343" s="63">
        <v>27</v>
      </c>
      <c r="L343" s="80">
        <v>13391</v>
      </c>
      <c r="M343" s="62">
        <v>0</v>
      </c>
      <c r="N343" s="80">
        <f>L343+M343</f>
        <v>13391</v>
      </c>
      <c r="O343" s="60"/>
      <c r="P343" s="61" t="s">
        <v>965</v>
      </c>
    </row>
    <row r="344" spans="1:16" x14ac:dyDescent="0.25">
      <c r="A344" s="7"/>
      <c r="B344" s="7"/>
      <c r="C344" s="7"/>
      <c r="D344" s="7">
        <v>4</v>
      </c>
      <c r="E344" s="7">
        <v>133</v>
      </c>
      <c r="F344" s="8" t="s">
        <v>587</v>
      </c>
      <c r="G344" s="7" t="s">
        <v>23</v>
      </c>
      <c r="H344" s="9">
        <v>554</v>
      </c>
      <c r="I344" s="7">
        <v>84</v>
      </c>
      <c r="J344" s="9">
        <v>0</v>
      </c>
      <c r="K344" s="28"/>
      <c r="L344" s="9">
        <v>18171</v>
      </c>
      <c r="M344" s="9">
        <v>0</v>
      </c>
      <c r="N344" s="44">
        <f>L344+M344</f>
        <v>18171</v>
      </c>
      <c r="O344" s="7"/>
      <c r="P344" s="34"/>
    </row>
    <row r="345" spans="1:16" x14ac:dyDescent="0.25">
      <c r="A345" s="60"/>
      <c r="B345" s="60"/>
      <c r="C345" s="60"/>
      <c r="D345" s="60">
        <v>4</v>
      </c>
      <c r="E345" s="60">
        <v>150</v>
      </c>
      <c r="F345" s="81" t="s">
        <v>966</v>
      </c>
      <c r="G345" s="60" t="s">
        <v>23</v>
      </c>
      <c r="H345" s="62">
        <v>215</v>
      </c>
      <c r="I345" s="60">
        <v>82</v>
      </c>
      <c r="J345" s="62"/>
      <c r="K345" s="63"/>
      <c r="L345" s="80">
        <v>7052</v>
      </c>
      <c r="M345" s="9">
        <v>0</v>
      </c>
      <c r="N345" s="80">
        <f>L345+M345</f>
        <v>7052</v>
      </c>
      <c r="O345" s="60"/>
      <c r="P345" s="61" t="s">
        <v>965</v>
      </c>
    </row>
    <row r="346" spans="1:16" x14ac:dyDescent="0.25">
      <c r="A346" s="95"/>
      <c r="B346" s="60">
        <v>6</v>
      </c>
      <c r="C346" s="60"/>
      <c r="D346" s="60">
        <v>4</v>
      </c>
      <c r="E346" s="60">
        <v>163</v>
      </c>
      <c r="F346" s="81" t="s">
        <v>608</v>
      </c>
      <c r="G346" s="60" t="s">
        <v>23</v>
      </c>
      <c r="H346" s="62">
        <v>252</v>
      </c>
      <c r="I346" s="60">
        <v>82</v>
      </c>
      <c r="J346" s="62"/>
      <c r="K346" s="63"/>
      <c r="L346" s="80">
        <v>8266</v>
      </c>
      <c r="M346" s="62">
        <v>0</v>
      </c>
      <c r="N346" s="80">
        <f>L346+M346</f>
        <v>8266</v>
      </c>
      <c r="O346" s="60"/>
      <c r="P346" s="60"/>
    </row>
    <row r="347" spans="1:16" x14ac:dyDescent="0.25">
      <c r="A347" s="7"/>
      <c r="B347" s="95"/>
      <c r="C347" s="95"/>
      <c r="D347" s="95"/>
      <c r="E347" s="95"/>
      <c r="F347" s="96"/>
      <c r="G347" s="95"/>
      <c r="H347" s="97"/>
      <c r="I347" s="95"/>
      <c r="J347" s="97"/>
      <c r="K347" s="98"/>
      <c r="L347" s="139">
        <f>SUM(L343:L346)</f>
        <v>46880</v>
      </c>
      <c r="M347" s="139">
        <f>SUM(M343:M346)</f>
        <v>0</v>
      </c>
      <c r="N347" s="139">
        <f>SUM(N343:N346)</f>
        <v>46880</v>
      </c>
      <c r="O347" s="95"/>
      <c r="P347" s="100"/>
    </row>
    <row r="348" spans="1:16" x14ac:dyDescent="0.25">
      <c r="A348" s="7"/>
      <c r="B348" s="7"/>
      <c r="C348" s="7"/>
      <c r="D348" s="7"/>
      <c r="E348" s="7"/>
      <c r="F348" s="8"/>
      <c r="G348" s="7"/>
      <c r="H348" s="9"/>
      <c r="I348" s="7"/>
      <c r="J348" s="9"/>
      <c r="K348" s="28"/>
      <c r="L348" s="9"/>
      <c r="M348" s="9"/>
      <c r="N348" s="44"/>
      <c r="O348" s="7"/>
      <c r="P348" s="34"/>
    </row>
    <row r="349" spans="1:16" x14ac:dyDescent="0.25">
      <c r="A349" s="7">
        <v>104</v>
      </c>
      <c r="B349" s="7">
        <v>6</v>
      </c>
      <c r="C349" s="7"/>
      <c r="D349" s="7">
        <v>4</v>
      </c>
      <c r="E349" s="7">
        <v>100</v>
      </c>
      <c r="F349" s="8" t="s">
        <v>558</v>
      </c>
      <c r="G349" s="7" t="s">
        <v>23</v>
      </c>
      <c r="H349" s="9">
        <v>274</v>
      </c>
      <c r="I349" s="7">
        <v>84</v>
      </c>
      <c r="J349" s="9">
        <v>0</v>
      </c>
      <c r="K349" s="28"/>
      <c r="L349" s="9">
        <v>8987</v>
      </c>
      <c r="M349" s="9">
        <v>0</v>
      </c>
      <c r="N349" s="44">
        <f>L349+M349</f>
        <v>8987</v>
      </c>
      <c r="O349" s="7"/>
      <c r="P349" s="34"/>
    </row>
    <row r="350" spans="1:16" x14ac:dyDescent="0.25">
      <c r="A350" s="7"/>
      <c r="B350" s="7"/>
      <c r="C350" s="7"/>
      <c r="D350" s="7">
        <v>4</v>
      </c>
      <c r="E350" s="7">
        <v>102</v>
      </c>
      <c r="F350" s="8" t="s">
        <v>560</v>
      </c>
      <c r="G350" s="7" t="s">
        <v>23</v>
      </c>
      <c r="H350" s="9">
        <v>97</v>
      </c>
      <c r="I350" s="7">
        <v>84</v>
      </c>
      <c r="J350" s="9">
        <v>50</v>
      </c>
      <c r="K350" s="28">
        <v>30</v>
      </c>
      <c r="L350" s="9">
        <v>4462</v>
      </c>
      <c r="M350" s="9">
        <v>0</v>
      </c>
      <c r="N350" s="44">
        <f>L350+M350</f>
        <v>4462</v>
      </c>
      <c r="O350" s="7"/>
      <c r="P350" s="34"/>
    </row>
    <row r="351" spans="1:16" x14ac:dyDescent="0.25">
      <c r="A351" s="7"/>
      <c r="B351" s="7"/>
      <c r="C351" s="7"/>
      <c r="D351" s="7">
        <v>4</v>
      </c>
      <c r="E351" s="7">
        <v>134</v>
      </c>
      <c r="F351" s="8" t="s">
        <v>558</v>
      </c>
      <c r="G351" s="7" t="s">
        <v>23</v>
      </c>
      <c r="H351" s="9">
        <v>561</v>
      </c>
      <c r="I351" s="7">
        <v>84</v>
      </c>
      <c r="J351" s="9">
        <v>72</v>
      </c>
      <c r="K351" s="28">
        <v>29</v>
      </c>
      <c r="L351" s="9">
        <v>23329</v>
      </c>
      <c r="M351" s="9">
        <v>0</v>
      </c>
      <c r="N351" s="44">
        <f>L351+M351</f>
        <v>23329</v>
      </c>
      <c r="O351" s="7"/>
      <c r="P351" s="34"/>
    </row>
    <row r="352" spans="1:16" x14ac:dyDescent="0.25">
      <c r="A352" s="7"/>
      <c r="B352" s="7"/>
      <c r="C352" s="7"/>
      <c r="D352" s="7"/>
      <c r="E352" s="7"/>
      <c r="F352" s="8"/>
      <c r="G352" s="7"/>
      <c r="H352" s="9"/>
      <c r="I352" s="7"/>
      <c r="J352" s="9"/>
      <c r="K352" s="28"/>
      <c r="L352" s="6">
        <f>SUM(L349:L351)</f>
        <v>36778</v>
      </c>
      <c r="M352" s="6">
        <f>SUM(M349:M351)</f>
        <v>0</v>
      </c>
      <c r="N352" s="103">
        <f>SUM(N349:N351)</f>
        <v>36778</v>
      </c>
      <c r="O352" s="7"/>
      <c r="P352" s="34"/>
    </row>
    <row r="353" spans="1:16" x14ac:dyDescent="0.25">
      <c r="A353" s="18"/>
      <c r="B353" s="7"/>
      <c r="C353" s="7"/>
      <c r="D353" s="7"/>
      <c r="E353" s="7"/>
      <c r="F353" s="8"/>
      <c r="G353" s="7"/>
      <c r="H353" s="9"/>
      <c r="I353" s="7"/>
      <c r="J353" s="9"/>
      <c r="K353" s="28"/>
      <c r="L353" s="9"/>
      <c r="M353" s="9"/>
      <c r="N353" s="44"/>
      <c r="O353" s="7"/>
      <c r="P353" s="34"/>
    </row>
    <row r="354" spans="1:16" x14ac:dyDescent="0.25">
      <c r="A354" s="18">
        <v>105</v>
      </c>
      <c r="B354" s="60">
        <v>6</v>
      </c>
      <c r="C354" s="60"/>
      <c r="D354" s="60">
        <v>3</v>
      </c>
      <c r="E354" s="60">
        <v>266</v>
      </c>
      <c r="F354" s="81" t="s">
        <v>967</v>
      </c>
      <c r="G354" s="60" t="s">
        <v>470</v>
      </c>
      <c r="H354" s="62">
        <v>1758</v>
      </c>
      <c r="I354" s="60">
        <v>82</v>
      </c>
      <c r="J354" s="62">
        <v>0</v>
      </c>
      <c r="K354" s="63"/>
      <c r="L354" s="62">
        <v>72430</v>
      </c>
      <c r="M354" s="62">
        <v>0</v>
      </c>
      <c r="N354" s="80">
        <f>L354+M354</f>
        <v>72430</v>
      </c>
      <c r="O354" s="60"/>
      <c r="P354" s="61" t="s">
        <v>968</v>
      </c>
    </row>
    <row r="355" spans="1:16" s="186" customFormat="1" x14ac:dyDescent="0.25">
      <c r="A355" s="73"/>
      <c r="B355" s="73"/>
      <c r="C355" s="73"/>
      <c r="D355" s="73">
        <v>4</v>
      </c>
      <c r="E355" s="73">
        <v>135</v>
      </c>
      <c r="F355" s="74" t="s">
        <v>969</v>
      </c>
      <c r="G355" s="73" t="s">
        <v>23</v>
      </c>
      <c r="H355" s="75">
        <v>294</v>
      </c>
      <c r="I355" s="73">
        <v>82</v>
      </c>
      <c r="J355" s="75">
        <v>98</v>
      </c>
      <c r="K355" s="76">
        <v>29</v>
      </c>
      <c r="L355" s="77"/>
      <c r="M355" s="75"/>
      <c r="N355" s="77"/>
      <c r="O355" s="73"/>
      <c r="P355" s="92" t="s">
        <v>970</v>
      </c>
    </row>
    <row r="356" spans="1:16" s="186" customFormat="1" x14ac:dyDescent="0.25">
      <c r="A356" s="10"/>
      <c r="B356" s="73"/>
      <c r="C356" s="73"/>
      <c r="D356" s="73">
        <v>4</v>
      </c>
      <c r="E356" s="73">
        <v>151</v>
      </c>
      <c r="F356" s="74" t="s">
        <v>971</v>
      </c>
      <c r="G356" s="73" t="s">
        <v>23</v>
      </c>
      <c r="H356" s="75">
        <v>273</v>
      </c>
      <c r="I356" s="73">
        <v>82</v>
      </c>
      <c r="J356" s="75"/>
      <c r="K356" s="76"/>
      <c r="L356" s="77"/>
      <c r="M356" s="75"/>
      <c r="N356" s="77"/>
      <c r="O356" s="73"/>
      <c r="P356" s="92" t="s">
        <v>970</v>
      </c>
    </row>
    <row r="357" spans="1:16" x14ac:dyDescent="0.25">
      <c r="A357" s="7"/>
      <c r="B357" s="7"/>
      <c r="C357" s="7"/>
      <c r="D357" s="7"/>
      <c r="E357" s="7"/>
      <c r="F357" s="8"/>
      <c r="G357" s="7"/>
      <c r="H357" s="9"/>
      <c r="I357" s="7"/>
      <c r="J357" s="9"/>
      <c r="K357" s="28"/>
      <c r="L357" s="6">
        <f>SUM(L354:L356)</f>
        <v>72430</v>
      </c>
      <c r="M357" s="6">
        <f>SUM(M354:M356)</f>
        <v>0</v>
      </c>
      <c r="N357" s="103">
        <f>SUM(N354:N356)</f>
        <v>72430</v>
      </c>
      <c r="O357" s="7"/>
      <c r="P357" s="34"/>
    </row>
    <row r="358" spans="1:16" x14ac:dyDescent="0.25">
      <c r="A358" s="10"/>
      <c r="B358" s="7"/>
      <c r="C358" s="7"/>
      <c r="D358" s="7"/>
      <c r="E358" s="7"/>
      <c r="F358" s="8"/>
      <c r="G358" s="7"/>
      <c r="H358" s="9"/>
      <c r="I358" s="7"/>
      <c r="J358" s="9"/>
      <c r="K358" s="28"/>
      <c r="L358" s="9"/>
      <c r="M358" s="9"/>
      <c r="N358" s="44"/>
      <c r="O358" s="7"/>
      <c r="P358" s="34"/>
    </row>
    <row r="359" spans="1:16" x14ac:dyDescent="0.25">
      <c r="A359" s="10">
        <v>106</v>
      </c>
      <c r="B359" s="73">
        <v>6</v>
      </c>
      <c r="C359" s="73"/>
      <c r="D359" s="108">
        <v>4</v>
      </c>
      <c r="E359" s="108">
        <v>136</v>
      </c>
      <c r="F359" s="109" t="s">
        <v>589</v>
      </c>
      <c r="G359" s="108" t="s">
        <v>23</v>
      </c>
      <c r="H359" s="110">
        <v>567</v>
      </c>
      <c r="I359" s="108">
        <v>84</v>
      </c>
      <c r="J359" s="110">
        <v>98</v>
      </c>
      <c r="K359" s="111">
        <v>29</v>
      </c>
      <c r="L359" s="112">
        <v>18484</v>
      </c>
      <c r="M359" s="110">
        <v>0</v>
      </c>
      <c r="N359" s="112">
        <f>L359+M359</f>
        <v>18484</v>
      </c>
      <c r="O359" s="73"/>
      <c r="P359" s="92"/>
    </row>
    <row r="360" spans="1:16" x14ac:dyDescent="0.25">
      <c r="A360" s="7"/>
      <c r="B360" s="7"/>
      <c r="C360" s="7"/>
      <c r="D360" s="7"/>
      <c r="E360" s="7"/>
      <c r="F360" s="8"/>
      <c r="G360" s="7"/>
      <c r="H360" s="9"/>
      <c r="I360" s="7"/>
      <c r="J360" s="9"/>
      <c r="K360" s="28"/>
      <c r="L360" s="9"/>
      <c r="M360" s="9"/>
      <c r="N360" s="44"/>
      <c r="O360" s="7"/>
      <c r="P360" s="34"/>
    </row>
    <row r="361" spans="1:16" x14ac:dyDescent="0.25">
      <c r="A361" s="7">
        <v>107</v>
      </c>
      <c r="B361" s="7">
        <v>6</v>
      </c>
      <c r="C361" s="7"/>
      <c r="D361" s="7">
        <v>4</v>
      </c>
      <c r="E361" s="7">
        <v>87</v>
      </c>
      <c r="F361" s="8" t="s">
        <v>547</v>
      </c>
      <c r="G361" s="7" t="s">
        <v>23</v>
      </c>
      <c r="H361" s="9">
        <v>147</v>
      </c>
      <c r="I361" s="7">
        <v>86</v>
      </c>
      <c r="J361" s="9">
        <v>0</v>
      </c>
      <c r="K361" s="28"/>
      <c r="L361" s="9">
        <v>2822</v>
      </c>
      <c r="M361" s="9">
        <v>0</v>
      </c>
      <c r="N361" s="44">
        <f>L361+M361</f>
        <v>2822</v>
      </c>
      <c r="O361" s="7"/>
      <c r="P361" s="34"/>
    </row>
    <row r="362" spans="1:16" x14ac:dyDescent="0.25">
      <c r="A362" s="7"/>
      <c r="B362" s="7"/>
      <c r="C362" s="7"/>
      <c r="D362" s="7">
        <v>4</v>
      </c>
      <c r="E362" s="7">
        <v>137</v>
      </c>
      <c r="F362" s="8" t="s">
        <v>590</v>
      </c>
      <c r="G362" s="7" t="s">
        <v>23</v>
      </c>
      <c r="H362" s="9">
        <v>426</v>
      </c>
      <c r="I362" s="7">
        <v>84</v>
      </c>
      <c r="J362" s="9">
        <v>84</v>
      </c>
      <c r="K362" s="28">
        <v>27</v>
      </c>
      <c r="L362" s="9">
        <v>24387</v>
      </c>
      <c r="M362" s="9">
        <v>0</v>
      </c>
      <c r="N362" s="44">
        <f>L362+M362</f>
        <v>24387</v>
      </c>
      <c r="O362" s="7"/>
      <c r="P362" s="34"/>
    </row>
    <row r="363" spans="1:16" x14ac:dyDescent="0.25">
      <c r="A363" s="7"/>
      <c r="B363" s="7"/>
      <c r="C363" s="7"/>
      <c r="D363" s="7">
        <v>7</v>
      </c>
      <c r="E363" s="7">
        <v>9</v>
      </c>
      <c r="F363" s="8" t="s">
        <v>753</v>
      </c>
      <c r="G363" s="7" t="s">
        <v>23</v>
      </c>
      <c r="H363" s="9">
        <v>1744</v>
      </c>
      <c r="I363" s="7">
        <v>84</v>
      </c>
      <c r="J363" s="9">
        <v>0</v>
      </c>
      <c r="K363" s="28"/>
      <c r="L363" s="9">
        <v>57203</v>
      </c>
      <c r="M363" s="9">
        <v>0</v>
      </c>
      <c r="N363" s="44">
        <f>L363+M363</f>
        <v>57203</v>
      </c>
      <c r="O363" s="7"/>
      <c r="P363" s="34"/>
    </row>
    <row r="364" spans="1:16" x14ac:dyDescent="0.25">
      <c r="A364" s="7"/>
      <c r="B364" s="7"/>
      <c r="C364" s="7"/>
      <c r="D364" s="7">
        <v>10</v>
      </c>
      <c r="E364" s="7">
        <v>157</v>
      </c>
      <c r="F364" s="8" t="s">
        <v>869</v>
      </c>
      <c r="G364" s="7" t="s">
        <v>23</v>
      </c>
      <c r="H364" s="9">
        <v>897</v>
      </c>
      <c r="I364" s="7">
        <v>86</v>
      </c>
      <c r="J364" s="9">
        <v>0</v>
      </c>
      <c r="K364" s="28"/>
      <c r="L364" s="9">
        <v>17222</v>
      </c>
      <c r="M364" s="9">
        <v>0</v>
      </c>
      <c r="N364" s="44">
        <f>L364+M364</f>
        <v>17222</v>
      </c>
      <c r="O364" s="7"/>
      <c r="P364" s="34"/>
    </row>
    <row r="365" spans="1:16" x14ac:dyDescent="0.25">
      <c r="A365" s="7"/>
      <c r="B365" s="7"/>
      <c r="C365" s="7"/>
      <c r="D365" s="7"/>
      <c r="E365" s="7"/>
      <c r="F365" s="8"/>
      <c r="G365" s="7"/>
      <c r="H365" s="9"/>
      <c r="I365" s="7"/>
      <c r="J365" s="9"/>
      <c r="K365" s="28"/>
      <c r="L365" s="6">
        <f>SUM(L361:L364)</f>
        <v>101634</v>
      </c>
      <c r="M365" s="6">
        <f>SUM(M361:M364)</f>
        <v>0</v>
      </c>
      <c r="N365" s="103">
        <f>SUM(N361:N364)</f>
        <v>101634</v>
      </c>
      <c r="O365" s="7"/>
      <c r="P365" s="34"/>
    </row>
    <row r="366" spans="1:16" x14ac:dyDescent="0.25">
      <c r="A366" s="7"/>
      <c r="B366" s="7"/>
      <c r="C366" s="7"/>
      <c r="D366" s="7"/>
      <c r="E366" s="7"/>
      <c r="F366" s="8"/>
      <c r="G366" s="7"/>
      <c r="H366" s="9"/>
      <c r="I366" s="7"/>
      <c r="J366" s="9"/>
      <c r="K366" s="28"/>
      <c r="L366" s="9"/>
      <c r="M366" s="9"/>
      <c r="N366" s="44"/>
      <c r="O366" s="7"/>
      <c r="P366" s="34"/>
    </row>
    <row r="367" spans="1:16" x14ac:dyDescent="0.25">
      <c r="A367" s="7">
        <v>108</v>
      </c>
      <c r="B367" s="7">
        <v>6</v>
      </c>
      <c r="C367" s="7"/>
      <c r="D367" s="126">
        <v>4</v>
      </c>
      <c r="E367" s="126">
        <v>138</v>
      </c>
      <c r="F367" s="127" t="s">
        <v>591</v>
      </c>
      <c r="G367" s="126" t="s">
        <v>23</v>
      </c>
      <c r="H367" s="128">
        <v>224</v>
      </c>
      <c r="I367" s="126">
        <v>84</v>
      </c>
      <c r="J367" s="128">
        <v>80</v>
      </c>
      <c r="K367" s="129">
        <v>29</v>
      </c>
      <c r="L367" s="128">
        <v>13267</v>
      </c>
      <c r="M367" s="128">
        <v>0</v>
      </c>
      <c r="N367" s="130">
        <f>L367+M367</f>
        <v>13267</v>
      </c>
      <c r="O367" s="7"/>
      <c r="P367" s="34"/>
    </row>
    <row r="368" spans="1:16" x14ac:dyDescent="0.25">
      <c r="A368" s="7">
        <v>109</v>
      </c>
      <c r="B368" s="7">
        <v>6</v>
      </c>
      <c r="C368" s="7"/>
      <c r="D368" s="126">
        <v>4</v>
      </c>
      <c r="E368" s="126">
        <v>139</v>
      </c>
      <c r="F368" s="127" t="s">
        <v>592</v>
      </c>
      <c r="G368" s="126" t="s">
        <v>23</v>
      </c>
      <c r="H368" s="128">
        <v>200</v>
      </c>
      <c r="I368" s="126">
        <v>86</v>
      </c>
      <c r="J368" s="128">
        <v>60</v>
      </c>
      <c r="K368" s="129">
        <v>30</v>
      </c>
      <c r="L368" s="128">
        <v>6176</v>
      </c>
      <c r="M368" s="128">
        <v>0</v>
      </c>
      <c r="N368" s="130">
        <f>L368+M368</f>
        <v>6176</v>
      </c>
      <c r="O368" s="7"/>
      <c r="P368" s="34"/>
    </row>
    <row r="369" spans="1:16" x14ac:dyDescent="0.25">
      <c r="A369" s="7"/>
      <c r="B369" s="7"/>
      <c r="C369" s="7"/>
      <c r="D369" s="7"/>
      <c r="E369" s="7"/>
      <c r="F369" s="8"/>
      <c r="G369" s="7"/>
      <c r="H369" s="9"/>
      <c r="I369" s="7"/>
      <c r="J369" s="9"/>
      <c r="K369" s="28"/>
      <c r="L369" s="9"/>
      <c r="M369" s="9"/>
      <c r="N369" s="44"/>
      <c r="O369" s="7"/>
      <c r="P369" s="34"/>
    </row>
    <row r="370" spans="1:16" x14ac:dyDescent="0.25">
      <c r="A370" s="7">
        <v>110</v>
      </c>
      <c r="B370" s="7">
        <v>6</v>
      </c>
      <c r="C370" s="7"/>
      <c r="D370" s="7">
        <v>4</v>
      </c>
      <c r="E370" s="7">
        <v>141</v>
      </c>
      <c r="F370" s="8" t="s">
        <v>29</v>
      </c>
      <c r="G370" s="7" t="s">
        <v>23</v>
      </c>
      <c r="H370" s="9">
        <v>298</v>
      </c>
      <c r="I370" s="7">
        <v>84</v>
      </c>
      <c r="J370" s="9">
        <v>580</v>
      </c>
      <c r="K370" s="28">
        <v>30</v>
      </c>
      <c r="L370" s="9">
        <v>11054</v>
      </c>
      <c r="M370" s="9">
        <v>0</v>
      </c>
      <c r="N370" s="44">
        <f>L370+M370</f>
        <v>11054</v>
      </c>
      <c r="O370" s="7"/>
      <c r="P370" s="34"/>
    </row>
    <row r="371" spans="1:16" x14ac:dyDescent="0.25">
      <c r="A371" s="7"/>
      <c r="B371" s="7"/>
      <c r="C371" s="7"/>
      <c r="D371" s="7">
        <v>4</v>
      </c>
      <c r="E371" s="7">
        <v>142</v>
      </c>
      <c r="F371" s="8" t="s">
        <v>972</v>
      </c>
      <c r="G371" s="7" t="s">
        <v>23</v>
      </c>
      <c r="H371" s="9">
        <v>298</v>
      </c>
      <c r="I371" s="7">
        <v>84</v>
      </c>
      <c r="J371" s="9">
        <v>0</v>
      </c>
      <c r="K371" s="28"/>
      <c r="L371" s="9">
        <v>9774</v>
      </c>
      <c r="M371" s="9">
        <v>0</v>
      </c>
      <c r="N371" s="44">
        <f>L371+M371</f>
        <v>9774</v>
      </c>
      <c r="O371" s="7"/>
      <c r="P371" s="34"/>
    </row>
    <row r="372" spans="1:16" x14ac:dyDescent="0.25">
      <c r="A372" s="7"/>
      <c r="B372" s="7"/>
      <c r="C372" s="7"/>
      <c r="D372" s="7">
        <v>24</v>
      </c>
      <c r="E372" s="7">
        <v>45</v>
      </c>
      <c r="F372" s="8" t="s">
        <v>894</v>
      </c>
      <c r="G372" s="7" t="s">
        <v>23</v>
      </c>
      <c r="H372" s="9">
        <v>2275</v>
      </c>
      <c r="I372" s="29">
        <v>84</v>
      </c>
      <c r="J372" s="9">
        <v>0</v>
      </c>
      <c r="K372" s="28"/>
      <c r="L372" s="9">
        <v>74620</v>
      </c>
      <c r="M372" s="9">
        <v>0</v>
      </c>
      <c r="N372" s="44">
        <f>L372+M372</f>
        <v>74620</v>
      </c>
      <c r="O372" s="7"/>
      <c r="P372" s="34"/>
    </row>
    <row r="373" spans="1:16" x14ac:dyDescent="0.25">
      <c r="A373" s="7"/>
      <c r="B373" s="7"/>
      <c r="C373" s="7"/>
      <c r="D373" s="7"/>
      <c r="E373" s="7"/>
      <c r="F373" s="8"/>
      <c r="G373" s="7"/>
      <c r="H373" s="9"/>
      <c r="I373" s="29"/>
      <c r="J373" s="9"/>
      <c r="K373" s="28"/>
      <c r="L373" s="6">
        <f>SUM(L370:L372)</f>
        <v>95448</v>
      </c>
      <c r="M373" s="6">
        <f>SUM(M370:M372)</f>
        <v>0</v>
      </c>
      <c r="N373" s="103">
        <f>SUM(N370:N372)</f>
        <v>95448</v>
      </c>
      <c r="O373" s="7"/>
      <c r="P373" s="34"/>
    </row>
    <row r="374" spans="1:16" x14ac:dyDescent="0.25">
      <c r="A374" s="7"/>
      <c r="B374" s="7"/>
      <c r="C374" s="7"/>
      <c r="D374" s="7"/>
      <c r="E374" s="7"/>
      <c r="F374" s="8"/>
      <c r="G374" s="7"/>
      <c r="H374" s="9"/>
      <c r="I374" s="29"/>
      <c r="J374" s="9"/>
      <c r="K374" s="28"/>
      <c r="L374" s="9"/>
      <c r="M374" s="9"/>
      <c r="N374" s="44"/>
      <c r="O374" s="7"/>
      <c r="P374" s="34"/>
    </row>
    <row r="375" spans="1:16" x14ac:dyDescent="0.25">
      <c r="A375" s="7">
        <v>111</v>
      </c>
      <c r="B375" s="7">
        <v>6</v>
      </c>
      <c r="C375" s="7"/>
      <c r="D375" s="7">
        <v>6</v>
      </c>
      <c r="E375" s="7">
        <v>1</v>
      </c>
      <c r="F375" s="8" t="s">
        <v>973</v>
      </c>
      <c r="G375" s="7" t="s">
        <v>23</v>
      </c>
      <c r="H375" s="9">
        <v>516</v>
      </c>
      <c r="I375" s="7">
        <v>84</v>
      </c>
      <c r="J375" s="9">
        <v>0</v>
      </c>
      <c r="K375" s="28"/>
      <c r="L375" s="9">
        <v>16925</v>
      </c>
      <c r="M375" s="9">
        <v>0</v>
      </c>
      <c r="N375" s="44">
        <f>L375+M375</f>
        <v>16925</v>
      </c>
      <c r="O375" s="7"/>
      <c r="P375" s="34"/>
    </row>
    <row r="376" spans="1:16" x14ac:dyDescent="0.25">
      <c r="A376" s="7"/>
      <c r="B376" s="7"/>
      <c r="C376" s="7"/>
      <c r="D376" s="7">
        <v>6</v>
      </c>
      <c r="E376" s="7">
        <v>2</v>
      </c>
      <c r="F376" s="8" t="s">
        <v>619</v>
      </c>
      <c r="G376" s="7" t="s">
        <v>23</v>
      </c>
      <c r="H376" s="9">
        <v>248</v>
      </c>
      <c r="I376" s="7">
        <v>84</v>
      </c>
      <c r="J376" s="9">
        <v>0</v>
      </c>
      <c r="K376" s="28"/>
      <c r="L376" s="9">
        <v>8134</v>
      </c>
      <c r="M376" s="9">
        <v>0</v>
      </c>
      <c r="N376" s="44">
        <f>L376+M376</f>
        <v>8134</v>
      </c>
      <c r="O376" s="7"/>
      <c r="P376" s="34"/>
    </row>
    <row r="377" spans="1:16" x14ac:dyDescent="0.25">
      <c r="A377" s="7"/>
      <c r="B377" s="7"/>
      <c r="C377" s="7"/>
      <c r="D377" s="7">
        <v>6</v>
      </c>
      <c r="E377" s="7">
        <v>3</v>
      </c>
      <c r="F377" s="8" t="s">
        <v>619</v>
      </c>
      <c r="G377" s="7" t="s">
        <v>23</v>
      </c>
      <c r="H377" s="9">
        <v>248</v>
      </c>
      <c r="I377" s="7">
        <v>84</v>
      </c>
      <c r="J377" s="9">
        <v>77</v>
      </c>
      <c r="K377" s="28">
        <v>29</v>
      </c>
      <c r="L377" s="9">
        <v>13682</v>
      </c>
      <c r="M377" s="9">
        <v>0</v>
      </c>
      <c r="N377" s="44">
        <f>L377+M377</f>
        <v>13682</v>
      </c>
      <c r="O377" s="7"/>
      <c r="P377" s="34"/>
    </row>
    <row r="378" spans="1:16" x14ac:dyDescent="0.25">
      <c r="A378" s="7"/>
      <c r="B378" s="7"/>
      <c r="C378" s="7"/>
      <c r="D378" s="7"/>
      <c r="E378" s="7"/>
      <c r="F378" s="8"/>
      <c r="G378" s="7"/>
      <c r="H378" s="9"/>
      <c r="I378" s="7"/>
      <c r="J378" s="9"/>
      <c r="K378" s="28"/>
      <c r="L378" s="6">
        <f>SUM(L375:L377)</f>
        <v>38741</v>
      </c>
      <c r="M378" s="6">
        <f>SUM(M375:M377)</f>
        <v>0</v>
      </c>
      <c r="N378" s="103">
        <f>SUM(N375:N377)</f>
        <v>38741</v>
      </c>
      <c r="O378" s="7"/>
      <c r="P378" s="34"/>
    </row>
    <row r="379" spans="1:16" x14ac:dyDescent="0.25">
      <c r="A379" s="7"/>
      <c r="B379" s="7"/>
      <c r="C379" s="7"/>
      <c r="D379" s="7"/>
      <c r="E379" s="7"/>
      <c r="F379" s="8"/>
      <c r="G379" s="7"/>
      <c r="H379" s="9"/>
      <c r="I379" s="7"/>
      <c r="J379" s="9"/>
      <c r="K379" s="28"/>
      <c r="L379" s="9"/>
      <c r="M379" s="9"/>
      <c r="N379" s="44"/>
      <c r="O379" s="7"/>
      <c r="P379" s="34"/>
    </row>
    <row r="380" spans="1:16" x14ac:dyDescent="0.25">
      <c r="A380" s="7">
        <v>112</v>
      </c>
      <c r="B380" s="7">
        <v>6</v>
      </c>
      <c r="C380" s="7"/>
      <c r="D380" s="7">
        <v>3</v>
      </c>
      <c r="E380" s="7">
        <v>121</v>
      </c>
      <c r="F380" s="8" t="s">
        <v>975</v>
      </c>
      <c r="G380" s="7" t="s">
        <v>23</v>
      </c>
      <c r="H380" s="9">
        <v>2018</v>
      </c>
      <c r="I380" s="7">
        <v>83</v>
      </c>
      <c r="J380" s="9">
        <v>0</v>
      </c>
      <c r="K380" s="28"/>
      <c r="L380" s="9">
        <v>83142</v>
      </c>
      <c r="M380" s="9">
        <v>0</v>
      </c>
      <c r="N380" s="44">
        <f>L380+M380</f>
        <v>83142</v>
      </c>
      <c r="O380" s="7"/>
      <c r="P380" s="34"/>
    </row>
    <row r="381" spans="1:16" x14ac:dyDescent="0.25">
      <c r="A381" s="73"/>
      <c r="B381" s="7"/>
      <c r="C381" s="7"/>
      <c r="D381" s="7">
        <v>6</v>
      </c>
      <c r="E381" s="7">
        <v>4</v>
      </c>
      <c r="F381" s="8" t="s">
        <v>620</v>
      </c>
      <c r="G381" s="7" t="s">
        <v>23</v>
      </c>
      <c r="H381" s="9">
        <v>357</v>
      </c>
      <c r="I381" s="7">
        <v>84</v>
      </c>
      <c r="J381" s="9">
        <v>72</v>
      </c>
      <c r="K381" s="28">
        <v>28</v>
      </c>
      <c r="L381" s="9">
        <v>18222</v>
      </c>
      <c r="M381" s="9">
        <v>0</v>
      </c>
      <c r="N381" s="44">
        <f>L381+M381</f>
        <v>18222</v>
      </c>
      <c r="O381" s="7"/>
      <c r="P381" s="34"/>
    </row>
    <row r="382" spans="1:16" x14ac:dyDescent="0.25">
      <c r="A382" s="7"/>
      <c r="B382" s="73"/>
      <c r="C382" s="73"/>
      <c r="D382" s="108">
        <v>7</v>
      </c>
      <c r="E382" s="108">
        <v>68</v>
      </c>
      <c r="F382" s="109" t="s">
        <v>784</v>
      </c>
      <c r="G382" s="108" t="s">
        <v>23</v>
      </c>
      <c r="H382" s="110">
        <v>1829</v>
      </c>
      <c r="I382" s="108">
        <v>83</v>
      </c>
      <c r="J382" s="110">
        <v>0</v>
      </c>
      <c r="K382" s="111"/>
      <c r="L382" s="110">
        <v>34484</v>
      </c>
      <c r="M382" s="110">
        <v>0</v>
      </c>
      <c r="N382" s="112">
        <f>L382+M382</f>
        <v>34484</v>
      </c>
      <c r="O382" s="73"/>
      <c r="P382" s="92"/>
    </row>
    <row r="383" spans="1:16" x14ac:dyDescent="0.25">
      <c r="A383" s="7"/>
      <c r="B383" s="7"/>
      <c r="C383" s="7"/>
      <c r="D383" s="7">
        <v>10</v>
      </c>
      <c r="E383" s="7">
        <v>164</v>
      </c>
      <c r="F383" s="8" t="s">
        <v>873</v>
      </c>
      <c r="G383" s="7" t="s">
        <v>23</v>
      </c>
      <c r="H383" s="9">
        <v>767</v>
      </c>
      <c r="I383" s="7">
        <v>86</v>
      </c>
      <c r="J383" s="9">
        <v>0</v>
      </c>
      <c r="K383" s="28"/>
      <c r="L383" s="9">
        <v>14726</v>
      </c>
      <c r="M383" s="9">
        <v>0</v>
      </c>
      <c r="N383" s="44">
        <f>L383+M383</f>
        <v>14726</v>
      </c>
      <c r="O383" s="7"/>
      <c r="P383" s="34"/>
    </row>
    <row r="384" spans="1:16" x14ac:dyDescent="0.25">
      <c r="A384" s="7"/>
      <c r="B384" s="7"/>
      <c r="C384" s="7"/>
      <c r="D384" s="7"/>
      <c r="E384" s="7"/>
      <c r="F384" s="8"/>
      <c r="G384" s="7"/>
      <c r="H384" s="9"/>
      <c r="I384" s="7"/>
      <c r="J384" s="9"/>
      <c r="K384" s="28"/>
      <c r="L384" s="6">
        <f>SUM(L380:L383)</f>
        <v>150574</v>
      </c>
      <c r="M384" s="6">
        <f>SUM(M380:M383)</f>
        <v>0</v>
      </c>
      <c r="N384" s="6">
        <f>SUM(N380:N383)</f>
        <v>150574</v>
      </c>
      <c r="O384" s="7"/>
      <c r="P384" s="34"/>
    </row>
    <row r="385" spans="1:16" x14ac:dyDescent="0.25">
      <c r="A385" s="7"/>
      <c r="B385" s="7"/>
      <c r="C385" s="7"/>
      <c r="D385" s="7"/>
      <c r="E385" s="7"/>
      <c r="F385" s="8"/>
      <c r="G385" s="7"/>
      <c r="H385" s="9"/>
      <c r="I385" s="7"/>
      <c r="J385" s="9"/>
      <c r="K385" s="28"/>
      <c r="L385" s="9"/>
      <c r="M385" s="9"/>
      <c r="N385" s="44"/>
      <c r="O385" s="7"/>
      <c r="P385" s="34"/>
    </row>
    <row r="386" spans="1:16" x14ac:dyDescent="0.25">
      <c r="A386" s="7">
        <v>113</v>
      </c>
      <c r="B386" s="7">
        <v>6</v>
      </c>
      <c r="C386" s="7"/>
      <c r="D386" s="7">
        <v>4</v>
      </c>
      <c r="E386" s="7">
        <v>56</v>
      </c>
      <c r="F386" s="8" t="s">
        <v>517</v>
      </c>
      <c r="G386" s="7" t="s">
        <v>23</v>
      </c>
      <c r="H386" s="9">
        <v>449</v>
      </c>
      <c r="I386" s="7">
        <v>84</v>
      </c>
      <c r="J386" s="9">
        <v>84</v>
      </c>
      <c r="K386" s="28">
        <v>29</v>
      </c>
      <c r="L386" s="9">
        <v>21143</v>
      </c>
      <c r="M386" s="9">
        <v>0</v>
      </c>
      <c r="N386" s="44">
        <f>L386+M386</f>
        <v>21143</v>
      </c>
      <c r="O386" s="7"/>
      <c r="P386" s="34"/>
    </row>
    <row r="387" spans="1:16" x14ac:dyDescent="0.25">
      <c r="A387" s="7"/>
      <c r="B387" s="7"/>
      <c r="C387" s="7"/>
      <c r="D387" s="7">
        <v>6</v>
      </c>
      <c r="E387" s="7">
        <v>5</v>
      </c>
      <c r="F387" s="8" t="s">
        <v>621</v>
      </c>
      <c r="G387" s="7" t="s">
        <v>23</v>
      </c>
      <c r="H387" s="9">
        <v>361</v>
      </c>
      <c r="I387" s="7">
        <v>84</v>
      </c>
      <c r="J387" s="9">
        <v>0</v>
      </c>
      <c r="K387" s="28"/>
      <c r="L387" s="9">
        <v>11841</v>
      </c>
      <c r="M387" s="9">
        <v>0</v>
      </c>
      <c r="N387" s="44">
        <f>L387+M387</f>
        <v>11841</v>
      </c>
      <c r="O387" s="7"/>
      <c r="P387" s="34"/>
    </row>
    <row r="388" spans="1:16" x14ac:dyDescent="0.25">
      <c r="A388" s="7"/>
      <c r="B388" s="7"/>
      <c r="C388" s="7"/>
      <c r="D388" s="7">
        <v>10</v>
      </c>
      <c r="E388" s="7">
        <v>166</v>
      </c>
      <c r="F388" s="8" t="s">
        <v>875</v>
      </c>
      <c r="G388" s="7" t="s">
        <v>23</v>
      </c>
      <c r="H388" s="9">
        <v>725</v>
      </c>
      <c r="I388" s="7">
        <v>86</v>
      </c>
      <c r="J388" s="9">
        <v>0</v>
      </c>
      <c r="K388" s="28"/>
      <c r="L388" s="9">
        <v>13920</v>
      </c>
      <c r="M388" s="9">
        <v>0</v>
      </c>
      <c r="N388" s="44">
        <f>L388+M388</f>
        <v>13920</v>
      </c>
      <c r="O388" s="7"/>
      <c r="P388" s="34"/>
    </row>
    <row r="389" spans="1:16" x14ac:dyDescent="0.25">
      <c r="A389" s="7"/>
      <c r="B389" s="7"/>
      <c r="C389" s="7"/>
      <c r="D389" s="7"/>
      <c r="E389" s="7"/>
      <c r="F389" s="8"/>
      <c r="G389" s="7"/>
      <c r="H389" s="9"/>
      <c r="I389" s="7"/>
      <c r="J389" s="9"/>
      <c r="K389" s="28"/>
      <c r="L389" s="6">
        <f>SUM(L386:L388)</f>
        <v>46904</v>
      </c>
      <c r="M389" s="6">
        <f>SUM(M386:M388)</f>
        <v>0</v>
      </c>
      <c r="N389" s="103">
        <f>SUM(N386:N388)</f>
        <v>46904</v>
      </c>
      <c r="O389" s="7"/>
      <c r="P389" s="34"/>
    </row>
    <row r="390" spans="1:16" x14ac:dyDescent="0.25">
      <c r="A390" s="7"/>
      <c r="B390" s="7"/>
      <c r="C390" s="7"/>
      <c r="D390" s="7"/>
      <c r="E390" s="7"/>
      <c r="F390" s="8"/>
      <c r="G390" s="7"/>
      <c r="H390" s="9"/>
      <c r="I390" s="7"/>
      <c r="J390" s="9"/>
      <c r="K390" s="28"/>
      <c r="L390" s="9"/>
      <c r="M390" s="9"/>
      <c r="N390" s="44"/>
      <c r="O390" s="7"/>
      <c r="P390" s="34"/>
    </row>
    <row r="391" spans="1:16" x14ac:dyDescent="0.25">
      <c r="A391" s="7">
        <v>114</v>
      </c>
      <c r="B391" s="7">
        <v>6</v>
      </c>
      <c r="C391" s="7"/>
      <c r="D391" s="7">
        <v>10</v>
      </c>
      <c r="E391" s="7">
        <v>286</v>
      </c>
      <c r="F391" s="8" t="s">
        <v>886</v>
      </c>
      <c r="G391" s="7" t="s">
        <v>23</v>
      </c>
      <c r="H391" s="9">
        <v>724</v>
      </c>
      <c r="I391" s="7">
        <v>86</v>
      </c>
      <c r="J391" s="9">
        <v>0</v>
      </c>
      <c r="K391" s="28"/>
      <c r="L391" s="9">
        <v>13901</v>
      </c>
      <c r="M391" s="9">
        <v>0</v>
      </c>
      <c r="N391" s="44">
        <f>L391+M391</f>
        <v>13901</v>
      </c>
      <c r="O391" s="7"/>
      <c r="P391" s="34"/>
    </row>
    <row r="392" spans="1:16" x14ac:dyDescent="0.25">
      <c r="A392" s="7"/>
      <c r="B392" s="7"/>
      <c r="C392" s="7"/>
      <c r="D392" s="7"/>
      <c r="E392" s="7"/>
      <c r="F392" s="8"/>
      <c r="G392" s="7"/>
      <c r="H392" s="9"/>
      <c r="I392" s="7"/>
      <c r="J392" s="9"/>
      <c r="K392" s="28"/>
      <c r="L392" s="9"/>
      <c r="M392" s="9"/>
      <c r="N392" s="44"/>
      <c r="O392" s="7"/>
      <c r="P392" s="34"/>
    </row>
    <row r="393" spans="1:16" x14ac:dyDescent="0.25">
      <c r="A393" s="7">
        <v>115</v>
      </c>
      <c r="B393" s="7">
        <v>6</v>
      </c>
      <c r="C393" s="7"/>
      <c r="D393" s="7">
        <v>6</v>
      </c>
      <c r="E393" s="7">
        <v>6</v>
      </c>
      <c r="F393" s="8" t="s">
        <v>622</v>
      </c>
      <c r="G393" s="7" t="s">
        <v>23</v>
      </c>
      <c r="H393" s="9">
        <v>365</v>
      </c>
      <c r="I393" s="7">
        <v>84</v>
      </c>
      <c r="J393" s="9">
        <v>0</v>
      </c>
      <c r="K393" s="28"/>
      <c r="L393" s="9">
        <v>11972</v>
      </c>
      <c r="M393" s="9">
        <v>0</v>
      </c>
      <c r="N393" s="44">
        <f>L393+M393</f>
        <v>11972</v>
      </c>
      <c r="O393" s="7"/>
      <c r="P393" s="34"/>
    </row>
    <row r="394" spans="1:16" s="175" customFormat="1" x14ac:dyDescent="0.25">
      <c r="A394" s="18"/>
      <c r="B394" s="18"/>
      <c r="C394" s="18"/>
      <c r="D394" s="18">
        <v>7</v>
      </c>
      <c r="E394" s="18">
        <v>96</v>
      </c>
      <c r="F394" s="19" t="s">
        <v>1087</v>
      </c>
      <c r="G394" s="18" t="s">
        <v>23</v>
      </c>
      <c r="H394" s="20">
        <v>849</v>
      </c>
      <c r="I394" s="18">
        <v>79</v>
      </c>
      <c r="J394" s="20"/>
      <c r="K394" s="198"/>
      <c r="L394" s="20">
        <v>34979</v>
      </c>
      <c r="M394" s="20">
        <v>0</v>
      </c>
      <c r="N394" s="105">
        <f>SUM(L394:M394)</f>
        <v>34979</v>
      </c>
      <c r="O394" s="18"/>
      <c r="P394" s="38"/>
    </row>
    <row r="395" spans="1:16" s="175" customFormat="1" x14ac:dyDescent="0.25">
      <c r="A395" s="18"/>
      <c r="B395" s="18"/>
      <c r="C395" s="18"/>
      <c r="D395" s="18"/>
      <c r="E395" s="18"/>
      <c r="F395" s="19"/>
      <c r="G395" s="18"/>
      <c r="H395" s="20"/>
      <c r="I395" s="18"/>
      <c r="J395" s="20"/>
      <c r="K395" s="198"/>
      <c r="L395" s="187">
        <f>SUM(L393:L394)</f>
        <v>46951</v>
      </c>
      <c r="M395" s="187">
        <v>0</v>
      </c>
      <c r="N395" s="217">
        <f>SUM(L395:M395)</f>
        <v>46951</v>
      </c>
      <c r="O395" s="18"/>
      <c r="P395" s="38"/>
    </row>
    <row r="396" spans="1:16" x14ac:dyDescent="0.25">
      <c r="A396" s="7"/>
      <c r="B396" s="7"/>
      <c r="C396" s="7"/>
      <c r="D396" s="7"/>
      <c r="E396" s="7"/>
      <c r="F396" s="8"/>
      <c r="G396" s="7"/>
      <c r="H396" s="9"/>
      <c r="I396" s="7"/>
      <c r="J396" s="9"/>
      <c r="K396" s="28"/>
      <c r="L396" s="9"/>
      <c r="M396" s="9"/>
      <c r="N396" s="44"/>
      <c r="O396" s="7"/>
      <c r="P396" s="34"/>
    </row>
    <row r="397" spans="1:16" x14ac:dyDescent="0.25">
      <c r="A397" s="7">
        <v>116</v>
      </c>
      <c r="B397" s="7">
        <v>6</v>
      </c>
      <c r="C397" s="7"/>
      <c r="D397" s="7">
        <v>6</v>
      </c>
      <c r="E397" s="7">
        <v>7</v>
      </c>
      <c r="F397" s="8" t="s">
        <v>623</v>
      </c>
      <c r="G397" s="7" t="s">
        <v>23</v>
      </c>
      <c r="H397" s="9">
        <v>552</v>
      </c>
      <c r="I397" s="7">
        <v>84</v>
      </c>
      <c r="J397" s="9">
        <v>0</v>
      </c>
      <c r="K397" s="28"/>
      <c r="L397" s="9">
        <v>18106</v>
      </c>
      <c r="M397" s="9">
        <v>0</v>
      </c>
      <c r="N397" s="44">
        <f>L397+M397</f>
        <v>18106</v>
      </c>
      <c r="O397" s="7"/>
      <c r="P397" s="34"/>
    </row>
    <row r="398" spans="1:16" x14ac:dyDescent="0.25">
      <c r="A398" s="7"/>
      <c r="B398" s="7"/>
      <c r="C398" s="7"/>
      <c r="D398" s="7">
        <v>6</v>
      </c>
      <c r="E398" s="7">
        <v>9</v>
      </c>
      <c r="F398" s="8" t="s">
        <v>623</v>
      </c>
      <c r="G398" s="7" t="s">
        <v>23</v>
      </c>
      <c r="H398" s="9">
        <v>287</v>
      </c>
      <c r="I398" s="7">
        <v>86</v>
      </c>
      <c r="J398" s="9">
        <v>0</v>
      </c>
      <c r="K398" s="28"/>
      <c r="L398" s="9">
        <v>5510</v>
      </c>
      <c r="M398" s="9">
        <v>0</v>
      </c>
      <c r="N398" s="44">
        <f>L398+M398</f>
        <v>5510</v>
      </c>
      <c r="O398" s="7"/>
      <c r="P398" s="34"/>
    </row>
    <row r="399" spans="1:16" x14ac:dyDescent="0.25">
      <c r="A399" s="7"/>
      <c r="B399" s="7"/>
      <c r="C399" s="7"/>
      <c r="D399" s="7">
        <v>6</v>
      </c>
      <c r="E399" s="7">
        <v>60</v>
      </c>
      <c r="F399" s="8" t="s">
        <v>670</v>
      </c>
      <c r="G399" s="7" t="s">
        <v>23</v>
      </c>
      <c r="H399" s="9">
        <v>197</v>
      </c>
      <c r="I399" s="7">
        <v>86</v>
      </c>
      <c r="J399" s="9">
        <v>0</v>
      </c>
      <c r="K399" s="28"/>
      <c r="L399" s="9">
        <v>3782</v>
      </c>
      <c r="M399" s="9">
        <v>0</v>
      </c>
      <c r="N399" s="44">
        <f>L399+M399</f>
        <v>3782</v>
      </c>
      <c r="O399" s="7"/>
      <c r="P399" s="34"/>
    </row>
    <row r="400" spans="1:16" x14ac:dyDescent="0.25">
      <c r="A400" s="7"/>
      <c r="B400" s="7"/>
      <c r="C400" s="7"/>
      <c r="D400" s="7">
        <v>7</v>
      </c>
      <c r="E400" s="7">
        <v>92</v>
      </c>
      <c r="F400" s="8" t="s">
        <v>670</v>
      </c>
      <c r="G400" s="7" t="s">
        <v>23</v>
      </c>
      <c r="H400" s="9">
        <v>890</v>
      </c>
      <c r="I400" s="7">
        <v>84</v>
      </c>
      <c r="J400" s="9">
        <v>0</v>
      </c>
      <c r="K400" s="28"/>
      <c r="L400" s="9">
        <v>29192</v>
      </c>
      <c r="M400" s="9">
        <v>0</v>
      </c>
      <c r="N400" s="44">
        <f>L400+M400</f>
        <v>29192</v>
      </c>
      <c r="O400" s="7"/>
      <c r="P400" s="34"/>
    </row>
    <row r="401" spans="1:16" x14ac:dyDescent="0.25">
      <c r="A401" s="7"/>
      <c r="B401" s="7"/>
      <c r="C401" s="7"/>
      <c r="D401" s="7"/>
      <c r="E401" s="7"/>
      <c r="F401" s="8"/>
      <c r="G401" s="7"/>
      <c r="H401" s="9"/>
      <c r="I401" s="7"/>
      <c r="J401" s="9"/>
      <c r="K401" s="28"/>
      <c r="L401" s="6">
        <f>SUM(L397:L400)</f>
        <v>56590</v>
      </c>
      <c r="M401" s="6">
        <f>SUM(M397:M400)</f>
        <v>0</v>
      </c>
      <c r="N401" s="103">
        <f>SUM(N397:N400)</f>
        <v>56590</v>
      </c>
      <c r="O401" s="7"/>
      <c r="P401" s="34"/>
    </row>
    <row r="402" spans="1:16" x14ac:dyDescent="0.25">
      <c r="A402" s="7">
        <v>117</v>
      </c>
      <c r="B402" s="7"/>
      <c r="C402" s="7"/>
      <c r="D402" s="7"/>
      <c r="E402" s="7"/>
      <c r="F402" s="8"/>
      <c r="G402" s="7"/>
      <c r="H402" s="9"/>
      <c r="I402" s="7"/>
      <c r="J402" s="9"/>
      <c r="K402" s="28"/>
      <c r="L402" s="9"/>
      <c r="M402" s="9"/>
      <c r="N402" s="44"/>
      <c r="O402" s="7"/>
      <c r="P402" s="34"/>
    </row>
    <row r="403" spans="1:16" x14ac:dyDescent="0.25">
      <c r="A403" s="7"/>
      <c r="B403" s="7">
        <v>6</v>
      </c>
      <c r="C403" s="7"/>
      <c r="D403" s="7">
        <v>5</v>
      </c>
      <c r="E403" s="7">
        <v>140</v>
      </c>
      <c r="F403" s="8" t="s">
        <v>616</v>
      </c>
      <c r="G403" s="7" t="s">
        <v>23</v>
      </c>
      <c r="H403" s="9">
        <v>497</v>
      </c>
      <c r="I403" s="7">
        <v>84</v>
      </c>
      <c r="J403" s="9">
        <v>70</v>
      </c>
      <c r="K403" s="7">
        <v>28</v>
      </c>
      <c r="L403" s="9">
        <v>22522</v>
      </c>
      <c r="M403" s="9">
        <v>0</v>
      </c>
      <c r="N403" s="9">
        <f>L403+M403</f>
        <v>22522</v>
      </c>
      <c r="O403" s="7"/>
      <c r="P403" s="7"/>
    </row>
    <row r="404" spans="1:16" x14ac:dyDescent="0.25">
      <c r="A404" s="7"/>
      <c r="B404" s="7"/>
      <c r="C404" s="7"/>
      <c r="D404" s="7">
        <v>6</v>
      </c>
      <c r="E404" s="7">
        <v>8</v>
      </c>
      <c r="F404" s="8" t="s">
        <v>624</v>
      </c>
      <c r="G404" s="7" t="s">
        <v>23</v>
      </c>
      <c r="H404" s="9">
        <v>291</v>
      </c>
      <c r="I404" s="7">
        <v>84</v>
      </c>
      <c r="J404" s="9">
        <v>0</v>
      </c>
      <c r="K404" s="28"/>
      <c r="L404" s="9">
        <v>9545</v>
      </c>
      <c r="M404" s="9">
        <v>0</v>
      </c>
      <c r="N404" s="44">
        <f>L404+M404</f>
        <v>9545</v>
      </c>
      <c r="O404" s="7"/>
      <c r="P404" s="34"/>
    </row>
    <row r="405" spans="1:16" x14ac:dyDescent="0.25">
      <c r="A405" s="7"/>
      <c r="B405" s="7"/>
      <c r="C405" s="7"/>
      <c r="D405" s="7">
        <v>8</v>
      </c>
      <c r="E405" s="7">
        <v>46</v>
      </c>
      <c r="F405" s="8" t="s">
        <v>807</v>
      </c>
      <c r="G405" s="7" t="s">
        <v>23</v>
      </c>
      <c r="H405" s="9">
        <v>1665</v>
      </c>
      <c r="I405" s="7">
        <v>84</v>
      </c>
      <c r="J405" s="9">
        <v>0</v>
      </c>
      <c r="K405" s="28"/>
      <c r="L405" s="9">
        <v>54612</v>
      </c>
      <c r="M405" s="9">
        <v>0</v>
      </c>
      <c r="N405" s="44">
        <f>L405+M405</f>
        <v>54612</v>
      </c>
      <c r="O405" s="7"/>
      <c r="P405" s="34"/>
    </row>
    <row r="406" spans="1:16" x14ac:dyDescent="0.25">
      <c r="A406" s="7"/>
      <c r="B406" s="7"/>
      <c r="C406" s="7"/>
      <c r="D406" s="7">
        <v>10</v>
      </c>
      <c r="E406" s="7">
        <v>80</v>
      </c>
      <c r="F406" s="8" t="s">
        <v>856</v>
      </c>
      <c r="G406" s="7" t="s">
        <v>23</v>
      </c>
      <c r="H406" s="9">
        <v>1251</v>
      </c>
      <c r="I406" s="7">
        <v>86</v>
      </c>
      <c r="J406" s="9">
        <v>0</v>
      </c>
      <c r="K406" s="28"/>
      <c r="L406" s="9">
        <v>24019</v>
      </c>
      <c r="M406" s="9">
        <v>0</v>
      </c>
      <c r="N406" s="44">
        <f>L406+M406</f>
        <v>24019</v>
      </c>
      <c r="O406" s="7"/>
      <c r="P406" s="34"/>
    </row>
    <row r="407" spans="1:16" x14ac:dyDescent="0.25">
      <c r="A407" s="7"/>
      <c r="B407" s="7"/>
      <c r="C407" s="7"/>
      <c r="D407" s="7"/>
      <c r="E407" s="7"/>
      <c r="F407" s="8"/>
      <c r="G407" s="7"/>
      <c r="H407" s="9"/>
      <c r="I407" s="7"/>
      <c r="J407" s="9"/>
      <c r="K407" s="28"/>
      <c r="L407" s="6">
        <f>SUM(L403:L406)</f>
        <v>110698</v>
      </c>
      <c r="M407" s="6">
        <f>SUM(M403:M406)</f>
        <v>0</v>
      </c>
      <c r="N407" s="103">
        <f>SUM(N403:N406)</f>
        <v>110698</v>
      </c>
      <c r="O407" s="7"/>
      <c r="P407" s="34"/>
    </row>
    <row r="408" spans="1:16" x14ac:dyDescent="0.25">
      <c r="A408" s="7"/>
      <c r="B408" s="7"/>
      <c r="C408" s="7"/>
      <c r="D408" s="7"/>
      <c r="E408" s="7"/>
      <c r="F408" s="8"/>
      <c r="G408" s="7"/>
      <c r="H408" s="9"/>
      <c r="I408" s="7"/>
      <c r="J408" s="9"/>
      <c r="K408" s="28"/>
      <c r="L408" s="9"/>
      <c r="M408" s="9"/>
      <c r="N408" s="44"/>
      <c r="O408" s="7"/>
      <c r="P408" s="34"/>
    </row>
    <row r="409" spans="1:16" x14ac:dyDescent="0.25">
      <c r="A409" s="7">
        <v>118</v>
      </c>
      <c r="B409" s="7">
        <v>6</v>
      </c>
      <c r="C409" s="7"/>
      <c r="D409" s="7">
        <v>6</v>
      </c>
      <c r="E409" s="7">
        <v>10</v>
      </c>
      <c r="F409" s="8" t="s">
        <v>625</v>
      </c>
      <c r="G409" s="7" t="s">
        <v>23</v>
      </c>
      <c r="H409" s="9">
        <v>133</v>
      </c>
      <c r="I409" s="7">
        <v>86</v>
      </c>
      <c r="J409" s="9">
        <v>0</v>
      </c>
      <c r="K409" s="28"/>
      <c r="L409" s="9">
        <v>2554</v>
      </c>
      <c r="M409" s="9">
        <v>0</v>
      </c>
      <c r="N409" s="44">
        <f>L409+M409</f>
        <v>2554</v>
      </c>
      <c r="O409" s="7"/>
      <c r="P409" s="34"/>
    </row>
    <row r="410" spans="1:16" x14ac:dyDescent="0.25">
      <c r="A410" s="73"/>
      <c r="B410" s="7"/>
      <c r="C410" s="7"/>
      <c r="D410" s="7">
        <v>6</v>
      </c>
      <c r="E410" s="7">
        <v>11</v>
      </c>
      <c r="F410" s="8" t="s">
        <v>626</v>
      </c>
      <c r="G410" s="7" t="s">
        <v>23</v>
      </c>
      <c r="H410" s="9">
        <v>127</v>
      </c>
      <c r="I410" s="7">
        <v>84</v>
      </c>
      <c r="J410" s="9">
        <v>0</v>
      </c>
      <c r="K410" s="28"/>
      <c r="L410" s="9">
        <v>4166</v>
      </c>
      <c r="M410" s="9">
        <v>0</v>
      </c>
      <c r="N410" s="44">
        <f>L410+M410</f>
        <v>4166</v>
      </c>
      <c r="O410" s="7"/>
      <c r="P410" s="34"/>
    </row>
    <row r="411" spans="1:16" x14ac:dyDescent="0.25">
      <c r="A411" s="7"/>
      <c r="B411" s="73"/>
      <c r="C411" s="73"/>
      <c r="D411" s="108">
        <v>8</v>
      </c>
      <c r="E411" s="108">
        <v>21</v>
      </c>
      <c r="F411" s="109" t="s">
        <v>803</v>
      </c>
      <c r="G411" s="108" t="s">
        <v>23</v>
      </c>
      <c r="H411" s="110">
        <v>832</v>
      </c>
      <c r="I411" s="108">
        <v>84</v>
      </c>
      <c r="J411" s="110">
        <v>0</v>
      </c>
      <c r="K411" s="111"/>
      <c r="L411" s="110">
        <v>27290</v>
      </c>
      <c r="M411" s="110">
        <v>0</v>
      </c>
      <c r="N411" s="112">
        <f>L411+M411</f>
        <v>27290</v>
      </c>
      <c r="O411" s="73"/>
      <c r="P411" s="92"/>
    </row>
    <row r="412" spans="1:16" x14ac:dyDescent="0.25">
      <c r="A412" s="7"/>
      <c r="B412" s="7"/>
      <c r="C412" s="7"/>
      <c r="D412" s="7"/>
      <c r="E412" s="7"/>
      <c r="F412" s="8"/>
      <c r="G412" s="7"/>
      <c r="H412" s="9"/>
      <c r="I412" s="7"/>
      <c r="J412" s="9"/>
      <c r="K412" s="28"/>
      <c r="L412" s="6">
        <f>SUM(L409:L411)</f>
        <v>34010</v>
      </c>
      <c r="M412" s="6">
        <f>SUM(M409:M411)</f>
        <v>0</v>
      </c>
      <c r="N412" s="103">
        <f>SUM(N409:N411)</f>
        <v>34010</v>
      </c>
      <c r="O412" s="7"/>
      <c r="P412" s="34"/>
    </row>
    <row r="413" spans="1:16" x14ac:dyDescent="0.25">
      <c r="A413" s="7"/>
      <c r="B413" s="7"/>
      <c r="C413" s="7"/>
      <c r="D413" s="7"/>
      <c r="E413" s="7"/>
      <c r="F413" s="8"/>
      <c r="G413" s="7"/>
      <c r="H413" s="9"/>
      <c r="I413" s="7"/>
      <c r="J413" s="9"/>
      <c r="K413" s="28"/>
      <c r="L413" s="9"/>
      <c r="M413" s="9"/>
      <c r="N413" s="44"/>
      <c r="O413" s="7"/>
      <c r="P413" s="34"/>
    </row>
    <row r="414" spans="1:16" x14ac:dyDescent="0.25">
      <c r="A414" s="7">
        <v>119</v>
      </c>
      <c r="B414" s="7">
        <v>6</v>
      </c>
      <c r="C414" s="7"/>
      <c r="D414" s="7">
        <v>6</v>
      </c>
      <c r="E414" s="7">
        <v>12</v>
      </c>
      <c r="F414" s="8" t="s">
        <v>627</v>
      </c>
      <c r="G414" s="7" t="s">
        <v>23</v>
      </c>
      <c r="H414" s="9">
        <v>121</v>
      </c>
      <c r="I414" s="7">
        <v>84</v>
      </c>
      <c r="J414" s="9">
        <v>0</v>
      </c>
      <c r="K414" s="28"/>
      <c r="L414" s="9">
        <v>3969</v>
      </c>
      <c r="M414" s="9">
        <v>0</v>
      </c>
      <c r="N414" s="44">
        <f>L414+M414</f>
        <v>3969</v>
      </c>
      <c r="O414" s="7"/>
      <c r="P414" s="34"/>
    </row>
    <row r="415" spans="1:16" x14ac:dyDescent="0.25">
      <c r="A415" s="7">
        <v>120</v>
      </c>
      <c r="B415" s="7">
        <v>6</v>
      </c>
      <c r="C415" s="7"/>
      <c r="D415" s="7">
        <v>6</v>
      </c>
      <c r="E415" s="7">
        <v>13</v>
      </c>
      <c r="F415" s="8" t="s">
        <v>194</v>
      </c>
      <c r="G415" s="7" t="s">
        <v>23</v>
      </c>
      <c r="H415" s="9">
        <v>119</v>
      </c>
      <c r="I415" s="7">
        <v>84</v>
      </c>
      <c r="J415" s="9">
        <v>0</v>
      </c>
      <c r="K415" s="28"/>
      <c r="L415" s="9">
        <v>3903</v>
      </c>
      <c r="M415" s="9">
        <v>0</v>
      </c>
      <c r="N415" s="44">
        <f>L415+M415</f>
        <v>3903</v>
      </c>
      <c r="O415" s="7"/>
      <c r="P415" s="34"/>
    </row>
    <row r="416" spans="1:16" x14ac:dyDescent="0.25">
      <c r="A416" s="7"/>
      <c r="B416" s="7"/>
      <c r="C416" s="7"/>
      <c r="D416" s="7"/>
      <c r="E416" s="7"/>
      <c r="F416" s="8"/>
      <c r="G416" s="7"/>
      <c r="H416" s="9"/>
      <c r="I416" s="7"/>
      <c r="J416" s="9"/>
      <c r="K416" s="28"/>
      <c r="L416" s="9"/>
      <c r="M416" s="9"/>
      <c r="N416" s="44"/>
      <c r="O416" s="7"/>
      <c r="P416" s="34"/>
    </row>
    <row r="417" spans="1:16" x14ac:dyDescent="0.25">
      <c r="A417" s="7">
        <v>121</v>
      </c>
      <c r="B417" s="7">
        <v>6</v>
      </c>
      <c r="C417" s="7"/>
      <c r="D417" s="7">
        <v>6</v>
      </c>
      <c r="E417" s="7">
        <v>14</v>
      </c>
      <c r="F417" s="8" t="s">
        <v>263</v>
      </c>
      <c r="G417" s="7" t="s">
        <v>23</v>
      </c>
      <c r="H417" s="9">
        <v>276</v>
      </c>
      <c r="I417" s="7">
        <v>86</v>
      </c>
      <c r="J417" s="9">
        <v>63</v>
      </c>
      <c r="K417" s="28">
        <v>30</v>
      </c>
      <c r="L417" s="9">
        <v>7952</v>
      </c>
      <c r="M417" s="9">
        <v>0</v>
      </c>
      <c r="N417" s="44">
        <f>L417+M417</f>
        <v>7952</v>
      </c>
      <c r="O417" s="7"/>
      <c r="P417" s="34"/>
    </row>
    <row r="418" spans="1:16" x14ac:dyDescent="0.25">
      <c r="A418" s="7"/>
      <c r="B418" s="7"/>
      <c r="C418" s="7"/>
      <c r="D418" s="7">
        <v>6</v>
      </c>
      <c r="E418" s="7">
        <v>15</v>
      </c>
      <c r="F418" s="8" t="s">
        <v>628</v>
      </c>
      <c r="G418" s="7" t="s">
        <v>23</v>
      </c>
      <c r="H418" s="9">
        <v>280</v>
      </c>
      <c r="I418" s="7">
        <v>84</v>
      </c>
      <c r="J418" s="9">
        <v>70</v>
      </c>
      <c r="K418" s="28">
        <v>29</v>
      </c>
      <c r="L418" s="9">
        <v>13864</v>
      </c>
      <c r="M418" s="9">
        <v>0</v>
      </c>
      <c r="N418" s="44">
        <f>L418+M418</f>
        <v>13864</v>
      </c>
      <c r="O418" s="7"/>
      <c r="P418" s="34"/>
    </row>
    <row r="419" spans="1:16" x14ac:dyDescent="0.25">
      <c r="A419" s="7"/>
      <c r="B419" s="7"/>
      <c r="C419" s="7"/>
      <c r="D419" s="7"/>
      <c r="E419" s="7"/>
      <c r="F419" s="8"/>
      <c r="G419" s="7"/>
      <c r="H419" s="9"/>
      <c r="I419" s="7"/>
      <c r="J419" s="9"/>
      <c r="K419" s="28"/>
      <c r="L419" s="6">
        <f>SUM(L417:L418)</f>
        <v>21816</v>
      </c>
      <c r="M419" s="9"/>
      <c r="N419" s="103">
        <f>SUM(N417:N418)</f>
        <v>21816</v>
      </c>
      <c r="O419" s="7"/>
      <c r="P419" s="34"/>
    </row>
    <row r="420" spans="1:16" x14ac:dyDescent="0.25">
      <c r="A420" s="7"/>
      <c r="B420" s="7"/>
      <c r="C420" s="7"/>
      <c r="D420" s="7"/>
      <c r="E420" s="7"/>
      <c r="F420" s="8"/>
      <c r="G420" s="7"/>
      <c r="H420" s="9"/>
      <c r="I420" s="7"/>
      <c r="J420" s="9"/>
      <c r="K420" s="28"/>
      <c r="L420" s="9"/>
      <c r="M420" s="9"/>
      <c r="N420" s="44"/>
      <c r="O420" s="7"/>
      <c r="P420" s="34"/>
    </row>
    <row r="421" spans="1:16" x14ac:dyDescent="0.25">
      <c r="A421" s="7">
        <v>122</v>
      </c>
      <c r="B421" s="7">
        <v>6</v>
      </c>
      <c r="C421" s="7"/>
      <c r="D421" s="7">
        <v>6</v>
      </c>
      <c r="E421" s="7">
        <v>16</v>
      </c>
      <c r="F421" s="8" t="s">
        <v>629</v>
      </c>
      <c r="G421" s="7" t="s">
        <v>23</v>
      </c>
      <c r="H421" s="9">
        <v>312</v>
      </c>
      <c r="I421" s="7">
        <v>84</v>
      </c>
      <c r="J421" s="9">
        <v>0</v>
      </c>
      <c r="K421" s="28"/>
      <c r="L421" s="9">
        <v>10234</v>
      </c>
      <c r="M421" s="9">
        <v>0</v>
      </c>
      <c r="N421" s="44">
        <f>L421+M421</f>
        <v>10234</v>
      </c>
      <c r="O421" s="7"/>
      <c r="P421" s="34"/>
    </row>
    <row r="422" spans="1:16" x14ac:dyDescent="0.25">
      <c r="A422" s="7">
        <v>123</v>
      </c>
      <c r="B422" s="7">
        <v>6</v>
      </c>
      <c r="C422" s="7"/>
      <c r="D422" s="7">
        <v>6</v>
      </c>
      <c r="E422" s="7">
        <v>17</v>
      </c>
      <c r="F422" s="8" t="s">
        <v>630</v>
      </c>
      <c r="G422" s="7" t="s">
        <v>23</v>
      </c>
      <c r="H422" s="9">
        <v>355</v>
      </c>
      <c r="I422" s="7">
        <v>84</v>
      </c>
      <c r="J422" s="9">
        <v>0</v>
      </c>
      <c r="K422" s="28"/>
      <c r="L422" s="9">
        <v>11644</v>
      </c>
      <c r="M422" s="9">
        <v>0</v>
      </c>
      <c r="N422" s="44">
        <f>L422+M422</f>
        <v>11644</v>
      </c>
      <c r="O422" s="7"/>
      <c r="P422" s="34"/>
    </row>
    <row r="423" spans="1:16" x14ac:dyDescent="0.25">
      <c r="A423" s="7"/>
      <c r="B423" s="7"/>
      <c r="C423" s="7"/>
      <c r="D423" s="7"/>
      <c r="E423" s="7"/>
      <c r="F423" s="8"/>
      <c r="G423" s="7"/>
      <c r="H423" s="9"/>
      <c r="I423" s="7"/>
      <c r="J423" s="9"/>
      <c r="K423" s="28"/>
      <c r="L423" s="9"/>
      <c r="M423" s="9"/>
      <c r="N423" s="44"/>
      <c r="O423" s="7"/>
      <c r="P423" s="34"/>
    </row>
    <row r="424" spans="1:16" x14ac:dyDescent="0.25">
      <c r="A424" s="7">
        <v>124</v>
      </c>
      <c r="B424" s="7">
        <v>6</v>
      </c>
      <c r="C424" s="7"/>
      <c r="D424" s="7">
        <v>6</v>
      </c>
      <c r="E424" s="7">
        <v>18</v>
      </c>
      <c r="F424" s="8" t="s">
        <v>631</v>
      </c>
      <c r="G424" s="7" t="s">
        <v>23</v>
      </c>
      <c r="H424" s="9">
        <v>306</v>
      </c>
      <c r="I424" s="7">
        <v>84</v>
      </c>
      <c r="J424" s="9">
        <v>50</v>
      </c>
      <c r="K424" s="28">
        <v>30</v>
      </c>
      <c r="L424" s="9">
        <v>11317</v>
      </c>
      <c r="M424" s="9">
        <v>0</v>
      </c>
      <c r="N424" s="44">
        <f>L424+M424</f>
        <v>11317</v>
      </c>
      <c r="O424" s="7"/>
      <c r="P424" s="34"/>
    </row>
    <row r="425" spans="1:16" x14ac:dyDescent="0.25">
      <c r="A425" s="7"/>
      <c r="B425" s="73"/>
      <c r="C425" s="73"/>
      <c r="D425" s="108">
        <v>7</v>
      </c>
      <c r="E425" s="108">
        <v>47</v>
      </c>
      <c r="F425" s="109" t="s">
        <v>631</v>
      </c>
      <c r="G425" s="108" t="s">
        <v>23</v>
      </c>
      <c r="H425" s="110">
        <v>2730</v>
      </c>
      <c r="I425" s="108">
        <v>84</v>
      </c>
      <c r="J425" s="110">
        <v>0</v>
      </c>
      <c r="K425" s="111"/>
      <c r="L425" s="110">
        <v>74554</v>
      </c>
      <c r="M425" s="110">
        <v>0</v>
      </c>
      <c r="N425" s="112">
        <f>L425+M425</f>
        <v>74554</v>
      </c>
      <c r="O425" s="73"/>
      <c r="P425" s="92"/>
    </row>
    <row r="426" spans="1:16" x14ac:dyDescent="0.25">
      <c r="A426" s="7"/>
      <c r="B426" s="7"/>
      <c r="C426" s="7"/>
      <c r="D426" s="7">
        <v>10</v>
      </c>
      <c r="E426" s="7">
        <v>72</v>
      </c>
      <c r="F426" s="8" t="s">
        <v>631</v>
      </c>
      <c r="G426" s="7" t="s">
        <v>23</v>
      </c>
      <c r="H426" s="9">
        <v>2433</v>
      </c>
      <c r="I426" s="7">
        <v>86</v>
      </c>
      <c r="J426" s="9">
        <v>0</v>
      </c>
      <c r="K426" s="28"/>
      <c r="L426" s="9">
        <v>46714</v>
      </c>
      <c r="M426" s="9">
        <v>0</v>
      </c>
      <c r="N426" s="44">
        <f>L426+M426</f>
        <v>46714</v>
      </c>
      <c r="O426" s="7"/>
      <c r="P426" s="34"/>
    </row>
    <row r="427" spans="1:16" x14ac:dyDescent="0.25">
      <c r="A427" s="7"/>
      <c r="B427" s="7"/>
      <c r="C427" s="7"/>
      <c r="D427" s="7"/>
      <c r="E427" s="7"/>
      <c r="F427" s="8"/>
      <c r="G427" s="7"/>
      <c r="H427" s="9"/>
      <c r="I427" s="7"/>
      <c r="J427" s="9"/>
      <c r="K427" s="28"/>
      <c r="L427" s="6">
        <f>SUM(L424:L426)</f>
        <v>132585</v>
      </c>
      <c r="M427" s="6">
        <f>SUM(M424:M426)</f>
        <v>0</v>
      </c>
      <c r="N427" s="103">
        <f>SUM(N424:N426)</f>
        <v>132585</v>
      </c>
      <c r="O427" s="7"/>
      <c r="P427" s="34"/>
    </row>
    <row r="428" spans="1:16" x14ac:dyDescent="0.25">
      <c r="A428" s="7"/>
      <c r="B428" s="7"/>
      <c r="C428" s="7"/>
      <c r="D428" s="7"/>
      <c r="E428" s="7"/>
      <c r="F428" s="8"/>
      <c r="G428" s="7"/>
      <c r="H428" s="9"/>
      <c r="I428" s="7"/>
      <c r="J428" s="9"/>
      <c r="K428" s="28"/>
      <c r="L428" s="9"/>
      <c r="M428" s="9"/>
      <c r="N428" s="44"/>
      <c r="O428" s="7"/>
      <c r="P428" s="34"/>
    </row>
    <row r="429" spans="1:16" x14ac:dyDescent="0.25">
      <c r="A429" s="7">
        <v>125</v>
      </c>
      <c r="B429" s="7">
        <v>6</v>
      </c>
      <c r="C429" s="7"/>
      <c r="D429" s="7">
        <v>4</v>
      </c>
      <c r="E429" s="7">
        <v>124</v>
      </c>
      <c r="F429" s="8" t="s">
        <v>581</v>
      </c>
      <c r="G429" s="7" t="s">
        <v>23</v>
      </c>
      <c r="H429" s="9">
        <v>200</v>
      </c>
      <c r="I429" s="7">
        <v>84</v>
      </c>
      <c r="J429" s="9">
        <v>0</v>
      </c>
      <c r="K429" s="28"/>
      <c r="L429" s="9">
        <v>6560</v>
      </c>
      <c r="M429" s="9">
        <v>0</v>
      </c>
      <c r="N429" s="44">
        <f>L429+M429</f>
        <v>6560</v>
      </c>
      <c r="O429" s="7"/>
      <c r="P429" s="34"/>
    </row>
    <row r="430" spans="1:16" x14ac:dyDescent="0.25">
      <c r="A430" s="7"/>
      <c r="B430" s="7"/>
      <c r="C430" s="7"/>
      <c r="D430" s="7">
        <v>6</v>
      </c>
      <c r="E430" s="7">
        <v>19</v>
      </c>
      <c r="F430" s="8" t="s">
        <v>581</v>
      </c>
      <c r="G430" s="7" t="s">
        <v>23</v>
      </c>
      <c r="H430" s="9">
        <v>312</v>
      </c>
      <c r="I430" s="7">
        <v>84</v>
      </c>
      <c r="J430" s="9">
        <v>60</v>
      </c>
      <c r="K430" s="28">
        <v>30</v>
      </c>
      <c r="L430" s="9">
        <v>12570</v>
      </c>
      <c r="M430" s="9">
        <v>0</v>
      </c>
      <c r="N430" s="44">
        <f>L430+M430</f>
        <v>12570</v>
      </c>
      <c r="O430" s="7"/>
      <c r="P430" s="34"/>
    </row>
    <row r="431" spans="1:16" x14ac:dyDescent="0.25">
      <c r="A431" s="7"/>
      <c r="B431" s="7"/>
      <c r="C431" s="7"/>
      <c r="D431" s="7"/>
      <c r="E431" s="7"/>
      <c r="F431" s="8"/>
      <c r="G431" s="7"/>
      <c r="H431" s="9"/>
      <c r="I431" s="7"/>
      <c r="J431" s="9"/>
      <c r="K431" s="28"/>
      <c r="L431" s="6">
        <f>SUM(L429:L430)</f>
        <v>19130</v>
      </c>
      <c r="M431" s="6">
        <f>SUM(M429:M430)</f>
        <v>0</v>
      </c>
      <c r="N431" s="103">
        <f>SUM(N429:N430)</f>
        <v>19130</v>
      </c>
      <c r="O431" s="7"/>
      <c r="P431" s="34"/>
    </row>
    <row r="432" spans="1:16" x14ac:dyDescent="0.25">
      <c r="A432" s="7"/>
      <c r="B432" s="7"/>
      <c r="C432" s="7"/>
      <c r="D432" s="7"/>
      <c r="E432" s="7"/>
      <c r="F432" s="8"/>
      <c r="G432" s="7"/>
      <c r="H432" s="9"/>
      <c r="I432" s="7"/>
      <c r="J432" s="9"/>
      <c r="K432" s="28"/>
      <c r="L432" s="9"/>
      <c r="M432" s="9"/>
      <c r="N432" s="44"/>
      <c r="O432" s="7"/>
      <c r="P432" s="34"/>
    </row>
    <row r="433" spans="1:16" x14ac:dyDescent="0.25">
      <c r="A433" s="7">
        <v>126</v>
      </c>
      <c r="B433" s="7">
        <v>6</v>
      </c>
      <c r="C433" s="7"/>
      <c r="D433" s="7">
        <v>6</v>
      </c>
      <c r="E433" s="7">
        <v>20</v>
      </c>
      <c r="F433" s="8" t="s">
        <v>632</v>
      </c>
      <c r="G433" s="7" t="s">
        <v>23</v>
      </c>
      <c r="H433" s="9">
        <v>366</v>
      </c>
      <c r="I433" s="7">
        <v>84</v>
      </c>
      <c r="J433" s="9">
        <v>84</v>
      </c>
      <c r="K433" s="28">
        <v>28</v>
      </c>
      <c r="L433" s="9">
        <v>20269</v>
      </c>
      <c r="M433" s="9">
        <v>0</v>
      </c>
      <c r="N433" s="44">
        <f>L433+M433</f>
        <v>20269</v>
      </c>
      <c r="O433" s="7"/>
      <c r="P433" s="34"/>
    </row>
    <row r="434" spans="1:16" x14ac:dyDescent="0.25">
      <c r="A434" s="7"/>
      <c r="B434" s="7"/>
      <c r="C434" s="7"/>
      <c r="D434" s="7">
        <v>9</v>
      </c>
      <c r="E434" s="7">
        <v>45</v>
      </c>
      <c r="F434" s="8" t="s">
        <v>976</v>
      </c>
      <c r="G434" s="7" t="s">
        <v>23</v>
      </c>
      <c r="H434" s="9">
        <v>1606</v>
      </c>
      <c r="I434" s="7">
        <v>84</v>
      </c>
      <c r="J434" s="9">
        <v>0</v>
      </c>
      <c r="K434" s="28"/>
      <c r="L434" s="9">
        <v>52677</v>
      </c>
      <c r="M434" s="9">
        <v>0</v>
      </c>
      <c r="N434" s="44">
        <f>L434+M434</f>
        <v>52677</v>
      </c>
      <c r="O434" s="7"/>
      <c r="P434" s="34"/>
    </row>
    <row r="435" spans="1:16" x14ac:dyDescent="0.25">
      <c r="A435" s="7"/>
      <c r="B435" s="7"/>
      <c r="C435" s="7"/>
      <c r="D435" s="7">
        <v>7</v>
      </c>
      <c r="E435" s="7">
        <v>55</v>
      </c>
      <c r="F435" s="8" t="s">
        <v>1066</v>
      </c>
      <c r="G435" s="7" t="s">
        <v>23</v>
      </c>
      <c r="H435" s="9">
        <v>611</v>
      </c>
      <c r="I435" s="7">
        <v>83</v>
      </c>
      <c r="J435" s="9">
        <v>0</v>
      </c>
      <c r="K435" s="7"/>
      <c r="L435" s="9">
        <v>25173</v>
      </c>
      <c r="M435" s="9">
        <v>0</v>
      </c>
      <c r="N435" s="9">
        <v>26395</v>
      </c>
      <c r="O435" s="34"/>
      <c r="P435" s="34"/>
    </row>
    <row r="436" spans="1:16" x14ac:dyDescent="0.25">
      <c r="A436" s="7"/>
      <c r="B436" s="7"/>
      <c r="C436" s="7"/>
      <c r="D436" s="7"/>
      <c r="E436" s="7"/>
      <c r="F436" s="8"/>
      <c r="G436" s="7"/>
      <c r="H436" s="9"/>
      <c r="I436" s="7"/>
      <c r="J436" s="9"/>
      <c r="K436" s="28"/>
      <c r="L436" s="6">
        <f>SUM(L433:L434)</f>
        <v>72946</v>
      </c>
      <c r="M436" s="6">
        <f>SUM(M433:M434)</f>
        <v>0</v>
      </c>
      <c r="N436" s="103">
        <f>SUM(N433:N434)</f>
        <v>72946</v>
      </c>
      <c r="O436" s="7"/>
      <c r="P436" s="34"/>
    </row>
    <row r="437" spans="1:16" x14ac:dyDescent="0.25">
      <c r="A437" s="7"/>
      <c r="B437" s="7"/>
      <c r="C437" s="7"/>
      <c r="D437" s="7"/>
      <c r="E437" s="7"/>
      <c r="F437" s="8"/>
      <c r="G437" s="7"/>
      <c r="H437" s="9"/>
      <c r="I437" s="7"/>
      <c r="J437" s="9"/>
      <c r="K437" s="28"/>
      <c r="L437" s="6"/>
      <c r="M437" s="6"/>
      <c r="N437" s="103"/>
      <c r="O437" s="7"/>
      <c r="P437" s="34"/>
    </row>
    <row r="438" spans="1:16" x14ac:dyDescent="0.25">
      <c r="A438" s="7">
        <v>127</v>
      </c>
      <c r="B438" s="7">
        <v>6</v>
      </c>
      <c r="C438" s="7"/>
      <c r="D438" s="7">
        <v>3</v>
      </c>
      <c r="E438" s="7">
        <v>288</v>
      </c>
      <c r="F438" s="8" t="s">
        <v>474</v>
      </c>
      <c r="G438" s="7" t="s">
        <v>23</v>
      </c>
      <c r="H438" s="9">
        <v>1505</v>
      </c>
      <c r="I438" s="7">
        <v>83</v>
      </c>
      <c r="J438" s="9"/>
      <c r="K438" s="28"/>
      <c r="L438" s="9">
        <v>62006</v>
      </c>
      <c r="M438" s="9">
        <v>0</v>
      </c>
      <c r="N438" s="9">
        <f>SUM(L438:M438)</f>
        <v>62006</v>
      </c>
      <c r="O438" s="44"/>
      <c r="P438" s="34"/>
    </row>
    <row r="439" spans="1:16" x14ac:dyDescent="0.25">
      <c r="A439" s="7"/>
      <c r="B439" s="7"/>
      <c r="C439" s="7"/>
      <c r="D439" s="7">
        <v>6</v>
      </c>
      <c r="E439" s="7">
        <v>21</v>
      </c>
      <c r="F439" s="8" t="s">
        <v>633</v>
      </c>
      <c r="G439" s="7" t="s">
        <v>23</v>
      </c>
      <c r="H439" s="9">
        <v>376</v>
      </c>
      <c r="I439" s="7">
        <v>84</v>
      </c>
      <c r="J439" s="9">
        <v>98</v>
      </c>
      <c r="K439" s="28">
        <v>29</v>
      </c>
      <c r="L439" s="9">
        <v>20485</v>
      </c>
      <c r="M439" s="9">
        <v>0</v>
      </c>
      <c r="N439" s="44">
        <f>L439+M439</f>
        <v>20485</v>
      </c>
      <c r="O439" s="7"/>
      <c r="P439" s="34"/>
    </row>
    <row r="440" spans="1:16" x14ac:dyDescent="0.25">
      <c r="A440" s="7"/>
      <c r="B440" s="7"/>
      <c r="C440" s="7"/>
      <c r="D440" s="7">
        <v>8</v>
      </c>
      <c r="E440" s="7">
        <v>84</v>
      </c>
      <c r="F440" s="8" t="s">
        <v>977</v>
      </c>
      <c r="G440" s="7" t="s">
        <v>23</v>
      </c>
      <c r="H440" s="9">
        <v>3390</v>
      </c>
      <c r="I440" s="7">
        <v>83</v>
      </c>
      <c r="J440" s="9">
        <v>0</v>
      </c>
      <c r="K440" s="28"/>
      <c r="L440" s="9">
        <v>69834</v>
      </c>
      <c r="M440" s="9">
        <v>0</v>
      </c>
      <c r="N440" s="44">
        <f>L440+M440</f>
        <v>69834</v>
      </c>
      <c r="O440" s="7"/>
      <c r="P440" s="34"/>
    </row>
    <row r="441" spans="1:16" x14ac:dyDescent="0.25">
      <c r="A441" s="7"/>
      <c r="B441" s="7"/>
      <c r="C441" s="7"/>
      <c r="D441" s="126">
        <v>23</v>
      </c>
      <c r="E441" s="126">
        <v>23</v>
      </c>
      <c r="F441" s="127" t="s">
        <v>891</v>
      </c>
      <c r="G441" s="126" t="s">
        <v>23</v>
      </c>
      <c r="H441" s="128">
        <v>1781</v>
      </c>
      <c r="I441" s="140">
        <v>84</v>
      </c>
      <c r="J441" s="141">
        <v>0</v>
      </c>
      <c r="K441" s="129"/>
      <c r="L441" s="128">
        <v>58417</v>
      </c>
      <c r="M441" s="128">
        <v>0</v>
      </c>
      <c r="N441" s="130">
        <f>L441+M441</f>
        <v>58417</v>
      </c>
      <c r="O441" s="7"/>
      <c r="P441" s="34"/>
    </row>
    <row r="442" spans="1:16" x14ac:dyDescent="0.25">
      <c r="A442" s="7"/>
      <c r="B442" s="7"/>
      <c r="C442" s="7"/>
      <c r="D442" s="7"/>
      <c r="E442" s="7"/>
      <c r="F442" s="8"/>
      <c r="G442" s="7"/>
      <c r="H442" s="9"/>
      <c r="I442" s="29"/>
      <c r="J442" s="24"/>
      <c r="K442" s="28"/>
      <c r="L442" s="6">
        <f>SUM(L438:L441)</f>
        <v>210742</v>
      </c>
      <c r="M442" s="6">
        <f>SUM(M438:M441)</f>
        <v>0</v>
      </c>
      <c r="N442" s="103">
        <f>SUM(N438:N441)</f>
        <v>210742</v>
      </c>
      <c r="O442" s="7"/>
      <c r="P442" s="34"/>
    </row>
    <row r="443" spans="1:16" x14ac:dyDescent="0.25">
      <c r="A443" s="7"/>
      <c r="B443" s="7"/>
      <c r="C443" s="7"/>
      <c r="D443" s="7"/>
      <c r="E443" s="7"/>
      <c r="F443" s="8"/>
      <c r="G443" s="7"/>
      <c r="H443" s="9"/>
      <c r="I443" s="29"/>
      <c r="J443" s="24"/>
      <c r="K443" s="28"/>
      <c r="L443" s="9"/>
      <c r="M443" s="9"/>
      <c r="N443" s="44"/>
      <c r="O443" s="7"/>
      <c r="P443" s="34"/>
    </row>
    <row r="444" spans="1:16" x14ac:dyDescent="0.25">
      <c r="A444" s="7">
        <v>128</v>
      </c>
      <c r="B444" s="7">
        <v>6</v>
      </c>
      <c r="C444" s="7"/>
      <c r="D444" s="7">
        <v>6</v>
      </c>
      <c r="E444" s="7">
        <v>25</v>
      </c>
      <c r="F444" s="8" t="s">
        <v>637</v>
      </c>
      <c r="G444" s="7" t="s">
        <v>23</v>
      </c>
      <c r="H444" s="9">
        <v>648</v>
      </c>
      <c r="I444" s="7">
        <v>84</v>
      </c>
      <c r="J444" s="9">
        <v>84</v>
      </c>
      <c r="K444" s="28">
        <v>29</v>
      </c>
      <c r="L444" s="9">
        <v>27670</v>
      </c>
      <c r="M444" s="9">
        <v>0</v>
      </c>
      <c r="N444" s="44">
        <f>L444+M444</f>
        <v>27670</v>
      </c>
      <c r="O444" s="7"/>
      <c r="P444" s="34"/>
    </row>
    <row r="445" spans="1:16" x14ac:dyDescent="0.25">
      <c r="A445" s="7">
        <v>129</v>
      </c>
      <c r="B445" s="7">
        <v>6</v>
      </c>
      <c r="C445" s="7"/>
      <c r="D445" s="7">
        <v>6</v>
      </c>
      <c r="E445" s="7">
        <v>26</v>
      </c>
      <c r="F445" s="8" t="s">
        <v>638</v>
      </c>
      <c r="G445" s="7" t="s">
        <v>23</v>
      </c>
      <c r="H445" s="9">
        <v>262</v>
      </c>
      <c r="I445" s="7">
        <v>84</v>
      </c>
      <c r="J445" s="9">
        <v>50</v>
      </c>
      <c r="K445" s="28">
        <v>33</v>
      </c>
      <c r="L445" s="9">
        <v>7834</v>
      </c>
      <c r="M445" s="9">
        <v>0</v>
      </c>
      <c r="N445" s="44">
        <f>L445+M445</f>
        <v>7834</v>
      </c>
      <c r="O445" s="7"/>
      <c r="P445" s="34"/>
    </row>
    <row r="446" spans="1:16" x14ac:dyDescent="0.25">
      <c r="A446" s="7"/>
      <c r="B446" s="7"/>
      <c r="C446" s="7"/>
      <c r="D446" s="7"/>
      <c r="E446" s="7"/>
      <c r="F446" s="8"/>
      <c r="G446" s="7"/>
      <c r="H446" s="9"/>
      <c r="I446" s="7"/>
      <c r="J446" s="9"/>
      <c r="K446" s="28"/>
      <c r="L446" s="9"/>
      <c r="M446" s="9"/>
      <c r="N446" s="44"/>
      <c r="O446" s="7"/>
      <c r="P446" s="34"/>
    </row>
    <row r="447" spans="1:16" x14ac:dyDescent="0.25">
      <c r="A447" s="7">
        <v>130</v>
      </c>
      <c r="B447" s="7">
        <v>6</v>
      </c>
      <c r="C447" s="7"/>
      <c r="D447" s="126">
        <v>3</v>
      </c>
      <c r="E447" s="126">
        <v>121</v>
      </c>
      <c r="F447" s="127" t="s">
        <v>975</v>
      </c>
      <c r="G447" s="126" t="s">
        <v>23</v>
      </c>
      <c r="H447" s="128">
        <v>2018</v>
      </c>
      <c r="I447" s="126">
        <v>83</v>
      </c>
      <c r="J447" s="128">
        <v>0</v>
      </c>
      <c r="K447" s="129"/>
      <c r="L447" s="128"/>
      <c r="M447" s="128">
        <v>0</v>
      </c>
      <c r="N447" s="130">
        <f t="shared" ref="N447:N454" si="4">L447+M447</f>
        <v>0</v>
      </c>
      <c r="O447" s="7"/>
      <c r="P447" s="34"/>
    </row>
    <row r="448" spans="1:16" x14ac:dyDescent="0.25">
      <c r="A448" s="7"/>
      <c r="B448" s="60"/>
      <c r="C448" s="60"/>
      <c r="D448" s="60">
        <v>3</v>
      </c>
      <c r="E448" s="60">
        <v>122</v>
      </c>
      <c r="F448" s="81" t="s">
        <v>978</v>
      </c>
      <c r="G448" s="60" t="s">
        <v>23</v>
      </c>
      <c r="H448" s="62">
        <v>1059</v>
      </c>
      <c r="I448" s="60">
        <v>83</v>
      </c>
      <c r="J448" s="62">
        <v>0</v>
      </c>
      <c r="K448" s="63"/>
      <c r="L448" s="62">
        <v>38312</v>
      </c>
      <c r="M448" s="62">
        <v>0</v>
      </c>
      <c r="N448" s="80">
        <f t="shared" si="4"/>
        <v>38312</v>
      </c>
      <c r="O448" s="60"/>
      <c r="P448" s="61" t="s">
        <v>979</v>
      </c>
    </row>
    <row r="449" spans="1:16" x14ac:dyDescent="0.25">
      <c r="A449" s="60"/>
      <c r="B449" s="7"/>
      <c r="C449" s="7"/>
      <c r="D449" s="7">
        <v>6</v>
      </c>
      <c r="E449" s="7">
        <v>27</v>
      </c>
      <c r="F449" s="8" t="s">
        <v>639</v>
      </c>
      <c r="G449" s="7" t="s">
        <v>23</v>
      </c>
      <c r="H449" s="9">
        <v>252</v>
      </c>
      <c r="I449" s="7">
        <v>84</v>
      </c>
      <c r="J449" s="9">
        <v>0</v>
      </c>
      <c r="K449" s="28"/>
      <c r="L449" s="9">
        <v>8266</v>
      </c>
      <c r="M449" s="9">
        <v>0</v>
      </c>
      <c r="N449" s="44">
        <f t="shared" si="4"/>
        <v>8266</v>
      </c>
      <c r="O449" s="7"/>
      <c r="P449" s="34"/>
    </row>
    <row r="450" spans="1:16" x14ac:dyDescent="0.25">
      <c r="A450" s="60"/>
      <c r="B450" s="60"/>
      <c r="C450" s="60"/>
      <c r="D450" s="60">
        <v>6</v>
      </c>
      <c r="E450" s="60">
        <v>28</v>
      </c>
      <c r="F450" s="81" t="s">
        <v>978</v>
      </c>
      <c r="G450" s="60" t="s">
        <v>23</v>
      </c>
      <c r="H450" s="62">
        <v>338</v>
      </c>
      <c r="I450" s="60">
        <v>82</v>
      </c>
      <c r="J450" s="62">
        <v>50</v>
      </c>
      <c r="K450" s="63">
        <v>33</v>
      </c>
      <c r="L450" s="80">
        <v>14326</v>
      </c>
      <c r="M450" s="62">
        <v>0</v>
      </c>
      <c r="N450" s="80">
        <f t="shared" si="4"/>
        <v>14326</v>
      </c>
      <c r="O450" s="60"/>
      <c r="P450" s="61" t="s">
        <v>980</v>
      </c>
    </row>
    <row r="451" spans="1:16" x14ac:dyDescent="0.25">
      <c r="A451" s="113"/>
      <c r="B451" s="211"/>
      <c r="C451" s="211"/>
      <c r="D451" s="211">
        <v>6</v>
      </c>
      <c r="E451" s="211">
        <v>29</v>
      </c>
      <c r="F451" s="212" t="s">
        <v>981</v>
      </c>
      <c r="G451" s="211" t="s">
        <v>23</v>
      </c>
      <c r="H451" s="213">
        <v>332</v>
      </c>
      <c r="I451" s="211">
        <v>82</v>
      </c>
      <c r="J451" s="213">
        <v>0</v>
      </c>
      <c r="K451" s="214"/>
      <c r="L451" s="215">
        <v>10890</v>
      </c>
      <c r="M451" s="213">
        <v>0</v>
      </c>
      <c r="N451" s="215">
        <f t="shared" si="4"/>
        <v>10890</v>
      </c>
      <c r="O451" s="211"/>
      <c r="P451" s="216" t="s">
        <v>982</v>
      </c>
    </row>
    <row r="452" spans="1:16" x14ac:dyDescent="0.25">
      <c r="A452" s="18"/>
      <c r="B452" s="18"/>
      <c r="C452" s="18"/>
      <c r="D452" s="18">
        <v>7</v>
      </c>
      <c r="E452" s="18">
        <v>95</v>
      </c>
      <c r="F452" s="19" t="s">
        <v>1086</v>
      </c>
      <c r="G452" s="18" t="s">
        <v>23</v>
      </c>
      <c r="H452" s="20">
        <v>457</v>
      </c>
      <c r="I452" s="18">
        <v>80</v>
      </c>
      <c r="J452" s="20"/>
      <c r="K452" s="198"/>
      <c r="L452" s="105">
        <v>14990</v>
      </c>
      <c r="M452" s="20">
        <v>0</v>
      </c>
      <c r="N452" s="105">
        <f t="shared" si="4"/>
        <v>14990</v>
      </c>
      <c r="O452" s="18"/>
      <c r="P452" s="38"/>
    </row>
    <row r="453" spans="1:16" x14ac:dyDescent="0.25">
      <c r="A453" s="7"/>
      <c r="B453" s="7"/>
      <c r="C453" s="7"/>
      <c r="D453" s="7">
        <v>10</v>
      </c>
      <c r="E453" s="7">
        <v>16</v>
      </c>
      <c r="F453" s="8" t="s">
        <v>844</v>
      </c>
      <c r="G453" s="7" t="s">
        <v>23</v>
      </c>
      <c r="H453" s="9">
        <v>864</v>
      </c>
      <c r="I453" s="7">
        <v>86</v>
      </c>
      <c r="J453" s="9">
        <v>0</v>
      </c>
      <c r="K453" s="28"/>
      <c r="L453" s="9">
        <v>16589</v>
      </c>
      <c r="M453" s="9">
        <v>0</v>
      </c>
      <c r="N453" s="44">
        <f t="shared" si="4"/>
        <v>16589</v>
      </c>
      <c r="O453" s="7"/>
      <c r="P453" s="34"/>
    </row>
    <row r="454" spans="1:16" x14ac:dyDescent="0.25">
      <c r="A454" s="7"/>
      <c r="B454" s="7"/>
      <c r="C454" s="7"/>
      <c r="D454" s="7">
        <v>10</v>
      </c>
      <c r="E454" s="7">
        <v>246</v>
      </c>
      <c r="F454" s="8" t="s">
        <v>879</v>
      </c>
      <c r="G454" s="7" t="s">
        <v>23</v>
      </c>
      <c r="H454" s="9">
        <v>1320</v>
      </c>
      <c r="I454" s="7">
        <v>86</v>
      </c>
      <c r="J454" s="9">
        <v>0</v>
      </c>
      <c r="K454" s="28"/>
      <c r="L454" s="9">
        <v>25344</v>
      </c>
      <c r="M454" s="9">
        <v>0</v>
      </c>
      <c r="N454" s="44">
        <f t="shared" si="4"/>
        <v>25344</v>
      </c>
      <c r="O454" s="7"/>
      <c r="P454" s="34"/>
    </row>
    <row r="455" spans="1:16" x14ac:dyDescent="0.25">
      <c r="A455" s="7"/>
      <c r="B455" s="7"/>
      <c r="C455" s="7"/>
      <c r="D455" s="7"/>
      <c r="E455" s="7"/>
      <c r="F455" s="8"/>
      <c r="G455" s="7"/>
      <c r="H455" s="9"/>
      <c r="I455" s="7"/>
      <c r="J455" s="9"/>
      <c r="K455" s="28"/>
      <c r="L455" s="6">
        <f>SUM(L447:L454)</f>
        <v>128717</v>
      </c>
      <c r="M455" s="6">
        <f>SUM(M447:M454)</f>
        <v>0</v>
      </c>
      <c r="N455" s="103">
        <f>SUM(N447:N454)</f>
        <v>128717</v>
      </c>
      <c r="O455" s="7"/>
      <c r="P455" s="34"/>
    </row>
    <row r="456" spans="1:16" x14ac:dyDescent="0.25">
      <c r="A456" s="18"/>
      <c r="B456" s="7"/>
      <c r="C456" s="7"/>
      <c r="D456" s="7"/>
      <c r="E456" s="7"/>
      <c r="F456" s="8"/>
      <c r="G456" s="7"/>
      <c r="H456" s="9"/>
      <c r="I456" s="7"/>
      <c r="J456" s="9"/>
      <c r="K456" s="28"/>
      <c r="L456" s="9"/>
      <c r="M456" s="9"/>
      <c r="N456" s="44"/>
      <c r="O456" s="7"/>
      <c r="P456" s="34"/>
    </row>
    <row r="457" spans="1:16" x14ac:dyDescent="0.25">
      <c r="A457" s="18">
        <v>131</v>
      </c>
      <c r="B457" s="60">
        <v>6</v>
      </c>
      <c r="C457" s="60"/>
      <c r="D457" s="60">
        <v>4</v>
      </c>
      <c r="E457" s="60">
        <v>158</v>
      </c>
      <c r="F457" s="81" t="s">
        <v>983</v>
      </c>
      <c r="G457" s="60" t="s">
        <v>23</v>
      </c>
      <c r="H457" s="62">
        <v>113</v>
      </c>
      <c r="I457" s="60">
        <v>82</v>
      </c>
      <c r="J457" s="62"/>
      <c r="K457" s="63"/>
      <c r="L457" s="80">
        <v>3706</v>
      </c>
      <c r="M457" s="9">
        <v>0</v>
      </c>
      <c r="N457" s="80">
        <f>L457+M457</f>
        <v>3706</v>
      </c>
      <c r="O457" s="60"/>
      <c r="P457" s="61" t="s">
        <v>948</v>
      </c>
    </row>
    <row r="458" spans="1:16" x14ac:dyDescent="0.25">
      <c r="A458" s="7"/>
      <c r="B458" s="7"/>
      <c r="C458" s="7"/>
      <c r="D458" s="7">
        <v>6</v>
      </c>
      <c r="E458" s="7">
        <v>30</v>
      </c>
      <c r="F458" s="8" t="s">
        <v>984</v>
      </c>
      <c r="G458" s="7" t="s">
        <v>23</v>
      </c>
      <c r="H458" s="9">
        <v>228</v>
      </c>
      <c r="I458" s="7">
        <v>84</v>
      </c>
      <c r="J458" s="9">
        <v>0</v>
      </c>
      <c r="K458" s="28"/>
      <c r="L458" s="9">
        <v>7478</v>
      </c>
      <c r="M458" s="9">
        <v>0</v>
      </c>
      <c r="N458" s="44">
        <f>L458+M458</f>
        <v>7478</v>
      </c>
      <c r="O458" s="7"/>
      <c r="P458" s="34"/>
    </row>
    <row r="459" spans="1:16" x14ac:dyDescent="0.25">
      <c r="A459" s="7"/>
      <c r="B459" s="7"/>
      <c r="C459" s="7"/>
      <c r="D459" s="7"/>
      <c r="E459" s="7"/>
      <c r="F459" s="8"/>
      <c r="G459" s="7"/>
      <c r="H459" s="9"/>
      <c r="I459" s="7"/>
      <c r="J459" s="9"/>
      <c r="K459" s="28"/>
      <c r="L459" s="6">
        <f>SUM(L457:L458)</f>
        <v>11184</v>
      </c>
      <c r="M459" s="6">
        <f>SUM(M457:M458)</f>
        <v>0</v>
      </c>
      <c r="N459" s="103">
        <f>SUM(N457:N458)</f>
        <v>11184</v>
      </c>
      <c r="O459" s="7"/>
      <c r="P459" s="34"/>
    </row>
    <row r="460" spans="1:16" x14ac:dyDescent="0.25">
      <c r="A460" s="7"/>
      <c r="B460" s="7"/>
      <c r="C460" s="7"/>
      <c r="D460" s="7"/>
      <c r="E460" s="7"/>
      <c r="F460" s="8"/>
      <c r="G460" s="7"/>
      <c r="H460" s="9"/>
      <c r="I460" s="7"/>
      <c r="J460" s="9"/>
      <c r="K460" s="28"/>
      <c r="L460" s="9"/>
      <c r="M460" s="9"/>
      <c r="N460" s="44"/>
      <c r="O460" s="7"/>
      <c r="P460" s="34"/>
    </row>
    <row r="461" spans="1:16" x14ac:dyDescent="0.25">
      <c r="A461" s="7"/>
      <c r="B461" s="7">
        <v>6</v>
      </c>
      <c r="C461" s="7"/>
      <c r="D461" s="7">
        <v>6</v>
      </c>
      <c r="E461" s="7">
        <v>31</v>
      </c>
      <c r="F461" s="8" t="s">
        <v>985</v>
      </c>
      <c r="G461" s="7" t="s">
        <v>23</v>
      </c>
      <c r="H461" s="9">
        <v>228</v>
      </c>
      <c r="I461" s="7">
        <v>84</v>
      </c>
      <c r="J461" s="9">
        <v>0</v>
      </c>
      <c r="K461" s="28"/>
      <c r="L461" s="9">
        <v>7478</v>
      </c>
      <c r="M461" s="9">
        <v>0</v>
      </c>
      <c r="N461" s="44">
        <f>L461+M461</f>
        <v>7478</v>
      </c>
      <c r="O461" s="7"/>
      <c r="P461" s="34"/>
    </row>
    <row r="462" spans="1:16" x14ac:dyDescent="0.25">
      <c r="A462" s="7">
        <v>132</v>
      </c>
      <c r="B462" s="7"/>
      <c r="C462" s="7"/>
      <c r="D462" s="7">
        <v>6</v>
      </c>
      <c r="E462" s="7">
        <v>32</v>
      </c>
      <c r="F462" s="8" t="s">
        <v>644</v>
      </c>
      <c r="G462" s="7" t="s">
        <v>23</v>
      </c>
      <c r="H462" s="9">
        <v>224</v>
      </c>
      <c r="I462" s="7">
        <v>84</v>
      </c>
      <c r="J462" s="9">
        <v>0</v>
      </c>
      <c r="K462" s="28"/>
      <c r="L462" s="9">
        <v>7347</v>
      </c>
      <c r="M462" s="9">
        <v>0</v>
      </c>
      <c r="N462" s="44">
        <f>L462+M462</f>
        <v>7347</v>
      </c>
      <c r="O462" s="7"/>
      <c r="P462" s="34"/>
    </row>
    <row r="463" spans="1:16" x14ac:dyDescent="0.25">
      <c r="A463" s="7"/>
      <c r="B463" s="7"/>
      <c r="C463" s="7"/>
      <c r="D463" s="7"/>
      <c r="E463" s="7"/>
      <c r="F463" s="8"/>
      <c r="G463" s="7"/>
      <c r="H463" s="9"/>
      <c r="I463" s="7"/>
      <c r="J463" s="9"/>
      <c r="K463" s="28"/>
      <c r="L463" s="6">
        <f>SUM(L461:L462)</f>
        <v>14825</v>
      </c>
      <c r="M463" s="6">
        <f>SUM(M461:M462)</f>
        <v>0</v>
      </c>
      <c r="N463" s="103">
        <f>SUM(N461:N462)</f>
        <v>14825</v>
      </c>
      <c r="O463" s="7"/>
      <c r="P463" s="34"/>
    </row>
    <row r="464" spans="1:16" x14ac:dyDescent="0.25">
      <c r="A464" s="7"/>
      <c r="B464" s="7"/>
      <c r="C464" s="7"/>
      <c r="D464" s="7"/>
      <c r="E464" s="7"/>
      <c r="F464" s="8"/>
      <c r="G464" s="7"/>
      <c r="H464" s="9"/>
      <c r="I464" s="7"/>
      <c r="J464" s="9"/>
      <c r="K464" s="28"/>
      <c r="L464" s="9"/>
      <c r="M464" s="9"/>
      <c r="N464" s="44"/>
      <c r="O464" s="7"/>
      <c r="P464" s="34"/>
    </row>
    <row r="465" spans="1:16" x14ac:dyDescent="0.25">
      <c r="A465" s="7">
        <v>133</v>
      </c>
      <c r="B465" s="7">
        <v>6</v>
      </c>
      <c r="C465" s="7"/>
      <c r="D465" s="7">
        <v>6</v>
      </c>
      <c r="E465" s="7">
        <v>33</v>
      </c>
      <c r="F465" s="8" t="s">
        <v>645</v>
      </c>
      <c r="G465" s="7" t="s">
        <v>23</v>
      </c>
      <c r="H465" s="9">
        <v>452</v>
      </c>
      <c r="I465" s="7">
        <v>84</v>
      </c>
      <c r="J465" s="9">
        <v>70</v>
      </c>
      <c r="K465" s="28">
        <v>29</v>
      </c>
      <c r="L465" s="9">
        <v>19506</v>
      </c>
      <c r="M465" s="9">
        <v>0</v>
      </c>
      <c r="N465" s="44">
        <f>L465+M465</f>
        <v>19506</v>
      </c>
      <c r="O465" s="7"/>
      <c r="P465" s="34"/>
    </row>
    <row r="466" spans="1:16" x14ac:dyDescent="0.25">
      <c r="A466" s="7"/>
      <c r="B466" s="7"/>
      <c r="C466" s="7"/>
      <c r="D466" s="7">
        <v>10</v>
      </c>
      <c r="E466" s="7">
        <v>252</v>
      </c>
      <c r="F466" s="8" t="s">
        <v>880</v>
      </c>
      <c r="G466" s="7" t="s">
        <v>23</v>
      </c>
      <c r="H466" s="9">
        <v>1683</v>
      </c>
      <c r="I466" s="7">
        <v>86</v>
      </c>
      <c r="J466" s="9">
        <v>0</v>
      </c>
      <c r="K466" s="28"/>
      <c r="L466" s="9">
        <v>32314</v>
      </c>
      <c r="M466" s="9">
        <v>0</v>
      </c>
      <c r="N466" s="44">
        <f>L466+M466</f>
        <v>32314</v>
      </c>
      <c r="O466" s="7"/>
      <c r="P466" s="34"/>
    </row>
    <row r="467" spans="1:16" x14ac:dyDescent="0.25">
      <c r="A467" s="7"/>
      <c r="B467" s="7"/>
      <c r="C467" s="7"/>
      <c r="D467" s="7"/>
      <c r="E467" s="7"/>
      <c r="F467" s="8"/>
      <c r="G467" s="7"/>
      <c r="H467" s="9"/>
      <c r="I467" s="7"/>
      <c r="J467" s="9"/>
      <c r="K467" s="28"/>
      <c r="L467" s="6">
        <f>SUM(L465:L466)</f>
        <v>51820</v>
      </c>
      <c r="M467" s="6">
        <f>SUM(M465:M466)</f>
        <v>0</v>
      </c>
      <c r="N467" s="103">
        <f>SUM(N465:N466)</f>
        <v>51820</v>
      </c>
      <c r="O467" s="7"/>
      <c r="P467" s="34"/>
    </row>
    <row r="468" spans="1:16" x14ac:dyDescent="0.25">
      <c r="A468" s="7"/>
      <c r="B468" s="7"/>
      <c r="C468" s="7"/>
      <c r="D468" s="7"/>
      <c r="E468" s="7"/>
      <c r="F468" s="8"/>
      <c r="G468" s="7"/>
      <c r="H468" s="9"/>
      <c r="I468" s="7"/>
      <c r="J468" s="9"/>
      <c r="K468" s="28"/>
      <c r="L468" s="9"/>
      <c r="M468" s="9"/>
      <c r="N468" s="44"/>
      <c r="O468" s="7"/>
      <c r="P468" s="34"/>
    </row>
    <row r="469" spans="1:16" x14ac:dyDescent="0.25">
      <c r="A469" s="7">
        <v>134</v>
      </c>
      <c r="B469" s="7">
        <v>6</v>
      </c>
      <c r="C469" s="7"/>
      <c r="D469" s="7">
        <v>6</v>
      </c>
      <c r="E469" s="7">
        <v>34</v>
      </c>
      <c r="F469" s="8" t="s">
        <v>646</v>
      </c>
      <c r="G469" s="7" t="s">
        <v>23</v>
      </c>
      <c r="H469" s="9">
        <v>294</v>
      </c>
      <c r="I469" s="7">
        <v>84</v>
      </c>
      <c r="J469" s="9">
        <v>60</v>
      </c>
      <c r="K469" s="28">
        <v>30</v>
      </c>
      <c r="L469" s="9">
        <v>11979</v>
      </c>
      <c r="M469" s="9">
        <v>0</v>
      </c>
      <c r="N469" s="44">
        <f>L469+M469</f>
        <v>11979</v>
      </c>
      <c r="O469" s="7"/>
      <c r="P469" s="34"/>
    </row>
    <row r="470" spans="1:16" x14ac:dyDescent="0.25">
      <c r="A470" s="7"/>
      <c r="B470" s="7"/>
      <c r="C470" s="7"/>
      <c r="D470" s="126">
        <v>10</v>
      </c>
      <c r="E470" s="126">
        <v>156</v>
      </c>
      <c r="F470" s="127" t="s">
        <v>868</v>
      </c>
      <c r="G470" s="126" t="s">
        <v>23</v>
      </c>
      <c r="H470" s="128">
        <v>886</v>
      </c>
      <c r="I470" s="126">
        <v>86</v>
      </c>
      <c r="J470" s="128">
        <v>0</v>
      </c>
      <c r="K470" s="129"/>
      <c r="L470" s="128">
        <v>17011</v>
      </c>
      <c r="M470" s="128">
        <v>0</v>
      </c>
      <c r="N470" s="130">
        <f>L470+M470</f>
        <v>17011</v>
      </c>
      <c r="O470" s="7"/>
      <c r="P470" s="34"/>
    </row>
    <row r="471" spans="1:16" x14ac:dyDescent="0.25">
      <c r="A471" s="7"/>
      <c r="B471" s="7"/>
      <c r="C471" s="7"/>
      <c r="D471" s="7"/>
      <c r="E471" s="7"/>
      <c r="F471" s="8"/>
      <c r="G471" s="7"/>
      <c r="H471" s="9"/>
      <c r="I471" s="7"/>
      <c r="J471" s="9"/>
      <c r="K471" s="28"/>
      <c r="L471" s="6">
        <f>SUM(L469:L470)</f>
        <v>28990</v>
      </c>
      <c r="M471" s="6">
        <f>SUM(M469:M470)</f>
        <v>0</v>
      </c>
      <c r="N471" s="103">
        <f>SUM(N469:N470)</f>
        <v>28990</v>
      </c>
      <c r="O471" s="7"/>
      <c r="P471" s="34"/>
    </row>
    <row r="472" spans="1:16" x14ac:dyDescent="0.25">
      <c r="A472" s="7"/>
      <c r="B472" s="7"/>
      <c r="C472" s="7"/>
      <c r="D472" s="7"/>
      <c r="E472" s="7"/>
      <c r="F472" s="8"/>
      <c r="G472" s="7"/>
      <c r="H472" s="9"/>
      <c r="I472" s="7"/>
      <c r="J472" s="9"/>
      <c r="K472" s="28"/>
      <c r="L472" s="9"/>
      <c r="M472" s="9"/>
      <c r="N472" s="44"/>
      <c r="O472" s="7"/>
      <c r="P472" s="34"/>
    </row>
    <row r="473" spans="1:16" x14ac:dyDescent="0.25">
      <c r="A473" s="7">
        <v>135</v>
      </c>
      <c r="B473" s="7">
        <v>6</v>
      </c>
      <c r="C473" s="7"/>
      <c r="D473" s="7">
        <v>6</v>
      </c>
      <c r="E473" s="7">
        <v>36</v>
      </c>
      <c r="F473" s="8" t="s">
        <v>648</v>
      </c>
      <c r="G473" s="7" t="s">
        <v>23</v>
      </c>
      <c r="H473" s="9">
        <v>510</v>
      </c>
      <c r="I473" s="7">
        <v>84</v>
      </c>
      <c r="J473" s="9">
        <v>60</v>
      </c>
      <c r="K473" s="28">
        <v>30</v>
      </c>
      <c r="L473" s="9">
        <v>19064</v>
      </c>
      <c r="M473" s="9">
        <v>0</v>
      </c>
      <c r="N473" s="44">
        <f t="shared" ref="N473:N478" si="5">L473+M473</f>
        <v>19064</v>
      </c>
      <c r="O473" s="7"/>
      <c r="P473" s="34"/>
    </row>
    <row r="474" spans="1:16" x14ac:dyDescent="0.25">
      <c r="A474" s="7">
        <v>136</v>
      </c>
      <c r="B474" s="7">
        <v>6</v>
      </c>
      <c r="C474" s="7"/>
      <c r="D474" s="7">
        <v>6</v>
      </c>
      <c r="E474" s="7">
        <v>37</v>
      </c>
      <c r="F474" s="8" t="s">
        <v>649</v>
      </c>
      <c r="G474" s="7" t="s">
        <v>23</v>
      </c>
      <c r="H474" s="9">
        <v>433</v>
      </c>
      <c r="I474" s="7">
        <v>84</v>
      </c>
      <c r="J474" s="9">
        <v>72</v>
      </c>
      <c r="K474" s="28">
        <v>27</v>
      </c>
      <c r="L474" s="9">
        <v>22558</v>
      </c>
      <c r="M474" s="9">
        <v>0</v>
      </c>
      <c r="N474" s="44">
        <f t="shared" si="5"/>
        <v>22558</v>
      </c>
      <c r="O474" s="7"/>
      <c r="P474" s="34"/>
    </row>
    <row r="475" spans="1:16" x14ac:dyDescent="0.25">
      <c r="A475" s="7">
        <v>137</v>
      </c>
      <c r="B475" s="7">
        <v>6</v>
      </c>
      <c r="C475" s="7"/>
      <c r="D475" s="7">
        <v>6</v>
      </c>
      <c r="E475" s="7">
        <v>38</v>
      </c>
      <c r="F475" s="8" t="s">
        <v>650</v>
      </c>
      <c r="G475" s="7" t="s">
        <v>23</v>
      </c>
      <c r="H475" s="9">
        <v>280</v>
      </c>
      <c r="I475" s="7">
        <v>84</v>
      </c>
      <c r="J475" s="9">
        <v>72</v>
      </c>
      <c r="K475" s="28">
        <v>27</v>
      </c>
      <c r="L475" s="9">
        <v>17539</v>
      </c>
      <c r="M475" s="9">
        <v>0</v>
      </c>
      <c r="N475" s="44">
        <f t="shared" si="5"/>
        <v>17539</v>
      </c>
      <c r="O475" s="7"/>
      <c r="P475" s="34"/>
    </row>
    <row r="476" spans="1:16" x14ac:dyDescent="0.25">
      <c r="A476" s="7">
        <v>138</v>
      </c>
      <c r="B476" s="7">
        <v>6</v>
      </c>
      <c r="C476" s="7"/>
      <c r="D476" s="7">
        <v>6</v>
      </c>
      <c r="E476" s="7">
        <v>39</v>
      </c>
      <c r="F476" s="8" t="s">
        <v>651</v>
      </c>
      <c r="G476" s="7" t="s">
        <v>23</v>
      </c>
      <c r="H476" s="9">
        <v>328</v>
      </c>
      <c r="I476" s="7">
        <v>84</v>
      </c>
      <c r="J476" s="9">
        <v>72</v>
      </c>
      <c r="K476" s="28">
        <v>27</v>
      </c>
      <c r="L476" s="9">
        <v>19114</v>
      </c>
      <c r="M476" s="9">
        <v>0</v>
      </c>
      <c r="N476" s="44">
        <f t="shared" si="5"/>
        <v>19114</v>
      </c>
      <c r="O476" s="7"/>
      <c r="P476" s="34"/>
    </row>
    <row r="477" spans="1:16" x14ac:dyDescent="0.25">
      <c r="A477" s="7">
        <v>139</v>
      </c>
      <c r="B477" s="7">
        <v>6</v>
      </c>
      <c r="C477" s="7"/>
      <c r="D477" s="7">
        <v>6</v>
      </c>
      <c r="E477" s="7">
        <v>41</v>
      </c>
      <c r="F477" s="8" t="s">
        <v>652</v>
      </c>
      <c r="G477" s="7" t="s">
        <v>23</v>
      </c>
      <c r="H477" s="9">
        <v>584</v>
      </c>
      <c r="I477" s="7">
        <v>84</v>
      </c>
      <c r="J477" s="9">
        <v>55</v>
      </c>
      <c r="K477" s="28">
        <v>33</v>
      </c>
      <c r="L477" s="9">
        <v>18719</v>
      </c>
      <c r="M477" s="9">
        <v>0</v>
      </c>
      <c r="N477" s="44">
        <f t="shared" si="5"/>
        <v>18719</v>
      </c>
      <c r="O477" s="7"/>
      <c r="P477" s="34"/>
    </row>
    <row r="478" spans="1:16" x14ac:dyDescent="0.25">
      <c r="A478" s="7">
        <v>140</v>
      </c>
      <c r="B478" s="7">
        <v>6</v>
      </c>
      <c r="C478" s="7"/>
      <c r="D478" s="7">
        <v>6</v>
      </c>
      <c r="E478" s="7">
        <v>42</v>
      </c>
      <c r="F478" s="8" t="s">
        <v>653</v>
      </c>
      <c r="G478" s="7" t="s">
        <v>23</v>
      </c>
      <c r="H478" s="9">
        <v>294</v>
      </c>
      <c r="I478" s="7">
        <v>84</v>
      </c>
      <c r="J478" s="9">
        <v>55</v>
      </c>
      <c r="K478" s="28">
        <v>33</v>
      </c>
      <c r="L478" s="9">
        <v>9207</v>
      </c>
      <c r="M478" s="9">
        <v>0</v>
      </c>
      <c r="N478" s="44">
        <f t="shared" si="5"/>
        <v>9207</v>
      </c>
      <c r="O478" s="7"/>
      <c r="P478" s="34"/>
    </row>
    <row r="479" spans="1:16" x14ac:dyDescent="0.25">
      <c r="A479" s="7"/>
      <c r="B479" s="7"/>
      <c r="C479" s="7"/>
      <c r="D479" s="7"/>
      <c r="E479" s="7"/>
      <c r="F479" s="8"/>
      <c r="G479" s="7"/>
      <c r="H479" s="9"/>
      <c r="I479" s="7"/>
      <c r="J479" s="9"/>
      <c r="K479" s="28"/>
      <c r="L479" s="9"/>
      <c r="M479" s="9"/>
      <c r="N479" s="44"/>
      <c r="O479" s="7"/>
      <c r="P479" s="34"/>
    </row>
    <row r="480" spans="1:16" x14ac:dyDescent="0.25">
      <c r="A480" s="7">
        <v>141</v>
      </c>
      <c r="B480" s="7">
        <v>6</v>
      </c>
      <c r="C480" s="7"/>
      <c r="D480" s="7">
        <v>5</v>
      </c>
      <c r="E480" s="7">
        <v>2</v>
      </c>
      <c r="F480" s="8" t="s">
        <v>609</v>
      </c>
      <c r="G480" s="7" t="s">
        <v>23</v>
      </c>
      <c r="H480" s="9">
        <v>1105</v>
      </c>
      <c r="I480" s="7">
        <v>84</v>
      </c>
      <c r="J480" s="9">
        <v>0</v>
      </c>
      <c r="K480" s="28"/>
      <c r="L480" s="9">
        <v>36244</v>
      </c>
      <c r="M480" s="9">
        <v>0</v>
      </c>
      <c r="N480" s="44">
        <f>L480+M480</f>
        <v>36244</v>
      </c>
      <c r="O480" s="7"/>
      <c r="P480" s="34"/>
    </row>
    <row r="481" spans="1:16" x14ac:dyDescent="0.25">
      <c r="A481" s="7"/>
      <c r="B481" s="7"/>
      <c r="C481" s="7"/>
      <c r="D481" s="7">
        <v>6</v>
      </c>
      <c r="E481" s="7">
        <v>43</v>
      </c>
      <c r="F481" s="8" t="s">
        <v>654</v>
      </c>
      <c r="G481" s="7" t="s">
        <v>23</v>
      </c>
      <c r="H481" s="9">
        <v>872</v>
      </c>
      <c r="I481" s="7">
        <v>84</v>
      </c>
      <c r="J481" s="9">
        <v>98</v>
      </c>
      <c r="K481" s="28">
        <v>27</v>
      </c>
      <c r="L481" s="9">
        <v>41418</v>
      </c>
      <c r="M481" s="9">
        <v>0</v>
      </c>
      <c r="N481" s="44">
        <f>L481+M481</f>
        <v>41418</v>
      </c>
      <c r="O481" s="7"/>
      <c r="P481" s="34"/>
    </row>
    <row r="482" spans="1:16" x14ac:dyDescent="0.25">
      <c r="A482" s="7"/>
      <c r="B482" s="7"/>
      <c r="C482" s="7"/>
      <c r="D482" s="7">
        <v>7</v>
      </c>
      <c r="E482" s="7">
        <v>18</v>
      </c>
      <c r="F482" s="8" t="s">
        <v>757</v>
      </c>
      <c r="G482" s="7" t="s">
        <v>23</v>
      </c>
      <c r="H482" s="9">
        <v>4917</v>
      </c>
      <c r="I482" s="7">
        <v>84</v>
      </c>
      <c r="J482" s="9">
        <v>0</v>
      </c>
      <c r="K482" s="28"/>
      <c r="L482" s="9">
        <v>132938</v>
      </c>
      <c r="M482" s="9">
        <v>0</v>
      </c>
      <c r="N482" s="44">
        <f>L482+M482</f>
        <v>132938</v>
      </c>
      <c r="O482" s="7"/>
      <c r="P482" s="34"/>
    </row>
    <row r="483" spans="1:16" x14ac:dyDescent="0.25">
      <c r="A483" s="7"/>
      <c r="B483" s="7"/>
      <c r="C483" s="7"/>
      <c r="D483" s="7">
        <v>8</v>
      </c>
      <c r="E483" s="7">
        <v>58</v>
      </c>
      <c r="F483" s="8" t="s">
        <v>811</v>
      </c>
      <c r="G483" s="7" t="s">
        <v>23</v>
      </c>
      <c r="H483" s="9">
        <v>1876</v>
      </c>
      <c r="I483" s="7">
        <v>84</v>
      </c>
      <c r="J483" s="9">
        <v>0</v>
      </c>
      <c r="K483" s="28"/>
      <c r="L483" s="9">
        <v>61533</v>
      </c>
      <c r="M483" s="9">
        <v>0</v>
      </c>
      <c r="N483" s="44">
        <f>L483+M483</f>
        <v>61533</v>
      </c>
      <c r="O483" s="7"/>
      <c r="P483" s="34"/>
    </row>
    <row r="484" spans="1:16" x14ac:dyDescent="0.25">
      <c r="A484" s="7"/>
      <c r="B484" s="7"/>
      <c r="C484" s="7"/>
      <c r="D484" s="7"/>
      <c r="E484" s="7"/>
      <c r="F484" s="8"/>
      <c r="G484" s="7"/>
      <c r="H484" s="9"/>
      <c r="I484" s="7"/>
      <c r="J484" s="9"/>
      <c r="K484" s="28"/>
      <c r="L484" s="6">
        <f>SUM(L480:L483)</f>
        <v>272133</v>
      </c>
      <c r="M484" s="6">
        <f>SUM(M480:M483)</f>
        <v>0</v>
      </c>
      <c r="N484" s="103">
        <f>SUM(N480:N483)</f>
        <v>272133</v>
      </c>
      <c r="O484" s="7"/>
      <c r="P484" s="34"/>
    </row>
    <row r="485" spans="1:16" x14ac:dyDescent="0.25">
      <c r="A485" s="10"/>
      <c r="B485" s="7"/>
      <c r="C485" s="7"/>
      <c r="D485" s="7"/>
      <c r="E485" s="7"/>
      <c r="F485" s="8"/>
      <c r="G485" s="7"/>
      <c r="H485" s="9"/>
      <c r="I485" s="7"/>
      <c r="J485" s="9"/>
      <c r="K485" s="28"/>
      <c r="L485" s="9"/>
      <c r="M485" s="9"/>
      <c r="N485" s="44"/>
      <c r="O485" s="7"/>
      <c r="P485" s="34"/>
    </row>
    <row r="486" spans="1:16" x14ac:dyDescent="0.25">
      <c r="A486" s="21">
        <v>142</v>
      </c>
      <c r="B486" s="21">
        <v>6</v>
      </c>
      <c r="C486" s="10"/>
      <c r="D486" s="126">
        <v>6</v>
      </c>
      <c r="E486" s="126">
        <v>44</v>
      </c>
      <c r="F486" s="127" t="s">
        <v>655</v>
      </c>
      <c r="G486" s="126" t="s">
        <v>23</v>
      </c>
      <c r="H486" s="128">
        <v>560</v>
      </c>
      <c r="I486" s="126">
        <v>84</v>
      </c>
      <c r="J486" s="128">
        <v>72</v>
      </c>
      <c r="K486" s="129">
        <v>27</v>
      </c>
      <c r="L486" s="128">
        <v>26723</v>
      </c>
      <c r="M486" s="128">
        <v>0</v>
      </c>
      <c r="N486" s="130">
        <f>L486+M486</f>
        <v>26723</v>
      </c>
      <c r="O486" s="10"/>
      <c r="P486" s="38" t="s">
        <v>986</v>
      </c>
    </row>
    <row r="487" spans="1:16" x14ac:dyDescent="0.25">
      <c r="A487" s="21"/>
      <c r="B487" s="21"/>
      <c r="C487" s="10"/>
      <c r="D487" s="126">
        <v>7</v>
      </c>
      <c r="E487" s="126">
        <v>30</v>
      </c>
      <c r="F487" s="127" t="s">
        <v>1088</v>
      </c>
      <c r="G487" s="126" t="s">
        <v>23</v>
      </c>
      <c r="H487" s="128">
        <v>877</v>
      </c>
      <c r="I487" s="126">
        <v>80</v>
      </c>
      <c r="J487" s="128"/>
      <c r="K487" s="129"/>
      <c r="L487" s="128">
        <v>28766</v>
      </c>
      <c r="M487" s="128">
        <v>0</v>
      </c>
      <c r="N487" s="130">
        <f>SUM(L487:M487)</f>
        <v>28766</v>
      </c>
      <c r="O487" s="10"/>
      <c r="P487" s="38"/>
    </row>
    <row r="488" spans="1:16" x14ac:dyDescent="0.25">
      <c r="A488" s="10"/>
      <c r="B488" s="10"/>
      <c r="C488" s="10"/>
      <c r="D488" s="126">
        <v>10</v>
      </c>
      <c r="E488" s="126">
        <v>264</v>
      </c>
      <c r="F488" s="127" t="s">
        <v>884</v>
      </c>
      <c r="G488" s="126" t="s">
        <v>23</v>
      </c>
      <c r="H488" s="128">
        <v>1746</v>
      </c>
      <c r="I488" s="126">
        <v>86</v>
      </c>
      <c r="J488" s="128">
        <v>0</v>
      </c>
      <c r="K488" s="129"/>
      <c r="L488" s="128">
        <v>33523</v>
      </c>
      <c r="M488" s="128">
        <v>0</v>
      </c>
      <c r="N488" s="130">
        <f>L488+M488</f>
        <v>33523</v>
      </c>
      <c r="O488" s="10"/>
      <c r="P488" s="35"/>
    </row>
    <row r="489" spans="1:16" x14ac:dyDescent="0.25">
      <c r="A489" s="7"/>
      <c r="B489" s="10"/>
      <c r="C489" s="10"/>
      <c r="D489" s="126"/>
      <c r="E489" s="126"/>
      <c r="F489" s="127"/>
      <c r="G489" s="126"/>
      <c r="H489" s="128"/>
      <c r="I489" s="126"/>
      <c r="J489" s="128"/>
      <c r="K489" s="129"/>
      <c r="L489" s="142">
        <f>SUM(L486:L488)</f>
        <v>89012</v>
      </c>
      <c r="M489" s="142">
        <f>SUM(M486:M488)</f>
        <v>0</v>
      </c>
      <c r="N489" s="143">
        <f>SUM(N486:N488)</f>
        <v>89012</v>
      </c>
      <c r="O489" s="10"/>
      <c r="P489" s="35"/>
    </row>
    <row r="490" spans="1:16" x14ac:dyDescent="0.25">
      <c r="A490" s="7"/>
      <c r="B490" s="7"/>
      <c r="C490" s="7"/>
      <c r="D490" s="7"/>
      <c r="E490" s="7"/>
      <c r="F490" s="8"/>
      <c r="G490" s="7"/>
      <c r="H490" s="9"/>
      <c r="I490" s="7"/>
      <c r="J490" s="9"/>
      <c r="K490" s="28"/>
      <c r="L490" s="9"/>
      <c r="M490" s="9"/>
      <c r="N490" s="44"/>
      <c r="O490" s="7"/>
      <c r="P490" s="34"/>
    </row>
    <row r="491" spans="1:16" x14ac:dyDescent="0.25">
      <c r="A491" s="7">
        <v>143</v>
      </c>
      <c r="B491" s="7">
        <v>6</v>
      </c>
      <c r="C491" s="7"/>
      <c r="D491" s="7">
        <v>6</v>
      </c>
      <c r="E491" s="7">
        <v>46</v>
      </c>
      <c r="F491" s="8" t="s">
        <v>656</v>
      </c>
      <c r="G491" s="7" t="s">
        <v>23</v>
      </c>
      <c r="H491" s="9">
        <v>183</v>
      </c>
      <c r="I491" s="7">
        <v>86</v>
      </c>
      <c r="J491" s="9">
        <v>0</v>
      </c>
      <c r="K491" s="28"/>
      <c r="L491" s="9">
        <v>3514</v>
      </c>
      <c r="M491" s="9">
        <v>0</v>
      </c>
      <c r="N491" s="44">
        <f>L491+M491</f>
        <v>3514</v>
      </c>
      <c r="O491" s="7"/>
      <c r="P491" s="34"/>
    </row>
    <row r="492" spans="1:16" x14ac:dyDescent="0.25">
      <c r="A492" s="7"/>
      <c r="B492" s="7"/>
      <c r="C492" s="7"/>
      <c r="D492" s="7">
        <v>6</v>
      </c>
      <c r="E492" s="7">
        <v>47</v>
      </c>
      <c r="F492" s="8" t="s">
        <v>657</v>
      </c>
      <c r="G492" s="7" t="s">
        <v>23</v>
      </c>
      <c r="H492" s="9">
        <v>389</v>
      </c>
      <c r="I492" s="7">
        <v>84</v>
      </c>
      <c r="J492" s="9">
        <v>45</v>
      </c>
      <c r="K492" s="28">
        <v>30</v>
      </c>
      <c r="L492" s="9">
        <v>13511</v>
      </c>
      <c r="M492" s="9">
        <v>0</v>
      </c>
      <c r="N492" s="44">
        <f>L492+M492</f>
        <v>13511</v>
      </c>
      <c r="O492" s="7"/>
      <c r="P492" s="34"/>
    </row>
    <row r="493" spans="1:16" x14ac:dyDescent="0.25">
      <c r="A493" s="7"/>
      <c r="B493" s="7"/>
      <c r="C493" s="7"/>
      <c r="D493" s="7">
        <v>9</v>
      </c>
      <c r="E493" s="7">
        <v>73</v>
      </c>
      <c r="F493" s="8" t="s">
        <v>834</v>
      </c>
      <c r="G493" s="7" t="s">
        <v>23</v>
      </c>
      <c r="H493" s="9">
        <v>472</v>
      </c>
      <c r="I493" s="7">
        <v>84</v>
      </c>
      <c r="J493" s="9">
        <v>0</v>
      </c>
      <c r="K493" s="28"/>
      <c r="L493" s="9">
        <v>15482</v>
      </c>
      <c r="M493" s="9">
        <v>0</v>
      </c>
      <c r="N493" s="44">
        <f>L493+M493</f>
        <v>15482</v>
      </c>
      <c r="O493" s="7"/>
      <c r="P493" s="34"/>
    </row>
    <row r="494" spans="1:16" x14ac:dyDescent="0.25">
      <c r="A494" s="7"/>
      <c r="B494" s="7"/>
      <c r="C494" s="7"/>
      <c r="D494" s="7">
        <v>9</v>
      </c>
      <c r="E494" s="7">
        <v>74</v>
      </c>
      <c r="F494" s="8" t="s">
        <v>834</v>
      </c>
      <c r="G494" s="7" t="s">
        <v>23</v>
      </c>
      <c r="H494" s="9">
        <v>350</v>
      </c>
      <c r="I494" s="7">
        <v>84</v>
      </c>
      <c r="J494" s="9">
        <v>0</v>
      </c>
      <c r="K494" s="28"/>
      <c r="L494" s="9">
        <v>11480</v>
      </c>
      <c r="M494" s="9">
        <v>0</v>
      </c>
      <c r="N494" s="44">
        <f>L494+M494</f>
        <v>11480</v>
      </c>
      <c r="O494" s="7"/>
      <c r="P494" s="34"/>
    </row>
    <row r="495" spans="1:16" x14ac:dyDescent="0.25">
      <c r="A495" s="7"/>
      <c r="B495" s="7"/>
      <c r="C495" s="7"/>
      <c r="D495" s="7"/>
      <c r="E495" s="7"/>
      <c r="F495" s="8"/>
      <c r="G495" s="7"/>
      <c r="H495" s="9"/>
      <c r="I495" s="7"/>
      <c r="J495" s="9"/>
      <c r="K495" s="28"/>
      <c r="L495" s="6">
        <f>SUM(L491:L494)</f>
        <v>43987</v>
      </c>
      <c r="M495" s="6">
        <f>SUM(M491:M494)</f>
        <v>0</v>
      </c>
      <c r="N495" s="103">
        <f>SUM(N491:N494)</f>
        <v>43987</v>
      </c>
      <c r="O495" s="7"/>
      <c r="P495" s="34"/>
    </row>
    <row r="496" spans="1:16" x14ac:dyDescent="0.25">
      <c r="A496" s="7"/>
      <c r="B496" s="7"/>
      <c r="C496" s="7"/>
      <c r="D496" s="7"/>
      <c r="E496" s="7"/>
      <c r="F496" s="8"/>
      <c r="G496" s="7"/>
      <c r="H496" s="9"/>
      <c r="I496" s="7"/>
      <c r="J496" s="9"/>
      <c r="K496" s="28"/>
      <c r="L496" s="9"/>
      <c r="M496" s="9"/>
      <c r="N496" s="44"/>
      <c r="O496" s="7"/>
      <c r="P496" s="34"/>
    </row>
    <row r="497" spans="1:16" x14ac:dyDescent="0.25">
      <c r="A497" s="7">
        <v>144</v>
      </c>
      <c r="B497" s="7">
        <v>6</v>
      </c>
      <c r="C497" s="7"/>
      <c r="D497" s="7">
        <v>6</v>
      </c>
      <c r="E497" s="7">
        <v>48</v>
      </c>
      <c r="F497" s="8" t="s">
        <v>658</v>
      </c>
      <c r="G497" s="7" t="s">
        <v>23</v>
      </c>
      <c r="H497" s="9">
        <v>550</v>
      </c>
      <c r="I497" s="7">
        <v>84</v>
      </c>
      <c r="J497" s="9">
        <v>30</v>
      </c>
      <c r="K497" s="28">
        <v>29</v>
      </c>
      <c r="L497" s="9">
        <v>17760</v>
      </c>
      <c r="M497" s="9">
        <v>0</v>
      </c>
      <c r="N497" s="44">
        <f>L497+M497</f>
        <v>17760</v>
      </c>
      <c r="O497" s="7"/>
      <c r="P497" s="34"/>
    </row>
    <row r="498" spans="1:16" x14ac:dyDescent="0.25">
      <c r="A498" s="7"/>
      <c r="B498" s="7"/>
      <c r="C498" s="7"/>
      <c r="D498" s="7">
        <v>8</v>
      </c>
      <c r="E498" s="7">
        <v>104</v>
      </c>
      <c r="F498" s="8" t="s">
        <v>828</v>
      </c>
      <c r="G498" s="7" t="s">
        <v>23</v>
      </c>
      <c r="H498" s="9">
        <v>587</v>
      </c>
      <c r="I498" s="7">
        <v>83</v>
      </c>
      <c r="J498" s="9">
        <v>0</v>
      </c>
      <c r="K498" s="28"/>
      <c r="L498" s="9">
        <v>24184</v>
      </c>
      <c r="M498" s="9">
        <v>0</v>
      </c>
      <c r="N498" s="44">
        <f>L498+M498</f>
        <v>24184</v>
      </c>
      <c r="O498" s="7"/>
      <c r="P498" s="34"/>
    </row>
    <row r="499" spans="1:16" x14ac:dyDescent="0.25">
      <c r="A499" s="7"/>
      <c r="B499" s="7"/>
      <c r="C499" s="7"/>
      <c r="D499" s="7">
        <v>10</v>
      </c>
      <c r="E499" s="7">
        <v>75</v>
      </c>
      <c r="F499" s="8" t="s">
        <v>851</v>
      </c>
      <c r="G499" s="7" t="s">
        <v>23</v>
      </c>
      <c r="H499" s="9">
        <v>477</v>
      </c>
      <c r="I499" s="7">
        <v>86</v>
      </c>
      <c r="J499" s="9">
        <v>0</v>
      </c>
      <c r="K499" s="28"/>
      <c r="L499" s="9">
        <v>9158</v>
      </c>
      <c r="M499" s="9">
        <v>0</v>
      </c>
      <c r="N499" s="44">
        <f>L499+M499</f>
        <v>9158</v>
      </c>
      <c r="O499" s="7"/>
      <c r="P499" s="34"/>
    </row>
    <row r="500" spans="1:16" x14ac:dyDescent="0.25">
      <c r="A500" s="7"/>
      <c r="B500" s="7"/>
      <c r="C500" s="7"/>
      <c r="D500" s="7"/>
      <c r="E500" s="7"/>
      <c r="F500" s="8"/>
      <c r="G500" s="7"/>
      <c r="H500" s="9"/>
      <c r="I500" s="7"/>
      <c r="J500" s="9"/>
      <c r="K500" s="28"/>
      <c r="L500" s="6">
        <f>SUM(L497:L499)</f>
        <v>51102</v>
      </c>
      <c r="M500" s="6">
        <v>0</v>
      </c>
      <c r="N500" s="103">
        <f>SUM(N497:N499)</f>
        <v>51102</v>
      </c>
      <c r="O500" s="7"/>
      <c r="P500" s="34"/>
    </row>
    <row r="501" spans="1:16" x14ac:dyDescent="0.25">
      <c r="A501" s="7"/>
      <c r="B501" s="7"/>
      <c r="C501" s="7"/>
      <c r="D501" s="7"/>
      <c r="E501" s="7"/>
      <c r="F501" s="8"/>
      <c r="G501" s="7"/>
      <c r="H501" s="9"/>
      <c r="I501" s="7"/>
      <c r="J501" s="9"/>
      <c r="K501" s="28"/>
      <c r="L501" s="9"/>
      <c r="M501" s="9"/>
      <c r="N501" s="44"/>
      <c r="O501" s="7"/>
      <c r="P501" s="34"/>
    </row>
    <row r="502" spans="1:16" x14ac:dyDescent="0.25">
      <c r="A502" s="7">
        <v>145</v>
      </c>
      <c r="B502" s="7">
        <v>6</v>
      </c>
      <c r="C502" s="7"/>
      <c r="D502" s="7">
        <v>6</v>
      </c>
      <c r="E502" s="7">
        <v>49</v>
      </c>
      <c r="F502" s="8" t="s">
        <v>659</v>
      </c>
      <c r="G502" s="7" t="s">
        <v>23</v>
      </c>
      <c r="H502" s="9">
        <v>391</v>
      </c>
      <c r="I502" s="7">
        <v>84</v>
      </c>
      <c r="J502" s="9">
        <v>72</v>
      </c>
      <c r="K502" s="28">
        <v>27</v>
      </c>
      <c r="L502" s="9">
        <v>21180</v>
      </c>
      <c r="M502" s="9">
        <v>0</v>
      </c>
      <c r="N502" s="44">
        <f>L502+M502</f>
        <v>21180</v>
      </c>
      <c r="O502" s="7"/>
      <c r="P502" s="34"/>
    </row>
    <row r="503" spans="1:16" x14ac:dyDescent="0.25">
      <c r="A503" s="7"/>
      <c r="B503" s="7"/>
      <c r="C503" s="7"/>
      <c r="D503" s="7">
        <v>8</v>
      </c>
      <c r="E503" s="7">
        <v>49</v>
      </c>
      <c r="F503" s="8" t="s">
        <v>808</v>
      </c>
      <c r="G503" s="7" t="s">
        <v>23</v>
      </c>
      <c r="H503" s="9">
        <v>1499</v>
      </c>
      <c r="I503" s="7">
        <v>84</v>
      </c>
      <c r="J503" s="9">
        <v>0</v>
      </c>
      <c r="K503" s="28"/>
      <c r="L503" s="9">
        <v>49467</v>
      </c>
      <c r="M503" s="9">
        <v>0</v>
      </c>
      <c r="N503" s="44">
        <f>L503+M503</f>
        <v>49467</v>
      </c>
      <c r="O503" s="7"/>
      <c r="P503" s="34"/>
    </row>
    <row r="504" spans="1:16" x14ac:dyDescent="0.25">
      <c r="A504" s="7"/>
      <c r="B504" s="7"/>
      <c r="C504" s="7"/>
      <c r="D504" s="7"/>
      <c r="E504" s="7"/>
      <c r="F504" s="8"/>
      <c r="G504" s="7"/>
      <c r="H504" s="9"/>
      <c r="I504" s="7"/>
      <c r="J504" s="9"/>
      <c r="K504" s="28"/>
      <c r="L504" s="6">
        <f>SUM(L502:L503)</f>
        <v>70647</v>
      </c>
      <c r="M504" s="6">
        <v>0</v>
      </c>
      <c r="N504" s="103">
        <f>SUM(N502:N503)</f>
        <v>70647</v>
      </c>
      <c r="O504" s="7"/>
      <c r="P504" s="34"/>
    </row>
    <row r="505" spans="1:16" x14ac:dyDescent="0.25">
      <c r="A505" s="7"/>
      <c r="B505" s="7"/>
      <c r="C505" s="7"/>
      <c r="D505" s="7"/>
      <c r="E505" s="7"/>
      <c r="F505" s="8"/>
      <c r="G505" s="7"/>
      <c r="H505" s="9"/>
      <c r="I505" s="7"/>
      <c r="J505" s="9"/>
      <c r="K505" s="28"/>
      <c r="L505" s="9"/>
      <c r="M505" s="9"/>
      <c r="N505" s="44"/>
      <c r="O505" s="7"/>
      <c r="P505" s="34"/>
    </row>
    <row r="506" spans="1:16" x14ac:dyDescent="0.25">
      <c r="A506" s="7">
        <v>146</v>
      </c>
      <c r="B506" s="7">
        <v>6</v>
      </c>
      <c r="C506" s="7"/>
      <c r="D506" s="7">
        <v>6</v>
      </c>
      <c r="E506" s="7">
        <v>51</v>
      </c>
      <c r="F506" s="8" t="s">
        <v>661</v>
      </c>
      <c r="G506" s="7" t="s">
        <v>23</v>
      </c>
      <c r="H506" s="9">
        <v>738</v>
      </c>
      <c r="I506" s="7">
        <v>84</v>
      </c>
      <c r="J506" s="9">
        <v>72</v>
      </c>
      <c r="K506" s="28">
        <v>27</v>
      </c>
      <c r="L506" s="9">
        <v>32362</v>
      </c>
      <c r="M506" s="9">
        <v>0</v>
      </c>
      <c r="N506" s="44">
        <f>L506+M506</f>
        <v>32362</v>
      </c>
      <c r="O506" s="7"/>
      <c r="P506" s="34"/>
    </row>
    <row r="507" spans="1:16" x14ac:dyDescent="0.25">
      <c r="A507" s="7"/>
      <c r="B507" s="7"/>
      <c r="C507" s="7"/>
      <c r="D507" s="7"/>
      <c r="E507" s="7"/>
      <c r="F507" s="8"/>
      <c r="G507" s="7"/>
      <c r="H507" s="9"/>
      <c r="I507" s="7"/>
      <c r="J507" s="9"/>
      <c r="K507" s="28"/>
      <c r="L507" s="9"/>
      <c r="M507" s="9"/>
      <c r="N507" s="44"/>
      <c r="O507" s="7"/>
      <c r="P507" s="34"/>
    </row>
    <row r="508" spans="1:16" x14ac:dyDescent="0.25">
      <c r="A508" s="7">
        <v>147</v>
      </c>
      <c r="B508" s="7">
        <v>6</v>
      </c>
      <c r="C508" s="7"/>
      <c r="D508" s="7">
        <v>6</v>
      </c>
      <c r="E508" s="7">
        <v>52</v>
      </c>
      <c r="F508" s="8" t="s">
        <v>662</v>
      </c>
      <c r="G508" s="7" t="s">
        <v>23</v>
      </c>
      <c r="H508" s="9">
        <v>236</v>
      </c>
      <c r="I508" s="7">
        <v>84</v>
      </c>
      <c r="J508" s="9">
        <v>35</v>
      </c>
      <c r="K508" s="28">
        <v>33</v>
      </c>
      <c r="L508" s="9">
        <v>6009</v>
      </c>
      <c r="M508" s="9">
        <v>0</v>
      </c>
      <c r="N508" s="44">
        <f>L508+M508</f>
        <v>6009</v>
      </c>
      <c r="O508" s="7"/>
      <c r="P508" s="34"/>
    </row>
    <row r="509" spans="1:16" x14ac:dyDescent="0.25">
      <c r="A509" s="7"/>
      <c r="B509" s="7"/>
      <c r="C509" s="7"/>
      <c r="D509" s="7">
        <v>8</v>
      </c>
      <c r="E509" s="7">
        <v>65</v>
      </c>
      <c r="F509" s="8" t="s">
        <v>815</v>
      </c>
      <c r="G509" s="7" t="s">
        <v>23</v>
      </c>
      <c r="H509" s="9">
        <v>630</v>
      </c>
      <c r="I509" s="7">
        <v>84</v>
      </c>
      <c r="J509" s="9">
        <v>0</v>
      </c>
      <c r="K509" s="28"/>
      <c r="L509" s="9">
        <v>20664</v>
      </c>
      <c r="M509" s="9">
        <v>0</v>
      </c>
      <c r="N509" s="44">
        <f>L509+M509</f>
        <v>20664</v>
      </c>
      <c r="O509" s="7"/>
      <c r="P509" s="34"/>
    </row>
    <row r="510" spans="1:16" x14ac:dyDescent="0.25">
      <c r="A510" s="7"/>
      <c r="B510" s="7"/>
      <c r="C510" s="7"/>
      <c r="D510" s="7"/>
      <c r="E510" s="7"/>
      <c r="F510" s="8"/>
      <c r="G510" s="7"/>
      <c r="H510" s="9"/>
      <c r="I510" s="7"/>
      <c r="J510" s="9"/>
      <c r="K510" s="28"/>
      <c r="L510" s="6">
        <f>SUM(L508:L509)</f>
        <v>26673</v>
      </c>
      <c r="M510" s="6">
        <v>0</v>
      </c>
      <c r="N510" s="103">
        <f>SUM(N508:N509)</f>
        <v>26673</v>
      </c>
      <c r="O510" s="7"/>
      <c r="P510" s="34"/>
    </row>
    <row r="511" spans="1:16" x14ac:dyDescent="0.25">
      <c r="A511" s="7">
        <v>148</v>
      </c>
      <c r="B511" s="7"/>
      <c r="C511" s="7"/>
      <c r="D511" s="7"/>
      <c r="E511" s="7"/>
      <c r="F511" s="8"/>
      <c r="G511" s="7"/>
      <c r="H511" s="9"/>
      <c r="I511" s="7"/>
      <c r="J511" s="9"/>
      <c r="K511" s="28"/>
      <c r="L511" s="9"/>
      <c r="M511" s="9"/>
      <c r="N511" s="44"/>
      <c r="O511" s="7"/>
      <c r="P511" s="34"/>
    </row>
    <row r="512" spans="1:16" x14ac:dyDescent="0.25">
      <c r="A512" s="7">
        <v>148</v>
      </c>
      <c r="B512" s="7">
        <v>6</v>
      </c>
      <c r="C512" s="7"/>
      <c r="D512" s="7">
        <v>6</v>
      </c>
      <c r="E512" s="7">
        <v>53</v>
      </c>
      <c r="F512" s="8" t="s">
        <v>663</v>
      </c>
      <c r="G512" s="7" t="s">
        <v>23</v>
      </c>
      <c r="H512" s="9">
        <v>284</v>
      </c>
      <c r="I512" s="7">
        <v>84</v>
      </c>
      <c r="J512" s="9">
        <v>0</v>
      </c>
      <c r="K512" s="144"/>
      <c r="L512" s="9">
        <v>9315</v>
      </c>
      <c r="M512" s="9">
        <v>0</v>
      </c>
      <c r="N512" s="44">
        <f>L512+M512</f>
        <v>9315</v>
      </c>
      <c r="O512" s="7"/>
      <c r="P512" s="34"/>
    </row>
    <row r="513" spans="1:16" x14ac:dyDescent="0.25">
      <c r="A513" s="7"/>
      <c r="B513" s="7"/>
      <c r="C513" s="7"/>
      <c r="D513" s="7">
        <v>6</v>
      </c>
      <c r="E513" s="7">
        <v>54</v>
      </c>
      <c r="F513" s="8" t="s">
        <v>664</v>
      </c>
      <c r="G513" s="7" t="s">
        <v>23</v>
      </c>
      <c r="H513" s="9">
        <v>286</v>
      </c>
      <c r="I513" s="7">
        <v>84</v>
      </c>
      <c r="J513" s="9">
        <v>0</v>
      </c>
      <c r="K513" s="28"/>
      <c r="L513" s="9">
        <v>9381</v>
      </c>
      <c r="M513" s="9">
        <v>0</v>
      </c>
      <c r="N513" s="44">
        <f>L513+M513</f>
        <v>9381</v>
      </c>
      <c r="O513" s="7"/>
      <c r="P513" s="34"/>
    </row>
    <row r="514" spans="1:16" x14ac:dyDescent="0.25">
      <c r="A514" s="7"/>
      <c r="B514" s="7"/>
      <c r="C514" s="7"/>
      <c r="D514" s="7"/>
      <c r="E514" s="7"/>
      <c r="F514" s="8"/>
      <c r="G514" s="7"/>
      <c r="H514" s="9"/>
      <c r="I514" s="7"/>
      <c r="J514" s="9"/>
      <c r="K514" s="144"/>
      <c r="L514" s="6">
        <f>SUM(L512:L513)</f>
        <v>18696</v>
      </c>
      <c r="M514" s="6">
        <f>SUM(M512:M513)</f>
        <v>0</v>
      </c>
      <c r="N514" s="103">
        <f>SUM(N512:N513)</f>
        <v>18696</v>
      </c>
      <c r="O514" s="7"/>
      <c r="P514" s="34"/>
    </row>
    <row r="515" spans="1:16" x14ac:dyDescent="0.25">
      <c r="A515" s="7"/>
      <c r="B515" s="7"/>
      <c r="C515" s="7"/>
      <c r="D515" s="7"/>
      <c r="E515" s="7"/>
      <c r="F515" s="8"/>
      <c r="G515" s="7"/>
      <c r="H515" s="9"/>
      <c r="I515" s="7"/>
      <c r="J515" s="9"/>
      <c r="K515" s="144"/>
      <c r="L515" s="9"/>
      <c r="M515" s="9"/>
      <c r="N515" s="44"/>
      <c r="O515" s="7"/>
      <c r="P515" s="34"/>
    </row>
    <row r="516" spans="1:16" x14ac:dyDescent="0.25">
      <c r="A516" s="7">
        <v>149</v>
      </c>
      <c r="B516" s="7">
        <v>6</v>
      </c>
      <c r="C516" s="7"/>
      <c r="D516" s="7">
        <v>6</v>
      </c>
      <c r="E516" s="7">
        <v>55</v>
      </c>
      <c r="F516" s="8" t="s">
        <v>665</v>
      </c>
      <c r="G516" s="7" t="s">
        <v>23</v>
      </c>
      <c r="H516" s="9">
        <v>288</v>
      </c>
      <c r="I516" s="7">
        <v>84</v>
      </c>
      <c r="J516" s="9">
        <v>30</v>
      </c>
      <c r="K516" s="28">
        <v>28</v>
      </c>
      <c r="L516" s="9">
        <v>9166</v>
      </c>
      <c r="M516" s="9">
        <v>0</v>
      </c>
      <c r="N516" s="44">
        <f>L516+M516</f>
        <v>9166</v>
      </c>
      <c r="O516" s="7"/>
      <c r="P516" s="34"/>
    </row>
    <row r="517" spans="1:16" x14ac:dyDescent="0.25">
      <c r="A517" s="18">
        <v>150</v>
      </c>
      <c r="B517" s="60">
        <v>6</v>
      </c>
      <c r="C517" s="60"/>
      <c r="D517" s="60">
        <v>6</v>
      </c>
      <c r="E517" s="60">
        <v>58</v>
      </c>
      <c r="F517" s="81" t="s">
        <v>987</v>
      </c>
      <c r="G517" s="60" t="s">
        <v>23</v>
      </c>
      <c r="H517" s="62">
        <v>301</v>
      </c>
      <c r="I517" s="60">
        <v>82</v>
      </c>
      <c r="J517" s="62">
        <v>0</v>
      </c>
      <c r="K517" s="63"/>
      <c r="L517" s="80">
        <v>9873</v>
      </c>
      <c r="M517" s="62">
        <v>0</v>
      </c>
      <c r="N517" s="80">
        <f>L517+M517</f>
        <v>9873</v>
      </c>
      <c r="O517" s="60"/>
      <c r="P517" s="61" t="s">
        <v>988</v>
      </c>
    </row>
    <row r="518" spans="1:16" x14ac:dyDescent="0.25">
      <c r="A518" s="7">
        <v>151</v>
      </c>
      <c r="B518" s="7">
        <v>6</v>
      </c>
      <c r="C518" s="7"/>
      <c r="D518" s="7">
        <v>6</v>
      </c>
      <c r="E518" s="7">
        <v>59</v>
      </c>
      <c r="F518" s="8" t="s">
        <v>669</v>
      </c>
      <c r="G518" s="7" t="s">
        <v>23</v>
      </c>
      <c r="H518" s="9">
        <v>207</v>
      </c>
      <c r="I518" s="7">
        <v>84</v>
      </c>
      <c r="J518" s="9">
        <v>70</v>
      </c>
      <c r="K518" s="28">
        <v>29</v>
      </c>
      <c r="L518" s="9">
        <v>11470</v>
      </c>
      <c r="M518" s="9">
        <v>0</v>
      </c>
      <c r="N518" s="44">
        <f>L518+M518</f>
        <v>11470</v>
      </c>
      <c r="O518" s="7"/>
      <c r="P518" s="34"/>
    </row>
    <row r="519" spans="1:16" x14ac:dyDescent="0.25">
      <c r="A519" s="7"/>
      <c r="B519" s="7"/>
      <c r="C519" s="7"/>
      <c r="D519" s="7"/>
      <c r="E519" s="7"/>
      <c r="F519" s="8"/>
      <c r="G519" s="7"/>
      <c r="H519" s="9"/>
      <c r="I519" s="7"/>
      <c r="J519" s="9"/>
      <c r="K519" s="28"/>
      <c r="L519" s="9"/>
      <c r="M519" s="9"/>
      <c r="N519" s="44"/>
      <c r="O519" s="7"/>
      <c r="P519" s="34"/>
    </row>
    <row r="520" spans="1:16" x14ac:dyDescent="0.25">
      <c r="A520" s="7">
        <v>152</v>
      </c>
      <c r="B520" s="7">
        <v>6</v>
      </c>
      <c r="C520" s="7"/>
      <c r="D520" s="7">
        <v>6</v>
      </c>
      <c r="E520" s="7">
        <v>56</v>
      </c>
      <c r="F520" s="8" t="s">
        <v>666</v>
      </c>
      <c r="G520" s="7" t="s">
        <v>23</v>
      </c>
      <c r="H520" s="9">
        <v>206</v>
      </c>
      <c r="I520" s="7">
        <v>84</v>
      </c>
      <c r="J520" s="9">
        <v>50</v>
      </c>
      <c r="K520" s="28">
        <v>30</v>
      </c>
      <c r="L520" s="9">
        <v>8037</v>
      </c>
      <c r="M520" s="9">
        <v>0</v>
      </c>
      <c r="N520" s="44">
        <f>L520+M520</f>
        <v>8037</v>
      </c>
      <c r="O520" s="7"/>
      <c r="P520" s="34"/>
    </row>
    <row r="521" spans="1:16" x14ac:dyDescent="0.25">
      <c r="A521" s="7"/>
      <c r="B521" s="60"/>
      <c r="C521" s="60"/>
      <c r="D521" s="60">
        <v>6</v>
      </c>
      <c r="E521" s="60">
        <v>57</v>
      </c>
      <c r="F521" s="81" t="s">
        <v>989</v>
      </c>
      <c r="G521" s="60" t="s">
        <v>23</v>
      </c>
      <c r="H521" s="62">
        <v>289</v>
      </c>
      <c r="I521" s="60">
        <v>82</v>
      </c>
      <c r="J521" s="62">
        <v>0</v>
      </c>
      <c r="K521" s="63"/>
      <c r="L521" s="80">
        <v>9479</v>
      </c>
      <c r="M521" s="62">
        <v>0</v>
      </c>
      <c r="N521" s="80">
        <f>L521+M521</f>
        <v>9479</v>
      </c>
      <c r="O521" s="60"/>
      <c r="P521" s="61" t="s">
        <v>990</v>
      </c>
    </row>
    <row r="522" spans="1:16" x14ac:dyDescent="0.25">
      <c r="A522" s="7"/>
      <c r="B522" s="7"/>
      <c r="C522" s="7"/>
      <c r="D522" s="7"/>
      <c r="E522" s="7"/>
      <c r="F522" s="8"/>
      <c r="G522" s="7"/>
      <c r="H522" s="9"/>
      <c r="I522" s="7"/>
      <c r="J522" s="9"/>
      <c r="K522" s="28"/>
      <c r="L522" s="6">
        <f>SUM(L520:L521)</f>
        <v>17516</v>
      </c>
      <c r="M522" s="6">
        <v>0</v>
      </c>
      <c r="N522" s="103">
        <f>SUM(N520:N521)</f>
        <v>17516</v>
      </c>
      <c r="O522" s="7"/>
      <c r="P522" s="34"/>
    </row>
    <row r="523" spans="1:16" x14ac:dyDescent="0.25">
      <c r="A523" s="7"/>
      <c r="B523" s="7"/>
      <c r="C523" s="7"/>
      <c r="D523" s="7"/>
      <c r="E523" s="7"/>
      <c r="F523" s="8"/>
      <c r="G523" s="7"/>
      <c r="H523" s="9"/>
      <c r="I523" s="7"/>
      <c r="J523" s="9"/>
      <c r="K523" s="28"/>
      <c r="L523" s="9"/>
      <c r="M523" s="9"/>
      <c r="N523" s="44"/>
      <c r="O523" s="7"/>
      <c r="P523" s="34"/>
    </row>
    <row r="524" spans="1:16" x14ac:dyDescent="0.25">
      <c r="A524" s="7">
        <v>153</v>
      </c>
      <c r="B524" s="7">
        <v>6</v>
      </c>
      <c r="C524" s="7"/>
      <c r="D524" s="7">
        <v>6</v>
      </c>
      <c r="E524" s="7">
        <v>61</v>
      </c>
      <c r="F524" s="8" t="s">
        <v>671</v>
      </c>
      <c r="G524" s="7" t="s">
        <v>23</v>
      </c>
      <c r="H524" s="9">
        <v>198</v>
      </c>
      <c r="I524" s="7">
        <v>84</v>
      </c>
      <c r="J524" s="9">
        <v>70</v>
      </c>
      <c r="K524" s="28">
        <v>28</v>
      </c>
      <c r="L524" s="9">
        <v>12714</v>
      </c>
      <c r="M524" s="9">
        <v>0</v>
      </c>
      <c r="N524" s="44">
        <f>L524+M524</f>
        <v>12714</v>
      </c>
      <c r="O524" s="7"/>
      <c r="P524" s="34"/>
    </row>
    <row r="525" spans="1:16" x14ac:dyDescent="0.25">
      <c r="A525" s="7">
        <v>154</v>
      </c>
      <c r="B525" s="7">
        <v>6</v>
      </c>
      <c r="C525" s="7"/>
      <c r="D525" s="7">
        <v>6</v>
      </c>
      <c r="E525" s="7">
        <v>62</v>
      </c>
      <c r="F525" s="8" t="s">
        <v>672</v>
      </c>
      <c r="G525" s="7" t="s">
        <v>23</v>
      </c>
      <c r="H525" s="9">
        <v>231</v>
      </c>
      <c r="I525" s="7">
        <v>84</v>
      </c>
      <c r="J525" s="9">
        <v>70</v>
      </c>
      <c r="K525" s="28">
        <v>28</v>
      </c>
      <c r="L525" s="9">
        <v>13797</v>
      </c>
      <c r="M525" s="9">
        <v>0</v>
      </c>
      <c r="N525" s="44">
        <f>L525+M525</f>
        <v>13797</v>
      </c>
      <c r="O525" s="7"/>
      <c r="P525" s="34"/>
    </row>
    <row r="526" spans="1:16" x14ac:dyDescent="0.25">
      <c r="A526" s="18">
        <v>155</v>
      </c>
      <c r="B526" s="60">
        <v>6</v>
      </c>
      <c r="C526" s="60"/>
      <c r="D526" s="60">
        <v>6</v>
      </c>
      <c r="E526" s="60">
        <v>63</v>
      </c>
      <c r="F526" s="81" t="s">
        <v>991</v>
      </c>
      <c r="G526" s="60" t="s">
        <v>23</v>
      </c>
      <c r="H526" s="62">
        <v>388</v>
      </c>
      <c r="I526" s="60">
        <v>85</v>
      </c>
      <c r="J526" s="62">
        <v>50</v>
      </c>
      <c r="K526" s="63">
        <v>33</v>
      </c>
      <c r="L526" s="80">
        <v>6690</v>
      </c>
      <c r="M526" s="62">
        <v>0</v>
      </c>
      <c r="N526" s="80">
        <f>L526+M526</f>
        <v>6690</v>
      </c>
      <c r="O526" s="60"/>
      <c r="P526" s="61" t="s">
        <v>992</v>
      </c>
    </row>
    <row r="527" spans="1:16" x14ac:dyDescent="0.25">
      <c r="A527" s="7"/>
      <c r="B527" s="7"/>
      <c r="C527" s="7"/>
      <c r="D527" s="7"/>
      <c r="E527" s="7"/>
      <c r="F527" s="8"/>
      <c r="G527" s="7"/>
      <c r="H527" s="9"/>
      <c r="I527" s="7"/>
      <c r="J527" s="9"/>
      <c r="K527" s="28"/>
      <c r="L527" s="9"/>
      <c r="M527" s="9"/>
      <c r="N527" s="44"/>
      <c r="O527" s="7"/>
      <c r="P527" s="34"/>
    </row>
    <row r="528" spans="1:16" x14ac:dyDescent="0.25">
      <c r="A528" s="7">
        <v>156</v>
      </c>
      <c r="B528" s="7">
        <v>6</v>
      </c>
      <c r="C528" s="7"/>
      <c r="D528" s="7">
        <v>6</v>
      </c>
      <c r="E528" s="7">
        <v>64</v>
      </c>
      <c r="F528" s="8" t="s">
        <v>674</v>
      </c>
      <c r="G528" s="7" t="s">
        <v>23</v>
      </c>
      <c r="H528" s="9">
        <v>610</v>
      </c>
      <c r="I528" s="7">
        <v>84</v>
      </c>
      <c r="J528" s="9">
        <v>72</v>
      </c>
      <c r="K528" s="28">
        <v>27</v>
      </c>
      <c r="L528" s="9">
        <v>28363</v>
      </c>
      <c r="M528" s="9">
        <v>0</v>
      </c>
      <c r="N528" s="44">
        <f>L528+M528</f>
        <v>28363</v>
      </c>
      <c r="O528" s="7"/>
      <c r="P528" s="34"/>
    </row>
    <row r="529" spans="1:16" x14ac:dyDescent="0.25">
      <c r="A529" s="7"/>
      <c r="B529" s="7"/>
      <c r="C529" s="7"/>
      <c r="D529" s="7">
        <v>8</v>
      </c>
      <c r="E529" s="7">
        <v>88</v>
      </c>
      <c r="F529" s="8" t="s">
        <v>824</v>
      </c>
      <c r="G529" s="7" t="s">
        <v>23</v>
      </c>
      <c r="H529" s="9">
        <v>1763</v>
      </c>
      <c r="I529" s="7">
        <v>83</v>
      </c>
      <c r="J529" s="9">
        <v>0</v>
      </c>
      <c r="K529" s="28"/>
      <c r="L529" s="9">
        <v>72656</v>
      </c>
      <c r="M529" s="9">
        <v>0</v>
      </c>
      <c r="N529" s="44">
        <f>L529+M529</f>
        <v>72656</v>
      </c>
      <c r="O529" s="7"/>
      <c r="P529" s="34"/>
    </row>
    <row r="530" spans="1:16" x14ac:dyDescent="0.25">
      <c r="A530" s="7"/>
      <c r="B530" s="7"/>
      <c r="C530" s="7"/>
      <c r="D530" s="7"/>
      <c r="E530" s="7"/>
      <c r="F530" s="8"/>
      <c r="G530" s="7"/>
      <c r="H530" s="9"/>
      <c r="I530" s="7"/>
      <c r="J530" s="9"/>
      <c r="K530" s="28"/>
      <c r="L530" s="6">
        <f>SUM(L528:L529)</f>
        <v>101019</v>
      </c>
      <c r="M530" s="6">
        <v>0</v>
      </c>
      <c r="N530" s="103">
        <f>SUM(N528:N529)</f>
        <v>101019</v>
      </c>
      <c r="O530" s="7"/>
      <c r="P530" s="34"/>
    </row>
    <row r="531" spans="1:16" x14ac:dyDescent="0.25">
      <c r="A531" s="7"/>
      <c r="B531" s="7"/>
      <c r="C531" s="7"/>
      <c r="D531" s="7"/>
      <c r="E531" s="7"/>
      <c r="F531" s="8"/>
      <c r="G531" s="7"/>
      <c r="H531" s="9"/>
      <c r="I531" s="7"/>
      <c r="J531" s="9"/>
      <c r="K531" s="28"/>
      <c r="L531" s="9"/>
      <c r="M531" s="9"/>
      <c r="N531" s="44"/>
      <c r="O531" s="7"/>
      <c r="P531" s="34"/>
    </row>
    <row r="532" spans="1:16" x14ac:dyDescent="0.25">
      <c r="A532" s="7">
        <v>157</v>
      </c>
      <c r="B532" s="7">
        <v>6</v>
      </c>
      <c r="C532" s="7"/>
      <c r="D532" s="7">
        <v>10</v>
      </c>
      <c r="E532" s="7">
        <v>78</v>
      </c>
      <c r="F532" s="8" t="s">
        <v>854</v>
      </c>
      <c r="G532" s="7" t="s">
        <v>23</v>
      </c>
      <c r="H532" s="9">
        <v>912</v>
      </c>
      <c r="I532" s="7">
        <v>86</v>
      </c>
      <c r="J532" s="9">
        <v>0</v>
      </c>
      <c r="K532" s="28"/>
      <c r="L532" s="9">
        <v>17510</v>
      </c>
      <c r="M532" s="9">
        <v>0</v>
      </c>
      <c r="N532" s="44">
        <f>L532+M532</f>
        <v>17510</v>
      </c>
      <c r="O532" s="7"/>
      <c r="P532" s="34"/>
    </row>
    <row r="533" spans="1:16" x14ac:dyDescent="0.25">
      <c r="A533" s="7">
        <v>158</v>
      </c>
      <c r="B533" s="7">
        <v>6</v>
      </c>
      <c r="C533" s="7"/>
      <c r="D533" s="7">
        <v>6</v>
      </c>
      <c r="E533" s="7">
        <v>65</v>
      </c>
      <c r="F533" s="8" t="s">
        <v>675</v>
      </c>
      <c r="G533" s="7" t="s">
        <v>23</v>
      </c>
      <c r="H533" s="9">
        <v>590</v>
      </c>
      <c r="I533" s="7">
        <v>84</v>
      </c>
      <c r="J533" s="9">
        <v>35</v>
      </c>
      <c r="K533" s="28">
        <v>29</v>
      </c>
      <c r="L533" s="9">
        <v>19692</v>
      </c>
      <c r="M533" s="9">
        <v>0</v>
      </c>
      <c r="N533" s="44">
        <f>L533+M533</f>
        <v>19692</v>
      </c>
      <c r="O533" s="7"/>
      <c r="P533" s="34"/>
    </row>
    <row r="534" spans="1:16" x14ac:dyDescent="0.25">
      <c r="A534" s="7">
        <v>159</v>
      </c>
      <c r="B534" s="7">
        <v>6</v>
      </c>
      <c r="C534" s="7"/>
      <c r="D534" s="7">
        <v>6</v>
      </c>
      <c r="E534" s="7">
        <v>68</v>
      </c>
      <c r="F534" s="8" t="s">
        <v>678</v>
      </c>
      <c r="G534" s="7" t="s">
        <v>23</v>
      </c>
      <c r="H534" s="9">
        <v>483</v>
      </c>
      <c r="I534" s="7">
        <v>84</v>
      </c>
      <c r="J534" s="9">
        <v>0</v>
      </c>
      <c r="K534" s="28"/>
      <c r="L534" s="9">
        <v>15842</v>
      </c>
      <c r="M534" s="9">
        <v>0</v>
      </c>
      <c r="N534" s="44">
        <f>L534+M534</f>
        <v>15842</v>
      </c>
      <c r="O534" s="7"/>
      <c r="P534" s="34"/>
    </row>
    <row r="535" spans="1:16" x14ac:dyDescent="0.25">
      <c r="A535" s="7">
        <v>160</v>
      </c>
      <c r="B535" s="7">
        <v>6</v>
      </c>
      <c r="C535" s="7"/>
      <c r="D535" s="7">
        <v>6</v>
      </c>
      <c r="E535" s="7">
        <v>69</v>
      </c>
      <c r="F535" s="8" t="s">
        <v>679</v>
      </c>
      <c r="G535" s="7" t="s">
        <v>23</v>
      </c>
      <c r="H535" s="9">
        <v>449</v>
      </c>
      <c r="I535" s="7">
        <v>84</v>
      </c>
      <c r="J535" s="9">
        <v>35</v>
      </c>
      <c r="K535" s="28">
        <v>29</v>
      </c>
      <c r="L535" s="9">
        <v>15067</v>
      </c>
      <c r="M535" s="9">
        <v>0</v>
      </c>
      <c r="N535" s="44">
        <f>L535+M535</f>
        <v>15067</v>
      </c>
      <c r="O535" s="7"/>
      <c r="P535" s="34"/>
    </row>
    <row r="536" spans="1:16" x14ac:dyDescent="0.25">
      <c r="A536" s="7"/>
      <c r="B536" s="7"/>
      <c r="C536" s="7"/>
      <c r="D536" s="7"/>
      <c r="E536" s="7"/>
      <c r="F536" s="8"/>
      <c r="G536" s="7"/>
      <c r="H536" s="9"/>
      <c r="I536" s="7"/>
      <c r="J536" s="9"/>
      <c r="K536" s="28"/>
      <c r="L536" s="9"/>
      <c r="M536" s="9"/>
      <c r="N536" s="44"/>
      <c r="O536" s="7"/>
      <c r="P536" s="34"/>
    </row>
    <row r="537" spans="1:16" x14ac:dyDescent="0.25">
      <c r="A537" s="7">
        <v>161</v>
      </c>
      <c r="B537" s="7">
        <v>6</v>
      </c>
      <c r="C537" s="7"/>
      <c r="D537" s="7">
        <v>6</v>
      </c>
      <c r="E537" s="7">
        <v>70</v>
      </c>
      <c r="F537" s="8" t="s">
        <v>680</v>
      </c>
      <c r="G537" s="7" t="s">
        <v>23</v>
      </c>
      <c r="H537" s="9">
        <v>465</v>
      </c>
      <c r="I537" s="7">
        <v>84</v>
      </c>
      <c r="J537" s="9">
        <v>63</v>
      </c>
      <c r="K537" s="28">
        <v>27</v>
      </c>
      <c r="L537" s="9">
        <v>20450</v>
      </c>
      <c r="M537" s="9">
        <v>0</v>
      </c>
      <c r="N537" s="44">
        <f>L537+M537</f>
        <v>20450</v>
      </c>
      <c r="O537" s="7"/>
      <c r="P537" s="34"/>
    </row>
    <row r="538" spans="1:16" x14ac:dyDescent="0.25">
      <c r="A538" s="7"/>
      <c r="B538" s="7"/>
      <c r="C538" s="7"/>
      <c r="D538" s="7">
        <v>7</v>
      </c>
      <c r="E538" s="7">
        <v>71</v>
      </c>
      <c r="F538" s="8" t="s">
        <v>786</v>
      </c>
      <c r="G538" s="7" t="s">
        <v>23</v>
      </c>
      <c r="H538" s="9">
        <v>3610</v>
      </c>
      <c r="I538" s="7">
        <v>83</v>
      </c>
      <c r="J538" s="9">
        <v>0</v>
      </c>
      <c r="K538" s="28"/>
      <c r="L538" s="9">
        <v>148732</v>
      </c>
      <c r="M538" s="9">
        <v>0</v>
      </c>
      <c r="N538" s="44">
        <f>L538+M538</f>
        <v>148732</v>
      </c>
      <c r="O538" s="7"/>
      <c r="P538" s="34"/>
    </row>
    <row r="539" spans="1:16" x14ac:dyDescent="0.25">
      <c r="A539" s="7"/>
      <c r="B539" s="7"/>
      <c r="C539" s="7"/>
      <c r="D539" s="7"/>
      <c r="E539" s="7"/>
      <c r="F539" s="8"/>
      <c r="G539" s="7"/>
      <c r="H539" s="9"/>
      <c r="I539" s="7"/>
      <c r="J539" s="9"/>
      <c r="K539" s="28"/>
      <c r="L539" s="6">
        <f>SUM(L537:L538)</f>
        <v>169182</v>
      </c>
      <c r="M539" s="6">
        <v>0</v>
      </c>
      <c r="N539" s="103">
        <f>SUM(N537:N538)</f>
        <v>169182</v>
      </c>
      <c r="O539" s="7"/>
      <c r="P539" s="34"/>
    </row>
    <row r="540" spans="1:16" x14ac:dyDescent="0.25">
      <c r="A540" s="7"/>
      <c r="B540" s="7"/>
      <c r="C540" s="7"/>
      <c r="D540" s="7"/>
      <c r="E540" s="7"/>
      <c r="F540" s="8"/>
      <c r="G540" s="7"/>
      <c r="H540" s="9"/>
      <c r="I540" s="7"/>
      <c r="J540" s="9"/>
      <c r="K540" s="28"/>
      <c r="L540" s="9"/>
      <c r="M540" s="9"/>
      <c r="N540" s="44"/>
      <c r="O540" s="7"/>
      <c r="P540" s="34"/>
    </row>
    <row r="541" spans="1:16" x14ac:dyDescent="0.25">
      <c r="A541" s="7">
        <v>162</v>
      </c>
      <c r="B541" s="7">
        <v>6</v>
      </c>
      <c r="C541" s="7"/>
      <c r="D541" s="7">
        <v>6</v>
      </c>
      <c r="E541" s="7">
        <v>71</v>
      </c>
      <c r="F541" s="8" t="s">
        <v>681</v>
      </c>
      <c r="G541" s="7" t="s">
        <v>23</v>
      </c>
      <c r="H541" s="9">
        <v>340</v>
      </c>
      <c r="I541" s="7">
        <v>84</v>
      </c>
      <c r="J541" s="9">
        <v>0</v>
      </c>
      <c r="K541" s="28"/>
      <c r="L541" s="9">
        <v>11152</v>
      </c>
      <c r="M541" s="9">
        <v>0</v>
      </c>
      <c r="N541" s="44">
        <f>L541+M541</f>
        <v>11152</v>
      </c>
      <c r="O541" s="7"/>
      <c r="P541" s="34"/>
    </row>
    <row r="542" spans="1:16" x14ac:dyDescent="0.25">
      <c r="A542" s="7"/>
      <c r="B542" s="7"/>
      <c r="C542" s="7"/>
      <c r="D542" s="7">
        <v>29</v>
      </c>
      <c r="E542" s="7">
        <v>85</v>
      </c>
      <c r="F542" s="8" t="s">
        <v>898</v>
      </c>
      <c r="G542" s="7" t="s">
        <v>23</v>
      </c>
      <c r="H542" s="9">
        <v>3157</v>
      </c>
      <c r="I542" s="29">
        <v>83</v>
      </c>
      <c r="J542" s="9">
        <v>0</v>
      </c>
      <c r="K542" s="28"/>
      <c r="L542" s="9">
        <v>130068</v>
      </c>
      <c r="M542" s="9">
        <v>0</v>
      </c>
      <c r="N542" s="44">
        <f>L542+M542</f>
        <v>130068</v>
      </c>
      <c r="O542" s="7"/>
      <c r="P542" s="34"/>
    </row>
    <row r="543" spans="1:16" x14ac:dyDescent="0.25">
      <c r="A543" s="7"/>
      <c r="B543" s="7"/>
      <c r="C543" s="7"/>
      <c r="D543" s="7">
        <v>10</v>
      </c>
      <c r="E543" s="7">
        <v>1</v>
      </c>
      <c r="F543" s="8" t="s">
        <v>836</v>
      </c>
      <c r="G543" s="7" t="s">
        <v>23</v>
      </c>
      <c r="H543" s="9">
        <v>7967</v>
      </c>
      <c r="I543" s="7">
        <v>85</v>
      </c>
      <c r="J543" s="9"/>
      <c r="K543" s="28"/>
      <c r="L543" s="9"/>
      <c r="M543" s="9">
        <v>0</v>
      </c>
      <c r="N543" s="44">
        <f>L543+M543</f>
        <v>0</v>
      </c>
      <c r="O543" s="7"/>
      <c r="P543" s="34"/>
    </row>
    <row r="544" spans="1:16" x14ac:dyDescent="0.25">
      <c r="A544" s="7"/>
      <c r="B544" s="7"/>
      <c r="C544" s="7"/>
      <c r="D544" s="7"/>
      <c r="E544" s="7"/>
      <c r="F544" s="8"/>
      <c r="G544" s="7"/>
      <c r="H544" s="9"/>
      <c r="I544" s="29"/>
      <c r="J544" s="9"/>
      <c r="K544" s="28"/>
      <c r="L544" s="6">
        <f>SUM(L541:L543)</f>
        <v>141220</v>
      </c>
      <c r="M544" s="6">
        <f>SUM(M541:M543)</f>
        <v>0</v>
      </c>
      <c r="N544" s="103">
        <f>SUM(N541:N543)</f>
        <v>141220</v>
      </c>
      <c r="O544" s="7"/>
      <c r="P544" s="34"/>
    </row>
    <row r="545" spans="1:16" x14ac:dyDescent="0.25">
      <c r="A545" s="7"/>
      <c r="B545" s="7"/>
      <c r="C545" s="7"/>
      <c r="D545" s="7"/>
      <c r="E545" s="7"/>
      <c r="F545" s="8"/>
      <c r="G545" s="7"/>
      <c r="H545" s="9"/>
      <c r="I545" s="29"/>
      <c r="J545" s="9"/>
      <c r="K545" s="28"/>
      <c r="L545" s="9"/>
      <c r="M545" s="9"/>
      <c r="N545" s="44"/>
      <c r="O545" s="7"/>
      <c r="P545" s="34"/>
    </row>
    <row r="546" spans="1:16" x14ac:dyDescent="0.25">
      <c r="A546" s="7">
        <v>163</v>
      </c>
      <c r="B546" s="7">
        <v>6</v>
      </c>
      <c r="C546" s="7"/>
      <c r="D546" s="7">
        <v>6</v>
      </c>
      <c r="E546" s="7">
        <v>73</v>
      </c>
      <c r="F546" s="8" t="s">
        <v>683</v>
      </c>
      <c r="G546" s="7" t="s">
        <v>23</v>
      </c>
      <c r="H546" s="9">
        <v>383</v>
      </c>
      <c r="I546" s="7">
        <v>84</v>
      </c>
      <c r="J546" s="9">
        <v>0</v>
      </c>
      <c r="K546" s="28"/>
      <c r="L546" s="9">
        <v>12562</v>
      </c>
      <c r="M546" s="9">
        <v>0</v>
      </c>
      <c r="N546" s="44">
        <f>L546+M546</f>
        <v>12562</v>
      </c>
      <c r="O546" s="7"/>
      <c r="P546" s="34"/>
    </row>
    <row r="547" spans="1:16" x14ac:dyDescent="0.25">
      <c r="A547" s="7"/>
      <c r="B547" s="7"/>
      <c r="C547" s="7"/>
      <c r="D547" s="7">
        <v>6</v>
      </c>
      <c r="E547" s="7">
        <v>74</v>
      </c>
      <c r="F547" s="8" t="s">
        <v>684</v>
      </c>
      <c r="G547" s="7" t="s">
        <v>23</v>
      </c>
      <c r="H547" s="9">
        <v>536</v>
      </c>
      <c r="I547" s="7">
        <v>84</v>
      </c>
      <c r="J547" s="9">
        <v>80</v>
      </c>
      <c r="K547" s="28">
        <v>27</v>
      </c>
      <c r="L547" s="9">
        <v>25261</v>
      </c>
      <c r="M547" s="9">
        <v>0</v>
      </c>
      <c r="N547" s="44">
        <f>L547+M547</f>
        <v>25261</v>
      </c>
      <c r="O547" s="7"/>
      <c r="P547" s="34"/>
    </row>
    <row r="548" spans="1:16" x14ac:dyDescent="0.25">
      <c r="A548" s="7"/>
      <c r="B548" s="7"/>
      <c r="C548" s="7"/>
      <c r="D548" s="7">
        <v>8</v>
      </c>
      <c r="E548" s="7">
        <v>61</v>
      </c>
      <c r="F548" s="8" t="s">
        <v>812</v>
      </c>
      <c r="G548" s="7" t="s">
        <v>23</v>
      </c>
      <c r="H548" s="9">
        <v>1864</v>
      </c>
      <c r="I548" s="7">
        <v>84</v>
      </c>
      <c r="J548" s="9">
        <v>0</v>
      </c>
      <c r="K548" s="28"/>
      <c r="L548" s="9">
        <v>61139</v>
      </c>
      <c r="M548" s="9">
        <v>0</v>
      </c>
      <c r="N548" s="44">
        <f>L548+M548</f>
        <v>61139</v>
      </c>
      <c r="O548" s="7"/>
      <c r="P548" s="34"/>
    </row>
    <row r="549" spans="1:16" x14ac:dyDescent="0.25">
      <c r="A549" s="7"/>
      <c r="B549" s="7"/>
      <c r="C549" s="7"/>
      <c r="D549" s="7">
        <v>10</v>
      </c>
      <c r="E549" s="7">
        <v>85</v>
      </c>
      <c r="F549" s="8" t="s">
        <v>860</v>
      </c>
      <c r="G549" s="7" t="s">
        <v>23</v>
      </c>
      <c r="H549" s="9">
        <v>3620</v>
      </c>
      <c r="I549" s="7">
        <v>86</v>
      </c>
      <c r="J549" s="9">
        <v>0</v>
      </c>
      <c r="K549" s="28"/>
      <c r="L549" s="9">
        <v>69504</v>
      </c>
      <c r="M549" s="9">
        <v>0</v>
      </c>
      <c r="N549" s="44">
        <f>L549+M549</f>
        <v>69504</v>
      </c>
      <c r="O549" s="7"/>
      <c r="P549" s="34"/>
    </row>
    <row r="550" spans="1:16" x14ac:dyDescent="0.25">
      <c r="A550" s="7"/>
      <c r="B550" s="7"/>
      <c r="C550" s="7"/>
      <c r="D550" s="7"/>
      <c r="E550" s="7"/>
      <c r="F550" s="8"/>
      <c r="G550" s="7"/>
      <c r="H550" s="9"/>
      <c r="I550" s="7"/>
      <c r="J550" s="9"/>
      <c r="K550" s="28"/>
      <c r="L550" s="6">
        <f>SUM(L546:L549)</f>
        <v>168466</v>
      </c>
      <c r="M550" s="6">
        <f>SUM(M546:M549)</f>
        <v>0</v>
      </c>
      <c r="N550" s="103">
        <f>SUM(N546:N549)</f>
        <v>168466</v>
      </c>
      <c r="O550" s="7"/>
      <c r="P550" s="34"/>
    </row>
    <row r="551" spans="1:16" x14ac:dyDescent="0.25">
      <c r="A551" s="7"/>
      <c r="B551" s="7"/>
      <c r="C551" s="7"/>
      <c r="D551" s="7"/>
      <c r="E551" s="7"/>
      <c r="F551" s="8"/>
      <c r="G551" s="7"/>
      <c r="H551" s="9"/>
      <c r="I551" s="7"/>
      <c r="J551" s="9"/>
      <c r="K551" s="28"/>
      <c r="L551" s="9"/>
      <c r="M551" s="9"/>
      <c r="N551" s="44"/>
      <c r="O551" s="7"/>
      <c r="P551" s="34"/>
    </row>
    <row r="552" spans="1:16" x14ac:dyDescent="0.25">
      <c r="A552" s="7">
        <v>164</v>
      </c>
      <c r="B552" s="7">
        <v>6</v>
      </c>
      <c r="C552" s="7"/>
      <c r="D552" s="7">
        <v>6</v>
      </c>
      <c r="E552" s="7">
        <v>75</v>
      </c>
      <c r="F552" s="8" t="s">
        <v>685</v>
      </c>
      <c r="G552" s="7" t="s">
        <v>23</v>
      </c>
      <c r="H552" s="9">
        <v>259</v>
      </c>
      <c r="I552" s="7">
        <v>84</v>
      </c>
      <c r="J552" s="9">
        <v>60</v>
      </c>
      <c r="K552" s="28">
        <v>30</v>
      </c>
      <c r="L552" s="9">
        <v>10831</v>
      </c>
      <c r="M552" s="9">
        <v>0</v>
      </c>
      <c r="N552" s="44">
        <f>L552+M552</f>
        <v>10831</v>
      </c>
      <c r="O552" s="7"/>
      <c r="P552" s="34"/>
    </row>
    <row r="553" spans="1:16" x14ac:dyDescent="0.25">
      <c r="A553" s="7"/>
      <c r="B553" s="7">
        <v>6</v>
      </c>
      <c r="C553" s="7"/>
      <c r="D553" s="7">
        <v>6</v>
      </c>
      <c r="E553" s="7">
        <v>23</v>
      </c>
      <c r="F553" s="8" t="s">
        <v>635</v>
      </c>
      <c r="G553" s="7" t="s">
        <v>23</v>
      </c>
      <c r="H553" s="9">
        <v>140</v>
      </c>
      <c r="I553" s="7">
        <v>84</v>
      </c>
      <c r="J553" s="9">
        <v>0</v>
      </c>
      <c r="K553" s="28"/>
      <c r="L553" s="9">
        <v>4592</v>
      </c>
      <c r="M553" s="9">
        <v>0</v>
      </c>
      <c r="N553" s="44">
        <f>L553+M553</f>
        <v>4592</v>
      </c>
      <c r="O553" s="7"/>
      <c r="P553" s="34"/>
    </row>
    <row r="554" spans="1:16" x14ac:dyDescent="0.25">
      <c r="A554" s="7"/>
      <c r="B554" s="7">
        <v>6</v>
      </c>
      <c r="C554" s="7"/>
      <c r="D554" s="7">
        <v>6</v>
      </c>
      <c r="E554" s="7">
        <v>111</v>
      </c>
      <c r="F554" s="8" t="s">
        <v>712</v>
      </c>
      <c r="G554" s="7" t="s">
        <v>23</v>
      </c>
      <c r="H554" s="9">
        <v>101</v>
      </c>
      <c r="I554" s="7">
        <v>86</v>
      </c>
      <c r="J554" s="9">
        <v>0</v>
      </c>
      <c r="K554" s="28"/>
      <c r="L554" s="9">
        <v>5171</v>
      </c>
      <c r="M554" s="9">
        <v>0</v>
      </c>
      <c r="N554" s="44">
        <f>L554+M554</f>
        <v>5171</v>
      </c>
      <c r="O554" s="7"/>
      <c r="P554" s="34"/>
    </row>
    <row r="555" spans="1:16" x14ac:dyDescent="0.25">
      <c r="A555" s="7"/>
      <c r="B555" s="7"/>
      <c r="C555" s="7"/>
      <c r="D555" s="7"/>
      <c r="E555" s="7"/>
      <c r="F555" s="8"/>
      <c r="G555" s="7"/>
      <c r="H555" s="9"/>
      <c r="I555" s="7"/>
      <c r="J555" s="9"/>
      <c r="K555" s="28"/>
      <c r="L555" s="6">
        <f>SUM(L552:L554)</f>
        <v>20594</v>
      </c>
      <c r="M555" s="6">
        <f>SUM(M552:M554)</f>
        <v>0</v>
      </c>
      <c r="N555" s="103">
        <f>SUM(N552:N554)</f>
        <v>20594</v>
      </c>
      <c r="O555" s="7"/>
      <c r="P555" s="34"/>
    </row>
    <row r="556" spans="1:16" x14ac:dyDescent="0.25">
      <c r="A556" s="18"/>
      <c r="B556" s="7"/>
      <c r="C556" s="7"/>
      <c r="D556" s="7"/>
      <c r="E556" s="7"/>
      <c r="F556" s="8"/>
      <c r="G556" s="7"/>
      <c r="H556" s="9"/>
      <c r="I556" s="7"/>
      <c r="J556" s="9"/>
      <c r="K556" s="28"/>
      <c r="L556" s="9"/>
      <c r="M556" s="9"/>
      <c r="N556" s="44"/>
      <c r="O556" s="7"/>
      <c r="P556" s="34"/>
    </row>
    <row r="557" spans="1:16" x14ac:dyDescent="0.25">
      <c r="A557" s="18">
        <v>165</v>
      </c>
      <c r="B557" s="60">
        <v>6</v>
      </c>
      <c r="C557" s="60"/>
      <c r="D557" s="60">
        <v>6</v>
      </c>
      <c r="E557" s="60">
        <v>77</v>
      </c>
      <c r="F557" s="81" t="s">
        <v>993</v>
      </c>
      <c r="G557" s="60" t="s">
        <v>23</v>
      </c>
      <c r="H557" s="62">
        <v>338</v>
      </c>
      <c r="I557" s="60">
        <v>82</v>
      </c>
      <c r="J557" s="62">
        <v>30</v>
      </c>
      <c r="K557" s="63">
        <v>29</v>
      </c>
      <c r="L557" s="80">
        <v>10806</v>
      </c>
      <c r="M557" s="62">
        <v>0</v>
      </c>
      <c r="N557" s="80">
        <f t="shared" ref="N557:N563" si="6">L557+M557</f>
        <v>10806</v>
      </c>
      <c r="O557" s="60"/>
      <c r="P557" s="61" t="s">
        <v>994</v>
      </c>
    </row>
    <row r="558" spans="1:16" x14ac:dyDescent="0.25">
      <c r="A558" s="60"/>
      <c r="B558" s="60"/>
      <c r="C558" s="60"/>
      <c r="D558" s="60">
        <v>6</v>
      </c>
      <c r="E558" s="60">
        <v>150</v>
      </c>
      <c r="F558" s="81" t="s">
        <v>995</v>
      </c>
      <c r="G558" s="60" t="s">
        <v>23</v>
      </c>
      <c r="H558" s="62">
        <v>326</v>
      </c>
      <c r="I558" s="60">
        <v>82</v>
      </c>
      <c r="J558" s="62"/>
      <c r="K558" s="63"/>
      <c r="L558" s="62">
        <v>10693</v>
      </c>
      <c r="M558" s="62">
        <v>0</v>
      </c>
      <c r="N558" s="80">
        <f t="shared" si="6"/>
        <v>10693</v>
      </c>
      <c r="O558" s="60"/>
      <c r="P558" s="61" t="s">
        <v>994</v>
      </c>
    </row>
    <row r="559" spans="1:16" x14ac:dyDescent="0.25">
      <c r="A559" s="7"/>
      <c r="B559" s="60"/>
      <c r="C559" s="60"/>
      <c r="D559" s="60">
        <v>6</v>
      </c>
      <c r="E559" s="60">
        <v>151</v>
      </c>
      <c r="F559" s="81" t="s">
        <v>996</v>
      </c>
      <c r="G559" s="60" t="s">
        <v>23</v>
      </c>
      <c r="H559" s="62">
        <v>364</v>
      </c>
      <c r="I559" s="60">
        <v>82</v>
      </c>
      <c r="J559" s="62"/>
      <c r="K559" s="63"/>
      <c r="L559" s="62">
        <v>11939</v>
      </c>
      <c r="M559" s="62">
        <v>0</v>
      </c>
      <c r="N559" s="80">
        <f t="shared" si="6"/>
        <v>11939</v>
      </c>
      <c r="O559" s="60"/>
      <c r="P559" s="61" t="s">
        <v>994</v>
      </c>
    </row>
    <row r="560" spans="1:16" x14ac:dyDescent="0.25">
      <c r="A560" s="7"/>
      <c r="B560" s="7"/>
      <c r="C560" s="7"/>
      <c r="D560" s="7">
        <v>10</v>
      </c>
      <c r="E560" s="7">
        <v>69</v>
      </c>
      <c r="F560" s="8" t="s">
        <v>848</v>
      </c>
      <c r="G560" s="7" t="s">
        <v>23</v>
      </c>
      <c r="H560" s="9">
        <v>803</v>
      </c>
      <c r="I560" s="7">
        <v>86</v>
      </c>
      <c r="J560" s="9">
        <v>0</v>
      </c>
      <c r="K560" s="28"/>
      <c r="L560" s="9">
        <v>15418</v>
      </c>
      <c r="M560" s="9">
        <v>0</v>
      </c>
      <c r="N560" s="44">
        <f t="shared" si="6"/>
        <v>15418</v>
      </c>
      <c r="O560" s="7"/>
      <c r="P560" s="34"/>
    </row>
    <row r="561" spans="1:16" x14ac:dyDescent="0.25">
      <c r="A561" s="60"/>
      <c r="B561" s="7"/>
      <c r="C561" s="7"/>
      <c r="D561" s="7">
        <v>10</v>
      </c>
      <c r="E561" s="7">
        <v>82</v>
      </c>
      <c r="F561" s="8" t="s">
        <v>857</v>
      </c>
      <c r="G561" s="7" t="s">
        <v>23</v>
      </c>
      <c r="H561" s="9">
        <v>1268</v>
      </c>
      <c r="I561" s="7">
        <v>86</v>
      </c>
      <c r="J561" s="9">
        <v>0</v>
      </c>
      <c r="K561" s="28"/>
      <c r="L561" s="9">
        <v>24346</v>
      </c>
      <c r="M561" s="9">
        <v>0</v>
      </c>
      <c r="N561" s="44">
        <f t="shared" si="6"/>
        <v>24346</v>
      </c>
      <c r="O561" s="7"/>
      <c r="P561" s="34"/>
    </row>
    <row r="562" spans="1:16" s="186" customFormat="1" x14ac:dyDescent="0.25">
      <c r="A562" s="73"/>
      <c r="B562" s="73"/>
      <c r="C562" s="73"/>
      <c r="D562" s="73">
        <v>10</v>
      </c>
      <c r="E562" s="73">
        <v>146</v>
      </c>
      <c r="F562" s="74" t="s">
        <v>643</v>
      </c>
      <c r="G562" s="73" t="s">
        <v>867</v>
      </c>
      <c r="H562" s="75">
        <v>1674</v>
      </c>
      <c r="I562" s="73">
        <v>85</v>
      </c>
      <c r="J562" s="75"/>
      <c r="K562" s="76"/>
      <c r="L562" s="75"/>
      <c r="M562" s="75">
        <v>0</v>
      </c>
      <c r="N562" s="77">
        <f>L562+M562</f>
        <v>0</v>
      </c>
      <c r="O562" s="73"/>
      <c r="P562" s="92" t="s">
        <v>997</v>
      </c>
    </row>
    <row r="563" spans="1:16" s="186" customFormat="1" x14ac:dyDescent="0.25">
      <c r="A563" s="10"/>
      <c r="B563" s="73"/>
      <c r="C563" s="73"/>
      <c r="D563" s="73">
        <v>10</v>
      </c>
      <c r="E563" s="73">
        <v>332</v>
      </c>
      <c r="F563" s="74" t="s">
        <v>998</v>
      </c>
      <c r="G563" s="73" t="s">
        <v>448</v>
      </c>
      <c r="H563" s="75">
        <v>1829</v>
      </c>
      <c r="I563" s="73">
        <v>85</v>
      </c>
      <c r="J563" s="75"/>
      <c r="K563" s="76"/>
      <c r="L563" s="75"/>
      <c r="M563" s="12">
        <v>0</v>
      </c>
      <c r="N563" s="77">
        <f t="shared" si="6"/>
        <v>0</v>
      </c>
      <c r="O563" s="73"/>
      <c r="P563" s="92" t="s">
        <v>999</v>
      </c>
    </row>
    <row r="564" spans="1:16" x14ac:dyDescent="0.25">
      <c r="A564" s="7"/>
      <c r="B564" s="7"/>
      <c r="C564" s="7"/>
      <c r="D564" s="7"/>
      <c r="E564" s="7"/>
      <c r="F564" s="8"/>
      <c r="G564" s="7"/>
      <c r="H564" s="9"/>
      <c r="I564" s="7"/>
      <c r="J564" s="9"/>
      <c r="K564" s="28"/>
      <c r="L564" s="6">
        <f>SUM(L557:L563)</f>
        <v>73202</v>
      </c>
      <c r="M564" s="6">
        <v>0</v>
      </c>
      <c r="N564" s="103">
        <f>SUM(N557:N563)</f>
        <v>73202</v>
      </c>
      <c r="O564" s="7"/>
      <c r="P564" s="34"/>
    </row>
    <row r="565" spans="1:16" x14ac:dyDescent="0.25">
      <c r="A565" s="7"/>
      <c r="B565" s="7"/>
      <c r="C565" s="7"/>
      <c r="D565" s="7"/>
      <c r="E565" s="7"/>
      <c r="F565" s="8"/>
      <c r="G565" s="7"/>
      <c r="H565" s="9"/>
      <c r="I565" s="7"/>
      <c r="J565" s="9"/>
      <c r="K565" s="28"/>
      <c r="L565" s="9"/>
      <c r="M565" s="9"/>
      <c r="N565" s="44"/>
      <c r="O565" s="7"/>
      <c r="P565" s="34"/>
    </row>
    <row r="566" spans="1:16" x14ac:dyDescent="0.25">
      <c r="A566" s="7">
        <v>166</v>
      </c>
      <c r="B566" s="7">
        <v>6</v>
      </c>
      <c r="C566" s="7"/>
      <c r="D566" s="7">
        <v>6</v>
      </c>
      <c r="E566" s="7">
        <v>67</v>
      </c>
      <c r="F566" s="8" t="s">
        <v>677</v>
      </c>
      <c r="G566" s="7" t="s">
        <v>23</v>
      </c>
      <c r="H566" s="9">
        <v>968</v>
      </c>
      <c r="I566" s="7">
        <v>84</v>
      </c>
      <c r="J566" s="9">
        <v>0</v>
      </c>
      <c r="K566" s="28"/>
      <c r="L566" s="9">
        <v>31750</v>
      </c>
      <c r="M566" s="9">
        <v>0</v>
      </c>
      <c r="N566" s="44">
        <f t="shared" ref="N566:N571" si="7">L566+M566</f>
        <v>31750</v>
      </c>
      <c r="O566" s="7"/>
      <c r="P566" s="34"/>
    </row>
    <row r="567" spans="1:16" x14ac:dyDescent="0.25">
      <c r="A567" s="7"/>
      <c r="B567" s="7"/>
      <c r="C567" s="7"/>
      <c r="D567" s="7">
        <v>6</v>
      </c>
      <c r="E567" s="7">
        <v>78</v>
      </c>
      <c r="F567" s="8" t="s">
        <v>688</v>
      </c>
      <c r="G567" s="7" t="s">
        <v>23</v>
      </c>
      <c r="H567" s="9">
        <v>1008</v>
      </c>
      <c r="I567" s="7">
        <v>84</v>
      </c>
      <c r="J567" s="9">
        <v>96</v>
      </c>
      <c r="K567" s="28">
        <v>28</v>
      </c>
      <c r="L567" s="9">
        <v>43078</v>
      </c>
      <c r="M567" s="9">
        <v>0</v>
      </c>
      <c r="N567" s="44">
        <f t="shared" si="7"/>
        <v>43078</v>
      </c>
      <c r="O567" s="7"/>
      <c r="P567" s="34"/>
    </row>
    <row r="568" spans="1:16" x14ac:dyDescent="0.25">
      <c r="A568" s="7"/>
      <c r="B568" s="7"/>
      <c r="C568" s="7"/>
      <c r="D568" s="7">
        <v>7</v>
      </c>
      <c r="E568" s="7">
        <v>34</v>
      </c>
      <c r="F568" s="8" t="s">
        <v>768</v>
      </c>
      <c r="G568" s="7" t="s">
        <v>23</v>
      </c>
      <c r="H568" s="9">
        <v>1819</v>
      </c>
      <c r="I568" s="7">
        <v>84</v>
      </c>
      <c r="J568" s="9">
        <v>0</v>
      </c>
      <c r="K568" s="28"/>
      <c r="L568" s="9">
        <v>59663</v>
      </c>
      <c r="M568" s="9">
        <v>0</v>
      </c>
      <c r="N568" s="44">
        <f t="shared" si="7"/>
        <v>59663</v>
      </c>
      <c r="O568" s="7"/>
      <c r="P568" s="34"/>
    </row>
    <row r="569" spans="1:16" x14ac:dyDescent="0.25">
      <c r="A569" s="7"/>
      <c r="B569" s="7"/>
      <c r="C569" s="7"/>
      <c r="D569" s="7">
        <v>7</v>
      </c>
      <c r="E569" s="7">
        <v>35</v>
      </c>
      <c r="F569" s="8" t="s">
        <v>768</v>
      </c>
      <c r="G569" s="7" t="s">
        <v>23</v>
      </c>
      <c r="H569" s="9">
        <v>1824</v>
      </c>
      <c r="I569" s="7">
        <v>84</v>
      </c>
      <c r="J569" s="9">
        <v>0</v>
      </c>
      <c r="K569" s="28"/>
      <c r="L569" s="9">
        <v>59827</v>
      </c>
      <c r="M569" s="9">
        <v>0</v>
      </c>
      <c r="N569" s="44">
        <f t="shared" si="7"/>
        <v>59827</v>
      </c>
      <c r="O569" s="7"/>
      <c r="P569" s="34"/>
    </row>
    <row r="570" spans="1:16" x14ac:dyDescent="0.25">
      <c r="A570" s="7"/>
      <c r="B570" s="7"/>
      <c r="C570" s="7"/>
      <c r="D570" s="7">
        <v>8</v>
      </c>
      <c r="E570" s="7">
        <v>62</v>
      </c>
      <c r="F570" s="8" t="s">
        <v>813</v>
      </c>
      <c r="G570" s="7" t="s">
        <v>23</v>
      </c>
      <c r="H570" s="9">
        <v>3565</v>
      </c>
      <c r="I570" s="7">
        <v>84</v>
      </c>
      <c r="J570" s="9">
        <v>0</v>
      </c>
      <c r="K570" s="28"/>
      <c r="L570" s="9">
        <v>116932</v>
      </c>
      <c r="M570" s="9">
        <v>0</v>
      </c>
      <c r="N570" s="44">
        <f t="shared" si="7"/>
        <v>116932</v>
      </c>
      <c r="O570" s="7"/>
      <c r="P570" s="34"/>
    </row>
    <row r="571" spans="1:16" x14ac:dyDescent="0.25">
      <c r="A571" s="7"/>
      <c r="B571" s="7"/>
      <c r="C571" s="7"/>
      <c r="D571" s="7">
        <v>10</v>
      </c>
      <c r="E571" s="7">
        <v>83</v>
      </c>
      <c r="F571" s="8" t="s">
        <v>858</v>
      </c>
      <c r="G571" s="7" t="s">
        <v>23</v>
      </c>
      <c r="H571" s="9">
        <v>3635</v>
      </c>
      <c r="I571" s="7">
        <v>86</v>
      </c>
      <c r="J571" s="9">
        <v>0</v>
      </c>
      <c r="K571" s="28"/>
      <c r="L571" s="9">
        <v>69792</v>
      </c>
      <c r="M571" s="9">
        <v>0</v>
      </c>
      <c r="N571" s="44">
        <f t="shared" si="7"/>
        <v>69792</v>
      </c>
      <c r="O571" s="7"/>
      <c r="P571" s="34"/>
    </row>
    <row r="572" spans="1:16" x14ac:dyDescent="0.25">
      <c r="A572" s="7"/>
      <c r="B572" s="7"/>
      <c r="C572" s="7"/>
      <c r="D572" s="7"/>
      <c r="E572" s="7"/>
      <c r="F572" s="8"/>
      <c r="G572" s="7"/>
      <c r="H572" s="9"/>
      <c r="I572" s="7"/>
      <c r="J572" s="9"/>
      <c r="K572" s="33"/>
      <c r="L572" s="6">
        <f>SUM(L566:L571)</f>
        <v>381042</v>
      </c>
      <c r="M572" s="6">
        <f>SUM(M566:M571)</f>
        <v>0</v>
      </c>
      <c r="N572" s="103">
        <f>SUM(N566:N571)</f>
        <v>381042</v>
      </c>
      <c r="O572" s="7"/>
      <c r="P572" s="34"/>
    </row>
    <row r="573" spans="1:16" x14ac:dyDescent="0.25">
      <c r="A573" s="7"/>
      <c r="B573" s="7"/>
      <c r="C573" s="7"/>
      <c r="D573" s="7"/>
      <c r="E573" s="7"/>
      <c r="F573" s="8"/>
      <c r="G573" s="7"/>
      <c r="H573" s="9"/>
      <c r="I573" s="7"/>
      <c r="J573" s="9"/>
      <c r="K573" s="28"/>
      <c r="L573" s="9"/>
      <c r="M573" s="9"/>
      <c r="N573" s="44"/>
      <c r="O573" s="7"/>
      <c r="P573" s="34"/>
    </row>
    <row r="574" spans="1:16" x14ac:dyDescent="0.25">
      <c r="A574" s="7">
        <v>167</v>
      </c>
      <c r="B574" s="7">
        <v>6</v>
      </c>
      <c r="C574" s="7"/>
      <c r="D574" s="7">
        <v>6</v>
      </c>
      <c r="E574" s="7">
        <v>79</v>
      </c>
      <c r="F574" s="8" t="s">
        <v>689</v>
      </c>
      <c r="G574" s="7" t="s">
        <v>23</v>
      </c>
      <c r="H574" s="9">
        <v>434</v>
      </c>
      <c r="I574" s="7">
        <v>84</v>
      </c>
      <c r="J574" s="9">
        <v>0</v>
      </c>
      <c r="K574" s="28"/>
      <c r="L574" s="9">
        <v>14235</v>
      </c>
      <c r="M574" s="9">
        <v>0</v>
      </c>
      <c r="N574" s="44">
        <f>L574+M574</f>
        <v>14235</v>
      </c>
      <c r="O574" s="7"/>
      <c r="P574" s="34"/>
    </row>
    <row r="575" spans="1:16" x14ac:dyDescent="0.25">
      <c r="A575" s="7"/>
      <c r="B575" s="7"/>
      <c r="C575" s="7"/>
      <c r="D575" s="7">
        <v>7</v>
      </c>
      <c r="E575" s="7">
        <v>1</v>
      </c>
      <c r="F575" s="8" t="s">
        <v>750</v>
      </c>
      <c r="G575" s="7" t="s">
        <v>23</v>
      </c>
      <c r="H575" s="9">
        <v>726</v>
      </c>
      <c r="I575" s="7">
        <v>84</v>
      </c>
      <c r="J575" s="9">
        <v>0</v>
      </c>
      <c r="K575" s="28"/>
      <c r="L575" s="9">
        <v>23813</v>
      </c>
      <c r="M575" s="9">
        <v>0</v>
      </c>
      <c r="N575" s="44">
        <f>L575+M575</f>
        <v>23813</v>
      </c>
      <c r="O575" s="7"/>
      <c r="P575" s="34"/>
    </row>
    <row r="576" spans="1:16" x14ac:dyDescent="0.25">
      <c r="A576" s="7"/>
      <c r="B576" s="7"/>
      <c r="C576" s="7"/>
      <c r="D576" s="7"/>
      <c r="E576" s="7"/>
      <c r="F576" s="8"/>
      <c r="G576" s="7"/>
      <c r="H576" s="9"/>
      <c r="I576" s="7"/>
      <c r="J576" s="9"/>
      <c r="K576" s="28"/>
      <c r="L576" s="6">
        <f>SUM(L574:L575)</f>
        <v>38048</v>
      </c>
      <c r="M576" s="6">
        <v>0</v>
      </c>
      <c r="N576" s="103">
        <f>SUM(N574:N575)</f>
        <v>38048</v>
      </c>
      <c r="O576" s="7"/>
      <c r="P576" s="34"/>
    </row>
    <row r="577" spans="1:16" x14ac:dyDescent="0.25">
      <c r="A577" s="7"/>
      <c r="B577" s="7"/>
      <c r="C577" s="7"/>
      <c r="D577" s="7"/>
      <c r="E577" s="7"/>
      <c r="F577" s="8"/>
      <c r="G577" s="7"/>
      <c r="H577" s="9"/>
      <c r="I577" s="7"/>
      <c r="J577" s="9"/>
      <c r="K577" s="28"/>
      <c r="L577" s="9"/>
      <c r="M577" s="9"/>
      <c r="N577" s="44"/>
      <c r="O577" s="7"/>
      <c r="P577" s="34"/>
    </row>
    <row r="578" spans="1:16" x14ac:dyDescent="0.25">
      <c r="A578" s="7">
        <v>168</v>
      </c>
      <c r="B578" s="7">
        <v>6</v>
      </c>
      <c r="C578" s="7"/>
      <c r="D578" s="7">
        <v>6</v>
      </c>
      <c r="E578" s="7">
        <v>80</v>
      </c>
      <c r="F578" s="8" t="s">
        <v>690</v>
      </c>
      <c r="G578" s="7" t="s">
        <v>23</v>
      </c>
      <c r="H578" s="9">
        <v>429</v>
      </c>
      <c r="I578" s="7">
        <v>84</v>
      </c>
      <c r="J578" s="9">
        <v>96</v>
      </c>
      <c r="K578" s="28">
        <v>28</v>
      </c>
      <c r="L578" s="9">
        <v>24087</v>
      </c>
      <c r="M578" s="9">
        <v>0</v>
      </c>
      <c r="N578" s="44">
        <f t="shared" ref="N578:N589" si="8">L578+M578</f>
        <v>24087</v>
      </c>
      <c r="O578" s="7"/>
      <c r="P578" s="34"/>
    </row>
    <row r="579" spans="1:16" x14ac:dyDescent="0.25">
      <c r="A579" s="7"/>
      <c r="B579" s="7"/>
      <c r="C579" s="7"/>
      <c r="D579" s="7">
        <v>6</v>
      </c>
      <c r="E579" s="7">
        <v>81</v>
      </c>
      <c r="F579" s="8" t="s">
        <v>691</v>
      </c>
      <c r="G579" s="7" t="s">
        <v>23</v>
      </c>
      <c r="H579" s="9">
        <v>400</v>
      </c>
      <c r="I579" s="7">
        <v>84</v>
      </c>
      <c r="J579" s="9">
        <v>0</v>
      </c>
      <c r="K579" s="28"/>
      <c r="L579" s="9">
        <v>13120</v>
      </c>
      <c r="M579" s="9">
        <v>0</v>
      </c>
      <c r="N579" s="44">
        <f t="shared" si="8"/>
        <v>13120</v>
      </c>
      <c r="O579" s="7"/>
      <c r="P579" s="34"/>
    </row>
    <row r="580" spans="1:16" x14ac:dyDescent="0.25">
      <c r="A580" s="7"/>
      <c r="B580" s="7"/>
      <c r="C580" s="7"/>
      <c r="D580" s="7">
        <v>7</v>
      </c>
      <c r="E580" s="7">
        <v>7</v>
      </c>
      <c r="F580" s="8" t="s">
        <v>752</v>
      </c>
      <c r="G580" s="7" t="s">
        <v>23</v>
      </c>
      <c r="H580" s="9">
        <v>1857</v>
      </c>
      <c r="I580" s="7">
        <v>84</v>
      </c>
      <c r="J580" s="9">
        <v>0</v>
      </c>
      <c r="K580" s="28"/>
      <c r="L580" s="9">
        <v>60910</v>
      </c>
      <c r="M580" s="9">
        <v>0</v>
      </c>
      <c r="N580" s="44">
        <f t="shared" si="8"/>
        <v>60910</v>
      </c>
      <c r="O580" s="7"/>
      <c r="P580" s="34"/>
    </row>
    <row r="581" spans="1:16" x14ac:dyDescent="0.25">
      <c r="A581" s="7"/>
      <c r="B581" s="7"/>
      <c r="C581" s="7"/>
      <c r="D581" s="7">
        <v>7</v>
      </c>
      <c r="E581" s="7">
        <v>49</v>
      </c>
      <c r="F581" s="8" t="s">
        <v>771</v>
      </c>
      <c r="G581" s="7" t="s">
        <v>23</v>
      </c>
      <c r="H581" s="9">
        <v>1153</v>
      </c>
      <c r="I581" s="7">
        <v>83</v>
      </c>
      <c r="J581" s="9">
        <v>0</v>
      </c>
      <c r="K581" s="28"/>
      <c r="L581" s="9">
        <v>47504</v>
      </c>
      <c r="M581" s="9">
        <v>0</v>
      </c>
      <c r="N581" s="44">
        <f t="shared" si="8"/>
        <v>47504</v>
      </c>
      <c r="O581" s="7"/>
      <c r="P581" s="34"/>
    </row>
    <row r="582" spans="1:16" x14ac:dyDescent="0.25">
      <c r="A582" s="7"/>
      <c r="B582" s="7"/>
      <c r="C582" s="7"/>
      <c r="D582" s="7">
        <v>7</v>
      </c>
      <c r="E582" s="7">
        <v>50</v>
      </c>
      <c r="F582" s="8" t="s">
        <v>772</v>
      </c>
      <c r="G582" s="7" t="s">
        <v>23</v>
      </c>
      <c r="H582" s="9">
        <v>1025</v>
      </c>
      <c r="I582" s="7">
        <v>84</v>
      </c>
      <c r="J582" s="9">
        <v>0</v>
      </c>
      <c r="K582" s="28"/>
      <c r="L582" s="9">
        <v>33620</v>
      </c>
      <c r="M582" s="9">
        <v>0</v>
      </c>
      <c r="N582" s="44">
        <f t="shared" si="8"/>
        <v>33620</v>
      </c>
      <c r="O582" s="7"/>
      <c r="P582" s="34"/>
    </row>
    <row r="583" spans="1:16" x14ac:dyDescent="0.25">
      <c r="A583" s="7"/>
      <c r="B583" s="7"/>
      <c r="C583" s="7"/>
      <c r="D583" s="7">
        <v>7</v>
      </c>
      <c r="E583" s="7">
        <v>99</v>
      </c>
      <c r="F583" s="8" t="s">
        <v>1033</v>
      </c>
      <c r="G583" s="7" t="s">
        <v>23</v>
      </c>
      <c r="H583" s="9">
        <v>864</v>
      </c>
      <c r="I583" s="7">
        <v>83</v>
      </c>
      <c r="J583" s="9"/>
      <c r="K583" s="28"/>
      <c r="L583" s="9">
        <v>28339</v>
      </c>
      <c r="M583" s="9">
        <v>0</v>
      </c>
      <c r="N583" s="44">
        <f t="shared" si="8"/>
        <v>28339</v>
      </c>
      <c r="O583" s="7"/>
      <c r="P583" s="34"/>
    </row>
    <row r="584" spans="1:16" x14ac:dyDescent="0.25">
      <c r="A584" s="7"/>
      <c r="B584" s="7"/>
      <c r="C584" s="7"/>
      <c r="D584" s="7">
        <v>10</v>
      </c>
      <c r="E584" s="7">
        <v>5</v>
      </c>
      <c r="F584" s="8" t="s">
        <v>840</v>
      </c>
      <c r="G584" s="7" t="s">
        <v>23</v>
      </c>
      <c r="H584" s="9">
        <v>936</v>
      </c>
      <c r="I584" s="7">
        <v>86</v>
      </c>
      <c r="J584" s="9">
        <v>0</v>
      </c>
      <c r="K584" s="28"/>
      <c r="L584" s="9">
        <v>17971</v>
      </c>
      <c r="M584" s="9">
        <v>0</v>
      </c>
      <c r="N584" s="44">
        <f t="shared" si="8"/>
        <v>17971</v>
      </c>
      <c r="O584" s="7"/>
      <c r="P584" s="34"/>
    </row>
    <row r="585" spans="1:16" x14ac:dyDescent="0.25">
      <c r="A585" s="7"/>
      <c r="B585" s="7"/>
      <c r="C585" s="7"/>
      <c r="D585" s="7">
        <v>10</v>
      </c>
      <c r="E585" s="7">
        <v>6</v>
      </c>
      <c r="F585" s="8" t="s">
        <v>841</v>
      </c>
      <c r="G585" s="7" t="s">
        <v>23</v>
      </c>
      <c r="H585" s="9">
        <v>1822</v>
      </c>
      <c r="I585" s="7">
        <v>86</v>
      </c>
      <c r="J585" s="9">
        <v>0</v>
      </c>
      <c r="K585" s="28"/>
      <c r="L585" s="9">
        <v>34982</v>
      </c>
      <c r="M585" s="9">
        <v>0</v>
      </c>
      <c r="N585" s="44">
        <f t="shared" si="8"/>
        <v>34982</v>
      </c>
      <c r="O585" s="7"/>
      <c r="P585" s="34"/>
    </row>
    <row r="586" spans="1:16" x14ac:dyDescent="0.25">
      <c r="A586" s="7"/>
      <c r="B586" s="7"/>
      <c r="C586" s="7"/>
      <c r="D586" s="7">
        <v>10</v>
      </c>
      <c r="E586" s="7">
        <v>7</v>
      </c>
      <c r="F586" s="8" t="s">
        <v>842</v>
      </c>
      <c r="G586" s="7" t="s">
        <v>23</v>
      </c>
      <c r="H586" s="9">
        <v>1822</v>
      </c>
      <c r="I586" s="7">
        <v>86</v>
      </c>
      <c r="J586" s="9">
        <v>0</v>
      </c>
      <c r="K586" s="28"/>
      <c r="L586" s="9">
        <v>34982</v>
      </c>
      <c r="M586" s="9">
        <v>0</v>
      </c>
      <c r="N586" s="44">
        <f t="shared" si="8"/>
        <v>34982</v>
      </c>
      <c r="O586" s="7"/>
      <c r="P586" s="34"/>
    </row>
    <row r="587" spans="1:16" x14ac:dyDescent="0.25">
      <c r="A587" s="7"/>
      <c r="B587" s="7"/>
      <c r="C587" s="7"/>
      <c r="D587" s="7">
        <v>10</v>
      </c>
      <c r="E587" s="7">
        <v>8</v>
      </c>
      <c r="F587" s="8" t="s">
        <v>843</v>
      </c>
      <c r="G587" s="7" t="s">
        <v>23</v>
      </c>
      <c r="H587" s="9">
        <v>1827</v>
      </c>
      <c r="I587" s="7">
        <v>86</v>
      </c>
      <c r="J587" s="9">
        <v>0</v>
      </c>
      <c r="K587" s="28"/>
      <c r="L587" s="9">
        <v>35078</v>
      </c>
      <c r="M587" s="9">
        <v>0</v>
      </c>
      <c r="N587" s="44">
        <f t="shared" si="8"/>
        <v>35078</v>
      </c>
      <c r="O587" s="7"/>
      <c r="P587" s="34"/>
    </row>
    <row r="588" spans="1:16" x14ac:dyDescent="0.25">
      <c r="A588" s="7"/>
      <c r="B588" s="7"/>
      <c r="C588" s="7"/>
      <c r="D588" s="7">
        <v>10</v>
      </c>
      <c r="E588" s="7">
        <v>74</v>
      </c>
      <c r="F588" s="8" t="s">
        <v>850</v>
      </c>
      <c r="G588" s="7" t="s">
        <v>23</v>
      </c>
      <c r="H588" s="9">
        <v>451</v>
      </c>
      <c r="I588" s="7">
        <v>86</v>
      </c>
      <c r="J588" s="9">
        <v>0</v>
      </c>
      <c r="K588" s="28"/>
      <c r="L588" s="9">
        <v>8659</v>
      </c>
      <c r="M588" s="9">
        <v>0</v>
      </c>
      <c r="N588" s="44">
        <f t="shared" si="8"/>
        <v>8659</v>
      </c>
      <c r="O588" s="7"/>
      <c r="P588" s="34"/>
    </row>
    <row r="589" spans="1:16" x14ac:dyDescent="0.25">
      <c r="A589" s="7"/>
      <c r="B589" s="7"/>
      <c r="C589" s="7"/>
      <c r="D589" s="7">
        <v>10</v>
      </c>
      <c r="E589" s="7">
        <v>283</v>
      </c>
      <c r="F589" s="8" t="s">
        <v>885</v>
      </c>
      <c r="G589" s="7" t="s">
        <v>23</v>
      </c>
      <c r="H589" s="9">
        <v>859</v>
      </c>
      <c r="I589" s="7">
        <v>86</v>
      </c>
      <c r="J589" s="9">
        <v>0</v>
      </c>
      <c r="K589" s="28"/>
      <c r="L589" s="9">
        <v>16493</v>
      </c>
      <c r="M589" s="9">
        <v>0</v>
      </c>
      <c r="N589" s="44">
        <f t="shared" si="8"/>
        <v>16493</v>
      </c>
      <c r="O589" s="7"/>
      <c r="P589" s="34"/>
    </row>
    <row r="590" spans="1:16" x14ac:dyDescent="0.25">
      <c r="A590" s="7"/>
      <c r="B590" s="7"/>
      <c r="C590" s="7"/>
      <c r="D590" s="7"/>
      <c r="E590" s="7"/>
      <c r="F590" s="8"/>
      <c r="G590" s="7"/>
      <c r="H590" s="9"/>
      <c r="I590" s="7"/>
      <c r="J590" s="9"/>
      <c r="K590" s="28"/>
      <c r="L590" s="6">
        <f>SUM(L578:L589)</f>
        <v>355745</v>
      </c>
      <c r="M590" s="6">
        <v>0</v>
      </c>
      <c r="N590" s="103">
        <f>SUM(N578:N589)</f>
        <v>355745</v>
      </c>
      <c r="O590" s="7"/>
      <c r="P590" s="34"/>
    </row>
    <row r="591" spans="1:16" x14ac:dyDescent="0.25">
      <c r="A591" s="7"/>
      <c r="B591" s="7"/>
      <c r="C591" s="7"/>
      <c r="D591" s="7"/>
      <c r="E591" s="7"/>
      <c r="F591" s="8"/>
      <c r="G591" s="7"/>
      <c r="H591" s="9"/>
      <c r="I591" s="7"/>
      <c r="J591" s="9"/>
      <c r="K591" s="28"/>
      <c r="L591" s="9"/>
      <c r="M591" s="9"/>
      <c r="N591" s="44"/>
      <c r="O591" s="7"/>
      <c r="P591" s="34"/>
    </row>
    <row r="592" spans="1:16" x14ac:dyDescent="0.25">
      <c r="A592" s="7">
        <v>169</v>
      </c>
      <c r="B592" s="7">
        <v>6</v>
      </c>
      <c r="C592" s="7"/>
      <c r="D592" s="7">
        <v>5</v>
      </c>
      <c r="E592" s="7">
        <v>73</v>
      </c>
      <c r="F592" s="8" t="s">
        <v>611</v>
      </c>
      <c r="G592" s="7" t="s">
        <v>23</v>
      </c>
      <c r="H592" s="9">
        <v>741</v>
      </c>
      <c r="I592" s="7">
        <v>84</v>
      </c>
      <c r="J592" s="9">
        <v>98</v>
      </c>
      <c r="K592" s="28">
        <v>27</v>
      </c>
      <c r="L592" s="9">
        <v>37122</v>
      </c>
      <c r="M592" s="9">
        <v>0</v>
      </c>
      <c r="N592" s="44">
        <f>L592+M592</f>
        <v>37122</v>
      </c>
      <c r="O592" s="7"/>
      <c r="P592" s="34"/>
    </row>
    <row r="593" spans="1:16" x14ac:dyDescent="0.25">
      <c r="A593" s="7"/>
      <c r="B593" s="7"/>
      <c r="C593" s="7"/>
      <c r="D593" s="7"/>
      <c r="E593" s="7"/>
      <c r="F593" s="8"/>
      <c r="G593" s="7"/>
      <c r="H593" s="9"/>
      <c r="I593" s="7"/>
      <c r="J593" s="9"/>
      <c r="K593" s="28"/>
      <c r="L593" s="9"/>
      <c r="M593" s="9"/>
      <c r="N593" s="44"/>
      <c r="O593" s="7"/>
      <c r="P593" s="34"/>
    </row>
    <row r="594" spans="1:16" x14ac:dyDescent="0.25">
      <c r="A594" s="7">
        <v>170</v>
      </c>
      <c r="B594" s="7">
        <v>6</v>
      </c>
      <c r="C594" s="7"/>
      <c r="D594" s="7">
        <v>6</v>
      </c>
      <c r="E594" s="7">
        <v>35</v>
      </c>
      <c r="F594" s="8" t="s">
        <v>647</v>
      </c>
      <c r="G594" s="7" t="s">
        <v>23</v>
      </c>
      <c r="H594" s="9">
        <v>282</v>
      </c>
      <c r="I594" s="7">
        <v>84</v>
      </c>
      <c r="J594" s="9">
        <v>0</v>
      </c>
      <c r="K594" s="28"/>
      <c r="L594" s="23">
        <v>9250</v>
      </c>
      <c r="M594" s="9">
        <v>0</v>
      </c>
      <c r="N594" s="44">
        <f>L594+M594</f>
        <v>9250</v>
      </c>
      <c r="O594" s="7"/>
      <c r="P594" s="34"/>
    </row>
    <row r="595" spans="1:16" s="188" customFormat="1" x14ac:dyDescent="0.25">
      <c r="A595" s="21"/>
      <c r="B595" s="21">
        <v>6</v>
      </c>
      <c r="C595" s="21"/>
      <c r="D595" s="21">
        <v>7</v>
      </c>
      <c r="E595" s="21">
        <v>11</v>
      </c>
      <c r="F595" s="22" t="s">
        <v>1000</v>
      </c>
      <c r="G595" s="21" t="s">
        <v>23</v>
      </c>
      <c r="H595" s="23">
        <v>1767</v>
      </c>
      <c r="I595" s="21">
        <v>84</v>
      </c>
      <c r="J595" s="23">
        <v>0</v>
      </c>
      <c r="K595" s="170"/>
      <c r="L595" s="23">
        <v>57958</v>
      </c>
      <c r="M595" s="23">
        <v>0</v>
      </c>
      <c r="N595" s="171">
        <f>L595+M595</f>
        <v>57958</v>
      </c>
      <c r="O595" s="21"/>
      <c r="P595" s="42"/>
    </row>
    <row r="596" spans="1:16" x14ac:dyDescent="0.25">
      <c r="A596" s="7"/>
      <c r="B596" s="7"/>
      <c r="C596" s="7"/>
      <c r="D596" s="7">
        <v>7</v>
      </c>
      <c r="E596" s="7">
        <v>16</v>
      </c>
      <c r="F596" s="8" t="s">
        <v>1001</v>
      </c>
      <c r="G596" s="7" t="s">
        <v>23</v>
      </c>
      <c r="H596" s="9">
        <v>1145</v>
      </c>
      <c r="I596" s="7">
        <v>84</v>
      </c>
      <c r="J596" s="9">
        <v>0</v>
      </c>
      <c r="K596" s="28"/>
      <c r="L596" s="9">
        <v>37556</v>
      </c>
      <c r="M596" s="9">
        <v>0</v>
      </c>
      <c r="N596" s="44">
        <f>L596+M596</f>
        <v>37556</v>
      </c>
      <c r="O596" s="7"/>
      <c r="P596" s="34"/>
    </row>
    <row r="597" spans="1:16" x14ac:dyDescent="0.25">
      <c r="A597" s="7"/>
      <c r="B597" s="7"/>
      <c r="C597" s="7"/>
      <c r="D597" s="7">
        <v>7</v>
      </c>
      <c r="E597" s="7">
        <v>17</v>
      </c>
      <c r="F597" s="8" t="s">
        <v>1002</v>
      </c>
      <c r="G597" s="7" t="s">
        <v>23</v>
      </c>
      <c r="H597" s="9">
        <v>1261</v>
      </c>
      <c r="I597" s="7">
        <v>84</v>
      </c>
      <c r="J597" s="9">
        <v>0</v>
      </c>
      <c r="K597" s="28"/>
      <c r="L597" s="9">
        <v>41361</v>
      </c>
      <c r="M597" s="9">
        <v>0</v>
      </c>
      <c r="N597" s="44">
        <f>L597+M597</f>
        <v>41361</v>
      </c>
      <c r="O597" s="7"/>
      <c r="P597" s="34"/>
    </row>
    <row r="598" spans="1:16" x14ac:dyDescent="0.25">
      <c r="A598" s="7"/>
      <c r="B598" s="7"/>
      <c r="C598" s="7"/>
      <c r="D598" s="7"/>
      <c r="E598" s="7"/>
      <c r="F598" s="8"/>
      <c r="G598" s="7"/>
      <c r="H598" s="9"/>
      <c r="I598" s="7"/>
      <c r="J598" s="9"/>
      <c r="K598" s="28"/>
      <c r="L598" s="6">
        <f>SUM(L595:L597)</f>
        <v>136875</v>
      </c>
      <c r="M598" s="6">
        <f>SUM(M595:M597)</f>
        <v>0</v>
      </c>
      <c r="N598" s="103">
        <f>SUM(N595:N597)</f>
        <v>136875</v>
      </c>
      <c r="O598" s="7"/>
      <c r="P598" s="34"/>
    </row>
    <row r="599" spans="1:16" x14ac:dyDescent="0.25">
      <c r="A599" s="7"/>
      <c r="B599" s="7"/>
      <c r="C599" s="7"/>
      <c r="D599" s="7"/>
      <c r="E599" s="7"/>
      <c r="F599" s="8"/>
      <c r="G599" s="7"/>
      <c r="H599" s="9"/>
      <c r="I599" s="7"/>
      <c r="J599" s="9"/>
      <c r="K599" s="28"/>
      <c r="L599" s="9"/>
      <c r="M599" s="9"/>
      <c r="N599" s="44"/>
      <c r="O599" s="7"/>
      <c r="P599" s="34"/>
    </row>
    <row r="600" spans="1:16" x14ac:dyDescent="0.25">
      <c r="A600" s="7">
        <v>171</v>
      </c>
      <c r="B600" s="7">
        <v>6</v>
      </c>
      <c r="C600" s="7"/>
      <c r="D600" s="7">
        <v>6</v>
      </c>
      <c r="E600" s="7">
        <v>149</v>
      </c>
      <c r="F600" s="8" t="s">
        <v>746</v>
      </c>
      <c r="G600" s="7" t="s">
        <v>23</v>
      </c>
      <c r="H600" s="9">
        <v>1224</v>
      </c>
      <c r="I600" s="7">
        <v>84</v>
      </c>
      <c r="J600" s="9">
        <v>0</v>
      </c>
      <c r="K600" s="28"/>
      <c r="L600" s="9">
        <v>40147</v>
      </c>
      <c r="M600" s="9">
        <v>0</v>
      </c>
      <c r="N600" s="44">
        <f t="shared" ref="N600:N606" si="9">L600+M600</f>
        <v>40147</v>
      </c>
      <c r="O600" s="7"/>
      <c r="P600" s="34"/>
    </row>
    <row r="601" spans="1:16" x14ac:dyDescent="0.25">
      <c r="A601" s="7"/>
      <c r="B601" s="7"/>
      <c r="C601" s="7"/>
      <c r="D601" s="7">
        <v>7</v>
      </c>
      <c r="E601" s="7">
        <v>2</v>
      </c>
      <c r="F601" s="8" t="s">
        <v>751</v>
      </c>
      <c r="G601" s="7" t="s">
        <v>23</v>
      </c>
      <c r="H601" s="9">
        <v>712</v>
      </c>
      <c r="I601" s="7">
        <v>86</v>
      </c>
      <c r="J601" s="9">
        <v>0</v>
      </c>
      <c r="K601" s="28"/>
      <c r="L601" s="9">
        <v>13670</v>
      </c>
      <c r="M601" s="9">
        <v>0</v>
      </c>
      <c r="N601" s="44">
        <f t="shared" si="9"/>
        <v>13670</v>
      </c>
      <c r="O601" s="7"/>
      <c r="P601" s="34"/>
    </row>
    <row r="602" spans="1:16" x14ac:dyDescent="0.25">
      <c r="A602" s="7"/>
      <c r="B602" s="7"/>
      <c r="C602" s="7"/>
      <c r="D602" s="7">
        <v>7</v>
      </c>
      <c r="E602" s="7">
        <v>15</v>
      </c>
      <c r="F602" s="8" t="s">
        <v>754</v>
      </c>
      <c r="G602" s="7" t="s">
        <v>23</v>
      </c>
      <c r="H602" s="9">
        <v>1135</v>
      </c>
      <c r="I602" s="7">
        <v>84</v>
      </c>
      <c r="J602" s="9">
        <v>0</v>
      </c>
      <c r="K602" s="28"/>
      <c r="L602" s="9">
        <v>37228</v>
      </c>
      <c r="M602" s="9">
        <v>0</v>
      </c>
      <c r="N602" s="44">
        <f t="shared" si="9"/>
        <v>37228</v>
      </c>
      <c r="O602" s="7"/>
      <c r="P602" s="34"/>
    </row>
    <row r="603" spans="1:16" x14ac:dyDescent="0.25">
      <c r="A603" s="7"/>
      <c r="B603" s="7"/>
      <c r="C603" s="7"/>
      <c r="D603" s="7">
        <v>8</v>
      </c>
      <c r="E603" s="7">
        <v>79</v>
      </c>
      <c r="F603" s="8" t="s">
        <v>820</v>
      </c>
      <c r="G603" s="7" t="s">
        <v>23</v>
      </c>
      <c r="H603" s="9">
        <v>1710</v>
      </c>
      <c r="I603" s="7">
        <v>83</v>
      </c>
      <c r="J603" s="9">
        <v>0</v>
      </c>
      <c r="K603" s="28"/>
      <c r="L603" s="9">
        <v>70452</v>
      </c>
      <c r="M603" s="9">
        <v>0</v>
      </c>
      <c r="N603" s="44">
        <f t="shared" si="9"/>
        <v>70452</v>
      </c>
      <c r="O603" s="7"/>
      <c r="P603" s="34"/>
    </row>
    <row r="604" spans="1:16" x14ac:dyDescent="0.25">
      <c r="A604" s="7"/>
      <c r="B604" s="7"/>
      <c r="C604" s="7"/>
      <c r="D604" s="7">
        <v>10</v>
      </c>
      <c r="E604" s="7">
        <v>20</v>
      </c>
      <c r="F604" s="8" t="s">
        <v>845</v>
      </c>
      <c r="G604" s="7" t="s">
        <v>23</v>
      </c>
      <c r="H604" s="9">
        <v>773</v>
      </c>
      <c r="I604" s="7">
        <v>86</v>
      </c>
      <c r="J604" s="9">
        <v>0</v>
      </c>
      <c r="K604" s="28"/>
      <c r="L604" s="9">
        <v>14842</v>
      </c>
      <c r="M604" s="9">
        <v>0</v>
      </c>
      <c r="N604" s="44">
        <f t="shared" si="9"/>
        <v>14842</v>
      </c>
      <c r="O604" s="7"/>
      <c r="P604" s="34"/>
    </row>
    <row r="605" spans="1:16" x14ac:dyDescent="0.25">
      <c r="A605" s="7"/>
      <c r="B605" s="7"/>
      <c r="C605" s="7"/>
      <c r="D605" s="7">
        <v>10</v>
      </c>
      <c r="E605" s="7">
        <v>21</v>
      </c>
      <c r="F605" s="8" t="s">
        <v>846</v>
      </c>
      <c r="G605" s="7" t="s">
        <v>23</v>
      </c>
      <c r="H605" s="9">
        <v>3586</v>
      </c>
      <c r="I605" s="7">
        <v>86</v>
      </c>
      <c r="J605" s="9">
        <v>0</v>
      </c>
      <c r="K605" s="28"/>
      <c r="L605" s="9">
        <v>68851</v>
      </c>
      <c r="M605" s="9">
        <v>0</v>
      </c>
      <c r="N605" s="44">
        <f t="shared" si="9"/>
        <v>68851</v>
      </c>
      <c r="O605" s="7"/>
      <c r="P605" s="34"/>
    </row>
    <row r="606" spans="1:16" x14ac:dyDescent="0.25">
      <c r="A606" s="7"/>
      <c r="B606" s="7"/>
      <c r="C606" s="7"/>
      <c r="D606" s="126">
        <v>23</v>
      </c>
      <c r="E606" s="126">
        <v>100</v>
      </c>
      <c r="F606" s="127" t="s">
        <v>892</v>
      </c>
      <c r="G606" s="126" t="s">
        <v>23</v>
      </c>
      <c r="H606" s="128">
        <v>2882</v>
      </c>
      <c r="I606" s="140">
        <v>84</v>
      </c>
      <c r="J606" s="128">
        <v>0</v>
      </c>
      <c r="K606" s="129"/>
      <c r="L606" s="128">
        <v>94530</v>
      </c>
      <c r="M606" s="128">
        <v>0</v>
      </c>
      <c r="N606" s="130">
        <f t="shared" si="9"/>
        <v>94530</v>
      </c>
      <c r="O606" s="7"/>
      <c r="P606" s="34"/>
    </row>
    <row r="607" spans="1:16" x14ac:dyDescent="0.25">
      <c r="A607" s="7"/>
      <c r="B607" s="7"/>
      <c r="C607" s="7"/>
      <c r="D607" s="7"/>
      <c r="E607" s="7"/>
      <c r="F607" s="8"/>
      <c r="G607" s="7"/>
      <c r="H607" s="9"/>
      <c r="I607" s="29"/>
      <c r="J607" s="9"/>
      <c r="K607" s="28"/>
      <c r="L607" s="6">
        <f>SUM(L600:L606)</f>
        <v>339720</v>
      </c>
      <c r="M607" s="6">
        <f>SUM(M600:M606)</f>
        <v>0</v>
      </c>
      <c r="N607" s="103">
        <f>SUM(N600:N606)</f>
        <v>339720</v>
      </c>
      <c r="O607" s="7"/>
      <c r="P607" s="34"/>
    </row>
    <row r="608" spans="1:16" x14ac:dyDescent="0.25">
      <c r="A608" s="7"/>
      <c r="B608" s="7"/>
      <c r="C608" s="7"/>
      <c r="D608" s="7"/>
      <c r="E608" s="7"/>
      <c r="F608" s="8"/>
      <c r="G608" s="7"/>
      <c r="H608" s="9"/>
      <c r="I608" s="29"/>
      <c r="J608" s="9"/>
      <c r="K608" s="28"/>
      <c r="L608" s="9"/>
      <c r="M608" s="9"/>
      <c r="N608" s="44"/>
      <c r="O608" s="7"/>
      <c r="P608" s="34"/>
    </row>
    <row r="609" spans="1:16" x14ac:dyDescent="0.25">
      <c r="A609" s="7">
        <v>172</v>
      </c>
      <c r="B609" s="7">
        <v>6</v>
      </c>
      <c r="C609" s="7"/>
      <c r="D609" s="7">
        <v>1</v>
      </c>
      <c r="E609" s="7">
        <v>36</v>
      </c>
      <c r="F609" s="8" t="s">
        <v>436</v>
      </c>
      <c r="G609" s="7" t="s">
        <v>23</v>
      </c>
      <c r="H609" s="9">
        <v>888</v>
      </c>
      <c r="I609" s="7">
        <v>86</v>
      </c>
      <c r="J609" s="9">
        <v>0</v>
      </c>
      <c r="K609" s="28"/>
      <c r="L609" s="9">
        <v>17050</v>
      </c>
      <c r="M609" s="9">
        <v>0</v>
      </c>
      <c r="N609" s="44">
        <f>L609+M609</f>
        <v>17050</v>
      </c>
      <c r="O609" s="7"/>
      <c r="P609" s="34"/>
    </row>
    <row r="610" spans="1:16" x14ac:dyDescent="0.25">
      <c r="A610" s="7"/>
      <c r="B610" s="7"/>
      <c r="C610" s="7"/>
      <c r="D610" s="7">
        <v>6</v>
      </c>
      <c r="E610" s="7">
        <v>86</v>
      </c>
      <c r="F610" s="8" t="s">
        <v>692</v>
      </c>
      <c r="G610" s="7" t="s">
        <v>23</v>
      </c>
      <c r="H610" s="9">
        <v>125</v>
      </c>
      <c r="I610" s="7">
        <v>84</v>
      </c>
      <c r="J610" s="9">
        <v>42</v>
      </c>
      <c r="K610" s="28">
        <v>29</v>
      </c>
      <c r="L610" s="9">
        <v>5308</v>
      </c>
      <c r="M610" s="9">
        <v>0</v>
      </c>
      <c r="N610" s="44">
        <f>L610+M610</f>
        <v>5308</v>
      </c>
      <c r="O610" s="7"/>
      <c r="P610" s="34"/>
    </row>
    <row r="611" spans="1:16" x14ac:dyDescent="0.25">
      <c r="A611" s="7"/>
      <c r="B611" s="7"/>
      <c r="C611" s="7"/>
      <c r="D611" s="7"/>
      <c r="E611" s="7"/>
      <c r="F611" s="8"/>
      <c r="G611" s="7"/>
      <c r="H611" s="9"/>
      <c r="I611" s="7"/>
      <c r="J611" s="9"/>
      <c r="K611" s="28"/>
      <c r="L611" s="6">
        <f>SUM(L609:L610)</f>
        <v>22358</v>
      </c>
      <c r="M611" s="6">
        <f>SUM(M609:M610)</f>
        <v>0</v>
      </c>
      <c r="N611" s="103">
        <f>SUM(N609:N610)</f>
        <v>22358</v>
      </c>
      <c r="O611" s="7"/>
      <c r="P611" s="34"/>
    </row>
    <row r="612" spans="1:16" x14ac:dyDescent="0.25">
      <c r="A612" s="7"/>
      <c r="B612" s="7"/>
      <c r="C612" s="7"/>
      <c r="D612" s="7"/>
      <c r="E612" s="7"/>
      <c r="F612" s="8"/>
      <c r="G612" s="7"/>
      <c r="H612" s="9"/>
      <c r="I612" s="7"/>
      <c r="J612" s="9"/>
      <c r="K612" s="28"/>
      <c r="L612" s="9"/>
      <c r="M612" s="9"/>
      <c r="N612" s="44"/>
      <c r="O612" s="7"/>
      <c r="P612" s="34"/>
    </row>
    <row r="613" spans="1:16" x14ac:dyDescent="0.25">
      <c r="A613" s="7">
        <v>173</v>
      </c>
      <c r="B613" s="7">
        <v>6</v>
      </c>
      <c r="C613" s="7"/>
      <c r="D613" s="7">
        <v>6</v>
      </c>
      <c r="E613" s="7">
        <v>87</v>
      </c>
      <c r="F613" s="8" t="s">
        <v>693</v>
      </c>
      <c r="G613" s="7" t="s">
        <v>23</v>
      </c>
      <c r="H613" s="9">
        <v>287</v>
      </c>
      <c r="I613" s="7">
        <v>84</v>
      </c>
      <c r="J613" s="9">
        <v>55</v>
      </c>
      <c r="K613" s="28">
        <v>33</v>
      </c>
      <c r="L613" s="9">
        <v>8978</v>
      </c>
      <c r="M613" s="9">
        <v>0</v>
      </c>
      <c r="N613" s="44">
        <f>L613+M613</f>
        <v>8978</v>
      </c>
      <c r="O613" s="7"/>
      <c r="P613" s="34"/>
    </row>
    <row r="614" spans="1:16" x14ac:dyDescent="0.25">
      <c r="A614" s="7"/>
      <c r="B614" s="7"/>
      <c r="C614" s="7"/>
      <c r="D614" s="7">
        <v>7</v>
      </c>
      <c r="E614" s="7">
        <v>31</v>
      </c>
      <c r="F614" s="8" t="s">
        <v>767</v>
      </c>
      <c r="G614" s="7" t="s">
        <v>23</v>
      </c>
      <c r="H614" s="9">
        <v>1676</v>
      </c>
      <c r="I614" s="7">
        <v>84</v>
      </c>
      <c r="J614" s="9">
        <v>0</v>
      </c>
      <c r="K614" s="28"/>
      <c r="L614" s="9">
        <v>54973</v>
      </c>
      <c r="M614" s="9">
        <v>0</v>
      </c>
      <c r="N614" s="44">
        <f>L614+M614</f>
        <v>54973</v>
      </c>
      <c r="O614" s="7"/>
      <c r="P614" s="34"/>
    </row>
    <row r="615" spans="1:16" x14ac:dyDescent="0.25">
      <c r="A615" s="7"/>
      <c r="B615" s="7"/>
      <c r="C615" s="7"/>
      <c r="D615" s="7"/>
      <c r="E615" s="7"/>
      <c r="F615" s="8"/>
      <c r="G615" s="7"/>
      <c r="H615" s="9"/>
      <c r="I615" s="7"/>
      <c r="J615" s="9"/>
      <c r="K615" s="28"/>
      <c r="L615" s="6">
        <f>SUM(L613:L614)</f>
        <v>63951</v>
      </c>
      <c r="M615" s="6">
        <f>SUM(M613:M614)</f>
        <v>0</v>
      </c>
      <c r="N615" s="103">
        <f>SUM(N613:N614)</f>
        <v>63951</v>
      </c>
      <c r="O615" s="7"/>
      <c r="P615" s="34"/>
    </row>
    <row r="616" spans="1:16" x14ac:dyDescent="0.25">
      <c r="A616" s="7"/>
      <c r="B616" s="7"/>
      <c r="C616" s="7"/>
      <c r="D616" s="7"/>
      <c r="E616" s="7"/>
      <c r="F616" s="8"/>
      <c r="G616" s="7"/>
      <c r="H616" s="9"/>
      <c r="I616" s="7"/>
      <c r="J616" s="9"/>
      <c r="K616" s="28"/>
      <c r="L616" s="9"/>
      <c r="M616" s="9"/>
      <c r="N616" s="44"/>
      <c r="O616" s="7"/>
      <c r="P616" s="34"/>
    </row>
    <row r="617" spans="1:16" x14ac:dyDescent="0.25">
      <c r="A617" s="7">
        <v>174</v>
      </c>
      <c r="B617" s="7">
        <v>6</v>
      </c>
      <c r="C617" s="7"/>
      <c r="D617" s="7">
        <v>6</v>
      </c>
      <c r="E617" s="7">
        <v>88</v>
      </c>
      <c r="F617" s="8" t="s">
        <v>694</v>
      </c>
      <c r="G617" s="7" t="s">
        <v>23</v>
      </c>
      <c r="H617" s="9">
        <v>287</v>
      </c>
      <c r="I617" s="7">
        <v>84</v>
      </c>
      <c r="J617" s="9">
        <v>55</v>
      </c>
      <c r="K617" s="28">
        <v>33</v>
      </c>
      <c r="L617" s="9">
        <v>8978</v>
      </c>
      <c r="M617" s="9">
        <v>0</v>
      </c>
      <c r="N617" s="44">
        <f>L617+M617</f>
        <v>8978</v>
      </c>
      <c r="O617" s="7"/>
      <c r="P617" s="34"/>
    </row>
    <row r="618" spans="1:16" x14ac:dyDescent="0.25">
      <c r="A618" s="7">
        <v>175</v>
      </c>
      <c r="B618" s="7">
        <v>6</v>
      </c>
      <c r="C618" s="7"/>
      <c r="D618" s="7">
        <v>6</v>
      </c>
      <c r="E618" s="7">
        <v>118</v>
      </c>
      <c r="F618" s="8" t="s">
        <v>718</v>
      </c>
      <c r="G618" s="7" t="s">
        <v>23</v>
      </c>
      <c r="H618" s="9">
        <v>125</v>
      </c>
      <c r="I618" s="7">
        <v>86</v>
      </c>
      <c r="J618" s="9">
        <v>0</v>
      </c>
      <c r="K618" s="28"/>
      <c r="L618" s="9">
        <v>6400</v>
      </c>
      <c r="M618" s="9">
        <v>0</v>
      </c>
      <c r="N618" s="44">
        <f>L618+M618</f>
        <v>6400</v>
      </c>
      <c r="O618" s="7"/>
      <c r="P618" s="34"/>
    </row>
    <row r="619" spans="1:16" x14ac:dyDescent="0.25">
      <c r="A619" s="7">
        <v>176</v>
      </c>
      <c r="B619" s="7">
        <v>6</v>
      </c>
      <c r="C619" s="7"/>
      <c r="D619" s="7">
        <v>6</v>
      </c>
      <c r="E619" s="7">
        <v>90</v>
      </c>
      <c r="F619" s="8" t="s">
        <v>696</v>
      </c>
      <c r="G619" s="7" t="s">
        <v>23</v>
      </c>
      <c r="H619" s="9">
        <v>628</v>
      </c>
      <c r="I619" s="7">
        <v>84</v>
      </c>
      <c r="J619" s="9">
        <v>60</v>
      </c>
      <c r="K619" s="28">
        <v>29</v>
      </c>
      <c r="L619" s="9">
        <v>24038</v>
      </c>
      <c r="M619" s="9">
        <v>0</v>
      </c>
      <c r="N619" s="44">
        <f>L619+M619</f>
        <v>24038</v>
      </c>
      <c r="O619" s="7"/>
      <c r="P619" s="34"/>
    </row>
    <row r="620" spans="1:16" x14ac:dyDescent="0.25">
      <c r="A620" s="7"/>
      <c r="B620" s="7"/>
      <c r="C620" s="7"/>
      <c r="D620" s="7"/>
      <c r="E620" s="7"/>
      <c r="F620" s="8"/>
      <c r="G620" s="7"/>
      <c r="H620" s="9"/>
      <c r="I620" s="7"/>
      <c r="J620" s="9"/>
      <c r="K620" s="28"/>
      <c r="L620" s="9"/>
      <c r="M620" s="9"/>
      <c r="N620" s="44"/>
      <c r="O620" s="7"/>
      <c r="P620" s="34"/>
    </row>
    <row r="621" spans="1:16" x14ac:dyDescent="0.25">
      <c r="A621" s="7">
        <v>177</v>
      </c>
      <c r="B621" s="7">
        <v>6</v>
      </c>
      <c r="C621" s="7"/>
      <c r="D621" s="7">
        <v>6</v>
      </c>
      <c r="E621" s="7">
        <v>93</v>
      </c>
      <c r="F621" s="8" t="s">
        <v>698</v>
      </c>
      <c r="G621" s="7" t="s">
        <v>23</v>
      </c>
      <c r="H621" s="9">
        <v>324</v>
      </c>
      <c r="I621" s="7">
        <v>86</v>
      </c>
      <c r="J621" s="9">
        <v>60</v>
      </c>
      <c r="K621" s="28">
        <v>30</v>
      </c>
      <c r="L621" s="9">
        <v>8557</v>
      </c>
      <c r="M621" s="9">
        <v>0</v>
      </c>
      <c r="N621" s="44">
        <f>L621+M621</f>
        <v>8557</v>
      </c>
      <c r="O621" s="7"/>
      <c r="P621" s="34"/>
    </row>
    <row r="622" spans="1:16" x14ac:dyDescent="0.25">
      <c r="A622" s="7"/>
      <c r="B622" s="7"/>
      <c r="C622" s="7"/>
      <c r="D622" s="7">
        <v>6</v>
      </c>
      <c r="E622" s="7">
        <v>100</v>
      </c>
      <c r="F622" s="8" t="s">
        <v>702</v>
      </c>
      <c r="G622" s="7" t="s">
        <v>23</v>
      </c>
      <c r="H622" s="9">
        <v>375</v>
      </c>
      <c r="I622" s="7">
        <v>84</v>
      </c>
      <c r="J622" s="9">
        <v>54</v>
      </c>
      <c r="K622" s="28">
        <v>30</v>
      </c>
      <c r="L622" s="9">
        <v>7836</v>
      </c>
      <c r="M622" s="9">
        <v>0</v>
      </c>
      <c r="N622" s="44">
        <f>L622+M622</f>
        <v>7836</v>
      </c>
      <c r="O622" s="7"/>
      <c r="P622" s="34"/>
    </row>
    <row r="623" spans="1:16" x14ac:dyDescent="0.25">
      <c r="A623" s="7"/>
      <c r="B623" s="7"/>
      <c r="C623" s="7"/>
      <c r="D623" s="7">
        <v>6</v>
      </c>
      <c r="E623" s="7">
        <v>139</v>
      </c>
      <c r="F623" s="8" t="s">
        <v>1003</v>
      </c>
      <c r="G623" s="7" t="s">
        <v>23</v>
      </c>
      <c r="H623" s="9">
        <v>225</v>
      </c>
      <c r="I623" s="7">
        <v>85</v>
      </c>
      <c r="J623" s="9"/>
      <c r="K623" s="28"/>
      <c r="L623" s="9">
        <v>4320</v>
      </c>
      <c r="M623" s="9">
        <v>0</v>
      </c>
      <c r="N623" s="44">
        <f>L623+M623</f>
        <v>4320</v>
      </c>
      <c r="O623" s="7"/>
      <c r="P623" s="34"/>
    </row>
    <row r="624" spans="1:16" x14ac:dyDescent="0.25">
      <c r="A624" s="7"/>
      <c r="B624" s="7"/>
      <c r="C624" s="7"/>
      <c r="D624" s="7"/>
      <c r="E624" s="7"/>
      <c r="F624" s="8"/>
      <c r="G624" s="7"/>
      <c r="H624" s="9"/>
      <c r="I624" s="7"/>
      <c r="J624" s="9"/>
      <c r="K624" s="28"/>
      <c r="L624" s="6">
        <f>SUM(L621:L623)</f>
        <v>20713</v>
      </c>
      <c r="M624" s="6">
        <f>SUM(M621:M623)</f>
        <v>0</v>
      </c>
      <c r="N624" s="103">
        <f>SUM(N621:N623)</f>
        <v>20713</v>
      </c>
      <c r="O624" s="7"/>
      <c r="P624" s="34"/>
    </row>
    <row r="625" spans="1:16" x14ac:dyDescent="0.25">
      <c r="A625" s="7"/>
      <c r="B625" s="7"/>
      <c r="C625" s="7"/>
      <c r="D625" s="7"/>
      <c r="E625" s="7"/>
      <c r="F625" s="8"/>
      <c r="G625" s="7"/>
      <c r="H625" s="9"/>
      <c r="I625" s="7"/>
      <c r="J625" s="9"/>
      <c r="K625" s="28"/>
      <c r="L625" s="9"/>
      <c r="M625" s="9"/>
      <c r="N625" s="44"/>
      <c r="O625" s="7"/>
      <c r="P625" s="34"/>
    </row>
    <row r="626" spans="1:16" x14ac:dyDescent="0.25">
      <c r="A626" s="7">
        <v>178</v>
      </c>
      <c r="B626" s="7">
        <v>6</v>
      </c>
      <c r="C626" s="7"/>
      <c r="D626" s="7">
        <v>6</v>
      </c>
      <c r="E626" s="7">
        <v>95</v>
      </c>
      <c r="F626" s="8" t="s">
        <v>700</v>
      </c>
      <c r="G626" s="7" t="s">
        <v>23</v>
      </c>
      <c r="H626" s="9">
        <v>124</v>
      </c>
      <c r="I626" s="7">
        <v>86</v>
      </c>
      <c r="J626" s="9">
        <v>48</v>
      </c>
      <c r="K626" s="28">
        <v>30</v>
      </c>
      <c r="L626" s="9">
        <v>3450</v>
      </c>
      <c r="M626" s="9">
        <v>0</v>
      </c>
      <c r="N626" s="44">
        <f>L626+M626</f>
        <v>3450</v>
      </c>
      <c r="O626" s="7"/>
      <c r="P626" s="34"/>
    </row>
    <row r="627" spans="1:16" x14ac:dyDescent="0.25">
      <c r="A627" s="7"/>
      <c r="B627" s="7"/>
      <c r="C627" s="7"/>
      <c r="D627" s="21">
        <v>6</v>
      </c>
      <c r="E627" s="21">
        <v>96</v>
      </c>
      <c r="F627" s="22" t="s">
        <v>1004</v>
      </c>
      <c r="G627" s="21" t="s">
        <v>23</v>
      </c>
      <c r="H627" s="23">
        <v>102</v>
      </c>
      <c r="I627" s="21">
        <v>84</v>
      </c>
      <c r="J627" s="23">
        <v>0</v>
      </c>
      <c r="K627" s="21"/>
      <c r="L627" s="23"/>
      <c r="M627" s="23">
        <v>0</v>
      </c>
      <c r="N627" s="23">
        <f>L627+M627</f>
        <v>0</v>
      </c>
      <c r="O627" s="7"/>
      <c r="P627" s="7"/>
    </row>
    <row r="628" spans="1:16" x14ac:dyDescent="0.25">
      <c r="A628" s="7"/>
      <c r="B628" s="7"/>
      <c r="C628" s="7"/>
      <c r="D628" s="7"/>
      <c r="E628" s="7"/>
      <c r="F628" s="8"/>
      <c r="G628" s="7"/>
      <c r="H628" s="9"/>
      <c r="I628" s="7"/>
      <c r="J628" s="9"/>
      <c r="K628" s="28"/>
      <c r="L628" s="6">
        <f>SUM(L626:L627)</f>
        <v>3450</v>
      </c>
      <c r="M628" s="6">
        <f>SUM(M626:M627)</f>
        <v>0</v>
      </c>
      <c r="N628" s="103">
        <f>SUM(N626:N627)</f>
        <v>3450</v>
      </c>
      <c r="O628" s="7"/>
      <c r="P628" s="34"/>
    </row>
    <row r="629" spans="1:16" x14ac:dyDescent="0.25">
      <c r="A629" s="7"/>
      <c r="B629" s="7"/>
      <c r="C629" s="7"/>
      <c r="D629" s="7"/>
      <c r="E629" s="7"/>
      <c r="F629" s="8"/>
      <c r="G629" s="7"/>
      <c r="H629" s="9"/>
      <c r="I629" s="7"/>
      <c r="J629" s="9"/>
      <c r="K629" s="28"/>
      <c r="L629" s="6"/>
      <c r="M629" s="6"/>
      <c r="N629" s="103"/>
      <c r="O629" s="7"/>
      <c r="P629" s="34"/>
    </row>
    <row r="630" spans="1:16" x14ac:dyDescent="0.25">
      <c r="A630" s="7">
        <v>179</v>
      </c>
      <c r="B630" s="7">
        <v>6</v>
      </c>
      <c r="C630" s="7"/>
      <c r="D630" s="7">
        <v>6</v>
      </c>
      <c r="E630" s="7">
        <v>94</v>
      </c>
      <c r="F630" s="8" t="s">
        <v>699</v>
      </c>
      <c r="G630" s="7" t="s">
        <v>23</v>
      </c>
      <c r="H630" s="9">
        <v>322</v>
      </c>
      <c r="I630" s="7">
        <v>86</v>
      </c>
      <c r="J630" s="9">
        <v>0</v>
      </c>
      <c r="K630" s="28"/>
      <c r="L630" s="9">
        <v>3456</v>
      </c>
      <c r="M630" s="9">
        <v>0</v>
      </c>
      <c r="N630" s="44">
        <f>L630+M630</f>
        <v>3456</v>
      </c>
      <c r="O630" s="7"/>
      <c r="P630" s="34"/>
    </row>
    <row r="631" spans="1:16" x14ac:dyDescent="0.25">
      <c r="A631" s="7"/>
      <c r="B631" s="7"/>
      <c r="C631" s="7"/>
      <c r="D631" s="7">
        <v>6</v>
      </c>
      <c r="E631" s="7">
        <v>97</v>
      </c>
      <c r="F631" s="8" t="s">
        <v>197</v>
      </c>
      <c r="G631" s="7" t="s">
        <v>23</v>
      </c>
      <c r="H631" s="9">
        <v>153</v>
      </c>
      <c r="I631" s="7">
        <v>84</v>
      </c>
      <c r="J631" s="9">
        <v>0</v>
      </c>
      <c r="K631" s="28"/>
      <c r="L631" s="9">
        <v>5018</v>
      </c>
      <c r="M631" s="9">
        <v>0</v>
      </c>
      <c r="N631" s="44">
        <f>L631+M631</f>
        <v>5018</v>
      </c>
      <c r="O631" s="7"/>
      <c r="P631" s="34"/>
    </row>
    <row r="632" spans="1:16" x14ac:dyDescent="0.25">
      <c r="A632" s="60"/>
      <c r="B632" s="7"/>
      <c r="C632" s="7"/>
      <c r="D632" s="7">
        <v>10</v>
      </c>
      <c r="E632" s="7">
        <v>260</v>
      </c>
      <c r="F632" s="8" t="s">
        <v>882</v>
      </c>
      <c r="G632" s="7" t="s">
        <v>23</v>
      </c>
      <c r="H632" s="9">
        <v>1752</v>
      </c>
      <c r="I632" s="7">
        <v>86</v>
      </c>
      <c r="J632" s="9">
        <v>0</v>
      </c>
      <c r="K632" s="28"/>
      <c r="L632" s="9">
        <v>33638</v>
      </c>
      <c r="M632" s="9">
        <v>0</v>
      </c>
      <c r="N632" s="44">
        <f>L632+M632</f>
        <v>33638</v>
      </c>
      <c r="O632" s="7"/>
      <c r="P632" s="34"/>
    </row>
    <row r="633" spans="1:16" s="186" customFormat="1" x14ac:dyDescent="0.25">
      <c r="A633" s="10"/>
      <c r="B633" s="73"/>
      <c r="C633" s="73"/>
      <c r="D633" s="73">
        <v>10</v>
      </c>
      <c r="E633" s="73">
        <v>341</v>
      </c>
      <c r="F633" s="74" t="s">
        <v>987</v>
      </c>
      <c r="G633" s="73" t="s">
        <v>23</v>
      </c>
      <c r="H633" s="75">
        <v>2099</v>
      </c>
      <c r="I633" s="73">
        <v>85</v>
      </c>
      <c r="J633" s="75"/>
      <c r="K633" s="76"/>
      <c r="L633" s="75"/>
      <c r="M633" s="12">
        <v>0</v>
      </c>
      <c r="N633" s="77">
        <f>L633+M633</f>
        <v>0</v>
      </c>
      <c r="O633" s="73"/>
      <c r="P633" s="92" t="s">
        <v>1005</v>
      </c>
    </row>
    <row r="634" spans="1:16" x14ac:dyDescent="0.25">
      <c r="A634" s="7"/>
      <c r="B634" s="7"/>
      <c r="C634" s="7"/>
      <c r="D634" s="7"/>
      <c r="E634" s="7"/>
      <c r="F634" s="8"/>
      <c r="G634" s="7"/>
      <c r="H634" s="9"/>
      <c r="I634" s="7"/>
      <c r="J634" s="9"/>
      <c r="K634" s="28"/>
      <c r="L634" s="6">
        <f>SUM(L630:L633)</f>
        <v>42112</v>
      </c>
      <c r="M634" s="6">
        <f>SUM(M630:M633)</f>
        <v>0</v>
      </c>
      <c r="N634" s="103">
        <f>SUM(N630:N633)</f>
        <v>42112</v>
      </c>
      <c r="O634" s="7"/>
      <c r="P634" s="34"/>
    </row>
    <row r="635" spans="1:16" x14ac:dyDescent="0.25">
      <c r="A635" s="7"/>
      <c r="B635" s="7"/>
      <c r="C635" s="7"/>
      <c r="D635" s="7"/>
      <c r="E635" s="7"/>
      <c r="F635" s="8"/>
      <c r="G635" s="7"/>
      <c r="H635" s="9"/>
      <c r="I635" s="7"/>
      <c r="J635" s="9"/>
      <c r="K635" s="28"/>
      <c r="L635" s="9"/>
      <c r="M635" s="9"/>
      <c r="N635" s="44"/>
      <c r="O635" s="7"/>
      <c r="P635" s="34"/>
    </row>
    <row r="636" spans="1:16" x14ac:dyDescent="0.25">
      <c r="A636" s="7">
        <v>180</v>
      </c>
      <c r="B636" s="7"/>
      <c r="C636" s="7"/>
      <c r="D636" s="7">
        <v>6</v>
      </c>
      <c r="E636" s="7">
        <v>98</v>
      </c>
      <c r="F636" s="8" t="s">
        <v>636</v>
      </c>
      <c r="G636" s="7" t="s">
        <v>23</v>
      </c>
      <c r="H636" s="9">
        <v>226</v>
      </c>
      <c r="I636" s="7">
        <v>86</v>
      </c>
      <c r="J636" s="9">
        <v>60</v>
      </c>
      <c r="K636" s="28">
        <v>28</v>
      </c>
      <c r="L636" s="9">
        <v>7779</v>
      </c>
      <c r="M636" s="9">
        <v>0</v>
      </c>
      <c r="N636" s="44">
        <f>L636+M636</f>
        <v>7779</v>
      </c>
      <c r="O636" s="7"/>
      <c r="P636" s="34"/>
    </row>
    <row r="637" spans="1:16" s="186" customFormat="1" x14ac:dyDescent="0.25">
      <c r="A637" s="10"/>
      <c r="B637" s="10"/>
      <c r="C637" s="10"/>
      <c r="D637" s="10">
        <v>6</v>
      </c>
      <c r="E637" s="10">
        <v>100</v>
      </c>
      <c r="F637" s="11" t="s">
        <v>702</v>
      </c>
      <c r="G637" s="10" t="s">
        <v>23</v>
      </c>
      <c r="H637" s="12">
        <v>375</v>
      </c>
      <c r="I637" s="10">
        <v>84</v>
      </c>
      <c r="J637" s="12">
        <v>54</v>
      </c>
      <c r="K637" s="26">
        <v>30</v>
      </c>
      <c r="L637" s="12">
        <v>0</v>
      </c>
      <c r="M637" s="12">
        <v>0</v>
      </c>
      <c r="N637" s="27">
        <f>L637+M637</f>
        <v>0</v>
      </c>
      <c r="O637" s="10"/>
      <c r="P637" s="35"/>
    </row>
    <row r="638" spans="1:16" x14ac:dyDescent="0.25">
      <c r="A638" s="7"/>
      <c r="B638" s="7">
        <v>6</v>
      </c>
      <c r="C638" s="7"/>
      <c r="D638" s="7">
        <v>6</v>
      </c>
      <c r="E638" s="7">
        <v>24</v>
      </c>
      <c r="F638" s="8" t="s">
        <v>636</v>
      </c>
      <c r="G638" s="7" t="s">
        <v>23</v>
      </c>
      <c r="H638" s="9">
        <v>138</v>
      </c>
      <c r="I638" s="7">
        <v>84</v>
      </c>
      <c r="J638" s="9">
        <v>0</v>
      </c>
      <c r="K638" s="28"/>
      <c r="L638" s="9">
        <v>5510</v>
      </c>
      <c r="M638" s="9">
        <v>0</v>
      </c>
      <c r="N638" s="44">
        <f>L638+M638</f>
        <v>5510</v>
      </c>
      <c r="O638" s="7"/>
      <c r="P638" s="34"/>
    </row>
    <row r="639" spans="1:16" x14ac:dyDescent="0.25">
      <c r="A639" s="18"/>
      <c r="B639" s="60"/>
      <c r="C639" s="60"/>
      <c r="D639" s="60">
        <v>6</v>
      </c>
      <c r="E639" s="60">
        <v>99</v>
      </c>
      <c r="F639" s="81" t="s">
        <v>1006</v>
      </c>
      <c r="G639" s="60" t="s">
        <v>23</v>
      </c>
      <c r="H639" s="62">
        <v>221</v>
      </c>
      <c r="I639" s="60">
        <v>82</v>
      </c>
      <c r="J639" s="62">
        <v>66</v>
      </c>
      <c r="K639" s="63">
        <v>33</v>
      </c>
      <c r="L639" s="80">
        <v>11526</v>
      </c>
      <c r="M639" s="62">
        <v>0</v>
      </c>
      <c r="N639" s="80">
        <f>L639+M639</f>
        <v>11526</v>
      </c>
      <c r="O639" s="60"/>
      <c r="P639" s="61" t="s">
        <v>1007</v>
      </c>
    </row>
    <row r="640" spans="1:16" x14ac:dyDescent="0.25">
      <c r="A640" s="7"/>
      <c r="B640" s="202"/>
      <c r="C640" s="201"/>
      <c r="D640" s="7">
        <v>7</v>
      </c>
      <c r="E640" s="7">
        <v>19</v>
      </c>
      <c r="F640" s="8" t="s">
        <v>758</v>
      </c>
      <c r="G640" s="7" t="s">
        <v>23</v>
      </c>
      <c r="H640" s="9">
        <v>883</v>
      </c>
      <c r="I640" s="7">
        <v>84</v>
      </c>
      <c r="J640" s="9">
        <v>0</v>
      </c>
      <c r="K640" s="28"/>
      <c r="L640" s="9">
        <v>28962</v>
      </c>
      <c r="M640" s="9">
        <v>0</v>
      </c>
      <c r="N640" s="44">
        <f>L640+M640</f>
        <v>28962</v>
      </c>
      <c r="O640" s="7"/>
      <c r="P640" s="34"/>
    </row>
    <row r="641" spans="1:16" s="175" customFormat="1" x14ac:dyDescent="0.25">
      <c r="A641" s="18"/>
      <c r="B641" s="18"/>
      <c r="C641" s="200"/>
      <c r="D641" s="18">
        <v>6</v>
      </c>
      <c r="E641" s="18">
        <v>153</v>
      </c>
      <c r="F641" s="19" t="s">
        <v>1043</v>
      </c>
      <c r="G641" s="18" t="s">
        <v>23</v>
      </c>
      <c r="H641" s="20">
        <v>188</v>
      </c>
      <c r="I641" s="18">
        <v>80</v>
      </c>
      <c r="J641" s="20"/>
      <c r="K641" s="198"/>
      <c r="L641" s="20">
        <v>6166</v>
      </c>
      <c r="M641" s="20">
        <v>0</v>
      </c>
      <c r="N641" s="105">
        <f>SUM(L641:M641)</f>
        <v>6166</v>
      </c>
      <c r="O641" s="18"/>
      <c r="P641" s="38"/>
    </row>
    <row r="642" spans="1:16" s="175" customFormat="1" x14ac:dyDescent="0.25">
      <c r="A642" s="18"/>
      <c r="B642" s="18"/>
      <c r="C642" s="200"/>
      <c r="D642" s="18">
        <v>6</v>
      </c>
      <c r="E642" s="18">
        <v>154</v>
      </c>
      <c r="F642" s="19" t="s">
        <v>202</v>
      </c>
      <c r="G642" s="18" t="s">
        <v>23</v>
      </c>
      <c r="H642" s="20">
        <v>142</v>
      </c>
      <c r="I642" s="18">
        <v>82</v>
      </c>
      <c r="J642" s="20"/>
      <c r="K642" s="198"/>
      <c r="L642" s="20">
        <v>2726</v>
      </c>
      <c r="M642" s="20">
        <v>0</v>
      </c>
      <c r="N642" s="105">
        <f>SUM(L642:M642)</f>
        <v>2726</v>
      </c>
      <c r="O642" s="18"/>
      <c r="P642" s="38"/>
    </row>
    <row r="643" spans="1:16" s="175" customFormat="1" x14ac:dyDescent="0.25">
      <c r="A643" s="18"/>
      <c r="B643" s="18"/>
      <c r="C643" s="200"/>
      <c r="D643" s="18">
        <v>7</v>
      </c>
      <c r="E643" s="18">
        <v>98</v>
      </c>
      <c r="F643" s="19" t="s">
        <v>1006</v>
      </c>
      <c r="G643" s="18" t="s">
        <v>23</v>
      </c>
      <c r="H643" s="20">
        <v>845</v>
      </c>
      <c r="I643" s="18">
        <v>80</v>
      </c>
      <c r="J643" s="20"/>
      <c r="K643" s="198"/>
      <c r="L643" s="20">
        <v>23716</v>
      </c>
      <c r="M643" s="20">
        <v>0</v>
      </c>
      <c r="N643" s="105">
        <f>SUM(L643:M643)</f>
        <v>23716</v>
      </c>
      <c r="O643" s="18"/>
      <c r="P643" s="38"/>
    </row>
    <row r="644" spans="1:16" x14ac:dyDescent="0.25">
      <c r="A644" s="7"/>
      <c r="B644" s="7"/>
      <c r="C644" s="7"/>
      <c r="D644" s="7"/>
      <c r="E644" s="7"/>
      <c r="F644" s="8"/>
      <c r="G644" s="7"/>
      <c r="H644" s="9"/>
      <c r="I644" s="7"/>
      <c r="J644" s="9"/>
      <c r="K644" s="28"/>
      <c r="L644" s="6">
        <f>SUM(L636:L643)</f>
        <v>86385</v>
      </c>
      <c r="M644" s="6">
        <v>0</v>
      </c>
      <c r="N644" s="103">
        <f>SUM(L644:M644)</f>
        <v>86385</v>
      </c>
      <c r="O644" s="7"/>
      <c r="P644" s="34"/>
    </row>
    <row r="645" spans="1:16" x14ac:dyDescent="0.25">
      <c r="A645" s="7"/>
      <c r="B645" s="7"/>
      <c r="C645" s="7"/>
      <c r="D645" s="7"/>
      <c r="E645" s="7"/>
      <c r="F645" s="8"/>
      <c r="G645" s="7"/>
      <c r="H645" s="9"/>
      <c r="I645" s="7"/>
      <c r="J645" s="9"/>
      <c r="K645" s="28"/>
      <c r="L645" s="9"/>
      <c r="M645" s="9"/>
      <c r="N645" s="44"/>
      <c r="O645" s="7"/>
      <c r="P645" s="34"/>
    </row>
    <row r="646" spans="1:16" s="188" customFormat="1" x14ac:dyDescent="0.25">
      <c r="A646" s="21">
        <v>182</v>
      </c>
      <c r="B646" s="21">
        <v>6</v>
      </c>
      <c r="C646" s="21"/>
      <c r="D646" s="21">
        <v>3</v>
      </c>
      <c r="E646" s="21">
        <v>110</v>
      </c>
      <c r="F646" s="22" t="s">
        <v>427</v>
      </c>
      <c r="G646" s="21"/>
      <c r="H646" s="23"/>
      <c r="I646" s="21"/>
      <c r="J646" s="23"/>
      <c r="K646" s="21"/>
      <c r="L646" s="23">
        <v>40932</v>
      </c>
      <c r="M646" s="23">
        <v>0</v>
      </c>
      <c r="N646" s="23">
        <f>SUM(L646:M646)</f>
        <v>40932</v>
      </c>
      <c r="O646" s="21"/>
      <c r="P646" s="21"/>
    </row>
    <row r="647" spans="1:16" x14ac:dyDescent="0.25">
      <c r="A647" s="7"/>
      <c r="B647" s="7"/>
      <c r="C647" s="7"/>
      <c r="D647" s="7">
        <v>6</v>
      </c>
      <c r="E647" s="7">
        <v>101</v>
      </c>
      <c r="F647" s="8" t="s">
        <v>703</v>
      </c>
      <c r="G647" s="7" t="s">
        <v>23</v>
      </c>
      <c r="H647" s="9">
        <v>377</v>
      </c>
      <c r="I647" s="7">
        <v>84</v>
      </c>
      <c r="J647" s="9">
        <v>30</v>
      </c>
      <c r="K647" s="28">
        <v>27</v>
      </c>
      <c r="L647" s="9">
        <v>12086</v>
      </c>
      <c r="M647" s="9">
        <v>0</v>
      </c>
      <c r="N647" s="44">
        <f>L647+M647</f>
        <v>12086</v>
      </c>
      <c r="O647" s="7"/>
      <c r="P647" s="34"/>
    </row>
    <row r="648" spans="1:16" x14ac:dyDescent="0.25">
      <c r="A648" s="7"/>
      <c r="B648" s="7"/>
      <c r="C648" s="7"/>
      <c r="D648" s="7"/>
      <c r="E648" s="7"/>
      <c r="F648" s="8"/>
      <c r="G648" s="7"/>
      <c r="H648" s="9"/>
      <c r="I648" s="7"/>
      <c r="J648" s="9"/>
      <c r="K648" s="28"/>
      <c r="L648" s="6">
        <f>SUM(L646:L647)</f>
        <v>53018</v>
      </c>
      <c r="M648" s="6">
        <f>SUM(M646:M647)</f>
        <v>0</v>
      </c>
      <c r="N648" s="103">
        <f>SUM(N646:N647)</f>
        <v>53018</v>
      </c>
      <c r="O648" s="7"/>
      <c r="P648" s="34"/>
    </row>
    <row r="649" spans="1:16" x14ac:dyDescent="0.25">
      <c r="A649" s="7"/>
      <c r="B649" s="7"/>
      <c r="C649" s="7"/>
      <c r="D649" s="7"/>
      <c r="E649" s="7"/>
      <c r="F649" s="8"/>
      <c r="G649" s="7"/>
      <c r="H649" s="9"/>
      <c r="I649" s="7"/>
      <c r="J649" s="9"/>
      <c r="K649" s="28"/>
      <c r="L649" s="6"/>
      <c r="M649" s="6"/>
      <c r="N649" s="103"/>
      <c r="O649" s="7"/>
      <c r="P649" s="34"/>
    </row>
    <row r="650" spans="1:16" x14ac:dyDescent="0.25">
      <c r="A650" s="7">
        <v>183</v>
      </c>
      <c r="B650" s="7">
        <v>6</v>
      </c>
      <c r="C650" s="7"/>
      <c r="D650" s="7">
        <v>6</v>
      </c>
      <c r="E650" s="7">
        <v>102</v>
      </c>
      <c r="F650" s="8" t="s">
        <v>117</v>
      </c>
      <c r="G650" s="7" t="s">
        <v>23</v>
      </c>
      <c r="H650" s="9">
        <v>537</v>
      </c>
      <c r="I650" s="7">
        <v>84</v>
      </c>
      <c r="J650" s="9">
        <v>112</v>
      </c>
      <c r="K650" s="28">
        <v>27</v>
      </c>
      <c r="L650" s="9">
        <v>32833</v>
      </c>
      <c r="M650" s="9">
        <v>0</v>
      </c>
      <c r="N650" s="44">
        <f>L650+M650</f>
        <v>32833</v>
      </c>
      <c r="O650" s="7"/>
      <c r="P650" s="34"/>
    </row>
    <row r="651" spans="1:16" x14ac:dyDescent="0.25">
      <c r="A651" s="7"/>
      <c r="B651" s="7"/>
      <c r="C651" s="7"/>
      <c r="D651" s="7">
        <v>7</v>
      </c>
      <c r="E651" s="7">
        <v>26</v>
      </c>
      <c r="F651" s="8" t="s">
        <v>764</v>
      </c>
      <c r="G651" s="7" t="s">
        <v>23</v>
      </c>
      <c r="H651" s="9">
        <v>552</v>
      </c>
      <c r="I651" s="7">
        <v>84</v>
      </c>
      <c r="J651" s="9">
        <v>0</v>
      </c>
      <c r="K651" s="28"/>
      <c r="L651" s="9">
        <v>18106</v>
      </c>
      <c r="M651" s="9">
        <v>0</v>
      </c>
      <c r="N651" s="44">
        <f>L651+M651</f>
        <v>18106</v>
      </c>
      <c r="O651" s="7"/>
      <c r="P651" s="34"/>
    </row>
    <row r="652" spans="1:16" x14ac:dyDescent="0.25">
      <c r="A652" s="7"/>
      <c r="B652" s="7"/>
      <c r="C652" s="7"/>
      <c r="D652" s="7">
        <v>7</v>
      </c>
      <c r="E652" s="7">
        <v>27</v>
      </c>
      <c r="F652" s="8" t="s">
        <v>764</v>
      </c>
      <c r="G652" s="7" t="s">
        <v>23</v>
      </c>
      <c r="H652" s="9">
        <v>1315</v>
      </c>
      <c r="I652" s="7">
        <v>84</v>
      </c>
      <c r="J652" s="9">
        <v>0</v>
      </c>
      <c r="K652" s="28"/>
      <c r="L652" s="9">
        <v>43132</v>
      </c>
      <c r="M652" s="9">
        <v>0</v>
      </c>
      <c r="N652" s="44">
        <f>L652+M652</f>
        <v>43132</v>
      </c>
      <c r="O652" s="7"/>
      <c r="P652" s="34"/>
    </row>
    <row r="653" spans="1:16" x14ac:dyDescent="0.25">
      <c r="A653" s="7"/>
      <c r="B653" s="7"/>
      <c r="C653" s="7"/>
      <c r="D653" s="7">
        <v>7</v>
      </c>
      <c r="E653" s="7">
        <v>33</v>
      </c>
      <c r="F653" s="8" t="s">
        <v>764</v>
      </c>
      <c r="G653" s="7" t="s">
        <v>23</v>
      </c>
      <c r="H653" s="9">
        <v>3218</v>
      </c>
      <c r="I653" s="7">
        <v>84</v>
      </c>
      <c r="J653" s="9">
        <v>0</v>
      </c>
      <c r="K653" s="28"/>
      <c r="L653" s="9">
        <v>105550</v>
      </c>
      <c r="M653" s="9">
        <v>0</v>
      </c>
      <c r="N653" s="44">
        <f>L653+M653</f>
        <v>105550</v>
      </c>
      <c r="O653" s="7"/>
      <c r="P653" s="34"/>
    </row>
    <row r="654" spans="1:16" x14ac:dyDescent="0.25">
      <c r="A654" s="7"/>
      <c r="B654" s="7"/>
      <c r="C654" s="7"/>
      <c r="D654" s="7"/>
      <c r="E654" s="7"/>
      <c r="F654" s="8"/>
      <c r="G654" s="7"/>
      <c r="H654" s="9"/>
      <c r="I654" s="7"/>
      <c r="J654" s="9"/>
      <c r="K654" s="28"/>
      <c r="L654" s="6">
        <f>SUM(L650:L653)</f>
        <v>199621</v>
      </c>
      <c r="M654" s="6">
        <f>SUM(M650:M653)</f>
        <v>0</v>
      </c>
      <c r="N654" s="103">
        <f>SUM(N650:N653)</f>
        <v>199621</v>
      </c>
      <c r="O654" s="7"/>
      <c r="P654" s="34"/>
    </row>
    <row r="655" spans="1:16" x14ac:dyDescent="0.25">
      <c r="A655" s="7"/>
      <c r="B655" s="7"/>
      <c r="C655" s="7"/>
      <c r="D655" s="7"/>
      <c r="E655" s="7"/>
      <c r="F655" s="8"/>
      <c r="G655" s="7"/>
      <c r="H655" s="9"/>
      <c r="I655" s="7"/>
      <c r="J655" s="9"/>
      <c r="K655" s="28"/>
      <c r="L655" s="9"/>
      <c r="M655" s="9"/>
      <c r="N655" s="44"/>
      <c r="O655" s="7"/>
      <c r="P655" s="34"/>
    </row>
    <row r="656" spans="1:16" x14ac:dyDescent="0.25">
      <c r="A656" s="7">
        <v>184</v>
      </c>
      <c r="B656" s="7">
        <v>6</v>
      </c>
      <c r="C656" s="7"/>
      <c r="D656" s="7">
        <v>6</v>
      </c>
      <c r="E656" s="7">
        <v>103</v>
      </c>
      <c r="F656" s="8" t="s">
        <v>704</v>
      </c>
      <c r="G656" s="7" t="s">
        <v>23</v>
      </c>
      <c r="H656" s="9">
        <v>290</v>
      </c>
      <c r="I656" s="7">
        <v>84</v>
      </c>
      <c r="J656" s="9">
        <v>30</v>
      </c>
      <c r="K656" s="28">
        <v>26</v>
      </c>
      <c r="L656" s="9">
        <v>11572</v>
      </c>
      <c r="M656" s="9">
        <v>0</v>
      </c>
      <c r="N656" s="44">
        <f>L656+M656</f>
        <v>11572</v>
      </c>
      <c r="O656" s="7"/>
      <c r="P656" s="34"/>
    </row>
    <row r="657" spans="1:16" x14ac:dyDescent="0.25">
      <c r="A657" s="7"/>
      <c r="B657" s="7"/>
      <c r="C657" s="7"/>
      <c r="D657" s="7">
        <v>6</v>
      </c>
      <c r="E657" s="7">
        <v>104</v>
      </c>
      <c r="F657" s="8" t="s">
        <v>705</v>
      </c>
      <c r="G657" s="7" t="s">
        <v>23</v>
      </c>
      <c r="H657" s="9">
        <v>293</v>
      </c>
      <c r="I657" s="7">
        <v>84</v>
      </c>
      <c r="J657" s="9">
        <v>35</v>
      </c>
      <c r="K657" s="28">
        <v>27</v>
      </c>
      <c r="L657" s="9">
        <v>11616</v>
      </c>
      <c r="M657" s="9">
        <v>0</v>
      </c>
      <c r="N657" s="44">
        <f>L657+M657</f>
        <v>11616</v>
      </c>
      <c r="O657" s="7"/>
      <c r="P657" s="34"/>
    </row>
    <row r="658" spans="1:16" x14ac:dyDescent="0.25">
      <c r="A658" s="7"/>
      <c r="B658" s="7"/>
      <c r="C658" s="7"/>
      <c r="D658" s="7"/>
      <c r="E658" s="7"/>
      <c r="F658" s="8"/>
      <c r="G658" s="7"/>
      <c r="H658" s="9"/>
      <c r="I658" s="7"/>
      <c r="J658" s="9"/>
      <c r="K658" s="28"/>
      <c r="L658" s="6">
        <f>SUM(L656:L657)</f>
        <v>23188</v>
      </c>
      <c r="M658" s="6">
        <f>SUM(M656:M657)</f>
        <v>0</v>
      </c>
      <c r="N658" s="103">
        <f>SUM(N656:N657)</f>
        <v>23188</v>
      </c>
      <c r="O658" s="7"/>
      <c r="P658" s="34"/>
    </row>
    <row r="659" spans="1:16" x14ac:dyDescent="0.25">
      <c r="A659" s="7"/>
      <c r="B659" s="7"/>
      <c r="C659" s="7"/>
      <c r="D659" s="7"/>
      <c r="E659" s="7"/>
      <c r="F659" s="8"/>
      <c r="G659" s="7"/>
      <c r="H659" s="9"/>
      <c r="I659" s="7"/>
      <c r="J659" s="9"/>
      <c r="K659" s="28"/>
      <c r="L659" s="9"/>
      <c r="M659" s="9"/>
      <c r="N659" s="44"/>
      <c r="O659" s="7"/>
      <c r="P659" s="34"/>
    </row>
    <row r="660" spans="1:16" x14ac:dyDescent="0.25">
      <c r="A660" s="7">
        <v>185</v>
      </c>
      <c r="B660" s="7">
        <v>6</v>
      </c>
      <c r="C660" s="7"/>
      <c r="D660" s="7">
        <v>6</v>
      </c>
      <c r="E660" s="7">
        <v>105</v>
      </c>
      <c r="F660" s="8" t="s">
        <v>706</v>
      </c>
      <c r="G660" s="7" t="s">
        <v>23</v>
      </c>
      <c r="H660" s="9">
        <v>305</v>
      </c>
      <c r="I660" s="7">
        <v>84</v>
      </c>
      <c r="J660" s="9">
        <v>0</v>
      </c>
      <c r="K660" s="28"/>
      <c r="L660" s="9">
        <v>10004</v>
      </c>
      <c r="M660" s="9">
        <v>0</v>
      </c>
      <c r="N660" s="44">
        <f>L660+M660</f>
        <v>10004</v>
      </c>
      <c r="O660" s="7"/>
      <c r="P660" s="34"/>
    </row>
    <row r="661" spans="1:16" x14ac:dyDescent="0.25">
      <c r="A661" s="7"/>
      <c r="B661" s="7"/>
      <c r="C661" s="7"/>
      <c r="D661" s="7">
        <v>6</v>
      </c>
      <c r="E661" s="7">
        <v>122</v>
      </c>
      <c r="F661" s="8" t="s">
        <v>722</v>
      </c>
      <c r="G661" s="7" t="s">
        <v>23</v>
      </c>
      <c r="H661" s="9">
        <v>215</v>
      </c>
      <c r="I661" s="7">
        <v>86</v>
      </c>
      <c r="J661" s="9">
        <v>0</v>
      </c>
      <c r="K661" s="28"/>
      <c r="L661" s="9">
        <v>4128</v>
      </c>
      <c r="M661" s="9">
        <v>0</v>
      </c>
      <c r="N661" s="44">
        <f>L661+M661</f>
        <v>4128</v>
      </c>
      <c r="O661" s="7"/>
      <c r="P661" s="34"/>
    </row>
    <row r="662" spans="1:16" x14ac:dyDescent="0.25">
      <c r="A662" s="7"/>
      <c r="B662" s="7"/>
      <c r="C662" s="7"/>
      <c r="D662" s="7">
        <v>6</v>
      </c>
      <c r="E662" s="7">
        <v>132</v>
      </c>
      <c r="F662" s="8" t="s">
        <v>731</v>
      </c>
      <c r="G662" s="7" t="s">
        <v>23</v>
      </c>
      <c r="H662" s="9">
        <v>182</v>
      </c>
      <c r="I662" s="7">
        <v>84</v>
      </c>
      <c r="J662" s="9">
        <v>60</v>
      </c>
      <c r="K662" s="28">
        <v>30</v>
      </c>
      <c r="L662" s="9">
        <v>8306</v>
      </c>
      <c r="M662" s="9">
        <v>0</v>
      </c>
      <c r="N662" s="44">
        <f>L662+M662</f>
        <v>8306</v>
      </c>
      <c r="O662" s="7"/>
      <c r="P662" s="34"/>
    </row>
    <row r="663" spans="1:16" x14ac:dyDescent="0.25">
      <c r="A663" s="7"/>
      <c r="B663" s="7"/>
      <c r="C663" s="7"/>
      <c r="D663" s="7">
        <v>7</v>
      </c>
      <c r="E663" s="7">
        <v>23</v>
      </c>
      <c r="F663" s="8" t="s">
        <v>761</v>
      </c>
      <c r="G663" s="7" t="s">
        <v>23</v>
      </c>
      <c r="H663" s="9">
        <v>365</v>
      </c>
      <c r="I663" s="7">
        <v>84</v>
      </c>
      <c r="J663" s="9">
        <v>0</v>
      </c>
      <c r="K663" s="28"/>
      <c r="L663" s="9">
        <v>11972</v>
      </c>
      <c r="M663" s="9">
        <v>0</v>
      </c>
      <c r="N663" s="44">
        <f>L663+M663</f>
        <v>11972</v>
      </c>
      <c r="O663" s="7"/>
      <c r="P663" s="34"/>
    </row>
    <row r="664" spans="1:16" x14ac:dyDescent="0.25">
      <c r="A664" s="7"/>
      <c r="B664" s="7"/>
      <c r="C664" s="7"/>
      <c r="D664" s="7"/>
      <c r="E664" s="7"/>
      <c r="F664" s="8"/>
      <c r="G664" s="7"/>
      <c r="H664" s="9"/>
      <c r="I664" s="7"/>
      <c r="J664" s="9"/>
      <c r="K664" s="28"/>
      <c r="L664" s="6">
        <f>SUM(L660:L663)</f>
        <v>34410</v>
      </c>
      <c r="M664" s="6">
        <f>SUM(M660:M663)</f>
        <v>0</v>
      </c>
      <c r="N664" s="103">
        <f>SUM(N660:N663)</f>
        <v>34410</v>
      </c>
      <c r="O664" s="7"/>
      <c r="P664" s="34"/>
    </row>
    <row r="665" spans="1:16" x14ac:dyDescent="0.25">
      <c r="A665" s="18"/>
      <c r="B665" s="7"/>
      <c r="C665" s="7"/>
      <c r="D665" s="7"/>
      <c r="E665" s="7"/>
      <c r="F665" s="8"/>
      <c r="G665" s="7"/>
      <c r="H665" s="9"/>
      <c r="I665" s="7"/>
      <c r="J665" s="9"/>
      <c r="K665" s="28"/>
      <c r="L665" s="9"/>
      <c r="M665" s="9"/>
      <c r="N665" s="44"/>
      <c r="O665" s="7"/>
      <c r="P665" s="34"/>
    </row>
    <row r="666" spans="1:16" x14ac:dyDescent="0.25">
      <c r="A666" s="18">
        <v>186</v>
      </c>
      <c r="B666" s="60">
        <v>6</v>
      </c>
      <c r="C666" s="60"/>
      <c r="D666" s="60">
        <v>6</v>
      </c>
      <c r="E666" s="60">
        <v>106</v>
      </c>
      <c r="F666" s="81" t="s">
        <v>1008</v>
      </c>
      <c r="G666" s="60" t="s">
        <v>23</v>
      </c>
      <c r="H666" s="62">
        <v>338</v>
      </c>
      <c r="I666" s="60">
        <v>82</v>
      </c>
      <c r="J666" s="62">
        <v>72</v>
      </c>
      <c r="K666" s="63">
        <v>29</v>
      </c>
      <c r="L666" s="80">
        <v>16014</v>
      </c>
      <c r="M666" s="62">
        <v>0</v>
      </c>
      <c r="N666" s="80">
        <f>L666+M666</f>
        <v>16014</v>
      </c>
      <c r="O666" s="60"/>
      <c r="P666" s="61" t="s">
        <v>1009</v>
      </c>
    </row>
    <row r="667" spans="1:16" x14ac:dyDescent="0.25">
      <c r="A667" s="18">
        <v>187</v>
      </c>
      <c r="B667" s="60">
        <v>6</v>
      </c>
      <c r="C667" s="60"/>
      <c r="D667" s="60">
        <v>6</v>
      </c>
      <c r="E667" s="60">
        <v>152</v>
      </c>
      <c r="F667" s="81" t="s">
        <v>1010</v>
      </c>
      <c r="G667" s="60" t="s">
        <v>23</v>
      </c>
      <c r="H667" s="62">
        <v>217</v>
      </c>
      <c r="I667" s="60">
        <v>82</v>
      </c>
      <c r="J667" s="62"/>
      <c r="K667" s="63"/>
      <c r="L667" s="62">
        <v>7118</v>
      </c>
      <c r="M667" s="62">
        <v>0</v>
      </c>
      <c r="N667" s="80">
        <f>L667+M667</f>
        <v>7118</v>
      </c>
      <c r="O667" s="60"/>
      <c r="P667" s="61" t="s">
        <v>1011</v>
      </c>
    </row>
    <row r="668" spans="1:16" x14ac:dyDescent="0.25">
      <c r="A668" s="7"/>
      <c r="B668" s="7"/>
      <c r="C668" s="7"/>
      <c r="D668" s="7"/>
      <c r="E668" s="7"/>
      <c r="F668" s="8"/>
      <c r="G668" s="7"/>
      <c r="H668" s="9"/>
      <c r="I668" s="7"/>
      <c r="J668" s="9"/>
      <c r="K668" s="28"/>
      <c r="L668" s="9"/>
      <c r="M668" s="9"/>
      <c r="N668" s="44"/>
      <c r="O668" s="7"/>
      <c r="P668" s="34"/>
    </row>
    <row r="669" spans="1:16" x14ac:dyDescent="0.25">
      <c r="A669" s="7">
        <v>188</v>
      </c>
      <c r="B669" s="7">
        <v>6</v>
      </c>
      <c r="C669" s="7"/>
      <c r="D669" s="7">
        <v>6</v>
      </c>
      <c r="E669" s="7">
        <v>107</v>
      </c>
      <c r="F669" s="8" t="s">
        <v>708</v>
      </c>
      <c r="G669" s="7" t="s">
        <v>23</v>
      </c>
      <c r="H669" s="9">
        <v>280</v>
      </c>
      <c r="I669" s="7">
        <v>86</v>
      </c>
      <c r="J669" s="9">
        <v>72</v>
      </c>
      <c r="K669" s="28">
        <v>27</v>
      </c>
      <c r="L669" s="9">
        <v>22691</v>
      </c>
      <c r="M669" s="9">
        <v>0</v>
      </c>
      <c r="N669" s="44">
        <f t="shared" ref="N669:N674" si="10">L669+M669</f>
        <v>22691</v>
      </c>
      <c r="O669" s="7"/>
      <c r="P669" s="34"/>
    </row>
    <row r="670" spans="1:16" x14ac:dyDescent="0.25">
      <c r="A670" s="7"/>
      <c r="B670" s="7"/>
      <c r="C670" s="7"/>
      <c r="D670" s="7">
        <v>6</v>
      </c>
      <c r="E670" s="7">
        <v>109</v>
      </c>
      <c r="F670" s="8" t="s">
        <v>710</v>
      </c>
      <c r="G670" s="7" t="s">
        <v>23</v>
      </c>
      <c r="H670" s="9">
        <v>270</v>
      </c>
      <c r="I670" s="7">
        <v>84</v>
      </c>
      <c r="J670" s="9">
        <v>0</v>
      </c>
      <c r="K670" s="28"/>
      <c r="L670" s="9">
        <v>8856</v>
      </c>
      <c r="M670" s="9">
        <v>0</v>
      </c>
      <c r="N670" s="44">
        <f t="shared" si="10"/>
        <v>8856</v>
      </c>
      <c r="O670" s="7"/>
      <c r="P670" s="34"/>
    </row>
    <row r="671" spans="1:16" x14ac:dyDescent="0.25">
      <c r="A671" s="7"/>
      <c r="B671" s="7"/>
      <c r="C671" s="7"/>
      <c r="D671" s="7">
        <v>6</v>
      </c>
      <c r="E671" s="7">
        <v>116</v>
      </c>
      <c r="F671" s="8" t="s">
        <v>717</v>
      </c>
      <c r="G671" s="7" t="s">
        <v>23</v>
      </c>
      <c r="H671" s="9">
        <v>254</v>
      </c>
      <c r="I671" s="7">
        <v>86</v>
      </c>
      <c r="J671" s="9">
        <v>0</v>
      </c>
      <c r="K671" s="28">
        <v>0</v>
      </c>
      <c r="L671" s="9">
        <v>13005</v>
      </c>
      <c r="M671" s="9">
        <v>0</v>
      </c>
      <c r="N671" s="44">
        <f t="shared" si="10"/>
        <v>13005</v>
      </c>
      <c r="O671" s="7"/>
      <c r="P671" s="34"/>
    </row>
    <row r="672" spans="1:16" x14ac:dyDescent="0.25">
      <c r="A672" s="7"/>
      <c r="B672" s="7"/>
      <c r="C672" s="7"/>
      <c r="D672" s="7">
        <v>6</v>
      </c>
      <c r="E672" s="7">
        <v>117</v>
      </c>
      <c r="F672" s="8" t="s">
        <v>717</v>
      </c>
      <c r="G672" s="7" t="s">
        <v>23</v>
      </c>
      <c r="H672" s="9">
        <v>132</v>
      </c>
      <c r="I672" s="7">
        <v>86</v>
      </c>
      <c r="J672" s="9">
        <v>0</v>
      </c>
      <c r="K672" s="28"/>
      <c r="L672" s="9">
        <v>6758</v>
      </c>
      <c r="M672" s="9">
        <v>0</v>
      </c>
      <c r="N672" s="44">
        <f t="shared" si="10"/>
        <v>6758</v>
      </c>
      <c r="O672" s="7"/>
      <c r="P672" s="34"/>
    </row>
    <row r="673" spans="1:16" x14ac:dyDescent="0.25">
      <c r="A673" s="7"/>
      <c r="B673" s="7"/>
      <c r="C673" s="7"/>
      <c r="D673" s="7">
        <v>10</v>
      </c>
      <c r="E673" s="7">
        <v>91</v>
      </c>
      <c r="F673" s="8" t="s">
        <v>862</v>
      </c>
      <c r="G673" s="7" t="s">
        <v>23</v>
      </c>
      <c r="H673" s="9">
        <v>1746</v>
      </c>
      <c r="I673" s="7">
        <v>86</v>
      </c>
      <c r="J673" s="9">
        <v>0</v>
      </c>
      <c r="K673" s="28"/>
      <c r="L673" s="9">
        <v>33523</v>
      </c>
      <c r="M673" s="9">
        <v>0</v>
      </c>
      <c r="N673" s="44">
        <f t="shared" si="10"/>
        <v>33523</v>
      </c>
      <c r="O673" s="7"/>
      <c r="P673" s="34"/>
    </row>
    <row r="674" spans="1:16" x14ac:dyDescent="0.25">
      <c r="A674" s="7"/>
      <c r="B674" s="7"/>
      <c r="C674" s="7"/>
      <c r="D674" s="7">
        <v>6</v>
      </c>
      <c r="E674" s="7">
        <v>92</v>
      </c>
      <c r="F674" s="8" t="s">
        <v>697</v>
      </c>
      <c r="G674" s="7" t="s">
        <v>23</v>
      </c>
      <c r="H674" s="9">
        <v>332</v>
      </c>
      <c r="I674" s="7">
        <v>86</v>
      </c>
      <c r="J674" s="9">
        <v>0</v>
      </c>
      <c r="K674" s="28"/>
      <c r="L674" s="9">
        <v>6374</v>
      </c>
      <c r="M674" s="9">
        <v>0</v>
      </c>
      <c r="N674" s="44">
        <f t="shared" si="10"/>
        <v>6374</v>
      </c>
      <c r="O674" s="7"/>
      <c r="P674" s="34"/>
    </row>
    <row r="675" spans="1:16" x14ac:dyDescent="0.25">
      <c r="A675" s="7"/>
      <c r="B675" s="7"/>
      <c r="C675" s="7"/>
      <c r="D675" s="7"/>
      <c r="E675" s="7"/>
      <c r="F675" s="8"/>
      <c r="G675" s="7"/>
      <c r="H675" s="9"/>
      <c r="I675" s="7"/>
      <c r="J675" s="9"/>
      <c r="K675" s="28"/>
      <c r="L675" s="6">
        <f>SUM(L669:L674)</f>
        <v>91207</v>
      </c>
      <c r="M675" s="6">
        <f>SUM(M669:M674)</f>
        <v>0</v>
      </c>
      <c r="N675" s="103">
        <f>SUM(N669:N674)</f>
        <v>91207</v>
      </c>
      <c r="O675" s="7"/>
      <c r="P675" s="34"/>
    </row>
    <row r="676" spans="1:16" x14ac:dyDescent="0.25">
      <c r="A676" s="7"/>
      <c r="B676" s="7"/>
      <c r="C676" s="7"/>
      <c r="D676" s="7"/>
      <c r="E676" s="7"/>
      <c r="F676" s="8"/>
      <c r="G676" s="7"/>
      <c r="H676" s="9"/>
      <c r="I676" s="7"/>
      <c r="J676" s="9"/>
      <c r="K676" s="28"/>
      <c r="L676" s="9"/>
      <c r="M676" s="9"/>
      <c r="N676" s="44"/>
      <c r="O676" s="7"/>
      <c r="P676" s="34"/>
    </row>
    <row r="677" spans="1:16" x14ac:dyDescent="0.25">
      <c r="A677" s="7">
        <v>189</v>
      </c>
      <c r="B677" s="7">
        <v>6</v>
      </c>
      <c r="C677" s="7"/>
      <c r="D677" s="7">
        <v>6</v>
      </c>
      <c r="E677" s="7">
        <v>110</v>
      </c>
      <c r="F677" s="8" t="s">
        <v>711</v>
      </c>
      <c r="G677" s="7" t="s">
        <v>23</v>
      </c>
      <c r="H677" s="9">
        <v>287</v>
      </c>
      <c r="I677" s="7">
        <v>84</v>
      </c>
      <c r="J677" s="9">
        <v>55</v>
      </c>
      <c r="K677" s="28">
        <v>29</v>
      </c>
      <c r="L677" s="9">
        <v>11222</v>
      </c>
      <c r="M677" s="9">
        <v>0</v>
      </c>
      <c r="N677" s="44">
        <f>L677+M677</f>
        <v>11222</v>
      </c>
      <c r="O677" s="7"/>
      <c r="P677" s="34"/>
    </row>
    <row r="678" spans="1:16" x14ac:dyDescent="0.25">
      <c r="A678" s="7"/>
      <c r="B678" s="7"/>
      <c r="C678" s="7"/>
      <c r="D678" s="7">
        <v>10</v>
      </c>
      <c r="E678" s="7">
        <v>77</v>
      </c>
      <c r="F678" s="8" t="s">
        <v>853</v>
      </c>
      <c r="G678" s="7" t="s">
        <v>23</v>
      </c>
      <c r="H678" s="9">
        <v>1968</v>
      </c>
      <c r="I678" s="7">
        <v>86</v>
      </c>
      <c r="J678" s="9">
        <v>0</v>
      </c>
      <c r="K678" s="28"/>
      <c r="L678" s="9">
        <v>37786</v>
      </c>
      <c r="M678" s="9">
        <v>0</v>
      </c>
      <c r="N678" s="44">
        <f>L678+M678</f>
        <v>37786</v>
      </c>
      <c r="O678" s="7"/>
      <c r="P678" s="34"/>
    </row>
    <row r="679" spans="1:16" x14ac:dyDescent="0.25">
      <c r="A679" s="7"/>
      <c r="B679" s="7"/>
      <c r="C679" s="7"/>
      <c r="D679" s="7"/>
      <c r="E679" s="7"/>
      <c r="F679" s="8"/>
      <c r="G679" s="7"/>
      <c r="H679" s="9"/>
      <c r="I679" s="7"/>
      <c r="J679" s="9"/>
      <c r="K679" s="28"/>
      <c r="L679" s="6">
        <f>SUM(L677:L678)</f>
        <v>49008</v>
      </c>
      <c r="M679" s="6">
        <f>SUM(M677:M678)</f>
        <v>0</v>
      </c>
      <c r="N679" s="103">
        <f>SUM(N677:N678)</f>
        <v>49008</v>
      </c>
      <c r="O679" s="7"/>
      <c r="P679" s="34"/>
    </row>
    <row r="680" spans="1:16" x14ac:dyDescent="0.25">
      <c r="A680" s="7"/>
      <c r="B680" s="7"/>
      <c r="C680" s="7"/>
      <c r="D680" s="7"/>
      <c r="E680" s="7"/>
      <c r="F680" s="8"/>
      <c r="G680" s="7"/>
      <c r="H680" s="9"/>
      <c r="I680" s="7"/>
      <c r="J680" s="9"/>
      <c r="K680" s="28"/>
      <c r="L680" s="9"/>
      <c r="M680" s="9"/>
      <c r="N680" s="44"/>
      <c r="O680" s="7"/>
      <c r="P680" s="34"/>
    </row>
    <row r="681" spans="1:16" x14ac:dyDescent="0.25">
      <c r="A681" s="7">
        <v>190</v>
      </c>
      <c r="B681" s="7">
        <v>6</v>
      </c>
      <c r="C681" s="7"/>
      <c r="D681" s="7">
        <v>6</v>
      </c>
      <c r="E681" s="7">
        <v>76</v>
      </c>
      <c r="F681" s="8" t="s">
        <v>686</v>
      </c>
      <c r="G681" s="7" t="s">
        <v>23</v>
      </c>
      <c r="H681" s="9">
        <v>268</v>
      </c>
      <c r="I681" s="7">
        <v>84</v>
      </c>
      <c r="J681" s="9">
        <v>0</v>
      </c>
      <c r="K681" s="28"/>
      <c r="L681" s="9">
        <v>8790</v>
      </c>
      <c r="M681" s="9">
        <v>0</v>
      </c>
      <c r="N681" s="44">
        <f>L681+M681</f>
        <v>8790</v>
      </c>
      <c r="O681" s="7"/>
      <c r="P681" s="34"/>
    </row>
    <row r="682" spans="1:16" x14ac:dyDescent="0.25">
      <c r="A682" s="7"/>
      <c r="B682" s="7"/>
      <c r="C682" s="7"/>
      <c r="D682" s="7">
        <v>6</v>
      </c>
      <c r="E682" s="7">
        <v>112</v>
      </c>
      <c r="F682" s="8" t="s">
        <v>713</v>
      </c>
      <c r="G682" s="7" t="s">
        <v>23</v>
      </c>
      <c r="H682" s="9">
        <v>200</v>
      </c>
      <c r="I682" s="7">
        <v>84</v>
      </c>
      <c r="J682" s="9">
        <v>50</v>
      </c>
      <c r="K682" s="28">
        <v>30</v>
      </c>
      <c r="L682" s="9">
        <v>7840</v>
      </c>
      <c r="M682" s="9">
        <v>0</v>
      </c>
      <c r="N682" s="44">
        <f>L682+M682</f>
        <v>7840</v>
      </c>
      <c r="O682" s="7"/>
      <c r="P682" s="34"/>
    </row>
    <row r="683" spans="1:16" x14ac:dyDescent="0.25">
      <c r="A683" s="7"/>
      <c r="B683" s="7"/>
      <c r="C683" s="7"/>
      <c r="D683" s="7"/>
      <c r="E683" s="7"/>
      <c r="F683" s="8"/>
      <c r="G683" s="7"/>
      <c r="H683" s="9"/>
      <c r="I683" s="7"/>
      <c r="J683" s="9"/>
      <c r="K683" s="28"/>
      <c r="L683" s="6">
        <f>SUM(L681:L682)</f>
        <v>16630</v>
      </c>
      <c r="M683" s="6">
        <f>SUM(M681:M682)</f>
        <v>0</v>
      </c>
      <c r="N683" s="103">
        <f>SUM(N681:N682)</f>
        <v>16630</v>
      </c>
      <c r="O683" s="7"/>
      <c r="P683" s="34"/>
    </row>
    <row r="684" spans="1:16" x14ac:dyDescent="0.25">
      <c r="A684" s="7"/>
      <c r="B684" s="7"/>
      <c r="C684" s="7"/>
      <c r="D684" s="7"/>
      <c r="E684" s="7"/>
      <c r="F684" s="8"/>
      <c r="G684" s="7"/>
      <c r="H684" s="9"/>
      <c r="I684" s="7"/>
      <c r="J684" s="9"/>
      <c r="K684" s="28"/>
      <c r="L684" s="9"/>
      <c r="M684" s="9"/>
      <c r="N684" s="44"/>
      <c r="O684" s="7"/>
      <c r="P684" s="34"/>
    </row>
    <row r="685" spans="1:16" x14ac:dyDescent="0.25">
      <c r="A685" s="7">
        <v>191</v>
      </c>
      <c r="B685" s="7">
        <v>6</v>
      </c>
      <c r="C685" s="7"/>
      <c r="D685" s="7">
        <v>6</v>
      </c>
      <c r="E685" s="7">
        <v>113</v>
      </c>
      <c r="F685" s="8" t="s">
        <v>714</v>
      </c>
      <c r="G685" s="7" t="s">
        <v>23</v>
      </c>
      <c r="H685" s="9">
        <v>194</v>
      </c>
      <c r="I685" s="7">
        <v>84</v>
      </c>
      <c r="J685" s="9">
        <v>50</v>
      </c>
      <c r="K685" s="28">
        <v>30</v>
      </c>
      <c r="L685" s="9">
        <v>7643</v>
      </c>
      <c r="M685" s="9">
        <v>0</v>
      </c>
      <c r="N685" s="44">
        <f>L685+M685</f>
        <v>7643</v>
      </c>
      <c r="O685" s="7"/>
      <c r="P685" s="34"/>
    </row>
    <row r="686" spans="1:16" x14ac:dyDescent="0.25">
      <c r="A686" s="7">
        <v>192</v>
      </c>
      <c r="B686" s="7">
        <v>6</v>
      </c>
      <c r="C686" s="7"/>
      <c r="D686" s="7">
        <v>6</v>
      </c>
      <c r="E686" s="7">
        <v>114</v>
      </c>
      <c r="F686" s="8" t="s">
        <v>715</v>
      </c>
      <c r="G686" s="7" t="s">
        <v>23</v>
      </c>
      <c r="H686" s="9">
        <v>138</v>
      </c>
      <c r="I686" s="7">
        <v>84</v>
      </c>
      <c r="J686" s="9">
        <v>50</v>
      </c>
      <c r="K686" s="28">
        <v>30</v>
      </c>
      <c r="L686" s="9">
        <v>5806</v>
      </c>
      <c r="M686" s="9">
        <v>0</v>
      </c>
      <c r="N686" s="44">
        <f>L686+M686</f>
        <v>5806</v>
      </c>
      <c r="O686" s="7"/>
      <c r="P686" s="34"/>
    </row>
    <row r="687" spans="1:16" x14ac:dyDescent="0.25">
      <c r="A687" s="7"/>
      <c r="B687" s="7"/>
      <c r="C687" s="7"/>
      <c r="D687" s="7"/>
      <c r="E687" s="7"/>
      <c r="F687" s="8"/>
      <c r="G687" s="7"/>
      <c r="H687" s="9"/>
      <c r="I687" s="7"/>
      <c r="J687" s="9"/>
      <c r="K687" s="28"/>
      <c r="L687" s="9"/>
      <c r="M687" s="9"/>
      <c r="N687" s="44"/>
      <c r="O687" s="7"/>
      <c r="P687" s="34"/>
    </row>
    <row r="688" spans="1:16" x14ac:dyDescent="0.25">
      <c r="A688" s="7">
        <v>193</v>
      </c>
      <c r="B688" s="7">
        <v>6</v>
      </c>
      <c r="C688" s="7"/>
      <c r="D688" s="7">
        <v>6</v>
      </c>
      <c r="E688" s="7">
        <v>66</v>
      </c>
      <c r="F688" s="8" t="s">
        <v>676</v>
      </c>
      <c r="G688" s="7" t="s">
        <v>23</v>
      </c>
      <c r="H688" s="9">
        <v>360</v>
      </c>
      <c r="I688" s="7">
        <v>84</v>
      </c>
      <c r="J688" s="9">
        <v>0</v>
      </c>
      <c r="K688" s="28"/>
      <c r="L688" s="9">
        <v>11808</v>
      </c>
      <c r="M688" s="9">
        <v>0</v>
      </c>
      <c r="N688" s="44">
        <f>L688+M688</f>
        <v>11808</v>
      </c>
      <c r="O688" s="7"/>
      <c r="P688" s="34"/>
    </row>
    <row r="689" spans="1:16" x14ac:dyDescent="0.25">
      <c r="A689" s="7"/>
      <c r="B689" s="7"/>
      <c r="C689" s="7"/>
      <c r="D689" s="7">
        <v>6</v>
      </c>
      <c r="E689" s="7">
        <v>115</v>
      </c>
      <c r="F689" s="8" t="s">
        <v>716</v>
      </c>
      <c r="G689" s="7" t="s">
        <v>23</v>
      </c>
      <c r="H689" s="9">
        <v>138</v>
      </c>
      <c r="I689" s="7">
        <v>84</v>
      </c>
      <c r="J689" s="9">
        <v>50</v>
      </c>
      <c r="K689" s="28">
        <v>29</v>
      </c>
      <c r="L689" s="9">
        <v>6726</v>
      </c>
      <c r="M689" s="9">
        <v>0</v>
      </c>
      <c r="N689" s="44">
        <f>L689+M689</f>
        <v>6726</v>
      </c>
      <c r="O689" s="7"/>
      <c r="P689" s="34"/>
    </row>
    <row r="690" spans="1:16" x14ac:dyDescent="0.25">
      <c r="A690" s="7"/>
      <c r="B690" s="7"/>
      <c r="C690" s="7"/>
      <c r="D690" s="7">
        <v>6</v>
      </c>
      <c r="E690" s="7">
        <v>119</v>
      </c>
      <c r="F690" s="8" t="s">
        <v>719</v>
      </c>
      <c r="G690" s="7" t="s">
        <v>23</v>
      </c>
      <c r="H690" s="9">
        <v>294</v>
      </c>
      <c r="I690" s="7">
        <v>84</v>
      </c>
      <c r="J690" s="9">
        <v>50</v>
      </c>
      <c r="K690" s="28">
        <v>30</v>
      </c>
      <c r="L690" s="9">
        <v>10925</v>
      </c>
      <c r="M690" s="9">
        <v>0</v>
      </c>
      <c r="N690" s="44">
        <f>L690+M690</f>
        <v>10925</v>
      </c>
      <c r="O690" s="7"/>
      <c r="P690" s="34"/>
    </row>
    <row r="691" spans="1:16" x14ac:dyDescent="0.25">
      <c r="A691" s="7"/>
      <c r="B691" s="7"/>
      <c r="C691" s="7"/>
      <c r="D691" s="7"/>
      <c r="E691" s="7"/>
      <c r="F691" s="8"/>
      <c r="G691" s="7"/>
      <c r="H691" s="9"/>
      <c r="I691" s="7"/>
      <c r="J691" s="9"/>
      <c r="K691" s="28"/>
      <c r="L691" s="6">
        <f>SUM(L688:L690)</f>
        <v>29459</v>
      </c>
      <c r="M691" s="6">
        <f>SUM(M688:M690)</f>
        <v>0</v>
      </c>
      <c r="N691" s="103">
        <f>SUM(N688:N690)</f>
        <v>29459</v>
      </c>
      <c r="O691" s="7"/>
      <c r="P691" s="34"/>
    </row>
    <row r="692" spans="1:16" x14ac:dyDescent="0.25">
      <c r="A692" s="7"/>
      <c r="B692" s="7"/>
      <c r="C692" s="7"/>
      <c r="D692" s="7"/>
      <c r="E692" s="7"/>
      <c r="F692" s="8"/>
      <c r="G692" s="7"/>
      <c r="H692" s="9"/>
      <c r="I692" s="7"/>
      <c r="J692" s="9"/>
      <c r="K692" s="28"/>
      <c r="L692" s="9"/>
      <c r="M692" s="9"/>
      <c r="N692" s="44"/>
      <c r="O692" s="7"/>
      <c r="P692" s="34"/>
    </row>
    <row r="693" spans="1:16" x14ac:dyDescent="0.25">
      <c r="A693" s="7">
        <v>194</v>
      </c>
      <c r="B693" s="7">
        <v>6</v>
      </c>
      <c r="C693" s="7"/>
      <c r="D693" s="7">
        <v>3</v>
      </c>
      <c r="E693" s="7">
        <v>120</v>
      </c>
      <c r="F693" s="8" t="s">
        <v>459</v>
      </c>
      <c r="G693" s="7" t="s">
        <v>23</v>
      </c>
      <c r="H693" s="9">
        <v>3105</v>
      </c>
      <c r="I693" s="7">
        <v>83</v>
      </c>
      <c r="J693" s="9">
        <v>0</v>
      </c>
      <c r="K693" s="28"/>
      <c r="L693" s="9">
        <v>127926</v>
      </c>
      <c r="M693" s="9">
        <v>0</v>
      </c>
      <c r="N693" s="44">
        <f>L693+M693</f>
        <v>127926</v>
      </c>
      <c r="O693" s="7"/>
      <c r="P693" s="34"/>
    </row>
    <row r="694" spans="1:16" x14ac:dyDescent="0.25">
      <c r="A694" s="7"/>
      <c r="B694" s="7"/>
      <c r="C694" s="7"/>
      <c r="D694" s="7">
        <v>6</v>
      </c>
      <c r="E694" s="7">
        <v>121</v>
      </c>
      <c r="F694" s="8" t="s">
        <v>721</v>
      </c>
      <c r="G694" s="7" t="s">
        <v>23</v>
      </c>
      <c r="H694" s="9">
        <v>574</v>
      </c>
      <c r="I694" s="7">
        <v>86</v>
      </c>
      <c r="J694" s="9">
        <v>66</v>
      </c>
      <c r="K694" s="28">
        <v>29</v>
      </c>
      <c r="L694" s="9">
        <v>23011</v>
      </c>
      <c r="M694" s="9">
        <v>0</v>
      </c>
      <c r="N694" s="44">
        <f>L694+M694</f>
        <v>23011</v>
      </c>
      <c r="O694" s="7"/>
      <c r="P694" s="34"/>
    </row>
    <row r="695" spans="1:16" x14ac:dyDescent="0.25">
      <c r="A695" s="7"/>
      <c r="B695" s="7"/>
      <c r="C695" s="7"/>
      <c r="D695" s="7"/>
      <c r="E695" s="7"/>
      <c r="F695" s="8"/>
      <c r="G695" s="7"/>
      <c r="H695" s="9"/>
      <c r="I695" s="7"/>
      <c r="J695" s="9"/>
      <c r="K695" s="28"/>
      <c r="L695" s="6">
        <f>SUM(L693:L694)</f>
        <v>150937</v>
      </c>
      <c r="M695" s="6">
        <f>SUM(M693:M694)</f>
        <v>0</v>
      </c>
      <c r="N695" s="103">
        <f>SUM(N693:N694)</f>
        <v>150937</v>
      </c>
      <c r="O695" s="7"/>
      <c r="P695" s="34"/>
    </row>
    <row r="696" spans="1:16" x14ac:dyDescent="0.25">
      <c r="A696" s="7"/>
      <c r="B696" s="7"/>
      <c r="C696" s="7"/>
      <c r="D696" s="7"/>
      <c r="E696" s="7"/>
      <c r="F696" s="8"/>
      <c r="G696" s="7"/>
      <c r="H696" s="9"/>
      <c r="I696" s="7"/>
      <c r="J696" s="9"/>
      <c r="K696" s="28"/>
      <c r="L696" s="9"/>
      <c r="M696" s="9"/>
      <c r="N696" s="44"/>
      <c r="O696" s="7"/>
      <c r="P696" s="34"/>
    </row>
    <row r="697" spans="1:16" x14ac:dyDescent="0.25">
      <c r="A697" s="7">
        <v>195</v>
      </c>
      <c r="B697" s="7">
        <v>6</v>
      </c>
      <c r="C697" s="7"/>
      <c r="D697" s="7">
        <v>6</v>
      </c>
      <c r="E697" s="7">
        <v>123</v>
      </c>
      <c r="F697" s="8" t="s">
        <v>723</v>
      </c>
      <c r="G697" s="7" t="s">
        <v>23</v>
      </c>
      <c r="H697" s="9">
        <v>317</v>
      </c>
      <c r="I697" s="7">
        <v>84</v>
      </c>
      <c r="J697" s="9">
        <v>66</v>
      </c>
      <c r="K697" s="28">
        <v>30</v>
      </c>
      <c r="L697" s="9">
        <v>13367</v>
      </c>
      <c r="M697" s="9">
        <v>0</v>
      </c>
      <c r="N697" s="44">
        <f t="shared" ref="N697:N710" si="11">L697+M697</f>
        <v>13367</v>
      </c>
      <c r="O697" s="7"/>
      <c r="P697" s="34"/>
    </row>
    <row r="698" spans="1:16" x14ac:dyDescent="0.25">
      <c r="A698" s="7">
        <v>196</v>
      </c>
      <c r="B698" s="7">
        <v>6</v>
      </c>
      <c r="C698" s="7"/>
      <c r="D698" s="7">
        <v>6</v>
      </c>
      <c r="E698" s="7">
        <v>124</v>
      </c>
      <c r="F698" s="8" t="s">
        <v>724</v>
      </c>
      <c r="G698" s="7" t="s">
        <v>23</v>
      </c>
      <c r="H698" s="9">
        <v>325</v>
      </c>
      <c r="I698" s="7">
        <v>84</v>
      </c>
      <c r="J698" s="9">
        <v>66</v>
      </c>
      <c r="K698" s="28">
        <v>29</v>
      </c>
      <c r="L698" s="9">
        <v>13564</v>
      </c>
      <c r="M698" s="9">
        <v>0</v>
      </c>
      <c r="N698" s="44">
        <f t="shared" si="11"/>
        <v>13564</v>
      </c>
      <c r="O698" s="7"/>
      <c r="P698" s="34"/>
    </row>
    <row r="699" spans="1:16" x14ac:dyDescent="0.25">
      <c r="A699" s="7">
        <v>197</v>
      </c>
      <c r="B699" s="7">
        <v>6</v>
      </c>
      <c r="C699" s="7"/>
      <c r="D699" s="7">
        <v>6</v>
      </c>
      <c r="E699" s="7">
        <v>125</v>
      </c>
      <c r="F699" s="8" t="s">
        <v>725</v>
      </c>
      <c r="G699" s="7" t="s">
        <v>23</v>
      </c>
      <c r="H699" s="9">
        <v>105</v>
      </c>
      <c r="I699" s="7">
        <v>84</v>
      </c>
      <c r="J699" s="9">
        <v>35</v>
      </c>
      <c r="K699" s="28">
        <v>33</v>
      </c>
      <c r="L699" s="9">
        <v>5450</v>
      </c>
      <c r="M699" s="9">
        <v>0</v>
      </c>
      <c r="N699" s="44">
        <f t="shared" si="11"/>
        <v>5450</v>
      </c>
      <c r="O699" s="7"/>
      <c r="P699" s="34"/>
    </row>
    <row r="700" spans="1:16" x14ac:dyDescent="0.25">
      <c r="A700" s="7">
        <v>198</v>
      </c>
      <c r="B700" s="7">
        <v>6</v>
      </c>
      <c r="C700" s="7"/>
      <c r="D700" s="7">
        <v>6</v>
      </c>
      <c r="E700" s="7">
        <v>126</v>
      </c>
      <c r="F700" s="8" t="s">
        <v>726</v>
      </c>
      <c r="G700" s="7" t="s">
        <v>23</v>
      </c>
      <c r="H700" s="9">
        <v>105</v>
      </c>
      <c r="I700" s="7">
        <v>84</v>
      </c>
      <c r="J700" s="9">
        <v>35</v>
      </c>
      <c r="K700" s="28">
        <v>33</v>
      </c>
      <c r="L700" s="9">
        <v>5450</v>
      </c>
      <c r="M700" s="9">
        <v>0</v>
      </c>
      <c r="N700" s="44">
        <f t="shared" si="11"/>
        <v>5450</v>
      </c>
      <c r="O700" s="7"/>
      <c r="P700" s="34"/>
    </row>
    <row r="701" spans="1:16" x14ac:dyDescent="0.25">
      <c r="A701" s="7">
        <v>199</v>
      </c>
      <c r="B701" s="113">
        <v>6</v>
      </c>
      <c r="C701" s="113"/>
      <c r="D701" s="113">
        <v>6</v>
      </c>
      <c r="E701" s="113">
        <v>127</v>
      </c>
      <c r="F701" s="114" t="s">
        <v>518</v>
      </c>
      <c r="G701" s="113" t="s">
        <v>23</v>
      </c>
      <c r="H701" s="115">
        <v>216</v>
      </c>
      <c r="I701" s="113">
        <v>84</v>
      </c>
      <c r="J701" s="115">
        <v>48</v>
      </c>
      <c r="K701" s="116">
        <v>33</v>
      </c>
      <c r="L701" s="115">
        <v>6195</v>
      </c>
      <c r="M701" s="115">
        <v>0</v>
      </c>
      <c r="N701" s="117">
        <f t="shared" si="11"/>
        <v>6195</v>
      </c>
      <c r="O701" s="113"/>
      <c r="P701" s="118"/>
    </row>
    <row r="702" spans="1:16" x14ac:dyDescent="0.25">
      <c r="A702" s="18"/>
      <c r="B702" s="13"/>
      <c r="C702" s="13"/>
      <c r="D702" s="13"/>
      <c r="E702" s="13"/>
      <c r="F702" s="14"/>
      <c r="G702" s="13"/>
      <c r="H702" s="15"/>
      <c r="I702" s="13"/>
      <c r="J702" s="15"/>
      <c r="K702" s="16"/>
      <c r="L702" s="15"/>
      <c r="M702" s="15"/>
      <c r="N702" s="17"/>
      <c r="O702" s="13"/>
      <c r="P702" s="119"/>
    </row>
    <row r="703" spans="1:16" x14ac:dyDescent="0.25">
      <c r="A703" s="18">
        <v>200</v>
      </c>
      <c r="B703" s="60">
        <v>6</v>
      </c>
      <c r="C703" s="60"/>
      <c r="D703" s="60">
        <v>6</v>
      </c>
      <c r="E703" s="60">
        <v>108</v>
      </c>
      <c r="F703" s="81" t="s">
        <v>1012</v>
      </c>
      <c r="G703" s="60" t="s">
        <v>23</v>
      </c>
      <c r="H703" s="62">
        <v>168</v>
      </c>
      <c r="I703" s="60">
        <v>82</v>
      </c>
      <c r="J703" s="62">
        <v>54</v>
      </c>
      <c r="K703" s="63">
        <v>30</v>
      </c>
      <c r="L703" s="80">
        <v>7213</v>
      </c>
      <c r="M703" s="62">
        <v>0</v>
      </c>
      <c r="N703" s="80">
        <f>L703+M703</f>
        <v>7213</v>
      </c>
      <c r="O703" s="60"/>
      <c r="P703" s="61" t="s">
        <v>1011</v>
      </c>
    </row>
    <row r="704" spans="1:16" x14ac:dyDescent="0.25">
      <c r="A704" s="145"/>
      <c r="B704" s="60"/>
      <c r="C704" s="60"/>
      <c r="D704" s="60">
        <v>6</v>
      </c>
      <c r="E704" s="60">
        <v>129</v>
      </c>
      <c r="F704" s="81" t="s">
        <v>1013</v>
      </c>
      <c r="G704" s="60" t="s">
        <v>23</v>
      </c>
      <c r="H704" s="62">
        <v>409</v>
      </c>
      <c r="I704" s="60">
        <v>82</v>
      </c>
      <c r="J704" s="62">
        <v>60</v>
      </c>
      <c r="K704" s="63">
        <v>30</v>
      </c>
      <c r="L704" s="80">
        <v>15751</v>
      </c>
      <c r="M704" s="62">
        <v>0</v>
      </c>
      <c r="N704" s="80">
        <f t="shared" si="11"/>
        <v>15751</v>
      </c>
      <c r="O704" s="60"/>
      <c r="P704" s="61" t="s">
        <v>1014</v>
      </c>
    </row>
    <row r="705" spans="1:16" x14ac:dyDescent="0.25">
      <c r="A705" s="60"/>
      <c r="B705" s="60"/>
      <c r="C705" s="60"/>
      <c r="D705" s="60"/>
      <c r="E705" s="60"/>
      <c r="F705" s="81"/>
      <c r="G705" s="60"/>
      <c r="H705" s="62"/>
      <c r="I705" s="60"/>
      <c r="J705" s="62"/>
      <c r="K705" s="63"/>
      <c r="L705" s="94">
        <f>SUM(L703:L704)</f>
        <v>22964</v>
      </c>
      <c r="M705" s="93">
        <f>SUM(M703:M704)</f>
        <v>0</v>
      </c>
      <c r="N705" s="94">
        <f>SUM(N703:N704)</f>
        <v>22964</v>
      </c>
      <c r="O705" s="60"/>
      <c r="P705" s="61"/>
    </row>
    <row r="706" spans="1:16" x14ac:dyDescent="0.25">
      <c r="A706" s="7"/>
      <c r="B706" s="60"/>
      <c r="C706" s="60"/>
      <c r="D706" s="60"/>
      <c r="E706" s="60"/>
      <c r="F706" s="81"/>
      <c r="G706" s="60"/>
      <c r="H706" s="62"/>
      <c r="I706" s="60"/>
      <c r="J706" s="62"/>
      <c r="K706" s="63"/>
      <c r="L706" s="80"/>
      <c r="M706" s="62"/>
      <c r="N706" s="80"/>
      <c r="O706" s="60"/>
      <c r="P706" s="61"/>
    </row>
    <row r="707" spans="1:16" x14ac:dyDescent="0.25">
      <c r="A707" s="7">
        <v>201</v>
      </c>
      <c r="B707" s="146">
        <v>6</v>
      </c>
      <c r="C707" s="146"/>
      <c r="D707" s="146">
        <v>6</v>
      </c>
      <c r="E707" s="146">
        <v>130</v>
      </c>
      <c r="F707" s="147" t="s">
        <v>729</v>
      </c>
      <c r="G707" s="146" t="s">
        <v>23</v>
      </c>
      <c r="H707" s="148">
        <v>818</v>
      </c>
      <c r="I707" s="146">
        <v>84</v>
      </c>
      <c r="J707" s="148">
        <v>112</v>
      </c>
      <c r="K707" s="149">
        <v>29</v>
      </c>
      <c r="L707" s="148">
        <v>36718</v>
      </c>
      <c r="M707" s="148">
        <v>0</v>
      </c>
      <c r="N707" s="150">
        <f t="shared" si="11"/>
        <v>36718</v>
      </c>
      <c r="O707" s="146"/>
      <c r="P707" s="151"/>
    </row>
    <row r="708" spans="1:16" x14ac:dyDescent="0.25">
      <c r="A708" s="18"/>
      <c r="B708" s="13"/>
      <c r="C708" s="13"/>
      <c r="D708" s="13"/>
      <c r="E708" s="13"/>
      <c r="F708" s="14"/>
      <c r="G708" s="13"/>
      <c r="H708" s="15"/>
      <c r="I708" s="13"/>
      <c r="J708" s="15"/>
      <c r="K708" s="16"/>
      <c r="L708" s="15"/>
      <c r="M708" s="15"/>
      <c r="N708" s="17"/>
      <c r="O708" s="13"/>
      <c r="P708" s="119"/>
    </row>
    <row r="709" spans="1:16" x14ac:dyDescent="0.25">
      <c r="A709" s="18">
        <v>202</v>
      </c>
      <c r="B709" s="60">
        <v>6</v>
      </c>
      <c r="C709" s="60"/>
      <c r="D709" s="60">
        <v>4</v>
      </c>
      <c r="E709" s="60">
        <v>153</v>
      </c>
      <c r="F709" s="81" t="s">
        <v>1015</v>
      </c>
      <c r="G709" s="60" t="s">
        <v>23</v>
      </c>
      <c r="H709" s="62">
        <v>136</v>
      </c>
      <c r="I709" s="60">
        <v>82</v>
      </c>
      <c r="J709" s="62"/>
      <c r="K709" s="63"/>
      <c r="L709" s="80">
        <v>4461</v>
      </c>
      <c r="M709" s="9">
        <v>0</v>
      </c>
      <c r="N709" s="80">
        <f t="shared" si="11"/>
        <v>4461</v>
      </c>
      <c r="O709" s="60"/>
      <c r="P709" s="61" t="s">
        <v>928</v>
      </c>
    </row>
    <row r="710" spans="1:16" x14ac:dyDescent="0.25">
      <c r="A710" s="7"/>
      <c r="B710" s="7"/>
      <c r="C710" s="7"/>
      <c r="D710" s="7">
        <v>6</v>
      </c>
      <c r="E710" s="7">
        <v>131</v>
      </c>
      <c r="F710" s="8" t="s">
        <v>730</v>
      </c>
      <c r="G710" s="7" t="s">
        <v>23</v>
      </c>
      <c r="H710" s="9">
        <v>192</v>
      </c>
      <c r="I710" s="7">
        <v>86</v>
      </c>
      <c r="J710" s="9">
        <v>60</v>
      </c>
      <c r="K710" s="28">
        <v>30</v>
      </c>
      <c r="L710" s="9">
        <v>6022</v>
      </c>
      <c r="M710" s="9">
        <v>0</v>
      </c>
      <c r="N710" s="44">
        <f t="shared" si="11"/>
        <v>6022</v>
      </c>
      <c r="O710" s="7"/>
      <c r="P710" s="34"/>
    </row>
    <row r="711" spans="1:16" x14ac:dyDescent="0.25">
      <c r="A711" s="7"/>
      <c r="B711" s="7"/>
      <c r="C711" s="7"/>
      <c r="D711" s="7"/>
      <c r="E711" s="7"/>
      <c r="F711" s="8"/>
      <c r="G711" s="7"/>
      <c r="H711" s="9"/>
      <c r="I711" s="7"/>
      <c r="J711" s="9"/>
      <c r="K711" s="28"/>
      <c r="L711" s="6">
        <f>SUM(L709:L710)</f>
        <v>10483</v>
      </c>
      <c r="M711" s="6">
        <f>SUM(M709:M710)</f>
        <v>0</v>
      </c>
      <c r="N711" s="103">
        <f>SUM(N709:N710)</f>
        <v>10483</v>
      </c>
      <c r="O711" s="7"/>
      <c r="P711" s="34"/>
    </row>
    <row r="712" spans="1:16" x14ac:dyDescent="0.25">
      <c r="A712" s="7"/>
      <c r="B712" s="7"/>
      <c r="C712" s="7"/>
      <c r="D712" s="7"/>
      <c r="E712" s="7"/>
      <c r="F712" s="8"/>
      <c r="G712" s="7"/>
      <c r="H712" s="9"/>
      <c r="I712" s="7"/>
      <c r="J712" s="9"/>
      <c r="K712" s="28"/>
      <c r="L712" s="9"/>
      <c r="M712" s="9"/>
      <c r="N712" s="44"/>
      <c r="O712" s="7"/>
      <c r="P712" s="34"/>
    </row>
    <row r="713" spans="1:16" x14ac:dyDescent="0.25">
      <c r="A713" s="7">
        <v>203</v>
      </c>
      <c r="B713" s="7">
        <v>6</v>
      </c>
      <c r="C713" s="7"/>
      <c r="D713" s="7">
        <v>6</v>
      </c>
      <c r="E713" s="7">
        <v>133</v>
      </c>
      <c r="F713" s="8" t="s">
        <v>732</v>
      </c>
      <c r="G713" s="7" t="s">
        <v>23</v>
      </c>
      <c r="H713" s="9">
        <v>338</v>
      </c>
      <c r="I713" s="7">
        <v>84</v>
      </c>
      <c r="J713" s="9">
        <v>54</v>
      </c>
      <c r="K713" s="28">
        <v>30</v>
      </c>
      <c r="L713" s="9">
        <v>12789</v>
      </c>
      <c r="M713" s="9">
        <v>0</v>
      </c>
      <c r="N713" s="44">
        <f>L713+M713</f>
        <v>12789</v>
      </c>
      <c r="O713" s="7"/>
      <c r="P713" s="34"/>
    </row>
    <row r="714" spans="1:16" x14ac:dyDescent="0.25">
      <c r="A714" s="7"/>
      <c r="B714" s="60"/>
      <c r="C714" s="60"/>
      <c r="D714" s="60">
        <v>6</v>
      </c>
      <c r="E714" s="60">
        <v>134</v>
      </c>
      <c r="F714" s="81" t="s">
        <v>1016</v>
      </c>
      <c r="G714" s="60" t="s">
        <v>23</v>
      </c>
      <c r="H714" s="62">
        <v>313</v>
      </c>
      <c r="I714" s="60">
        <v>82</v>
      </c>
      <c r="J714" s="62">
        <v>54</v>
      </c>
      <c r="K714" s="63">
        <v>30</v>
      </c>
      <c r="L714" s="80">
        <v>11969</v>
      </c>
      <c r="M714" s="62">
        <v>0</v>
      </c>
      <c r="N714" s="80">
        <f>L714+M714</f>
        <v>11969</v>
      </c>
      <c r="O714" s="60"/>
      <c r="P714" s="61" t="s">
        <v>1017</v>
      </c>
    </row>
    <row r="715" spans="1:16" x14ac:dyDescent="0.25">
      <c r="A715" s="7"/>
      <c r="B715" s="7"/>
      <c r="C715" s="7"/>
      <c r="D715" s="7">
        <v>10</v>
      </c>
      <c r="E715" s="7">
        <v>168</v>
      </c>
      <c r="F715" s="8" t="s">
        <v>877</v>
      </c>
      <c r="G715" s="7" t="s">
        <v>23</v>
      </c>
      <c r="H715" s="9">
        <v>1536</v>
      </c>
      <c r="I715" s="7">
        <v>86</v>
      </c>
      <c r="J715" s="9">
        <v>0</v>
      </c>
      <c r="K715" s="28"/>
      <c r="L715" s="9">
        <v>29491</v>
      </c>
      <c r="M715" s="9">
        <v>0</v>
      </c>
      <c r="N715" s="44">
        <f>L715+M715</f>
        <v>29491</v>
      </c>
      <c r="O715" s="7"/>
      <c r="P715" s="34"/>
    </row>
    <row r="716" spans="1:16" x14ac:dyDescent="0.25">
      <c r="A716" s="7"/>
      <c r="B716" s="7"/>
      <c r="C716" s="7"/>
      <c r="D716" s="7">
        <v>10</v>
      </c>
      <c r="E716" s="7">
        <v>169</v>
      </c>
      <c r="F716" s="8" t="s">
        <v>338</v>
      </c>
      <c r="G716" s="7" t="s">
        <v>23</v>
      </c>
      <c r="H716" s="9">
        <v>1598</v>
      </c>
      <c r="I716" s="7">
        <v>86</v>
      </c>
      <c r="J716" s="9">
        <v>0</v>
      </c>
      <c r="K716" s="28"/>
      <c r="L716" s="9">
        <v>30682</v>
      </c>
      <c r="M716" s="9">
        <v>0</v>
      </c>
      <c r="N716" s="44">
        <f>L716+M716</f>
        <v>30682</v>
      </c>
      <c r="O716" s="7"/>
      <c r="P716" s="34"/>
    </row>
    <row r="717" spans="1:16" x14ac:dyDescent="0.25">
      <c r="A717" s="7"/>
      <c r="B717" s="7"/>
      <c r="C717" s="7"/>
      <c r="D717" s="7"/>
      <c r="E717" s="7"/>
      <c r="F717" s="8"/>
      <c r="G717" s="7"/>
      <c r="H717" s="9"/>
      <c r="I717" s="7"/>
      <c r="J717" s="9"/>
      <c r="K717" s="28"/>
      <c r="L717" s="6">
        <f>SUM(L713:L716)</f>
        <v>84931</v>
      </c>
      <c r="M717" s="6">
        <f>SUM(M713:M716)</f>
        <v>0</v>
      </c>
      <c r="N717" s="103">
        <f>SUM(N713:N716)</f>
        <v>84931</v>
      </c>
      <c r="O717" s="7"/>
      <c r="P717" s="34"/>
    </row>
    <row r="718" spans="1:16" x14ac:dyDescent="0.25">
      <c r="A718" s="7"/>
      <c r="B718" s="7"/>
      <c r="C718" s="7"/>
      <c r="D718" s="7"/>
      <c r="E718" s="7"/>
      <c r="F718" s="8"/>
      <c r="G718" s="7"/>
      <c r="H718" s="9"/>
      <c r="I718" s="7"/>
      <c r="J718" s="9"/>
      <c r="K718" s="28"/>
      <c r="L718" s="9"/>
      <c r="M718" s="9"/>
      <c r="N718" s="44"/>
      <c r="O718" s="7"/>
      <c r="P718" s="34"/>
    </row>
    <row r="719" spans="1:16" x14ac:dyDescent="0.25">
      <c r="A719" s="7">
        <v>204</v>
      </c>
      <c r="B719" s="7">
        <v>6</v>
      </c>
      <c r="C719" s="7"/>
      <c r="D719" s="7">
        <v>6</v>
      </c>
      <c r="E719" s="7">
        <v>89</v>
      </c>
      <c r="F719" s="8" t="s">
        <v>695</v>
      </c>
      <c r="G719" s="7" t="s">
        <v>23</v>
      </c>
      <c r="H719" s="9">
        <v>602</v>
      </c>
      <c r="I719" s="7">
        <v>84</v>
      </c>
      <c r="J719" s="9">
        <v>72</v>
      </c>
      <c r="K719" s="28">
        <v>29</v>
      </c>
      <c r="L719" s="9">
        <v>24674</v>
      </c>
      <c r="M719" s="9">
        <v>0</v>
      </c>
      <c r="N719" s="44">
        <f>L719+M719</f>
        <v>24674</v>
      </c>
      <c r="O719" s="7"/>
      <c r="P719" s="34"/>
    </row>
    <row r="720" spans="1:16" x14ac:dyDescent="0.25">
      <c r="A720" s="7"/>
      <c r="B720" s="60"/>
      <c r="C720" s="60"/>
      <c r="D720" s="60">
        <v>6</v>
      </c>
      <c r="E720" s="60">
        <v>135</v>
      </c>
      <c r="F720" s="81" t="s">
        <v>1018</v>
      </c>
      <c r="G720" s="60" t="s">
        <v>23</v>
      </c>
      <c r="H720" s="62">
        <v>862</v>
      </c>
      <c r="I720" s="60">
        <v>82</v>
      </c>
      <c r="J720" s="62">
        <v>42</v>
      </c>
      <c r="K720" s="63">
        <v>29</v>
      </c>
      <c r="L720" s="80">
        <v>29482</v>
      </c>
      <c r="M720" s="62">
        <v>0</v>
      </c>
      <c r="N720" s="80">
        <f>L720+M720</f>
        <v>29482</v>
      </c>
      <c r="O720" s="60"/>
      <c r="P720" s="61" t="s">
        <v>1019</v>
      </c>
    </row>
    <row r="721" spans="1:16" x14ac:dyDescent="0.25">
      <c r="A721" s="7"/>
      <c r="B721" s="7"/>
      <c r="C721" s="7"/>
      <c r="D721" s="7">
        <v>7</v>
      </c>
      <c r="E721" s="7">
        <v>3</v>
      </c>
      <c r="F721" s="8" t="s">
        <v>1020</v>
      </c>
      <c r="G721" s="7" t="s">
        <v>23</v>
      </c>
      <c r="H721" s="9">
        <v>3641</v>
      </c>
      <c r="I721" s="7">
        <v>84</v>
      </c>
      <c r="J721" s="9">
        <v>0</v>
      </c>
      <c r="K721" s="28"/>
      <c r="L721" s="9">
        <v>119425</v>
      </c>
      <c r="M721" s="9">
        <v>0</v>
      </c>
      <c r="N721" s="44">
        <f>L721+M721</f>
        <v>119425</v>
      </c>
      <c r="O721" s="7"/>
      <c r="P721" s="34"/>
    </row>
    <row r="722" spans="1:16" x14ac:dyDescent="0.25">
      <c r="A722" s="7"/>
      <c r="B722" s="7"/>
      <c r="C722" s="7"/>
      <c r="D722" s="7"/>
      <c r="E722" s="7"/>
      <c r="F722" s="8"/>
      <c r="G722" s="7"/>
      <c r="H722" s="9"/>
      <c r="I722" s="7"/>
      <c r="J722" s="9"/>
      <c r="K722" s="28"/>
      <c r="L722" s="6">
        <f>SUM(L719:L721)</f>
        <v>173581</v>
      </c>
      <c r="M722" s="6">
        <f>SUM(M719:M721)</f>
        <v>0</v>
      </c>
      <c r="N722" s="103">
        <f>SUM(N719:N721)</f>
        <v>173581</v>
      </c>
      <c r="O722" s="7"/>
      <c r="P722" s="34"/>
    </row>
    <row r="723" spans="1:16" x14ac:dyDescent="0.25">
      <c r="A723" s="7"/>
      <c r="B723" s="7"/>
      <c r="C723" s="7"/>
      <c r="D723" s="7"/>
      <c r="E723" s="7"/>
      <c r="F723" s="8"/>
      <c r="G723" s="7"/>
      <c r="H723" s="9"/>
      <c r="I723" s="7"/>
      <c r="J723" s="9"/>
      <c r="K723" s="28"/>
      <c r="L723" s="9"/>
      <c r="M723" s="9"/>
      <c r="N723" s="44"/>
      <c r="O723" s="7"/>
      <c r="P723" s="34"/>
    </row>
    <row r="724" spans="1:16" x14ac:dyDescent="0.25">
      <c r="A724" s="7">
        <v>205</v>
      </c>
      <c r="B724" s="7">
        <v>6</v>
      </c>
      <c r="C724" s="7"/>
      <c r="D724" s="7">
        <v>6</v>
      </c>
      <c r="E724" s="7">
        <v>136</v>
      </c>
      <c r="F724" s="8" t="s">
        <v>735</v>
      </c>
      <c r="G724" s="7" t="s">
        <v>23</v>
      </c>
      <c r="H724" s="9">
        <v>351</v>
      </c>
      <c r="I724" s="7">
        <v>86</v>
      </c>
      <c r="J724" s="9">
        <v>35</v>
      </c>
      <c r="K724" s="28">
        <v>29</v>
      </c>
      <c r="L724" s="9">
        <v>7079</v>
      </c>
      <c r="M724" s="9">
        <v>0</v>
      </c>
      <c r="N724" s="44">
        <f>L724+M724</f>
        <v>7079</v>
      </c>
      <c r="O724" s="7"/>
      <c r="P724" s="34"/>
    </row>
    <row r="725" spans="1:16" x14ac:dyDescent="0.25">
      <c r="A725" s="7">
        <v>206</v>
      </c>
      <c r="B725" s="7">
        <v>6</v>
      </c>
      <c r="C725" s="7"/>
      <c r="D725" s="7">
        <v>6</v>
      </c>
      <c r="E725" s="7">
        <v>137</v>
      </c>
      <c r="F725" s="8" t="s">
        <v>736</v>
      </c>
      <c r="G725" s="7" t="s">
        <v>23</v>
      </c>
      <c r="H725" s="9">
        <v>310</v>
      </c>
      <c r="I725" s="7">
        <v>86</v>
      </c>
      <c r="J725" s="9">
        <v>72</v>
      </c>
      <c r="K725" s="28">
        <v>28</v>
      </c>
      <c r="L725" s="9">
        <v>12464</v>
      </c>
      <c r="M725" s="9">
        <v>0</v>
      </c>
      <c r="N725" s="44">
        <f>L725+M725</f>
        <v>12464</v>
      </c>
      <c r="O725" s="7"/>
      <c r="P725" s="34"/>
    </row>
    <row r="726" spans="1:16" x14ac:dyDescent="0.25">
      <c r="A726" s="7"/>
      <c r="B726" s="7"/>
      <c r="C726" s="7"/>
      <c r="D726" s="7"/>
      <c r="E726" s="7"/>
      <c r="F726" s="8"/>
      <c r="G726" s="7"/>
      <c r="H726" s="9"/>
      <c r="I726" s="7"/>
      <c r="J726" s="9"/>
      <c r="K726" s="28"/>
      <c r="L726" s="9"/>
      <c r="M726" s="9"/>
      <c r="N726" s="44"/>
      <c r="O726" s="7"/>
      <c r="P726" s="34"/>
    </row>
    <row r="727" spans="1:16" x14ac:dyDescent="0.25">
      <c r="A727" s="7">
        <v>207</v>
      </c>
      <c r="B727" s="7">
        <v>6</v>
      </c>
      <c r="C727" s="7"/>
      <c r="D727" s="7">
        <v>6</v>
      </c>
      <c r="E727" s="7">
        <v>128</v>
      </c>
      <c r="F727" s="8" t="s">
        <v>727</v>
      </c>
      <c r="G727" s="7" t="s">
        <v>23</v>
      </c>
      <c r="H727" s="9">
        <v>315</v>
      </c>
      <c r="I727" s="7">
        <v>86</v>
      </c>
      <c r="J727" s="9">
        <v>72</v>
      </c>
      <c r="K727" s="28">
        <v>32</v>
      </c>
      <c r="L727" s="9">
        <v>7549</v>
      </c>
      <c r="M727" s="9">
        <v>0</v>
      </c>
      <c r="N727" s="44">
        <f>L727+M727</f>
        <v>7549</v>
      </c>
      <c r="O727" s="7"/>
      <c r="P727" s="34"/>
    </row>
    <row r="728" spans="1:16" x14ac:dyDescent="0.25">
      <c r="A728" s="7"/>
      <c r="B728" s="7"/>
      <c r="C728" s="7"/>
      <c r="D728" s="7">
        <v>6</v>
      </c>
      <c r="E728" s="7">
        <v>143</v>
      </c>
      <c r="F728" s="8" t="s">
        <v>740</v>
      </c>
      <c r="G728" s="7" t="s">
        <v>23</v>
      </c>
      <c r="H728" s="9">
        <v>140</v>
      </c>
      <c r="I728" s="7">
        <v>86</v>
      </c>
      <c r="J728" s="9">
        <v>0</v>
      </c>
      <c r="K728" s="28"/>
      <c r="L728" s="9">
        <v>2688</v>
      </c>
      <c r="M728" s="9">
        <v>0</v>
      </c>
      <c r="N728" s="44">
        <f>L728+M728</f>
        <v>2688</v>
      </c>
      <c r="O728" s="7"/>
      <c r="P728" s="34"/>
    </row>
    <row r="729" spans="1:16" x14ac:dyDescent="0.25">
      <c r="A729" s="7"/>
      <c r="B729" s="7"/>
      <c r="C729" s="7"/>
      <c r="D729" s="7">
        <v>10</v>
      </c>
      <c r="E729" s="7">
        <v>4</v>
      </c>
      <c r="F729" s="8" t="s">
        <v>839</v>
      </c>
      <c r="G729" s="7" t="s">
        <v>23</v>
      </c>
      <c r="H729" s="9">
        <v>933</v>
      </c>
      <c r="I729" s="7">
        <v>86</v>
      </c>
      <c r="J729" s="9">
        <v>0</v>
      </c>
      <c r="K729" s="28"/>
      <c r="L729" s="9">
        <v>17914</v>
      </c>
      <c r="M729" s="9">
        <v>0</v>
      </c>
      <c r="N729" s="44">
        <f>L729+M729</f>
        <v>17914</v>
      </c>
      <c r="O729" s="7"/>
      <c r="P729" s="34"/>
    </row>
    <row r="730" spans="1:16" x14ac:dyDescent="0.25">
      <c r="A730" s="7"/>
      <c r="B730" s="7"/>
      <c r="C730" s="7"/>
      <c r="D730" s="7"/>
      <c r="E730" s="7"/>
      <c r="F730" s="8"/>
      <c r="G730" s="7"/>
      <c r="H730" s="9"/>
      <c r="I730" s="7"/>
      <c r="J730" s="9"/>
      <c r="K730" s="28"/>
      <c r="L730" s="6">
        <f>SUM(L727:L729)</f>
        <v>28151</v>
      </c>
      <c r="M730" s="6">
        <f>SUM(M727:M729)</f>
        <v>0</v>
      </c>
      <c r="N730" s="103">
        <f>SUM(N727:N729)</f>
        <v>28151</v>
      </c>
      <c r="O730" s="7"/>
      <c r="P730" s="34"/>
    </row>
    <row r="731" spans="1:16" x14ac:dyDescent="0.25">
      <c r="B731" s="7"/>
      <c r="C731" s="7"/>
      <c r="D731" s="7"/>
      <c r="E731" s="7"/>
      <c r="F731" s="8"/>
      <c r="G731" s="7"/>
      <c r="H731" s="9"/>
      <c r="I731" s="7"/>
      <c r="J731" s="9"/>
      <c r="K731" s="28"/>
      <c r="L731" s="9"/>
      <c r="M731" s="9"/>
      <c r="N731" s="44"/>
      <c r="O731" s="7"/>
      <c r="P731" s="34"/>
    </row>
    <row r="732" spans="1:16" x14ac:dyDescent="0.25">
      <c r="A732" s="7">
        <v>208</v>
      </c>
      <c r="B732" s="7">
        <v>6</v>
      </c>
      <c r="C732" s="7"/>
      <c r="D732" s="7">
        <v>6</v>
      </c>
      <c r="E732" s="7">
        <v>138</v>
      </c>
      <c r="F732" s="8" t="s">
        <v>737</v>
      </c>
      <c r="G732" s="7" t="s">
        <v>23</v>
      </c>
      <c r="H732" s="9">
        <v>230</v>
      </c>
      <c r="I732" s="7">
        <v>86</v>
      </c>
      <c r="J732" s="9">
        <v>60</v>
      </c>
      <c r="K732" s="28">
        <v>30</v>
      </c>
      <c r="L732" s="9">
        <v>6752</v>
      </c>
      <c r="M732" s="9">
        <v>0</v>
      </c>
      <c r="N732" s="44">
        <f>L732+M732</f>
        <v>6752</v>
      </c>
      <c r="O732" s="7"/>
      <c r="P732" s="34"/>
    </row>
    <row r="733" spans="1:16" x14ac:dyDescent="0.25">
      <c r="A733" s="7"/>
      <c r="B733" s="7"/>
      <c r="C733" s="7"/>
      <c r="D733" s="7"/>
      <c r="E733" s="7"/>
      <c r="F733" s="8"/>
      <c r="G733" s="7"/>
      <c r="H733" s="9"/>
      <c r="I733" s="7"/>
      <c r="J733" s="9"/>
      <c r="K733" s="28"/>
      <c r="L733" s="9"/>
      <c r="M733" s="9"/>
      <c r="N733" s="44"/>
      <c r="O733" s="7"/>
      <c r="P733" s="34"/>
    </row>
    <row r="734" spans="1:16" x14ac:dyDescent="0.25">
      <c r="A734" s="7">
        <v>209</v>
      </c>
      <c r="B734" s="7">
        <v>6</v>
      </c>
      <c r="C734" s="7"/>
      <c r="D734" s="7">
        <v>6</v>
      </c>
      <c r="E734" s="7">
        <v>120</v>
      </c>
      <c r="F734" s="8" t="s">
        <v>720</v>
      </c>
      <c r="G734" s="7" t="s">
        <v>23</v>
      </c>
      <c r="H734" s="9">
        <v>551</v>
      </c>
      <c r="I734" s="7">
        <v>84</v>
      </c>
      <c r="J734" s="9">
        <v>66</v>
      </c>
      <c r="K734" s="28">
        <v>29</v>
      </c>
      <c r="L734" s="9">
        <v>21042</v>
      </c>
      <c r="M734" s="9">
        <v>0</v>
      </c>
      <c r="N734" s="44">
        <f>L734+M734</f>
        <v>21042</v>
      </c>
      <c r="O734" s="7"/>
      <c r="P734" s="34"/>
    </row>
    <row r="735" spans="1:16" x14ac:dyDescent="0.25">
      <c r="A735" s="7"/>
      <c r="B735" s="7"/>
      <c r="C735" s="7"/>
      <c r="D735" s="7">
        <v>10</v>
      </c>
      <c r="E735" s="7">
        <v>2</v>
      </c>
      <c r="F735" s="8" t="s">
        <v>837</v>
      </c>
      <c r="G735" s="7" t="s">
        <v>23</v>
      </c>
      <c r="H735" s="9">
        <v>931</v>
      </c>
      <c r="I735" s="7">
        <v>86</v>
      </c>
      <c r="J735" s="9">
        <v>0</v>
      </c>
      <c r="K735" s="28"/>
      <c r="L735" s="9">
        <v>17875</v>
      </c>
      <c r="M735" s="9">
        <v>0</v>
      </c>
      <c r="N735" s="44">
        <f>L735+M735</f>
        <v>17875</v>
      </c>
      <c r="O735" s="7"/>
      <c r="P735" s="34"/>
    </row>
    <row r="736" spans="1:16" x14ac:dyDescent="0.25">
      <c r="A736" s="7"/>
      <c r="B736" s="7"/>
      <c r="C736" s="7"/>
      <c r="D736" s="7">
        <v>10</v>
      </c>
      <c r="E736" s="7">
        <v>3</v>
      </c>
      <c r="F736" s="8" t="s">
        <v>838</v>
      </c>
      <c r="G736" s="7" t="s">
        <v>23</v>
      </c>
      <c r="H736" s="9">
        <v>931</v>
      </c>
      <c r="I736" s="7">
        <v>86</v>
      </c>
      <c r="J736" s="9">
        <v>0</v>
      </c>
      <c r="K736" s="28"/>
      <c r="L736" s="9">
        <v>17875</v>
      </c>
      <c r="M736" s="9">
        <v>0</v>
      </c>
      <c r="N736" s="44">
        <f>L736+M736</f>
        <v>17875</v>
      </c>
      <c r="O736" s="7"/>
      <c r="P736" s="34"/>
    </row>
    <row r="737" spans="1:16" x14ac:dyDescent="0.25">
      <c r="A737" s="7"/>
      <c r="B737" s="7"/>
      <c r="C737" s="7"/>
      <c r="D737" s="7"/>
      <c r="E737" s="7"/>
      <c r="F737" s="8"/>
      <c r="G737" s="7"/>
      <c r="H737" s="9"/>
      <c r="I737" s="7"/>
      <c r="J737" s="9"/>
      <c r="K737" s="28"/>
      <c r="L737" s="6">
        <f>SUM(L734:L736)</f>
        <v>56792</v>
      </c>
      <c r="M737" s="6">
        <f>SUM(M734:M736)</f>
        <v>0</v>
      </c>
      <c r="N737" s="103">
        <f>SUM(N734:N736)</f>
        <v>56792</v>
      </c>
      <c r="O737" s="7"/>
      <c r="P737" s="34"/>
    </row>
    <row r="738" spans="1:16" x14ac:dyDescent="0.25">
      <c r="A738" s="7"/>
      <c r="B738" s="7"/>
      <c r="C738" s="7"/>
      <c r="D738" s="7"/>
      <c r="E738" s="7"/>
      <c r="F738" s="8"/>
      <c r="G738" s="7"/>
      <c r="H738" s="9"/>
      <c r="I738" s="7"/>
      <c r="J738" s="9"/>
      <c r="K738" s="28"/>
      <c r="L738" s="9"/>
      <c r="M738" s="9"/>
      <c r="N738" s="44"/>
      <c r="O738" s="7"/>
      <c r="P738" s="34"/>
    </row>
    <row r="739" spans="1:16" x14ac:dyDescent="0.25">
      <c r="A739" s="7">
        <v>210</v>
      </c>
      <c r="B739" s="7">
        <v>6</v>
      </c>
      <c r="C739" s="7"/>
      <c r="D739" s="7">
        <v>3</v>
      </c>
      <c r="E739" s="7">
        <v>90</v>
      </c>
      <c r="F739" s="8" t="s">
        <v>449</v>
      </c>
      <c r="G739" s="7" t="s">
        <v>23</v>
      </c>
      <c r="H739" s="9">
        <v>2048</v>
      </c>
      <c r="I739" s="7">
        <v>83</v>
      </c>
      <c r="J739" s="9">
        <v>0</v>
      </c>
      <c r="K739" s="28"/>
      <c r="L739" s="9">
        <v>84378</v>
      </c>
      <c r="M739" s="9">
        <v>0</v>
      </c>
      <c r="N739" s="44">
        <f>L739+M739</f>
        <v>84378</v>
      </c>
      <c r="O739" s="7"/>
      <c r="P739" s="34"/>
    </row>
    <row r="740" spans="1:16" x14ac:dyDescent="0.25">
      <c r="A740" s="7"/>
      <c r="B740" s="7"/>
      <c r="C740" s="7"/>
      <c r="D740" s="7">
        <v>6</v>
      </c>
      <c r="E740" s="7">
        <v>141</v>
      </c>
      <c r="F740" s="8" t="s">
        <v>449</v>
      </c>
      <c r="G740" s="7" t="s">
        <v>23</v>
      </c>
      <c r="H740" s="9">
        <v>583</v>
      </c>
      <c r="I740" s="7">
        <v>84</v>
      </c>
      <c r="J740" s="9">
        <v>60</v>
      </c>
      <c r="K740" s="28">
        <v>29</v>
      </c>
      <c r="L740" s="9">
        <v>21458</v>
      </c>
      <c r="M740" s="9">
        <v>0</v>
      </c>
      <c r="N740" s="44">
        <f>L740+M740</f>
        <v>21458</v>
      </c>
      <c r="O740" s="7"/>
      <c r="P740" s="34"/>
    </row>
    <row r="741" spans="1:16" x14ac:dyDescent="0.25">
      <c r="A741" s="7"/>
      <c r="B741" s="7"/>
      <c r="C741" s="7"/>
      <c r="D741" s="7"/>
      <c r="E741" s="7"/>
      <c r="F741" s="8"/>
      <c r="G741" s="7"/>
      <c r="H741" s="9"/>
      <c r="I741" s="7"/>
      <c r="J741" s="9"/>
      <c r="K741" s="28"/>
      <c r="L741" s="6">
        <f>SUM(L739:L740)</f>
        <v>105836</v>
      </c>
      <c r="M741" s="6">
        <f>SUM(M739:M740)</f>
        <v>0</v>
      </c>
      <c r="N741" s="103">
        <f>SUM(N739:N740)</f>
        <v>105836</v>
      </c>
      <c r="O741" s="7"/>
      <c r="P741" s="34"/>
    </row>
    <row r="742" spans="1:16" x14ac:dyDescent="0.25">
      <c r="A742" s="10"/>
      <c r="B742" s="7"/>
      <c r="C742" s="7"/>
      <c r="D742" s="7"/>
      <c r="E742" s="7"/>
      <c r="F742" s="8"/>
      <c r="G742" s="7"/>
      <c r="H742" s="9"/>
      <c r="I742" s="7"/>
      <c r="J742" s="9"/>
      <c r="K742" s="28"/>
      <c r="L742" s="9"/>
      <c r="M742" s="9"/>
      <c r="N742" s="44"/>
      <c r="O742" s="7"/>
      <c r="P742" s="34"/>
    </row>
    <row r="743" spans="1:16" x14ac:dyDescent="0.25">
      <c r="A743" s="10">
        <v>211</v>
      </c>
      <c r="B743" s="108">
        <v>6</v>
      </c>
      <c r="C743" s="108"/>
      <c r="D743" s="108">
        <v>6</v>
      </c>
      <c r="E743" s="108">
        <v>142</v>
      </c>
      <c r="F743" s="109" t="s">
        <v>739</v>
      </c>
      <c r="G743" s="108" t="s">
        <v>23</v>
      </c>
      <c r="H743" s="110">
        <v>896</v>
      </c>
      <c r="I743" s="108">
        <v>84</v>
      </c>
      <c r="J743" s="110">
        <v>80</v>
      </c>
      <c r="K743" s="111">
        <v>25</v>
      </c>
      <c r="L743" s="110">
        <v>44429</v>
      </c>
      <c r="M743" s="110">
        <v>0</v>
      </c>
      <c r="N743" s="112">
        <f>L743+M743</f>
        <v>44429</v>
      </c>
      <c r="O743" s="73"/>
      <c r="P743" s="92"/>
    </row>
    <row r="744" spans="1:16" x14ac:dyDescent="0.25">
      <c r="A744" s="7"/>
      <c r="B744" s="7"/>
      <c r="C744" s="7"/>
      <c r="D744" s="7">
        <v>7</v>
      </c>
      <c r="E744" s="7">
        <v>45</v>
      </c>
      <c r="F744" s="8" t="s">
        <v>769</v>
      </c>
      <c r="G744" s="7" t="s">
        <v>23</v>
      </c>
      <c r="H744" s="9">
        <v>3480</v>
      </c>
      <c r="I744" s="7">
        <v>84</v>
      </c>
      <c r="J744" s="9">
        <v>0</v>
      </c>
      <c r="K744" s="28"/>
      <c r="L744" s="9">
        <v>114114</v>
      </c>
      <c r="M744" s="9">
        <v>0</v>
      </c>
      <c r="N744" s="44">
        <f>L744+M744</f>
        <v>114114</v>
      </c>
      <c r="O744" s="7"/>
      <c r="P744" s="34"/>
    </row>
    <row r="745" spans="1:16" x14ac:dyDescent="0.25">
      <c r="A745" s="7"/>
      <c r="B745" s="7"/>
      <c r="C745" s="7"/>
      <c r="D745" s="7"/>
      <c r="E745" s="7"/>
      <c r="F745" s="8"/>
      <c r="G745" s="7"/>
      <c r="H745" s="9"/>
      <c r="I745" s="7"/>
      <c r="J745" s="9"/>
      <c r="K745" s="28"/>
      <c r="L745" s="6">
        <f>SUM(L743:L744)</f>
        <v>158543</v>
      </c>
      <c r="M745" s="6">
        <f>SUM(M743:M744)</f>
        <v>0</v>
      </c>
      <c r="N745" s="103">
        <f>SUM(N743:N744)</f>
        <v>158543</v>
      </c>
      <c r="O745" s="7"/>
      <c r="P745" s="34"/>
    </row>
    <row r="746" spans="1:16" x14ac:dyDescent="0.25">
      <c r="A746" s="7"/>
      <c r="B746" s="7"/>
      <c r="C746" s="7"/>
      <c r="D746" s="7"/>
      <c r="E746" s="7"/>
      <c r="F746" s="8"/>
      <c r="G746" s="7"/>
      <c r="H746" s="9"/>
      <c r="I746" s="7"/>
      <c r="J746" s="9"/>
      <c r="K746" s="28"/>
      <c r="L746" s="9"/>
      <c r="M746" s="9"/>
      <c r="N746" s="44"/>
      <c r="O746" s="7"/>
      <c r="P746" s="34"/>
    </row>
    <row r="747" spans="1:16" x14ac:dyDescent="0.25">
      <c r="A747" s="7">
        <v>212</v>
      </c>
      <c r="B747" s="7">
        <v>6</v>
      </c>
      <c r="C747" s="7"/>
      <c r="D747" s="7">
        <v>6</v>
      </c>
      <c r="E747" s="7">
        <v>144</v>
      </c>
      <c r="F747" s="8" t="s">
        <v>741</v>
      </c>
      <c r="G747" s="7" t="s">
        <v>23</v>
      </c>
      <c r="H747" s="9">
        <v>142</v>
      </c>
      <c r="I747" s="7">
        <v>86</v>
      </c>
      <c r="J747" s="9">
        <v>60</v>
      </c>
      <c r="K747" s="28">
        <v>29</v>
      </c>
      <c r="L747" s="9">
        <v>6166</v>
      </c>
      <c r="M747" s="9">
        <v>0</v>
      </c>
      <c r="N747" s="44">
        <f>L747+M747</f>
        <v>6166</v>
      </c>
      <c r="O747" s="7"/>
      <c r="P747" s="34"/>
    </row>
    <row r="748" spans="1:16" x14ac:dyDescent="0.25">
      <c r="A748" s="7">
        <v>213</v>
      </c>
      <c r="B748" s="7">
        <v>6</v>
      </c>
      <c r="C748" s="7"/>
      <c r="D748" s="7">
        <v>6</v>
      </c>
      <c r="E748" s="7">
        <v>145</v>
      </c>
      <c r="F748" s="8" t="s">
        <v>742</v>
      </c>
      <c r="G748" s="7" t="s">
        <v>23</v>
      </c>
      <c r="H748" s="9">
        <v>140</v>
      </c>
      <c r="I748" s="7">
        <v>86</v>
      </c>
      <c r="J748" s="9">
        <v>60</v>
      </c>
      <c r="K748" s="28">
        <v>27</v>
      </c>
      <c r="L748" s="9">
        <v>6128</v>
      </c>
      <c r="M748" s="9">
        <v>0</v>
      </c>
      <c r="N748" s="44">
        <f>L748+M748</f>
        <v>6128</v>
      </c>
      <c r="O748" s="7"/>
      <c r="P748" s="34"/>
    </row>
    <row r="749" spans="1:16" x14ac:dyDescent="0.25">
      <c r="A749" s="7"/>
      <c r="B749" s="7"/>
      <c r="C749" s="7"/>
      <c r="D749" s="7"/>
      <c r="E749" s="7"/>
      <c r="F749" s="8"/>
      <c r="G749" s="7"/>
      <c r="H749" s="9"/>
      <c r="I749" s="7"/>
      <c r="J749" s="9"/>
      <c r="K749" s="28"/>
      <c r="L749" s="9"/>
      <c r="M749" s="9"/>
      <c r="N749" s="44"/>
      <c r="O749" s="7"/>
      <c r="P749" s="34"/>
    </row>
    <row r="750" spans="1:16" x14ac:dyDescent="0.25">
      <c r="A750" s="7">
        <v>214</v>
      </c>
      <c r="B750" s="7">
        <v>6</v>
      </c>
      <c r="C750" s="7"/>
      <c r="D750" s="7">
        <v>3</v>
      </c>
      <c r="E750" s="7">
        <v>269</v>
      </c>
      <c r="F750" s="8" t="s">
        <v>471</v>
      </c>
      <c r="G750" s="7" t="s">
        <v>23</v>
      </c>
      <c r="H750" s="9">
        <v>3578</v>
      </c>
      <c r="I750" s="7">
        <v>83</v>
      </c>
      <c r="J750" s="9">
        <v>0</v>
      </c>
      <c r="K750" s="28"/>
      <c r="L750" s="9">
        <v>63322</v>
      </c>
      <c r="M750" s="9">
        <v>0</v>
      </c>
      <c r="N750" s="44">
        <f>L750+M750</f>
        <v>63322</v>
      </c>
      <c r="O750" s="7"/>
      <c r="P750" s="34"/>
    </row>
    <row r="751" spans="1:16" x14ac:dyDescent="0.25">
      <c r="A751" s="7"/>
      <c r="B751" s="7"/>
      <c r="C751" s="7"/>
      <c r="D751" s="7">
        <v>6</v>
      </c>
      <c r="E751" s="7">
        <v>146</v>
      </c>
      <c r="F751" s="8" t="s">
        <v>743</v>
      </c>
      <c r="G751" s="7" t="s">
        <v>23</v>
      </c>
      <c r="H751" s="9">
        <v>2118</v>
      </c>
      <c r="I751" s="7">
        <v>86</v>
      </c>
      <c r="J751" s="9">
        <v>112</v>
      </c>
      <c r="K751" s="28">
        <v>25</v>
      </c>
      <c r="L751" s="9"/>
      <c r="M751" s="9">
        <v>0</v>
      </c>
      <c r="N751" s="44">
        <f>L751+M751</f>
        <v>0</v>
      </c>
      <c r="O751" s="7"/>
      <c r="P751" s="34"/>
    </row>
    <row r="752" spans="1:16" x14ac:dyDescent="0.25">
      <c r="A752" s="7"/>
      <c r="B752" s="7"/>
      <c r="C752" s="7"/>
      <c r="D752" s="7"/>
      <c r="E752" s="7"/>
      <c r="F752" s="8"/>
      <c r="G752" s="7"/>
      <c r="H752" s="9"/>
      <c r="I752" s="7"/>
      <c r="J752" s="9"/>
      <c r="K752" s="28"/>
      <c r="L752" s="6">
        <f>SUM(L750:L751)</f>
        <v>63322</v>
      </c>
      <c r="M752" s="6">
        <f>SUM(M750:M751)</f>
        <v>0</v>
      </c>
      <c r="N752" s="103">
        <f>SUM(N750:N751)</f>
        <v>63322</v>
      </c>
      <c r="O752" s="7"/>
      <c r="P752" s="34"/>
    </row>
    <row r="753" spans="1:16" x14ac:dyDescent="0.25">
      <c r="A753" s="7"/>
      <c r="B753" s="7"/>
      <c r="C753" s="7"/>
      <c r="D753" s="7"/>
      <c r="E753" s="7"/>
      <c r="F753" s="8"/>
      <c r="G753" s="7"/>
      <c r="H753" s="9"/>
      <c r="I753" s="7"/>
      <c r="J753" s="9"/>
      <c r="K753" s="28"/>
      <c r="L753" s="9"/>
      <c r="M753" s="9"/>
      <c r="N753" s="44"/>
      <c r="O753" s="7"/>
      <c r="P753" s="34"/>
    </row>
    <row r="754" spans="1:16" x14ac:dyDescent="0.25">
      <c r="A754" s="7">
        <v>215</v>
      </c>
      <c r="B754" s="7">
        <v>6</v>
      </c>
      <c r="C754" s="7"/>
      <c r="D754" s="7">
        <v>6</v>
      </c>
      <c r="E754" s="7">
        <v>147</v>
      </c>
      <c r="F754" s="8" t="s">
        <v>744</v>
      </c>
      <c r="G754" s="7" t="s">
        <v>23</v>
      </c>
      <c r="H754" s="9">
        <v>324</v>
      </c>
      <c r="I754" s="7">
        <v>86</v>
      </c>
      <c r="J754" s="9">
        <v>54</v>
      </c>
      <c r="K754" s="28">
        <v>33</v>
      </c>
      <c r="L754" s="9">
        <v>5720</v>
      </c>
      <c r="M754" s="9">
        <v>0</v>
      </c>
      <c r="N754" s="44">
        <f>L754+M754</f>
        <v>5720</v>
      </c>
      <c r="O754" s="7"/>
      <c r="P754" s="34"/>
    </row>
    <row r="755" spans="1:16" x14ac:dyDescent="0.25">
      <c r="A755" s="7">
        <v>216</v>
      </c>
      <c r="B755" s="7">
        <v>6</v>
      </c>
      <c r="C755" s="7"/>
      <c r="D755" s="7">
        <v>6</v>
      </c>
      <c r="E755" s="7">
        <v>148</v>
      </c>
      <c r="F755" s="8" t="s">
        <v>745</v>
      </c>
      <c r="G755" s="7" t="s">
        <v>23</v>
      </c>
      <c r="H755" s="9">
        <v>448</v>
      </c>
      <c r="I755" s="7">
        <v>86</v>
      </c>
      <c r="J755" s="9">
        <v>0</v>
      </c>
      <c r="K755" s="28"/>
      <c r="L755" s="9">
        <v>8602</v>
      </c>
      <c r="M755" s="9">
        <v>0</v>
      </c>
      <c r="N755" s="44">
        <f>L755+M755</f>
        <v>8602</v>
      </c>
      <c r="O755" s="7"/>
      <c r="P755" s="34"/>
    </row>
    <row r="756" spans="1:16" x14ac:dyDescent="0.25">
      <c r="A756" s="7">
        <v>217</v>
      </c>
      <c r="B756" s="7">
        <v>6</v>
      </c>
      <c r="C756" s="7"/>
      <c r="D756" s="7">
        <v>7</v>
      </c>
      <c r="E756" s="7">
        <v>20</v>
      </c>
      <c r="F756" s="8" t="s">
        <v>759</v>
      </c>
      <c r="G756" s="7" t="s">
        <v>23</v>
      </c>
      <c r="H756" s="9">
        <v>356</v>
      </c>
      <c r="I756" s="7">
        <v>84</v>
      </c>
      <c r="J756" s="9">
        <v>0</v>
      </c>
      <c r="K756" s="28"/>
      <c r="L756" s="9">
        <v>11677</v>
      </c>
      <c r="M756" s="9">
        <v>0</v>
      </c>
      <c r="N756" s="44">
        <f>L756+M756</f>
        <v>11677</v>
      </c>
      <c r="O756" s="7"/>
      <c r="P756" s="34"/>
    </row>
    <row r="757" spans="1:16" x14ac:dyDescent="0.25">
      <c r="A757" s="7"/>
      <c r="B757" s="7"/>
      <c r="C757" s="7"/>
      <c r="D757" s="7"/>
      <c r="E757" s="7"/>
      <c r="F757" s="8"/>
      <c r="G757" s="7"/>
      <c r="H757" s="9"/>
      <c r="I757" s="7"/>
      <c r="J757" s="9"/>
      <c r="K757" s="28"/>
      <c r="L757" s="9"/>
      <c r="M757" s="9"/>
      <c r="N757" s="44"/>
      <c r="O757" s="7"/>
      <c r="P757" s="34"/>
    </row>
    <row r="758" spans="1:16" x14ac:dyDescent="0.25">
      <c r="A758" s="7">
        <v>218</v>
      </c>
      <c r="B758" s="7">
        <v>6</v>
      </c>
      <c r="C758" s="7"/>
      <c r="D758" s="7">
        <v>7</v>
      </c>
      <c r="E758" s="7">
        <v>21</v>
      </c>
      <c r="F758" s="8" t="s">
        <v>760</v>
      </c>
      <c r="G758" s="7" t="s">
        <v>23</v>
      </c>
      <c r="H758" s="9">
        <v>162</v>
      </c>
      <c r="I758" s="7">
        <v>84</v>
      </c>
      <c r="J758" s="9">
        <v>0</v>
      </c>
      <c r="K758" s="28"/>
      <c r="L758" s="9">
        <v>5314</v>
      </c>
      <c r="M758" s="9">
        <v>0</v>
      </c>
      <c r="N758" s="44">
        <f>L758+M758</f>
        <v>5314</v>
      </c>
      <c r="O758" s="7"/>
      <c r="P758" s="34"/>
    </row>
    <row r="759" spans="1:16" x14ac:dyDescent="0.25">
      <c r="A759" s="7"/>
      <c r="B759" s="7"/>
      <c r="C759" s="7"/>
      <c r="D759" s="7">
        <v>7</v>
      </c>
      <c r="E759" s="7">
        <v>22</v>
      </c>
      <c r="F759" s="8" t="s">
        <v>637</v>
      </c>
      <c r="G759" s="7" t="s">
        <v>23</v>
      </c>
      <c r="H759" s="9">
        <v>162</v>
      </c>
      <c r="I759" s="7">
        <v>84</v>
      </c>
      <c r="J759" s="9">
        <v>0</v>
      </c>
      <c r="K759" s="28"/>
      <c r="L759" s="9">
        <v>6330</v>
      </c>
      <c r="M759" s="9">
        <v>0</v>
      </c>
      <c r="N759" s="44">
        <f>L759+M759</f>
        <v>6330</v>
      </c>
      <c r="O759" s="7"/>
      <c r="P759" s="34"/>
    </row>
    <row r="760" spans="1:16" x14ac:dyDescent="0.25">
      <c r="A760" s="7"/>
      <c r="B760" s="7"/>
      <c r="C760" s="7"/>
      <c r="D760" s="7"/>
      <c r="E760" s="7"/>
      <c r="F760" s="8"/>
      <c r="G760" s="7"/>
      <c r="H760" s="9"/>
      <c r="I760" s="7"/>
      <c r="J760" s="9"/>
      <c r="K760" s="28"/>
      <c r="L760" s="6">
        <f>SUM(L758:L759)</f>
        <v>11644</v>
      </c>
      <c r="M760" s="6">
        <f>SUM(M758:M759)</f>
        <v>0</v>
      </c>
      <c r="N760" s="103">
        <f>SUM(N758:N759)</f>
        <v>11644</v>
      </c>
      <c r="O760" s="7"/>
      <c r="P760" s="34"/>
    </row>
    <row r="761" spans="1:16" x14ac:dyDescent="0.25">
      <c r="A761" s="18"/>
      <c r="B761" s="7"/>
      <c r="C761" s="7"/>
      <c r="D761" s="7"/>
      <c r="E761" s="7"/>
      <c r="F761" s="8"/>
      <c r="G761" s="7"/>
      <c r="H761" s="9"/>
      <c r="I761" s="7"/>
      <c r="J761" s="9"/>
      <c r="K761" s="28"/>
      <c r="L761" s="9"/>
      <c r="M761" s="9"/>
      <c r="N761" s="44"/>
      <c r="O761" s="7"/>
      <c r="P761" s="34"/>
    </row>
    <row r="762" spans="1:16" x14ac:dyDescent="0.25">
      <c r="A762" s="18">
        <v>219</v>
      </c>
      <c r="B762" s="60">
        <v>6</v>
      </c>
      <c r="C762" s="60"/>
      <c r="D762" s="60">
        <v>7</v>
      </c>
      <c r="E762" s="60">
        <v>24</v>
      </c>
      <c r="F762" s="81" t="s">
        <v>1021</v>
      </c>
      <c r="G762" s="60" t="s">
        <v>23</v>
      </c>
      <c r="H762" s="62">
        <v>163</v>
      </c>
      <c r="I762" s="60">
        <v>82</v>
      </c>
      <c r="J762" s="62">
        <v>0</v>
      </c>
      <c r="K762" s="63"/>
      <c r="L762" s="62">
        <v>5346</v>
      </c>
      <c r="M762" s="62">
        <v>0</v>
      </c>
      <c r="N762" s="80">
        <f>L762+M762</f>
        <v>5346</v>
      </c>
      <c r="O762" s="60"/>
      <c r="P762" s="61" t="s">
        <v>1022</v>
      </c>
    </row>
    <row r="763" spans="1:16" x14ac:dyDescent="0.25">
      <c r="A763" s="203">
        <v>220</v>
      </c>
      <c r="B763" s="204">
        <v>6</v>
      </c>
      <c r="C763" s="204"/>
      <c r="D763" s="204">
        <v>7</v>
      </c>
      <c r="E763" s="204">
        <v>29</v>
      </c>
      <c r="F763" s="205" t="s">
        <v>766</v>
      </c>
      <c r="G763" s="204" t="s">
        <v>23</v>
      </c>
      <c r="H763" s="206">
        <v>600</v>
      </c>
      <c r="I763" s="204">
        <v>84</v>
      </c>
      <c r="J763" s="206">
        <v>0</v>
      </c>
      <c r="K763" s="207"/>
      <c r="L763" s="206">
        <v>6527</v>
      </c>
      <c r="M763" s="206">
        <v>0</v>
      </c>
      <c r="N763" s="208">
        <f>L763+M763</f>
        <v>6527</v>
      </c>
      <c r="O763" s="209"/>
      <c r="P763" s="210"/>
    </row>
    <row r="764" spans="1:16" s="175" customFormat="1" x14ac:dyDescent="0.25">
      <c r="A764" s="60">
        <v>221</v>
      </c>
      <c r="B764" s="60"/>
      <c r="C764" s="60"/>
      <c r="D764" s="60">
        <v>7</v>
      </c>
      <c r="E764" s="60">
        <v>94</v>
      </c>
      <c r="F764" s="81" t="s">
        <v>1085</v>
      </c>
      <c r="G764" s="60" t="s">
        <v>23</v>
      </c>
      <c r="H764" s="62">
        <v>603</v>
      </c>
      <c r="I764" s="60">
        <v>80</v>
      </c>
      <c r="J764" s="62"/>
      <c r="K764" s="63"/>
      <c r="L764" s="62">
        <v>19778</v>
      </c>
      <c r="M764" s="62">
        <v>0</v>
      </c>
      <c r="N764" s="80">
        <f>SUM(L764:M764)</f>
        <v>19778</v>
      </c>
      <c r="O764" s="60"/>
      <c r="P764" s="61"/>
    </row>
    <row r="765" spans="1:16" x14ac:dyDescent="0.25">
      <c r="A765" s="95"/>
      <c r="B765" s="95"/>
      <c r="C765" s="95"/>
      <c r="D765" s="95"/>
      <c r="E765" s="95"/>
      <c r="F765" s="96"/>
      <c r="G765" s="95"/>
      <c r="H765" s="97"/>
      <c r="I765" s="95"/>
      <c r="J765" s="97"/>
      <c r="K765" s="98"/>
      <c r="L765" s="97"/>
      <c r="M765" s="97"/>
      <c r="N765" s="99"/>
      <c r="O765" s="95"/>
      <c r="P765" s="100"/>
    </row>
    <row r="766" spans="1:16" x14ac:dyDescent="0.25">
      <c r="A766" s="7">
        <v>221</v>
      </c>
      <c r="B766" s="7">
        <v>6</v>
      </c>
      <c r="C766" s="7"/>
      <c r="D766" s="7">
        <v>7</v>
      </c>
      <c r="E766" s="7">
        <v>53</v>
      </c>
      <c r="F766" s="8" t="s">
        <v>775</v>
      </c>
      <c r="G766" s="7" t="s">
        <v>23</v>
      </c>
      <c r="H766" s="9">
        <v>981</v>
      </c>
      <c r="I766" s="7">
        <v>84</v>
      </c>
      <c r="J766" s="9">
        <v>0</v>
      </c>
      <c r="K766" s="28"/>
      <c r="L766" s="9">
        <v>32177</v>
      </c>
      <c r="M766" s="9">
        <v>0</v>
      </c>
      <c r="N766" s="44">
        <f>L766+M766</f>
        <v>32177</v>
      </c>
      <c r="O766" s="7"/>
      <c r="P766" s="34"/>
    </row>
    <row r="767" spans="1:16" x14ac:dyDescent="0.25">
      <c r="A767" s="7"/>
      <c r="B767" s="7"/>
      <c r="C767" s="7"/>
      <c r="D767" s="7">
        <v>7</v>
      </c>
      <c r="E767" s="7">
        <v>56</v>
      </c>
      <c r="F767" s="8" t="s">
        <v>775</v>
      </c>
      <c r="G767" s="7" t="s">
        <v>23</v>
      </c>
      <c r="H767" s="9">
        <v>566</v>
      </c>
      <c r="I767" s="7">
        <v>83</v>
      </c>
      <c r="J767" s="9">
        <v>0</v>
      </c>
      <c r="K767" s="28"/>
      <c r="L767" s="9">
        <v>23319</v>
      </c>
      <c r="M767" s="9">
        <v>0</v>
      </c>
      <c r="N767" s="44">
        <f>L767+M767</f>
        <v>23319</v>
      </c>
      <c r="O767" s="7"/>
      <c r="P767" s="34"/>
    </row>
    <row r="768" spans="1:16" x14ac:dyDescent="0.25">
      <c r="A768" s="7"/>
      <c r="B768" s="7"/>
      <c r="C768" s="7"/>
      <c r="D768" s="7">
        <v>7</v>
      </c>
      <c r="E768" s="7">
        <v>82</v>
      </c>
      <c r="F768" s="8" t="s">
        <v>775</v>
      </c>
      <c r="G768" s="7" t="s">
        <v>794</v>
      </c>
      <c r="H768" s="9">
        <v>1375</v>
      </c>
      <c r="I768" s="7">
        <v>83</v>
      </c>
      <c r="J768" s="9">
        <v>0</v>
      </c>
      <c r="K768" s="28"/>
      <c r="L768" s="9">
        <v>56650</v>
      </c>
      <c r="M768" s="9">
        <v>0</v>
      </c>
      <c r="N768" s="44">
        <f>L768+M768</f>
        <v>56650</v>
      </c>
      <c r="O768" s="7"/>
      <c r="P768" s="34"/>
    </row>
    <row r="769" spans="1:16" x14ac:dyDescent="0.25">
      <c r="A769" s="7"/>
      <c r="B769" s="7"/>
      <c r="C769" s="7"/>
      <c r="D769" s="126">
        <v>7</v>
      </c>
      <c r="E769" s="126">
        <v>85</v>
      </c>
      <c r="F769" s="127" t="s">
        <v>775</v>
      </c>
      <c r="G769" s="126" t="s">
        <v>794</v>
      </c>
      <c r="H769" s="128">
        <v>2024</v>
      </c>
      <c r="I769" s="126">
        <v>83</v>
      </c>
      <c r="J769" s="128">
        <v>0</v>
      </c>
      <c r="K769" s="129"/>
      <c r="L769" s="128">
        <v>83389</v>
      </c>
      <c r="M769" s="128">
        <v>0</v>
      </c>
      <c r="N769" s="130">
        <f>L769+M769</f>
        <v>83389</v>
      </c>
      <c r="O769" s="7"/>
      <c r="P769" s="34"/>
    </row>
    <row r="770" spans="1:16" x14ac:dyDescent="0.25">
      <c r="A770" s="7"/>
      <c r="B770" s="7"/>
      <c r="C770" s="7"/>
      <c r="D770" s="7"/>
      <c r="E770" s="7"/>
      <c r="F770" s="8"/>
      <c r="G770" s="7"/>
      <c r="H770" s="9"/>
      <c r="I770" s="7"/>
      <c r="J770" s="9"/>
      <c r="K770" s="28"/>
      <c r="L770" s="6">
        <f>SUM(L766:L769)</f>
        <v>195535</v>
      </c>
      <c r="M770" s="6">
        <f>SUM(M766:M769)</f>
        <v>0</v>
      </c>
      <c r="N770" s="103">
        <f>SUM(N766:N769)</f>
        <v>195535</v>
      </c>
      <c r="O770" s="7"/>
      <c r="P770" s="34"/>
    </row>
    <row r="771" spans="1:16" x14ac:dyDescent="0.25">
      <c r="A771" s="7"/>
      <c r="B771" s="7"/>
      <c r="C771" s="7"/>
      <c r="D771" s="7"/>
      <c r="E771" s="7"/>
      <c r="F771" s="8"/>
      <c r="G771" s="7"/>
      <c r="H771" s="9"/>
      <c r="I771" s="7"/>
      <c r="J771" s="9"/>
      <c r="K771" s="28"/>
      <c r="L771" s="9"/>
      <c r="M771" s="9"/>
      <c r="N771" s="44"/>
      <c r="O771" s="7"/>
      <c r="P771" s="34"/>
    </row>
    <row r="772" spans="1:16" x14ac:dyDescent="0.25">
      <c r="A772" s="7">
        <v>222</v>
      </c>
      <c r="B772" s="7">
        <v>6</v>
      </c>
      <c r="C772" s="7"/>
      <c r="D772" s="7">
        <v>7</v>
      </c>
      <c r="E772" s="7">
        <v>51</v>
      </c>
      <c r="F772" s="8" t="s">
        <v>773</v>
      </c>
      <c r="G772" s="7" t="s">
        <v>23</v>
      </c>
      <c r="H772" s="9">
        <v>569</v>
      </c>
      <c r="I772" s="7">
        <v>84</v>
      </c>
      <c r="J772" s="9">
        <v>0</v>
      </c>
      <c r="K772" s="28"/>
      <c r="L772" s="9">
        <v>18663</v>
      </c>
      <c r="M772" s="9">
        <v>0</v>
      </c>
      <c r="N772" s="44">
        <f t="shared" ref="N772:N777" si="12">L772+M772</f>
        <v>18663</v>
      </c>
      <c r="O772" s="7"/>
      <c r="P772" s="34"/>
    </row>
    <row r="773" spans="1:16" x14ac:dyDescent="0.25">
      <c r="A773" s="7"/>
      <c r="B773" s="7">
        <v>6</v>
      </c>
      <c r="C773" s="7"/>
      <c r="D773" s="7">
        <v>7</v>
      </c>
      <c r="E773" s="7">
        <v>58</v>
      </c>
      <c r="F773" s="8" t="s">
        <v>776</v>
      </c>
      <c r="G773" s="7" t="s">
        <v>23</v>
      </c>
      <c r="H773" s="9">
        <v>332</v>
      </c>
      <c r="I773" s="7">
        <v>83</v>
      </c>
      <c r="J773" s="9">
        <v>0</v>
      </c>
      <c r="K773" s="28"/>
      <c r="L773" s="9">
        <v>13678</v>
      </c>
      <c r="M773" s="9">
        <v>0</v>
      </c>
      <c r="N773" s="44">
        <f t="shared" si="12"/>
        <v>13678</v>
      </c>
      <c r="O773" s="7"/>
      <c r="P773" s="34"/>
    </row>
    <row r="774" spans="1:16" x14ac:dyDescent="0.25">
      <c r="A774" s="7"/>
      <c r="B774" s="7">
        <v>6</v>
      </c>
      <c r="C774" s="7"/>
      <c r="D774" s="7">
        <v>7</v>
      </c>
      <c r="E774" s="7">
        <v>59</v>
      </c>
      <c r="F774" s="8" t="s">
        <v>777</v>
      </c>
      <c r="G774" s="7" t="s">
        <v>23</v>
      </c>
      <c r="H774" s="9">
        <v>645</v>
      </c>
      <c r="I774" s="7">
        <v>83</v>
      </c>
      <c r="J774" s="9">
        <v>0</v>
      </c>
      <c r="K774" s="28"/>
      <c r="L774" s="9">
        <v>26574</v>
      </c>
      <c r="M774" s="9">
        <v>0</v>
      </c>
      <c r="N774" s="44">
        <f t="shared" si="12"/>
        <v>26574</v>
      </c>
      <c r="O774" s="7"/>
      <c r="P774" s="34"/>
    </row>
    <row r="775" spans="1:16" x14ac:dyDescent="0.25">
      <c r="A775" s="7"/>
      <c r="B775" s="7">
        <v>6</v>
      </c>
      <c r="C775" s="7"/>
      <c r="D775" s="7">
        <v>10</v>
      </c>
      <c r="E775" s="7">
        <v>162</v>
      </c>
      <c r="F775" s="8" t="s">
        <v>871</v>
      </c>
      <c r="G775" s="7" t="s">
        <v>23</v>
      </c>
      <c r="H775" s="9">
        <v>611</v>
      </c>
      <c r="I775" s="7">
        <v>86</v>
      </c>
      <c r="J775" s="9">
        <v>0</v>
      </c>
      <c r="K775" s="28"/>
      <c r="L775" s="9">
        <v>11731</v>
      </c>
      <c r="M775" s="9">
        <v>0</v>
      </c>
      <c r="N775" s="44">
        <f t="shared" si="12"/>
        <v>11731</v>
      </c>
      <c r="O775" s="7"/>
      <c r="P775" s="34"/>
    </row>
    <row r="776" spans="1:16" x14ac:dyDescent="0.25">
      <c r="A776" s="7"/>
      <c r="B776" s="7">
        <v>6</v>
      </c>
      <c r="C776" s="7"/>
      <c r="D776" s="7">
        <v>10</v>
      </c>
      <c r="E776" s="7">
        <v>163</v>
      </c>
      <c r="F776" s="8" t="s">
        <v>872</v>
      </c>
      <c r="G776" s="7" t="s">
        <v>23</v>
      </c>
      <c r="H776" s="9">
        <v>678</v>
      </c>
      <c r="I776" s="7">
        <v>85</v>
      </c>
      <c r="J776" s="9"/>
      <c r="K776" s="28"/>
      <c r="L776" s="9">
        <v>13018</v>
      </c>
      <c r="M776" s="9">
        <v>0</v>
      </c>
      <c r="N776" s="44">
        <f>L776+M776</f>
        <v>13018</v>
      </c>
      <c r="O776" s="7"/>
      <c r="P776" s="34"/>
    </row>
    <row r="777" spans="1:16" x14ac:dyDescent="0.25">
      <c r="A777" s="7"/>
      <c r="B777" s="7">
        <v>6</v>
      </c>
      <c r="C777" s="7"/>
      <c r="D777" s="7">
        <v>10</v>
      </c>
      <c r="E777" s="7">
        <v>165</v>
      </c>
      <c r="F777" s="8" t="s">
        <v>874</v>
      </c>
      <c r="G777" s="7" t="s">
        <v>23</v>
      </c>
      <c r="H777" s="9">
        <v>860</v>
      </c>
      <c r="I777" s="7">
        <v>86</v>
      </c>
      <c r="J777" s="9">
        <v>0</v>
      </c>
      <c r="K777" s="28"/>
      <c r="L777" s="9">
        <v>16512</v>
      </c>
      <c r="M777" s="9">
        <v>0</v>
      </c>
      <c r="N777" s="44">
        <f t="shared" si="12"/>
        <v>16512</v>
      </c>
      <c r="O777" s="7"/>
      <c r="P777" s="34"/>
    </row>
    <row r="778" spans="1:16" x14ac:dyDescent="0.25">
      <c r="A778" s="7"/>
      <c r="B778" s="7"/>
      <c r="C778" s="7"/>
      <c r="D778" s="7"/>
      <c r="E778" s="7"/>
      <c r="F778" s="8"/>
      <c r="G778" s="7"/>
      <c r="H778" s="9"/>
      <c r="I778" s="7"/>
      <c r="J778" s="9"/>
      <c r="K778" s="28"/>
      <c r="L778" s="6">
        <f>SUM(L772:L777)</f>
        <v>100176</v>
      </c>
      <c r="M778" s="6">
        <f>SUM(M772:M777)</f>
        <v>0</v>
      </c>
      <c r="N778" s="103">
        <f>SUM(N772:N777)</f>
        <v>100176</v>
      </c>
      <c r="O778" s="7"/>
      <c r="P778" s="34"/>
    </row>
    <row r="779" spans="1:16" x14ac:dyDescent="0.25">
      <c r="A779" s="7"/>
      <c r="B779" s="7"/>
      <c r="C779" s="7"/>
      <c r="D779" s="7"/>
      <c r="E779" s="7"/>
      <c r="F779" s="8"/>
      <c r="G779" s="7"/>
      <c r="H779" s="9"/>
      <c r="I779" s="7"/>
      <c r="J779" s="9"/>
      <c r="K779" s="28"/>
      <c r="L779" s="9"/>
      <c r="M779" s="9"/>
      <c r="N779" s="44"/>
      <c r="O779" s="7"/>
      <c r="P779" s="34"/>
    </row>
    <row r="780" spans="1:16" x14ac:dyDescent="0.25">
      <c r="A780" s="7">
        <v>223</v>
      </c>
      <c r="B780" s="7">
        <v>6</v>
      </c>
      <c r="C780" s="7"/>
      <c r="D780" s="7">
        <v>7</v>
      </c>
      <c r="E780" s="7">
        <v>60</v>
      </c>
      <c r="F780" s="8" t="s">
        <v>1023</v>
      </c>
      <c r="G780" s="7" t="s">
        <v>23</v>
      </c>
      <c r="H780" s="9">
        <v>652</v>
      </c>
      <c r="I780" s="7">
        <v>83</v>
      </c>
      <c r="J780" s="9">
        <v>0</v>
      </c>
      <c r="K780" s="28"/>
      <c r="L780" s="9">
        <v>26862</v>
      </c>
      <c r="M780" s="9">
        <v>0</v>
      </c>
      <c r="N780" s="44">
        <f>L780+M780</f>
        <v>26862</v>
      </c>
      <c r="O780" s="7"/>
      <c r="P780" s="34"/>
    </row>
    <row r="781" spans="1:16" x14ac:dyDescent="0.25">
      <c r="A781" s="7"/>
      <c r="B781" s="7"/>
      <c r="C781" s="7"/>
      <c r="D781" s="7"/>
      <c r="E781" s="7"/>
      <c r="F781" s="8"/>
      <c r="G781" s="7"/>
      <c r="H781" s="9"/>
      <c r="I781" s="7"/>
      <c r="J781" s="9"/>
      <c r="K781" s="28"/>
      <c r="L781" s="9"/>
      <c r="M781" s="9"/>
      <c r="N781" s="44"/>
      <c r="O781" s="7"/>
      <c r="P781" s="34"/>
    </row>
    <row r="782" spans="1:16" x14ac:dyDescent="0.25">
      <c r="A782" s="7">
        <v>224</v>
      </c>
      <c r="B782" s="7">
        <v>6</v>
      </c>
      <c r="C782" s="7"/>
      <c r="D782" s="7">
        <v>7</v>
      </c>
      <c r="E782" s="7">
        <v>25</v>
      </c>
      <c r="F782" s="8" t="s">
        <v>763</v>
      </c>
      <c r="G782" s="7" t="s">
        <v>23</v>
      </c>
      <c r="H782" s="9">
        <v>276</v>
      </c>
      <c r="I782" s="7">
        <v>84</v>
      </c>
      <c r="J782" s="9">
        <v>0</v>
      </c>
      <c r="K782" s="28"/>
      <c r="L782" s="9">
        <v>9053</v>
      </c>
      <c r="M782" s="9">
        <v>0</v>
      </c>
      <c r="N782" s="44">
        <f>L782+M782</f>
        <v>9053</v>
      </c>
      <c r="O782" s="7"/>
      <c r="P782" s="34"/>
    </row>
    <row r="783" spans="1:16" x14ac:dyDescent="0.25">
      <c r="A783" s="7"/>
      <c r="B783" s="7"/>
      <c r="C783" s="7"/>
      <c r="D783" s="7">
        <v>7</v>
      </c>
      <c r="E783" s="7">
        <v>28</v>
      </c>
      <c r="F783" s="8" t="s">
        <v>765</v>
      </c>
      <c r="G783" s="7" t="s">
        <v>23</v>
      </c>
      <c r="H783" s="9">
        <v>650</v>
      </c>
      <c r="I783" s="7">
        <v>84</v>
      </c>
      <c r="J783" s="9">
        <v>0</v>
      </c>
      <c r="K783" s="28"/>
      <c r="L783" s="9">
        <v>21320</v>
      </c>
      <c r="M783" s="9">
        <v>0</v>
      </c>
      <c r="N783" s="44">
        <f>L783+M783</f>
        <v>21320</v>
      </c>
      <c r="O783" s="7"/>
      <c r="P783" s="34"/>
    </row>
    <row r="784" spans="1:16" x14ac:dyDescent="0.25">
      <c r="A784" s="7"/>
      <c r="B784" s="7"/>
      <c r="C784" s="7"/>
      <c r="D784" s="7"/>
      <c r="E784" s="7"/>
      <c r="F784" s="8"/>
      <c r="G784" s="7"/>
      <c r="H784" s="9"/>
      <c r="I784" s="7"/>
      <c r="J784" s="9"/>
      <c r="K784" s="28"/>
      <c r="L784" s="6">
        <f>SUM(L782:L783)</f>
        <v>30373</v>
      </c>
      <c r="M784" s="6">
        <f>SUM(M782:M783)</f>
        <v>0</v>
      </c>
      <c r="N784" s="103">
        <f>SUM(N782:N783)</f>
        <v>30373</v>
      </c>
      <c r="O784" s="7"/>
      <c r="P784" s="34"/>
    </row>
    <row r="785" spans="1:16" x14ac:dyDescent="0.25">
      <c r="A785" s="7"/>
      <c r="B785" s="7"/>
      <c r="C785" s="7"/>
      <c r="D785" s="7"/>
      <c r="E785" s="7"/>
      <c r="F785" s="8"/>
      <c r="G785" s="7"/>
      <c r="H785" s="9"/>
      <c r="I785" s="7"/>
      <c r="J785" s="9"/>
      <c r="K785" s="28"/>
      <c r="L785" s="9"/>
      <c r="M785" s="9"/>
      <c r="N785" s="44"/>
      <c r="O785" s="7"/>
      <c r="P785" s="34"/>
    </row>
    <row r="786" spans="1:16" x14ac:dyDescent="0.25">
      <c r="A786" s="7">
        <v>225</v>
      </c>
      <c r="B786" s="7">
        <v>6</v>
      </c>
      <c r="C786" s="7"/>
      <c r="D786" s="7">
        <v>7</v>
      </c>
      <c r="E786" s="7">
        <v>61</v>
      </c>
      <c r="F786" s="8" t="s">
        <v>779</v>
      </c>
      <c r="G786" s="7" t="s">
        <v>23</v>
      </c>
      <c r="H786" s="9">
        <v>740</v>
      </c>
      <c r="I786" s="7">
        <v>83</v>
      </c>
      <c r="J786" s="9">
        <v>0</v>
      </c>
      <c r="K786" s="28"/>
      <c r="L786" s="9">
        <v>30488</v>
      </c>
      <c r="M786" s="9">
        <v>0</v>
      </c>
      <c r="N786" s="44">
        <f>L786+M786</f>
        <v>30488</v>
      </c>
      <c r="O786" s="7"/>
      <c r="P786" s="34"/>
    </row>
    <row r="787" spans="1:16" x14ac:dyDescent="0.25">
      <c r="A787" s="7"/>
      <c r="B787" s="7"/>
      <c r="C787" s="7"/>
      <c r="D787" s="7">
        <v>7</v>
      </c>
      <c r="E787" s="7">
        <v>62</v>
      </c>
      <c r="F787" s="8" t="s">
        <v>779</v>
      </c>
      <c r="G787" s="7" t="s">
        <v>23</v>
      </c>
      <c r="H787" s="9">
        <v>1400</v>
      </c>
      <c r="I787" s="7">
        <v>83</v>
      </c>
      <c r="J787" s="9">
        <v>0</v>
      </c>
      <c r="K787" s="28"/>
      <c r="L787" s="9">
        <v>57680</v>
      </c>
      <c r="M787" s="9">
        <v>0</v>
      </c>
      <c r="N787" s="44">
        <f>L787+M787</f>
        <v>57680</v>
      </c>
      <c r="O787" s="7"/>
      <c r="P787" s="34"/>
    </row>
    <row r="788" spans="1:16" x14ac:dyDescent="0.25">
      <c r="A788" s="7"/>
      <c r="B788" s="7"/>
      <c r="C788" s="7"/>
      <c r="D788" s="7">
        <v>7</v>
      </c>
      <c r="E788" s="7">
        <v>63</v>
      </c>
      <c r="F788" s="8" t="s">
        <v>779</v>
      </c>
      <c r="G788" s="7" t="s">
        <v>23</v>
      </c>
      <c r="H788" s="9">
        <v>765</v>
      </c>
      <c r="I788" s="7">
        <v>83</v>
      </c>
      <c r="J788" s="9">
        <v>0</v>
      </c>
      <c r="K788" s="28"/>
      <c r="L788" s="9">
        <v>31518</v>
      </c>
      <c r="M788" s="9">
        <v>0</v>
      </c>
      <c r="N788" s="44">
        <f>L788+M788</f>
        <v>31518</v>
      </c>
      <c r="O788" s="7"/>
      <c r="P788" s="34"/>
    </row>
    <row r="789" spans="1:16" x14ac:dyDescent="0.25">
      <c r="A789" s="7"/>
      <c r="B789" s="7"/>
      <c r="C789" s="7"/>
      <c r="D789" s="7"/>
      <c r="E789" s="7"/>
      <c r="F789" s="8"/>
      <c r="G789" s="7"/>
      <c r="H789" s="9"/>
      <c r="I789" s="7"/>
      <c r="J789" s="9"/>
      <c r="K789" s="28"/>
      <c r="L789" s="6">
        <f>SUM(L786:L788)</f>
        <v>119686</v>
      </c>
      <c r="M789" s="6">
        <f>SUM(M786:M788)</f>
        <v>0</v>
      </c>
      <c r="N789" s="103">
        <f>SUM(N786:N788)</f>
        <v>119686</v>
      </c>
      <c r="O789" s="7"/>
      <c r="P789" s="34"/>
    </row>
    <row r="790" spans="1:16" x14ac:dyDescent="0.25">
      <c r="A790" s="7"/>
      <c r="B790" s="7"/>
      <c r="C790" s="7"/>
      <c r="D790" s="7"/>
      <c r="E790" s="7"/>
      <c r="F790" s="8"/>
      <c r="G790" s="7"/>
      <c r="H790" s="9"/>
      <c r="I790" s="7"/>
      <c r="J790" s="9"/>
      <c r="K790" s="28"/>
      <c r="L790" s="9"/>
      <c r="M790" s="9"/>
      <c r="N790" s="44"/>
      <c r="O790" s="7"/>
      <c r="P790" s="34"/>
    </row>
    <row r="791" spans="1:16" x14ac:dyDescent="0.25">
      <c r="A791" s="7">
        <v>226</v>
      </c>
      <c r="B791" s="7">
        <v>6</v>
      </c>
      <c r="C791" s="7"/>
      <c r="D791" s="7">
        <v>7</v>
      </c>
      <c r="E791" s="7">
        <v>93</v>
      </c>
      <c r="F791" s="8" t="s">
        <v>796</v>
      </c>
      <c r="G791" s="7" t="s">
        <v>23</v>
      </c>
      <c r="H791" s="9">
        <v>920</v>
      </c>
      <c r="I791" s="7">
        <v>83</v>
      </c>
      <c r="J791" s="9">
        <v>0</v>
      </c>
      <c r="K791" s="28"/>
      <c r="L791" s="9">
        <v>37904</v>
      </c>
      <c r="M791" s="9">
        <v>0</v>
      </c>
      <c r="N791" s="44">
        <f>L791+M791</f>
        <v>37904</v>
      </c>
      <c r="O791" s="7"/>
      <c r="P791" s="34"/>
    </row>
    <row r="792" spans="1:16" x14ac:dyDescent="0.25">
      <c r="A792" s="7"/>
      <c r="B792" s="7"/>
      <c r="C792" s="7"/>
      <c r="D792" s="7"/>
      <c r="E792" s="7"/>
      <c r="F792" s="8"/>
      <c r="G792" s="7"/>
      <c r="H792" s="9"/>
      <c r="I792" s="7"/>
      <c r="J792" s="9"/>
      <c r="K792" s="28"/>
      <c r="L792" s="9"/>
      <c r="M792" s="9"/>
      <c r="N792" s="44"/>
      <c r="O792" s="7"/>
      <c r="P792" s="34"/>
    </row>
    <row r="793" spans="1:16" x14ac:dyDescent="0.25">
      <c r="A793" s="7">
        <v>227</v>
      </c>
      <c r="B793" s="7">
        <v>6</v>
      </c>
      <c r="C793" s="7"/>
      <c r="D793" s="7">
        <v>8</v>
      </c>
      <c r="E793" s="7">
        <v>67</v>
      </c>
      <c r="F793" s="8" t="s">
        <v>816</v>
      </c>
      <c r="G793" s="7" t="s">
        <v>23</v>
      </c>
      <c r="H793" s="9">
        <v>1275</v>
      </c>
      <c r="I793" s="7">
        <v>84</v>
      </c>
      <c r="J793" s="9">
        <v>0</v>
      </c>
      <c r="K793" s="28"/>
      <c r="L793" s="9">
        <v>41820</v>
      </c>
      <c r="M793" s="9">
        <v>0</v>
      </c>
      <c r="N793" s="44">
        <f>L793+M793</f>
        <v>41820</v>
      </c>
      <c r="O793" s="7"/>
      <c r="P793" s="34"/>
    </row>
    <row r="794" spans="1:16" x14ac:dyDescent="0.25">
      <c r="A794" s="7"/>
      <c r="B794" s="7"/>
      <c r="C794" s="7"/>
      <c r="D794" s="7">
        <v>10</v>
      </c>
      <c r="E794" s="7">
        <v>89</v>
      </c>
      <c r="F794" s="8" t="s">
        <v>861</v>
      </c>
      <c r="G794" s="7" t="s">
        <v>23</v>
      </c>
      <c r="H794" s="9">
        <v>1795</v>
      </c>
      <c r="I794" s="7">
        <v>86</v>
      </c>
      <c r="J794" s="9">
        <v>0</v>
      </c>
      <c r="K794" s="28"/>
      <c r="L794" s="9">
        <v>34464</v>
      </c>
      <c r="M794" s="9">
        <v>0</v>
      </c>
      <c r="N794" s="44">
        <f>L794+M794</f>
        <v>34464</v>
      </c>
      <c r="O794" s="7"/>
      <c r="P794" s="34"/>
    </row>
    <row r="795" spans="1:16" x14ac:dyDescent="0.25">
      <c r="A795" s="7"/>
      <c r="B795" s="7"/>
      <c r="C795" s="7"/>
      <c r="D795" s="7"/>
      <c r="E795" s="7"/>
      <c r="F795" s="8"/>
      <c r="G795" s="7"/>
      <c r="H795" s="9"/>
      <c r="I795" s="7"/>
      <c r="J795" s="9"/>
      <c r="K795" s="28"/>
      <c r="L795" s="6">
        <f>SUM(L793:L794)</f>
        <v>76284</v>
      </c>
      <c r="M795" s="6">
        <f>SUM(M793:M794)</f>
        <v>0</v>
      </c>
      <c r="N795" s="103">
        <f>SUM(N793:N794)</f>
        <v>76284</v>
      </c>
      <c r="O795" s="7"/>
      <c r="P795" s="34"/>
    </row>
    <row r="796" spans="1:16" x14ac:dyDescent="0.25">
      <c r="A796" s="7"/>
      <c r="B796" s="7"/>
      <c r="C796" s="7"/>
      <c r="D796" s="7"/>
      <c r="E796" s="7"/>
      <c r="F796" s="8"/>
      <c r="G796" s="7"/>
      <c r="H796" s="9"/>
      <c r="I796" s="7"/>
      <c r="J796" s="9"/>
      <c r="K796" s="28"/>
      <c r="L796" s="9"/>
      <c r="M796" s="9"/>
      <c r="N796" s="44"/>
      <c r="O796" s="7"/>
      <c r="P796" s="34"/>
    </row>
    <row r="797" spans="1:16" x14ac:dyDescent="0.25">
      <c r="A797" s="7">
        <v>228</v>
      </c>
      <c r="B797" s="7">
        <v>6</v>
      </c>
      <c r="C797" s="7"/>
      <c r="D797" s="7">
        <v>10</v>
      </c>
      <c r="E797" s="7">
        <v>76</v>
      </c>
      <c r="F797" s="8" t="s">
        <v>852</v>
      </c>
      <c r="G797" s="7" t="s">
        <v>23</v>
      </c>
      <c r="H797" s="9">
        <v>849</v>
      </c>
      <c r="I797" s="7">
        <v>86</v>
      </c>
      <c r="J797" s="9">
        <v>0</v>
      </c>
      <c r="K797" s="28"/>
      <c r="L797" s="9">
        <v>16301</v>
      </c>
      <c r="M797" s="9">
        <v>0</v>
      </c>
      <c r="N797" s="44">
        <f>L797+M797</f>
        <v>16301</v>
      </c>
      <c r="O797" s="7"/>
      <c r="P797" s="34"/>
    </row>
    <row r="798" spans="1:16" x14ac:dyDescent="0.25">
      <c r="A798" s="7"/>
      <c r="B798" s="7"/>
      <c r="C798" s="7"/>
      <c r="D798" s="7">
        <v>10</v>
      </c>
      <c r="E798" s="7">
        <v>167</v>
      </c>
      <c r="F798" s="8" t="s">
        <v>876</v>
      </c>
      <c r="G798" s="7" t="s">
        <v>23</v>
      </c>
      <c r="H798" s="9">
        <v>1385</v>
      </c>
      <c r="I798" s="7">
        <v>86</v>
      </c>
      <c r="J798" s="9">
        <v>0</v>
      </c>
      <c r="K798" s="28"/>
      <c r="L798" s="9">
        <v>26592</v>
      </c>
      <c r="M798" s="9">
        <v>0</v>
      </c>
      <c r="N798" s="44">
        <f>L798+M798</f>
        <v>26592</v>
      </c>
      <c r="O798" s="7"/>
      <c r="P798" s="34"/>
    </row>
    <row r="799" spans="1:16" x14ac:dyDescent="0.25">
      <c r="A799" s="7"/>
      <c r="B799" s="7"/>
      <c r="C799" s="7"/>
      <c r="D799" s="7">
        <v>10</v>
      </c>
      <c r="E799" s="7">
        <v>257</v>
      </c>
      <c r="F799" s="8" t="s">
        <v>881</v>
      </c>
      <c r="G799" s="7" t="s">
        <v>23</v>
      </c>
      <c r="H799" s="9">
        <v>2460</v>
      </c>
      <c r="I799" s="7">
        <v>86</v>
      </c>
      <c r="J799" s="9">
        <v>0</v>
      </c>
      <c r="K799" s="28"/>
      <c r="L799" s="9">
        <v>47232</v>
      </c>
      <c r="M799" s="9">
        <v>0</v>
      </c>
      <c r="N799" s="44">
        <f>L799+M799</f>
        <v>47232</v>
      </c>
      <c r="O799" s="7"/>
      <c r="P799" s="34"/>
    </row>
    <row r="800" spans="1:16" x14ac:dyDescent="0.25">
      <c r="A800" s="7"/>
      <c r="B800" s="7"/>
      <c r="C800" s="7"/>
      <c r="D800" s="7"/>
      <c r="E800" s="7"/>
      <c r="F800" s="8"/>
      <c r="G800" s="7"/>
      <c r="H800" s="9"/>
      <c r="I800" s="7"/>
      <c r="J800" s="9"/>
      <c r="K800" s="28"/>
      <c r="L800" s="6">
        <f>SUM(L797:L799)</f>
        <v>90125</v>
      </c>
      <c r="M800" s="6">
        <f>SUM(M797:M799)</f>
        <v>0</v>
      </c>
      <c r="N800" s="103">
        <f>SUM(N797:N799)</f>
        <v>90125</v>
      </c>
      <c r="O800" s="7"/>
      <c r="P800" s="34"/>
    </row>
    <row r="801" spans="1:16" x14ac:dyDescent="0.25">
      <c r="A801" s="7"/>
      <c r="B801" s="7"/>
      <c r="C801" s="7"/>
      <c r="D801" s="7"/>
      <c r="E801" s="7"/>
      <c r="F801" s="8"/>
      <c r="G801" s="7"/>
      <c r="H801" s="9"/>
      <c r="I801" s="7"/>
      <c r="J801" s="9"/>
      <c r="K801" s="28"/>
      <c r="L801" s="9"/>
      <c r="M801" s="9"/>
      <c r="N801" s="44"/>
      <c r="O801" s="7"/>
      <c r="P801" s="34"/>
    </row>
    <row r="802" spans="1:16" x14ac:dyDescent="0.25">
      <c r="A802" s="7">
        <v>229</v>
      </c>
      <c r="B802" s="7">
        <v>6</v>
      </c>
      <c r="C802" s="7"/>
      <c r="D802" s="7">
        <v>10</v>
      </c>
      <c r="E802" s="7">
        <v>73</v>
      </c>
      <c r="F802" s="8" t="s">
        <v>1024</v>
      </c>
      <c r="G802" s="7" t="s">
        <v>23</v>
      </c>
      <c r="H802" s="9">
        <v>1736</v>
      </c>
      <c r="I802" s="7">
        <v>86</v>
      </c>
      <c r="J802" s="9">
        <v>0</v>
      </c>
      <c r="K802" s="28"/>
      <c r="L802" s="9">
        <v>33331</v>
      </c>
      <c r="M802" s="9">
        <v>0</v>
      </c>
      <c r="N802" s="44">
        <f>L802+M802</f>
        <v>33331</v>
      </c>
      <c r="O802" s="7"/>
      <c r="P802" s="34"/>
    </row>
    <row r="803" spans="1:16" x14ac:dyDescent="0.25">
      <c r="A803" s="7">
        <v>230</v>
      </c>
      <c r="B803" s="7">
        <v>6</v>
      </c>
      <c r="C803" s="7"/>
      <c r="D803" s="7">
        <v>10</v>
      </c>
      <c r="E803" s="7">
        <v>262</v>
      </c>
      <c r="F803" s="8" t="s">
        <v>883</v>
      </c>
      <c r="G803" s="7" t="s">
        <v>23</v>
      </c>
      <c r="H803" s="9">
        <v>2058</v>
      </c>
      <c r="I803" s="7">
        <v>86</v>
      </c>
      <c r="J803" s="9">
        <v>0</v>
      </c>
      <c r="K803" s="28"/>
      <c r="L803" s="9">
        <v>39514</v>
      </c>
      <c r="M803" s="9">
        <v>0</v>
      </c>
      <c r="N803" s="44">
        <f>L803+M803</f>
        <v>39514</v>
      </c>
      <c r="O803" s="7"/>
      <c r="P803" s="34"/>
    </row>
    <row r="804" spans="1:16" x14ac:dyDescent="0.25">
      <c r="A804" s="7">
        <v>231</v>
      </c>
      <c r="B804" s="7">
        <v>6</v>
      </c>
      <c r="C804" s="7"/>
      <c r="D804" s="7">
        <v>5</v>
      </c>
      <c r="E804" s="7">
        <v>74</v>
      </c>
      <c r="F804" s="8" t="s">
        <v>612</v>
      </c>
      <c r="G804" s="7" t="s">
        <v>23</v>
      </c>
      <c r="H804" s="9">
        <v>578</v>
      </c>
      <c r="I804" s="7">
        <v>84</v>
      </c>
      <c r="J804" s="9">
        <v>98</v>
      </c>
      <c r="K804" s="28">
        <v>27</v>
      </c>
      <c r="L804" s="9">
        <v>23313</v>
      </c>
      <c r="M804" s="9">
        <v>0</v>
      </c>
      <c r="N804" s="44">
        <f>L804+M804</f>
        <v>23313</v>
      </c>
      <c r="O804" s="7"/>
      <c r="P804" s="34"/>
    </row>
    <row r="805" spans="1:16" x14ac:dyDescent="0.25">
      <c r="A805" s="7"/>
      <c r="B805" s="7"/>
      <c r="C805" s="7"/>
      <c r="D805" s="7"/>
      <c r="E805" s="7"/>
      <c r="F805" s="8"/>
      <c r="G805" s="7"/>
      <c r="H805" s="9"/>
      <c r="I805" s="7"/>
      <c r="J805" s="9"/>
      <c r="K805" s="28"/>
      <c r="L805" s="9"/>
      <c r="M805" s="9"/>
      <c r="N805" s="44"/>
      <c r="O805" s="7"/>
      <c r="P805" s="34"/>
    </row>
    <row r="806" spans="1:16" x14ac:dyDescent="0.25">
      <c r="A806" s="7">
        <v>232</v>
      </c>
      <c r="B806" s="7">
        <v>6</v>
      </c>
      <c r="C806" s="7"/>
      <c r="D806" s="7">
        <v>3</v>
      </c>
      <c r="E806" s="7">
        <v>265</v>
      </c>
      <c r="F806" s="14" t="s">
        <v>1025</v>
      </c>
      <c r="G806" s="7" t="s">
        <v>23</v>
      </c>
      <c r="H806" s="9">
        <v>2112</v>
      </c>
      <c r="I806" s="7">
        <v>82</v>
      </c>
      <c r="J806" s="9"/>
      <c r="K806" s="28"/>
      <c r="L806" s="9">
        <v>87056</v>
      </c>
      <c r="M806" s="9">
        <v>0</v>
      </c>
      <c r="N806" s="44">
        <f>L806+M806</f>
        <v>87056</v>
      </c>
      <c r="O806" s="44"/>
      <c r="P806" s="34"/>
    </row>
    <row r="807" spans="1:16" x14ac:dyDescent="0.25">
      <c r="A807" s="7"/>
      <c r="B807" s="7"/>
      <c r="C807" s="7"/>
      <c r="D807" s="7"/>
      <c r="E807" s="7"/>
      <c r="F807" s="8"/>
      <c r="G807" s="7"/>
      <c r="H807" s="9"/>
      <c r="I807" s="7"/>
      <c r="J807" s="9"/>
      <c r="K807" s="28"/>
      <c r="L807" s="9"/>
      <c r="M807" s="9"/>
      <c r="N807" s="44"/>
      <c r="O807" s="7"/>
      <c r="P807" s="34"/>
    </row>
    <row r="808" spans="1:16" x14ac:dyDescent="0.25">
      <c r="A808" s="7">
        <v>235</v>
      </c>
      <c r="B808" s="7">
        <v>6</v>
      </c>
      <c r="C808" s="7"/>
      <c r="D808" s="7">
        <v>6</v>
      </c>
      <c r="E808" s="7">
        <v>72</v>
      </c>
      <c r="F808" s="162" t="s">
        <v>1026</v>
      </c>
      <c r="G808" s="7" t="s">
        <v>23</v>
      </c>
      <c r="H808" s="9">
        <v>386</v>
      </c>
      <c r="I808" s="7">
        <v>84</v>
      </c>
      <c r="J808" s="9">
        <v>0</v>
      </c>
      <c r="K808" s="28"/>
      <c r="L808" s="9">
        <v>12661</v>
      </c>
      <c r="M808" s="9">
        <v>0</v>
      </c>
      <c r="N808" s="44">
        <f>L808+M808</f>
        <v>12661</v>
      </c>
      <c r="O808" s="7"/>
      <c r="P808" s="34"/>
    </row>
    <row r="809" spans="1:16" x14ac:dyDescent="0.25">
      <c r="A809" s="7"/>
      <c r="B809" s="7"/>
      <c r="C809" s="7"/>
      <c r="D809" s="7">
        <v>8</v>
      </c>
      <c r="E809" s="7">
        <v>98</v>
      </c>
      <c r="F809" s="8" t="s">
        <v>1027</v>
      </c>
      <c r="G809" s="7" t="s">
        <v>23</v>
      </c>
      <c r="H809" s="9">
        <v>3588</v>
      </c>
      <c r="I809" s="7">
        <v>83</v>
      </c>
      <c r="J809" s="9">
        <v>0</v>
      </c>
      <c r="K809" s="28"/>
      <c r="L809" s="9">
        <v>147826</v>
      </c>
      <c r="M809" s="9">
        <v>0</v>
      </c>
      <c r="N809" s="44">
        <f>L809+M809</f>
        <v>147826</v>
      </c>
      <c r="O809" s="7"/>
      <c r="P809" s="34"/>
    </row>
    <row r="810" spans="1:16" x14ac:dyDescent="0.25">
      <c r="A810" s="7"/>
      <c r="B810" s="7"/>
      <c r="C810" s="7"/>
      <c r="D810" s="7"/>
      <c r="E810" s="7"/>
      <c r="F810" s="8"/>
      <c r="G810" s="7"/>
      <c r="H810" s="9"/>
      <c r="I810" s="7"/>
      <c r="J810" s="9"/>
      <c r="K810" s="28"/>
      <c r="L810" s="6">
        <f>SUM(L808:L809)</f>
        <v>160487</v>
      </c>
      <c r="M810" s="6">
        <f>SUM(M808:M809)</f>
        <v>0</v>
      </c>
      <c r="N810" s="103">
        <f>SUM(N808:N809)</f>
        <v>160487</v>
      </c>
      <c r="O810" s="7"/>
      <c r="P810" s="34"/>
    </row>
    <row r="811" spans="1:16" x14ac:dyDescent="0.25">
      <c r="A811" s="7"/>
      <c r="B811" s="7"/>
      <c r="C811" s="7"/>
      <c r="D811" s="7"/>
      <c r="E811" s="7"/>
      <c r="F811" s="8"/>
      <c r="G811" s="7"/>
      <c r="H811" s="9"/>
      <c r="I811" s="7"/>
      <c r="J811" s="9"/>
      <c r="K811" s="28"/>
      <c r="L811" s="9"/>
      <c r="M811" s="9"/>
      <c r="N811" s="44"/>
      <c r="O811" s="152"/>
      <c r="P811" s="34"/>
    </row>
    <row r="812" spans="1:16" x14ac:dyDescent="0.25">
      <c r="A812" s="7">
        <v>236</v>
      </c>
      <c r="B812" s="7"/>
      <c r="C812" s="7"/>
      <c r="D812" s="7">
        <v>5</v>
      </c>
      <c r="E812" s="7">
        <v>77</v>
      </c>
      <c r="F812" s="8" t="s">
        <v>613</v>
      </c>
      <c r="G812" s="7" t="s">
        <v>23</v>
      </c>
      <c r="H812" s="9">
        <v>1216</v>
      </c>
      <c r="I812" s="7">
        <v>84</v>
      </c>
      <c r="J812" s="9">
        <v>144</v>
      </c>
      <c r="K812" s="28">
        <v>25</v>
      </c>
      <c r="L812" s="9">
        <v>70157</v>
      </c>
      <c r="M812" s="9">
        <v>0</v>
      </c>
      <c r="N812" s="44">
        <f t="shared" ref="N812:N816" si="13">L812+M812</f>
        <v>70157</v>
      </c>
      <c r="O812" s="7"/>
      <c r="P812" s="34"/>
    </row>
    <row r="813" spans="1:16" s="186" customFormat="1" x14ac:dyDescent="0.25">
      <c r="A813" s="10"/>
      <c r="B813" s="10"/>
      <c r="C813" s="10"/>
      <c r="D813" s="10">
        <v>9</v>
      </c>
      <c r="E813" s="10">
        <v>33</v>
      </c>
      <c r="F813" s="11" t="s">
        <v>832</v>
      </c>
      <c r="G813" s="10" t="s">
        <v>23</v>
      </c>
      <c r="H813" s="12">
        <v>13449</v>
      </c>
      <c r="I813" s="10">
        <v>84</v>
      </c>
      <c r="J813" s="12">
        <v>0</v>
      </c>
      <c r="K813" s="26"/>
      <c r="L813" s="12"/>
      <c r="M813" s="12">
        <v>0</v>
      </c>
      <c r="N813" s="27">
        <f t="shared" si="13"/>
        <v>0</v>
      </c>
      <c r="O813" s="10"/>
      <c r="P813" s="35"/>
    </row>
    <row r="814" spans="1:16" x14ac:dyDescent="0.25">
      <c r="A814" s="60"/>
      <c r="B814" s="7"/>
      <c r="C814" s="7"/>
      <c r="D814" s="7">
        <v>10</v>
      </c>
      <c r="E814" s="7">
        <v>1</v>
      </c>
      <c r="F814" s="8" t="s">
        <v>836</v>
      </c>
      <c r="G814" s="7" t="s">
        <v>23</v>
      </c>
      <c r="H814" s="9">
        <v>7967</v>
      </c>
      <c r="I814" s="7">
        <v>85</v>
      </c>
      <c r="J814" s="9"/>
      <c r="K814" s="28"/>
      <c r="L814" s="9">
        <v>101088</v>
      </c>
      <c r="M814" s="9">
        <v>0</v>
      </c>
      <c r="N814" s="44">
        <f t="shared" si="13"/>
        <v>101088</v>
      </c>
      <c r="O814" s="7"/>
      <c r="P814" s="34"/>
    </row>
    <row r="815" spans="1:16" s="186" customFormat="1" x14ac:dyDescent="0.25">
      <c r="A815" s="10"/>
      <c r="B815" s="73"/>
      <c r="C815" s="73"/>
      <c r="D815" s="73">
        <v>10</v>
      </c>
      <c r="E815" s="73">
        <v>238</v>
      </c>
      <c r="F815" s="74" t="s">
        <v>1028</v>
      </c>
      <c r="G815" s="73" t="s">
        <v>23</v>
      </c>
      <c r="H815" s="75">
        <v>1805</v>
      </c>
      <c r="I815" s="73">
        <v>85</v>
      </c>
      <c r="J815" s="75"/>
      <c r="K815" s="76"/>
      <c r="L815" s="75"/>
      <c r="M815" s="12">
        <v>0</v>
      </c>
      <c r="N815" s="77">
        <f t="shared" si="13"/>
        <v>0</v>
      </c>
      <c r="O815" s="73"/>
      <c r="P815" s="92" t="s">
        <v>1029</v>
      </c>
    </row>
    <row r="816" spans="1:16" x14ac:dyDescent="0.25">
      <c r="A816" s="7"/>
      <c r="B816" s="7"/>
      <c r="C816" s="7"/>
      <c r="D816" s="7">
        <v>29</v>
      </c>
      <c r="E816" s="7">
        <v>73</v>
      </c>
      <c r="F816" s="8" t="s">
        <v>897</v>
      </c>
      <c r="G816" s="7" t="s">
        <v>23</v>
      </c>
      <c r="H816" s="9">
        <v>3157</v>
      </c>
      <c r="I816" s="29">
        <v>83</v>
      </c>
      <c r="J816" s="9">
        <v>0</v>
      </c>
      <c r="K816" s="28"/>
      <c r="L816" s="9">
        <v>130068</v>
      </c>
      <c r="M816" s="9">
        <v>0</v>
      </c>
      <c r="N816" s="44">
        <f t="shared" si="13"/>
        <v>130068</v>
      </c>
      <c r="O816" s="7"/>
      <c r="P816" s="34"/>
    </row>
    <row r="817" spans="1:16" x14ac:dyDescent="0.25">
      <c r="A817" s="7"/>
      <c r="B817" s="7"/>
      <c r="C817" s="7"/>
      <c r="D817" s="7"/>
      <c r="E817" s="7"/>
      <c r="F817" s="8"/>
      <c r="G817" s="7"/>
      <c r="H817" s="9"/>
      <c r="I817" s="29"/>
      <c r="J817" s="9"/>
      <c r="K817" s="28"/>
      <c r="L817" s="6">
        <f>SUM(L812:L816)</f>
        <v>301313</v>
      </c>
      <c r="M817" s="6">
        <f>SUM(M812:M816)</f>
        <v>0</v>
      </c>
      <c r="N817" s="103">
        <f>SUM(N812:N816)</f>
        <v>301313</v>
      </c>
      <c r="O817" s="7"/>
      <c r="P817" s="34"/>
    </row>
    <row r="818" spans="1:16" x14ac:dyDescent="0.25">
      <c r="A818" s="7"/>
      <c r="B818" s="7"/>
      <c r="C818" s="7"/>
      <c r="D818" s="7"/>
      <c r="E818" s="7"/>
      <c r="F818" s="8"/>
      <c r="G818" s="7"/>
      <c r="H818" s="9"/>
      <c r="I818" s="29"/>
      <c r="J818" s="9"/>
      <c r="K818" s="28"/>
      <c r="L818" s="9"/>
      <c r="M818" s="9"/>
      <c r="N818" s="44"/>
      <c r="O818" s="7"/>
      <c r="P818" s="34"/>
    </row>
    <row r="819" spans="1:16" x14ac:dyDescent="0.25">
      <c r="A819" s="7">
        <v>238</v>
      </c>
      <c r="B819" s="7">
        <v>6</v>
      </c>
      <c r="C819" s="7"/>
      <c r="D819" s="7">
        <v>3</v>
      </c>
      <c r="E819" s="7">
        <v>148</v>
      </c>
      <c r="F819" s="8" t="s">
        <v>464</v>
      </c>
      <c r="G819" s="7" t="s">
        <v>23</v>
      </c>
      <c r="H819" s="9">
        <v>3360</v>
      </c>
      <c r="I819" s="7">
        <v>83</v>
      </c>
      <c r="J819" s="9">
        <v>0</v>
      </c>
      <c r="K819" s="28"/>
      <c r="L819" s="9">
        <v>138432</v>
      </c>
      <c r="M819" s="9">
        <v>0</v>
      </c>
      <c r="N819" s="44">
        <f t="shared" ref="N819:N826" si="14">L819+M819</f>
        <v>138432</v>
      </c>
      <c r="O819" s="153"/>
      <c r="P819" s="34"/>
    </row>
    <row r="820" spans="1:16" x14ac:dyDescent="0.25">
      <c r="A820" s="7"/>
      <c r="B820" s="7"/>
      <c r="C820" s="7"/>
      <c r="D820" s="7">
        <v>5</v>
      </c>
      <c r="E820" s="7">
        <v>142</v>
      </c>
      <c r="F820" s="8" t="s">
        <v>617</v>
      </c>
      <c r="G820" s="7" t="s">
        <v>23</v>
      </c>
      <c r="H820" s="9">
        <v>497</v>
      </c>
      <c r="I820" s="7">
        <v>84</v>
      </c>
      <c r="J820" s="9">
        <v>0</v>
      </c>
      <c r="K820" s="28"/>
      <c r="L820" s="9">
        <v>16302</v>
      </c>
      <c r="M820" s="9">
        <v>0</v>
      </c>
      <c r="N820" s="44">
        <f t="shared" si="14"/>
        <v>16302</v>
      </c>
      <c r="O820" s="153"/>
      <c r="P820" s="34"/>
    </row>
    <row r="821" spans="1:16" x14ac:dyDescent="0.25">
      <c r="A821" s="7"/>
      <c r="B821" s="7"/>
      <c r="C821" s="7"/>
      <c r="D821" s="7">
        <v>5</v>
      </c>
      <c r="E821" s="7">
        <v>143</v>
      </c>
      <c r="F821" s="8" t="s">
        <v>618</v>
      </c>
      <c r="G821" s="7" t="s">
        <v>23</v>
      </c>
      <c r="H821" s="9">
        <v>505</v>
      </c>
      <c r="I821" s="7">
        <v>84</v>
      </c>
      <c r="J821" s="9">
        <v>0</v>
      </c>
      <c r="K821" s="28"/>
      <c r="L821" s="9">
        <v>16564</v>
      </c>
      <c r="M821" s="9">
        <v>0</v>
      </c>
      <c r="N821" s="44">
        <f t="shared" si="14"/>
        <v>16564</v>
      </c>
      <c r="O821" s="7"/>
      <c r="P821" s="34"/>
    </row>
    <row r="822" spans="1:16" x14ac:dyDescent="0.25">
      <c r="A822" s="7"/>
      <c r="B822" s="7"/>
      <c r="C822" s="7"/>
      <c r="D822" s="7">
        <v>8</v>
      </c>
      <c r="E822" s="7">
        <v>6</v>
      </c>
      <c r="F822" s="8" t="s">
        <v>799</v>
      </c>
      <c r="G822" s="7" t="s">
        <v>800</v>
      </c>
      <c r="H822" s="9">
        <v>834</v>
      </c>
      <c r="I822" s="7">
        <v>84</v>
      </c>
      <c r="J822" s="9">
        <v>0</v>
      </c>
      <c r="K822" s="28"/>
      <c r="L822" s="9">
        <v>27355</v>
      </c>
      <c r="M822" s="9">
        <v>0</v>
      </c>
      <c r="N822" s="44">
        <f t="shared" si="14"/>
        <v>27355</v>
      </c>
      <c r="O822" s="7"/>
      <c r="P822" s="34"/>
    </row>
    <row r="823" spans="1:16" x14ac:dyDescent="0.25">
      <c r="A823" s="7"/>
      <c r="B823" s="7"/>
      <c r="C823" s="7"/>
      <c r="D823" s="7">
        <v>8</v>
      </c>
      <c r="E823" s="7">
        <v>97</v>
      </c>
      <c r="F823" s="8" t="s">
        <v>826</v>
      </c>
      <c r="G823" s="7" t="s">
        <v>23</v>
      </c>
      <c r="H823" s="9">
        <v>1881</v>
      </c>
      <c r="I823" s="7">
        <v>83</v>
      </c>
      <c r="J823" s="9">
        <v>0</v>
      </c>
      <c r="K823" s="28"/>
      <c r="L823" s="9">
        <v>76673</v>
      </c>
      <c r="M823" s="9">
        <v>0</v>
      </c>
      <c r="N823" s="44">
        <f t="shared" si="14"/>
        <v>76673</v>
      </c>
      <c r="O823" s="7"/>
      <c r="P823" s="34"/>
    </row>
    <row r="824" spans="1:16" x14ac:dyDescent="0.25">
      <c r="A824" s="7"/>
      <c r="B824" s="7"/>
      <c r="C824" s="7"/>
      <c r="D824" s="7">
        <v>9</v>
      </c>
      <c r="E824" s="7">
        <v>1</v>
      </c>
      <c r="F824" s="8" t="s">
        <v>829</v>
      </c>
      <c r="G824" s="7" t="s">
        <v>23</v>
      </c>
      <c r="H824" s="9">
        <v>3080</v>
      </c>
      <c r="I824" s="7">
        <v>84</v>
      </c>
      <c r="J824" s="9">
        <v>0</v>
      </c>
      <c r="K824" s="28"/>
      <c r="L824" s="9">
        <v>101024</v>
      </c>
      <c r="M824" s="9">
        <v>0</v>
      </c>
      <c r="N824" s="44">
        <f t="shared" si="14"/>
        <v>101024</v>
      </c>
      <c r="O824" s="7"/>
      <c r="P824" s="34"/>
    </row>
    <row r="825" spans="1:16" s="175" customFormat="1" x14ac:dyDescent="0.25">
      <c r="A825" s="18"/>
      <c r="B825" s="18"/>
      <c r="C825" s="18"/>
      <c r="D825" s="18">
        <v>10</v>
      </c>
      <c r="E825" s="18">
        <v>351</v>
      </c>
      <c r="F825" s="19" t="s">
        <v>1062</v>
      </c>
      <c r="G825" s="18" t="s">
        <v>23</v>
      </c>
      <c r="H825" s="20">
        <v>1884</v>
      </c>
      <c r="I825" s="18">
        <v>82</v>
      </c>
      <c r="J825" s="20"/>
      <c r="K825" s="198"/>
      <c r="L825" s="20">
        <v>36173</v>
      </c>
      <c r="M825" s="20">
        <v>0</v>
      </c>
      <c r="N825" s="105">
        <f t="shared" si="14"/>
        <v>36173</v>
      </c>
      <c r="O825" s="18"/>
      <c r="P825" s="38"/>
    </row>
    <row r="826" spans="1:16" s="175" customFormat="1" x14ac:dyDescent="0.25">
      <c r="A826" s="18"/>
      <c r="B826" s="18"/>
      <c r="C826" s="18"/>
      <c r="D826" s="18">
        <v>10</v>
      </c>
      <c r="E826" s="18">
        <v>352</v>
      </c>
      <c r="F826" s="19" t="s">
        <v>1062</v>
      </c>
      <c r="G826" s="18" t="s">
        <v>23</v>
      </c>
      <c r="H826" s="20">
        <v>818</v>
      </c>
      <c r="I826" s="18">
        <v>82</v>
      </c>
      <c r="J826" s="20"/>
      <c r="K826" s="198"/>
      <c r="L826" s="20">
        <v>15706</v>
      </c>
      <c r="M826" s="20">
        <v>0</v>
      </c>
      <c r="N826" s="105">
        <f t="shared" si="14"/>
        <v>15706</v>
      </c>
      <c r="O826" s="18"/>
      <c r="P826" s="38"/>
    </row>
    <row r="827" spans="1:16" x14ac:dyDescent="0.25">
      <c r="A827" s="7"/>
      <c r="B827" s="7"/>
      <c r="C827" s="7"/>
      <c r="D827" s="7"/>
      <c r="E827" s="7"/>
      <c r="F827" s="8"/>
      <c r="G827" s="7"/>
      <c r="H827" s="9"/>
      <c r="I827" s="29"/>
      <c r="J827" s="9"/>
      <c r="K827" s="28"/>
      <c r="L827" s="6">
        <f>SUM(L819:L826)</f>
        <v>428229</v>
      </c>
      <c r="M827" s="6">
        <f>SUM(M819:M826)</f>
        <v>0</v>
      </c>
      <c r="N827" s="103">
        <f>SUM(N819:N826)</f>
        <v>428229</v>
      </c>
      <c r="O827" s="7"/>
      <c r="P827" s="34"/>
    </row>
    <row r="828" spans="1:16" x14ac:dyDescent="0.25">
      <c r="A828" s="7"/>
      <c r="B828" s="7"/>
      <c r="C828" s="7"/>
      <c r="D828" s="7"/>
      <c r="E828" s="7"/>
      <c r="F828" s="8"/>
      <c r="G828" s="7"/>
      <c r="H828" s="9"/>
      <c r="I828" s="29"/>
      <c r="J828" s="9"/>
      <c r="K828" s="28"/>
      <c r="L828" s="9"/>
      <c r="M828" s="9"/>
      <c r="N828" s="44"/>
      <c r="O828" s="7"/>
      <c r="P828" s="34"/>
    </row>
    <row r="829" spans="1:16" x14ac:dyDescent="0.25">
      <c r="A829" s="7">
        <v>239</v>
      </c>
      <c r="B829" s="7"/>
      <c r="C829" s="7"/>
      <c r="D829" s="7">
        <v>3</v>
      </c>
      <c r="E829" s="7">
        <v>295</v>
      </c>
      <c r="F829" s="8" t="s">
        <v>476</v>
      </c>
      <c r="G829" s="7" t="s">
        <v>23</v>
      </c>
      <c r="H829" s="9">
        <v>1680</v>
      </c>
      <c r="I829" s="7">
        <v>83</v>
      </c>
      <c r="J829" s="9">
        <v>0</v>
      </c>
      <c r="K829" s="28"/>
      <c r="L829" s="9">
        <v>69216</v>
      </c>
      <c r="M829" s="9">
        <v>0</v>
      </c>
      <c r="N829" s="44">
        <f t="shared" ref="N829:N837" si="15">L829+M829</f>
        <v>69216</v>
      </c>
      <c r="O829" s="7"/>
      <c r="P829" s="34"/>
    </row>
    <row r="830" spans="1:16" x14ac:dyDescent="0.25">
      <c r="A830" s="7"/>
      <c r="B830" s="7"/>
      <c r="C830" s="7"/>
      <c r="D830" s="7">
        <v>5</v>
      </c>
      <c r="E830" s="7">
        <v>13</v>
      </c>
      <c r="F830" s="8" t="s">
        <v>1030</v>
      </c>
      <c r="G830" s="7" t="s">
        <v>23</v>
      </c>
      <c r="H830" s="9">
        <v>770</v>
      </c>
      <c r="I830" s="7">
        <v>84</v>
      </c>
      <c r="J830" s="9">
        <v>80</v>
      </c>
      <c r="K830" s="28">
        <v>28</v>
      </c>
      <c r="L830" s="9">
        <v>32936</v>
      </c>
      <c r="M830" s="9">
        <v>0</v>
      </c>
      <c r="N830" s="9">
        <f>L830+M830</f>
        <v>32936</v>
      </c>
      <c r="O830" s="34"/>
      <c r="P830" s="34"/>
    </row>
    <row r="831" spans="1:16" x14ac:dyDescent="0.25">
      <c r="A831" s="7"/>
      <c r="B831" s="7"/>
      <c r="C831" s="7"/>
      <c r="D831" s="7">
        <v>5</v>
      </c>
      <c r="E831" s="7">
        <v>138</v>
      </c>
      <c r="F831" s="8" t="s">
        <v>615</v>
      </c>
      <c r="G831" s="7" t="s">
        <v>23</v>
      </c>
      <c r="H831" s="9">
        <v>379</v>
      </c>
      <c r="I831" s="7">
        <v>84</v>
      </c>
      <c r="J831" s="9">
        <v>96</v>
      </c>
      <c r="K831" s="28">
        <v>27</v>
      </c>
      <c r="L831" s="9">
        <v>24904</v>
      </c>
      <c r="M831" s="9">
        <v>0</v>
      </c>
      <c r="N831" s="44">
        <f t="shared" si="15"/>
        <v>24904</v>
      </c>
      <c r="O831" s="7"/>
      <c r="P831" s="34"/>
    </row>
    <row r="832" spans="1:16" x14ac:dyDescent="0.25">
      <c r="A832" s="7"/>
      <c r="B832" s="7"/>
      <c r="C832" s="7"/>
      <c r="D832" s="7">
        <v>8</v>
      </c>
      <c r="E832" s="7">
        <v>9</v>
      </c>
      <c r="F832" s="8" t="s">
        <v>801</v>
      </c>
      <c r="G832" s="7" t="s">
        <v>23</v>
      </c>
      <c r="H832" s="9">
        <v>770</v>
      </c>
      <c r="I832" s="7">
        <v>84</v>
      </c>
      <c r="J832" s="9">
        <v>0</v>
      </c>
      <c r="K832" s="28"/>
      <c r="L832" s="9">
        <v>25256</v>
      </c>
      <c r="M832" s="9">
        <v>0</v>
      </c>
      <c r="N832" s="44">
        <f t="shared" si="15"/>
        <v>25256</v>
      </c>
      <c r="O832" s="7"/>
      <c r="P832" s="34"/>
    </row>
    <row r="833" spans="1:16" x14ac:dyDescent="0.25">
      <c r="A833" s="7"/>
      <c r="B833" s="7"/>
      <c r="C833" s="7"/>
      <c r="D833" s="7">
        <v>8</v>
      </c>
      <c r="E833" s="7">
        <v>13</v>
      </c>
      <c r="F833" s="8" t="s">
        <v>802</v>
      </c>
      <c r="G833" s="7" t="s">
        <v>23</v>
      </c>
      <c r="H833" s="9">
        <v>360</v>
      </c>
      <c r="I833" s="7">
        <v>84</v>
      </c>
      <c r="J833" s="9">
        <v>0</v>
      </c>
      <c r="K833" s="28"/>
      <c r="L833" s="9">
        <v>11808</v>
      </c>
      <c r="M833" s="9">
        <v>0</v>
      </c>
      <c r="N833" s="44">
        <f t="shared" si="15"/>
        <v>11808</v>
      </c>
      <c r="O833" s="7"/>
      <c r="P833" s="34"/>
    </row>
    <row r="834" spans="1:16" x14ac:dyDescent="0.25">
      <c r="A834" s="7"/>
      <c r="B834" s="7"/>
      <c r="C834" s="7"/>
      <c r="D834" s="126">
        <v>8</v>
      </c>
      <c r="E834" s="126">
        <v>84</v>
      </c>
      <c r="F834" s="127" t="s">
        <v>822</v>
      </c>
      <c r="G834" s="126" t="s">
        <v>23</v>
      </c>
      <c r="H834" s="128">
        <v>3390</v>
      </c>
      <c r="I834" s="126">
        <v>83</v>
      </c>
      <c r="J834" s="128">
        <v>0</v>
      </c>
      <c r="K834" s="129"/>
      <c r="L834" s="128">
        <v>69834</v>
      </c>
      <c r="M834" s="128">
        <v>0</v>
      </c>
      <c r="N834" s="130">
        <f>L834+M834</f>
        <v>69834</v>
      </c>
      <c r="O834" s="7"/>
      <c r="P834" s="34"/>
    </row>
    <row r="835" spans="1:16" x14ac:dyDescent="0.25">
      <c r="A835" s="7"/>
      <c r="B835" s="7"/>
      <c r="C835" s="7"/>
      <c r="D835" s="7">
        <v>9</v>
      </c>
      <c r="E835" s="7">
        <v>23</v>
      </c>
      <c r="F835" s="8" t="s">
        <v>830</v>
      </c>
      <c r="G835" s="7" t="s">
        <v>23</v>
      </c>
      <c r="H835" s="9">
        <v>3445</v>
      </c>
      <c r="I835" s="7">
        <v>84</v>
      </c>
      <c r="J835" s="9">
        <v>0</v>
      </c>
      <c r="K835" s="28"/>
      <c r="L835" s="9">
        <v>112996</v>
      </c>
      <c r="M835" s="9">
        <v>0</v>
      </c>
      <c r="N835" s="44">
        <f t="shared" si="15"/>
        <v>112996</v>
      </c>
      <c r="O835" s="7"/>
      <c r="P835" s="34"/>
    </row>
    <row r="836" spans="1:16" x14ac:dyDescent="0.25">
      <c r="A836" s="7"/>
      <c r="B836" s="7"/>
      <c r="C836" s="7"/>
      <c r="D836" s="7">
        <v>9</v>
      </c>
      <c r="E836" s="7">
        <v>25</v>
      </c>
      <c r="F836" s="8" t="s">
        <v>1031</v>
      </c>
      <c r="G836" s="7" t="s">
        <v>23</v>
      </c>
      <c r="H836" s="9">
        <v>3799</v>
      </c>
      <c r="I836" s="7">
        <v>84</v>
      </c>
      <c r="J836" s="9">
        <v>0</v>
      </c>
      <c r="K836" s="28"/>
      <c r="L836" s="9">
        <v>124607</v>
      </c>
      <c r="M836" s="9">
        <v>0</v>
      </c>
      <c r="N836" s="44">
        <f t="shared" si="15"/>
        <v>124607</v>
      </c>
      <c r="O836" s="7"/>
      <c r="P836" s="34"/>
    </row>
    <row r="837" spans="1:16" x14ac:dyDescent="0.25">
      <c r="A837" s="113"/>
      <c r="B837" s="7"/>
      <c r="C837" s="7"/>
      <c r="D837" s="7">
        <v>10</v>
      </c>
      <c r="E837" s="7">
        <v>84</v>
      </c>
      <c r="F837" s="8" t="s">
        <v>859</v>
      </c>
      <c r="G837" s="7" t="s">
        <v>23</v>
      </c>
      <c r="H837" s="9">
        <v>3506</v>
      </c>
      <c r="I837" s="7">
        <v>86</v>
      </c>
      <c r="J837" s="9">
        <v>0</v>
      </c>
      <c r="K837" s="28"/>
      <c r="L837" s="9">
        <v>67315</v>
      </c>
      <c r="M837" s="9">
        <v>0</v>
      </c>
      <c r="N837" s="44">
        <f t="shared" si="15"/>
        <v>67315</v>
      </c>
      <c r="O837" s="7"/>
      <c r="P837" s="34"/>
    </row>
    <row r="838" spans="1:16" ht="15.75" thickBot="1" x14ac:dyDescent="0.3">
      <c r="A838" s="179"/>
      <c r="B838" s="154"/>
      <c r="C838" s="154"/>
      <c r="D838" s="154"/>
      <c r="E838" s="154"/>
      <c r="F838" s="155"/>
      <c r="G838" s="154"/>
      <c r="H838" s="156"/>
      <c r="I838" s="154"/>
      <c r="J838" s="156"/>
      <c r="K838" s="157"/>
      <c r="L838" s="158">
        <f>SUM(L829:L837)</f>
        <v>538872</v>
      </c>
      <c r="M838" s="158">
        <f>SUM(M829:M837)</f>
        <v>0</v>
      </c>
      <c r="N838" s="159">
        <f>SUM(N829:N837)</f>
        <v>538872</v>
      </c>
      <c r="O838" s="154"/>
      <c r="P838" s="160"/>
    </row>
  </sheetData>
  <autoFilter ref="A6:O6" xr:uid="{00000000-0009-0000-0000-000003000000}"/>
  <mergeCells count="6">
    <mergeCell ref="A1:P1"/>
    <mergeCell ref="A2:P2"/>
    <mergeCell ref="A5:E5"/>
    <mergeCell ref="H5:K5"/>
    <mergeCell ref="L5:N5"/>
    <mergeCell ref="P5:P6"/>
  </mergeCells>
  <phoneticPr fontId="17" type="noConversion"/>
  <pageMargins left="3.937007874015748E-2" right="3.937007874015748E-2" top="0.19685039370078741" bottom="0.19685039370078741" header="0.31496062992125984" footer="0.31496062992125984"/>
  <pageSetup paperSize="1000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RW 08</vt:lpstr>
      <vt:lpstr>WETAN GILI</vt:lpstr>
      <vt:lpstr>RW 07</vt:lpstr>
      <vt:lpstr>KULON GILI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KHOLILI</dc:creator>
  <cp:lastModifiedBy>KHOLILI</cp:lastModifiedBy>
  <cp:lastPrinted>2022-07-24T13:05:32Z</cp:lastPrinted>
  <dcterms:created xsi:type="dcterms:W3CDTF">2021-07-05T12:28:15Z</dcterms:created>
  <dcterms:modified xsi:type="dcterms:W3CDTF">2022-09-06T08:57:23Z</dcterms:modified>
</cp:coreProperties>
</file>