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DHN\Documents\pemodelan simulasi\"/>
    </mc:Choice>
  </mc:AlternateContent>
  <xr:revisionPtr revIDLastSave="0" documentId="13_ncr:1_{A2F8D793-BBF8-498A-8AA7-06ED4D1D320E}" xr6:coauthVersionLast="45" xr6:coauthVersionMax="45" xr10:uidLastSave="{00000000-0000-0000-0000-000000000000}"/>
  <bookViews>
    <workbookView xWindow="-120" yWindow="-120" windowWidth="20730" windowHeight="11760" activeTab="1" xr2:uid="{4448D3B8-60FA-4DBE-81F7-EC1C63E30AF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2" l="1"/>
  <c r="H18" i="2"/>
  <c r="I7" i="2"/>
  <c r="I6" i="2"/>
  <c r="B4" i="2"/>
  <c r="B5" i="2"/>
  <c r="C5" i="2" s="1"/>
  <c r="B6" i="2"/>
  <c r="C6" i="2" s="1"/>
  <c r="B7" i="2"/>
  <c r="B8" i="2" s="1"/>
  <c r="B3" i="2"/>
  <c r="C3" i="2"/>
  <c r="C4" i="2"/>
  <c r="B2" i="2"/>
  <c r="D3" i="2"/>
  <c r="C2" i="2"/>
  <c r="D2" i="2" s="1"/>
  <c r="B9" i="2" l="1"/>
  <c r="C8" i="2"/>
  <c r="C7" i="2"/>
  <c r="D4" i="2"/>
  <c r="D104" i="1"/>
  <c r="C108" i="1"/>
  <c r="C106" i="1"/>
  <c r="D1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  <c r="C2" i="1"/>
  <c r="B2" i="1"/>
  <c r="C9" i="2" l="1"/>
  <c r="B10" i="2"/>
  <c r="D5" i="2"/>
  <c r="C10" i="2" l="1"/>
  <c r="B11" i="2"/>
  <c r="D6" i="2"/>
  <c r="B12" i="2" l="1"/>
  <c r="C11" i="2"/>
  <c r="D7" i="2"/>
  <c r="B13" i="2" l="1"/>
  <c r="C12" i="2"/>
  <c r="D8" i="2"/>
  <c r="C13" i="2" l="1"/>
  <c r="B14" i="2"/>
  <c r="D9" i="2"/>
  <c r="C14" i="2" l="1"/>
  <c r="B15" i="2"/>
  <c r="D10" i="2"/>
  <c r="B16" i="2" l="1"/>
  <c r="C16" i="2" s="1"/>
  <c r="C15" i="2"/>
  <c r="D11" i="2"/>
  <c r="D12" i="2" l="1"/>
  <c r="D13" i="2" l="1"/>
  <c r="D14" i="2" l="1"/>
  <c r="D16" i="2" l="1"/>
  <c r="D15" i="2"/>
  <c r="I3" i="2" l="1"/>
  <c r="I4" i="2"/>
  <c r="I8" i="2"/>
  <c r="I2" i="2"/>
  <c r="I5" i="2"/>
</calcChain>
</file>

<file path=xl/sharedStrings.xml><?xml version="1.0" encoding="utf-8"?>
<sst xmlns="http://schemas.openxmlformats.org/spreadsheetml/2006/main" count="21" uniqueCount="21">
  <si>
    <t>RNG Zo=31479, a=379, m=9153</t>
  </si>
  <si>
    <t>z</t>
  </si>
  <si>
    <t>r</t>
  </si>
  <si>
    <t>geometri</t>
  </si>
  <si>
    <t>NO</t>
  </si>
  <si>
    <t>Dari sampel 100 orang pengedar yang tertangkap hanya 1 orang</t>
  </si>
  <si>
    <t>Soal c</t>
  </si>
  <si>
    <t>Soal no b</t>
  </si>
  <si>
    <t>Soal no a</t>
  </si>
  <si>
    <t>p=presentase</t>
  </si>
  <si>
    <t xml:space="preserve">NO. </t>
  </si>
  <si>
    <t>R</t>
  </si>
  <si>
    <t>Z</t>
  </si>
  <si>
    <t>RNG : a=123, Zo=12357, m=431, c=27</t>
  </si>
  <si>
    <t>Geometri</t>
  </si>
  <si>
    <t>Angka</t>
  </si>
  <si>
    <t>Frek.</t>
  </si>
  <si>
    <t>Dari 15 debitur yang diambil secara acak hanya 2 debitur yang menunggak =</t>
  </si>
  <si>
    <t>f(y)=p*q^(y-1)</t>
  </si>
  <si>
    <t>Peluang dari 5 debitur yang menunggak cicilan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</si>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</sst>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9" fontId="0" fillId="0" borderId="2" xfId="0" applyNumberForma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57AE-148A-4530-8ACE-B06822DA5C2C}">
  <dimension ref="A1:M110"/>
  <sheetViews>
    <sheetView topLeftCell="A90" workbookViewId="0">
      <selection activeCell="C106" sqref="C106"/>
    </sheetView>
  </sheetViews>
  <sheetFormatPr defaultRowHeight="15" x14ac:dyDescent="0.25"/>
  <cols>
    <col min="4" max="4" width="11.42578125" customWidth="1"/>
    <col min="11" max="11" width="10.42578125" customWidth="1"/>
  </cols>
  <sheetData>
    <row r="1" spans="1:13" x14ac:dyDescent="0.25">
      <c r="A1" t="s">
        <v>4</v>
      </c>
      <c r="B1" t="s">
        <v>1</v>
      </c>
      <c r="C1" t="s">
        <v>2</v>
      </c>
      <c r="D1" t="s">
        <v>3</v>
      </c>
      <c r="M1" s="1" t="s">
        <v>0</v>
      </c>
    </row>
    <row r="2" spans="1:13" x14ac:dyDescent="0.25">
      <c r="A2">
        <v>1</v>
      </c>
      <c r="B2">
        <f>MOD(31479*379,9153)</f>
        <v>4182</v>
      </c>
      <c r="C2">
        <f>B2/9153</f>
        <v>0.45689937725335955</v>
      </c>
      <c r="D2">
        <f>INT(LOG(C2)/LOG(0.3))+1</f>
        <v>1</v>
      </c>
    </row>
    <row r="3" spans="1:13" x14ac:dyDescent="0.25">
      <c r="A3">
        <v>2</v>
      </c>
      <c r="B3">
        <f>MOD(B2*379,9153)</f>
        <v>1509</v>
      </c>
      <c r="C3">
        <f t="shared" ref="C3:C66" si="0">B3/9153</f>
        <v>0.16486397902327105</v>
      </c>
      <c r="D3">
        <f t="shared" ref="D3:D66" si="1">INT(LOG(C3)/LOG(0.3))+1</f>
        <v>2</v>
      </c>
    </row>
    <row r="4" spans="1:13" x14ac:dyDescent="0.25">
      <c r="A4">
        <v>3</v>
      </c>
      <c r="B4">
        <f t="shared" ref="B4:B67" si="2">MOD(B3*379,9153)</f>
        <v>4425</v>
      </c>
      <c r="C4">
        <f t="shared" si="0"/>
        <v>0.48344804981973122</v>
      </c>
      <c r="D4">
        <f t="shared" si="1"/>
        <v>1</v>
      </c>
    </row>
    <row r="5" spans="1:13" x14ac:dyDescent="0.25">
      <c r="A5">
        <v>4</v>
      </c>
      <c r="B5">
        <f t="shared" si="2"/>
        <v>2076</v>
      </c>
      <c r="C5">
        <f t="shared" si="0"/>
        <v>0.22681088167813832</v>
      </c>
      <c r="D5">
        <f t="shared" si="1"/>
        <v>2</v>
      </c>
    </row>
    <row r="6" spans="1:13" x14ac:dyDescent="0.25">
      <c r="A6">
        <v>5</v>
      </c>
      <c r="B6">
        <f t="shared" si="2"/>
        <v>8799</v>
      </c>
      <c r="C6">
        <f t="shared" si="0"/>
        <v>0.96132415601442145</v>
      </c>
      <c r="D6">
        <f t="shared" si="1"/>
        <v>1</v>
      </c>
    </row>
    <row r="7" spans="1:13" x14ac:dyDescent="0.25">
      <c r="A7">
        <v>6</v>
      </c>
      <c r="B7">
        <f t="shared" si="2"/>
        <v>3129</v>
      </c>
      <c r="C7">
        <f t="shared" si="0"/>
        <v>0.34185512946574892</v>
      </c>
      <c r="D7">
        <f t="shared" si="1"/>
        <v>1</v>
      </c>
    </row>
    <row r="8" spans="1:13" x14ac:dyDescent="0.25">
      <c r="A8">
        <v>7</v>
      </c>
      <c r="B8">
        <f t="shared" si="2"/>
        <v>5154</v>
      </c>
      <c r="C8">
        <f t="shared" si="0"/>
        <v>0.56309406751884628</v>
      </c>
      <c r="D8">
        <f t="shared" si="1"/>
        <v>1</v>
      </c>
    </row>
    <row r="9" spans="1:13" x14ac:dyDescent="0.25">
      <c r="A9">
        <v>8</v>
      </c>
      <c r="B9">
        <f t="shared" si="2"/>
        <v>3777</v>
      </c>
      <c r="C9">
        <f t="shared" si="0"/>
        <v>0.41265158964274007</v>
      </c>
      <c r="D9">
        <f t="shared" si="1"/>
        <v>1</v>
      </c>
    </row>
    <row r="10" spans="1:13" x14ac:dyDescent="0.25">
      <c r="A10">
        <v>9</v>
      </c>
      <c r="B10">
        <f t="shared" si="2"/>
        <v>3615</v>
      </c>
      <c r="C10">
        <f t="shared" si="0"/>
        <v>0.39495247459849231</v>
      </c>
      <c r="D10">
        <f t="shared" si="1"/>
        <v>1</v>
      </c>
    </row>
    <row r="11" spans="1:13" x14ac:dyDescent="0.25">
      <c r="A11">
        <v>10</v>
      </c>
      <c r="B11">
        <f t="shared" si="2"/>
        <v>6288</v>
      </c>
      <c r="C11">
        <f t="shared" si="0"/>
        <v>0.68698787282858076</v>
      </c>
      <c r="D11">
        <f t="shared" si="1"/>
        <v>1</v>
      </c>
    </row>
    <row r="12" spans="1:13" x14ac:dyDescent="0.25">
      <c r="A12">
        <v>11</v>
      </c>
      <c r="B12">
        <f t="shared" si="2"/>
        <v>3372</v>
      </c>
      <c r="C12">
        <f t="shared" si="0"/>
        <v>0.36840380203212064</v>
      </c>
      <c r="D12">
        <f t="shared" si="1"/>
        <v>1</v>
      </c>
    </row>
    <row r="13" spans="1:13" x14ac:dyDescent="0.25">
      <c r="A13">
        <v>12</v>
      </c>
      <c r="B13">
        <f t="shared" si="2"/>
        <v>5721</v>
      </c>
      <c r="C13">
        <f t="shared" si="0"/>
        <v>0.62504097017371352</v>
      </c>
      <c r="D13">
        <f t="shared" si="1"/>
        <v>1</v>
      </c>
    </row>
    <row r="14" spans="1:13" x14ac:dyDescent="0.25">
      <c r="A14">
        <v>13</v>
      </c>
      <c r="B14">
        <f t="shared" si="2"/>
        <v>8151</v>
      </c>
      <c r="C14">
        <f t="shared" si="0"/>
        <v>0.8905276958374303</v>
      </c>
      <c r="D14">
        <f t="shared" si="1"/>
        <v>1</v>
      </c>
    </row>
    <row r="15" spans="1:13" x14ac:dyDescent="0.25">
      <c r="A15">
        <v>14</v>
      </c>
      <c r="B15">
        <f t="shared" si="2"/>
        <v>4668</v>
      </c>
      <c r="C15">
        <f t="shared" si="0"/>
        <v>0.50999672238610294</v>
      </c>
      <c r="D15">
        <f t="shared" si="1"/>
        <v>1</v>
      </c>
    </row>
    <row r="16" spans="1:13" x14ac:dyDescent="0.25">
      <c r="A16">
        <v>15</v>
      </c>
      <c r="B16">
        <f t="shared" si="2"/>
        <v>2643</v>
      </c>
      <c r="C16">
        <f t="shared" si="0"/>
        <v>0.28875778433300558</v>
      </c>
      <c r="D16">
        <f t="shared" si="1"/>
        <v>2</v>
      </c>
    </row>
    <row r="17" spans="1:4" x14ac:dyDescent="0.25">
      <c r="A17">
        <v>16</v>
      </c>
      <c r="B17">
        <f t="shared" si="2"/>
        <v>4020</v>
      </c>
      <c r="C17">
        <f t="shared" si="0"/>
        <v>0.43920026220911179</v>
      </c>
      <c r="D17">
        <f t="shared" si="1"/>
        <v>1</v>
      </c>
    </row>
    <row r="18" spans="1:4" x14ac:dyDescent="0.25">
      <c r="A18">
        <v>17</v>
      </c>
      <c r="B18">
        <f t="shared" si="2"/>
        <v>4182</v>
      </c>
      <c r="C18">
        <f t="shared" si="0"/>
        <v>0.45689937725335955</v>
      </c>
      <c r="D18">
        <f t="shared" si="1"/>
        <v>1</v>
      </c>
    </row>
    <row r="19" spans="1:4" x14ac:dyDescent="0.25">
      <c r="A19">
        <v>18</v>
      </c>
      <c r="B19">
        <f t="shared" si="2"/>
        <v>1509</v>
      </c>
      <c r="C19">
        <f t="shared" si="0"/>
        <v>0.16486397902327105</v>
      </c>
      <c r="D19">
        <f t="shared" si="1"/>
        <v>2</v>
      </c>
    </row>
    <row r="20" spans="1:4" x14ac:dyDescent="0.25">
      <c r="A20">
        <v>19</v>
      </c>
      <c r="B20">
        <f t="shared" si="2"/>
        <v>4425</v>
      </c>
      <c r="C20">
        <f t="shared" si="0"/>
        <v>0.48344804981973122</v>
      </c>
      <c r="D20">
        <f t="shared" si="1"/>
        <v>1</v>
      </c>
    </row>
    <row r="21" spans="1:4" x14ac:dyDescent="0.25">
      <c r="A21">
        <v>20</v>
      </c>
      <c r="B21">
        <f t="shared" si="2"/>
        <v>2076</v>
      </c>
      <c r="C21">
        <f t="shared" si="0"/>
        <v>0.22681088167813832</v>
      </c>
      <c r="D21">
        <f t="shared" si="1"/>
        <v>2</v>
      </c>
    </row>
    <row r="22" spans="1:4" x14ac:dyDescent="0.25">
      <c r="A22">
        <v>21</v>
      </c>
      <c r="B22">
        <f t="shared" si="2"/>
        <v>8799</v>
      </c>
      <c r="C22">
        <f t="shared" si="0"/>
        <v>0.96132415601442145</v>
      </c>
      <c r="D22">
        <f t="shared" si="1"/>
        <v>1</v>
      </c>
    </row>
    <row r="23" spans="1:4" x14ac:dyDescent="0.25">
      <c r="A23">
        <v>22</v>
      </c>
      <c r="B23">
        <f t="shared" si="2"/>
        <v>3129</v>
      </c>
      <c r="C23">
        <f t="shared" si="0"/>
        <v>0.34185512946574892</v>
      </c>
      <c r="D23">
        <f t="shared" si="1"/>
        <v>1</v>
      </c>
    </row>
    <row r="24" spans="1:4" x14ac:dyDescent="0.25">
      <c r="A24">
        <v>23</v>
      </c>
      <c r="B24">
        <f t="shared" si="2"/>
        <v>5154</v>
      </c>
      <c r="C24">
        <f t="shared" si="0"/>
        <v>0.56309406751884628</v>
      </c>
      <c r="D24">
        <f t="shared" si="1"/>
        <v>1</v>
      </c>
    </row>
    <row r="25" spans="1:4" x14ac:dyDescent="0.25">
      <c r="A25">
        <v>24</v>
      </c>
      <c r="B25">
        <f t="shared" si="2"/>
        <v>3777</v>
      </c>
      <c r="C25">
        <f t="shared" si="0"/>
        <v>0.41265158964274007</v>
      </c>
      <c r="D25">
        <f t="shared" si="1"/>
        <v>1</v>
      </c>
    </row>
    <row r="26" spans="1:4" x14ac:dyDescent="0.25">
      <c r="A26">
        <v>25</v>
      </c>
      <c r="B26">
        <f t="shared" si="2"/>
        <v>3615</v>
      </c>
      <c r="C26">
        <f t="shared" si="0"/>
        <v>0.39495247459849231</v>
      </c>
      <c r="D26">
        <f t="shared" si="1"/>
        <v>1</v>
      </c>
    </row>
    <row r="27" spans="1:4" x14ac:dyDescent="0.25">
      <c r="A27">
        <v>26</v>
      </c>
      <c r="B27">
        <f t="shared" si="2"/>
        <v>6288</v>
      </c>
      <c r="C27">
        <f t="shared" si="0"/>
        <v>0.68698787282858076</v>
      </c>
      <c r="D27">
        <f t="shared" si="1"/>
        <v>1</v>
      </c>
    </row>
    <row r="28" spans="1:4" x14ac:dyDescent="0.25">
      <c r="A28">
        <v>27</v>
      </c>
      <c r="B28">
        <f t="shared" si="2"/>
        <v>3372</v>
      </c>
      <c r="C28">
        <f t="shared" si="0"/>
        <v>0.36840380203212064</v>
      </c>
      <c r="D28">
        <f t="shared" si="1"/>
        <v>1</v>
      </c>
    </row>
    <row r="29" spans="1:4" x14ac:dyDescent="0.25">
      <c r="A29">
        <v>28</v>
      </c>
      <c r="B29">
        <f t="shared" si="2"/>
        <v>5721</v>
      </c>
      <c r="C29">
        <f t="shared" si="0"/>
        <v>0.62504097017371352</v>
      </c>
      <c r="D29">
        <f t="shared" si="1"/>
        <v>1</v>
      </c>
    </row>
    <row r="30" spans="1:4" x14ac:dyDescent="0.25">
      <c r="A30">
        <v>29</v>
      </c>
      <c r="B30">
        <f t="shared" si="2"/>
        <v>8151</v>
      </c>
      <c r="C30">
        <f t="shared" si="0"/>
        <v>0.8905276958374303</v>
      </c>
      <c r="D30">
        <f t="shared" si="1"/>
        <v>1</v>
      </c>
    </row>
    <row r="31" spans="1:4" x14ac:dyDescent="0.25">
      <c r="A31">
        <v>30</v>
      </c>
      <c r="B31">
        <f t="shared" si="2"/>
        <v>4668</v>
      </c>
      <c r="C31">
        <f t="shared" si="0"/>
        <v>0.50999672238610294</v>
      </c>
      <c r="D31">
        <f t="shared" si="1"/>
        <v>1</v>
      </c>
    </row>
    <row r="32" spans="1:4" x14ac:dyDescent="0.25">
      <c r="A32">
        <v>31</v>
      </c>
      <c r="B32">
        <f t="shared" si="2"/>
        <v>2643</v>
      </c>
      <c r="C32">
        <f t="shared" si="0"/>
        <v>0.28875778433300558</v>
      </c>
      <c r="D32">
        <f t="shared" si="1"/>
        <v>2</v>
      </c>
    </row>
    <row r="33" spans="1:4" x14ac:dyDescent="0.25">
      <c r="A33">
        <v>32</v>
      </c>
      <c r="B33">
        <f t="shared" si="2"/>
        <v>4020</v>
      </c>
      <c r="C33">
        <f t="shared" si="0"/>
        <v>0.43920026220911179</v>
      </c>
      <c r="D33">
        <f t="shared" si="1"/>
        <v>1</v>
      </c>
    </row>
    <row r="34" spans="1:4" x14ac:dyDescent="0.25">
      <c r="A34">
        <v>33</v>
      </c>
      <c r="B34">
        <f t="shared" si="2"/>
        <v>4182</v>
      </c>
      <c r="C34">
        <f t="shared" si="0"/>
        <v>0.45689937725335955</v>
      </c>
      <c r="D34">
        <f t="shared" si="1"/>
        <v>1</v>
      </c>
    </row>
    <row r="35" spans="1:4" x14ac:dyDescent="0.25">
      <c r="A35">
        <v>34</v>
      </c>
      <c r="B35">
        <f t="shared" si="2"/>
        <v>1509</v>
      </c>
      <c r="C35">
        <f t="shared" si="0"/>
        <v>0.16486397902327105</v>
      </c>
      <c r="D35">
        <f t="shared" si="1"/>
        <v>2</v>
      </c>
    </row>
    <row r="36" spans="1:4" x14ac:dyDescent="0.25">
      <c r="A36">
        <v>35</v>
      </c>
      <c r="B36">
        <f t="shared" si="2"/>
        <v>4425</v>
      </c>
      <c r="C36">
        <f t="shared" si="0"/>
        <v>0.48344804981973122</v>
      </c>
      <c r="D36">
        <f t="shared" si="1"/>
        <v>1</v>
      </c>
    </row>
    <row r="37" spans="1:4" x14ac:dyDescent="0.25">
      <c r="A37">
        <v>36</v>
      </c>
      <c r="B37">
        <f t="shared" si="2"/>
        <v>2076</v>
      </c>
      <c r="C37">
        <f t="shared" si="0"/>
        <v>0.22681088167813832</v>
      </c>
      <c r="D37">
        <f t="shared" si="1"/>
        <v>2</v>
      </c>
    </row>
    <row r="38" spans="1:4" x14ac:dyDescent="0.25">
      <c r="A38">
        <v>37</v>
      </c>
      <c r="B38">
        <f t="shared" si="2"/>
        <v>8799</v>
      </c>
      <c r="C38">
        <f t="shared" si="0"/>
        <v>0.96132415601442145</v>
      </c>
      <c r="D38">
        <f t="shared" si="1"/>
        <v>1</v>
      </c>
    </row>
    <row r="39" spans="1:4" x14ac:dyDescent="0.25">
      <c r="A39">
        <v>38</v>
      </c>
      <c r="B39">
        <f t="shared" si="2"/>
        <v>3129</v>
      </c>
      <c r="C39">
        <f t="shared" si="0"/>
        <v>0.34185512946574892</v>
      </c>
      <c r="D39">
        <f t="shared" si="1"/>
        <v>1</v>
      </c>
    </row>
    <row r="40" spans="1:4" x14ac:dyDescent="0.25">
      <c r="A40">
        <v>39</v>
      </c>
      <c r="B40">
        <f t="shared" si="2"/>
        <v>5154</v>
      </c>
      <c r="C40">
        <f t="shared" si="0"/>
        <v>0.56309406751884628</v>
      </c>
      <c r="D40">
        <f t="shared" si="1"/>
        <v>1</v>
      </c>
    </row>
    <row r="41" spans="1:4" x14ac:dyDescent="0.25">
      <c r="A41">
        <v>40</v>
      </c>
      <c r="B41">
        <f t="shared" si="2"/>
        <v>3777</v>
      </c>
      <c r="C41">
        <f t="shared" si="0"/>
        <v>0.41265158964274007</v>
      </c>
      <c r="D41">
        <f t="shared" si="1"/>
        <v>1</v>
      </c>
    </row>
    <row r="42" spans="1:4" x14ac:dyDescent="0.25">
      <c r="A42">
        <v>41</v>
      </c>
      <c r="B42">
        <f t="shared" si="2"/>
        <v>3615</v>
      </c>
      <c r="C42">
        <f t="shared" si="0"/>
        <v>0.39495247459849231</v>
      </c>
      <c r="D42">
        <f t="shared" si="1"/>
        <v>1</v>
      </c>
    </row>
    <row r="43" spans="1:4" x14ac:dyDescent="0.25">
      <c r="A43">
        <v>42</v>
      </c>
      <c r="B43">
        <f t="shared" si="2"/>
        <v>6288</v>
      </c>
      <c r="C43">
        <f t="shared" si="0"/>
        <v>0.68698787282858076</v>
      </c>
      <c r="D43">
        <f t="shared" si="1"/>
        <v>1</v>
      </c>
    </row>
    <row r="44" spans="1:4" x14ac:dyDescent="0.25">
      <c r="A44">
        <v>43</v>
      </c>
      <c r="B44">
        <f t="shared" si="2"/>
        <v>3372</v>
      </c>
      <c r="C44">
        <f t="shared" si="0"/>
        <v>0.36840380203212064</v>
      </c>
      <c r="D44">
        <f t="shared" si="1"/>
        <v>1</v>
      </c>
    </row>
    <row r="45" spans="1:4" x14ac:dyDescent="0.25">
      <c r="A45">
        <v>44</v>
      </c>
      <c r="B45">
        <f t="shared" si="2"/>
        <v>5721</v>
      </c>
      <c r="C45">
        <f t="shared" si="0"/>
        <v>0.62504097017371352</v>
      </c>
      <c r="D45">
        <f t="shared" si="1"/>
        <v>1</v>
      </c>
    </row>
    <row r="46" spans="1:4" x14ac:dyDescent="0.25">
      <c r="A46">
        <v>45</v>
      </c>
      <c r="B46">
        <f t="shared" si="2"/>
        <v>8151</v>
      </c>
      <c r="C46">
        <f t="shared" si="0"/>
        <v>0.8905276958374303</v>
      </c>
      <c r="D46">
        <f t="shared" si="1"/>
        <v>1</v>
      </c>
    </row>
    <row r="47" spans="1:4" x14ac:dyDescent="0.25">
      <c r="A47">
        <v>46</v>
      </c>
      <c r="B47">
        <f t="shared" si="2"/>
        <v>4668</v>
      </c>
      <c r="C47">
        <f t="shared" si="0"/>
        <v>0.50999672238610294</v>
      </c>
      <c r="D47">
        <f t="shared" si="1"/>
        <v>1</v>
      </c>
    </row>
    <row r="48" spans="1:4" x14ac:dyDescent="0.25">
      <c r="A48">
        <v>47</v>
      </c>
      <c r="B48">
        <f t="shared" si="2"/>
        <v>2643</v>
      </c>
      <c r="C48">
        <f t="shared" si="0"/>
        <v>0.28875778433300558</v>
      </c>
      <c r="D48">
        <f t="shared" si="1"/>
        <v>2</v>
      </c>
    </row>
    <row r="49" spans="1:4" x14ac:dyDescent="0.25">
      <c r="A49">
        <v>48</v>
      </c>
      <c r="B49">
        <f t="shared" si="2"/>
        <v>4020</v>
      </c>
      <c r="C49">
        <f t="shared" si="0"/>
        <v>0.43920026220911179</v>
      </c>
      <c r="D49">
        <f t="shared" si="1"/>
        <v>1</v>
      </c>
    </row>
    <row r="50" spans="1:4" x14ac:dyDescent="0.25">
      <c r="A50">
        <v>49</v>
      </c>
      <c r="B50">
        <f t="shared" si="2"/>
        <v>4182</v>
      </c>
      <c r="C50">
        <f t="shared" si="0"/>
        <v>0.45689937725335955</v>
      </c>
      <c r="D50">
        <f t="shared" si="1"/>
        <v>1</v>
      </c>
    </row>
    <row r="51" spans="1:4" x14ac:dyDescent="0.25">
      <c r="A51">
        <v>50</v>
      </c>
      <c r="B51">
        <f t="shared" si="2"/>
        <v>1509</v>
      </c>
      <c r="C51">
        <f t="shared" si="0"/>
        <v>0.16486397902327105</v>
      </c>
      <c r="D51">
        <f t="shared" si="1"/>
        <v>2</v>
      </c>
    </row>
    <row r="52" spans="1:4" x14ac:dyDescent="0.25">
      <c r="A52">
        <v>51</v>
      </c>
      <c r="B52">
        <f t="shared" si="2"/>
        <v>4425</v>
      </c>
      <c r="C52">
        <f t="shared" si="0"/>
        <v>0.48344804981973122</v>
      </c>
      <c r="D52">
        <f t="shared" si="1"/>
        <v>1</v>
      </c>
    </row>
    <row r="53" spans="1:4" x14ac:dyDescent="0.25">
      <c r="A53">
        <v>52</v>
      </c>
      <c r="B53">
        <f t="shared" si="2"/>
        <v>2076</v>
      </c>
      <c r="C53">
        <f t="shared" si="0"/>
        <v>0.22681088167813832</v>
      </c>
      <c r="D53">
        <f t="shared" si="1"/>
        <v>2</v>
      </c>
    </row>
    <row r="54" spans="1:4" x14ac:dyDescent="0.25">
      <c r="A54">
        <v>53</v>
      </c>
      <c r="B54">
        <f t="shared" si="2"/>
        <v>8799</v>
      </c>
      <c r="C54">
        <f t="shared" si="0"/>
        <v>0.96132415601442145</v>
      </c>
      <c r="D54">
        <f t="shared" si="1"/>
        <v>1</v>
      </c>
    </row>
    <row r="55" spans="1:4" x14ac:dyDescent="0.25">
      <c r="A55">
        <v>54</v>
      </c>
      <c r="B55">
        <f t="shared" si="2"/>
        <v>3129</v>
      </c>
      <c r="C55">
        <f t="shared" si="0"/>
        <v>0.34185512946574892</v>
      </c>
      <c r="D55">
        <f t="shared" si="1"/>
        <v>1</v>
      </c>
    </row>
    <row r="56" spans="1:4" x14ac:dyDescent="0.25">
      <c r="A56">
        <v>55</v>
      </c>
      <c r="B56">
        <f t="shared" si="2"/>
        <v>5154</v>
      </c>
      <c r="C56">
        <f t="shared" si="0"/>
        <v>0.56309406751884628</v>
      </c>
      <c r="D56">
        <f t="shared" si="1"/>
        <v>1</v>
      </c>
    </row>
    <row r="57" spans="1:4" x14ac:dyDescent="0.25">
      <c r="A57">
        <v>56</v>
      </c>
      <c r="B57">
        <f t="shared" si="2"/>
        <v>3777</v>
      </c>
      <c r="C57">
        <f t="shared" si="0"/>
        <v>0.41265158964274007</v>
      </c>
      <c r="D57">
        <f t="shared" si="1"/>
        <v>1</v>
      </c>
    </row>
    <row r="58" spans="1:4" x14ac:dyDescent="0.25">
      <c r="A58">
        <v>57</v>
      </c>
      <c r="B58">
        <f t="shared" si="2"/>
        <v>3615</v>
      </c>
      <c r="C58">
        <f t="shared" si="0"/>
        <v>0.39495247459849231</v>
      </c>
      <c r="D58">
        <f t="shared" si="1"/>
        <v>1</v>
      </c>
    </row>
    <row r="59" spans="1:4" x14ac:dyDescent="0.25">
      <c r="A59">
        <v>58</v>
      </c>
      <c r="B59">
        <f t="shared" si="2"/>
        <v>6288</v>
      </c>
      <c r="C59">
        <f t="shared" si="0"/>
        <v>0.68698787282858076</v>
      </c>
      <c r="D59">
        <f t="shared" si="1"/>
        <v>1</v>
      </c>
    </row>
    <row r="60" spans="1:4" x14ac:dyDescent="0.25">
      <c r="A60">
        <v>59</v>
      </c>
      <c r="B60">
        <f t="shared" si="2"/>
        <v>3372</v>
      </c>
      <c r="C60">
        <f t="shared" si="0"/>
        <v>0.36840380203212064</v>
      </c>
      <c r="D60">
        <f t="shared" si="1"/>
        <v>1</v>
      </c>
    </row>
    <row r="61" spans="1:4" x14ac:dyDescent="0.25">
      <c r="A61">
        <v>60</v>
      </c>
      <c r="B61">
        <f t="shared" si="2"/>
        <v>5721</v>
      </c>
      <c r="C61">
        <f t="shared" si="0"/>
        <v>0.62504097017371352</v>
      </c>
      <c r="D61">
        <f t="shared" si="1"/>
        <v>1</v>
      </c>
    </row>
    <row r="62" spans="1:4" x14ac:dyDescent="0.25">
      <c r="A62">
        <v>61</v>
      </c>
      <c r="B62">
        <f t="shared" si="2"/>
        <v>8151</v>
      </c>
      <c r="C62">
        <f t="shared" si="0"/>
        <v>0.8905276958374303</v>
      </c>
      <c r="D62">
        <f t="shared" si="1"/>
        <v>1</v>
      </c>
    </row>
    <row r="63" spans="1:4" x14ac:dyDescent="0.25">
      <c r="A63">
        <v>62</v>
      </c>
      <c r="B63">
        <f t="shared" si="2"/>
        <v>4668</v>
      </c>
      <c r="C63">
        <f t="shared" si="0"/>
        <v>0.50999672238610294</v>
      </c>
      <c r="D63">
        <f t="shared" si="1"/>
        <v>1</v>
      </c>
    </row>
    <row r="64" spans="1:4" x14ac:dyDescent="0.25">
      <c r="A64">
        <v>63</v>
      </c>
      <c r="B64">
        <f t="shared" si="2"/>
        <v>2643</v>
      </c>
      <c r="C64">
        <f t="shared" si="0"/>
        <v>0.28875778433300558</v>
      </c>
      <c r="D64">
        <f t="shared" si="1"/>
        <v>2</v>
      </c>
    </row>
    <row r="65" spans="1:4" x14ac:dyDescent="0.25">
      <c r="A65">
        <v>64</v>
      </c>
      <c r="B65">
        <f t="shared" si="2"/>
        <v>4020</v>
      </c>
      <c r="C65">
        <f t="shared" si="0"/>
        <v>0.43920026220911179</v>
      </c>
      <c r="D65">
        <f t="shared" si="1"/>
        <v>1</v>
      </c>
    </row>
    <row r="66" spans="1:4" x14ac:dyDescent="0.25">
      <c r="A66">
        <v>65</v>
      </c>
      <c r="B66">
        <f t="shared" si="2"/>
        <v>4182</v>
      </c>
      <c r="C66">
        <f t="shared" si="0"/>
        <v>0.45689937725335955</v>
      </c>
      <c r="D66">
        <f t="shared" si="1"/>
        <v>1</v>
      </c>
    </row>
    <row r="67" spans="1:4" x14ac:dyDescent="0.25">
      <c r="A67">
        <v>66</v>
      </c>
      <c r="B67">
        <f t="shared" si="2"/>
        <v>1509</v>
      </c>
      <c r="C67">
        <f t="shared" ref="C67:C101" si="3">B67/9153</f>
        <v>0.16486397902327105</v>
      </c>
      <c r="D67">
        <f t="shared" ref="D67:D101" si="4">INT(LOG(C67)/LOG(0.3))+1</f>
        <v>2</v>
      </c>
    </row>
    <row r="68" spans="1:4" x14ac:dyDescent="0.25">
      <c r="A68">
        <v>67</v>
      </c>
      <c r="B68">
        <f t="shared" ref="B68:B101" si="5">MOD(B67*379,9153)</f>
        <v>4425</v>
      </c>
      <c r="C68">
        <f t="shared" si="3"/>
        <v>0.48344804981973122</v>
      </c>
      <c r="D68">
        <f t="shared" si="4"/>
        <v>1</v>
      </c>
    </row>
    <row r="69" spans="1:4" x14ac:dyDescent="0.25">
      <c r="A69">
        <v>68</v>
      </c>
      <c r="B69">
        <f t="shared" si="5"/>
        <v>2076</v>
      </c>
      <c r="C69">
        <f t="shared" si="3"/>
        <v>0.22681088167813832</v>
      </c>
      <c r="D69">
        <f t="shared" si="4"/>
        <v>2</v>
      </c>
    </row>
    <row r="70" spans="1:4" x14ac:dyDescent="0.25">
      <c r="A70">
        <v>69</v>
      </c>
      <c r="B70">
        <f t="shared" si="5"/>
        <v>8799</v>
      </c>
      <c r="C70">
        <f t="shared" si="3"/>
        <v>0.96132415601442145</v>
      </c>
      <c r="D70">
        <f t="shared" si="4"/>
        <v>1</v>
      </c>
    </row>
    <row r="71" spans="1:4" x14ac:dyDescent="0.25">
      <c r="A71">
        <v>70</v>
      </c>
      <c r="B71">
        <f t="shared" si="5"/>
        <v>3129</v>
      </c>
      <c r="C71">
        <f t="shared" si="3"/>
        <v>0.34185512946574892</v>
      </c>
      <c r="D71">
        <f t="shared" si="4"/>
        <v>1</v>
      </c>
    </row>
    <row r="72" spans="1:4" x14ac:dyDescent="0.25">
      <c r="A72">
        <v>71</v>
      </c>
      <c r="B72">
        <f t="shared" si="5"/>
        <v>5154</v>
      </c>
      <c r="C72">
        <f t="shared" si="3"/>
        <v>0.56309406751884628</v>
      </c>
      <c r="D72">
        <f t="shared" si="4"/>
        <v>1</v>
      </c>
    </row>
    <row r="73" spans="1:4" x14ac:dyDescent="0.25">
      <c r="A73">
        <v>72</v>
      </c>
      <c r="B73">
        <f t="shared" si="5"/>
        <v>3777</v>
      </c>
      <c r="C73">
        <f t="shared" si="3"/>
        <v>0.41265158964274007</v>
      </c>
      <c r="D73">
        <f t="shared" si="4"/>
        <v>1</v>
      </c>
    </row>
    <row r="74" spans="1:4" x14ac:dyDescent="0.25">
      <c r="A74">
        <v>73</v>
      </c>
      <c r="B74">
        <f t="shared" si="5"/>
        <v>3615</v>
      </c>
      <c r="C74">
        <f t="shared" si="3"/>
        <v>0.39495247459849231</v>
      </c>
      <c r="D74">
        <f t="shared" si="4"/>
        <v>1</v>
      </c>
    </row>
    <row r="75" spans="1:4" x14ac:dyDescent="0.25">
      <c r="A75">
        <v>74</v>
      </c>
      <c r="B75">
        <f t="shared" si="5"/>
        <v>6288</v>
      </c>
      <c r="C75">
        <f t="shared" si="3"/>
        <v>0.68698787282858076</v>
      </c>
      <c r="D75">
        <f t="shared" si="4"/>
        <v>1</v>
      </c>
    </row>
    <row r="76" spans="1:4" x14ac:dyDescent="0.25">
      <c r="A76">
        <v>75</v>
      </c>
      <c r="B76">
        <f t="shared" si="5"/>
        <v>3372</v>
      </c>
      <c r="C76">
        <f t="shared" si="3"/>
        <v>0.36840380203212064</v>
      </c>
      <c r="D76">
        <f t="shared" si="4"/>
        <v>1</v>
      </c>
    </row>
    <row r="77" spans="1:4" x14ac:dyDescent="0.25">
      <c r="A77">
        <v>76</v>
      </c>
      <c r="B77">
        <f t="shared" si="5"/>
        <v>5721</v>
      </c>
      <c r="C77">
        <f t="shared" si="3"/>
        <v>0.62504097017371352</v>
      </c>
      <c r="D77">
        <f t="shared" si="4"/>
        <v>1</v>
      </c>
    </row>
    <row r="78" spans="1:4" x14ac:dyDescent="0.25">
      <c r="A78">
        <v>77</v>
      </c>
      <c r="B78">
        <f t="shared" si="5"/>
        <v>8151</v>
      </c>
      <c r="C78">
        <f t="shared" si="3"/>
        <v>0.8905276958374303</v>
      </c>
      <c r="D78">
        <f t="shared" si="4"/>
        <v>1</v>
      </c>
    </row>
    <row r="79" spans="1:4" x14ac:dyDescent="0.25">
      <c r="A79">
        <v>78</v>
      </c>
      <c r="B79">
        <f t="shared" si="5"/>
        <v>4668</v>
      </c>
      <c r="C79">
        <f t="shared" si="3"/>
        <v>0.50999672238610294</v>
      </c>
      <c r="D79">
        <f t="shared" si="4"/>
        <v>1</v>
      </c>
    </row>
    <row r="80" spans="1:4" x14ac:dyDescent="0.25">
      <c r="A80">
        <v>79</v>
      </c>
      <c r="B80">
        <f t="shared" si="5"/>
        <v>2643</v>
      </c>
      <c r="C80">
        <f t="shared" si="3"/>
        <v>0.28875778433300558</v>
      </c>
      <c r="D80">
        <f t="shared" si="4"/>
        <v>2</v>
      </c>
    </row>
    <row r="81" spans="1:4" x14ac:dyDescent="0.25">
      <c r="A81">
        <v>80</v>
      </c>
      <c r="B81">
        <f t="shared" si="5"/>
        <v>4020</v>
      </c>
      <c r="C81">
        <f t="shared" si="3"/>
        <v>0.43920026220911179</v>
      </c>
      <c r="D81">
        <f t="shared" si="4"/>
        <v>1</v>
      </c>
    </row>
    <row r="82" spans="1:4" x14ac:dyDescent="0.25">
      <c r="A82">
        <v>81</v>
      </c>
      <c r="B82">
        <f t="shared" si="5"/>
        <v>4182</v>
      </c>
      <c r="C82">
        <f t="shared" si="3"/>
        <v>0.45689937725335955</v>
      </c>
      <c r="D82">
        <f t="shared" si="4"/>
        <v>1</v>
      </c>
    </row>
    <row r="83" spans="1:4" x14ac:dyDescent="0.25">
      <c r="A83">
        <v>82</v>
      </c>
      <c r="B83">
        <f t="shared" si="5"/>
        <v>1509</v>
      </c>
      <c r="C83">
        <f t="shared" si="3"/>
        <v>0.16486397902327105</v>
      </c>
      <c r="D83">
        <f t="shared" si="4"/>
        <v>2</v>
      </c>
    </row>
    <row r="84" spans="1:4" x14ac:dyDescent="0.25">
      <c r="A84">
        <v>83</v>
      </c>
      <c r="B84">
        <f t="shared" si="5"/>
        <v>4425</v>
      </c>
      <c r="C84">
        <f t="shared" si="3"/>
        <v>0.48344804981973122</v>
      </c>
      <c r="D84">
        <f t="shared" si="4"/>
        <v>1</v>
      </c>
    </row>
    <row r="85" spans="1:4" x14ac:dyDescent="0.25">
      <c r="A85">
        <v>84</v>
      </c>
      <c r="B85">
        <f t="shared" si="5"/>
        <v>2076</v>
      </c>
      <c r="C85">
        <f t="shared" si="3"/>
        <v>0.22681088167813832</v>
      </c>
      <c r="D85">
        <f t="shared" si="4"/>
        <v>2</v>
      </c>
    </row>
    <row r="86" spans="1:4" x14ac:dyDescent="0.25">
      <c r="A86">
        <v>85</v>
      </c>
      <c r="B86">
        <f t="shared" si="5"/>
        <v>8799</v>
      </c>
      <c r="C86">
        <f t="shared" si="3"/>
        <v>0.96132415601442145</v>
      </c>
      <c r="D86">
        <f t="shared" si="4"/>
        <v>1</v>
      </c>
    </row>
    <row r="87" spans="1:4" x14ac:dyDescent="0.25">
      <c r="A87">
        <v>86</v>
      </c>
      <c r="B87">
        <f t="shared" si="5"/>
        <v>3129</v>
      </c>
      <c r="C87">
        <f t="shared" si="3"/>
        <v>0.34185512946574892</v>
      </c>
      <c r="D87">
        <f t="shared" si="4"/>
        <v>1</v>
      </c>
    </row>
    <row r="88" spans="1:4" x14ac:dyDescent="0.25">
      <c r="A88">
        <v>87</v>
      </c>
      <c r="B88">
        <f t="shared" si="5"/>
        <v>5154</v>
      </c>
      <c r="C88">
        <f t="shared" si="3"/>
        <v>0.56309406751884628</v>
      </c>
      <c r="D88">
        <f t="shared" si="4"/>
        <v>1</v>
      </c>
    </row>
    <row r="89" spans="1:4" x14ac:dyDescent="0.25">
      <c r="A89">
        <v>88</v>
      </c>
      <c r="B89">
        <f t="shared" si="5"/>
        <v>3777</v>
      </c>
      <c r="C89">
        <f t="shared" si="3"/>
        <v>0.41265158964274007</v>
      </c>
      <c r="D89">
        <f t="shared" si="4"/>
        <v>1</v>
      </c>
    </row>
    <row r="90" spans="1:4" x14ac:dyDescent="0.25">
      <c r="A90">
        <v>89</v>
      </c>
      <c r="B90">
        <f t="shared" si="5"/>
        <v>3615</v>
      </c>
      <c r="C90">
        <f t="shared" si="3"/>
        <v>0.39495247459849231</v>
      </c>
      <c r="D90">
        <f t="shared" si="4"/>
        <v>1</v>
      </c>
    </row>
    <row r="91" spans="1:4" x14ac:dyDescent="0.25">
      <c r="A91">
        <v>90</v>
      </c>
      <c r="B91">
        <f t="shared" si="5"/>
        <v>6288</v>
      </c>
      <c r="C91">
        <f t="shared" si="3"/>
        <v>0.68698787282858076</v>
      </c>
      <c r="D91">
        <f t="shared" si="4"/>
        <v>1</v>
      </c>
    </row>
    <row r="92" spans="1:4" x14ac:dyDescent="0.25">
      <c r="A92">
        <v>91</v>
      </c>
      <c r="B92">
        <f t="shared" si="5"/>
        <v>3372</v>
      </c>
      <c r="C92">
        <f t="shared" si="3"/>
        <v>0.36840380203212064</v>
      </c>
      <c r="D92">
        <f t="shared" si="4"/>
        <v>1</v>
      </c>
    </row>
    <row r="93" spans="1:4" x14ac:dyDescent="0.25">
      <c r="A93">
        <v>92</v>
      </c>
      <c r="B93">
        <f t="shared" si="5"/>
        <v>5721</v>
      </c>
      <c r="C93">
        <f t="shared" si="3"/>
        <v>0.62504097017371352</v>
      </c>
      <c r="D93">
        <f t="shared" si="4"/>
        <v>1</v>
      </c>
    </row>
    <row r="94" spans="1:4" x14ac:dyDescent="0.25">
      <c r="A94">
        <v>93</v>
      </c>
      <c r="B94">
        <f t="shared" si="5"/>
        <v>8151</v>
      </c>
      <c r="C94">
        <f t="shared" si="3"/>
        <v>0.8905276958374303</v>
      </c>
      <c r="D94">
        <f t="shared" si="4"/>
        <v>1</v>
      </c>
    </row>
    <row r="95" spans="1:4" x14ac:dyDescent="0.25">
      <c r="A95">
        <v>94</v>
      </c>
      <c r="B95">
        <f t="shared" si="5"/>
        <v>4668</v>
      </c>
      <c r="C95">
        <f t="shared" si="3"/>
        <v>0.50999672238610294</v>
      </c>
      <c r="D95">
        <f t="shared" si="4"/>
        <v>1</v>
      </c>
    </row>
    <row r="96" spans="1:4" x14ac:dyDescent="0.25">
      <c r="A96">
        <v>95</v>
      </c>
      <c r="B96">
        <f t="shared" si="5"/>
        <v>2643</v>
      </c>
      <c r="C96">
        <f t="shared" si="3"/>
        <v>0.28875778433300558</v>
      </c>
      <c r="D96">
        <f t="shared" si="4"/>
        <v>2</v>
      </c>
    </row>
    <row r="97" spans="1:11" x14ac:dyDescent="0.25">
      <c r="A97">
        <v>96</v>
      </c>
      <c r="B97">
        <f t="shared" si="5"/>
        <v>4020</v>
      </c>
      <c r="C97">
        <f t="shared" si="3"/>
        <v>0.43920026220911179</v>
      </c>
      <c r="D97">
        <f t="shared" si="4"/>
        <v>1</v>
      </c>
    </row>
    <row r="98" spans="1:11" x14ac:dyDescent="0.25">
      <c r="A98">
        <v>97</v>
      </c>
      <c r="B98">
        <f t="shared" si="5"/>
        <v>4182</v>
      </c>
      <c r="C98">
        <f t="shared" si="3"/>
        <v>0.45689937725335955</v>
      </c>
      <c r="D98">
        <f t="shared" si="4"/>
        <v>1</v>
      </c>
    </row>
    <row r="99" spans="1:11" x14ac:dyDescent="0.25">
      <c r="A99">
        <v>98</v>
      </c>
      <c r="B99">
        <f t="shared" si="5"/>
        <v>1509</v>
      </c>
      <c r="C99">
        <f t="shared" si="3"/>
        <v>0.16486397902327105</v>
      </c>
      <c r="D99">
        <f t="shared" si="4"/>
        <v>2</v>
      </c>
    </row>
    <row r="100" spans="1:11" x14ac:dyDescent="0.25">
      <c r="A100">
        <v>99</v>
      </c>
      <c r="B100">
        <f t="shared" si="5"/>
        <v>4425</v>
      </c>
      <c r="C100">
        <f t="shared" si="3"/>
        <v>0.48344804981973122</v>
      </c>
      <c r="D100">
        <f t="shared" si="4"/>
        <v>1</v>
      </c>
    </row>
    <row r="101" spans="1:11" x14ac:dyDescent="0.25">
      <c r="A101">
        <v>100</v>
      </c>
      <c r="B101">
        <f t="shared" si="5"/>
        <v>2076</v>
      </c>
      <c r="C101">
        <f t="shared" si="3"/>
        <v>0.22681088167813832</v>
      </c>
      <c r="D101">
        <f t="shared" si="4"/>
        <v>2</v>
      </c>
    </row>
    <row r="103" spans="1:11" x14ac:dyDescent="0.25">
      <c r="A103" s="7" t="s">
        <v>8</v>
      </c>
      <c r="B103" s="8"/>
      <c r="C103" s="4">
        <v>1</v>
      </c>
      <c r="D103" s="11">
        <f>COUNTIF(D2:D101,"1")</f>
        <v>80</v>
      </c>
      <c r="E103" s="12"/>
      <c r="F103" s="7" t="s">
        <v>5</v>
      </c>
      <c r="G103" s="13"/>
      <c r="H103" s="13"/>
      <c r="I103" s="13"/>
      <c r="J103" s="13"/>
      <c r="K103" s="8"/>
    </row>
    <row r="104" spans="1:11" x14ac:dyDescent="0.25">
      <c r="A104" s="9"/>
      <c r="B104" s="10"/>
      <c r="C104" s="4">
        <v>2</v>
      </c>
      <c r="D104" s="11">
        <f>COUNTIF(D2:D101,"2")</f>
        <v>20</v>
      </c>
      <c r="E104" s="12"/>
      <c r="F104" s="9"/>
      <c r="G104" s="14"/>
      <c r="H104" s="14"/>
      <c r="I104" s="14"/>
      <c r="J104" s="14"/>
      <c r="K104" s="10"/>
    </row>
    <row r="106" spans="1:11" x14ac:dyDescent="0.25">
      <c r="A106" s="5" t="s">
        <v>7</v>
      </c>
      <c r="B106" s="6"/>
      <c r="C106" s="3">
        <f>(1/100)*1</f>
        <v>0.01</v>
      </c>
    </row>
    <row r="108" spans="1:11" x14ac:dyDescent="0.25">
      <c r="A108" s="5" t="s">
        <v>6</v>
      </c>
      <c r="B108" s="6"/>
      <c r="C108" s="2">
        <f>0.7*(0.3^(3-1))</f>
        <v>6.3E-2</v>
      </c>
    </row>
    <row r="110" spans="1:11" x14ac:dyDescent="0.25">
      <c r="A110" t="s">
        <v>9</v>
      </c>
    </row>
  </sheetData>
  <mergeCells count="6">
    <mergeCell ref="F103:K104"/>
    <mergeCell ref="A108:B108"/>
    <mergeCell ref="A106:B106"/>
    <mergeCell ref="A103:B104"/>
    <mergeCell ref="D103:E103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B821-C84A-4A54-84D3-025D09E3D3E9}">
  <dimension ref="A1:M20"/>
  <sheetViews>
    <sheetView tabSelected="1" workbookViewId="0">
      <selection activeCell="F7" sqref="F7"/>
    </sheetView>
  </sheetViews>
  <sheetFormatPr defaultRowHeight="15" x14ac:dyDescent="0.25"/>
  <cols>
    <col min="3" max="3" width="15.28515625" customWidth="1"/>
    <col min="4" max="4" width="12.42578125" customWidth="1"/>
  </cols>
  <sheetData>
    <row r="1" spans="1:13" x14ac:dyDescent="0.25">
      <c r="A1" s="17" t="s">
        <v>10</v>
      </c>
      <c r="B1" s="17" t="s">
        <v>12</v>
      </c>
      <c r="C1" s="17" t="s">
        <v>11</v>
      </c>
      <c r="D1" s="17" t="s">
        <v>14</v>
      </c>
      <c r="H1" s="16" t="s">
        <v>15</v>
      </c>
      <c r="I1" s="16" t="s">
        <v>16</v>
      </c>
      <c r="M1" s="15" t="s">
        <v>13</v>
      </c>
    </row>
    <row r="2" spans="1:13" x14ac:dyDescent="0.25">
      <c r="A2" s="17">
        <v>1</v>
      </c>
      <c r="B2" s="17">
        <f>MOD(12357*123+27,431)</f>
        <v>232</v>
      </c>
      <c r="C2" s="20">
        <f>B2/431</f>
        <v>0.53828306264501158</v>
      </c>
      <c r="D2" s="17">
        <f>INT(LOG(C2)/LOG(0.7))+1</f>
        <v>2</v>
      </c>
      <c r="H2" s="16">
        <v>1</v>
      </c>
      <c r="I2" s="16">
        <f>COUNTIF(D2:D16,"1")</f>
        <v>1</v>
      </c>
    </row>
    <row r="3" spans="1:13" x14ac:dyDescent="0.25">
      <c r="A3" s="17">
        <v>2</v>
      </c>
      <c r="B3" s="17">
        <f>MOD(B2*123+27,431)</f>
        <v>117</v>
      </c>
      <c r="C3" s="20">
        <f t="shared" ref="C3:C16" si="0">B3/431</f>
        <v>0.27146171693735499</v>
      </c>
      <c r="D3" s="17">
        <f t="shared" ref="D3:D16" si="1">INT(LOG(C3)/LOG(0.7))+1</f>
        <v>4</v>
      </c>
      <c r="H3" s="16">
        <v>2</v>
      </c>
      <c r="I3" s="16">
        <f>COUNTIF(D2:D16,"2")</f>
        <v>6</v>
      </c>
    </row>
    <row r="4" spans="1:13" x14ac:dyDescent="0.25">
      <c r="A4" s="17">
        <v>3</v>
      </c>
      <c r="B4" s="17">
        <f t="shared" ref="B4:B16" si="2">MOD(B3*123+27,431)</f>
        <v>195</v>
      </c>
      <c r="C4" s="20">
        <f t="shared" si="0"/>
        <v>0.45243619489559167</v>
      </c>
      <c r="D4" s="17">
        <f t="shared" si="1"/>
        <v>3</v>
      </c>
      <c r="H4" s="16">
        <v>3</v>
      </c>
      <c r="I4" s="16">
        <f>COUNTIF($D2:$D16,"3")</f>
        <v>3</v>
      </c>
    </row>
    <row r="5" spans="1:13" x14ac:dyDescent="0.25">
      <c r="A5" s="17">
        <v>4</v>
      </c>
      <c r="B5" s="17">
        <f t="shared" si="2"/>
        <v>307</v>
      </c>
      <c r="C5" s="20">
        <f t="shared" si="0"/>
        <v>0.71229698375870065</v>
      </c>
      <c r="D5" s="17">
        <f t="shared" si="1"/>
        <v>1</v>
      </c>
      <c r="H5" s="16">
        <v>4</v>
      </c>
      <c r="I5" s="16">
        <f>COUNTIF(D2:D16,"4")</f>
        <v>1</v>
      </c>
    </row>
    <row r="6" spans="1:13" x14ac:dyDescent="0.25">
      <c r="A6" s="17">
        <v>5</v>
      </c>
      <c r="B6" s="17">
        <f t="shared" si="2"/>
        <v>291</v>
      </c>
      <c r="C6" s="20">
        <f t="shared" si="0"/>
        <v>0.67517401392111365</v>
      </c>
      <c r="D6" s="17">
        <f t="shared" si="1"/>
        <v>2</v>
      </c>
      <c r="H6" s="16">
        <v>5</v>
      </c>
      <c r="I6" s="16">
        <f>COUNTIF(D2:D16,"5")</f>
        <v>2</v>
      </c>
    </row>
    <row r="7" spans="1:13" x14ac:dyDescent="0.25">
      <c r="A7" s="17">
        <v>6</v>
      </c>
      <c r="B7" s="17">
        <f t="shared" si="2"/>
        <v>47</v>
      </c>
      <c r="C7" s="20">
        <f t="shared" si="0"/>
        <v>0.10904872389791183</v>
      </c>
      <c r="D7" s="17">
        <f t="shared" si="1"/>
        <v>7</v>
      </c>
      <c r="H7" s="18">
        <v>6</v>
      </c>
      <c r="I7" s="16">
        <f>COUNTIF(D2:D16,"6")</f>
        <v>1</v>
      </c>
    </row>
    <row r="8" spans="1:13" x14ac:dyDescent="0.25">
      <c r="A8" s="17">
        <v>7</v>
      </c>
      <c r="B8" s="17">
        <f t="shared" si="2"/>
        <v>205</v>
      </c>
      <c r="C8" s="20">
        <f t="shared" si="0"/>
        <v>0.47563805104408352</v>
      </c>
      <c r="D8" s="17">
        <f t="shared" si="1"/>
        <v>3</v>
      </c>
      <c r="H8" s="16">
        <v>7</v>
      </c>
      <c r="I8" s="16">
        <f>COUNTIF(D2:D16,"7")</f>
        <v>1</v>
      </c>
    </row>
    <row r="9" spans="1:13" x14ac:dyDescent="0.25">
      <c r="A9" s="17">
        <v>8</v>
      </c>
      <c r="B9" s="17">
        <f t="shared" si="2"/>
        <v>244</v>
      </c>
      <c r="C9" s="20">
        <f t="shared" si="0"/>
        <v>0.56612529002320189</v>
      </c>
      <c r="D9" s="17">
        <f t="shared" si="1"/>
        <v>2</v>
      </c>
    </row>
    <row r="10" spans="1:13" x14ac:dyDescent="0.25">
      <c r="A10" s="17">
        <v>9</v>
      </c>
      <c r="B10" s="17">
        <f t="shared" si="2"/>
        <v>300</v>
      </c>
      <c r="C10" s="20">
        <f t="shared" si="0"/>
        <v>0.69605568445475641</v>
      </c>
      <c r="D10" s="17">
        <f t="shared" si="1"/>
        <v>2</v>
      </c>
    </row>
    <row r="11" spans="1:13" x14ac:dyDescent="0.25">
      <c r="A11" s="17">
        <v>10</v>
      </c>
      <c r="B11" s="17">
        <f t="shared" si="2"/>
        <v>292</v>
      </c>
      <c r="C11" s="20">
        <f t="shared" si="0"/>
        <v>0.6774941995359629</v>
      </c>
      <c r="D11" s="17">
        <f t="shared" si="1"/>
        <v>2</v>
      </c>
    </row>
    <row r="12" spans="1:13" x14ac:dyDescent="0.25">
      <c r="A12" s="17">
        <v>11</v>
      </c>
      <c r="B12" s="17">
        <f t="shared" si="2"/>
        <v>170</v>
      </c>
      <c r="C12" s="20">
        <f t="shared" si="0"/>
        <v>0.39443155452436196</v>
      </c>
      <c r="D12" s="17">
        <f t="shared" si="1"/>
        <v>3</v>
      </c>
    </row>
    <row r="13" spans="1:13" x14ac:dyDescent="0.25">
      <c r="A13" s="17">
        <v>12</v>
      </c>
      <c r="B13" s="17">
        <f t="shared" si="2"/>
        <v>249</v>
      </c>
      <c r="C13" s="20">
        <f t="shared" si="0"/>
        <v>0.57772621809744784</v>
      </c>
      <c r="D13" s="17">
        <f t="shared" si="1"/>
        <v>2</v>
      </c>
    </row>
    <row r="14" spans="1:13" x14ac:dyDescent="0.25">
      <c r="A14" s="17">
        <v>13</v>
      </c>
      <c r="B14" s="17">
        <f t="shared" si="2"/>
        <v>53</v>
      </c>
      <c r="C14" s="20">
        <f t="shared" si="0"/>
        <v>0.12296983758700696</v>
      </c>
      <c r="D14" s="17">
        <f t="shared" si="1"/>
        <v>6</v>
      </c>
    </row>
    <row r="15" spans="1:13" x14ac:dyDescent="0.25">
      <c r="A15" s="17">
        <v>14</v>
      </c>
      <c r="B15" s="17">
        <f t="shared" si="2"/>
        <v>81</v>
      </c>
      <c r="C15" s="20">
        <f t="shared" si="0"/>
        <v>0.18793503480278423</v>
      </c>
      <c r="D15" s="17">
        <f t="shared" si="1"/>
        <v>5</v>
      </c>
    </row>
    <row r="16" spans="1:13" x14ac:dyDescent="0.25">
      <c r="A16" s="17">
        <v>15</v>
      </c>
      <c r="B16" s="17">
        <f t="shared" si="2"/>
        <v>77</v>
      </c>
      <c r="C16" s="20">
        <f t="shared" si="0"/>
        <v>0.17865429234338748</v>
      </c>
      <c r="D16" s="17">
        <f t="shared" si="1"/>
        <v>5</v>
      </c>
    </row>
    <row r="18" spans="1:8" x14ac:dyDescent="0.25">
      <c r="A18" t="s">
        <v>17</v>
      </c>
      <c r="H18" s="19">
        <f>2/15</f>
        <v>0.13333333333333333</v>
      </c>
    </row>
    <row r="19" spans="1:8" x14ac:dyDescent="0.25">
      <c r="A19" t="s">
        <v>18</v>
      </c>
    </row>
    <row r="20" spans="1:8" x14ac:dyDescent="0.25">
      <c r="A20">
        <f>0.3*0.7^4</f>
        <v>7.2029999999999969E-2</v>
      </c>
      <c r="B20" s="17" t="s">
        <v>20</v>
      </c>
      <c r="C20" t="s">
        <v>19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ARMDHN</dc:creator>
  <cp:lastModifiedBy>ARMDHN</cp:lastModifiedBy>
  <dcterms:created xsi:type="dcterms:W3CDTF">2019-11-21T05:17:32Z</dcterms:created>
  <dcterms:modified xsi:type="dcterms:W3CDTF">2019-11-28T04:48:59Z</dcterms:modified>
</cp:coreProperties>
</file>