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mt 5\pemodelan simulasi\"/>
    </mc:Choice>
  </mc:AlternateContent>
  <xr:revisionPtr revIDLastSave="0" documentId="13_ncr:1_{B142F23B-12C4-4644-A4D1-FC3D31A3EAB7}" xr6:coauthVersionLast="45" xr6:coauthVersionMax="45" xr10:uidLastSave="{00000000-0000-0000-0000-000000000000}"/>
  <bookViews>
    <workbookView xWindow="-120" yWindow="-120" windowWidth="20730" windowHeight="11160" xr2:uid="{EE03BAFC-2A69-434E-BB46-4AD7432BD04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4" i="1"/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5" i="2"/>
  <c r="D4" i="2"/>
  <c r="D3" i="2"/>
  <c r="J4" i="1" l="1"/>
  <c r="L6" i="2"/>
  <c r="L7" i="2" s="1"/>
  <c r="L4" i="2"/>
  <c r="K5" i="2"/>
  <c r="K6" i="2"/>
  <c r="K7" i="2"/>
  <c r="K4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4" i="2"/>
  <c r="C5" i="2"/>
  <c r="C6" i="2"/>
  <c r="C7" i="2"/>
  <c r="C8" i="2"/>
  <c r="C9" i="2"/>
  <c r="C10" i="2"/>
  <c r="C3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5" i="2"/>
  <c r="B6" i="2" s="1"/>
  <c r="B7" i="2" s="1"/>
  <c r="B8" i="2" s="1"/>
  <c r="B9" i="2" s="1"/>
  <c r="B10" i="2" s="1"/>
  <c r="B4" i="2"/>
  <c r="B3" i="2"/>
  <c r="H6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H7" i="1"/>
  <c r="H8" i="1"/>
  <c r="G6" i="1"/>
  <c r="G7" i="1" s="1"/>
  <c r="G8" i="1" s="1"/>
  <c r="C6" i="1"/>
  <c r="C7" i="1" s="1"/>
  <c r="C8" i="1" s="1"/>
  <c r="C5" i="1"/>
  <c r="H5" i="1"/>
  <c r="H4" i="1"/>
  <c r="G5" i="1"/>
  <c r="G4" i="1"/>
  <c r="C4" i="1"/>
  <c r="B5" i="1"/>
  <c r="B6" i="1"/>
  <c r="B7" i="1"/>
  <c r="B8" i="1"/>
  <c r="B4" i="1"/>
  <c r="L5" i="2" l="1"/>
</calcChain>
</file>

<file path=xl/sharedStrings.xml><?xml version="1.0" encoding="utf-8"?>
<sst xmlns="http://schemas.openxmlformats.org/spreadsheetml/2006/main" count="20" uniqueCount="14">
  <si>
    <t>a=120,m=1571,Zo=13157</t>
  </si>
  <si>
    <t>p=0,56</t>
  </si>
  <si>
    <t>n = 4</t>
  </si>
  <si>
    <t>f(x)</t>
  </si>
  <si>
    <t>j</t>
  </si>
  <si>
    <t>cdf</t>
  </si>
  <si>
    <t>z</t>
  </si>
  <si>
    <t>r</t>
  </si>
  <si>
    <t>tag no</t>
  </si>
  <si>
    <t>nilai</t>
  </si>
  <si>
    <t>yg lulus</t>
  </si>
  <si>
    <t>jadi yang lulus 95 orang yng gak lulus 5 orang</t>
  </si>
  <si>
    <r>
      <t xml:space="preserve">RNG  </t>
    </r>
    <r>
      <rPr>
        <sz val="10"/>
        <color rgb="FF000000"/>
        <rFont val="Comic Sans MS"/>
        <family val="4"/>
      </rPr>
      <t>a = 77 , m = 1357 , Zo = 12357</t>
    </r>
  </si>
  <si>
    <t>p=0,4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</si>
</sst>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sz val="10"/>
      <color rgb="FF000000"/>
      <name val="Comic Sans MS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5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A856D-9718-4AA8-8166-2A4046FC44C4}">
  <dimension ref="A1:L103"/>
  <sheetViews>
    <sheetView tabSelected="1" topLeftCell="A82" workbookViewId="0">
      <selection activeCell="I4" sqref="I4:I103"/>
    </sheetView>
  </sheetViews>
  <sheetFormatPr defaultRowHeight="15" x14ac:dyDescent="0.25"/>
  <cols>
    <col min="3" max="3" width="6.28515625" customWidth="1"/>
  </cols>
  <sheetData>
    <row r="1" spans="1:12" x14ac:dyDescent="0.25">
      <c r="A1" t="s">
        <v>0</v>
      </c>
      <c r="D1" t="s">
        <v>2</v>
      </c>
    </row>
    <row r="2" spans="1:12" x14ac:dyDescent="0.25">
      <c r="A2" t="s">
        <v>1</v>
      </c>
    </row>
    <row r="3" spans="1:12" x14ac:dyDescent="0.25">
      <c r="A3" t="s">
        <v>4</v>
      </c>
      <c r="B3" t="s">
        <v>3</v>
      </c>
      <c r="C3" t="s">
        <v>5</v>
      </c>
      <c r="D3" t="s">
        <v>8</v>
      </c>
      <c r="G3" t="s">
        <v>6</v>
      </c>
      <c r="H3" t="s">
        <v>7</v>
      </c>
      <c r="I3" t="s">
        <v>9</v>
      </c>
      <c r="J3" t="s">
        <v>10</v>
      </c>
    </row>
    <row r="4" spans="1:12" x14ac:dyDescent="0.25">
      <c r="A4">
        <v>0</v>
      </c>
      <c r="B4">
        <f>((0.56^(A4))*((1-0.56)^(4-A4)))</f>
        <v>3.7480959999999987E-2</v>
      </c>
      <c r="C4">
        <f>((0.56^(A4))*((1-0.56)^(4-A4)))</f>
        <v>3.7480959999999987E-2</v>
      </c>
      <c r="F4">
        <v>0</v>
      </c>
      <c r="G4">
        <f>MOD(120*13157,1571)</f>
        <v>1556</v>
      </c>
      <c r="H4">
        <f>G4/1571</f>
        <v>0.99045194143857418</v>
      </c>
      <c r="I4" t="str">
        <f>IF(H4&lt;=0.037,"e",IF(H4&lt;=0.085,"d",IF(H4&lt;=0.146,"c",IF(H4&lt;=0.223,"b","a"))))</f>
        <v>a</v>
      </c>
      <c r="J4" t="str">
        <f>IF(I4="a","lulus",IF(I4="b","lulus",IF(I4="c","lulus")))</f>
        <v>lulus</v>
      </c>
    </row>
    <row r="5" spans="1:12" x14ac:dyDescent="0.25">
      <c r="A5">
        <v>1</v>
      </c>
      <c r="B5">
        <f t="shared" ref="B5:B8" si="0">((0.56^(A5))*((1-0.56)^(4-A5)))</f>
        <v>4.7703039999999988E-2</v>
      </c>
      <c r="C5">
        <f>B5+C4</f>
        <v>8.5183999999999982E-2</v>
      </c>
      <c r="F5">
        <v>1</v>
      </c>
      <c r="G5">
        <f>MOD(120*G4,1571)</f>
        <v>1342</v>
      </c>
      <c r="H5">
        <f>G5/1571</f>
        <v>0.85423297262889875</v>
      </c>
      <c r="I5" t="str">
        <f t="shared" ref="I5:I68" si="1">IF(H5&lt;=0.037,"e",IF(H5&lt;=0.085,"d",IF(H5&lt;=0.146,"c",IF(H5&lt;=0.223,"b","a"))))</f>
        <v>a</v>
      </c>
      <c r="J5" t="str">
        <f t="shared" ref="J5:J68" si="2">IF(I5="a","lulus",IF(I5="b","lulus",IF(I5="c","lulus")))</f>
        <v>lulus</v>
      </c>
    </row>
    <row r="6" spans="1:12" x14ac:dyDescent="0.25">
      <c r="A6">
        <v>2</v>
      </c>
      <c r="B6">
        <f t="shared" si="0"/>
        <v>6.0712959999999996E-2</v>
      </c>
      <c r="C6">
        <f t="shared" ref="C6:C8" si="3">B6+C5</f>
        <v>0.14589695999999996</v>
      </c>
      <c r="F6">
        <v>2</v>
      </c>
      <c r="G6">
        <f t="shared" ref="G6:G69" si="4">MOD(120*G5,1571)</f>
        <v>798</v>
      </c>
      <c r="H6">
        <f>G6/1571</f>
        <v>0.50795671546785492</v>
      </c>
      <c r="I6" t="str">
        <f t="shared" si="1"/>
        <v>a</v>
      </c>
      <c r="J6" t="str">
        <f t="shared" si="2"/>
        <v>lulus</v>
      </c>
    </row>
    <row r="7" spans="1:12" x14ac:dyDescent="0.25">
      <c r="A7">
        <v>3</v>
      </c>
      <c r="B7">
        <f t="shared" si="0"/>
        <v>7.7271040000000013E-2</v>
      </c>
      <c r="C7">
        <f t="shared" si="3"/>
        <v>0.22316799999999998</v>
      </c>
      <c r="F7">
        <v>3</v>
      </c>
      <c r="G7">
        <f t="shared" si="4"/>
        <v>1500</v>
      </c>
      <c r="H7">
        <f t="shared" ref="H7:H69" si="5">G7/1571</f>
        <v>0.95480585614258429</v>
      </c>
      <c r="I7" t="str">
        <f t="shared" si="1"/>
        <v>a</v>
      </c>
      <c r="J7" t="str">
        <f t="shared" si="2"/>
        <v>lulus</v>
      </c>
    </row>
    <row r="8" spans="1:12" x14ac:dyDescent="0.25">
      <c r="A8">
        <v>4</v>
      </c>
      <c r="B8">
        <f t="shared" si="0"/>
        <v>9.8344960000000023E-2</v>
      </c>
      <c r="C8">
        <f t="shared" si="3"/>
        <v>0.32151296000000001</v>
      </c>
      <c r="F8">
        <v>4</v>
      </c>
      <c r="G8">
        <f t="shared" si="4"/>
        <v>906</v>
      </c>
      <c r="H8">
        <f t="shared" si="5"/>
        <v>0.57670273711012099</v>
      </c>
      <c r="I8" t="str">
        <f t="shared" si="1"/>
        <v>a</v>
      </c>
      <c r="J8" t="str">
        <f t="shared" si="2"/>
        <v>lulus</v>
      </c>
    </row>
    <row r="9" spans="1:12" x14ac:dyDescent="0.25">
      <c r="F9">
        <v>5</v>
      </c>
      <c r="G9">
        <f t="shared" si="4"/>
        <v>321</v>
      </c>
      <c r="H9">
        <f t="shared" si="5"/>
        <v>0.20432845321451304</v>
      </c>
      <c r="I9" t="str">
        <f t="shared" si="1"/>
        <v>b</v>
      </c>
      <c r="J9" t="str">
        <f t="shared" si="2"/>
        <v>lulus</v>
      </c>
    </row>
    <row r="10" spans="1:12" x14ac:dyDescent="0.25">
      <c r="F10">
        <v>6</v>
      </c>
      <c r="G10">
        <f t="shared" si="4"/>
        <v>816</v>
      </c>
      <c r="H10">
        <f t="shared" si="5"/>
        <v>0.51941438574156584</v>
      </c>
      <c r="I10" t="str">
        <f t="shared" si="1"/>
        <v>a</v>
      </c>
      <c r="J10" t="str">
        <f t="shared" si="2"/>
        <v>lulus</v>
      </c>
    </row>
    <row r="11" spans="1:12" x14ac:dyDescent="0.25">
      <c r="F11">
        <v>7</v>
      </c>
      <c r="G11">
        <f t="shared" si="4"/>
        <v>518</v>
      </c>
      <c r="H11">
        <f t="shared" si="5"/>
        <v>0.32972628898790579</v>
      </c>
      <c r="I11" t="str">
        <f t="shared" si="1"/>
        <v>a</v>
      </c>
      <c r="J11" t="str">
        <f t="shared" si="2"/>
        <v>lulus</v>
      </c>
    </row>
    <row r="12" spans="1:12" x14ac:dyDescent="0.25">
      <c r="F12">
        <v>8</v>
      </c>
      <c r="G12">
        <f t="shared" si="4"/>
        <v>891</v>
      </c>
      <c r="H12">
        <f t="shared" si="5"/>
        <v>0.56715467854869506</v>
      </c>
      <c r="I12" t="str">
        <f t="shared" si="1"/>
        <v>a</v>
      </c>
      <c r="J12" t="str">
        <f t="shared" si="2"/>
        <v>lulus</v>
      </c>
    </row>
    <row r="13" spans="1:12" x14ac:dyDescent="0.25">
      <c r="F13">
        <v>9</v>
      </c>
      <c r="G13">
        <f t="shared" si="4"/>
        <v>92</v>
      </c>
      <c r="H13">
        <f t="shared" si="5"/>
        <v>5.8561425843411841E-2</v>
      </c>
      <c r="I13" t="str">
        <f t="shared" si="1"/>
        <v>d</v>
      </c>
      <c r="J13" t="b">
        <f t="shared" si="2"/>
        <v>0</v>
      </c>
      <c r="L13" t="s">
        <v>11</v>
      </c>
    </row>
    <row r="14" spans="1:12" x14ac:dyDescent="0.25">
      <c r="F14">
        <v>10</v>
      </c>
      <c r="G14">
        <f t="shared" si="4"/>
        <v>43</v>
      </c>
      <c r="H14">
        <f t="shared" si="5"/>
        <v>2.737110120942075E-2</v>
      </c>
      <c r="I14" t="str">
        <f t="shared" si="1"/>
        <v>e</v>
      </c>
      <c r="J14" t="b">
        <f t="shared" si="2"/>
        <v>0</v>
      </c>
    </row>
    <row r="15" spans="1:12" x14ac:dyDescent="0.25">
      <c r="F15">
        <v>11</v>
      </c>
      <c r="G15">
        <f t="shared" si="4"/>
        <v>447</v>
      </c>
      <c r="H15">
        <f t="shared" si="5"/>
        <v>0.28453214513049013</v>
      </c>
      <c r="I15" t="str">
        <f t="shared" si="1"/>
        <v>a</v>
      </c>
      <c r="J15" t="str">
        <f t="shared" si="2"/>
        <v>lulus</v>
      </c>
    </row>
    <row r="16" spans="1:12" x14ac:dyDescent="0.25">
      <c r="F16">
        <v>12</v>
      </c>
      <c r="G16">
        <f t="shared" si="4"/>
        <v>226</v>
      </c>
      <c r="H16">
        <f t="shared" si="5"/>
        <v>0.14385741565881605</v>
      </c>
      <c r="I16" t="str">
        <f t="shared" si="1"/>
        <v>c</v>
      </c>
      <c r="J16" t="str">
        <f t="shared" si="2"/>
        <v>lulus</v>
      </c>
    </row>
    <row r="17" spans="6:10" x14ac:dyDescent="0.25">
      <c r="F17">
        <v>13</v>
      </c>
      <c r="G17">
        <f t="shared" si="4"/>
        <v>413</v>
      </c>
      <c r="H17">
        <f t="shared" si="5"/>
        <v>0.26288987905792488</v>
      </c>
      <c r="I17" t="str">
        <f t="shared" si="1"/>
        <v>a</v>
      </c>
      <c r="J17" t="str">
        <f t="shared" si="2"/>
        <v>lulus</v>
      </c>
    </row>
    <row r="18" spans="6:10" x14ac:dyDescent="0.25">
      <c r="F18">
        <v>14</v>
      </c>
      <c r="G18">
        <f t="shared" si="4"/>
        <v>859</v>
      </c>
      <c r="H18">
        <f t="shared" si="5"/>
        <v>0.54678548695098661</v>
      </c>
      <c r="I18" t="str">
        <f t="shared" si="1"/>
        <v>a</v>
      </c>
      <c r="J18" t="str">
        <f t="shared" si="2"/>
        <v>lulus</v>
      </c>
    </row>
    <row r="19" spans="6:10" x14ac:dyDescent="0.25">
      <c r="F19">
        <v>15</v>
      </c>
      <c r="G19">
        <f t="shared" si="4"/>
        <v>965</v>
      </c>
      <c r="H19">
        <f t="shared" si="5"/>
        <v>0.61425843411839598</v>
      </c>
      <c r="I19" t="str">
        <f t="shared" si="1"/>
        <v>a</v>
      </c>
      <c r="J19" t="str">
        <f t="shared" si="2"/>
        <v>lulus</v>
      </c>
    </row>
    <row r="20" spans="6:10" x14ac:dyDescent="0.25">
      <c r="F20">
        <v>16</v>
      </c>
      <c r="G20">
        <f t="shared" si="4"/>
        <v>1117</v>
      </c>
      <c r="H20">
        <f t="shared" si="5"/>
        <v>0.7110120942075111</v>
      </c>
      <c r="I20" t="str">
        <f t="shared" si="1"/>
        <v>a</v>
      </c>
      <c r="J20" t="str">
        <f t="shared" si="2"/>
        <v>lulus</v>
      </c>
    </row>
    <row r="21" spans="6:10" x14ac:dyDescent="0.25">
      <c r="F21">
        <v>17</v>
      </c>
      <c r="G21">
        <f t="shared" si="4"/>
        <v>505</v>
      </c>
      <c r="H21">
        <f t="shared" si="5"/>
        <v>0.32145130490133672</v>
      </c>
      <c r="I21" t="str">
        <f t="shared" si="1"/>
        <v>a</v>
      </c>
      <c r="J21" t="str">
        <f t="shared" si="2"/>
        <v>lulus</v>
      </c>
    </row>
    <row r="22" spans="6:10" x14ac:dyDescent="0.25">
      <c r="F22">
        <v>18</v>
      </c>
      <c r="G22">
        <f t="shared" si="4"/>
        <v>902</v>
      </c>
      <c r="H22">
        <f t="shared" si="5"/>
        <v>0.57415658816040738</v>
      </c>
      <c r="I22" t="str">
        <f t="shared" si="1"/>
        <v>a</v>
      </c>
      <c r="J22" t="str">
        <f t="shared" si="2"/>
        <v>lulus</v>
      </c>
    </row>
    <row r="23" spans="6:10" x14ac:dyDescent="0.25">
      <c r="F23">
        <v>19</v>
      </c>
      <c r="G23">
        <f t="shared" si="4"/>
        <v>1412</v>
      </c>
      <c r="H23">
        <f t="shared" si="5"/>
        <v>0.89879057924888606</v>
      </c>
      <c r="I23" t="str">
        <f t="shared" si="1"/>
        <v>a</v>
      </c>
      <c r="J23" t="str">
        <f t="shared" si="2"/>
        <v>lulus</v>
      </c>
    </row>
    <row r="24" spans="6:10" x14ac:dyDescent="0.25">
      <c r="F24">
        <v>20</v>
      </c>
      <c r="G24">
        <f t="shared" si="4"/>
        <v>1343</v>
      </c>
      <c r="H24">
        <f t="shared" si="5"/>
        <v>0.85486950986632715</v>
      </c>
      <c r="I24" t="str">
        <f t="shared" si="1"/>
        <v>a</v>
      </c>
      <c r="J24" t="str">
        <f t="shared" si="2"/>
        <v>lulus</v>
      </c>
    </row>
    <row r="25" spans="6:10" x14ac:dyDescent="0.25">
      <c r="F25">
        <v>21</v>
      </c>
      <c r="G25">
        <f t="shared" si="4"/>
        <v>918</v>
      </c>
      <c r="H25">
        <f t="shared" si="5"/>
        <v>0.5843411839592616</v>
      </c>
      <c r="I25" t="str">
        <f t="shared" si="1"/>
        <v>a</v>
      </c>
      <c r="J25" t="str">
        <f t="shared" si="2"/>
        <v>lulus</v>
      </c>
    </row>
    <row r="26" spans="6:10" x14ac:dyDescent="0.25">
      <c r="F26">
        <v>22</v>
      </c>
      <c r="G26">
        <f t="shared" si="4"/>
        <v>190</v>
      </c>
      <c r="H26">
        <f t="shared" si="5"/>
        <v>0.12094207511139402</v>
      </c>
      <c r="I26" t="str">
        <f t="shared" si="1"/>
        <v>c</v>
      </c>
      <c r="J26" t="str">
        <f t="shared" si="2"/>
        <v>lulus</v>
      </c>
    </row>
    <row r="27" spans="6:10" x14ac:dyDescent="0.25">
      <c r="F27">
        <v>23</v>
      </c>
      <c r="G27">
        <f t="shared" si="4"/>
        <v>806</v>
      </c>
      <c r="H27">
        <f t="shared" si="5"/>
        <v>0.51304901336728204</v>
      </c>
      <c r="I27" t="str">
        <f t="shared" si="1"/>
        <v>a</v>
      </c>
      <c r="J27" t="str">
        <f t="shared" si="2"/>
        <v>lulus</v>
      </c>
    </row>
    <row r="28" spans="6:10" x14ac:dyDescent="0.25">
      <c r="F28">
        <v>24</v>
      </c>
      <c r="G28">
        <f t="shared" si="4"/>
        <v>889</v>
      </c>
      <c r="H28">
        <f t="shared" si="5"/>
        <v>0.56588160407383836</v>
      </c>
      <c r="I28" t="str">
        <f t="shared" si="1"/>
        <v>a</v>
      </c>
      <c r="J28" t="str">
        <f t="shared" si="2"/>
        <v>lulus</v>
      </c>
    </row>
    <row r="29" spans="6:10" x14ac:dyDescent="0.25">
      <c r="F29">
        <v>25</v>
      </c>
      <c r="G29">
        <f t="shared" si="4"/>
        <v>1423</v>
      </c>
      <c r="H29">
        <f t="shared" si="5"/>
        <v>0.90579248886059838</v>
      </c>
      <c r="I29" t="str">
        <f t="shared" si="1"/>
        <v>a</v>
      </c>
      <c r="J29" t="str">
        <f t="shared" si="2"/>
        <v>lulus</v>
      </c>
    </row>
    <row r="30" spans="6:10" x14ac:dyDescent="0.25">
      <c r="F30">
        <v>26</v>
      </c>
      <c r="G30">
        <f t="shared" si="4"/>
        <v>1092</v>
      </c>
      <c r="H30">
        <f t="shared" si="5"/>
        <v>0.69509866327180136</v>
      </c>
      <c r="I30" t="str">
        <f t="shared" si="1"/>
        <v>a</v>
      </c>
      <c r="J30" t="str">
        <f t="shared" si="2"/>
        <v>lulus</v>
      </c>
    </row>
    <row r="31" spans="6:10" x14ac:dyDescent="0.25">
      <c r="F31">
        <v>27</v>
      </c>
      <c r="G31">
        <f t="shared" si="4"/>
        <v>647</v>
      </c>
      <c r="H31">
        <f t="shared" si="5"/>
        <v>0.41183959261616804</v>
      </c>
      <c r="I31" t="str">
        <f t="shared" si="1"/>
        <v>a</v>
      </c>
      <c r="J31" t="str">
        <f t="shared" si="2"/>
        <v>lulus</v>
      </c>
    </row>
    <row r="32" spans="6:10" x14ac:dyDescent="0.25">
      <c r="F32">
        <v>28</v>
      </c>
      <c r="G32">
        <f t="shared" si="4"/>
        <v>661</v>
      </c>
      <c r="H32">
        <f t="shared" si="5"/>
        <v>0.42075111394016551</v>
      </c>
      <c r="I32" t="str">
        <f t="shared" si="1"/>
        <v>a</v>
      </c>
      <c r="J32" t="str">
        <f t="shared" si="2"/>
        <v>lulus</v>
      </c>
    </row>
    <row r="33" spans="6:10" x14ac:dyDescent="0.25">
      <c r="F33">
        <v>29</v>
      </c>
      <c r="G33">
        <f t="shared" si="4"/>
        <v>770</v>
      </c>
      <c r="H33">
        <f t="shared" si="5"/>
        <v>0.49013367281985998</v>
      </c>
      <c r="I33" t="str">
        <f t="shared" si="1"/>
        <v>a</v>
      </c>
      <c r="J33" t="str">
        <f t="shared" si="2"/>
        <v>lulus</v>
      </c>
    </row>
    <row r="34" spans="6:10" x14ac:dyDescent="0.25">
      <c r="F34">
        <v>30</v>
      </c>
      <c r="G34">
        <f t="shared" si="4"/>
        <v>1282</v>
      </c>
      <c r="H34">
        <f t="shared" si="5"/>
        <v>0.81604073838319546</v>
      </c>
      <c r="I34" t="str">
        <f t="shared" si="1"/>
        <v>a</v>
      </c>
      <c r="J34" t="str">
        <f t="shared" si="2"/>
        <v>lulus</v>
      </c>
    </row>
    <row r="35" spans="6:10" x14ac:dyDescent="0.25">
      <c r="F35">
        <v>31</v>
      </c>
      <c r="G35">
        <f t="shared" si="4"/>
        <v>1453</v>
      </c>
      <c r="H35">
        <f t="shared" si="5"/>
        <v>0.92488860598345002</v>
      </c>
      <c r="I35" t="str">
        <f t="shared" si="1"/>
        <v>a</v>
      </c>
      <c r="J35" t="str">
        <f t="shared" si="2"/>
        <v>lulus</v>
      </c>
    </row>
    <row r="36" spans="6:10" x14ac:dyDescent="0.25">
      <c r="F36">
        <v>32</v>
      </c>
      <c r="G36">
        <f t="shared" si="4"/>
        <v>1550</v>
      </c>
      <c r="H36">
        <f t="shared" si="5"/>
        <v>0.98663271801400387</v>
      </c>
      <c r="I36" t="str">
        <f t="shared" si="1"/>
        <v>a</v>
      </c>
      <c r="J36" t="str">
        <f t="shared" si="2"/>
        <v>lulus</v>
      </c>
    </row>
    <row r="37" spans="6:10" x14ac:dyDescent="0.25">
      <c r="F37">
        <v>33</v>
      </c>
      <c r="G37">
        <f t="shared" si="4"/>
        <v>622</v>
      </c>
      <c r="H37">
        <f t="shared" si="5"/>
        <v>0.3959261616804583</v>
      </c>
      <c r="I37" t="str">
        <f t="shared" si="1"/>
        <v>a</v>
      </c>
      <c r="J37" t="str">
        <f t="shared" si="2"/>
        <v>lulus</v>
      </c>
    </row>
    <row r="38" spans="6:10" x14ac:dyDescent="0.25">
      <c r="F38">
        <v>34</v>
      </c>
      <c r="G38">
        <f t="shared" si="4"/>
        <v>803</v>
      </c>
      <c r="H38">
        <f t="shared" si="5"/>
        <v>0.51113940165499683</v>
      </c>
      <c r="I38" t="str">
        <f t="shared" si="1"/>
        <v>a</v>
      </c>
      <c r="J38" t="str">
        <f t="shared" si="2"/>
        <v>lulus</v>
      </c>
    </row>
    <row r="39" spans="6:10" x14ac:dyDescent="0.25">
      <c r="F39">
        <v>35</v>
      </c>
      <c r="G39">
        <f t="shared" si="4"/>
        <v>529</v>
      </c>
      <c r="H39">
        <f t="shared" si="5"/>
        <v>0.33672819859961806</v>
      </c>
      <c r="I39" t="str">
        <f t="shared" si="1"/>
        <v>a</v>
      </c>
      <c r="J39" t="str">
        <f t="shared" si="2"/>
        <v>lulus</v>
      </c>
    </row>
    <row r="40" spans="6:10" x14ac:dyDescent="0.25">
      <c r="F40">
        <v>36</v>
      </c>
      <c r="G40">
        <f t="shared" si="4"/>
        <v>640</v>
      </c>
      <c r="H40">
        <f t="shared" si="5"/>
        <v>0.40738383195416933</v>
      </c>
      <c r="I40" t="str">
        <f t="shared" si="1"/>
        <v>a</v>
      </c>
      <c r="J40" t="str">
        <f t="shared" si="2"/>
        <v>lulus</v>
      </c>
    </row>
    <row r="41" spans="6:10" x14ac:dyDescent="0.25">
      <c r="F41">
        <v>37</v>
      </c>
      <c r="G41">
        <f t="shared" si="4"/>
        <v>1392</v>
      </c>
      <c r="H41">
        <f t="shared" si="5"/>
        <v>0.88605983450031822</v>
      </c>
      <c r="I41" t="str">
        <f t="shared" si="1"/>
        <v>a</v>
      </c>
      <c r="J41" t="str">
        <f t="shared" si="2"/>
        <v>lulus</v>
      </c>
    </row>
    <row r="42" spans="6:10" x14ac:dyDescent="0.25">
      <c r="F42">
        <v>38</v>
      </c>
      <c r="G42">
        <f t="shared" si="4"/>
        <v>514</v>
      </c>
      <c r="H42">
        <f t="shared" si="5"/>
        <v>0.32718014003819224</v>
      </c>
      <c r="I42" t="str">
        <f t="shared" si="1"/>
        <v>a</v>
      </c>
      <c r="J42" t="str">
        <f t="shared" si="2"/>
        <v>lulus</v>
      </c>
    </row>
    <row r="43" spans="6:10" x14ac:dyDescent="0.25">
      <c r="F43">
        <v>39</v>
      </c>
      <c r="G43">
        <f t="shared" si="4"/>
        <v>411</v>
      </c>
      <c r="H43">
        <f t="shared" si="5"/>
        <v>0.26161680458306813</v>
      </c>
      <c r="I43" t="str">
        <f t="shared" si="1"/>
        <v>a</v>
      </c>
      <c r="J43" t="str">
        <f t="shared" si="2"/>
        <v>lulus</v>
      </c>
    </row>
    <row r="44" spans="6:10" x14ac:dyDescent="0.25">
      <c r="F44">
        <v>40</v>
      </c>
      <c r="G44">
        <f t="shared" si="4"/>
        <v>619</v>
      </c>
      <c r="H44">
        <f t="shared" si="5"/>
        <v>0.39401654996817315</v>
      </c>
      <c r="I44" t="str">
        <f t="shared" si="1"/>
        <v>a</v>
      </c>
      <c r="J44" t="str">
        <f t="shared" si="2"/>
        <v>lulus</v>
      </c>
    </row>
    <row r="45" spans="6:10" x14ac:dyDescent="0.25">
      <c r="F45">
        <v>41</v>
      </c>
      <c r="G45">
        <f t="shared" si="4"/>
        <v>443</v>
      </c>
      <c r="H45">
        <f t="shared" si="5"/>
        <v>0.28198599618077658</v>
      </c>
      <c r="I45" t="str">
        <f t="shared" si="1"/>
        <v>a</v>
      </c>
      <c r="J45" t="str">
        <f t="shared" si="2"/>
        <v>lulus</v>
      </c>
    </row>
    <row r="46" spans="6:10" x14ac:dyDescent="0.25">
      <c r="F46">
        <v>42</v>
      </c>
      <c r="G46">
        <f t="shared" si="4"/>
        <v>1317</v>
      </c>
      <c r="H46">
        <f t="shared" si="5"/>
        <v>0.83831954169318901</v>
      </c>
      <c r="I46" t="str">
        <f t="shared" si="1"/>
        <v>a</v>
      </c>
      <c r="J46" t="str">
        <f t="shared" si="2"/>
        <v>lulus</v>
      </c>
    </row>
    <row r="47" spans="6:10" x14ac:dyDescent="0.25">
      <c r="F47">
        <v>43</v>
      </c>
      <c r="G47">
        <f t="shared" si="4"/>
        <v>940</v>
      </c>
      <c r="H47">
        <f t="shared" si="5"/>
        <v>0.59834500318268624</v>
      </c>
      <c r="I47" t="str">
        <f t="shared" si="1"/>
        <v>a</v>
      </c>
      <c r="J47" t="str">
        <f t="shared" si="2"/>
        <v>lulus</v>
      </c>
    </row>
    <row r="48" spans="6:10" x14ac:dyDescent="0.25">
      <c r="F48">
        <v>44</v>
      </c>
      <c r="G48">
        <f t="shared" si="4"/>
        <v>1259</v>
      </c>
      <c r="H48">
        <f t="shared" si="5"/>
        <v>0.80140038192234242</v>
      </c>
      <c r="I48" t="str">
        <f t="shared" si="1"/>
        <v>a</v>
      </c>
      <c r="J48" t="str">
        <f t="shared" si="2"/>
        <v>lulus</v>
      </c>
    </row>
    <row r="49" spans="6:10" x14ac:dyDescent="0.25">
      <c r="F49">
        <v>45</v>
      </c>
      <c r="G49">
        <f t="shared" si="4"/>
        <v>264</v>
      </c>
      <c r="H49">
        <f t="shared" si="5"/>
        <v>0.16804583068109485</v>
      </c>
      <c r="I49" t="str">
        <f t="shared" si="1"/>
        <v>b</v>
      </c>
      <c r="J49" t="str">
        <f t="shared" si="2"/>
        <v>lulus</v>
      </c>
    </row>
    <row r="50" spans="6:10" x14ac:dyDescent="0.25">
      <c r="F50">
        <v>46</v>
      </c>
      <c r="G50">
        <f t="shared" si="4"/>
        <v>260</v>
      </c>
      <c r="H50">
        <f t="shared" si="5"/>
        <v>0.1654996817313813</v>
      </c>
      <c r="I50" t="str">
        <f t="shared" si="1"/>
        <v>b</v>
      </c>
      <c r="J50" t="str">
        <f t="shared" si="2"/>
        <v>lulus</v>
      </c>
    </row>
    <row r="51" spans="6:10" x14ac:dyDescent="0.25">
      <c r="F51">
        <v>47</v>
      </c>
      <c r="G51">
        <f t="shared" si="4"/>
        <v>1351</v>
      </c>
      <c r="H51">
        <f t="shared" si="5"/>
        <v>0.85996180776575426</v>
      </c>
      <c r="I51" t="str">
        <f t="shared" si="1"/>
        <v>a</v>
      </c>
      <c r="J51" t="str">
        <f t="shared" si="2"/>
        <v>lulus</v>
      </c>
    </row>
    <row r="52" spans="6:10" x14ac:dyDescent="0.25">
      <c r="F52">
        <v>48</v>
      </c>
      <c r="G52">
        <f t="shared" si="4"/>
        <v>307</v>
      </c>
      <c r="H52">
        <f t="shared" si="5"/>
        <v>0.19541693189051559</v>
      </c>
      <c r="I52" t="str">
        <f t="shared" si="1"/>
        <v>b</v>
      </c>
      <c r="J52" t="str">
        <f t="shared" si="2"/>
        <v>lulus</v>
      </c>
    </row>
    <row r="53" spans="6:10" x14ac:dyDescent="0.25">
      <c r="F53">
        <v>49</v>
      </c>
      <c r="G53">
        <f t="shared" si="4"/>
        <v>707</v>
      </c>
      <c r="H53">
        <f t="shared" si="5"/>
        <v>0.45003182686187143</v>
      </c>
      <c r="I53" t="str">
        <f t="shared" si="1"/>
        <v>a</v>
      </c>
      <c r="J53" t="str">
        <f t="shared" si="2"/>
        <v>lulus</v>
      </c>
    </row>
    <row r="54" spans="6:10" x14ac:dyDescent="0.25">
      <c r="F54">
        <v>50</v>
      </c>
      <c r="G54">
        <f t="shared" si="4"/>
        <v>6</v>
      </c>
      <c r="H54">
        <f t="shared" si="5"/>
        <v>3.8192234245703373E-3</v>
      </c>
      <c r="I54" t="str">
        <f t="shared" si="1"/>
        <v>e</v>
      </c>
      <c r="J54" t="b">
        <f t="shared" si="2"/>
        <v>0</v>
      </c>
    </row>
    <row r="55" spans="6:10" x14ac:dyDescent="0.25">
      <c r="F55">
        <v>51</v>
      </c>
      <c r="G55">
        <f t="shared" si="4"/>
        <v>720</v>
      </c>
      <c r="H55">
        <f t="shared" si="5"/>
        <v>0.4583068109484405</v>
      </c>
      <c r="I55" t="str">
        <f t="shared" si="1"/>
        <v>a</v>
      </c>
      <c r="J55" t="str">
        <f t="shared" si="2"/>
        <v>lulus</v>
      </c>
    </row>
    <row r="56" spans="6:10" x14ac:dyDescent="0.25">
      <c r="F56">
        <v>52</v>
      </c>
      <c r="G56">
        <f t="shared" si="4"/>
        <v>1566</v>
      </c>
      <c r="H56">
        <f t="shared" si="5"/>
        <v>0.9968173138128581</v>
      </c>
      <c r="I56" t="str">
        <f t="shared" si="1"/>
        <v>a</v>
      </c>
      <c r="J56" t="str">
        <f t="shared" si="2"/>
        <v>lulus</v>
      </c>
    </row>
    <row r="57" spans="6:10" x14ac:dyDescent="0.25">
      <c r="F57">
        <v>53</v>
      </c>
      <c r="G57">
        <f t="shared" si="4"/>
        <v>971</v>
      </c>
      <c r="H57">
        <f t="shared" si="5"/>
        <v>0.61807765754296629</v>
      </c>
      <c r="I57" t="str">
        <f t="shared" si="1"/>
        <v>a</v>
      </c>
      <c r="J57" t="str">
        <f t="shared" si="2"/>
        <v>lulus</v>
      </c>
    </row>
    <row r="58" spans="6:10" x14ac:dyDescent="0.25">
      <c r="F58">
        <v>54</v>
      </c>
      <c r="G58">
        <f t="shared" si="4"/>
        <v>266</v>
      </c>
      <c r="H58">
        <f t="shared" si="5"/>
        <v>0.16931890515595163</v>
      </c>
      <c r="I58" t="str">
        <f t="shared" si="1"/>
        <v>b</v>
      </c>
      <c r="J58" t="str">
        <f t="shared" si="2"/>
        <v>lulus</v>
      </c>
    </row>
    <row r="59" spans="6:10" x14ac:dyDescent="0.25">
      <c r="F59">
        <v>55</v>
      </c>
      <c r="G59">
        <f t="shared" si="4"/>
        <v>500</v>
      </c>
      <c r="H59">
        <f t="shared" si="5"/>
        <v>0.31826861871419476</v>
      </c>
      <c r="I59" t="str">
        <f t="shared" si="1"/>
        <v>a</v>
      </c>
      <c r="J59" t="str">
        <f t="shared" si="2"/>
        <v>lulus</v>
      </c>
    </row>
    <row r="60" spans="6:10" x14ac:dyDescent="0.25">
      <c r="F60">
        <v>56</v>
      </c>
      <c r="G60">
        <f t="shared" si="4"/>
        <v>302</v>
      </c>
      <c r="H60">
        <f t="shared" si="5"/>
        <v>0.19223424570337364</v>
      </c>
      <c r="I60" t="str">
        <f t="shared" si="1"/>
        <v>b</v>
      </c>
      <c r="J60" t="str">
        <f t="shared" si="2"/>
        <v>lulus</v>
      </c>
    </row>
    <row r="61" spans="6:10" x14ac:dyDescent="0.25">
      <c r="F61">
        <v>57</v>
      </c>
      <c r="G61">
        <f t="shared" si="4"/>
        <v>107</v>
      </c>
      <c r="H61">
        <f t="shared" si="5"/>
        <v>6.8109484404837689E-2</v>
      </c>
      <c r="I61" t="str">
        <f t="shared" si="1"/>
        <v>d</v>
      </c>
      <c r="J61" t="b">
        <f t="shared" si="2"/>
        <v>0</v>
      </c>
    </row>
    <row r="62" spans="6:10" x14ac:dyDescent="0.25">
      <c r="F62">
        <v>58</v>
      </c>
      <c r="G62">
        <f t="shared" si="4"/>
        <v>272</v>
      </c>
      <c r="H62">
        <f t="shared" si="5"/>
        <v>0.17313812858052197</v>
      </c>
      <c r="I62" t="str">
        <f t="shared" si="1"/>
        <v>b</v>
      </c>
      <c r="J62" t="str">
        <f t="shared" si="2"/>
        <v>lulus</v>
      </c>
    </row>
    <row r="63" spans="6:10" x14ac:dyDescent="0.25">
      <c r="F63">
        <v>59</v>
      </c>
      <c r="G63">
        <f t="shared" si="4"/>
        <v>1220</v>
      </c>
      <c r="H63">
        <f t="shared" si="5"/>
        <v>0.77657542966263526</v>
      </c>
      <c r="I63" t="str">
        <f t="shared" si="1"/>
        <v>a</v>
      </c>
      <c r="J63" t="str">
        <f t="shared" si="2"/>
        <v>lulus</v>
      </c>
    </row>
    <row r="64" spans="6:10" x14ac:dyDescent="0.25">
      <c r="F64">
        <v>60</v>
      </c>
      <c r="G64">
        <f t="shared" si="4"/>
        <v>297</v>
      </c>
      <c r="H64">
        <f t="shared" si="5"/>
        <v>0.1890515595162317</v>
      </c>
      <c r="I64" t="str">
        <f t="shared" si="1"/>
        <v>b</v>
      </c>
      <c r="J64" t="str">
        <f t="shared" si="2"/>
        <v>lulus</v>
      </c>
    </row>
    <row r="65" spans="6:10" x14ac:dyDescent="0.25">
      <c r="F65">
        <v>61</v>
      </c>
      <c r="G65">
        <f t="shared" si="4"/>
        <v>1078</v>
      </c>
      <c r="H65">
        <f t="shared" si="5"/>
        <v>0.68618714194780395</v>
      </c>
      <c r="I65" t="str">
        <f t="shared" si="1"/>
        <v>a</v>
      </c>
      <c r="J65" t="str">
        <f t="shared" si="2"/>
        <v>lulus</v>
      </c>
    </row>
    <row r="66" spans="6:10" x14ac:dyDescent="0.25">
      <c r="F66">
        <v>62</v>
      </c>
      <c r="G66">
        <f t="shared" si="4"/>
        <v>538</v>
      </c>
      <c r="H66">
        <f t="shared" si="5"/>
        <v>0.34245703373647357</v>
      </c>
      <c r="I66" t="str">
        <f t="shared" si="1"/>
        <v>a</v>
      </c>
      <c r="J66" t="str">
        <f t="shared" si="2"/>
        <v>lulus</v>
      </c>
    </row>
    <row r="67" spans="6:10" x14ac:dyDescent="0.25">
      <c r="F67">
        <v>63</v>
      </c>
      <c r="G67">
        <f t="shared" si="4"/>
        <v>149</v>
      </c>
      <c r="H67">
        <f t="shared" si="5"/>
        <v>9.484404837683004E-2</v>
      </c>
      <c r="I67" t="str">
        <f t="shared" si="1"/>
        <v>c</v>
      </c>
      <c r="J67" t="str">
        <f t="shared" si="2"/>
        <v>lulus</v>
      </c>
    </row>
    <row r="68" spans="6:10" x14ac:dyDescent="0.25">
      <c r="F68">
        <v>64</v>
      </c>
      <c r="G68">
        <f t="shared" si="4"/>
        <v>599</v>
      </c>
      <c r="H68">
        <f t="shared" si="5"/>
        <v>0.38128580521960537</v>
      </c>
      <c r="I68" t="str">
        <f t="shared" si="1"/>
        <v>a</v>
      </c>
      <c r="J68" t="str">
        <f t="shared" si="2"/>
        <v>lulus</v>
      </c>
    </row>
    <row r="69" spans="6:10" x14ac:dyDescent="0.25">
      <c r="F69">
        <v>65</v>
      </c>
      <c r="G69">
        <f t="shared" si="4"/>
        <v>1185</v>
      </c>
      <c r="H69">
        <f t="shared" si="5"/>
        <v>0.75429662635264161</v>
      </c>
      <c r="I69" t="str">
        <f t="shared" ref="I69:I103" si="6">IF(H69&lt;=0.037,"e",IF(H69&lt;=0.085,"d",IF(H69&lt;=0.146,"c",IF(H69&lt;=0.223,"b","a"))))</f>
        <v>a</v>
      </c>
      <c r="J69" t="str">
        <f t="shared" ref="J69:J103" si="7">IF(I69="a","lulus",IF(I69="b","lulus",IF(I69="c","lulus")))</f>
        <v>lulus</v>
      </c>
    </row>
    <row r="70" spans="6:10" x14ac:dyDescent="0.25">
      <c r="F70">
        <v>66</v>
      </c>
      <c r="G70">
        <f t="shared" ref="G70:G103" si="8">MOD(120*G69,1571)</f>
        <v>810</v>
      </c>
      <c r="H70">
        <f t="shared" ref="H70:H103" si="9">G70/1571</f>
        <v>0.51559516231699554</v>
      </c>
      <c r="I70" t="str">
        <f t="shared" si="6"/>
        <v>a</v>
      </c>
      <c r="J70" t="str">
        <f t="shared" si="7"/>
        <v>lulus</v>
      </c>
    </row>
    <row r="71" spans="6:10" x14ac:dyDescent="0.25">
      <c r="F71">
        <v>67</v>
      </c>
      <c r="G71">
        <f t="shared" si="8"/>
        <v>1369</v>
      </c>
      <c r="H71">
        <f t="shared" si="9"/>
        <v>0.87141947803946529</v>
      </c>
      <c r="I71" t="str">
        <f t="shared" si="6"/>
        <v>a</v>
      </c>
      <c r="J71" t="str">
        <f t="shared" si="7"/>
        <v>lulus</v>
      </c>
    </row>
    <row r="72" spans="6:10" x14ac:dyDescent="0.25">
      <c r="F72">
        <v>68</v>
      </c>
      <c r="G72">
        <f t="shared" si="8"/>
        <v>896</v>
      </c>
      <c r="H72">
        <f t="shared" si="9"/>
        <v>0.57033736473583707</v>
      </c>
      <c r="I72" t="str">
        <f t="shared" si="6"/>
        <v>a</v>
      </c>
      <c r="J72" t="str">
        <f t="shared" si="7"/>
        <v>lulus</v>
      </c>
    </row>
    <row r="73" spans="6:10" x14ac:dyDescent="0.25">
      <c r="F73">
        <v>69</v>
      </c>
      <c r="G73">
        <f t="shared" si="8"/>
        <v>692</v>
      </c>
      <c r="H73">
        <f t="shared" si="9"/>
        <v>0.44048376830044556</v>
      </c>
      <c r="I73" t="str">
        <f t="shared" si="6"/>
        <v>a</v>
      </c>
      <c r="J73" t="str">
        <f t="shared" si="7"/>
        <v>lulus</v>
      </c>
    </row>
    <row r="74" spans="6:10" x14ac:dyDescent="0.25">
      <c r="F74">
        <v>70</v>
      </c>
      <c r="G74">
        <f t="shared" si="8"/>
        <v>1348</v>
      </c>
      <c r="H74">
        <f t="shared" si="9"/>
        <v>0.85805219605346916</v>
      </c>
      <c r="I74" t="str">
        <f t="shared" si="6"/>
        <v>a</v>
      </c>
      <c r="J74" t="str">
        <f t="shared" si="7"/>
        <v>lulus</v>
      </c>
    </row>
    <row r="75" spans="6:10" x14ac:dyDescent="0.25">
      <c r="F75">
        <v>71</v>
      </c>
      <c r="G75">
        <f t="shared" si="8"/>
        <v>1518</v>
      </c>
      <c r="H75">
        <f t="shared" si="9"/>
        <v>0.96626352641629532</v>
      </c>
      <c r="I75" t="str">
        <f t="shared" si="6"/>
        <v>a</v>
      </c>
      <c r="J75" t="str">
        <f t="shared" si="7"/>
        <v>lulus</v>
      </c>
    </row>
    <row r="76" spans="6:10" x14ac:dyDescent="0.25">
      <c r="F76">
        <v>72</v>
      </c>
      <c r="G76">
        <f t="shared" si="8"/>
        <v>1495</v>
      </c>
      <c r="H76">
        <f t="shared" si="9"/>
        <v>0.95162316995544238</v>
      </c>
      <c r="I76" t="str">
        <f t="shared" si="6"/>
        <v>a</v>
      </c>
      <c r="J76" t="str">
        <f t="shared" si="7"/>
        <v>lulus</v>
      </c>
    </row>
    <row r="77" spans="6:10" x14ac:dyDescent="0.25">
      <c r="F77">
        <v>73</v>
      </c>
      <c r="G77">
        <f t="shared" si="8"/>
        <v>306</v>
      </c>
      <c r="H77">
        <f t="shared" si="9"/>
        <v>0.19478039465308722</v>
      </c>
      <c r="I77" t="str">
        <f t="shared" si="6"/>
        <v>b</v>
      </c>
      <c r="J77" t="str">
        <f t="shared" si="7"/>
        <v>lulus</v>
      </c>
    </row>
    <row r="78" spans="6:10" x14ac:dyDescent="0.25">
      <c r="F78">
        <v>74</v>
      </c>
      <c r="G78">
        <f t="shared" si="8"/>
        <v>587</v>
      </c>
      <c r="H78">
        <f t="shared" si="9"/>
        <v>0.3736473583704647</v>
      </c>
      <c r="I78" t="str">
        <f t="shared" si="6"/>
        <v>a</v>
      </c>
      <c r="J78" t="str">
        <f t="shared" si="7"/>
        <v>lulus</v>
      </c>
    </row>
    <row r="79" spans="6:10" x14ac:dyDescent="0.25">
      <c r="F79">
        <v>75</v>
      </c>
      <c r="G79">
        <f t="shared" si="8"/>
        <v>1316</v>
      </c>
      <c r="H79">
        <f t="shared" si="9"/>
        <v>0.83768300445576072</v>
      </c>
      <c r="I79" t="str">
        <f t="shared" si="6"/>
        <v>a</v>
      </c>
      <c r="J79" t="str">
        <f t="shared" si="7"/>
        <v>lulus</v>
      </c>
    </row>
    <row r="80" spans="6:10" x14ac:dyDescent="0.25">
      <c r="F80">
        <v>76</v>
      </c>
      <c r="G80">
        <f t="shared" si="8"/>
        <v>820</v>
      </c>
      <c r="H80">
        <f t="shared" si="9"/>
        <v>0.52196053469127945</v>
      </c>
      <c r="I80" t="str">
        <f t="shared" si="6"/>
        <v>a</v>
      </c>
      <c r="J80" t="str">
        <f t="shared" si="7"/>
        <v>lulus</v>
      </c>
    </row>
    <row r="81" spans="6:10" x14ac:dyDescent="0.25">
      <c r="F81">
        <v>77</v>
      </c>
      <c r="G81">
        <f t="shared" si="8"/>
        <v>998</v>
      </c>
      <c r="H81">
        <f t="shared" si="9"/>
        <v>0.63526416295353283</v>
      </c>
      <c r="I81" t="str">
        <f t="shared" si="6"/>
        <v>a</v>
      </c>
      <c r="J81" t="str">
        <f t="shared" si="7"/>
        <v>lulus</v>
      </c>
    </row>
    <row r="82" spans="6:10" x14ac:dyDescent="0.25">
      <c r="F82">
        <v>78</v>
      </c>
      <c r="G82">
        <f t="shared" si="8"/>
        <v>364</v>
      </c>
      <c r="H82">
        <f t="shared" si="9"/>
        <v>0.23169955442393381</v>
      </c>
      <c r="I82" t="str">
        <f t="shared" si="6"/>
        <v>a</v>
      </c>
      <c r="J82" t="str">
        <f t="shared" si="7"/>
        <v>lulus</v>
      </c>
    </row>
    <row r="83" spans="6:10" x14ac:dyDescent="0.25">
      <c r="F83">
        <v>79</v>
      </c>
      <c r="G83">
        <f t="shared" si="8"/>
        <v>1263</v>
      </c>
      <c r="H83">
        <f t="shared" si="9"/>
        <v>0.80394653087205603</v>
      </c>
      <c r="I83" t="str">
        <f t="shared" si="6"/>
        <v>a</v>
      </c>
      <c r="J83" t="str">
        <f t="shared" si="7"/>
        <v>lulus</v>
      </c>
    </row>
    <row r="84" spans="6:10" x14ac:dyDescent="0.25">
      <c r="F84">
        <v>80</v>
      </c>
      <c r="G84">
        <f t="shared" si="8"/>
        <v>744</v>
      </c>
      <c r="H84">
        <f t="shared" si="9"/>
        <v>0.47358370464672184</v>
      </c>
      <c r="I84" t="str">
        <f t="shared" si="6"/>
        <v>a</v>
      </c>
      <c r="J84" t="str">
        <f t="shared" si="7"/>
        <v>lulus</v>
      </c>
    </row>
    <row r="85" spans="6:10" x14ac:dyDescent="0.25">
      <c r="F85">
        <v>81</v>
      </c>
      <c r="G85">
        <f t="shared" si="8"/>
        <v>1304</v>
      </c>
      <c r="H85">
        <f t="shared" si="9"/>
        <v>0.83004455760661999</v>
      </c>
      <c r="I85" t="str">
        <f t="shared" si="6"/>
        <v>a</v>
      </c>
      <c r="J85" t="str">
        <f t="shared" si="7"/>
        <v>lulus</v>
      </c>
    </row>
    <row r="86" spans="6:10" x14ac:dyDescent="0.25">
      <c r="F86">
        <v>82</v>
      </c>
      <c r="G86">
        <f t="shared" si="8"/>
        <v>951</v>
      </c>
      <c r="H86">
        <f t="shared" si="9"/>
        <v>0.60534691279439845</v>
      </c>
      <c r="I86" t="str">
        <f t="shared" si="6"/>
        <v>a</v>
      </c>
      <c r="J86" t="str">
        <f t="shared" si="7"/>
        <v>lulus</v>
      </c>
    </row>
    <row r="87" spans="6:10" x14ac:dyDescent="0.25">
      <c r="F87">
        <v>83</v>
      </c>
      <c r="G87">
        <f t="shared" si="8"/>
        <v>1008</v>
      </c>
      <c r="H87">
        <f t="shared" si="9"/>
        <v>0.64162953532781664</v>
      </c>
      <c r="I87" t="str">
        <f t="shared" si="6"/>
        <v>a</v>
      </c>
      <c r="J87" t="str">
        <f t="shared" si="7"/>
        <v>lulus</v>
      </c>
    </row>
    <row r="88" spans="6:10" x14ac:dyDescent="0.25">
      <c r="F88">
        <v>84</v>
      </c>
      <c r="G88">
        <f t="shared" si="8"/>
        <v>1564</v>
      </c>
      <c r="H88">
        <f t="shared" si="9"/>
        <v>0.99554423933800129</v>
      </c>
      <c r="I88" t="str">
        <f t="shared" si="6"/>
        <v>a</v>
      </c>
      <c r="J88" t="str">
        <f t="shared" si="7"/>
        <v>lulus</v>
      </c>
    </row>
    <row r="89" spans="6:10" x14ac:dyDescent="0.25">
      <c r="F89">
        <v>85</v>
      </c>
      <c r="G89">
        <f t="shared" si="8"/>
        <v>731</v>
      </c>
      <c r="H89">
        <f t="shared" si="9"/>
        <v>0.46530872056015277</v>
      </c>
      <c r="I89" t="str">
        <f t="shared" si="6"/>
        <v>a</v>
      </c>
      <c r="J89" t="str">
        <f t="shared" si="7"/>
        <v>lulus</v>
      </c>
    </row>
    <row r="90" spans="6:10" x14ac:dyDescent="0.25">
      <c r="F90">
        <v>86</v>
      </c>
      <c r="G90">
        <f t="shared" si="8"/>
        <v>1315</v>
      </c>
      <c r="H90">
        <f t="shared" si="9"/>
        <v>0.83704646721833231</v>
      </c>
      <c r="I90" t="str">
        <f t="shared" si="6"/>
        <v>a</v>
      </c>
      <c r="J90" t="str">
        <f t="shared" si="7"/>
        <v>lulus</v>
      </c>
    </row>
    <row r="91" spans="6:10" x14ac:dyDescent="0.25">
      <c r="F91">
        <v>87</v>
      </c>
      <c r="G91">
        <f t="shared" si="8"/>
        <v>700</v>
      </c>
      <c r="H91">
        <f t="shared" si="9"/>
        <v>0.44557606619987267</v>
      </c>
      <c r="I91" t="str">
        <f t="shared" si="6"/>
        <v>a</v>
      </c>
      <c r="J91" t="str">
        <f t="shared" si="7"/>
        <v>lulus</v>
      </c>
    </row>
    <row r="92" spans="6:10" x14ac:dyDescent="0.25">
      <c r="F92">
        <v>88</v>
      </c>
      <c r="G92">
        <f t="shared" si="8"/>
        <v>737</v>
      </c>
      <c r="H92">
        <f t="shared" si="9"/>
        <v>0.46912794398472313</v>
      </c>
      <c r="I92" t="str">
        <f t="shared" si="6"/>
        <v>a</v>
      </c>
      <c r="J92" t="str">
        <f t="shared" si="7"/>
        <v>lulus</v>
      </c>
    </row>
    <row r="93" spans="6:10" x14ac:dyDescent="0.25">
      <c r="F93">
        <v>89</v>
      </c>
      <c r="G93">
        <f t="shared" si="8"/>
        <v>464</v>
      </c>
      <c r="H93">
        <f t="shared" si="9"/>
        <v>0.29535327816677276</v>
      </c>
      <c r="I93" t="str">
        <f t="shared" si="6"/>
        <v>a</v>
      </c>
      <c r="J93" t="str">
        <f t="shared" si="7"/>
        <v>lulus</v>
      </c>
    </row>
    <row r="94" spans="6:10" x14ac:dyDescent="0.25">
      <c r="F94">
        <v>90</v>
      </c>
      <c r="G94">
        <f t="shared" si="8"/>
        <v>695</v>
      </c>
      <c r="H94">
        <f t="shared" si="9"/>
        <v>0.44239338001273076</v>
      </c>
      <c r="I94" t="str">
        <f t="shared" si="6"/>
        <v>a</v>
      </c>
      <c r="J94" t="str">
        <f t="shared" si="7"/>
        <v>lulus</v>
      </c>
    </row>
    <row r="95" spans="6:10" x14ac:dyDescent="0.25">
      <c r="F95">
        <v>91</v>
      </c>
      <c r="G95">
        <f t="shared" si="8"/>
        <v>137</v>
      </c>
      <c r="H95">
        <f t="shared" si="9"/>
        <v>8.7205601527689372E-2</v>
      </c>
      <c r="I95" t="str">
        <f t="shared" si="6"/>
        <v>c</v>
      </c>
      <c r="J95" t="str">
        <f t="shared" si="7"/>
        <v>lulus</v>
      </c>
    </row>
    <row r="96" spans="6:10" x14ac:dyDescent="0.25">
      <c r="F96">
        <v>92</v>
      </c>
      <c r="G96">
        <f t="shared" si="8"/>
        <v>730</v>
      </c>
      <c r="H96">
        <f t="shared" si="9"/>
        <v>0.46467218332272436</v>
      </c>
      <c r="I96" t="str">
        <f t="shared" si="6"/>
        <v>a</v>
      </c>
      <c r="J96" t="str">
        <f t="shared" si="7"/>
        <v>lulus</v>
      </c>
    </row>
    <row r="97" spans="6:10" x14ac:dyDescent="0.25">
      <c r="F97">
        <v>93</v>
      </c>
      <c r="G97">
        <f t="shared" si="8"/>
        <v>1195</v>
      </c>
      <c r="H97">
        <f t="shared" si="9"/>
        <v>0.76066199872692553</v>
      </c>
      <c r="I97" t="str">
        <f t="shared" si="6"/>
        <v>a</v>
      </c>
      <c r="J97" t="str">
        <f t="shared" si="7"/>
        <v>lulus</v>
      </c>
    </row>
    <row r="98" spans="6:10" x14ac:dyDescent="0.25">
      <c r="F98">
        <v>94</v>
      </c>
      <c r="G98">
        <f t="shared" si="8"/>
        <v>439</v>
      </c>
      <c r="H98">
        <f t="shared" si="9"/>
        <v>0.27943984723106302</v>
      </c>
      <c r="I98" t="str">
        <f t="shared" si="6"/>
        <v>a</v>
      </c>
      <c r="J98" t="str">
        <f t="shared" si="7"/>
        <v>lulus</v>
      </c>
    </row>
    <row r="99" spans="6:10" x14ac:dyDescent="0.25">
      <c r="F99">
        <v>95</v>
      </c>
      <c r="G99">
        <f t="shared" si="8"/>
        <v>837</v>
      </c>
      <c r="H99">
        <f t="shared" si="9"/>
        <v>0.53278166772756208</v>
      </c>
      <c r="I99" t="str">
        <f t="shared" si="6"/>
        <v>a</v>
      </c>
      <c r="J99" t="str">
        <f t="shared" si="7"/>
        <v>lulus</v>
      </c>
    </row>
    <row r="100" spans="6:10" x14ac:dyDescent="0.25">
      <c r="F100">
        <v>96</v>
      </c>
      <c r="G100">
        <f t="shared" si="8"/>
        <v>1467</v>
      </c>
      <c r="H100">
        <f t="shared" si="9"/>
        <v>0.93380012730744744</v>
      </c>
      <c r="I100" t="str">
        <f t="shared" si="6"/>
        <v>a</v>
      </c>
      <c r="J100" t="str">
        <f t="shared" si="7"/>
        <v>lulus</v>
      </c>
    </row>
    <row r="101" spans="6:10" x14ac:dyDescent="0.25">
      <c r="F101">
        <v>97</v>
      </c>
      <c r="G101">
        <f t="shared" si="8"/>
        <v>88</v>
      </c>
      <c r="H101">
        <f t="shared" si="9"/>
        <v>5.6015276893698285E-2</v>
      </c>
      <c r="I101" t="str">
        <f t="shared" si="6"/>
        <v>d</v>
      </c>
      <c r="J101" t="b">
        <f t="shared" si="7"/>
        <v>0</v>
      </c>
    </row>
    <row r="102" spans="6:10" x14ac:dyDescent="0.25">
      <c r="F102">
        <v>98</v>
      </c>
      <c r="G102">
        <f t="shared" si="8"/>
        <v>1134</v>
      </c>
      <c r="H102">
        <f t="shared" si="9"/>
        <v>0.72183322724379373</v>
      </c>
      <c r="I102" t="str">
        <f t="shared" si="6"/>
        <v>a</v>
      </c>
      <c r="J102" t="str">
        <f t="shared" si="7"/>
        <v>lulus</v>
      </c>
    </row>
    <row r="103" spans="6:10" x14ac:dyDescent="0.25">
      <c r="F103">
        <v>99</v>
      </c>
      <c r="G103">
        <f t="shared" si="8"/>
        <v>974</v>
      </c>
      <c r="H103">
        <f t="shared" si="9"/>
        <v>0.61998726925525138</v>
      </c>
      <c r="I103" t="str">
        <f t="shared" si="6"/>
        <v>a</v>
      </c>
      <c r="J103" t="str">
        <f t="shared" si="7"/>
        <v>lulus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427D9-A9FE-464E-92A3-DF40CD17D60B}">
  <dimension ref="A1:M102"/>
  <sheetViews>
    <sheetView workbookViewId="0">
      <selection activeCell="L5" sqref="L5"/>
    </sheetView>
  </sheetViews>
  <sheetFormatPr defaultRowHeight="15" x14ac:dyDescent="0.25"/>
  <cols>
    <col min="3" max="3" width="9.5703125" bestFit="1" customWidth="1"/>
    <col min="11" max="11" width="7.28515625" customWidth="1"/>
    <col min="12" max="12" width="6.42578125" customWidth="1"/>
  </cols>
  <sheetData>
    <row r="1" spans="1:13" x14ac:dyDescent="0.25">
      <c r="A1" s="1" t="s">
        <v>12</v>
      </c>
      <c r="F1" t="s">
        <v>13</v>
      </c>
    </row>
    <row r="2" spans="1:13" x14ac:dyDescent="0.25">
      <c r="B2" t="s">
        <v>6</v>
      </c>
      <c r="C2" t="s">
        <v>7</v>
      </c>
    </row>
    <row r="3" spans="1:13" x14ac:dyDescent="0.25">
      <c r="A3">
        <v>0</v>
      </c>
      <c r="B3">
        <f>MOD(77*12357,1357)</f>
        <v>232</v>
      </c>
      <c r="C3" s="2">
        <f>B3/1357</f>
        <v>0.17096536477523949</v>
      </c>
      <c r="D3" t="str">
        <f>IF(C3&lt;=0.22,"gigi",IF(C3&lt;=0.36,"nidji",IF(C3&lt;=0.46,"letto",IF(C3&lt;=0.52,"peterpan"))))</f>
        <v>gigi</v>
      </c>
      <c r="J3" t="s">
        <v>4</v>
      </c>
      <c r="K3" t="s">
        <v>3</v>
      </c>
      <c r="L3" t="s">
        <v>5</v>
      </c>
      <c r="M3" t="s">
        <v>8</v>
      </c>
    </row>
    <row r="4" spans="1:13" x14ac:dyDescent="0.25">
      <c r="A4">
        <v>1</v>
      </c>
      <c r="B4">
        <f>MOD(77*B3,1357)</f>
        <v>223</v>
      </c>
      <c r="C4" s="2">
        <f t="shared" ref="C4:C67" si="0">B4/1357</f>
        <v>0.1643330876934414</v>
      </c>
      <c r="D4" t="str">
        <f t="shared" ref="D4" si="1">IF(C4&lt;=0.22,"gigi",IF(C4&lt;=0.36,"nidji",IF(C4&lt;=0.46,"letto",IF(C4&lt;=0.52,"peterpan"))))</f>
        <v>gigi</v>
      </c>
      <c r="J4">
        <v>0</v>
      </c>
      <c r="K4">
        <f>((0.4^(J4))*((1-0.4)^(3-J4)))</f>
        <v>0.216</v>
      </c>
      <c r="L4" s="2">
        <f>((0.4^(J4))*((1-0.4)^(3-J4)))</f>
        <v>0.216</v>
      </c>
    </row>
    <row r="5" spans="1:13" x14ac:dyDescent="0.25">
      <c r="A5">
        <v>2</v>
      </c>
      <c r="B5">
        <f t="shared" ref="B5:B68" si="2">MOD(77*B4,1357)</f>
        <v>887</v>
      </c>
      <c r="C5" s="2">
        <f t="shared" si="0"/>
        <v>0.65364775239498896</v>
      </c>
      <c r="D5" t="str">
        <f>IF(C5&lt;=0.22,"gigi",IF(C5&lt;=0.36,"nidji",IF(C5&lt;=0.46,"letto","peterpan")))</f>
        <v>peterpan</v>
      </c>
      <c r="J5">
        <v>1</v>
      </c>
      <c r="K5">
        <f t="shared" ref="K5:K7" si="3">((0.4^(J5))*((1-0.4)^(3-J5)))</f>
        <v>0.14399999999999999</v>
      </c>
      <c r="L5" s="2">
        <f>K5+L4</f>
        <v>0.36</v>
      </c>
    </row>
    <row r="6" spans="1:13" x14ac:dyDescent="0.25">
      <c r="A6">
        <v>3</v>
      </c>
      <c r="B6">
        <f t="shared" si="2"/>
        <v>449</v>
      </c>
      <c r="C6" s="2">
        <f t="shared" si="0"/>
        <v>0.33087693441414884</v>
      </c>
      <c r="D6" t="str">
        <f t="shared" ref="D6:D69" si="4">IF(C6&lt;=0.22,"gigi",IF(C6&lt;=0.36,"nidji",IF(C6&lt;=0.46,"letto","peterpan")))</f>
        <v>nidji</v>
      </c>
      <c r="J6">
        <v>2</v>
      </c>
      <c r="K6">
        <f t="shared" si="3"/>
        <v>9.6000000000000016E-2</v>
      </c>
      <c r="L6" s="2">
        <f t="shared" ref="L6:L7" si="5">K6+L5</f>
        <v>0.45600000000000002</v>
      </c>
    </row>
    <row r="7" spans="1:13" x14ac:dyDescent="0.25">
      <c r="A7">
        <v>4</v>
      </c>
      <c r="B7">
        <f t="shared" si="2"/>
        <v>648</v>
      </c>
      <c r="C7" s="2">
        <f t="shared" si="0"/>
        <v>0.47752394988946206</v>
      </c>
      <c r="D7" t="str">
        <f t="shared" si="4"/>
        <v>peterpan</v>
      </c>
      <c r="J7">
        <v>3</v>
      </c>
      <c r="K7">
        <f t="shared" si="3"/>
        <v>6.4000000000000015E-2</v>
      </c>
      <c r="L7" s="2">
        <f t="shared" si="5"/>
        <v>0.52</v>
      </c>
    </row>
    <row r="8" spans="1:13" x14ac:dyDescent="0.25">
      <c r="A8">
        <v>5</v>
      </c>
      <c r="B8">
        <f t="shared" si="2"/>
        <v>1044</v>
      </c>
      <c r="C8" s="2">
        <f t="shared" si="0"/>
        <v>0.76934414148857777</v>
      </c>
      <c r="D8" t="str">
        <f t="shared" si="4"/>
        <v>peterpan</v>
      </c>
    </row>
    <row r="9" spans="1:13" x14ac:dyDescent="0.25">
      <c r="A9">
        <v>6</v>
      </c>
      <c r="B9">
        <f t="shared" si="2"/>
        <v>325</v>
      </c>
      <c r="C9" s="2">
        <f t="shared" si="0"/>
        <v>0.23949889462048637</v>
      </c>
      <c r="D9" t="str">
        <f t="shared" si="4"/>
        <v>nidji</v>
      </c>
    </row>
    <row r="10" spans="1:13" x14ac:dyDescent="0.25">
      <c r="A10">
        <v>7</v>
      </c>
      <c r="B10">
        <f t="shared" si="2"/>
        <v>599</v>
      </c>
      <c r="C10" s="2">
        <f t="shared" si="0"/>
        <v>0.44141488577745025</v>
      </c>
      <c r="D10" t="str">
        <f t="shared" si="4"/>
        <v>letto</v>
      </c>
    </row>
    <row r="11" spans="1:13" x14ac:dyDescent="0.25">
      <c r="A11">
        <v>8</v>
      </c>
      <c r="B11">
        <f t="shared" si="2"/>
        <v>1342</v>
      </c>
      <c r="C11" s="2">
        <f t="shared" si="0"/>
        <v>0.98894620486366991</v>
      </c>
      <c r="D11" t="str">
        <f t="shared" si="4"/>
        <v>peterpan</v>
      </c>
    </row>
    <row r="12" spans="1:13" x14ac:dyDescent="0.25">
      <c r="A12">
        <v>9</v>
      </c>
      <c r="B12">
        <f t="shared" si="2"/>
        <v>202</v>
      </c>
      <c r="C12" s="2">
        <f t="shared" si="0"/>
        <v>0.14885777450257923</v>
      </c>
      <c r="D12" t="str">
        <f t="shared" si="4"/>
        <v>gigi</v>
      </c>
    </row>
    <row r="13" spans="1:13" x14ac:dyDescent="0.25">
      <c r="A13">
        <v>10</v>
      </c>
      <c r="B13">
        <f t="shared" si="2"/>
        <v>627</v>
      </c>
      <c r="C13" s="2">
        <f t="shared" si="0"/>
        <v>0.46204863669859986</v>
      </c>
      <c r="D13" t="str">
        <f t="shared" si="4"/>
        <v>peterpan</v>
      </c>
    </row>
    <row r="14" spans="1:13" x14ac:dyDescent="0.25">
      <c r="A14">
        <v>11</v>
      </c>
      <c r="B14">
        <f t="shared" si="2"/>
        <v>784</v>
      </c>
      <c r="C14" s="2">
        <f t="shared" si="0"/>
        <v>0.57774502579218867</v>
      </c>
      <c r="D14" t="str">
        <f t="shared" si="4"/>
        <v>peterpan</v>
      </c>
    </row>
    <row r="15" spans="1:13" x14ac:dyDescent="0.25">
      <c r="A15">
        <v>12</v>
      </c>
      <c r="B15">
        <f t="shared" si="2"/>
        <v>660</v>
      </c>
      <c r="C15" s="2">
        <f t="shared" si="0"/>
        <v>0.48636698599852618</v>
      </c>
      <c r="D15" t="str">
        <f t="shared" si="4"/>
        <v>peterpan</v>
      </c>
    </row>
    <row r="16" spans="1:13" x14ac:dyDescent="0.25">
      <c r="A16">
        <v>13</v>
      </c>
      <c r="B16">
        <f t="shared" si="2"/>
        <v>611</v>
      </c>
      <c r="C16" s="2">
        <f t="shared" si="0"/>
        <v>0.45025792188651437</v>
      </c>
      <c r="D16" t="str">
        <f t="shared" si="4"/>
        <v>letto</v>
      </c>
    </row>
    <row r="17" spans="1:4" x14ac:dyDescent="0.25">
      <c r="A17">
        <v>14</v>
      </c>
      <c r="B17">
        <f t="shared" si="2"/>
        <v>909</v>
      </c>
      <c r="C17" s="2">
        <f t="shared" si="0"/>
        <v>0.66985998526160651</v>
      </c>
      <c r="D17" t="str">
        <f t="shared" si="4"/>
        <v>peterpan</v>
      </c>
    </row>
    <row r="18" spans="1:4" x14ac:dyDescent="0.25">
      <c r="A18">
        <v>15</v>
      </c>
      <c r="B18">
        <f t="shared" si="2"/>
        <v>786</v>
      </c>
      <c r="C18" s="2">
        <f t="shared" si="0"/>
        <v>0.57921886514369936</v>
      </c>
      <c r="D18" t="str">
        <f t="shared" si="4"/>
        <v>peterpan</v>
      </c>
    </row>
    <row r="19" spans="1:4" x14ac:dyDescent="0.25">
      <c r="A19">
        <v>16</v>
      </c>
      <c r="B19">
        <f t="shared" si="2"/>
        <v>814</v>
      </c>
      <c r="C19" s="2">
        <f t="shared" si="0"/>
        <v>0.59985261606484896</v>
      </c>
      <c r="D19" t="str">
        <f t="shared" si="4"/>
        <v>peterpan</v>
      </c>
    </row>
    <row r="20" spans="1:4" x14ac:dyDescent="0.25">
      <c r="A20">
        <v>17</v>
      </c>
      <c r="B20">
        <f t="shared" si="2"/>
        <v>256</v>
      </c>
      <c r="C20" s="2">
        <f t="shared" si="0"/>
        <v>0.18865143699336773</v>
      </c>
      <c r="D20" t="str">
        <f t="shared" si="4"/>
        <v>gigi</v>
      </c>
    </row>
    <row r="21" spans="1:4" x14ac:dyDescent="0.25">
      <c r="A21">
        <v>18</v>
      </c>
      <c r="B21">
        <f t="shared" si="2"/>
        <v>714</v>
      </c>
      <c r="C21" s="2">
        <f t="shared" si="0"/>
        <v>0.52616064848931465</v>
      </c>
      <c r="D21" t="str">
        <f t="shared" si="4"/>
        <v>peterpan</v>
      </c>
    </row>
    <row r="22" spans="1:4" x14ac:dyDescent="0.25">
      <c r="A22">
        <v>19</v>
      </c>
      <c r="B22">
        <f t="shared" si="2"/>
        <v>698</v>
      </c>
      <c r="C22" s="2">
        <f t="shared" si="0"/>
        <v>0.51436993367722916</v>
      </c>
      <c r="D22" t="str">
        <f t="shared" si="4"/>
        <v>peterpan</v>
      </c>
    </row>
    <row r="23" spans="1:4" x14ac:dyDescent="0.25">
      <c r="A23">
        <v>20</v>
      </c>
      <c r="B23">
        <f t="shared" si="2"/>
        <v>823</v>
      </c>
      <c r="C23" s="2">
        <f t="shared" si="0"/>
        <v>0.606484893146647</v>
      </c>
      <c r="D23" t="str">
        <f t="shared" si="4"/>
        <v>peterpan</v>
      </c>
    </row>
    <row r="24" spans="1:4" x14ac:dyDescent="0.25">
      <c r="A24">
        <v>21</v>
      </c>
      <c r="B24">
        <f t="shared" si="2"/>
        <v>949</v>
      </c>
      <c r="C24" s="2">
        <f t="shared" si="0"/>
        <v>0.69933677229182023</v>
      </c>
      <c r="D24" t="str">
        <f t="shared" si="4"/>
        <v>peterpan</v>
      </c>
    </row>
    <row r="25" spans="1:4" x14ac:dyDescent="0.25">
      <c r="A25">
        <v>22</v>
      </c>
      <c r="B25">
        <f t="shared" si="2"/>
        <v>1152</v>
      </c>
      <c r="C25" s="2">
        <f t="shared" si="0"/>
        <v>0.84893146647015472</v>
      </c>
      <c r="D25" t="str">
        <f t="shared" si="4"/>
        <v>peterpan</v>
      </c>
    </row>
    <row r="26" spans="1:4" x14ac:dyDescent="0.25">
      <c r="A26">
        <v>23</v>
      </c>
      <c r="B26">
        <f t="shared" si="2"/>
        <v>499</v>
      </c>
      <c r="C26" s="2">
        <f t="shared" si="0"/>
        <v>0.36772291820191599</v>
      </c>
      <c r="D26" t="str">
        <f t="shared" si="4"/>
        <v>letto</v>
      </c>
    </row>
    <row r="27" spans="1:4" x14ac:dyDescent="0.25">
      <c r="A27">
        <v>24</v>
      </c>
      <c r="B27">
        <f t="shared" si="2"/>
        <v>427</v>
      </c>
      <c r="C27" s="2">
        <f t="shared" si="0"/>
        <v>0.31466470154753134</v>
      </c>
      <c r="D27" t="str">
        <f t="shared" si="4"/>
        <v>nidji</v>
      </c>
    </row>
    <row r="28" spans="1:4" x14ac:dyDescent="0.25">
      <c r="A28">
        <v>25</v>
      </c>
      <c r="B28">
        <f t="shared" si="2"/>
        <v>311</v>
      </c>
      <c r="C28" s="2">
        <f t="shared" si="0"/>
        <v>0.22918201915991157</v>
      </c>
      <c r="D28" t="str">
        <f t="shared" si="4"/>
        <v>nidji</v>
      </c>
    </row>
    <row r="29" spans="1:4" x14ac:dyDescent="0.25">
      <c r="A29">
        <v>26</v>
      </c>
      <c r="B29">
        <f t="shared" si="2"/>
        <v>878</v>
      </c>
      <c r="C29" s="2">
        <f t="shared" si="0"/>
        <v>0.64701547531319081</v>
      </c>
      <c r="D29" t="str">
        <f t="shared" si="4"/>
        <v>peterpan</v>
      </c>
    </row>
    <row r="30" spans="1:4" x14ac:dyDescent="0.25">
      <c r="A30">
        <v>27</v>
      </c>
      <c r="B30">
        <f t="shared" si="2"/>
        <v>1113</v>
      </c>
      <c r="C30" s="2">
        <f t="shared" si="0"/>
        <v>0.82019159911569639</v>
      </c>
      <c r="D30" t="str">
        <f t="shared" si="4"/>
        <v>peterpan</v>
      </c>
    </row>
    <row r="31" spans="1:4" x14ac:dyDescent="0.25">
      <c r="A31">
        <v>28</v>
      </c>
      <c r="B31">
        <f t="shared" si="2"/>
        <v>210</v>
      </c>
      <c r="C31" s="2">
        <f t="shared" si="0"/>
        <v>0.15475313190862197</v>
      </c>
      <c r="D31" t="str">
        <f t="shared" si="4"/>
        <v>gigi</v>
      </c>
    </row>
    <row r="32" spans="1:4" x14ac:dyDescent="0.25">
      <c r="A32">
        <v>29</v>
      </c>
      <c r="B32">
        <f t="shared" si="2"/>
        <v>1243</v>
      </c>
      <c r="C32" s="2">
        <f t="shared" si="0"/>
        <v>0.91599115696389088</v>
      </c>
      <c r="D32" t="str">
        <f t="shared" si="4"/>
        <v>peterpan</v>
      </c>
    </row>
    <row r="33" spans="1:4" x14ac:dyDescent="0.25">
      <c r="A33">
        <v>30</v>
      </c>
      <c r="B33">
        <f t="shared" si="2"/>
        <v>721</v>
      </c>
      <c r="C33" s="2">
        <f t="shared" si="0"/>
        <v>0.53131908621960211</v>
      </c>
      <c r="D33" t="str">
        <f t="shared" si="4"/>
        <v>peterpan</v>
      </c>
    </row>
    <row r="34" spans="1:4" x14ac:dyDescent="0.25">
      <c r="A34">
        <v>31</v>
      </c>
      <c r="B34">
        <f t="shared" si="2"/>
        <v>1237</v>
      </c>
      <c r="C34" s="2">
        <f t="shared" si="0"/>
        <v>0.91156963890935883</v>
      </c>
      <c r="D34" t="str">
        <f t="shared" si="4"/>
        <v>peterpan</v>
      </c>
    </row>
    <row r="35" spans="1:4" x14ac:dyDescent="0.25">
      <c r="A35">
        <v>32</v>
      </c>
      <c r="B35">
        <f t="shared" si="2"/>
        <v>259</v>
      </c>
      <c r="C35" s="2">
        <f t="shared" si="0"/>
        <v>0.19086219602063376</v>
      </c>
      <c r="D35" t="str">
        <f t="shared" si="4"/>
        <v>gigi</v>
      </c>
    </row>
    <row r="36" spans="1:4" x14ac:dyDescent="0.25">
      <c r="A36">
        <v>33</v>
      </c>
      <c r="B36">
        <f t="shared" si="2"/>
        <v>945</v>
      </c>
      <c r="C36" s="2">
        <f t="shared" si="0"/>
        <v>0.69638909358879886</v>
      </c>
      <c r="D36" t="str">
        <f t="shared" si="4"/>
        <v>peterpan</v>
      </c>
    </row>
    <row r="37" spans="1:4" x14ac:dyDescent="0.25">
      <c r="A37">
        <v>34</v>
      </c>
      <c r="B37">
        <f t="shared" si="2"/>
        <v>844</v>
      </c>
      <c r="C37" s="2">
        <f t="shared" si="0"/>
        <v>0.62196020633750926</v>
      </c>
      <c r="D37" t="str">
        <f t="shared" si="4"/>
        <v>peterpan</v>
      </c>
    </row>
    <row r="38" spans="1:4" x14ac:dyDescent="0.25">
      <c r="A38">
        <v>35</v>
      </c>
      <c r="B38">
        <f t="shared" si="2"/>
        <v>1209</v>
      </c>
      <c r="C38" s="2">
        <f t="shared" si="0"/>
        <v>0.89093588798820933</v>
      </c>
      <c r="D38" t="str">
        <f t="shared" si="4"/>
        <v>peterpan</v>
      </c>
    </row>
    <row r="39" spans="1:4" x14ac:dyDescent="0.25">
      <c r="A39">
        <v>36</v>
      </c>
      <c r="B39">
        <f t="shared" si="2"/>
        <v>817</v>
      </c>
      <c r="C39" s="2">
        <f t="shared" si="0"/>
        <v>0.60206337509211494</v>
      </c>
      <c r="D39" t="str">
        <f t="shared" si="4"/>
        <v>peterpan</v>
      </c>
    </row>
    <row r="40" spans="1:4" x14ac:dyDescent="0.25">
      <c r="A40">
        <v>37</v>
      </c>
      <c r="B40">
        <f t="shared" si="2"/>
        <v>487</v>
      </c>
      <c r="C40" s="2">
        <f t="shared" si="0"/>
        <v>0.35887988209285188</v>
      </c>
      <c r="D40" t="str">
        <f t="shared" si="4"/>
        <v>nidji</v>
      </c>
    </row>
    <row r="41" spans="1:4" x14ac:dyDescent="0.25">
      <c r="A41">
        <v>38</v>
      </c>
      <c r="B41">
        <f t="shared" si="2"/>
        <v>860</v>
      </c>
      <c r="C41" s="2">
        <f t="shared" si="0"/>
        <v>0.63375092114959475</v>
      </c>
      <c r="D41" t="str">
        <f t="shared" si="4"/>
        <v>peterpan</v>
      </c>
    </row>
    <row r="42" spans="1:4" x14ac:dyDescent="0.25">
      <c r="A42">
        <v>39</v>
      </c>
      <c r="B42">
        <f t="shared" si="2"/>
        <v>1084</v>
      </c>
      <c r="C42" s="2">
        <f t="shared" si="0"/>
        <v>0.7988209285187915</v>
      </c>
      <c r="D42" t="str">
        <f t="shared" si="4"/>
        <v>peterpan</v>
      </c>
    </row>
    <row r="43" spans="1:4" x14ac:dyDescent="0.25">
      <c r="A43">
        <v>40</v>
      </c>
      <c r="B43">
        <f t="shared" si="2"/>
        <v>691</v>
      </c>
      <c r="C43" s="2">
        <f t="shared" si="0"/>
        <v>0.50921149594694182</v>
      </c>
      <c r="D43" t="str">
        <f t="shared" si="4"/>
        <v>peterpan</v>
      </c>
    </row>
    <row r="44" spans="1:4" x14ac:dyDescent="0.25">
      <c r="A44">
        <v>41</v>
      </c>
      <c r="B44">
        <f t="shared" si="2"/>
        <v>284</v>
      </c>
      <c r="C44" s="2">
        <f t="shared" si="0"/>
        <v>0.20928518791451731</v>
      </c>
      <c r="D44" t="str">
        <f t="shared" si="4"/>
        <v>gigi</v>
      </c>
    </row>
    <row r="45" spans="1:4" x14ac:dyDescent="0.25">
      <c r="A45">
        <v>42</v>
      </c>
      <c r="B45">
        <f t="shared" si="2"/>
        <v>156</v>
      </c>
      <c r="C45" s="2">
        <f t="shared" si="0"/>
        <v>0.11495946941783346</v>
      </c>
      <c r="D45" t="str">
        <f t="shared" si="4"/>
        <v>gigi</v>
      </c>
    </row>
    <row r="46" spans="1:4" x14ac:dyDescent="0.25">
      <c r="A46">
        <v>43</v>
      </c>
      <c r="B46">
        <f t="shared" si="2"/>
        <v>1156</v>
      </c>
      <c r="C46" s="2">
        <f t="shared" si="0"/>
        <v>0.85187914517317609</v>
      </c>
      <c r="D46" t="str">
        <f t="shared" si="4"/>
        <v>peterpan</v>
      </c>
    </row>
    <row r="47" spans="1:4" x14ac:dyDescent="0.25">
      <c r="A47">
        <v>44</v>
      </c>
      <c r="B47">
        <f t="shared" si="2"/>
        <v>807</v>
      </c>
      <c r="C47" s="2">
        <f t="shared" si="0"/>
        <v>0.59469417833456151</v>
      </c>
      <c r="D47" t="str">
        <f t="shared" si="4"/>
        <v>peterpan</v>
      </c>
    </row>
    <row r="48" spans="1:4" x14ac:dyDescent="0.25">
      <c r="A48">
        <v>45</v>
      </c>
      <c r="B48">
        <f t="shared" si="2"/>
        <v>1074</v>
      </c>
      <c r="C48" s="2">
        <f t="shared" si="0"/>
        <v>0.79145173176123806</v>
      </c>
      <c r="D48" t="str">
        <f t="shared" si="4"/>
        <v>peterpan</v>
      </c>
    </row>
    <row r="49" spans="1:4" x14ac:dyDescent="0.25">
      <c r="A49">
        <v>46</v>
      </c>
      <c r="B49">
        <f t="shared" si="2"/>
        <v>1278</v>
      </c>
      <c r="C49" s="2">
        <f t="shared" si="0"/>
        <v>0.94178334561532795</v>
      </c>
      <c r="D49" t="str">
        <f t="shared" si="4"/>
        <v>peterpan</v>
      </c>
    </row>
    <row r="50" spans="1:4" x14ac:dyDescent="0.25">
      <c r="A50">
        <v>47</v>
      </c>
      <c r="B50">
        <f t="shared" si="2"/>
        <v>702</v>
      </c>
      <c r="C50" s="2">
        <f t="shared" si="0"/>
        <v>0.51731761238025054</v>
      </c>
      <c r="D50" t="str">
        <f t="shared" si="4"/>
        <v>peterpan</v>
      </c>
    </row>
    <row r="51" spans="1:4" x14ac:dyDescent="0.25">
      <c r="A51">
        <v>48</v>
      </c>
      <c r="B51">
        <f t="shared" si="2"/>
        <v>1131</v>
      </c>
      <c r="C51" s="2">
        <f t="shared" si="0"/>
        <v>0.83345615327929257</v>
      </c>
      <c r="D51" t="str">
        <f t="shared" si="4"/>
        <v>peterpan</v>
      </c>
    </row>
    <row r="52" spans="1:4" x14ac:dyDescent="0.25">
      <c r="A52">
        <v>49</v>
      </c>
      <c r="B52">
        <f t="shared" si="2"/>
        <v>239</v>
      </c>
      <c r="C52" s="2">
        <f t="shared" si="0"/>
        <v>0.17612380250552689</v>
      </c>
      <c r="D52" t="str">
        <f t="shared" si="4"/>
        <v>gigi</v>
      </c>
    </row>
    <row r="53" spans="1:4" x14ac:dyDescent="0.25">
      <c r="A53">
        <v>50</v>
      </c>
      <c r="B53">
        <f t="shared" si="2"/>
        <v>762</v>
      </c>
      <c r="C53" s="2">
        <f t="shared" si="0"/>
        <v>0.56153279292557112</v>
      </c>
      <c r="D53" t="str">
        <f t="shared" si="4"/>
        <v>peterpan</v>
      </c>
    </row>
    <row r="54" spans="1:4" x14ac:dyDescent="0.25">
      <c r="A54">
        <v>51</v>
      </c>
      <c r="B54">
        <f t="shared" si="2"/>
        <v>323</v>
      </c>
      <c r="C54" s="2">
        <f t="shared" si="0"/>
        <v>0.23802505526897569</v>
      </c>
      <c r="D54" t="str">
        <f t="shared" si="4"/>
        <v>nidji</v>
      </c>
    </row>
    <row r="55" spans="1:4" x14ac:dyDescent="0.25">
      <c r="A55">
        <v>52</v>
      </c>
      <c r="B55">
        <f t="shared" si="2"/>
        <v>445</v>
      </c>
      <c r="C55" s="2">
        <f t="shared" si="0"/>
        <v>0.32792925571112747</v>
      </c>
      <c r="D55" t="str">
        <f t="shared" si="4"/>
        <v>nidji</v>
      </c>
    </row>
    <row r="56" spans="1:4" x14ac:dyDescent="0.25">
      <c r="A56">
        <v>53</v>
      </c>
      <c r="B56">
        <f t="shared" si="2"/>
        <v>340</v>
      </c>
      <c r="C56" s="2">
        <f t="shared" si="0"/>
        <v>0.25055268975681649</v>
      </c>
      <c r="D56" t="str">
        <f t="shared" si="4"/>
        <v>nidji</v>
      </c>
    </row>
    <row r="57" spans="1:4" x14ac:dyDescent="0.25">
      <c r="A57">
        <v>54</v>
      </c>
      <c r="B57">
        <f t="shared" si="2"/>
        <v>397</v>
      </c>
      <c r="C57" s="2">
        <f t="shared" si="0"/>
        <v>0.29255711127487105</v>
      </c>
      <c r="D57" t="str">
        <f t="shared" si="4"/>
        <v>nidji</v>
      </c>
    </row>
    <row r="58" spans="1:4" x14ac:dyDescent="0.25">
      <c r="A58">
        <v>55</v>
      </c>
      <c r="B58">
        <f t="shared" si="2"/>
        <v>715</v>
      </c>
      <c r="C58" s="2">
        <f t="shared" si="0"/>
        <v>0.52689756816507005</v>
      </c>
      <c r="D58" t="str">
        <f t="shared" si="4"/>
        <v>peterpan</v>
      </c>
    </row>
    <row r="59" spans="1:4" x14ac:dyDescent="0.25">
      <c r="A59">
        <v>56</v>
      </c>
      <c r="B59">
        <f t="shared" si="2"/>
        <v>775</v>
      </c>
      <c r="C59" s="2">
        <f t="shared" si="0"/>
        <v>0.57111274871039053</v>
      </c>
      <c r="D59" t="str">
        <f t="shared" si="4"/>
        <v>peterpan</v>
      </c>
    </row>
    <row r="60" spans="1:4" x14ac:dyDescent="0.25">
      <c r="A60">
        <v>57</v>
      </c>
      <c r="B60">
        <f t="shared" si="2"/>
        <v>1324</v>
      </c>
      <c r="C60" s="2">
        <f t="shared" si="0"/>
        <v>0.97568165070007373</v>
      </c>
      <c r="D60" t="str">
        <f t="shared" si="4"/>
        <v>peterpan</v>
      </c>
    </row>
    <row r="61" spans="1:4" x14ac:dyDescent="0.25">
      <c r="A61">
        <v>58</v>
      </c>
      <c r="B61">
        <f t="shared" si="2"/>
        <v>173</v>
      </c>
      <c r="C61" s="2">
        <f t="shared" si="0"/>
        <v>0.12748710390567428</v>
      </c>
      <c r="D61" t="str">
        <f t="shared" si="4"/>
        <v>gigi</v>
      </c>
    </row>
    <row r="62" spans="1:4" x14ac:dyDescent="0.25">
      <c r="A62">
        <v>59</v>
      </c>
      <c r="B62">
        <f t="shared" si="2"/>
        <v>1108</v>
      </c>
      <c r="C62" s="2">
        <f t="shared" si="0"/>
        <v>0.81650700073691973</v>
      </c>
      <c r="D62" t="str">
        <f t="shared" si="4"/>
        <v>peterpan</v>
      </c>
    </row>
    <row r="63" spans="1:4" x14ac:dyDescent="0.25">
      <c r="A63">
        <v>60</v>
      </c>
      <c r="B63">
        <f t="shared" si="2"/>
        <v>1182</v>
      </c>
      <c r="C63" s="2">
        <f t="shared" si="0"/>
        <v>0.87103905674281501</v>
      </c>
      <c r="D63" t="str">
        <f t="shared" si="4"/>
        <v>peterpan</v>
      </c>
    </row>
    <row r="64" spans="1:4" x14ac:dyDescent="0.25">
      <c r="A64">
        <v>61</v>
      </c>
      <c r="B64">
        <f t="shared" si="2"/>
        <v>95</v>
      </c>
      <c r="C64" s="2">
        <f t="shared" si="0"/>
        <v>7.0007369196757555E-2</v>
      </c>
      <c r="D64" t="str">
        <f t="shared" si="4"/>
        <v>gigi</v>
      </c>
    </row>
    <row r="65" spans="1:4" x14ac:dyDescent="0.25">
      <c r="A65">
        <v>62</v>
      </c>
      <c r="B65">
        <f t="shared" si="2"/>
        <v>530</v>
      </c>
      <c r="C65" s="2">
        <f t="shared" si="0"/>
        <v>0.39056742815033163</v>
      </c>
      <c r="D65" t="str">
        <f t="shared" si="4"/>
        <v>letto</v>
      </c>
    </row>
    <row r="66" spans="1:4" x14ac:dyDescent="0.25">
      <c r="A66">
        <v>63</v>
      </c>
      <c r="B66">
        <f t="shared" si="2"/>
        <v>100</v>
      </c>
      <c r="C66" s="2">
        <f t="shared" si="0"/>
        <v>7.369196757553427E-2</v>
      </c>
      <c r="D66" t="str">
        <f t="shared" si="4"/>
        <v>gigi</v>
      </c>
    </row>
    <row r="67" spans="1:4" x14ac:dyDescent="0.25">
      <c r="A67">
        <v>64</v>
      </c>
      <c r="B67">
        <f t="shared" si="2"/>
        <v>915</v>
      </c>
      <c r="C67" s="2">
        <f t="shared" si="0"/>
        <v>0.67428150331613856</v>
      </c>
      <c r="D67" t="str">
        <f t="shared" si="4"/>
        <v>peterpan</v>
      </c>
    </row>
    <row r="68" spans="1:4" x14ac:dyDescent="0.25">
      <c r="A68">
        <v>65</v>
      </c>
      <c r="B68">
        <f t="shared" si="2"/>
        <v>1248</v>
      </c>
      <c r="C68" s="2">
        <f t="shared" ref="C68:C102" si="6">B68/1357</f>
        <v>0.91967575534266766</v>
      </c>
      <c r="D68" t="str">
        <f t="shared" si="4"/>
        <v>peterpan</v>
      </c>
    </row>
    <row r="69" spans="1:4" x14ac:dyDescent="0.25">
      <c r="A69">
        <v>66</v>
      </c>
      <c r="B69">
        <f t="shared" ref="B69:B102" si="7">MOD(77*B68,1357)</f>
        <v>1106</v>
      </c>
      <c r="C69" s="2">
        <f t="shared" si="6"/>
        <v>0.81503316138540904</v>
      </c>
      <c r="D69" t="str">
        <f t="shared" si="4"/>
        <v>peterpan</v>
      </c>
    </row>
    <row r="70" spans="1:4" x14ac:dyDescent="0.25">
      <c r="A70">
        <v>67</v>
      </c>
      <c r="B70">
        <f t="shared" si="7"/>
        <v>1028</v>
      </c>
      <c r="C70" s="2">
        <f t="shared" si="6"/>
        <v>0.75755342667649228</v>
      </c>
      <c r="D70" t="str">
        <f t="shared" ref="D70:D102" si="8">IF(C70&lt;=0.22,"gigi",IF(C70&lt;=0.36,"nidji",IF(C70&lt;=0.46,"letto","peterpan")))</f>
        <v>peterpan</v>
      </c>
    </row>
    <row r="71" spans="1:4" x14ac:dyDescent="0.25">
      <c r="A71">
        <v>68</v>
      </c>
      <c r="B71">
        <f t="shared" si="7"/>
        <v>450</v>
      </c>
      <c r="C71" s="2">
        <f t="shared" si="6"/>
        <v>0.33161385408990418</v>
      </c>
      <c r="D71" t="str">
        <f t="shared" si="8"/>
        <v>nidji</v>
      </c>
    </row>
    <row r="72" spans="1:4" x14ac:dyDescent="0.25">
      <c r="A72">
        <v>69</v>
      </c>
      <c r="B72">
        <f t="shared" si="7"/>
        <v>725</v>
      </c>
      <c r="C72" s="2">
        <f t="shared" si="6"/>
        <v>0.53426676492262348</v>
      </c>
      <c r="D72" t="str">
        <f t="shared" si="8"/>
        <v>peterpan</v>
      </c>
    </row>
    <row r="73" spans="1:4" x14ac:dyDescent="0.25">
      <c r="A73">
        <v>70</v>
      </c>
      <c r="B73">
        <f t="shared" si="7"/>
        <v>188</v>
      </c>
      <c r="C73" s="2">
        <f t="shared" si="6"/>
        <v>0.13854089904200442</v>
      </c>
      <c r="D73" t="str">
        <f t="shared" si="8"/>
        <v>gigi</v>
      </c>
    </row>
    <row r="74" spans="1:4" x14ac:dyDescent="0.25">
      <c r="A74">
        <v>71</v>
      </c>
      <c r="B74">
        <f t="shared" si="7"/>
        <v>906</v>
      </c>
      <c r="C74" s="2">
        <f t="shared" si="6"/>
        <v>0.66764922623434042</v>
      </c>
      <c r="D74" t="str">
        <f t="shared" si="8"/>
        <v>peterpan</v>
      </c>
    </row>
    <row r="75" spans="1:4" x14ac:dyDescent="0.25">
      <c r="A75">
        <v>72</v>
      </c>
      <c r="B75">
        <f t="shared" si="7"/>
        <v>555</v>
      </c>
      <c r="C75" s="2">
        <f t="shared" si="6"/>
        <v>0.40899042004421521</v>
      </c>
      <c r="D75" t="str">
        <f t="shared" si="8"/>
        <v>letto</v>
      </c>
    </row>
    <row r="76" spans="1:4" x14ac:dyDescent="0.25">
      <c r="A76">
        <v>73</v>
      </c>
      <c r="B76">
        <f t="shared" si="7"/>
        <v>668</v>
      </c>
      <c r="C76" s="2">
        <f t="shared" si="6"/>
        <v>0.49226234340456893</v>
      </c>
      <c r="D76" t="str">
        <f t="shared" si="8"/>
        <v>peterpan</v>
      </c>
    </row>
    <row r="77" spans="1:4" x14ac:dyDescent="0.25">
      <c r="A77">
        <v>74</v>
      </c>
      <c r="B77">
        <f t="shared" si="7"/>
        <v>1227</v>
      </c>
      <c r="C77" s="2">
        <f t="shared" si="6"/>
        <v>0.90420044215180551</v>
      </c>
      <c r="D77" t="str">
        <f t="shared" si="8"/>
        <v>peterpan</v>
      </c>
    </row>
    <row r="78" spans="1:4" x14ac:dyDescent="0.25">
      <c r="A78">
        <v>75</v>
      </c>
      <c r="B78">
        <f t="shared" si="7"/>
        <v>846</v>
      </c>
      <c r="C78" s="2">
        <f t="shared" si="6"/>
        <v>0.62343404568901994</v>
      </c>
      <c r="D78" t="str">
        <f t="shared" si="8"/>
        <v>peterpan</v>
      </c>
    </row>
    <row r="79" spans="1:4" x14ac:dyDescent="0.25">
      <c r="A79">
        <v>76</v>
      </c>
      <c r="B79">
        <f t="shared" si="7"/>
        <v>6</v>
      </c>
      <c r="C79" s="2">
        <f t="shared" si="6"/>
        <v>4.4215180545320561E-3</v>
      </c>
      <c r="D79" t="str">
        <f t="shared" si="8"/>
        <v>gigi</v>
      </c>
    </row>
    <row r="80" spans="1:4" x14ac:dyDescent="0.25">
      <c r="A80">
        <v>77</v>
      </c>
      <c r="B80">
        <f t="shared" si="7"/>
        <v>462</v>
      </c>
      <c r="C80" s="2">
        <f t="shared" si="6"/>
        <v>0.3404568901989683</v>
      </c>
      <c r="D80" t="str">
        <f t="shared" si="8"/>
        <v>nidji</v>
      </c>
    </row>
    <row r="81" spans="1:4" x14ac:dyDescent="0.25">
      <c r="A81">
        <v>78</v>
      </c>
      <c r="B81">
        <f t="shared" si="7"/>
        <v>292</v>
      </c>
      <c r="C81" s="2">
        <f t="shared" si="6"/>
        <v>0.21518054532056005</v>
      </c>
      <c r="D81" t="str">
        <f t="shared" si="8"/>
        <v>gigi</v>
      </c>
    </row>
    <row r="82" spans="1:4" x14ac:dyDescent="0.25">
      <c r="A82">
        <v>79</v>
      </c>
      <c r="B82">
        <f t="shared" si="7"/>
        <v>772</v>
      </c>
      <c r="C82" s="2">
        <f t="shared" si="6"/>
        <v>0.56890198968312455</v>
      </c>
      <c r="D82" t="str">
        <f t="shared" si="8"/>
        <v>peterpan</v>
      </c>
    </row>
    <row r="83" spans="1:4" x14ac:dyDescent="0.25">
      <c r="A83">
        <v>80</v>
      </c>
      <c r="B83">
        <f t="shared" si="7"/>
        <v>1093</v>
      </c>
      <c r="C83" s="2">
        <f t="shared" si="6"/>
        <v>0.80545320560058953</v>
      </c>
      <c r="D83" t="str">
        <f t="shared" si="8"/>
        <v>peterpan</v>
      </c>
    </row>
    <row r="84" spans="1:4" x14ac:dyDescent="0.25">
      <c r="A84">
        <v>81</v>
      </c>
      <c r="B84">
        <f t="shared" si="7"/>
        <v>27</v>
      </c>
      <c r="C84" s="2">
        <f t="shared" si="6"/>
        <v>1.989683124539425E-2</v>
      </c>
      <c r="D84" t="str">
        <f t="shared" si="8"/>
        <v>gigi</v>
      </c>
    </row>
    <row r="85" spans="1:4" x14ac:dyDescent="0.25">
      <c r="A85">
        <v>82</v>
      </c>
      <c r="B85">
        <f t="shared" si="7"/>
        <v>722</v>
      </c>
      <c r="C85" s="2">
        <f t="shared" si="6"/>
        <v>0.5320560058953574</v>
      </c>
      <c r="D85" t="str">
        <f t="shared" si="8"/>
        <v>peterpan</v>
      </c>
    </row>
    <row r="86" spans="1:4" x14ac:dyDescent="0.25">
      <c r="A86">
        <v>83</v>
      </c>
      <c r="B86">
        <f t="shared" si="7"/>
        <v>1314</v>
      </c>
      <c r="C86" s="2">
        <f t="shared" si="6"/>
        <v>0.9683124539425203</v>
      </c>
      <c r="D86" t="str">
        <f t="shared" si="8"/>
        <v>peterpan</v>
      </c>
    </row>
    <row r="87" spans="1:4" x14ac:dyDescent="0.25">
      <c r="A87">
        <v>84</v>
      </c>
      <c r="B87">
        <f t="shared" si="7"/>
        <v>760</v>
      </c>
      <c r="C87" s="2">
        <f t="shared" si="6"/>
        <v>0.56005895357406044</v>
      </c>
      <c r="D87" t="str">
        <f t="shared" si="8"/>
        <v>peterpan</v>
      </c>
    </row>
    <row r="88" spans="1:4" x14ac:dyDescent="0.25">
      <c r="A88">
        <v>85</v>
      </c>
      <c r="B88">
        <f t="shared" si="7"/>
        <v>169</v>
      </c>
      <c r="C88" s="2">
        <f t="shared" si="6"/>
        <v>0.12453942520265292</v>
      </c>
      <c r="D88" t="str">
        <f t="shared" si="8"/>
        <v>gigi</v>
      </c>
    </row>
    <row r="89" spans="1:4" x14ac:dyDescent="0.25">
      <c r="A89">
        <v>86</v>
      </c>
      <c r="B89">
        <f t="shared" si="7"/>
        <v>800</v>
      </c>
      <c r="C89" s="2">
        <f t="shared" si="6"/>
        <v>0.58953574060427416</v>
      </c>
      <c r="D89" t="str">
        <f t="shared" si="8"/>
        <v>peterpan</v>
      </c>
    </row>
    <row r="90" spans="1:4" x14ac:dyDescent="0.25">
      <c r="A90">
        <v>87</v>
      </c>
      <c r="B90">
        <f t="shared" si="7"/>
        <v>535</v>
      </c>
      <c r="C90" s="2">
        <f t="shared" si="6"/>
        <v>0.39425202652910835</v>
      </c>
      <c r="D90" t="str">
        <f t="shared" si="8"/>
        <v>letto</v>
      </c>
    </row>
    <row r="91" spans="1:4" x14ac:dyDescent="0.25">
      <c r="A91">
        <v>88</v>
      </c>
      <c r="B91">
        <f t="shared" si="7"/>
        <v>485</v>
      </c>
      <c r="C91" s="2">
        <f t="shared" si="6"/>
        <v>0.35740604274134119</v>
      </c>
      <c r="D91" t="str">
        <f t="shared" si="8"/>
        <v>nidji</v>
      </c>
    </row>
    <row r="92" spans="1:4" x14ac:dyDescent="0.25">
      <c r="A92">
        <v>89</v>
      </c>
      <c r="B92">
        <f t="shared" si="7"/>
        <v>706</v>
      </c>
      <c r="C92" s="2">
        <f t="shared" si="6"/>
        <v>0.52026529108327191</v>
      </c>
      <c r="D92" t="str">
        <f t="shared" si="8"/>
        <v>peterpan</v>
      </c>
    </row>
    <row r="93" spans="1:4" x14ac:dyDescent="0.25">
      <c r="A93">
        <v>90</v>
      </c>
      <c r="B93">
        <f t="shared" si="7"/>
        <v>82</v>
      </c>
      <c r="C93" s="2">
        <f t="shared" si="6"/>
        <v>6.0427413411938101E-2</v>
      </c>
      <c r="D93" t="str">
        <f t="shared" si="8"/>
        <v>gigi</v>
      </c>
    </row>
    <row r="94" spans="1:4" x14ac:dyDescent="0.25">
      <c r="A94">
        <v>91</v>
      </c>
      <c r="B94">
        <f t="shared" si="7"/>
        <v>886</v>
      </c>
      <c r="C94" s="2">
        <f t="shared" si="6"/>
        <v>0.65291083271923356</v>
      </c>
      <c r="D94" t="str">
        <f t="shared" si="8"/>
        <v>peterpan</v>
      </c>
    </row>
    <row r="95" spans="1:4" x14ac:dyDescent="0.25">
      <c r="A95">
        <v>92</v>
      </c>
      <c r="B95">
        <f t="shared" si="7"/>
        <v>372</v>
      </c>
      <c r="C95" s="2">
        <f t="shared" si="6"/>
        <v>0.27413411938098747</v>
      </c>
      <c r="D95" t="str">
        <f t="shared" si="8"/>
        <v>nidji</v>
      </c>
    </row>
    <row r="96" spans="1:4" x14ac:dyDescent="0.25">
      <c r="A96">
        <v>93</v>
      </c>
      <c r="B96">
        <f t="shared" si="7"/>
        <v>147</v>
      </c>
      <c r="C96" s="2">
        <f t="shared" si="6"/>
        <v>0.10832719233603537</v>
      </c>
      <c r="D96" t="str">
        <f t="shared" si="8"/>
        <v>gigi</v>
      </c>
    </row>
    <row r="97" spans="1:4" x14ac:dyDescent="0.25">
      <c r="A97">
        <v>94</v>
      </c>
      <c r="B97">
        <f t="shared" si="7"/>
        <v>463</v>
      </c>
      <c r="C97" s="2">
        <f t="shared" si="6"/>
        <v>0.34119380987472364</v>
      </c>
      <c r="D97" t="str">
        <f t="shared" si="8"/>
        <v>nidji</v>
      </c>
    </row>
    <row r="98" spans="1:4" x14ac:dyDescent="0.25">
      <c r="A98">
        <v>95</v>
      </c>
      <c r="B98">
        <f t="shared" si="7"/>
        <v>369</v>
      </c>
      <c r="C98" s="2">
        <f t="shared" si="6"/>
        <v>0.27192336035372144</v>
      </c>
      <c r="D98" t="str">
        <f t="shared" si="8"/>
        <v>nidji</v>
      </c>
    </row>
    <row r="99" spans="1:4" x14ac:dyDescent="0.25">
      <c r="A99">
        <v>96</v>
      </c>
      <c r="B99">
        <f t="shared" si="7"/>
        <v>1273</v>
      </c>
      <c r="C99" s="2">
        <f t="shared" si="6"/>
        <v>0.93809874723655118</v>
      </c>
      <c r="D99" t="str">
        <f t="shared" si="8"/>
        <v>peterpan</v>
      </c>
    </row>
    <row r="100" spans="1:4" x14ac:dyDescent="0.25">
      <c r="A100">
        <v>97</v>
      </c>
      <c r="B100">
        <f t="shared" si="7"/>
        <v>317</v>
      </c>
      <c r="C100" s="2">
        <f t="shared" si="6"/>
        <v>0.23360353721444363</v>
      </c>
      <c r="D100" t="str">
        <f t="shared" si="8"/>
        <v>nidji</v>
      </c>
    </row>
    <row r="101" spans="1:4" x14ac:dyDescent="0.25">
      <c r="A101">
        <v>98</v>
      </c>
      <c r="B101">
        <f t="shared" si="7"/>
        <v>1340</v>
      </c>
      <c r="C101" s="2">
        <f t="shared" si="6"/>
        <v>0.98747236551215922</v>
      </c>
      <c r="D101" t="str">
        <f t="shared" si="8"/>
        <v>peterpan</v>
      </c>
    </row>
    <row r="102" spans="1:4" x14ac:dyDescent="0.25">
      <c r="A102">
        <v>99</v>
      </c>
      <c r="B102">
        <f t="shared" si="7"/>
        <v>48</v>
      </c>
      <c r="C102" s="2">
        <f t="shared" si="6"/>
        <v>3.5372144436256449E-2</v>
      </c>
      <c r="D102" t="str">
        <f t="shared" si="8"/>
        <v>gigi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fergi</dc:creator>
  <cp:lastModifiedBy>fergi</cp:lastModifiedBy>
  <dcterms:created xsi:type="dcterms:W3CDTF">2019-10-31T04:10:00Z</dcterms:created>
  <dcterms:modified xsi:type="dcterms:W3CDTF">2019-11-05T12:23:30Z</dcterms:modified>
</cp:coreProperties>
</file>