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MDHN\Documents\pemodelan simulasi\"/>
    </mc:Choice>
  </mc:AlternateContent>
  <xr:revisionPtr revIDLastSave="0" documentId="13_ncr:1_{D9506197-653B-4819-B4AA-E7257FD1E2D4}" xr6:coauthVersionLast="45" xr6:coauthVersionMax="45" xr10:uidLastSave="{00000000-0000-0000-0000-000000000000}"/>
  <bookViews>
    <workbookView xWindow="-120" yWindow="-120" windowWidth="20730" windowHeight="11760" activeTab="1" xr2:uid="{C768575A-3581-4346-AC61-EDA1DDE6B438}"/>
  </bookViews>
  <sheets>
    <sheet name="1,2" sheetId="1" r:id="rId1"/>
    <sheet name="No 3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" i="2" l="1"/>
  <c r="G3" i="2"/>
  <c r="G4" i="2" s="1"/>
  <c r="G5" i="2" s="1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F3" i="2"/>
  <c r="G2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2" i="2"/>
  <c r="K2" i="2"/>
  <c r="K1" i="2"/>
  <c r="A3" i="2"/>
  <c r="B3" i="2" s="1"/>
  <c r="B2" i="2"/>
  <c r="E2" i="2" s="1"/>
  <c r="A2" i="2"/>
  <c r="E4" i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3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2" i="1"/>
  <c r="M3" i="1"/>
  <c r="E2" i="1"/>
  <c r="A42" i="1"/>
  <c r="B42" i="1"/>
  <c r="C42" i="1"/>
  <c r="A43" i="1"/>
  <c r="B43" i="1" s="1"/>
  <c r="C43" i="1" s="1"/>
  <c r="C4" i="1"/>
  <c r="C5" i="1"/>
  <c r="C6" i="1"/>
  <c r="C7" i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A4" i="1"/>
  <c r="A5" i="1"/>
  <c r="A6" i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C3" i="1"/>
  <c r="C2" i="1"/>
  <c r="B3" i="1"/>
  <c r="M2" i="1"/>
  <c r="A3" i="1"/>
  <c r="B2" i="1"/>
  <c r="A2" i="1"/>
  <c r="E3" i="2" l="1"/>
  <c r="A4" i="2"/>
  <c r="C2" i="2"/>
  <c r="C3" i="2" s="1"/>
  <c r="A44" i="1"/>
  <c r="B4" i="2" l="1"/>
  <c r="A5" i="2"/>
  <c r="A45" i="1"/>
  <c r="B44" i="1"/>
  <c r="C44" i="1" s="1"/>
  <c r="A6" i="2" l="1"/>
  <c r="B5" i="2"/>
  <c r="C4" i="2"/>
  <c r="E4" i="2"/>
  <c r="A46" i="1"/>
  <c r="B45" i="1"/>
  <c r="C45" i="1" s="1"/>
  <c r="E5" i="2" l="1"/>
  <c r="C5" i="2"/>
  <c r="A7" i="2"/>
  <c r="B6" i="2"/>
  <c r="B46" i="1"/>
  <c r="C46" i="1" s="1"/>
  <c r="A47" i="1"/>
  <c r="E6" i="2" l="1"/>
  <c r="C6" i="2"/>
  <c r="A8" i="2"/>
  <c r="B7" i="2"/>
  <c r="B47" i="1"/>
  <c r="C47" i="1" s="1"/>
  <c r="A48" i="1"/>
  <c r="E7" i="2" l="1"/>
  <c r="C7" i="2"/>
  <c r="A9" i="2"/>
  <c r="B8" i="2"/>
  <c r="A49" i="1"/>
  <c r="B48" i="1"/>
  <c r="C48" i="1" s="1"/>
  <c r="A10" i="2" l="1"/>
  <c r="B9" i="2"/>
  <c r="C8" i="2"/>
  <c r="E8" i="2"/>
  <c r="A50" i="1"/>
  <c r="B50" i="1" s="1"/>
  <c r="B49" i="1"/>
  <c r="C49" i="1" s="1"/>
  <c r="E9" i="2" l="1"/>
  <c r="C9" i="2"/>
  <c r="B10" i="2"/>
  <c r="A11" i="2"/>
  <c r="C50" i="1"/>
  <c r="E10" i="2" l="1"/>
  <c r="C10" i="2"/>
  <c r="B11" i="2"/>
  <c r="A12" i="2"/>
  <c r="B12" i="2" l="1"/>
  <c r="A13" i="2"/>
  <c r="E11" i="2"/>
  <c r="C11" i="2"/>
  <c r="A14" i="2" l="1"/>
  <c r="B13" i="2"/>
  <c r="C12" i="2"/>
  <c r="E12" i="2"/>
  <c r="C13" i="2" l="1"/>
  <c r="E13" i="2"/>
  <c r="B14" i="2"/>
  <c r="A15" i="2"/>
  <c r="C14" i="2" l="1"/>
  <c r="E14" i="2"/>
  <c r="B15" i="2"/>
  <c r="A16" i="2"/>
  <c r="B16" i="2" l="1"/>
  <c r="A17" i="2"/>
  <c r="E15" i="2"/>
  <c r="C15" i="2"/>
  <c r="A18" i="2" l="1"/>
  <c r="B17" i="2"/>
  <c r="C16" i="2"/>
  <c r="E16" i="2"/>
  <c r="E17" i="2" l="1"/>
  <c r="C17" i="2"/>
  <c r="B18" i="2"/>
  <c r="A19" i="2"/>
  <c r="E18" i="2" l="1"/>
  <c r="C18" i="2"/>
  <c r="B19" i="2"/>
  <c r="A20" i="2"/>
  <c r="B20" i="2" l="1"/>
  <c r="A21" i="2"/>
  <c r="E19" i="2"/>
  <c r="C19" i="2"/>
  <c r="A22" i="2" l="1"/>
  <c r="B21" i="2"/>
  <c r="C20" i="2"/>
  <c r="E20" i="2"/>
  <c r="E21" i="2" l="1"/>
  <c r="C21" i="2"/>
  <c r="A23" i="2"/>
  <c r="B22" i="2"/>
  <c r="A24" i="2" l="1"/>
  <c r="B23" i="2"/>
  <c r="E22" i="2"/>
  <c r="C22" i="2"/>
  <c r="E23" i="2" l="1"/>
  <c r="C23" i="2"/>
  <c r="A25" i="2"/>
  <c r="B24" i="2"/>
  <c r="A26" i="2" l="1"/>
  <c r="B25" i="2"/>
  <c r="C24" i="2"/>
  <c r="E24" i="2"/>
  <c r="E25" i="2" l="1"/>
  <c r="C25" i="2"/>
  <c r="B26" i="2"/>
  <c r="A27" i="2"/>
  <c r="E26" i="2" l="1"/>
  <c r="C26" i="2"/>
  <c r="B27" i="2"/>
  <c r="A28" i="2"/>
  <c r="B28" i="2" l="1"/>
  <c r="A29" i="2"/>
  <c r="E27" i="2"/>
  <c r="C27" i="2"/>
  <c r="A30" i="2" l="1"/>
  <c r="B29" i="2"/>
  <c r="C28" i="2"/>
  <c r="E28" i="2"/>
  <c r="C29" i="2" l="1"/>
  <c r="E29" i="2"/>
  <c r="B30" i="2"/>
  <c r="A31" i="2"/>
  <c r="C30" i="2" l="1"/>
  <c r="E30" i="2"/>
  <c r="B31" i="2"/>
  <c r="A32" i="2"/>
  <c r="A33" i="2" l="1"/>
  <c r="B32" i="2"/>
  <c r="E31" i="2"/>
  <c r="C31" i="2"/>
  <c r="C32" i="2" l="1"/>
  <c r="E32" i="2"/>
  <c r="A34" i="2"/>
  <c r="B33" i="2"/>
  <c r="E33" i="2" l="1"/>
  <c r="C33" i="2"/>
  <c r="B34" i="2"/>
  <c r="A35" i="2"/>
  <c r="E34" i="2" l="1"/>
  <c r="C34" i="2"/>
  <c r="A36" i="2"/>
  <c r="B35" i="2"/>
  <c r="E35" i="2" l="1"/>
  <c r="C35" i="2"/>
  <c r="A37" i="2"/>
  <c r="B36" i="2"/>
  <c r="A38" i="2" l="1"/>
  <c r="B37" i="2"/>
  <c r="C36" i="2"/>
  <c r="E36" i="2"/>
  <c r="E37" i="2" l="1"/>
  <c r="C37" i="2"/>
  <c r="A39" i="2"/>
  <c r="B38" i="2"/>
  <c r="B39" i="2" l="1"/>
  <c r="A40" i="2"/>
  <c r="E38" i="2"/>
  <c r="C38" i="2"/>
  <c r="A41" i="2" l="1"/>
  <c r="B40" i="2"/>
  <c r="E39" i="2"/>
  <c r="C39" i="2"/>
  <c r="C40" i="2" l="1"/>
  <c r="E40" i="2"/>
  <c r="A42" i="2"/>
  <c r="B41" i="2"/>
  <c r="E41" i="2" l="1"/>
  <c r="C41" i="2"/>
  <c r="B42" i="2"/>
  <c r="A43" i="2"/>
  <c r="E42" i="2" l="1"/>
  <c r="C42" i="2"/>
  <c r="A44" i="2"/>
  <c r="B43" i="2"/>
  <c r="E43" i="2" l="1"/>
  <c r="C43" i="2"/>
  <c r="A45" i="2"/>
  <c r="B44" i="2"/>
  <c r="A46" i="2" l="1"/>
  <c r="B45" i="2"/>
  <c r="C44" i="2"/>
  <c r="E44" i="2"/>
  <c r="E45" i="2" l="1"/>
  <c r="C45" i="2"/>
  <c r="A47" i="2"/>
  <c r="B46" i="2"/>
  <c r="B47" i="2" l="1"/>
  <c r="A48" i="2"/>
  <c r="E46" i="2"/>
  <c r="C46" i="2"/>
  <c r="A49" i="2" l="1"/>
  <c r="B48" i="2"/>
  <c r="E47" i="2"/>
  <c r="C47" i="2"/>
  <c r="C48" i="2" l="1"/>
  <c r="E48" i="2"/>
  <c r="A50" i="2"/>
  <c r="B50" i="2" s="1"/>
  <c r="B49" i="2"/>
  <c r="E49" i="2" l="1"/>
  <c r="C49" i="2"/>
  <c r="C50" i="2" s="1"/>
  <c r="E50" i="2" l="1"/>
</calcChain>
</file>

<file path=xl/sharedStrings.xml><?xml version="1.0" encoding="utf-8"?>
<sst xmlns="http://schemas.openxmlformats.org/spreadsheetml/2006/main" count="28" uniqueCount="19">
  <si>
    <t>Zo=31479, a=379, m=9153</t>
  </si>
  <si>
    <t>Z</t>
  </si>
  <si>
    <t>R</t>
  </si>
  <si>
    <t>poisson</t>
  </si>
  <si>
    <t>e=</t>
  </si>
  <si>
    <t>Kesimpulan :</t>
  </si>
  <si>
    <t>jadi  dalam waktu 1 hari menghasilkan 40 barel. (dilihat dari jumlah loop)</t>
  </si>
  <si>
    <t>exponensial</t>
  </si>
  <si>
    <t>exp</t>
  </si>
  <si>
    <t>Poisson Stop sampai disini karena selanjutnya sudah lebih kecil dari e pangkatnya -15</t>
  </si>
  <si>
    <t>No.1</t>
  </si>
  <si>
    <t>No.2</t>
  </si>
  <si>
    <t>=</t>
  </si>
  <si>
    <t>luka berat</t>
  </si>
  <si>
    <t>luka ringan</t>
  </si>
  <si>
    <t>Luka berat 5 orang</t>
  </si>
  <si>
    <t>exponensial berat</t>
  </si>
  <si>
    <t>exponensial ringan</t>
  </si>
  <si>
    <t>Luka ringan 14 orang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</si>
</sst>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/>
    <xf numFmtId="0" fontId="0" fillId="2" borderId="0" xfId="0" applyFill="1"/>
    <xf numFmtId="0" fontId="0" fillId="0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2971D-9E61-4A56-8E93-014E21596332}">
  <dimension ref="A1:P50"/>
  <sheetViews>
    <sheetView workbookViewId="0">
      <selection activeCell="J3" sqref="J3:M3"/>
    </sheetView>
  </sheetViews>
  <sheetFormatPr defaultRowHeight="15" x14ac:dyDescent="0.25"/>
  <cols>
    <col min="3" max="3" width="14.7109375" customWidth="1"/>
    <col min="4" max="4" width="11.7109375" customWidth="1"/>
    <col min="13" max="13" width="20.28515625" customWidth="1"/>
  </cols>
  <sheetData>
    <row r="1" spans="1:13" x14ac:dyDescent="0.25">
      <c r="A1" s="1" t="s">
        <v>1</v>
      </c>
      <c r="B1" s="1" t="s">
        <v>2</v>
      </c>
      <c r="C1" t="s">
        <v>3</v>
      </c>
      <c r="D1" t="s">
        <v>7</v>
      </c>
      <c r="E1" t="s">
        <v>8</v>
      </c>
      <c r="M1" t="s">
        <v>0</v>
      </c>
    </row>
    <row r="2" spans="1:13" x14ac:dyDescent="0.25">
      <c r="A2">
        <f>MOD(31479*379,9153)</f>
        <v>4182</v>
      </c>
      <c r="B2">
        <f>A2/9153</f>
        <v>0.45689937725335955</v>
      </c>
      <c r="C2">
        <f>B2</f>
        <v>0.45689937725335955</v>
      </c>
      <c r="D2">
        <f>(-1/3)*LN(B2)</f>
        <v>0.26109736446540011</v>
      </c>
      <c r="E2">
        <f>D2</f>
        <v>0.26109736446540011</v>
      </c>
      <c r="J2" t="s">
        <v>10</v>
      </c>
      <c r="L2" t="s">
        <v>4</v>
      </c>
      <c r="M2">
        <f>EXP(1)^(-4*8.45)</f>
        <v>2.0933724855193914E-15</v>
      </c>
    </row>
    <row r="3" spans="1:13" x14ac:dyDescent="0.25">
      <c r="A3">
        <f>MOD(A2*379,9153)</f>
        <v>1509</v>
      </c>
      <c r="B3">
        <f>A3/9153</f>
        <v>0.16486397902327105</v>
      </c>
      <c r="C3" s="2">
        <f>B3*C2</f>
        <v>7.5326249347243468E-2</v>
      </c>
      <c r="D3">
        <f t="shared" ref="D3:D50" si="0">(-1/3)*LN(B3)</f>
        <v>0.60087817153897682</v>
      </c>
      <c r="E3" s="2">
        <f>D3+E2</f>
        <v>0.86197553600437693</v>
      </c>
      <c r="F3" s="2" t="s">
        <v>11</v>
      </c>
      <c r="J3" t="s">
        <v>11</v>
      </c>
      <c r="L3" t="s">
        <v>4</v>
      </c>
      <c r="M3">
        <f>EXP(1)^(-3*1)</f>
        <v>4.9787068367863951E-2</v>
      </c>
    </row>
    <row r="4" spans="1:13" x14ac:dyDescent="0.25">
      <c r="A4">
        <f t="shared" ref="A4:A50" si="1">MOD(A3*379,9153)</f>
        <v>4425</v>
      </c>
      <c r="B4">
        <f t="shared" ref="B4:B50" si="2">A4/9153</f>
        <v>0.48344804981973122</v>
      </c>
      <c r="C4">
        <f t="shared" ref="C4:C50" si="3">B4*C3</f>
        <v>3.6416328347159653E-2</v>
      </c>
      <c r="D4">
        <f t="shared" si="0"/>
        <v>0.24227047198091647</v>
      </c>
      <c r="E4">
        <f t="shared" ref="E4:E50" si="4">D4+E3</f>
        <v>1.1042460079852934</v>
      </c>
    </row>
    <row r="5" spans="1:13" x14ac:dyDescent="0.25">
      <c r="A5">
        <f t="shared" si="1"/>
        <v>2076</v>
      </c>
      <c r="B5">
        <f t="shared" si="2"/>
        <v>0.22681088167813832</v>
      </c>
      <c r="C5">
        <f t="shared" si="3"/>
        <v>8.259619539899862E-3</v>
      </c>
      <c r="D5">
        <f t="shared" si="0"/>
        <v>0.49454624303299999</v>
      </c>
      <c r="E5">
        <f t="shared" si="4"/>
        <v>1.5987922510182933</v>
      </c>
    </row>
    <row r="6" spans="1:13" x14ac:dyDescent="0.25">
      <c r="A6">
        <f t="shared" si="1"/>
        <v>8799</v>
      </c>
      <c r="B6">
        <f t="shared" si="2"/>
        <v>0.96132415601442145</v>
      </c>
      <c r="C6">
        <f t="shared" si="3"/>
        <v>7.9401717831944583E-3</v>
      </c>
      <c r="D6">
        <f t="shared" si="0"/>
        <v>1.3147871913072887E-2</v>
      </c>
      <c r="E6">
        <f t="shared" si="4"/>
        <v>1.6119401229313661</v>
      </c>
    </row>
    <row r="7" spans="1:13" x14ac:dyDescent="0.25">
      <c r="A7">
        <f t="shared" si="1"/>
        <v>3129</v>
      </c>
      <c r="B7">
        <f t="shared" si="2"/>
        <v>0.34185512946574892</v>
      </c>
      <c r="C7">
        <f t="shared" si="3"/>
        <v>2.7143884529242279E-3</v>
      </c>
      <c r="D7">
        <f t="shared" si="0"/>
        <v>0.35778940990529906</v>
      </c>
      <c r="E7">
        <f t="shared" si="4"/>
        <v>1.9697295328366651</v>
      </c>
    </row>
    <row r="8" spans="1:13" x14ac:dyDescent="0.25">
      <c r="A8">
        <f t="shared" si="1"/>
        <v>5154</v>
      </c>
      <c r="B8">
        <f t="shared" si="2"/>
        <v>0.56309406751884628</v>
      </c>
      <c r="C8">
        <f t="shared" si="3"/>
        <v>1.528456034783292E-3</v>
      </c>
      <c r="D8">
        <f t="shared" si="0"/>
        <v>0.19143619405748963</v>
      </c>
      <c r="E8">
        <f t="shared" si="4"/>
        <v>2.1611657268941546</v>
      </c>
    </row>
    <row r="9" spans="1:13" x14ac:dyDescent="0.25">
      <c r="A9">
        <f t="shared" si="1"/>
        <v>3777</v>
      </c>
      <c r="B9">
        <f t="shared" si="2"/>
        <v>0.41265158964274007</v>
      </c>
      <c r="C9">
        <f t="shared" si="3"/>
        <v>6.3071981245236468E-4</v>
      </c>
      <c r="D9">
        <f t="shared" si="0"/>
        <v>0.29505055022410748</v>
      </c>
      <c r="E9">
        <f t="shared" si="4"/>
        <v>2.4562162771182621</v>
      </c>
    </row>
    <row r="10" spans="1:13" x14ac:dyDescent="0.25">
      <c r="A10">
        <f t="shared" si="1"/>
        <v>3615</v>
      </c>
      <c r="B10">
        <f t="shared" si="2"/>
        <v>0.39495247459849231</v>
      </c>
      <c r="C10">
        <f t="shared" si="3"/>
        <v>2.4910435070635837E-4</v>
      </c>
      <c r="D10">
        <f t="shared" si="0"/>
        <v>0.30966327959730472</v>
      </c>
      <c r="E10">
        <f t="shared" si="4"/>
        <v>2.765879556715567</v>
      </c>
    </row>
    <row r="11" spans="1:13" x14ac:dyDescent="0.25">
      <c r="A11">
        <f t="shared" si="1"/>
        <v>6288</v>
      </c>
      <c r="B11">
        <f t="shared" si="2"/>
        <v>0.68698787282858076</v>
      </c>
      <c r="C11">
        <f t="shared" si="3"/>
        <v>1.711316680041059E-4</v>
      </c>
      <c r="D11">
        <f t="shared" si="0"/>
        <v>0.12514621309191229</v>
      </c>
      <c r="E11">
        <f t="shared" si="4"/>
        <v>2.8910257698074791</v>
      </c>
    </row>
    <row r="12" spans="1:13" x14ac:dyDescent="0.25">
      <c r="A12">
        <f t="shared" si="1"/>
        <v>3372</v>
      </c>
      <c r="B12">
        <f t="shared" si="2"/>
        <v>0.36840380203212064</v>
      </c>
      <c r="C12">
        <f t="shared" si="3"/>
        <v>6.3045557140811219E-5</v>
      </c>
      <c r="D12">
        <f t="shared" si="0"/>
        <v>0.33285855142101106</v>
      </c>
      <c r="E12">
        <f t="shared" si="4"/>
        <v>3.22388432122849</v>
      </c>
    </row>
    <row r="13" spans="1:13" x14ac:dyDescent="0.25">
      <c r="A13">
        <f t="shared" si="1"/>
        <v>5721</v>
      </c>
      <c r="B13">
        <f t="shared" si="2"/>
        <v>0.62504097017371352</v>
      </c>
      <c r="C13">
        <f t="shared" si="3"/>
        <v>3.9406056200434939E-5</v>
      </c>
      <c r="D13">
        <f t="shared" si="0"/>
        <v>0.15664602637208352</v>
      </c>
      <c r="E13">
        <f t="shared" si="4"/>
        <v>3.3805303476005735</v>
      </c>
    </row>
    <row r="14" spans="1:13" x14ac:dyDescent="0.25">
      <c r="A14">
        <f t="shared" si="1"/>
        <v>8151</v>
      </c>
      <c r="B14">
        <f t="shared" si="2"/>
        <v>0.8905276958374303</v>
      </c>
      <c r="C14">
        <f t="shared" si="3"/>
        <v>3.509218443021361E-5</v>
      </c>
      <c r="D14">
        <f t="shared" si="0"/>
        <v>3.8647025096773986E-2</v>
      </c>
      <c r="E14">
        <f t="shared" si="4"/>
        <v>3.4191773726973476</v>
      </c>
    </row>
    <row r="15" spans="1:13" x14ac:dyDescent="0.25">
      <c r="A15">
        <f t="shared" si="1"/>
        <v>4668</v>
      </c>
      <c r="B15">
        <f t="shared" si="2"/>
        <v>0.50999672238610294</v>
      </c>
      <c r="C15">
        <f t="shared" si="3"/>
        <v>1.7896899040777574E-5</v>
      </c>
      <c r="D15">
        <f t="shared" si="0"/>
        <v>0.22445032665944423</v>
      </c>
      <c r="E15">
        <f t="shared" si="4"/>
        <v>3.643627699356792</v>
      </c>
    </row>
    <row r="16" spans="1:13" x14ac:dyDescent="0.25">
      <c r="A16">
        <f t="shared" si="1"/>
        <v>2643</v>
      </c>
      <c r="B16">
        <f t="shared" si="2"/>
        <v>0.28875778433300558</v>
      </c>
      <c r="C16">
        <f t="shared" si="3"/>
        <v>5.1678689134464256E-6</v>
      </c>
      <c r="D16">
        <f t="shared" si="0"/>
        <v>0.41405568626016331</v>
      </c>
      <c r="E16">
        <f t="shared" si="4"/>
        <v>4.0576833856169552</v>
      </c>
    </row>
    <row r="17" spans="1:5" x14ac:dyDescent="0.25">
      <c r="A17">
        <f t="shared" si="1"/>
        <v>4020</v>
      </c>
      <c r="B17">
        <f t="shared" si="2"/>
        <v>0.43920026220911179</v>
      </c>
      <c r="C17">
        <f t="shared" si="3"/>
        <v>2.2697293818479878E-6</v>
      </c>
      <c r="D17">
        <f t="shared" si="0"/>
        <v>0.27426659725723751</v>
      </c>
      <c r="E17">
        <f t="shared" si="4"/>
        <v>4.3319499828741925</v>
      </c>
    </row>
    <row r="18" spans="1:5" x14ac:dyDescent="0.25">
      <c r="A18">
        <f t="shared" si="1"/>
        <v>4182</v>
      </c>
      <c r="B18">
        <f t="shared" si="2"/>
        <v>0.45689937725335955</v>
      </c>
      <c r="C18">
        <f t="shared" si="3"/>
        <v>1.0370379410999982E-6</v>
      </c>
      <c r="D18">
        <f t="shared" si="0"/>
        <v>0.26109736446540011</v>
      </c>
      <c r="E18">
        <f t="shared" si="4"/>
        <v>4.593047347339593</v>
      </c>
    </row>
    <row r="19" spans="1:5" x14ac:dyDescent="0.25">
      <c r="A19">
        <f t="shared" si="1"/>
        <v>1509</v>
      </c>
      <c r="B19">
        <f t="shared" si="2"/>
        <v>0.16486397902327105</v>
      </c>
      <c r="C19">
        <f t="shared" si="3"/>
        <v>1.7097020136784631E-7</v>
      </c>
      <c r="D19">
        <f t="shared" si="0"/>
        <v>0.60087817153897682</v>
      </c>
      <c r="E19">
        <f t="shared" si="4"/>
        <v>5.1939255188785696</v>
      </c>
    </row>
    <row r="20" spans="1:5" x14ac:dyDescent="0.25">
      <c r="A20">
        <f t="shared" si="1"/>
        <v>4425</v>
      </c>
      <c r="B20">
        <f t="shared" si="2"/>
        <v>0.48344804981973122</v>
      </c>
      <c r="C20">
        <f t="shared" si="3"/>
        <v>8.2655210428572045E-8</v>
      </c>
      <c r="D20">
        <f t="shared" si="0"/>
        <v>0.24227047198091647</v>
      </c>
      <c r="E20">
        <f t="shared" si="4"/>
        <v>5.4361959908594857</v>
      </c>
    </row>
    <row r="21" spans="1:5" x14ac:dyDescent="0.25">
      <c r="A21">
        <f t="shared" si="1"/>
        <v>2076</v>
      </c>
      <c r="B21">
        <f t="shared" si="2"/>
        <v>0.22681088167813832</v>
      </c>
      <c r="C21">
        <f t="shared" si="3"/>
        <v>1.8747101152596478E-8</v>
      </c>
      <c r="D21">
        <f t="shared" si="0"/>
        <v>0.49454624303299999</v>
      </c>
      <c r="E21">
        <f t="shared" si="4"/>
        <v>5.9307422338924853</v>
      </c>
    </row>
    <row r="22" spans="1:5" x14ac:dyDescent="0.25">
      <c r="A22">
        <f t="shared" si="1"/>
        <v>8799</v>
      </c>
      <c r="B22">
        <f t="shared" si="2"/>
        <v>0.96132415601442145</v>
      </c>
      <c r="C22">
        <f t="shared" si="3"/>
        <v>1.8022041193236797E-8</v>
      </c>
      <c r="D22">
        <f t="shared" si="0"/>
        <v>1.3147871913072887E-2</v>
      </c>
      <c r="E22">
        <f t="shared" si="4"/>
        <v>5.9438901058055587</v>
      </c>
    </row>
    <row r="23" spans="1:5" x14ac:dyDescent="0.25">
      <c r="A23">
        <f t="shared" si="1"/>
        <v>3129</v>
      </c>
      <c r="B23">
        <f t="shared" si="2"/>
        <v>0.34185512946574892</v>
      </c>
      <c r="C23">
        <f t="shared" si="3"/>
        <v>6.1609272253510249E-9</v>
      </c>
      <c r="D23">
        <f t="shared" si="0"/>
        <v>0.35778940990529906</v>
      </c>
      <c r="E23">
        <f t="shared" si="4"/>
        <v>6.301679515710858</v>
      </c>
    </row>
    <row r="24" spans="1:5" x14ac:dyDescent="0.25">
      <c r="A24">
        <f t="shared" si="1"/>
        <v>5154</v>
      </c>
      <c r="B24">
        <f t="shared" si="2"/>
        <v>0.56309406751884628</v>
      </c>
      <c r="C24">
        <f t="shared" si="3"/>
        <v>3.4691815710105082E-9</v>
      </c>
      <c r="D24">
        <f t="shared" si="0"/>
        <v>0.19143619405748963</v>
      </c>
      <c r="E24">
        <f t="shared" si="4"/>
        <v>6.4931157097683476</v>
      </c>
    </row>
    <row r="25" spans="1:5" x14ac:dyDescent="0.25">
      <c r="A25">
        <f t="shared" si="1"/>
        <v>3777</v>
      </c>
      <c r="B25">
        <f t="shared" si="2"/>
        <v>0.41265158964274007</v>
      </c>
      <c r="C25">
        <f t="shared" si="3"/>
        <v>1.4315632900367845E-9</v>
      </c>
      <c r="D25">
        <f t="shared" si="0"/>
        <v>0.29505055022410748</v>
      </c>
      <c r="E25">
        <f t="shared" si="4"/>
        <v>6.7881662599924555</v>
      </c>
    </row>
    <row r="26" spans="1:5" x14ac:dyDescent="0.25">
      <c r="A26">
        <f t="shared" si="1"/>
        <v>3615</v>
      </c>
      <c r="B26">
        <f t="shared" si="2"/>
        <v>0.39495247459849231</v>
      </c>
      <c r="C26">
        <f t="shared" si="3"/>
        <v>5.6539946394438718E-10</v>
      </c>
      <c r="D26">
        <f t="shared" si="0"/>
        <v>0.30966327959730472</v>
      </c>
      <c r="E26">
        <f t="shared" si="4"/>
        <v>7.0978295395897604</v>
      </c>
    </row>
    <row r="27" spans="1:5" x14ac:dyDescent="0.25">
      <c r="A27">
        <f t="shared" si="1"/>
        <v>6288</v>
      </c>
      <c r="B27">
        <f t="shared" si="2"/>
        <v>0.68698787282858076</v>
      </c>
      <c r="C27">
        <f t="shared" si="3"/>
        <v>3.8842257503357442E-10</v>
      </c>
      <c r="D27">
        <f t="shared" si="0"/>
        <v>0.12514621309191229</v>
      </c>
      <c r="E27">
        <f t="shared" si="4"/>
        <v>7.2229757526816725</v>
      </c>
    </row>
    <row r="28" spans="1:5" x14ac:dyDescent="0.25">
      <c r="A28">
        <f t="shared" si="1"/>
        <v>3372</v>
      </c>
      <c r="B28">
        <f t="shared" si="2"/>
        <v>0.36840380203212064</v>
      </c>
      <c r="C28">
        <f t="shared" si="3"/>
        <v>1.4309635343747547E-10</v>
      </c>
      <c r="D28">
        <f t="shared" si="0"/>
        <v>0.33285855142101106</v>
      </c>
      <c r="E28">
        <f t="shared" si="4"/>
        <v>7.5558343041026834</v>
      </c>
    </row>
    <row r="29" spans="1:5" x14ac:dyDescent="0.25">
      <c r="A29">
        <f t="shared" si="1"/>
        <v>5721</v>
      </c>
      <c r="B29">
        <f t="shared" si="2"/>
        <v>0.62504097017371352</v>
      </c>
      <c r="C29">
        <f t="shared" si="3"/>
        <v>8.9441083580880272E-11</v>
      </c>
      <c r="D29">
        <f t="shared" si="0"/>
        <v>0.15664602637208352</v>
      </c>
      <c r="E29">
        <f t="shared" si="4"/>
        <v>7.7124803304747669</v>
      </c>
    </row>
    <row r="30" spans="1:5" x14ac:dyDescent="0.25">
      <c r="A30">
        <f t="shared" si="1"/>
        <v>8151</v>
      </c>
      <c r="B30">
        <f t="shared" si="2"/>
        <v>0.8905276958374303</v>
      </c>
      <c r="C30">
        <f t="shared" si="3"/>
        <v>7.9649762074484327E-11</v>
      </c>
      <c r="D30">
        <f t="shared" si="0"/>
        <v>3.8647025096773986E-2</v>
      </c>
      <c r="E30">
        <f t="shared" si="4"/>
        <v>7.7511273555715405</v>
      </c>
    </row>
    <row r="31" spans="1:5" x14ac:dyDescent="0.25">
      <c r="A31">
        <f t="shared" si="1"/>
        <v>4668</v>
      </c>
      <c r="B31">
        <f t="shared" si="2"/>
        <v>0.50999672238610294</v>
      </c>
      <c r="C31">
        <f t="shared" si="3"/>
        <v>4.0621117596819933E-11</v>
      </c>
      <c r="D31">
        <f t="shared" si="0"/>
        <v>0.22445032665944423</v>
      </c>
      <c r="E31">
        <f t="shared" si="4"/>
        <v>7.975577682230985</v>
      </c>
    </row>
    <row r="32" spans="1:5" x14ac:dyDescent="0.25">
      <c r="A32">
        <f t="shared" si="1"/>
        <v>2643</v>
      </c>
      <c r="B32">
        <f t="shared" si="2"/>
        <v>0.28875778433300558</v>
      </c>
      <c r="C32">
        <f t="shared" si="3"/>
        <v>1.1729663914388189E-11</v>
      </c>
      <c r="D32">
        <f t="shared" si="0"/>
        <v>0.41405568626016331</v>
      </c>
      <c r="E32">
        <f t="shared" si="4"/>
        <v>8.3896333684911486</v>
      </c>
    </row>
    <row r="33" spans="1:16" x14ac:dyDescent="0.25">
      <c r="A33">
        <f t="shared" si="1"/>
        <v>4020</v>
      </c>
      <c r="B33">
        <f t="shared" si="2"/>
        <v>0.43920026220911179</v>
      </c>
      <c r="C33">
        <f t="shared" si="3"/>
        <v>5.1516714668240491E-12</v>
      </c>
      <c r="D33">
        <f t="shared" si="0"/>
        <v>0.27426659725723751</v>
      </c>
      <c r="E33">
        <f t="shared" si="4"/>
        <v>8.6638999657483868</v>
      </c>
    </row>
    <row r="34" spans="1:16" x14ac:dyDescent="0.25">
      <c r="A34">
        <f t="shared" si="1"/>
        <v>4182</v>
      </c>
      <c r="B34">
        <f t="shared" si="2"/>
        <v>0.45689937725335955</v>
      </c>
      <c r="C34">
        <f t="shared" si="3"/>
        <v>2.3537954850058095E-12</v>
      </c>
      <c r="D34">
        <f t="shared" si="0"/>
        <v>0.26109736446540011</v>
      </c>
      <c r="E34">
        <f t="shared" si="4"/>
        <v>8.9249973302137864</v>
      </c>
    </row>
    <row r="35" spans="1:16" x14ac:dyDescent="0.25">
      <c r="A35">
        <f t="shared" si="1"/>
        <v>1509</v>
      </c>
      <c r="B35">
        <f t="shared" si="2"/>
        <v>0.16486397902327105</v>
      </c>
      <c r="C35">
        <f t="shared" si="3"/>
        <v>3.8805608946506789E-13</v>
      </c>
      <c r="D35">
        <f t="shared" si="0"/>
        <v>0.60087817153897682</v>
      </c>
      <c r="E35">
        <f t="shared" si="4"/>
        <v>9.525875501752763</v>
      </c>
    </row>
    <row r="36" spans="1:16" x14ac:dyDescent="0.25">
      <c r="A36">
        <f t="shared" si="1"/>
        <v>4425</v>
      </c>
      <c r="B36">
        <f t="shared" si="2"/>
        <v>0.48344804981973122</v>
      </c>
      <c r="C36">
        <f t="shared" si="3"/>
        <v>1.8760495967255822E-13</v>
      </c>
      <c r="D36">
        <f t="shared" si="0"/>
        <v>0.24227047198091647</v>
      </c>
      <c r="E36">
        <f t="shared" si="4"/>
        <v>9.7681459737336791</v>
      </c>
    </row>
    <row r="37" spans="1:16" x14ac:dyDescent="0.25">
      <c r="A37">
        <f t="shared" si="1"/>
        <v>2076</v>
      </c>
      <c r="B37">
        <f t="shared" si="2"/>
        <v>0.22681088167813832</v>
      </c>
      <c r="C37">
        <f t="shared" si="3"/>
        <v>4.255084631052451E-14</v>
      </c>
      <c r="D37">
        <f t="shared" si="0"/>
        <v>0.49454624303299999</v>
      </c>
      <c r="E37">
        <f t="shared" si="4"/>
        <v>10.262692216766679</v>
      </c>
    </row>
    <row r="38" spans="1:16" x14ac:dyDescent="0.25">
      <c r="A38">
        <f t="shared" si="1"/>
        <v>8799</v>
      </c>
      <c r="B38">
        <f t="shared" si="2"/>
        <v>0.96132415601442145</v>
      </c>
      <c r="C38">
        <f t="shared" si="3"/>
        <v>4.0905156417164333E-14</v>
      </c>
      <c r="D38">
        <f t="shared" si="0"/>
        <v>1.3147871913072887E-2</v>
      </c>
      <c r="E38">
        <f t="shared" si="4"/>
        <v>10.275840088679752</v>
      </c>
    </row>
    <row r="39" spans="1:16" x14ac:dyDescent="0.25">
      <c r="A39">
        <f t="shared" si="1"/>
        <v>3129</v>
      </c>
      <c r="B39">
        <f t="shared" si="2"/>
        <v>0.34185512946574892</v>
      </c>
      <c r="C39">
        <f t="shared" si="3"/>
        <v>1.3983637542806424E-14</v>
      </c>
      <c r="D39">
        <f t="shared" si="0"/>
        <v>0.35778940990529906</v>
      </c>
      <c r="E39">
        <f t="shared" si="4"/>
        <v>10.633629498585051</v>
      </c>
    </row>
    <row r="40" spans="1:16" x14ac:dyDescent="0.25">
      <c r="A40">
        <f t="shared" si="1"/>
        <v>5154</v>
      </c>
      <c r="B40">
        <f t="shared" si="2"/>
        <v>0.56309406751884628</v>
      </c>
      <c r="C40">
        <f t="shared" si="3"/>
        <v>7.8741033426881146E-15</v>
      </c>
      <c r="D40">
        <f t="shared" si="0"/>
        <v>0.19143619405748963</v>
      </c>
      <c r="E40">
        <f t="shared" si="4"/>
        <v>10.825065692642541</v>
      </c>
    </row>
    <row r="41" spans="1:16" x14ac:dyDescent="0.25">
      <c r="A41" s="2">
        <f t="shared" si="1"/>
        <v>3777</v>
      </c>
      <c r="B41" s="2">
        <f t="shared" si="2"/>
        <v>0.41265158964274007</v>
      </c>
      <c r="C41" s="2">
        <f t="shared" si="3"/>
        <v>3.2492612613714639E-15</v>
      </c>
      <c r="D41">
        <f t="shared" si="0"/>
        <v>0.29505055022410748</v>
      </c>
      <c r="E41">
        <f t="shared" si="4"/>
        <v>11.120116242866649</v>
      </c>
      <c r="I41" s="2" t="s">
        <v>9</v>
      </c>
      <c r="J41" s="2"/>
      <c r="K41" s="2"/>
      <c r="L41" s="2"/>
      <c r="M41" s="2"/>
      <c r="N41" s="2"/>
      <c r="O41" s="2"/>
      <c r="P41" s="2"/>
    </row>
    <row r="42" spans="1:16" x14ac:dyDescent="0.25">
      <c r="A42">
        <f t="shared" si="1"/>
        <v>3615</v>
      </c>
      <c r="B42">
        <f t="shared" si="2"/>
        <v>0.39495247459849231</v>
      </c>
      <c r="C42">
        <f t="shared" si="3"/>
        <v>1.2833037757956781E-15</v>
      </c>
      <c r="D42">
        <f t="shared" si="0"/>
        <v>0.30966327959730472</v>
      </c>
      <c r="E42">
        <f t="shared" si="4"/>
        <v>11.429779522463953</v>
      </c>
      <c r="I42" t="s">
        <v>5</v>
      </c>
    </row>
    <row r="43" spans="1:16" x14ac:dyDescent="0.25">
      <c r="A43">
        <f t="shared" si="1"/>
        <v>6288</v>
      </c>
      <c r="B43">
        <f t="shared" si="2"/>
        <v>0.68698787282858076</v>
      </c>
      <c r="C43">
        <f t="shared" si="3"/>
        <v>8.8161413112675881E-16</v>
      </c>
      <c r="D43">
        <f t="shared" si="0"/>
        <v>0.12514621309191229</v>
      </c>
      <c r="E43">
        <f t="shared" si="4"/>
        <v>11.554925735555866</v>
      </c>
      <c r="I43" t="s">
        <v>6</v>
      </c>
    </row>
    <row r="44" spans="1:16" x14ac:dyDescent="0.25">
      <c r="A44">
        <f t="shared" si="1"/>
        <v>3372</v>
      </c>
      <c r="B44">
        <f t="shared" si="2"/>
        <v>0.36840380203212064</v>
      </c>
      <c r="C44">
        <f t="shared" si="3"/>
        <v>3.2478999783234251E-16</v>
      </c>
      <c r="D44">
        <f t="shared" si="0"/>
        <v>0.33285855142101106</v>
      </c>
      <c r="E44">
        <f t="shared" si="4"/>
        <v>11.887784286976878</v>
      </c>
    </row>
    <row r="45" spans="1:16" x14ac:dyDescent="0.25">
      <c r="A45">
        <f t="shared" si="1"/>
        <v>5721</v>
      </c>
      <c r="B45">
        <f t="shared" si="2"/>
        <v>0.62504097017371352</v>
      </c>
      <c r="C45">
        <f t="shared" si="3"/>
        <v>2.0300705534784568E-16</v>
      </c>
      <c r="D45">
        <f t="shared" si="0"/>
        <v>0.15664602637208352</v>
      </c>
      <c r="E45">
        <f t="shared" si="4"/>
        <v>12.044430313348961</v>
      </c>
    </row>
    <row r="46" spans="1:16" x14ac:dyDescent="0.25">
      <c r="A46">
        <f t="shared" si="1"/>
        <v>8151</v>
      </c>
      <c r="B46">
        <f t="shared" si="2"/>
        <v>0.8905276958374303</v>
      </c>
      <c r="C46">
        <f t="shared" si="3"/>
        <v>1.807834052376587E-16</v>
      </c>
      <c r="D46">
        <f t="shared" si="0"/>
        <v>3.8647025096773986E-2</v>
      </c>
      <c r="E46">
        <f t="shared" si="4"/>
        <v>12.083077338445735</v>
      </c>
    </row>
    <row r="47" spans="1:16" x14ac:dyDescent="0.25">
      <c r="A47">
        <f t="shared" si="1"/>
        <v>4668</v>
      </c>
      <c r="B47">
        <f t="shared" si="2"/>
        <v>0.50999672238610294</v>
      </c>
      <c r="C47">
        <f t="shared" si="3"/>
        <v>9.2198944133004571E-17</v>
      </c>
      <c r="D47">
        <f t="shared" si="0"/>
        <v>0.22445032665944423</v>
      </c>
      <c r="E47">
        <f t="shared" si="4"/>
        <v>12.307527665105178</v>
      </c>
    </row>
    <row r="48" spans="1:16" x14ac:dyDescent="0.25">
      <c r="A48">
        <f t="shared" si="1"/>
        <v>2643</v>
      </c>
      <c r="B48">
        <f t="shared" si="2"/>
        <v>0.28875778433300558</v>
      </c>
      <c r="C48">
        <f t="shared" si="3"/>
        <v>2.6623162825688965E-17</v>
      </c>
      <c r="D48">
        <f t="shared" si="0"/>
        <v>0.41405568626016331</v>
      </c>
      <c r="E48">
        <f t="shared" si="4"/>
        <v>12.721583351365341</v>
      </c>
    </row>
    <row r="49" spans="1:5" x14ac:dyDescent="0.25">
      <c r="A49">
        <f t="shared" si="1"/>
        <v>4020</v>
      </c>
      <c r="B49">
        <f t="shared" si="2"/>
        <v>0.43920026220911179</v>
      </c>
      <c r="C49">
        <f t="shared" si="3"/>
        <v>1.1692900093878471E-17</v>
      </c>
      <c r="D49">
        <f t="shared" si="0"/>
        <v>0.27426659725723751</v>
      </c>
      <c r="E49">
        <f t="shared" si="4"/>
        <v>12.995849948622579</v>
      </c>
    </row>
    <row r="50" spans="1:5" x14ac:dyDescent="0.25">
      <c r="A50">
        <f t="shared" si="1"/>
        <v>4182</v>
      </c>
      <c r="B50">
        <f t="shared" si="2"/>
        <v>0.45689937725335955</v>
      </c>
      <c r="C50">
        <f t="shared" si="3"/>
        <v>5.3424787711788228E-18</v>
      </c>
      <c r="D50">
        <f t="shared" si="0"/>
        <v>0.26109736446540011</v>
      </c>
      <c r="E50">
        <f t="shared" si="4"/>
        <v>13.256947313087979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1BBB3-62B0-4476-9768-2E83BCF94EFC}">
  <dimension ref="A1:M50"/>
  <sheetViews>
    <sheetView tabSelected="1" workbookViewId="0">
      <selection activeCell="A2" sqref="A2"/>
    </sheetView>
  </sheetViews>
  <sheetFormatPr defaultRowHeight="15" x14ac:dyDescent="0.25"/>
  <cols>
    <col min="3" max="3" width="15.42578125" customWidth="1"/>
    <col min="4" max="4" width="19.7109375" customWidth="1"/>
    <col min="6" max="6" width="18.85546875" customWidth="1"/>
    <col min="7" max="7" width="19.7109375" customWidth="1"/>
    <col min="11" max="11" width="15.140625" customWidth="1"/>
  </cols>
  <sheetData>
    <row r="1" spans="1:13" x14ac:dyDescent="0.25">
      <c r="A1" s="1" t="s">
        <v>1</v>
      </c>
      <c r="B1" s="1" t="s">
        <v>2</v>
      </c>
      <c r="C1" t="s">
        <v>3</v>
      </c>
      <c r="D1" t="s">
        <v>16</v>
      </c>
      <c r="E1" t="s">
        <v>8</v>
      </c>
      <c r="F1" t="s">
        <v>17</v>
      </c>
      <c r="G1" t="s">
        <v>8</v>
      </c>
      <c r="J1" t="s">
        <v>4</v>
      </c>
      <c r="K1">
        <f>EXP(1)^(-5*1)</f>
        <v>6.7379469990854687E-3</v>
      </c>
      <c r="L1" t="s">
        <v>12</v>
      </c>
      <c r="M1" t="s">
        <v>13</v>
      </c>
    </row>
    <row r="2" spans="1:13" x14ac:dyDescent="0.25">
      <c r="A2">
        <f>MOD(31479*379,9153)</f>
        <v>4182</v>
      </c>
      <c r="B2">
        <f>A2/9153</f>
        <v>0.45689937725335955</v>
      </c>
      <c r="C2">
        <f>B2</f>
        <v>0.45689937725335955</v>
      </c>
      <c r="D2">
        <f>(-1/5)*LN(B2)</f>
        <v>0.1566584186792401</v>
      </c>
      <c r="E2">
        <f>D2</f>
        <v>0.1566584186792401</v>
      </c>
      <c r="F2">
        <f>(-1/12)*LN(B2)</f>
        <v>6.5274341116350026E-2</v>
      </c>
      <c r="G2">
        <f>F2</f>
        <v>6.5274341116350026E-2</v>
      </c>
      <c r="K2">
        <f>EXP(1)^(-12*1)</f>
        <v>6.1442123533282123E-6</v>
      </c>
      <c r="L2" t="s">
        <v>12</v>
      </c>
      <c r="M2" t="s">
        <v>14</v>
      </c>
    </row>
    <row r="3" spans="1:13" x14ac:dyDescent="0.25">
      <c r="A3">
        <f>MOD(A2*379,9153)</f>
        <v>1509</v>
      </c>
      <c r="B3">
        <f>A3/9153</f>
        <v>0.16486397902327105</v>
      </c>
      <c r="C3" s="3">
        <f>B3*C2</f>
        <v>7.5326249347243468E-2</v>
      </c>
      <c r="D3">
        <f t="shared" ref="D3:D50" si="0">(-1/5)*LN(B3)</f>
        <v>0.36052690292338613</v>
      </c>
      <c r="E3" s="3">
        <f>D3+E2</f>
        <v>0.5171853216026262</v>
      </c>
      <c r="F3">
        <f>(-1/12)*LN(B3)</f>
        <v>0.15021954288474421</v>
      </c>
      <c r="G3">
        <f>F3+G2</f>
        <v>0.21549388400109423</v>
      </c>
    </row>
    <row r="4" spans="1:13" x14ac:dyDescent="0.25">
      <c r="A4">
        <f t="shared" ref="A4:A50" si="1">MOD(A3*379,9153)</f>
        <v>4425</v>
      </c>
      <c r="B4">
        <f t="shared" ref="B4:B50" si="2">A4/9153</f>
        <v>0.48344804981973122</v>
      </c>
      <c r="C4">
        <f t="shared" ref="C4:C50" si="3">B4*C3</f>
        <v>3.6416328347159653E-2</v>
      </c>
      <c r="D4">
        <f t="shared" si="0"/>
        <v>0.14536228318854991</v>
      </c>
      <c r="E4">
        <f t="shared" ref="E4:E50" si="4">D4+E3</f>
        <v>0.66254760479117614</v>
      </c>
      <c r="F4">
        <f t="shared" ref="F3:F50" si="5">(-1/12)*LN(B4)</f>
        <v>6.0567617995229119E-2</v>
      </c>
      <c r="G4">
        <f t="shared" ref="G4:G50" si="6">F4+G3</f>
        <v>0.27606150199632334</v>
      </c>
    </row>
    <row r="5" spans="1:13" x14ac:dyDescent="0.25">
      <c r="A5">
        <f t="shared" si="1"/>
        <v>2076</v>
      </c>
      <c r="B5">
        <f t="shared" si="2"/>
        <v>0.22681088167813832</v>
      </c>
      <c r="C5" s="3">
        <f t="shared" si="3"/>
        <v>8.259619539899862E-3</v>
      </c>
      <c r="D5" s="3">
        <f t="shared" si="0"/>
        <v>0.29672774581980005</v>
      </c>
      <c r="E5" s="3">
        <f t="shared" si="4"/>
        <v>0.95927535061097613</v>
      </c>
      <c r="F5">
        <f t="shared" si="5"/>
        <v>0.12363656075825</v>
      </c>
      <c r="G5">
        <f t="shared" si="6"/>
        <v>0.39969806275457331</v>
      </c>
      <c r="I5" s="4"/>
      <c r="K5" t="s">
        <v>15</v>
      </c>
    </row>
    <row r="6" spans="1:13" x14ac:dyDescent="0.25">
      <c r="A6">
        <f t="shared" si="1"/>
        <v>8799</v>
      </c>
      <c r="B6">
        <f t="shared" si="2"/>
        <v>0.96132415601442145</v>
      </c>
      <c r="C6" s="2">
        <f t="shared" si="3"/>
        <v>7.9401717831944583E-3</v>
      </c>
      <c r="D6">
        <f t="shared" si="0"/>
        <v>7.8887231478437323E-3</v>
      </c>
      <c r="E6" s="2">
        <f t="shared" si="4"/>
        <v>0.96716407375881985</v>
      </c>
      <c r="F6">
        <f t="shared" si="5"/>
        <v>3.2869679782682217E-3</v>
      </c>
      <c r="G6">
        <f t="shared" si="6"/>
        <v>0.40298503073284153</v>
      </c>
    </row>
    <row r="7" spans="1:13" x14ac:dyDescent="0.25">
      <c r="A7">
        <f t="shared" si="1"/>
        <v>3129</v>
      </c>
      <c r="B7">
        <f t="shared" si="2"/>
        <v>0.34185512946574892</v>
      </c>
      <c r="C7">
        <f t="shared" si="3"/>
        <v>2.7143884529242279E-3</v>
      </c>
      <c r="D7">
        <f t="shared" si="0"/>
        <v>0.21467364594317948</v>
      </c>
      <c r="E7">
        <f t="shared" si="4"/>
        <v>1.1818377197019994</v>
      </c>
      <c r="F7">
        <f t="shared" si="5"/>
        <v>8.9447352476324765E-2</v>
      </c>
      <c r="G7">
        <f t="shared" si="6"/>
        <v>0.49243238320916627</v>
      </c>
    </row>
    <row r="8" spans="1:13" x14ac:dyDescent="0.25">
      <c r="A8">
        <f t="shared" si="1"/>
        <v>5154</v>
      </c>
      <c r="B8">
        <f t="shared" si="2"/>
        <v>0.56309406751884628</v>
      </c>
      <c r="C8">
        <f t="shared" si="3"/>
        <v>1.528456034783292E-3</v>
      </c>
      <c r="D8">
        <f t="shared" si="0"/>
        <v>0.11486171643449379</v>
      </c>
      <c r="E8">
        <f t="shared" si="4"/>
        <v>1.2966994361364932</v>
      </c>
      <c r="F8">
        <f t="shared" si="5"/>
        <v>4.7859048514372407E-2</v>
      </c>
      <c r="G8">
        <f t="shared" si="6"/>
        <v>0.54029143172353866</v>
      </c>
      <c r="K8" t="s">
        <v>18</v>
      </c>
    </row>
    <row r="9" spans="1:13" x14ac:dyDescent="0.25">
      <c r="A9">
        <f t="shared" si="1"/>
        <v>3777</v>
      </c>
      <c r="B9">
        <f t="shared" si="2"/>
        <v>0.41265158964274007</v>
      </c>
      <c r="C9">
        <f t="shared" si="3"/>
        <v>6.3071981245236468E-4</v>
      </c>
      <c r="D9">
        <f t="shared" si="0"/>
        <v>0.17703033013446451</v>
      </c>
      <c r="E9">
        <f t="shared" si="4"/>
        <v>1.4737297662709576</v>
      </c>
      <c r="F9">
        <f t="shared" si="5"/>
        <v>7.3762637556026869E-2</v>
      </c>
      <c r="G9">
        <f t="shared" si="6"/>
        <v>0.61405406927956552</v>
      </c>
    </row>
    <row r="10" spans="1:13" x14ac:dyDescent="0.25">
      <c r="A10">
        <f t="shared" si="1"/>
        <v>3615</v>
      </c>
      <c r="B10">
        <f t="shared" si="2"/>
        <v>0.39495247459849231</v>
      </c>
      <c r="C10">
        <f t="shared" si="3"/>
        <v>2.4910435070635837E-4</v>
      </c>
      <c r="D10">
        <f t="shared" si="0"/>
        <v>0.18579796775838286</v>
      </c>
      <c r="E10">
        <f t="shared" si="4"/>
        <v>1.6595277340293406</v>
      </c>
      <c r="F10">
        <f t="shared" si="5"/>
        <v>7.741581989932618E-2</v>
      </c>
      <c r="G10">
        <f t="shared" si="6"/>
        <v>0.69146988917889174</v>
      </c>
    </row>
    <row r="11" spans="1:13" x14ac:dyDescent="0.25">
      <c r="A11">
        <f t="shared" si="1"/>
        <v>6288</v>
      </c>
      <c r="B11">
        <f t="shared" si="2"/>
        <v>0.68698787282858076</v>
      </c>
      <c r="C11">
        <f t="shared" si="3"/>
        <v>1.711316680041059E-4</v>
      </c>
      <c r="D11">
        <f t="shared" si="0"/>
        <v>7.508772785514739E-2</v>
      </c>
      <c r="E11">
        <f t="shared" si="4"/>
        <v>1.734615461884488</v>
      </c>
      <c r="F11">
        <f t="shared" si="5"/>
        <v>3.1286553272978072E-2</v>
      </c>
      <c r="G11">
        <f t="shared" si="6"/>
        <v>0.72275644245186976</v>
      </c>
    </row>
    <row r="12" spans="1:13" x14ac:dyDescent="0.25">
      <c r="A12">
        <f t="shared" si="1"/>
        <v>3372</v>
      </c>
      <c r="B12">
        <f t="shared" si="2"/>
        <v>0.36840380203212064</v>
      </c>
      <c r="C12">
        <f t="shared" si="3"/>
        <v>6.3045557140811219E-5</v>
      </c>
      <c r="D12">
        <f t="shared" si="0"/>
        <v>0.19971513085260664</v>
      </c>
      <c r="E12">
        <f t="shared" si="4"/>
        <v>1.9343305927370946</v>
      </c>
      <c r="F12">
        <f t="shared" si="5"/>
        <v>8.3214637855252765E-2</v>
      </c>
      <c r="G12">
        <f t="shared" si="6"/>
        <v>0.8059710803071225</v>
      </c>
    </row>
    <row r="13" spans="1:13" x14ac:dyDescent="0.25">
      <c r="A13">
        <f t="shared" si="1"/>
        <v>5721</v>
      </c>
      <c r="B13">
        <f t="shared" si="2"/>
        <v>0.62504097017371352</v>
      </c>
      <c r="C13">
        <f t="shared" si="3"/>
        <v>3.9406056200434939E-5</v>
      </c>
      <c r="D13">
        <f t="shared" si="0"/>
        <v>9.3987615823250131E-2</v>
      </c>
      <c r="E13">
        <f t="shared" si="4"/>
        <v>2.0283182085603446</v>
      </c>
      <c r="F13">
        <f t="shared" si="5"/>
        <v>3.9161506593020881E-2</v>
      </c>
      <c r="G13">
        <f t="shared" si="6"/>
        <v>0.84513258690014337</v>
      </c>
    </row>
    <row r="14" spans="1:13" x14ac:dyDescent="0.25">
      <c r="A14">
        <f t="shared" si="1"/>
        <v>8151</v>
      </c>
      <c r="B14">
        <f t="shared" si="2"/>
        <v>0.8905276958374303</v>
      </c>
      <c r="C14">
        <f t="shared" si="3"/>
        <v>3.509218443021361E-5</v>
      </c>
      <c r="D14">
        <f t="shared" si="0"/>
        <v>2.3188215058064395E-2</v>
      </c>
      <c r="E14">
        <f t="shared" si="4"/>
        <v>2.0515064236184091</v>
      </c>
      <c r="F14">
        <f t="shared" si="5"/>
        <v>9.6617562741934965E-3</v>
      </c>
      <c r="G14">
        <f t="shared" si="6"/>
        <v>0.85479434317433689</v>
      </c>
    </row>
    <row r="15" spans="1:13" x14ac:dyDescent="0.25">
      <c r="A15">
        <f t="shared" si="1"/>
        <v>4668</v>
      </c>
      <c r="B15">
        <f t="shared" si="2"/>
        <v>0.50999672238610294</v>
      </c>
      <c r="C15" s="2">
        <f t="shared" si="3"/>
        <v>1.7896899040777574E-5</v>
      </c>
      <c r="D15">
        <f t="shared" si="0"/>
        <v>0.13467019599566654</v>
      </c>
      <c r="E15" s="2">
        <f t="shared" si="4"/>
        <v>2.1861766196140757</v>
      </c>
      <c r="F15">
        <f t="shared" si="5"/>
        <v>5.6112581664861057E-2</v>
      </c>
      <c r="G15">
        <f t="shared" si="6"/>
        <v>0.910906924839198</v>
      </c>
    </row>
    <row r="16" spans="1:13" x14ac:dyDescent="0.25">
      <c r="A16">
        <f t="shared" si="1"/>
        <v>2643</v>
      </c>
      <c r="B16">
        <f t="shared" si="2"/>
        <v>0.28875778433300558</v>
      </c>
      <c r="C16">
        <f t="shared" si="3"/>
        <v>5.1678689134464256E-6</v>
      </c>
      <c r="D16">
        <f t="shared" si="0"/>
        <v>0.24843341175609801</v>
      </c>
      <c r="E16">
        <f t="shared" si="4"/>
        <v>2.4346100313701737</v>
      </c>
      <c r="F16">
        <f t="shared" si="5"/>
        <v>0.10351392156504083</v>
      </c>
      <c r="G16">
        <f t="shared" si="6"/>
        <v>1.0144208464042388</v>
      </c>
    </row>
    <row r="17" spans="1:7" x14ac:dyDescent="0.25">
      <c r="A17">
        <f t="shared" si="1"/>
        <v>4020</v>
      </c>
      <c r="B17">
        <f t="shared" si="2"/>
        <v>0.43920026220911179</v>
      </c>
      <c r="C17">
        <f t="shared" si="3"/>
        <v>2.2697293818479878E-6</v>
      </c>
      <c r="D17">
        <f t="shared" si="0"/>
        <v>0.16455995835434253</v>
      </c>
      <c r="E17">
        <f t="shared" si="4"/>
        <v>2.5991699897245164</v>
      </c>
      <c r="F17">
        <f t="shared" si="5"/>
        <v>6.8566649314309377E-2</v>
      </c>
      <c r="G17">
        <f t="shared" si="6"/>
        <v>1.0829874957185481</v>
      </c>
    </row>
    <row r="18" spans="1:7" x14ac:dyDescent="0.25">
      <c r="A18">
        <f t="shared" si="1"/>
        <v>4182</v>
      </c>
      <c r="B18">
        <f t="shared" si="2"/>
        <v>0.45689937725335955</v>
      </c>
      <c r="C18">
        <f t="shared" si="3"/>
        <v>1.0370379410999982E-6</v>
      </c>
      <c r="D18">
        <f t="shared" si="0"/>
        <v>0.1566584186792401</v>
      </c>
      <c r="E18">
        <f t="shared" si="4"/>
        <v>2.7558284084037563</v>
      </c>
      <c r="F18">
        <f t="shared" si="5"/>
        <v>6.5274341116350026E-2</v>
      </c>
      <c r="G18">
        <f t="shared" si="6"/>
        <v>1.1482618368348982</v>
      </c>
    </row>
    <row r="19" spans="1:7" x14ac:dyDescent="0.25">
      <c r="A19">
        <f t="shared" si="1"/>
        <v>1509</v>
      </c>
      <c r="B19">
        <f t="shared" si="2"/>
        <v>0.16486397902327105</v>
      </c>
      <c r="C19">
        <f t="shared" si="3"/>
        <v>1.7097020136784631E-7</v>
      </c>
      <c r="D19">
        <f t="shared" si="0"/>
        <v>0.36052690292338613</v>
      </c>
      <c r="E19">
        <f t="shared" si="4"/>
        <v>3.1163553113271423</v>
      </c>
      <c r="F19">
        <f t="shared" si="5"/>
        <v>0.15021954288474421</v>
      </c>
      <c r="G19">
        <f t="shared" si="6"/>
        <v>1.2984813797196424</v>
      </c>
    </row>
    <row r="20" spans="1:7" x14ac:dyDescent="0.25">
      <c r="A20">
        <f t="shared" si="1"/>
        <v>4425</v>
      </c>
      <c r="B20">
        <f t="shared" si="2"/>
        <v>0.48344804981973122</v>
      </c>
      <c r="C20">
        <f t="shared" si="3"/>
        <v>8.2655210428572045E-8</v>
      </c>
      <c r="D20">
        <f t="shared" si="0"/>
        <v>0.14536228318854991</v>
      </c>
      <c r="E20">
        <f t="shared" si="4"/>
        <v>3.2617175945156922</v>
      </c>
      <c r="F20">
        <f t="shared" si="5"/>
        <v>6.0567617995229119E-2</v>
      </c>
      <c r="G20">
        <f t="shared" si="6"/>
        <v>1.3590489977148714</v>
      </c>
    </row>
    <row r="21" spans="1:7" x14ac:dyDescent="0.25">
      <c r="A21">
        <f t="shared" si="1"/>
        <v>2076</v>
      </c>
      <c r="B21">
        <f t="shared" si="2"/>
        <v>0.22681088167813832</v>
      </c>
      <c r="C21">
        <f t="shared" si="3"/>
        <v>1.8747101152596478E-8</v>
      </c>
      <c r="D21">
        <f t="shared" si="0"/>
        <v>0.29672774581980005</v>
      </c>
      <c r="E21">
        <f t="shared" si="4"/>
        <v>3.5584453403354921</v>
      </c>
      <c r="F21">
        <f t="shared" si="5"/>
        <v>0.12363656075825</v>
      </c>
      <c r="G21">
        <f t="shared" si="6"/>
        <v>1.4826855584731213</v>
      </c>
    </row>
    <row r="22" spans="1:7" x14ac:dyDescent="0.25">
      <c r="A22">
        <f t="shared" si="1"/>
        <v>8799</v>
      </c>
      <c r="B22">
        <f t="shared" si="2"/>
        <v>0.96132415601442145</v>
      </c>
      <c r="C22">
        <f t="shared" si="3"/>
        <v>1.8022041193236797E-8</v>
      </c>
      <c r="D22">
        <f t="shared" si="0"/>
        <v>7.8887231478437323E-3</v>
      </c>
      <c r="E22">
        <f t="shared" si="4"/>
        <v>3.5663340634833358</v>
      </c>
      <c r="F22">
        <f t="shared" si="5"/>
        <v>3.2869679782682217E-3</v>
      </c>
      <c r="G22">
        <f t="shared" si="6"/>
        <v>1.4859725264513897</v>
      </c>
    </row>
    <row r="23" spans="1:7" x14ac:dyDescent="0.25">
      <c r="A23">
        <f t="shared" si="1"/>
        <v>3129</v>
      </c>
      <c r="B23">
        <f t="shared" si="2"/>
        <v>0.34185512946574892</v>
      </c>
      <c r="C23">
        <f t="shared" si="3"/>
        <v>6.1609272253510249E-9</v>
      </c>
      <c r="D23">
        <f t="shared" si="0"/>
        <v>0.21467364594317948</v>
      </c>
      <c r="E23">
        <f t="shared" si="4"/>
        <v>3.7810077094265151</v>
      </c>
      <c r="F23">
        <f t="shared" si="5"/>
        <v>8.9447352476324765E-2</v>
      </c>
      <c r="G23">
        <f t="shared" si="6"/>
        <v>1.5754198789277145</v>
      </c>
    </row>
    <row r="24" spans="1:7" x14ac:dyDescent="0.25">
      <c r="A24">
        <f t="shared" si="1"/>
        <v>5154</v>
      </c>
      <c r="B24">
        <f t="shared" si="2"/>
        <v>0.56309406751884628</v>
      </c>
      <c r="C24">
        <f t="shared" si="3"/>
        <v>3.4691815710105082E-9</v>
      </c>
      <c r="D24">
        <f t="shared" si="0"/>
        <v>0.11486171643449379</v>
      </c>
      <c r="E24">
        <f t="shared" si="4"/>
        <v>3.8958694258610089</v>
      </c>
      <c r="F24">
        <f t="shared" si="5"/>
        <v>4.7859048514372407E-2</v>
      </c>
      <c r="G24">
        <f t="shared" si="6"/>
        <v>1.6232789274420869</v>
      </c>
    </row>
    <row r="25" spans="1:7" x14ac:dyDescent="0.25">
      <c r="A25">
        <f t="shared" si="1"/>
        <v>3777</v>
      </c>
      <c r="B25">
        <f t="shared" si="2"/>
        <v>0.41265158964274007</v>
      </c>
      <c r="C25">
        <f t="shared" si="3"/>
        <v>1.4315632900367845E-9</v>
      </c>
      <c r="D25">
        <f t="shared" si="0"/>
        <v>0.17703033013446451</v>
      </c>
      <c r="E25">
        <f t="shared" si="4"/>
        <v>4.0728997559954738</v>
      </c>
      <c r="F25">
        <f t="shared" si="5"/>
        <v>7.3762637556026869E-2</v>
      </c>
      <c r="G25">
        <f t="shared" si="6"/>
        <v>1.6970415649981139</v>
      </c>
    </row>
    <row r="26" spans="1:7" x14ac:dyDescent="0.25">
      <c r="A26">
        <f t="shared" si="1"/>
        <v>3615</v>
      </c>
      <c r="B26">
        <f t="shared" si="2"/>
        <v>0.39495247459849231</v>
      </c>
      <c r="C26">
        <f t="shared" si="3"/>
        <v>5.6539946394438718E-10</v>
      </c>
      <c r="D26">
        <f t="shared" si="0"/>
        <v>0.18579796775838286</v>
      </c>
      <c r="E26">
        <f t="shared" si="4"/>
        <v>4.2586977237538566</v>
      </c>
      <c r="F26">
        <f t="shared" si="5"/>
        <v>7.741581989932618E-2</v>
      </c>
      <c r="G26">
        <f t="shared" si="6"/>
        <v>1.7744573848974401</v>
      </c>
    </row>
    <row r="27" spans="1:7" x14ac:dyDescent="0.25">
      <c r="A27">
        <f t="shared" si="1"/>
        <v>6288</v>
      </c>
      <c r="B27">
        <f t="shared" si="2"/>
        <v>0.68698787282858076</v>
      </c>
      <c r="C27">
        <f t="shared" si="3"/>
        <v>3.8842257503357442E-10</v>
      </c>
      <c r="D27">
        <f t="shared" si="0"/>
        <v>7.508772785514739E-2</v>
      </c>
      <c r="E27">
        <f t="shared" si="4"/>
        <v>4.3337854516090042</v>
      </c>
      <c r="F27">
        <f t="shared" si="5"/>
        <v>3.1286553272978072E-2</v>
      </c>
      <c r="G27">
        <f t="shared" si="6"/>
        <v>1.8057439381704181</v>
      </c>
    </row>
    <row r="28" spans="1:7" x14ac:dyDescent="0.25">
      <c r="A28">
        <f t="shared" si="1"/>
        <v>3372</v>
      </c>
      <c r="B28">
        <f t="shared" si="2"/>
        <v>0.36840380203212064</v>
      </c>
      <c r="C28">
        <f t="shared" si="3"/>
        <v>1.4309635343747547E-10</v>
      </c>
      <c r="D28">
        <f t="shared" si="0"/>
        <v>0.19971513085260664</v>
      </c>
      <c r="E28">
        <f t="shared" si="4"/>
        <v>4.5335005824616106</v>
      </c>
      <c r="F28">
        <f t="shared" si="5"/>
        <v>8.3214637855252765E-2</v>
      </c>
      <c r="G28">
        <f t="shared" si="6"/>
        <v>1.8889585760256709</v>
      </c>
    </row>
    <row r="29" spans="1:7" x14ac:dyDescent="0.25">
      <c r="A29">
        <f t="shared" si="1"/>
        <v>5721</v>
      </c>
      <c r="B29">
        <f t="shared" si="2"/>
        <v>0.62504097017371352</v>
      </c>
      <c r="C29">
        <f t="shared" si="3"/>
        <v>8.9441083580880272E-11</v>
      </c>
      <c r="D29">
        <f t="shared" si="0"/>
        <v>9.3987615823250131E-2</v>
      </c>
      <c r="E29">
        <f t="shared" si="4"/>
        <v>4.627488198284861</v>
      </c>
      <c r="F29">
        <f t="shared" si="5"/>
        <v>3.9161506593020881E-2</v>
      </c>
      <c r="G29">
        <f t="shared" si="6"/>
        <v>1.9281200826186917</v>
      </c>
    </row>
    <row r="30" spans="1:7" x14ac:dyDescent="0.25">
      <c r="A30">
        <f t="shared" si="1"/>
        <v>8151</v>
      </c>
      <c r="B30">
        <f t="shared" si="2"/>
        <v>0.8905276958374303</v>
      </c>
      <c r="C30">
        <f t="shared" si="3"/>
        <v>7.9649762074484327E-11</v>
      </c>
      <c r="D30">
        <f t="shared" si="0"/>
        <v>2.3188215058064395E-2</v>
      </c>
      <c r="E30">
        <f t="shared" si="4"/>
        <v>4.650676413342925</v>
      </c>
      <c r="F30">
        <f t="shared" si="5"/>
        <v>9.6617562741934965E-3</v>
      </c>
      <c r="G30">
        <f t="shared" si="6"/>
        <v>1.9377818388928851</v>
      </c>
    </row>
    <row r="31" spans="1:7" x14ac:dyDescent="0.25">
      <c r="A31">
        <f t="shared" si="1"/>
        <v>4668</v>
      </c>
      <c r="B31">
        <f t="shared" si="2"/>
        <v>0.50999672238610294</v>
      </c>
      <c r="C31">
        <f t="shared" si="3"/>
        <v>4.0621117596819933E-11</v>
      </c>
      <c r="D31">
        <f t="shared" si="0"/>
        <v>0.13467019599566654</v>
      </c>
      <c r="E31">
        <f t="shared" si="4"/>
        <v>4.7853466093385917</v>
      </c>
      <c r="F31">
        <f t="shared" si="5"/>
        <v>5.6112581664861057E-2</v>
      </c>
      <c r="G31">
        <f t="shared" si="6"/>
        <v>1.9938944205577462</v>
      </c>
    </row>
    <row r="32" spans="1:7" x14ac:dyDescent="0.25">
      <c r="A32">
        <f t="shared" si="1"/>
        <v>2643</v>
      </c>
      <c r="B32">
        <f t="shared" si="2"/>
        <v>0.28875778433300558</v>
      </c>
      <c r="C32">
        <f t="shared" si="3"/>
        <v>1.1729663914388189E-11</v>
      </c>
      <c r="D32">
        <f t="shared" si="0"/>
        <v>0.24843341175609801</v>
      </c>
      <c r="E32">
        <f t="shared" si="4"/>
        <v>5.0337800210946897</v>
      </c>
      <c r="F32">
        <f t="shared" si="5"/>
        <v>0.10351392156504083</v>
      </c>
      <c r="G32">
        <f t="shared" si="6"/>
        <v>2.0974083421227872</v>
      </c>
    </row>
    <row r="33" spans="1:7" x14ac:dyDescent="0.25">
      <c r="A33">
        <f t="shared" si="1"/>
        <v>4020</v>
      </c>
      <c r="B33">
        <f t="shared" si="2"/>
        <v>0.43920026220911179</v>
      </c>
      <c r="C33">
        <f t="shared" si="3"/>
        <v>5.1516714668240491E-12</v>
      </c>
      <c r="D33">
        <f t="shared" si="0"/>
        <v>0.16455995835434253</v>
      </c>
      <c r="E33">
        <f t="shared" si="4"/>
        <v>5.1983399794490319</v>
      </c>
      <c r="F33">
        <f t="shared" si="5"/>
        <v>6.8566649314309377E-2</v>
      </c>
      <c r="G33">
        <f t="shared" si="6"/>
        <v>2.1659749914370967</v>
      </c>
    </row>
    <row r="34" spans="1:7" x14ac:dyDescent="0.25">
      <c r="A34">
        <f t="shared" si="1"/>
        <v>4182</v>
      </c>
      <c r="B34">
        <f t="shared" si="2"/>
        <v>0.45689937725335955</v>
      </c>
      <c r="C34">
        <f t="shared" si="3"/>
        <v>2.3537954850058095E-12</v>
      </c>
      <c r="D34">
        <f t="shared" si="0"/>
        <v>0.1566584186792401</v>
      </c>
      <c r="E34">
        <f t="shared" si="4"/>
        <v>5.3549983981282718</v>
      </c>
      <c r="F34">
        <f t="shared" si="5"/>
        <v>6.5274341116350026E-2</v>
      </c>
      <c r="G34">
        <f t="shared" si="6"/>
        <v>2.2312493325534466</v>
      </c>
    </row>
    <row r="35" spans="1:7" x14ac:dyDescent="0.25">
      <c r="A35">
        <f t="shared" si="1"/>
        <v>1509</v>
      </c>
      <c r="B35">
        <f t="shared" si="2"/>
        <v>0.16486397902327105</v>
      </c>
      <c r="C35">
        <f t="shared" si="3"/>
        <v>3.8805608946506789E-13</v>
      </c>
      <c r="D35">
        <f t="shared" si="0"/>
        <v>0.36052690292338613</v>
      </c>
      <c r="E35">
        <f t="shared" si="4"/>
        <v>5.7155253010516578</v>
      </c>
      <c r="F35">
        <f t="shared" si="5"/>
        <v>0.15021954288474421</v>
      </c>
      <c r="G35">
        <f t="shared" si="6"/>
        <v>2.3814688754381907</v>
      </c>
    </row>
    <row r="36" spans="1:7" x14ac:dyDescent="0.25">
      <c r="A36">
        <f t="shared" si="1"/>
        <v>4425</v>
      </c>
      <c r="B36">
        <f t="shared" si="2"/>
        <v>0.48344804981973122</v>
      </c>
      <c r="C36">
        <f t="shared" si="3"/>
        <v>1.8760495967255822E-13</v>
      </c>
      <c r="D36">
        <f t="shared" si="0"/>
        <v>0.14536228318854991</v>
      </c>
      <c r="E36">
        <f t="shared" si="4"/>
        <v>5.8608875842402073</v>
      </c>
      <c r="F36">
        <f t="shared" si="5"/>
        <v>6.0567617995229119E-2</v>
      </c>
      <c r="G36">
        <f t="shared" si="6"/>
        <v>2.4420364934334198</v>
      </c>
    </row>
    <row r="37" spans="1:7" x14ac:dyDescent="0.25">
      <c r="A37">
        <f t="shared" si="1"/>
        <v>2076</v>
      </c>
      <c r="B37">
        <f t="shared" si="2"/>
        <v>0.22681088167813832</v>
      </c>
      <c r="C37">
        <f t="shared" si="3"/>
        <v>4.255084631052451E-14</v>
      </c>
      <c r="D37">
        <f t="shared" si="0"/>
        <v>0.29672774581980005</v>
      </c>
      <c r="E37">
        <f t="shared" si="4"/>
        <v>6.1576153300600076</v>
      </c>
      <c r="F37">
        <f t="shared" si="5"/>
        <v>0.12363656075825</v>
      </c>
      <c r="G37">
        <f t="shared" si="6"/>
        <v>2.5656730541916697</v>
      </c>
    </row>
    <row r="38" spans="1:7" x14ac:dyDescent="0.25">
      <c r="A38">
        <f t="shared" si="1"/>
        <v>8799</v>
      </c>
      <c r="B38">
        <f t="shared" si="2"/>
        <v>0.96132415601442145</v>
      </c>
      <c r="C38">
        <f t="shared" si="3"/>
        <v>4.0905156417164333E-14</v>
      </c>
      <c r="D38">
        <f t="shared" si="0"/>
        <v>7.8887231478437323E-3</v>
      </c>
      <c r="E38">
        <f t="shared" si="4"/>
        <v>6.1655040532078518</v>
      </c>
      <c r="F38">
        <f t="shared" si="5"/>
        <v>3.2869679782682217E-3</v>
      </c>
      <c r="G38">
        <f t="shared" si="6"/>
        <v>2.568960022169938</v>
      </c>
    </row>
    <row r="39" spans="1:7" x14ac:dyDescent="0.25">
      <c r="A39">
        <f t="shared" si="1"/>
        <v>3129</v>
      </c>
      <c r="B39">
        <f t="shared" si="2"/>
        <v>0.34185512946574892</v>
      </c>
      <c r="C39">
        <f t="shared" si="3"/>
        <v>1.3983637542806424E-14</v>
      </c>
      <c r="D39">
        <f t="shared" si="0"/>
        <v>0.21467364594317948</v>
      </c>
      <c r="E39">
        <f t="shared" si="4"/>
        <v>6.3801776991510311</v>
      </c>
      <c r="F39">
        <f t="shared" si="5"/>
        <v>8.9447352476324765E-2</v>
      </c>
      <c r="G39">
        <f t="shared" si="6"/>
        <v>2.6584073746462629</v>
      </c>
    </row>
    <row r="40" spans="1:7" x14ac:dyDescent="0.25">
      <c r="A40">
        <f t="shared" si="1"/>
        <v>5154</v>
      </c>
      <c r="B40">
        <f t="shared" si="2"/>
        <v>0.56309406751884628</v>
      </c>
      <c r="C40">
        <f t="shared" si="3"/>
        <v>7.8741033426881146E-15</v>
      </c>
      <c r="D40">
        <f t="shared" si="0"/>
        <v>0.11486171643449379</v>
      </c>
      <c r="E40">
        <f t="shared" si="4"/>
        <v>6.4950394155855244</v>
      </c>
      <c r="F40">
        <f t="shared" si="5"/>
        <v>4.7859048514372407E-2</v>
      </c>
      <c r="G40">
        <f t="shared" si="6"/>
        <v>2.7062664231606353</v>
      </c>
    </row>
    <row r="41" spans="1:7" x14ac:dyDescent="0.25">
      <c r="A41" s="2">
        <f t="shared" si="1"/>
        <v>3777</v>
      </c>
      <c r="B41" s="2">
        <f t="shared" si="2"/>
        <v>0.41265158964274007</v>
      </c>
      <c r="C41" s="2">
        <f t="shared" si="3"/>
        <v>3.2492612613714639E-15</v>
      </c>
      <c r="D41">
        <f t="shared" si="0"/>
        <v>0.17703033013446451</v>
      </c>
      <c r="E41">
        <f t="shared" si="4"/>
        <v>6.6720697457199893</v>
      </c>
      <c r="F41">
        <f t="shared" si="5"/>
        <v>7.3762637556026869E-2</v>
      </c>
      <c r="G41">
        <f t="shared" si="6"/>
        <v>2.7800290607166622</v>
      </c>
    </row>
    <row r="42" spans="1:7" x14ac:dyDescent="0.25">
      <c r="A42">
        <f t="shared" si="1"/>
        <v>3615</v>
      </c>
      <c r="B42">
        <f t="shared" si="2"/>
        <v>0.39495247459849231</v>
      </c>
      <c r="C42">
        <f t="shared" si="3"/>
        <v>1.2833037757956781E-15</v>
      </c>
      <c r="D42">
        <f t="shared" si="0"/>
        <v>0.18579796775838286</v>
      </c>
      <c r="E42">
        <f t="shared" si="4"/>
        <v>6.8578677134783721</v>
      </c>
      <c r="F42">
        <f t="shared" si="5"/>
        <v>7.741581989932618E-2</v>
      </c>
      <c r="G42">
        <f t="shared" si="6"/>
        <v>2.8574448806159882</v>
      </c>
    </row>
    <row r="43" spans="1:7" x14ac:dyDescent="0.25">
      <c r="A43">
        <f t="shared" si="1"/>
        <v>6288</v>
      </c>
      <c r="B43">
        <f t="shared" si="2"/>
        <v>0.68698787282858076</v>
      </c>
      <c r="C43">
        <f t="shared" si="3"/>
        <v>8.8161413112675881E-16</v>
      </c>
      <c r="D43">
        <f t="shared" si="0"/>
        <v>7.508772785514739E-2</v>
      </c>
      <c r="E43">
        <f t="shared" si="4"/>
        <v>6.9329554413335197</v>
      </c>
      <c r="F43">
        <f t="shared" si="5"/>
        <v>3.1286553272978072E-2</v>
      </c>
      <c r="G43">
        <f t="shared" si="6"/>
        <v>2.8887314338889665</v>
      </c>
    </row>
    <row r="44" spans="1:7" x14ac:dyDescent="0.25">
      <c r="A44">
        <f t="shared" si="1"/>
        <v>3372</v>
      </c>
      <c r="B44">
        <f t="shared" si="2"/>
        <v>0.36840380203212064</v>
      </c>
      <c r="C44">
        <f t="shared" si="3"/>
        <v>3.2478999783234251E-16</v>
      </c>
      <c r="D44">
        <f t="shared" si="0"/>
        <v>0.19971513085260664</v>
      </c>
      <c r="E44">
        <f t="shared" si="4"/>
        <v>7.1326705721861261</v>
      </c>
      <c r="F44">
        <f t="shared" si="5"/>
        <v>8.3214637855252765E-2</v>
      </c>
      <c r="G44">
        <f t="shared" si="6"/>
        <v>2.9719460717442194</v>
      </c>
    </row>
    <row r="45" spans="1:7" x14ac:dyDescent="0.25">
      <c r="A45">
        <f t="shared" si="1"/>
        <v>5721</v>
      </c>
      <c r="B45">
        <f t="shared" si="2"/>
        <v>0.62504097017371352</v>
      </c>
      <c r="C45">
        <f t="shared" si="3"/>
        <v>2.0300705534784568E-16</v>
      </c>
      <c r="D45">
        <f t="shared" si="0"/>
        <v>9.3987615823250131E-2</v>
      </c>
      <c r="E45">
        <f t="shared" si="4"/>
        <v>7.2266581880093765</v>
      </c>
      <c r="F45">
        <f t="shared" si="5"/>
        <v>3.9161506593020881E-2</v>
      </c>
      <c r="G45">
        <f t="shared" si="6"/>
        <v>3.0111075783372403</v>
      </c>
    </row>
    <row r="46" spans="1:7" x14ac:dyDescent="0.25">
      <c r="A46">
        <f t="shared" si="1"/>
        <v>8151</v>
      </c>
      <c r="B46">
        <f t="shared" si="2"/>
        <v>0.8905276958374303</v>
      </c>
      <c r="C46">
        <f t="shared" si="3"/>
        <v>1.807834052376587E-16</v>
      </c>
      <c r="D46">
        <f t="shared" si="0"/>
        <v>2.3188215058064395E-2</v>
      </c>
      <c r="E46">
        <f t="shared" si="4"/>
        <v>7.2498464030674405</v>
      </c>
      <c r="F46">
        <f t="shared" si="5"/>
        <v>9.6617562741934965E-3</v>
      </c>
      <c r="G46">
        <f t="shared" si="6"/>
        <v>3.0207693346114337</v>
      </c>
    </row>
    <row r="47" spans="1:7" x14ac:dyDescent="0.25">
      <c r="A47">
        <f t="shared" si="1"/>
        <v>4668</v>
      </c>
      <c r="B47">
        <f t="shared" si="2"/>
        <v>0.50999672238610294</v>
      </c>
      <c r="C47">
        <f t="shared" si="3"/>
        <v>9.2198944133004571E-17</v>
      </c>
      <c r="D47">
        <f t="shared" si="0"/>
        <v>0.13467019599566654</v>
      </c>
      <c r="E47">
        <f t="shared" si="4"/>
        <v>7.3845165990631072</v>
      </c>
      <c r="F47">
        <f t="shared" si="5"/>
        <v>5.6112581664861057E-2</v>
      </c>
      <c r="G47">
        <f t="shared" si="6"/>
        <v>3.0768819162762946</v>
      </c>
    </row>
    <row r="48" spans="1:7" x14ac:dyDescent="0.25">
      <c r="A48">
        <f t="shared" si="1"/>
        <v>2643</v>
      </c>
      <c r="B48">
        <f t="shared" si="2"/>
        <v>0.28875778433300558</v>
      </c>
      <c r="C48">
        <f t="shared" si="3"/>
        <v>2.6623162825688965E-17</v>
      </c>
      <c r="D48">
        <f t="shared" si="0"/>
        <v>0.24843341175609801</v>
      </c>
      <c r="E48">
        <f t="shared" si="4"/>
        <v>7.6329500108192052</v>
      </c>
      <c r="F48">
        <f t="shared" si="5"/>
        <v>0.10351392156504083</v>
      </c>
      <c r="G48">
        <f t="shared" si="6"/>
        <v>3.1803958378413353</v>
      </c>
    </row>
    <row r="49" spans="1:7" x14ac:dyDescent="0.25">
      <c r="A49">
        <f t="shared" si="1"/>
        <v>4020</v>
      </c>
      <c r="B49">
        <f t="shared" si="2"/>
        <v>0.43920026220911179</v>
      </c>
      <c r="C49">
        <f t="shared" si="3"/>
        <v>1.1692900093878471E-17</v>
      </c>
      <c r="D49">
        <f t="shared" si="0"/>
        <v>0.16455995835434253</v>
      </c>
      <c r="E49">
        <f t="shared" si="4"/>
        <v>7.7975099691735474</v>
      </c>
      <c r="F49">
        <f t="shared" si="5"/>
        <v>6.8566649314309377E-2</v>
      </c>
      <c r="G49">
        <f t="shared" si="6"/>
        <v>3.2489624871556448</v>
      </c>
    </row>
    <row r="50" spans="1:7" x14ac:dyDescent="0.25">
      <c r="A50">
        <f t="shared" si="1"/>
        <v>4182</v>
      </c>
      <c r="B50">
        <f t="shared" si="2"/>
        <v>0.45689937725335955</v>
      </c>
      <c r="C50">
        <f t="shared" si="3"/>
        <v>5.3424787711788228E-18</v>
      </c>
      <c r="D50">
        <f t="shared" si="0"/>
        <v>0.1566584186792401</v>
      </c>
      <c r="E50">
        <f t="shared" si="4"/>
        <v>7.9541683878527873</v>
      </c>
      <c r="F50">
        <f t="shared" si="5"/>
        <v>6.5274341116350026E-2</v>
      </c>
      <c r="G50">
        <f t="shared" si="6"/>
        <v>3.3142368282719947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1,2</vt:lpstr>
      <vt:lpstr>No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ARMDHN</dc:creator>
  <cp:lastModifiedBy>ARMDHN</cp:lastModifiedBy>
  <dcterms:created xsi:type="dcterms:W3CDTF">2019-11-21T04:21:03Z</dcterms:created>
  <dcterms:modified xsi:type="dcterms:W3CDTF">2019-11-21T05:36:40Z</dcterms:modified>
</cp:coreProperties>
</file>